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Google Drive\Kettle\ThongTin\"/>
    </mc:Choice>
  </mc:AlternateContent>
  <bookViews>
    <workbookView xWindow="5130" yWindow="0" windowWidth="18870" windowHeight="9135"/>
  </bookViews>
  <sheets>
    <sheet name="ThieuNhi" sheetId="1" r:id="rId1"/>
    <sheet name="HuynhTruong" sheetId="2" r:id="rId2"/>
    <sheet name="DanhSachTenThanh" sheetId="3" r:id="rId3"/>
    <sheet name="DanhSachChiDoan" sheetId="4" r:id="rId4"/>
    <sheet name="DanhSachPhanDoan" sheetId="5" r:id="rId5"/>
    <sheet name="CaHoc" sheetId="6" r:id="rId6"/>
    <sheet name="PhongHoc" sheetId="7" r:id="rId7"/>
    <sheet name="DataValidation" sheetId="8" state="hidden" r:id="rId8"/>
  </sheets>
  <definedNames>
    <definedName name="CaHoc2014">CaHoc!$J$4:$J$1000</definedName>
    <definedName name="CaHocHienTai">CaHoc!$B$4:$B$1000</definedName>
    <definedName name="ChiDoan2013">DanhSachChiDoan!$F$4:$F$1009</definedName>
    <definedName name="ChiDoan2014">DanhSachChiDoan!$J$4:$J$1009</definedName>
    <definedName name="ChiDoanHienTai">DanhSachChiDoan!$B$4:$B$1009</definedName>
    <definedName name="GioiTinh">DataValidation!$B$4:$B$5</definedName>
    <definedName name="HuynhTruong">HuynhTruong!$C$4:$AA$200</definedName>
    <definedName name="KetQuaHocTap">DataValidation!$C$4:$C$7</definedName>
    <definedName name="PhanDoan2013">DanhSachPhanDoan!$C$4:$C$999</definedName>
    <definedName name="PhanDoan2014">DanhSachPhanDoan!$D$4:$D$999</definedName>
    <definedName name="PhanDoanHienTai">DanhSachPhanDoan!$B$4:$B$999</definedName>
    <definedName name="PhongHoc2014">PhongHoc!$D$4:$D$998</definedName>
    <definedName name="PhongHocHienTai">PhongHoc!$B$4:$B$998</definedName>
    <definedName name="TenThanh">DanhSachTenThanh!$B$4:$C$1002</definedName>
  </definedNames>
  <calcPr calcId="152511"/>
</workbook>
</file>

<file path=xl/calcChain.xml><?xml version="1.0" encoding="utf-8"?>
<calcChain xmlns="http://schemas.openxmlformats.org/spreadsheetml/2006/main">
  <c r="B19" i="7" l="1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E10" i="6"/>
  <c r="D10" i="6"/>
  <c r="C10" i="6"/>
  <c r="B10" i="6"/>
  <c r="E9" i="6"/>
  <c r="D9" i="6"/>
  <c r="C9" i="6"/>
  <c r="B9" i="6"/>
  <c r="E8" i="6"/>
  <c r="D8" i="6"/>
  <c r="C8" i="6"/>
  <c r="B8" i="6"/>
  <c r="E7" i="6"/>
  <c r="D7" i="6"/>
  <c r="C7" i="6"/>
  <c r="B7" i="6"/>
  <c r="E6" i="6"/>
  <c r="D6" i="6"/>
  <c r="C6" i="6"/>
  <c r="B6" i="6"/>
  <c r="E5" i="6"/>
  <c r="D5" i="6"/>
  <c r="C5" i="6"/>
  <c r="B5" i="6"/>
  <c r="E4" i="6"/>
  <c r="D4" i="6"/>
  <c r="C4" i="6"/>
  <c r="B4" i="6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E74" i="4"/>
  <c r="D74" i="4"/>
  <c r="C74" i="4"/>
  <c r="B74" i="4"/>
  <c r="E73" i="4"/>
  <c r="D73" i="4"/>
  <c r="C73" i="4"/>
  <c r="B73" i="4"/>
  <c r="E72" i="4"/>
  <c r="D72" i="4"/>
  <c r="C72" i="4"/>
  <c r="B72" i="4"/>
  <c r="E71" i="4"/>
  <c r="D71" i="4"/>
  <c r="C71" i="4"/>
  <c r="B71" i="4"/>
  <c r="E70" i="4"/>
  <c r="D70" i="4"/>
  <c r="C70" i="4"/>
  <c r="B70" i="4"/>
  <c r="E69" i="4"/>
  <c r="D69" i="4"/>
  <c r="C69" i="4"/>
  <c r="B69" i="4"/>
  <c r="E68" i="4"/>
  <c r="D68" i="4"/>
  <c r="C68" i="4"/>
  <c r="B68" i="4"/>
  <c r="E67" i="4"/>
  <c r="D67" i="4"/>
  <c r="C67" i="4"/>
  <c r="B67" i="4"/>
  <c r="E66" i="4"/>
  <c r="D66" i="4"/>
  <c r="C66" i="4"/>
  <c r="B66" i="4"/>
  <c r="E65" i="4"/>
  <c r="D65" i="4"/>
  <c r="C65" i="4"/>
  <c r="B65" i="4"/>
  <c r="E64" i="4"/>
  <c r="D64" i="4"/>
  <c r="C64" i="4"/>
  <c r="B64" i="4"/>
  <c r="E63" i="4"/>
  <c r="D63" i="4"/>
  <c r="C63" i="4"/>
  <c r="B63" i="4"/>
  <c r="E62" i="4"/>
  <c r="D62" i="4"/>
  <c r="C62" i="4"/>
  <c r="B62" i="4"/>
  <c r="E61" i="4"/>
  <c r="D61" i="4"/>
  <c r="C61" i="4"/>
  <c r="B61" i="4"/>
  <c r="E60" i="4"/>
  <c r="D60" i="4"/>
  <c r="C60" i="4"/>
  <c r="B60" i="4"/>
  <c r="E59" i="4"/>
  <c r="D59" i="4"/>
  <c r="C59" i="4"/>
  <c r="B59" i="4"/>
  <c r="E58" i="4"/>
  <c r="D58" i="4"/>
  <c r="C58" i="4"/>
  <c r="B58" i="4"/>
  <c r="E57" i="4"/>
  <c r="D57" i="4"/>
  <c r="C57" i="4"/>
  <c r="B57" i="4"/>
  <c r="E56" i="4"/>
  <c r="D56" i="4"/>
  <c r="C56" i="4"/>
  <c r="B56" i="4"/>
  <c r="E55" i="4"/>
  <c r="D55" i="4"/>
  <c r="C55" i="4"/>
  <c r="B55" i="4"/>
  <c r="E54" i="4"/>
  <c r="D54" i="4"/>
  <c r="C54" i="4"/>
  <c r="B54" i="4"/>
  <c r="E53" i="4"/>
  <c r="D53" i="4"/>
  <c r="C53" i="4"/>
  <c r="B53" i="4"/>
  <c r="E52" i="4"/>
  <c r="D52" i="4"/>
  <c r="C52" i="4"/>
  <c r="B52" i="4"/>
  <c r="E51" i="4"/>
  <c r="D51" i="4"/>
  <c r="C51" i="4"/>
  <c r="B51" i="4"/>
  <c r="E50" i="4"/>
  <c r="D50" i="4"/>
  <c r="C50" i="4"/>
  <c r="B50" i="4"/>
  <c r="E49" i="4"/>
  <c r="D49" i="4"/>
  <c r="C49" i="4"/>
  <c r="B49" i="4"/>
  <c r="E48" i="4"/>
  <c r="D48" i="4"/>
  <c r="C48" i="4"/>
  <c r="B48" i="4"/>
  <c r="E47" i="4"/>
  <c r="D47" i="4"/>
  <c r="C47" i="4"/>
  <c r="B47" i="4"/>
  <c r="E46" i="4"/>
  <c r="D46" i="4"/>
  <c r="C46" i="4"/>
  <c r="B46" i="4"/>
  <c r="E45" i="4"/>
  <c r="D45" i="4"/>
  <c r="C45" i="4"/>
  <c r="B45" i="4"/>
  <c r="E44" i="4"/>
  <c r="D44" i="4"/>
  <c r="C44" i="4"/>
  <c r="B44" i="4"/>
  <c r="E43" i="4"/>
  <c r="D43" i="4"/>
  <c r="C43" i="4"/>
  <c r="B43" i="4"/>
  <c r="E42" i="4"/>
  <c r="D42" i="4"/>
  <c r="C42" i="4"/>
  <c r="B42" i="4"/>
  <c r="E41" i="4"/>
  <c r="D41" i="4"/>
  <c r="C41" i="4"/>
  <c r="B41" i="4"/>
  <c r="E40" i="4"/>
  <c r="D40" i="4"/>
  <c r="C40" i="4"/>
  <c r="B40" i="4"/>
  <c r="E39" i="4"/>
  <c r="D39" i="4"/>
  <c r="C39" i="4"/>
  <c r="B39" i="4"/>
  <c r="E38" i="4"/>
  <c r="D38" i="4"/>
  <c r="C38" i="4"/>
  <c r="B38" i="4"/>
  <c r="E37" i="4"/>
  <c r="D37" i="4"/>
  <c r="C37" i="4"/>
  <c r="B37" i="4"/>
  <c r="E36" i="4"/>
  <c r="D36" i="4"/>
  <c r="C36" i="4"/>
  <c r="B36" i="4"/>
  <c r="E35" i="4"/>
  <c r="D35" i="4"/>
  <c r="C35" i="4"/>
  <c r="B35" i="4"/>
  <c r="E34" i="4"/>
  <c r="D34" i="4"/>
  <c r="C34" i="4"/>
  <c r="B34" i="4"/>
  <c r="E33" i="4"/>
  <c r="D33" i="4"/>
  <c r="C33" i="4"/>
  <c r="B33" i="4"/>
  <c r="E32" i="4"/>
  <c r="D32" i="4"/>
  <c r="C32" i="4"/>
  <c r="B32" i="4"/>
  <c r="E31" i="4"/>
  <c r="D31" i="4"/>
  <c r="C31" i="4"/>
  <c r="B31" i="4"/>
  <c r="E30" i="4"/>
  <c r="D30" i="4"/>
  <c r="C30" i="4"/>
  <c r="B30" i="4"/>
  <c r="E29" i="4"/>
  <c r="D29" i="4"/>
  <c r="C29" i="4"/>
  <c r="B29" i="4"/>
  <c r="E28" i="4"/>
  <c r="D28" i="4"/>
  <c r="C28" i="4"/>
  <c r="B28" i="4"/>
  <c r="E27" i="4"/>
  <c r="D27" i="4"/>
  <c r="C27" i="4"/>
  <c r="B27" i="4"/>
  <c r="E26" i="4"/>
  <c r="D26" i="4"/>
  <c r="C26" i="4"/>
  <c r="B26" i="4"/>
  <c r="E25" i="4"/>
  <c r="D25" i="4"/>
  <c r="C25" i="4"/>
  <c r="B25" i="4"/>
  <c r="E24" i="4"/>
  <c r="D24" i="4"/>
  <c r="C24" i="4"/>
  <c r="B24" i="4"/>
  <c r="E23" i="4"/>
  <c r="D23" i="4"/>
  <c r="C23" i="4"/>
  <c r="B23" i="4"/>
  <c r="E22" i="4"/>
  <c r="D22" i="4"/>
  <c r="C22" i="4"/>
  <c r="B22" i="4"/>
  <c r="E21" i="4"/>
  <c r="D21" i="4"/>
  <c r="C21" i="4"/>
  <c r="B21" i="4"/>
  <c r="E20" i="4"/>
  <c r="D20" i="4"/>
  <c r="C20" i="4"/>
  <c r="B20" i="4"/>
  <c r="E19" i="4"/>
  <c r="D19" i="4"/>
  <c r="C19" i="4"/>
  <c r="B19" i="4"/>
  <c r="E18" i="4"/>
  <c r="D18" i="4"/>
  <c r="C18" i="4"/>
  <c r="B18" i="4"/>
  <c r="E17" i="4"/>
  <c r="D17" i="4"/>
  <c r="C17" i="4"/>
  <c r="B17" i="4"/>
  <c r="E16" i="4"/>
  <c r="D16" i="4"/>
  <c r="C16" i="4"/>
  <c r="B16" i="4"/>
  <c r="E15" i="4"/>
  <c r="D15" i="4"/>
  <c r="C15" i="4"/>
  <c r="B15" i="4"/>
  <c r="E14" i="4"/>
  <c r="D14" i="4"/>
  <c r="C14" i="4"/>
  <c r="B14" i="4"/>
  <c r="E13" i="4"/>
  <c r="D13" i="4"/>
  <c r="C13" i="4"/>
  <c r="B13" i="4"/>
  <c r="E12" i="4"/>
  <c r="D12" i="4"/>
  <c r="C12" i="4"/>
  <c r="B12" i="4"/>
  <c r="E11" i="4"/>
  <c r="D11" i="4"/>
  <c r="C11" i="4"/>
  <c r="B11" i="4"/>
  <c r="E10" i="4"/>
  <c r="D10" i="4"/>
  <c r="C10" i="4"/>
  <c r="B10" i="4"/>
  <c r="A10" i="4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E9" i="4"/>
  <c r="D9" i="4"/>
  <c r="C9" i="4"/>
  <c r="B9" i="4"/>
  <c r="E8" i="4"/>
  <c r="D8" i="4"/>
  <c r="C8" i="4"/>
  <c r="B8" i="4"/>
  <c r="E7" i="4"/>
  <c r="D7" i="4"/>
  <c r="C7" i="4"/>
  <c r="B7" i="4"/>
  <c r="E6" i="4"/>
  <c r="D6" i="4"/>
  <c r="C6" i="4"/>
  <c r="B6" i="4"/>
  <c r="A6" i="4"/>
  <c r="A7" i="4" s="1"/>
  <c r="A8" i="4" s="1"/>
  <c r="A9" i="4" s="1"/>
  <c r="E5" i="4"/>
  <c r="D5" i="4"/>
  <c r="C5" i="4"/>
  <c r="B5" i="4"/>
  <c r="A5" i="4"/>
  <c r="E4" i="4"/>
  <c r="D4" i="4"/>
  <c r="C4" i="4"/>
  <c r="B4" i="4"/>
  <c r="C6" i="3"/>
  <c r="C5" i="3"/>
  <c r="C4" i="3"/>
  <c r="AA98" i="2"/>
  <c r="AA97" i="2"/>
  <c r="AA96" i="2"/>
  <c r="AA95" i="2"/>
  <c r="AA94" i="2"/>
  <c r="AA93" i="2"/>
  <c r="AA92" i="2"/>
  <c r="AA91" i="2"/>
  <c r="AA90" i="2"/>
  <c r="AA89" i="2"/>
  <c r="AA88" i="2"/>
  <c r="AA87" i="2"/>
  <c r="AA86" i="2"/>
  <c r="Y86" i="2"/>
  <c r="V86" i="2"/>
  <c r="U86" i="2"/>
  <c r="T86" i="2"/>
  <c r="X86" i="2" s="1"/>
  <c r="AA85" i="2"/>
  <c r="Y85" i="2"/>
  <c r="V85" i="2"/>
  <c r="U85" i="2"/>
  <c r="T85" i="2"/>
  <c r="AA84" i="2"/>
  <c r="Y84" i="2"/>
  <c r="V84" i="2"/>
  <c r="U84" i="2"/>
  <c r="T84" i="2"/>
  <c r="AA83" i="2"/>
  <c r="Y83" i="2"/>
  <c r="V83" i="2"/>
  <c r="U83" i="2"/>
  <c r="T83" i="2"/>
  <c r="X83" i="2" s="1"/>
  <c r="AA82" i="2"/>
  <c r="Y82" i="2"/>
  <c r="V82" i="2"/>
  <c r="U82" i="2"/>
  <c r="T82" i="2"/>
  <c r="X82" i="2" s="1"/>
  <c r="AA81" i="2"/>
  <c r="Y81" i="2"/>
  <c r="V81" i="2"/>
  <c r="U81" i="2"/>
  <c r="T81" i="2"/>
  <c r="AA80" i="2"/>
  <c r="Y80" i="2"/>
  <c r="V80" i="2"/>
  <c r="U80" i="2"/>
  <c r="T80" i="2"/>
  <c r="AA79" i="2"/>
  <c r="Y79" i="2"/>
  <c r="V79" i="2"/>
  <c r="U79" i="2"/>
  <c r="T79" i="2"/>
  <c r="X79" i="2" s="1"/>
  <c r="AA78" i="2"/>
  <c r="Y78" i="2"/>
  <c r="V78" i="2"/>
  <c r="U78" i="2"/>
  <c r="T78" i="2"/>
  <c r="X78" i="2" s="1"/>
  <c r="AA77" i="2"/>
  <c r="Y77" i="2"/>
  <c r="V77" i="2"/>
  <c r="U77" i="2"/>
  <c r="T77" i="2"/>
  <c r="AA76" i="2"/>
  <c r="Y76" i="2"/>
  <c r="V76" i="2"/>
  <c r="U76" i="2"/>
  <c r="T76" i="2"/>
  <c r="AA75" i="2"/>
  <c r="Y75" i="2"/>
  <c r="V75" i="2"/>
  <c r="U75" i="2"/>
  <c r="T75" i="2"/>
  <c r="X75" i="2" s="1"/>
  <c r="AA74" i="2"/>
  <c r="Y74" i="2"/>
  <c r="V74" i="2"/>
  <c r="U74" i="2"/>
  <c r="T74" i="2"/>
  <c r="X74" i="2" s="1"/>
  <c r="AA73" i="2"/>
  <c r="Y73" i="2"/>
  <c r="V73" i="2"/>
  <c r="U73" i="2"/>
  <c r="T73" i="2"/>
  <c r="AA72" i="2"/>
  <c r="Y72" i="2"/>
  <c r="V72" i="2"/>
  <c r="U72" i="2"/>
  <c r="T72" i="2"/>
  <c r="AA71" i="2"/>
  <c r="Y71" i="2"/>
  <c r="V71" i="2"/>
  <c r="U71" i="2"/>
  <c r="T71" i="2"/>
  <c r="X71" i="2" s="1"/>
  <c r="AA70" i="2"/>
  <c r="Y70" i="2"/>
  <c r="V70" i="2"/>
  <c r="U70" i="2"/>
  <c r="T70" i="2"/>
  <c r="X70" i="2" s="1"/>
  <c r="AA69" i="2"/>
  <c r="Y69" i="2"/>
  <c r="V69" i="2"/>
  <c r="U69" i="2"/>
  <c r="T69" i="2"/>
  <c r="AA68" i="2"/>
  <c r="Y68" i="2"/>
  <c r="V68" i="2"/>
  <c r="U68" i="2"/>
  <c r="T68" i="2"/>
  <c r="AA67" i="2"/>
  <c r="Y67" i="2"/>
  <c r="V67" i="2"/>
  <c r="U67" i="2"/>
  <c r="T67" i="2"/>
  <c r="X67" i="2" s="1"/>
  <c r="AA66" i="2"/>
  <c r="Y66" i="2"/>
  <c r="V66" i="2"/>
  <c r="U66" i="2"/>
  <c r="T66" i="2"/>
  <c r="X66" i="2" s="1"/>
  <c r="AA65" i="2"/>
  <c r="Y65" i="2"/>
  <c r="V65" i="2"/>
  <c r="U65" i="2"/>
  <c r="T65" i="2"/>
  <c r="AA64" i="2"/>
  <c r="Y64" i="2"/>
  <c r="V64" i="2"/>
  <c r="U64" i="2"/>
  <c r="T64" i="2"/>
  <c r="AA63" i="2"/>
  <c r="Y63" i="2"/>
  <c r="V63" i="2"/>
  <c r="U63" i="2"/>
  <c r="T63" i="2"/>
  <c r="X63" i="2" s="1"/>
  <c r="AA62" i="2"/>
  <c r="Y62" i="2"/>
  <c r="V62" i="2"/>
  <c r="U62" i="2"/>
  <c r="T62" i="2"/>
  <c r="X62" i="2" s="1"/>
  <c r="AA61" i="2"/>
  <c r="Y61" i="2"/>
  <c r="V61" i="2"/>
  <c r="U61" i="2"/>
  <c r="T61" i="2"/>
  <c r="AA60" i="2"/>
  <c r="Y60" i="2"/>
  <c r="V60" i="2"/>
  <c r="U60" i="2"/>
  <c r="T60" i="2"/>
  <c r="AA59" i="2"/>
  <c r="Y59" i="2"/>
  <c r="V59" i="2"/>
  <c r="U59" i="2"/>
  <c r="T59" i="2"/>
  <c r="X59" i="2" s="1"/>
  <c r="AA58" i="2"/>
  <c r="Y58" i="2"/>
  <c r="V58" i="2"/>
  <c r="U58" i="2"/>
  <c r="T58" i="2"/>
  <c r="X58" i="2" s="1"/>
  <c r="AA57" i="2"/>
  <c r="Y57" i="2"/>
  <c r="V57" i="2"/>
  <c r="U57" i="2"/>
  <c r="T57" i="2"/>
  <c r="AA56" i="2"/>
  <c r="Y56" i="2"/>
  <c r="V56" i="2"/>
  <c r="U56" i="2"/>
  <c r="T56" i="2"/>
  <c r="AA55" i="2"/>
  <c r="Y55" i="2"/>
  <c r="V55" i="2"/>
  <c r="U55" i="2"/>
  <c r="T55" i="2"/>
  <c r="X55" i="2" s="1"/>
  <c r="AA54" i="2"/>
  <c r="Y54" i="2"/>
  <c r="V54" i="2"/>
  <c r="U54" i="2"/>
  <c r="T54" i="2"/>
  <c r="X54" i="2" s="1"/>
  <c r="AA53" i="2"/>
  <c r="Y53" i="2"/>
  <c r="V53" i="2"/>
  <c r="U53" i="2"/>
  <c r="T53" i="2"/>
  <c r="AA52" i="2"/>
  <c r="Y52" i="2"/>
  <c r="V52" i="2"/>
  <c r="U52" i="2"/>
  <c r="T52" i="2"/>
  <c r="AA51" i="2"/>
  <c r="Y51" i="2"/>
  <c r="V51" i="2"/>
  <c r="U51" i="2"/>
  <c r="T51" i="2"/>
  <c r="X51" i="2" s="1"/>
  <c r="AA50" i="2"/>
  <c r="Y50" i="2"/>
  <c r="V50" i="2"/>
  <c r="U50" i="2"/>
  <c r="T50" i="2"/>
  <c r="X50" i="2" s="1"/>
  <c r="AA49" i="2"/>
  <c r="Y49" i="2"/>
  <c r="V49" i="2"/>
  <c r="U49" i="2"/>
  <c r="T49" i="2"/>
  <c r="AA48" i="2"/>
  <c r="Y48" i="2"/>
  <c r="V48" i="2"/>
  <c r="U48" i="2"/>
  <c r="T48" i="2"/>
  <c r="AA47" i="2"/>
  <c r="Y47" i="2"/>
  <c r="V47" i="2"/>
  <c r="U47" i="2"/>
  <c r="T47" i="2"/>
  <c r="X47" i="2" s="1"/>
  <c r="AA46" i="2"/>
  <c r="Y46" i="2"/>
  <c r="V46" i="2"/>
  <c r="U46" i="2"/>
  <c r="T46" i="2"/>
  <c r="X46" i="2" s="1"/>
  <c r="AA45" i="2"/>
  <c r="Y45" i="2"/>
  <c r="V45" i="2"/>
  <c r="U45" i="2"/>
  <c r="T45" i="2"/>
  <c r="AA44" i="2"/>
  <c r="Y44" i="2"/>
  <c r="V44" i="2"/>
  <c r="U44" i="2"/>
  <c r="T44" i="2"/>
  <c r="AA43" i="2"/>
  <c r="Y43" i="2"/>
  <c r="V43" i="2"/>
  <c r="U43" i="2"/>
  <c r="T43" i="2"/>
  <c r="X43" i="2" s="1"/>
  <c r="AA42" i="2"/>
  <c r="Y42" i="2"/>
  <c r="V42" i="2"/>
  <c r="U42" i="2"/>
  <c r="T42" i="2"/>
  <c r="X42" i="2" s="1"/>
  <c r="AA41" i="2"/>
  <c r="Y41" i="2"/>
  <c r="V41" i="2"/>
  <c r="U41" i="2"/>
  <c r="T41" i="2"/>
  <c r="AA40" i="2"/>
  <c r="Y40" i="2"/>
  <c r="V40" i="2"/>
  <c r="U40" i="2"/>
  <c r="T40" i="2"/>
  <c r="AA39" i="2"/>
  <c r="Y39" i="2"/>
  <c r="V39" i="2"/>
  <c r="U39" i="2"/>
  <c r="T39" i="2"/>
  <c r="X39" i="2" s="1"/>
  <c r="AA38" i="2"/>
  <c r="Y38" i="2"/>
  <c r="V38" i="2"/>
  <c r="U38" i="2"/>
  <c r="T38" i="2"/>
  <c r="X38" i="2" s="1"/>
  <c r="AA37" i="2"/>
  <c r="Y37" i="2"/>
  <c r="V37" i="2"/>
  <c r="U37" i="2"/>
  <c r="T37" i="2"/>
  <c r="AA36" i="2"/>
  <c r="Y36" i="2"/>
  <c r="V36" i="2"/>
  <c r="U36" i="2"/>
  <c r="T36" i="2"/>
  <c r="AA35" i="2"/>
  <c r="Y35" i="2"/>
  <c r="V35" i="2"/>
  <c r="U35" i="2"/>
  <c r="T35" i="2"/>
  <c r="X35" i="2" s="1"/>
  <c r="AA34" i="2"/>
  <c r="Y34" i="2"/>
  <c r="V34" i="2"/>
  <c r="U34" i="2"/>
  <c r="T34" i="2"/>
  <c r="X34" i="2" s="1"/>
  <c r="AA33" i="2"/>
  <c r="Y33" i="2"/>
  <c r="V33" i="2"/>
  <c r="U33" i="2"/>
  <c r="T33" i="2"/>
  <c r="AA32" i="2"/>
  <c r="Y32" i="2"/>
  <c r="V32" i="2"/>
  <c r="U32" i="2"/>
  <c r="T32" i="2"/>
  <c r="AA31" i="2"/>
  <c r="Y31" i="2"/>
  <c r="V31" i="2"/>
  <c r="U31" i="2"/>
  <c r="T31" i="2"/>
  <c r="X31" i="2" s="1"/>
  <c r="AA30" i="2"/>
  <c r="Y30" i="2"/>
  <c r="V30" i="2"/>
  <c r="U30" i="2"/>
  <c r="T30" i="2"/>
  <c r="X30" i="2" s="1"/>
  <c r="AA29" i="2"/>
  <c r="Y29" i="2"/>
  <c r="V29" i="2"/>
  <c r="U29" i="2"/>
  <c r="T29" i="2"/>
  <c r="AA28" i="2"/>
  <c r="Y28" i="2"/>
  <c r="V28" i="2"/>
  <c r="U28" i="2"/>
  <c r="T28" i="2"/>
  <c r="AA27" i="2"/>
  <c r="Y27" i="2"/>
  <c r="V27" i="2"/>
  <c r="U27" i="2"/>
  <c r="T27" i="2"/>
  <c r="X27" i="2" s="1"/>
  <c r="AA26" i="2"/>
  <c r="Y26" i="2"/>
  <c r="V26" i="2"/>
  <c r="U26" i="2"/>
  <c r="T26" i="2"/>
  <c r="X26" i="2" s="1"/>
  <c r="AA25" i="2"/>
  <c r="Y25" i="2"/>
  <c r="V25" i="2"/>
  <c r="U25" i="2"/>
  <c r="T25" i="2"/>
  <c r="AA24" i="2"/>
  <c r="Y24" i="2"/>
  <c r="V24" i="2"/>
  <c r="U24" i="2"/>
  <c r="T24" i="2"/>
  <c r="AA23" i="2"/>
  <c r="Y23" i="2"/>
  <c r="V23" i="2"/>
  <c r="U23" i="2"/>
  <c r="T23" i="2"/>
  <c r="X23" i="2" s="1"/>
  <c r="AA22" i="2"/>
  <c r="Y22" i="2"/>
  <c r="V22" i="2"/>
  <c r="U22" i="2"/>
  <c r="T22" i="2"/>
  <c r="X22" i="2" s="1"/>
  <c r="AA21" i="2"/>
  <c r="Y21" i="2"/>
  <c r="V21" i="2"/>
  <c r="U21" i="2"/>
  <c r="T21" i="2"/>
  <c r="AA20" i="2"/>
  <c r="Y20" i="2"/>
  <c r="V20" i="2"/>
  <c r="U20" i="2"/>
  <c r="T20" i="2"/>
  <c r="AA19" i="2"/>
  <c r="Y19" i="2"/>
  <c r="V19" i="2"/>
  <c r="U19" i="2"/>
  <c r="T19" i="2"/>
  <c r="X19" i="2" s="1"/>
  <c r="AA18" i="2"/>
  <c r="Y18" i="2"/>
  <c r="V18" i="2"/>
  <c r="U18" i="2"/>
  <c r="T18" i="2"/>
  <c r="X18" i="2" s="1"/>
  <c r="AA17" i="2"/>
  <c r="Y17" i="2"/>
  <c r="V17" i="2"/>
  <c r="U17" i="2"/>
  <c r="T17" i="2"/>
  <c r="AA16" i="2"/>
  <c r="Y16" i="2"/>
  <c r="V16" i="2"/>
  <c r="U16" i="2"/>
  <c r="T16" i="2"/>
  <c r="AA15" i="2"/>
  <c r="Y15" i="2"/>
  <c r="V15" i="2"/>
  <c r="U15" i="2"/>
  <c r="T15" i="2"/>
  <c r="X15" i="2" s="1"/>
  <c r="AA14" i="2"/>
  <c r="Y14" i="2"/>
  <c r="V14" i="2"/>
  <c r="U14" i="2"/>
  <c r="T14" i="2"/>
  <c r="X14" i="2" s="1"/>
  <c r="AA13" i="2"/>
  <c r="Y13" i="2"/>
  <c r="V13" i="2"/>
  <c r="U13" i="2"/>
  <c r="T13" i="2"/>
  <c r="AA12" i="2"/>
  <c r="Y12" i="2"/>
  <c r="V12" i="2"/>
  <c r="U12" i="2"/>
  <c r="T12" i="2"/>
  <c r="AA11" i="2"/>
  <c r="Y11" i="2"/>
  <c r="V11" i="2"/>
  <c r="U11" i="2"/>
  <c r="T11" i="2"/>
  <c r="X11" i="2" s="1"/>
  <c r="AA10" i="2"/>
  <c r="Y10" i="2"/>
  <c r="V10" i="2"/>
  <c r="U10" i="2"/>
  <c r="T10" i="2"/>
  <c r="X10" i="2" s="1"/>
  <c r="AA9" i="2"/>
  <c r="Y9" i="2"/>
  <c r="V9" i="2"/>
  <c r="U9" i="2"/>
  <c r="T9" i="2"/>
  <c r="AA8" i="2"/>
  <c r="Y8" i="2"/>
  <c r="V8" i="2"/>
  <c r="U8" i="2"/>
  <c r="T8" i="2"/>
  <c r="AA7" i="2"/>
  <c r="Y7" i="2"/>
  <c r="V7" i="2"/>
  <c r="U7" i="2"/>
  <c r="T7" i="2"/>
  <c r="X7" i="2" s="1"/>
  <c r="AA6" i="2"/>
  <c r="Y6" i="2"/>
  <c r="V6" i="2"/>
  <c r="U6" i="2"/>
  <c r="T6" i="2"/>
  <c r="X6" i="2" s="1"/>
  <c r="AA5" i="2"/>
  <c r="Y5" i="2"/>
  <c r="V5" i="2"/>
  <c r="U5" i="2"/>
  <c r="T5" i="2"/>
  <c r="AA4" i="2"/>
  <c r="Y4" i="2"/>
  <c r="V4" i="2"/>
  <c r="U4" i="2"/>
  <c r="T4" i="2"/>
  <c r="AM2416" i="1"/>
  <c r="AL2416" i="1"/>
  <c r="AK2416" i="1"/>
  <c r="AH2416" i="1" s="1"/>
  <c r="AJ2416" i="1"/>
  <c r="AM2415" i="1"/>
  <c r="AL2415" i="1"/>
  <c r="AK2415" i="1"/>
  <c r="AJ2415" i="1"/>
  <c r="AH2415" i="1"/>
  <c r="AM2414" i="1"/>
  <c r="AL2414" i="1"/>
  <c r="AK2414" i="1"/>
  <c r="AJ2414" i="1"/>
  <c r="AH2414" i="1"/>
  <c r="AM2413" i="1"/>
  <c r="AL2413" i="1"/>
  <c r="AK2413" i="1"/>
  <c r="AH2413" i="1" s="1"/>
  <c r="AJ2413" i="1"/>
  <c r="AM2412" i="1"/>
  <c r="AL2412" i="1"/>
  <c r="AK2412" i="1"/>
  <c r="AH2412" i="1" s="1"/>
  <c r="AJ2412" i="1"/>
  <c r="AM2411" i="1"/>
  <c r="AL2411" i="1"/>
  <c r="AK2411" i="1"/>
  <c r="AJ2411" i="1"/>
  <c r="AH2411" i="1"/>
  <c r="AM2410" i="1"/>
  <c r="AL2410" i="1"/>
  <c r="AK2410" i="1"/>
  <c r="AJ2410" i="1"/>
  <c r="AH2410" i="1"/>
  <c r="AM2409" i="1"/>
  <c r="AL2409" i="1"/>
  <c r="AK2409" i="1"/>
  <c r="AH2409" i="1" s="1"/>
  <c r="AJ2409" i="1"/>
  <c r="AM2408" i="1"/>
  <c r="AL2408" i="1"/>
  <c r="AK2408" i="1"/>
  <c r="AH2408" i="1" s="1"/>
  <c r="AJ2408" i="1"/>
  <c r="AM2407" i="1"/>
  <c r="AL2407" i="1"/>
  <c r="AK2407" i="1"/>
  <c r="AJ2407" i="1"/>
  <c r="AH2407" i="1"/>
  <c r="AM2406" i="1"/>
  <c r="AL2406" i="1"/>
  <c r="AK2406" i="1"/>
  <c r="AJ2406" i="1"/>
  <c r="AH2406" i="1"/>
  <c r="AM2405" i="1"/>
  <c r="AL2405" i="1"/>
  <c r="AK2405" i="1"/>
  <c r="AH2405" i="1" s="1"/>
  <c r="AJ2405" i="1"/>
  <c r="AM2404" i="1"/>
  <c r="AL2404" i="1"/>
  <c r="AK2404" i="1"/>
  <c r="AH2404" i="1" s="1"/>
  <c r="AJ2404" i="1"/>
  <c r="AM2403" i="1"/>
  <c r="AL2403" i="1"/>
  <c r="AK2403" i="1"/>
  <c r="AJ2403" i="1"/>
  <c r="AH2403" i="1"/>
  <c r="AM2402" i="1"/>
  <c r="AL2402" i="1"/>
  <c r="AK2402" i="1"/>
  <c r="AJ2402" i="1"/>
  <c r="AH2402" i="1"/>
  <c r="AM2401" i="1"/>
  <c r="AL2401" i="1"/>
  <c r="AK2401" i="1"/>
  <c r="AH2401" i="1" s="1"/>
  <c r="AJ2401" i="1"/>
  <c r="AM2400" i="1"/>
  <c r="AL2400" i="1"/>
  <c r="AK2400" i="1"/>
  <c r="AH2400" i="1" s="1"/>
  <c r="AJ2400" i="1"/>
  <c r="AM2399" i="1"/>
  <c r="AL2399" i="1"/>
  <c r="AK2399" i="1"/>
  <c r="AJ2399" i="1"/>
  <c r="AH2399" i="1"/>
  <c r="AM2398" i="1"/>
  <c r="AL2398" i="1"/>
  <c r="AK2398" i="1"/>
  <c r="AJ2398" i="1"/>
  <c r="AH2398" i="1"/>
  <c r="AM2397" i="1"/>
  <c r="AL2397" i="1"/>
  <c r="AK2397" i="1"/>
  <c r="AH2397" i="1" s="1"/>
  <c r="AJ2397" i="1"/>
  <c r="AM2396" i="1"/>
  <c r="AL2396" i="1"/>
  <c r="AK2396" i="1"/>
  <c r="AH2396" i="1" s="1"/>
  <c r="AJ2396" i="1"/>
  <c r="AM2395" i="1"/>
  <c r="AL2395" i="1"/>
  <c r="AK2395" i="1"/>
  <c r="AJ2395" i="1"/>
  <c r="AH2395" i="1"/>
  <c r="AM2394" i="1"/>
  <c r="AL2394" i="1"/>
  <c r="AK2394" i="1"/>
  <c r="AJ2394" i="1"/>
  <c r="AH2394" i="1"/>
  <c r="AM2393" i="1"/>
  <c r="AL2393" i="1"/>
  <c r="AK2393" i="1"/>
  <c r="AH2393" i="1" s="1"/>
  <c r="AJ2393" i="1"/>
  <c r="AM2392" i="1"/>
  <c r="AL2392" i="1"/>
  <c r="AK2392" i="1"/>
  <c r="AH2392" i="1" s="1"/>
  <c r="AJ2392" i="1"/>
  <c r="AM2391" i="1"/>
  <c r="AL2391" i="1"/>
  <c r="AK2391" i="1"/>
  <c r="AJ2391" i="1"/>
  <c r="AH2391" i="1"/>
  <c r="AM2390" i="1"/>
  <c r="AL2390" i="1"/>
  <c r="AK2390" i="1"/>
  <c r="AJ2390" i="1"/>
  <c r="AH2390" i="1"/>
  <c r="AM2389" i="1"/>
  <c r="AL2389" i="1"/>
  <c r="AK2389" i="1"/>
  <c r="AH2389" i="1" s="1"/>
  <c r="AJ2389" i="1"/>
  <c r="AM2388" i="1"/>
  <c r="AL2388" i="1"/>
  <c r="AK2388" i="1"/>
  <c r="AH2388" i="1" s="1"/>
  <c r="AJ2388" i="1"/>
  <c r="AM2387" i="1"/>
  <c r="AL2387" i="1"/>
  <c r="AK2387" i="1"/>
  <c r="AJ2387" i="1"/>
  <c r="AH2387" i="1"/>
  <c r="AM2386" i="1"/>
  <c r="AL2386" i="1"/>
  <c r="AK2386" i="1"/>
  <c r="AJ2386" i="1"/>
  <c r="AH2386" i="1"/>
  <c r="AM2385" i="1"/>
  <c r="AL2385" i="1"/>
  <c r="AK2385" i="1"/>
  <c r="AH2385" i="1" s="1"/>
  <c r="AJ2385" i="1"/>
  <c r="AM2384" i="1"/>
  <c r="AL2384" i="1"/>
  <c r="AK2384" i="1"/>
  <c r="AH2384" i="1" s="1"/>
  <c r="AJ2384" i="1"/>
  <c r="AM2383" i="1"/>
  <c r="AL2383" i="1"/>
  <c r="AK2383" i="1"/>
  <c r="AJ2383" i="1"/>
  <c r="AH2383" i="1"/>
  <c r="AM2382" i="1"/>
  <c r="AL2382" i="1"/>
  <c r="AK2382" i="1"/>
  <c r="AJ2382" i="1"/>
  <c r="AH2382" i="1"/>
  <c r="AM2381" i="1"/>
  <c r="AL2381" i="1"/>
  <c r="AK2381" i="1"/>
  <c r="AH2381" i="1" s="1"/>
  <c r="AJ2381" i="1"/>
  <c r="AM2380" i="1"/>
  <c r="AL2380" i="1"/>
  <c r="AK2380" i="1"/>
  <c r="AH2380" i="1" s="1"/>
  <c r="AJ2380" i="1"/>
  <c r="AM2379" i="1"/>
  <c r="AL2379" i="1"/>
  <c r="AK2379" i="1"/>
  <c r="AJ2379" i="1"/>
  <c r="AH2379" i="1"/>
  <c r="AM2378" i="1"/>
  <c r="AL2378" i="1"/>
  <c r="AK2378" i="1"/>
  <c r="AJ2378" i="1"/>
  <c r="AH2378" i="1"/>
  <c r="AM2377" i="1"/>
  <c r="AL2377" i="1"/>
  <c r="AK2377" i="1"/>
  <c r="AH2377" i="1" s="1"/>
  <c r="AJ2377" i="1"/>
  <c r="AM2376" i="1"/>
  <c r="AL2376" i="1"/>
  <c r="AK2376" i="1"/>
  <c r="AH2376" i="1" s="1"/>
  <c r="AJ2376" i="1"/>
  <c r="AM2375" i="1"/>
  <c r="AL2375" i="1"/>
  <c r="AK2375" i="1"/>
  <c r="AJ2375" i="1"/>
  <c r="AH2375" i="1"/>
  <c r="AM2374" i="1"/>
  <c r="AL2374" i="1"/>
  <c r="AK2374" i="1"/>
  <c r="AJ2374" i="1"/>
  <c r="AH2374" i="1"/>
  <c r="AM2373" i="1"/>
  <c r="AL2373" i="1"/>
  <c r="AK2373" i="1"/>
  <c r="AH2373" i="1" s="1"/>
  <c r="AJ2373" i="1"/>
  <c r="AM2372" i="1"/>
  <c r="AL2372" i="1"/>
  <c r="AK2372" i="1"/>
  <c r="AH2372" i="1" s="1"/>
  <c r="AJ2372" i="1"/>
  <c r="AM2371" i="1"/>
  <c r="AL2371" i="1"/>
  <c r="AK2371" i="1"/>
  <c r="AJ2371" i="1"/>
  <c r="AH2371" i="1"/>
  <c r="AM2370" i="1"/>
  <c r="AL2370" i="1"/>
  <c r="AK2370" i="1"/>
  <c r="AJ2370" i="1"/>
  <c r="AH2370" i="1"/>
  <c r="AM2369" i="1"/>
  <c r="AL2369" i="1"/>
  <c r="AK2369" i="1"/>
  <c r="AH2369" i="1" s="1"/>
  <c r="AJ2369" i="1"/>
  <c r="AM2368" i="1"/>
  <c r="AL2368" i="1"/>
  <c r="AK2368" i="1"/>
  <c r="AH2368" i="1" s="1"/>
  <c r="AJ2368" i="1"/>
  <c r="AM2367" i="1"/>
  <c r="AL2367" i="1"/>
  <c r="AK2367" i="1"/>
  <c r="AJ2367" i="1"/>
  <c r="AH2367" i="1"/>
  <c r="AM2366" i="1"/>
  <c r="AL2366" i="1"/>
  <c r="AK2366" i="1"/>
  <c r="AJ2366" i="1"/>
  <c r="AH2366" i="1"/>
  <c r="AM2365" i="1"/>
  <c r="AL2365" i="1"/>
  <c r="AK2365" i="1"/>
  <c r="AH2365" i="1" s="1"/>
  <c r="AJ2365" i="1"/>
  <c r="AM2364" i="1"/>
  <c r="AL2364" i="1"/>
  <c r="AK2364" i="1"/>
  <c r="AH2364" i="1" s="1"/>
  <c r="AJ2364" i="1"/>
  <c r="AM2363" i="1"/>
  <c r="AL2363" i="1"/>
  <c r="AK2363" i="1"/>
  <c r="AH2363" i="1" s="1"/>
  <c r="AJ2363" i="1"/>
  <c r="AM2362" i="1"/>
  <c r="AL2362" i="1"/>
  <c r="AK2362" i="1"/>
  <c r="AJ2362" i="1"/>
  <c r="AH2362" i="1"/>
  <c r="AM2361" i="1"/>
  <c r="AL2361" i="1"/>
  <c r="AK2361" i="1"/>
  <c r="AJ2361" i="1"/>
  <c r="AH2361" i="1"/>
  <c r="AM2360" i="1"/>
  <c r="AL2360" i="1"/>
  <c r="AK2360" i="1"/>
  <c r="AH2360" i="1" s="1"/>
  <c r="AJ2360" i="1"/>
  <c r="AM2359" i="1"/>
  <c r="AL2359" i="1"/>
  <c r="AK2359" i="1"/>
  <c r="AH2359" i="1" s="1"/>
  <c r="AJ2359" i="1"/>
  <c r="AM2358" i="1"/>
  <c r="AL2358" i="1"/>
  <c r="AK2358" i="1"/>
  <c r="AJ2358" i="1"/>
  <c r="AH2358" i="1"/>
  <c r="AM2357" i="1"/>
  <c r="AL2357" i="1"/>
  <c r="AK2357" i="1"/>
  <c r="AJ2357" i="1"/>
  <c r="AH2357" i="1"/>
  <c r="AM2356" i="1"/>
  <c r="AL2356" i="1"/>
  <c r="AK2356" i="1"/>
  <c r="AH2356" i="1" s="1"/>
  <c r="AJ2356" i="1"/>
  <c r="AM2355" i="1"/>
  <c r="AL2355" i="1"/>
  <c r="AK2355" i="1"/>
  <c r="AJ2355" i="1"/>
  <c r="AH2355" i="1"/>
  <c r="AM2354" i="1"/>
  <c r="AL2354" i="1"/>
  <c r="AK2354" i="1"/>
  <c r="AJ2354" i="1"/>
  <c r="AH2354" i="1"/>
  <c r="AM2353" i="1"/>
  <c r="AL2353" i="1"/>
  <c r="AK2353" i="1"/>
  <c r="AH2353" i="1" s="1"/>
  <c r="AJ2353" i="1"/>
  <c r="AM2352" i="1"/>
  <c r="AL2352" i="1"/>
  <c r="AK2352" i="1"/>
  <c r="AH2352" i="1" s="1"/>
  <c r="AJ2352" i="1"/>
  <c r="AM2351" i="1"/>
  <c r="AL2351" i="1"/>
  <c r="AK2351" i="1"/>
  <c r="AJ2351" i="1"/>
  <c r="AH2351" i="1"/>
  <c r="AM2350" i="1"/>
  <c r="AL2350" i="1"/>
  <c r="AK2350" i="1"/>
  <c r="AJ2350" i="1"/>
  <c r="AH2350" i="1"/>
  <c r="AM2349" i="1"/>
  <c r="AL2349" i="1"/>
  <c r="AK2349" i="1"/>
  <c r="AH2349" i="1" s="1"/>
  <c r="AJ2349" i="1"/>
  <c r="AM2348" i="1"/>
  <c r="AL2348" i="1"/>
  <c r="AK2348" i="1"/>
  <c r="AH2348" i="1" s="1"/>
  <c r="AJ2348" i="1"/>
  <c r="AM2347" i="1"/>
  <c r="AL2347" i="1"/>
  <c r="AK2347" i="1"/>
  <c r="AH2347" i="1" s="1"/>
  <c r="AJ2347" i="1"/>
  <c r="AM2346" i="1"/>
  <c r="AL2346" i="1"/>
  <c r="AK2346" i="1"/>
  <c r="AJ2346" i="1"/>
  <c r="AH2346" i="1"/>
  <c r="AM2345" i="1"/>
  <c r="AL2345" i="1"/>
  <c r="AK2345" i="1"/>
  <c r="AJ2345" i="1"/>
  <c r="AH2345" i="1"/>
  <c r="AM2344" i="1"/>
  <c r="AL2344" i="1"/>
  <c r="AK2344" i="1"/>
  <c r="AH2344" i="1" s="1"/>
  <c r="AJ2344" i="1"/>
  <c r="AM2343" i="1"/>
  <c r="AL2343" i="1"/>
  <c r="AK2343" i="1"/>
  <c r="AH2343" i="1" s="1"/>
  <c r="AJ2343" i="1"/>
  <c r="AM2342" i="1"/>
  <c r="AL2342" i="1"/>
  <c r="AK2342" i="1"/>
  <c r="AJ2342" i="1"/>
  <c r="AH2342" i="1"/>
  <c r="AM2341" i="1"/>
  <c r="AL2341" i="1"/>
  <c r="AK2341" i="1"/>
  <c r="AJ2341" i="1"/>
  <c r="AH2341" i="1"/>
  <c r="AM2340" i="1"/>
  <c r="AL2340" i="1"/>
  <c r="AK2340" i="1"/>
  <c r="AH2340" i="1" s="1"/>
  <c r="AJ2340" i="1"/>
  <c r="AM2339" i="1"/>
  <c r="AL2339" i="1"/>
  <c r="AK2339" i="1"/>
  <c r="AJ2339" i="1"/>
  <c r="AH2339" i="1"/>
  <c r="AM2338" i="1"/>
  <c r="AL2338" i="1"/>
  <c r="AK2338" i="1"/>
  <c r="AJ2338" i="1"/>
  <c r="AH2338" i="1"/>
  <c r="AM2337" i="1"/>
  <c r="AL2337" i="1"/>
  <c r="AK2337" i="1"/>
  <c r="AH2337" i="1" s="1"/>
  <c r="AJ2337" i="1"/>
  <c r="AM2336" i="1"/>
  <c r="AL2336" i="1"/>
  <c r="AK2336" i="1"/>
  <c r="AH2336" i="1" s="1"/>
  <c r="AJ2336" i="1"/>
  <c r="AM2335" i="1"/>
  <c r="AL2335" i="1"/>
  <c r="AK2335" i="1"/>
  <c r="AJ2335" i="1"/>
  <c r="AH2335" i="1"/>
  <c r="AM2334" i="1"/>
  <c r="AL2334" i="1"/>
  <c r="AK2334" i="1"/>
  <c r="AJ2334" i="1"/>
  <c r="AH2334" i="1"/>
  <c r="AM2333" i="1"/>
  <c r="AL2333" i="1"/>
  <c r="AK2333" i="1"/>
  <c r="AH2333" i="1" s="1"/>
  <c r="AJ2333" i="1"/>
  <c r="AM2332" i="1"/>
  <c r="AL2332" i="1"/>
  <c r="AK2332" i="1"/>
  <c r="AH2332" i="1" s="1"/>
  <c r="AJ2332" i="1"/>
  <c r="AM2331" i="1"/>
  <c r="AL2331" i="1"/>
  <c r="AK2331" i="1"/>
  <c r="AH2331" i="1" s="1"/>
  <c r="AJ2331" i="1"/>
  <c r="AM2330" i="1"/>
  <c r="AL2330" i="1"/>
  <c r="AK2330" i="1"/>
  <c r="AJ2330" i="1"/>
  <c r="AH2330" i="1"/>
  <c r="AM2329" i="1"/>
  <c r="AL2329" i="1"/>
  <c r="AK2329" i="1"/>
  <c r="AJ2329" i="1"/>
  <c r="AH2329" i="1"/>
  <c r="AM2328" i="1"/>
  <c r="AL2328" i="1"/>
  <c r="AK2328" i="1"/>
  <c r="AH2328" i="1" s="1"/>
  <c r="AJ2328" i="1"/>
  <c r="AM2327" i="1"/>
  <c r="AL2327" i="1"/>
  <c r="AK2327" i="1"/>
  <c r="AH2327" i="1" s="1"/>
  <c r="AJ2327" i="1"/>
  <c r="AM2326" i="1"/>
  <c r="AL2326" i="1"/>
  <c r="AK2326" i="1"/>
  <c r="AJ2326" i="1"/>
  <c r="AH2326" i="1"/>
  <c r="AM2325" i="1"/>
  <c r="AL2325" i="1"/>
  <c r="AK2325" i="1"/>
  <c r="AJ2325" i="1"/>
  <c r="AH2325" i="1"/>
  <c r="AM2324" i="1"/>
  <c r="AL2324" i="1"/>
  <c r="AK2324" i="1"/>
  <c r="AH2324" i="1" s="1"/>
  <c r="AJ2324" i="1"/>
  <c r="AM2323" i="1"/>
  <c r="AL2323" i="1"/>
  <c r="AK2323" i="1"/>
  <c r="AJ2323" i="1"/>
  <c r="AH2323" i="1"/>
  <c r="AM2322" i="1"/>
  <c r="AL2322" i="1"/>
  <c r="AK2322" i="1"/>
  <c r="AJ2322" i="1"/>
  <c r="AH2322" i="1"/>
  <c r="AM2321" i="1"/>
  <c r="AL2321" i="1"/>
  <c r="AK2321" i="1"/>
  <c r="AH2321" i="1" s="1"/>
  <c r="AJ2321" i="1"/>
  <c r="AM2320" i="1"/>
  <c r="AL2320" i="1"/>
  <c r="AK2320" i="1"/>
  <c r="AH2320" i="1" s="1"/>
  <c r="AJ2320" i="1"/>
  <c r="AM2319" i="1"/>
  <c r="AL2319" i="1"/>
  <c r="AK2319" i="1"/>
  <c r="AJ2319" i="1"/>
  <c r="AH2319" i="1"/>
  <c r="AM2318" i="1"/>
  <c r="AL2318" i="1"/>
  <c r="AK2318" i="1"/>
  <c r="AJ2318" i="1"/>
  <c r="AH2318" i="1"/>
  <c r="AM2317" i="1"/>
  <c r="AL2317" i="1"/>
  <c r="AK2317" i="1"/>
  <c r="AH2317" i="1" s="1"/>
  <c r="AJ2317" i="1"/>
  <c r="AM2316" i="1"/>
  <c r="AL2316" i="1"/>
  <c r="AK2316" i="1"/>
  <c r="AH2316" i="1" s="1"/>
  <c r="AJ2316" i="1"/>
  <c r="AM2315" i="1"/>
  <c r="AL2315" i="1"/>
  <c r="AK2315" i="1"/>
  <c r="AH2315" i="1" s="1"/>
  <c r="AJ2315" i="1"/>
  <c r="AM2314" i="1"/>
  <c r="AL2314" i="1"/>
  <c r="AK2314" i="1"/>
  <c r="AJ2314" i="1"/>
  <c r="AH2314" i="1"/>
  <c r="AM2313" i="1"/>
  <c r="AL2313" i="1"/>
  <c r="AK2313" i="1"/>
  <c r="AJ2313" i="1"/>
  <c r="AH2313" i="1"/>
  <c r="AM2312" i="1"/>
  <c r="AL2312" i="1"/>
  <c r="AK2312" i="1"/>
  <c r="AH2312" i="1" s="1"/>
  <c r="AJ2312" i="1"/>
  <c r="AM2311" i="1"/>
  <c r="AL2311" i="1"/>
  <c r="AK2311" i="1"/>
  <c r="AH2311" i="1" s="1"/>
  <c r="AJ2311" i="1"/>
  <c r="AM2310" i="1"/>
  <c r="AL2310" i="1"/>
  <c r="AK2310" i="1"/>
  <c r="AJ2310" i="1"/>
  <c r="AH2310" i="1"/>
  <c r="AM2309" i="1"/>
  <c r="AL2309" i="1"/>
  <c r="AK2309" i="1"/>
  <c r="AJ2309" i="1"/>
  <c r="AH2309" i="1"/>
  <c r="AM2308" i="1"/>
  <c r="AL2308" i="1"/>
  <c r="AK2308" i="1"/>
  <c r="AH2308" i="1" s="1"/>
  <c r="AJ2308" i="1"/>
  <c r="AM2307" i="1"/>
  <c r="AL2307" i="1"/>
  <c r="AK2307" i="1"/>
  <c r="AH2307" i="1" s="1"/>
  <c r="AJ2307" i="1"/>
  <c r="AM2306" i="1"/>
  <c r="AL2306" i="1"/>
  <c r="AK2306" i="1"/>
  <c r="AJ2306" i="1"/>
  <c r="AH2306" i="1"/>
  <c r="AM2305" i="1"/>
  <c r="AL2305" i="1"/>
  <c r="AK2305" i="1"/>
  <c r="AJ2305" i="1"/>
  <c r="AH2305" i="1"/>
  <c r="AM2304" i="1"/>
  <c r="AL2304" i="1"/>
  <c r="AK2304" i="1"/>
  <c r="AH2304" i="1" s="1"/>
  <c r="AJ2304" i="1"/>
  <c r="AM2303" i="1"/>
  <c r="AL2303" i="1"/>
  <c r="AK2303" i="1"/>
  <c r="AH2303" i="1" s="1"/>
  <c r="AJ2303" i="1"/>
  <c r="AM2302" i="1"/>
  <c r="AL2302" i="1"/>
  <c r="AK2302" i="1"/>
  <c r="AJ2302" i="1"/>
  <c r="AH2302" i="1"/>
  <c r="AM2301" i="1"/>
  <c r="AL2301" i="1"/>
  <c r="AK2301" i="1"/>
  <c r="AJ2301" i="1"/>
  <c r="AH2301" i="1"/>
  <c r="AM2300" i="1"/>
  <c r="AL2300" i="1"/>
  <c r="AK2300" i="1"/>
  <c r="AH2300" i="1" s="1"/>
  <c r="AJ2300" i="1"/>
  <c r="AM2299" i="1"/>
  <c r="AL2299" i="1"/>
  <c r="AK2299" i="1"/>
  <c r="AH2299" i="1" s="1"/>
  <c r="AJ2299" i="1"/>
  <c r="AM2298" i="1"/>
  <c r="AL2298" i="1"/>
  <c r="AK2298" i="1"/>
  <c r="AJ2298" i="1"/>
  <c r="AH2298" i="1"/>
  <c r="AM2297" i="1"/>
  <c r="AL2297" i="1"/>
  <c r="AK2297" i="1"/>
  <c r="AJ2297" i="1"/>
  <c r="AH2297" i="1"/>
  <c r="AM2296" i="1"/>
  <c r="AL2296" i="1"/>
  <c r="AK2296" i="1"/>
  <c r="AH2296" i="1" s="1"/>
  <c r="AJ2296" i="1"/>
  <c r="AM2295" i="1"/>
  <c r="AL2295" i="1"/>
  <c r="AK2295" i="1"/>
  <c r="AH2295" i="1" s="1"/>
  <c r="AJ2295" i="1"/>
  <c r="AM2294" i="1"/>
  <c r="AL2294" i="1"/>
  <c r="AK2294" i="1"/>
  <c r="AJ2294" i="1"/>
  <c r="AH2294" i="1"/>
  <c r="AM2293" i="1"/>
  <c r="AL2293" i="1"/>
  <c r="AK2293" i="1"/>
  <c r="AJ2293" i="1"/>
  <c r="AH2293" i="1"/>
  <c r="AM2292" i="1"/>
  <c r="AL2292" i="1"/>
  <c r="AK2292" i="1"/>
  <c r="AH2292" i="1" s="1"/>
  <c r="AJ2292" i="1"/>
  <c r="AM2291" i="1"/>
  <c r="AL2291" i="1"/>
  <c r="AK2291" i="1"/>
  <c r="AH2291" i="1" s="1"/>
  <c r="AJ2291" i="1"/>
  <c r="AM2290" i="1"/>
  <c r="AL2290" i="1"/>
  <c r="AK2290" i="1"/>
  <c r="AJ2290" i="1"/>
  <c r="AH2290" i="1"/>
  <c r="AM2289" i="1"/>
  <c r="AL2289" i="1"/>
  <c r="AK2289" i="1"/>
  <c r="AJ2289" i="1"/>
  <c r="AH2289" i="1"/>
  <c r="AM2288" i="1"/>
  <c r="AL2288" i="1"/>
  <c r="AK2288" i="1"/>
  <c r="AH2288" i="1" s="1"/>
  <c r="AJ2288" i="1"/>
  <c r="AM2287" i="1"/>
  <c r="AL2287" i="1"/>
  <c r="AK2287" i="1"/>
  <c r="AH2287" i="1" s="1"/>
  <c r="AJ2287" i="1"/>
  <c r="AM2286" i="1"/>
  <c r="AL2286" i="1"/>
  <c r="AK2286" i="1"/>
  <c r="AJ2286" i="1"/>
  <c r="AH2286" i="1"/>
  <c r="AM2285" i="1"/>
  <c r="AL2285" i="1"/>
  <c r="AK2285" i="1"/>
  <c r="AJ2285" i="1"/>
  <c r="AH2285" i="1"/>
  <c r="AM2284" i="1"/>
  <c r="AL2284" i="1"/>
  <c r="AK2284" i="1"/>
  <c r="AH2284" i="1" s="1"/>
  <c r="AJ2284" i="1"/>
  <c r="AM2283" i="1"/>
  <c r="AL2283" i="1"/>
  <c r="AK2283" i="1"/>
  <c r="AH2283" i="1" s="1"/>
  <c r="AJ2283" i="1"/>
  <c r="AM2282" i="1"/>
  <c r="AL2282" i="1"/>
  <c r="AK2282" i="1"/>
  <c r="AJ2282" i="1"/>
  <c r="AH2282" i="1"/>
  <c r="AM2281" i="1"/>
  <c r="AL2281" i="1"/>
  <c r="AK2281" i="1"/>
  <c r="AJ2281" i="1"/>
  <c r="AH2281" i="1"/>
  <c r="AM2280" i="1"/>
  <c r="AL2280" i="1"/>
  <c r="AK2280" i="1"/>
  <c r="AH2280" i="1" s="1"/>
  <c r="AJ2280" i="1"/>
  <c r="AM2279" i="1"/>
  <c r="AL2279" i="1"/>
  <c r="AK2279" i="1"/>
  <c r="AH2279" i="1" s="1"/>
  <c r="AJ2279" i="1"/>
  <c r="AM2278" i="1"/>
  <c r="AL2278" i="1"/>
  <c r="AK2278" i="1"/>
  <c r="AJ2278" i="1"/>
  <c r="AH2278" i="1"/>
  <c r="AM2277" i="1"/>
  <c r="AL2277" i="1"/>
  <c r="AK2277" i="1"/>
  <c r="AJ2277" i="1"/>
  <c r="AH2277" i="1"/>
  <c r="AM2276" i="1"/>
  <c r="AL2276" i="1"/>
  <c r="AK2276" i="1"/>
  <c r="AH2276" i="1" s="1"/>
  <c r="AJ2276" i="1"/>
  <c r="AM2275" i="1"/>
  <c r="AL2275" i="1"/>
  <c r="AK2275" i="1"/>
  <c r="AH2275" i="1" s="1"/>
  <c r="AJ2275" i="1"/>
  <c r="AM2274" i="1"/>
  <c r="AL2274" i="1"/>
  <c r="AK2274" i="1"/>
  <c r="AJ2274" i="1"/>
  <c r="AH2274" i="1"/>
  <c r="AM2273" i="1"/>
  <c r="AL2273" i="1"/>
  <c r="AK2273" i="1"/>
  <c r="AJ2273" i="1"/>
  <c r="AH2273" i="1"/>
  <c r="AM2272" i="1"/>
  <c r="AL2272" i="1"/>
  <c r="AK2272" i="1"/>
  <c r="AH2272" i="1" s="1"/>
  <c r="AJ2272" i="1"/>
  <c r="AM2271" i="1"/>
  <c r="AL2271" i="1"/>
  <c r="AK2271" i="1"/>
  <c r="AH2271" i="1" s="1"/>
  <c r="AJ2271" i="1"/>
  <c r="AM2270" i="1"/>
  <c r="AL2270" i="1"/>
  <c r="AK2270" i="1"/>
  <c r="AJ2270" i="1"/>
  <c r="AH2270" i="1"/>
  <c r="AM2269" i="1"/>
  <c r="AL2269" i="1"/>
  <c r="AK2269" i="1"/>
  <c r="AJ2269" i="1"/>
  <c r="AH2269" i="1"/>
  <c r="AM2268" i="1"/>
  <c r="AL2268" i="1"/>
  <c r="AK2268" i="1"/>
  <c r="AH2268" i="1" s="1"/>
  <c r="AJ2268" i="1"/>
  <c r="AM2267" i="1"/>
  <c r="AL2267" i="1"/>
  <c r="AK2267" i="1"/>
  <c r="AH2267" i="1" s="1"/>
  <c r="AJ2267" i="1"/>
  <c r="AM2266" i="1"/>
  <c r="AL2266" i="1"/>
  <c r="AK2266" i="1"/>
  <c r="AJ2266" i="1"/>
  <c r="AH2266" i="1"/>
  <c r="AM2265" i="1"/>
  <c r="AL2265" i="1"/>
  <c r="AK2265" i="1"/>
  <c r="AJ2265" i="1"/>
  <c r="AH2265" i="1"/>
  <c r="AM2264" i="1"/>
  <c r="AL2264" i="1"/>
  <c r="AK2264" i="1"/>
  <c r="AH2264" i="1" s="1"/>
  <c r="AJ2264" i="1"/>
  <c r="AM2263" i="1"/>
  <c r="AL2263" i="1"/>
  <c r="AK2263" i="1"/>
  <c r="AH2263" i="1" s="1"/>
  <c r="AJ2263" i="1"/>
  <c r="AM2262" i="1"/>
  <c r="AL2262" i="1"/>
  <c r="AK2262" i="1"/>
  <c r="AJ2262" i="1"/>
  <c r="AH2262" i="1"/>
  <c r="AM2261" i="1"/>
  <c r="AL2261" i="1"/>
  <c r="AK2261" i="1"/>
  <c r="AJ2261" i="1"/>
  <c r="AH2261" i="1"/>
  <c r="AM2260" i="1"/>
  <c r="AL2260" i="1"/>
  <c r="AK2260" i="1"/>
  <c r="AH2260" i="1" s="1"/>
  <c r="AJ2260" i="1"/>
  <c r="AM2259" i="1"/>
  <c r="AL2259" i="1"/>
  <c r="AK2259" i="1"/>
  <c r="AH2259" i="1" s="1"/>
  <c r="AJ2259" i="1"/>
  <c r="AM2258" i="1"/>
  <c r="AL2258" i="1"/>
  <c r="AK2258" i="1"/>
  <c r="AJ2258" i="1"/>
  <c r="AH2258" i="1"/>
  <c r="AM2257" i="1"/>
  <c r="AL2257" i="1"/>
  <c r="AK2257" i="1"/>
  <c r="AJ2257" i="1"/>
  <c r="AH2257" i="1"/>
  <c r="AM2256" i="1"/>
  <c r="AL2256" i="1"/>
  <c r="AK2256" i="1"/>
  <c r="AH2256" i="1" s="1"/>
  <c r="AJ2256" i="1"/>
  <c r="AM2255" i="1"/>
  <c r="AL2255" i="1"/>
  <c r="AK2255" i="1"/>
  <c r="AH2255" i="1" s="1"/>
  <c r="AJ2255" i="1"/>
  <c r="AM2254" i="1"/>
  <c r="AL2254" i="1"/>
  <c r="AK2254" i="1"/>
  <c r="AJ2254" i="1"/>
  <c r="AH2254" i="1"/>
  <c r="AM2253" i="1"/>
  <c r="AL2253" i="1"/>
  <c r="AK2253" i="1"/>
  <c r="AJ2253" i="1"/>
  <c r="AH2253" i="1"/>
  <c r="AM2252" i="1"/>
  <c r="AL2252" i="1"/>
  <c r="AK2252" i="1"/>
  <c r="AH2252" i="1" s="1"/>
  <c r="AJ2252" i="1"/>
  <c r="AM2251" i="1"/>
  <c r="AL2251" i="1"/>
  <c r="AK2251" i="1"/>
  <c r="AH2251" i="1" s="1"/>
  <c r="AJ2251" i="1"/>
  <c r="AM2250" i="1"/>
  <c r="AL2250" i="1"/>
  <c r="AK2250" i="1"/>
  <c r="AJ2250" i="1"/>
  <c r="AH2250" i="1"/>
  <c r="AM2249" i="1"/>
  <c r="AL2249" i="1"/>
  <c r="AK2249" i="1"/>
  <c r="AJ2249" i="1"/>
  <c r="AH2249" i="1"/>
  <c r="AM2248" i="1"/>
  <c r="AL2248" i="1"/>
  <c r="AK2248" i="1"/>
  <c r="AH2248" i="1" s="1"/>
  <c r="AJ2248" i="1"/>
  <c r="AM2247" i="1"/>
  <c r="AL2247" i="1"/>
  <c r="AK2247" i="1"/>
  <c r="AH2247" i="1" s="1"/>
  <c r="AJ2247" i="1"/>
  <c r="AM2246" i="1"/>
  <c r="AL2246" i="1"/>
  <c r="AK2246" i="1"/>
  <c r="AJ2246" i="1"/>
  <c r="AH2246" i="1"/>
  <c r="AM2245" i="1"/>
  <c r="AL2245" i="1"/>
  <c r="AK2245" i="1"/>
  <c r="AJ2245" i="1"/>
  <c r="AH2245" i="1"/>
  <c r="AM2244" i="1"/>
  <c r="AL2244" i="1"/>
  <c r="AK2244" i="1"/>
  <c r="AH2244" i="1" s="1"/>
  <c r="AJ2244" i="1"/>
  <c r="AM2243" i="1"/>
  <c r="AL2243" i="1"/>
  <c r="AK2243" i="1"/>
  <c r="AH2243" i="1" s="1"/>
  <c r="AJ2243" i="1"/>
  <c r="AM2242" i="1"/>
  <c r="AL2242" i="1"/>
  <c r="AK2242" i="1"/>
  <c r="AJ2242" i="1"/>
  <c r="AH2242" i="1"/>
  <c r="AM2241" i="1"/>
  <c r="AL2241" i="1"/>
  <c r="AK2241" i="1"/>
  <c r="AJ2241" i="1"/>
  <c r="AH2241" i="1"/>
  <c r="AM2240" i="1"/>
  <c r="AL2240" i="1"/>
  <c r="AK2240" i="1"/>
  <c r="AH2240" i="1" s="1"/>
  <c r="AJ2240" i="1"/>
  <c r="AM2239" i="1"/>
  <c r="AL2239" i="1"/>
  <c r="AK2239" i="1"/>
  <c r="AH2239" i="1" s="1"/>
  <c r="AJ2239" i="1"/>
  <c r="AM2238" i="1"/>
  <c r="AL2238" i="1"/>
  <c r="AK2238" i="1"/>
  <c r="AJ2238" i="1"/>
  <c r="AH2238" i="1"/>
  <c r="AM2237" i="1"/>
  <c r="AL2237" i="1"/>
  <c r="AK2237" i="1"/>
  <c r="AJ2237" i="1"/>
  <c r="AH2237" i="1"/>
  <c r="AM2236" i="1"/>
  <c r="AL2236" i="1"/>
  <c r="AK2236" i="1"/>
  <c r="AH2236" i="1" s="1"/>
  <c r="AJ2236" i="1"/>
  <c r="AM2235" i="1"/>
  <c r="AL2235" i="1"/>
  <c r="AK2235" i="1"/>
  <c r="AH2235" i="1" s="1"/>
  <c r="AJ2235" i="1"/>
  <c r="AM2234" i="1"/>
  <c r="AL2234" i="1"/>
  <c r="AK2234" i="1"/>
  <c r="AJ2234" i="1"/>
  <c r="AH2234" i="1"/>
  <c r="AM2233" i="1"/>
  <c r="AL2233" i="1"/>
  <c r="AK2233" i="1"/>
  <c r="AJ2233" i="1"/>
  <c r="AH2233" i="1"/>
  <c r="AM2232" i="1"/>
  <c r="AL2232" i="1"/>
  <c r="AK2232" i="1"/>
  <c r="AH2232" i="1" s="1"/>
  <c r="AJ2232" i="1"/>
  <c r="AM2231" i="1"/>
  <c r="AL2231" i="1"/>
  <c r="AK2231" i="1"/>
  <c r="AH2231" i="1" s="1"/>
  <c r="AJ2231" i="1"/>
  <c r="AM2230" i="1"/>
  <c r="AL2230" i="1"/>
  <c r="AK2230" i="1"/>
  <c r="AJ2230" i="1"/>
  <c r="AH2230" i="1"/>
  <c r="AM2229" i="1"/>
  <c r="AL2229" i="1"/>
  <c r="AK2229" i="1"/>
  <c r="AJ2229" i="1"/>
  <c r="AH2229" i="1"/>
  <c r="AM2228" i="1"/>
  <c r="AL2228" i="1"/>
  <c r="AK2228" i="1"/>
  <c r="AH2228" i="1" s="1"/>
  <c r="AJ2228" i="1"/>
  <c r="AM2227" i="1"/>
  <c r="AL2227" i="1"/>
  <c r="AK2227" i="1"/>
  <c r="AH2227" i="1" s="1"/>
  <c r="AJ2227" i="1"/>
  <c r="AM2226" i="1"/>
  <c r="AL2226" i="1"/>
  <c r="AK2226" i="1"/>
  <c r="AJ2226" i="1"/>
  <c r="AH2226" i="1"/>
  <c r="AM2225" i="1"/>
  <c r="AL2225" i="1"/>
  <c r="AK2225" i="1"/>
  <c r="AJ2225" i="1"/>
  <c r="AH2225" i="1"/>
  <c r="AM2224" i="1"/>
  <c r="AL2224" i="1"/>
  <c r="AK2224" i="1"/>
  <c r="AH2224" i="1" s="1"/>
  <c r="AJ2224" i="1"/>
  <c r="AM2223" i="1"/>
  <c r="AL2223" i="1"/>
  <c r="AK2223" i="1"/>
  <c r="AH2223" i="1" s="1"/>
  <c r="AJ2223" i="1"/>
  <c r="AM2222" i="1"/>
  <c r="AL2222" i="1"/>
  <c r="AK2222" i="1"/>
  <c r="AJ2222" i="1"/>
  <c r="AH2222" i="1"/>
  <c r="AM2221" i="1"/>
  <c r="AL2221" i="1"/>
  <c r="AK2221" i="1"/>
  <c r="AJ2221" i="1"/>
  <c r="AH2221" i="1"/>
  <c r="AM2220" i="1"/>
  <c r="AL2220" i="1"/>
  <c r="AK2220" i="1"/>
  <c r="AH2220" i="1" s="1"/>
  <c r="AJ2220" i="1"/>
  <c r="AM2219" i="1"/>
  <c r="AL2219" i="1"/>
  <c r="AK2219" i="1"/>
  <c r="AH2219" i="1" s="1"/>
  <c r="AJ2219" i="1"/>
  <c r="AM2218" i="1"/>
  <c r="AL2218" i="1"/>
  <c r="AK2218" i="1"/>
  <c r="AJ2218" i="1"/>
  <c r="AH2218" i="1"/>
  <c r="AM2217" i="1"/>
  <c r="AL2217" i="1"/>
  <c r="AK2217" i="1"/>
  <c r="AJ2217" i="1"/>
  <c r="AH2217" i="1"/>
  <c r="AM2216" i="1"/>
  <c r="AL2216" i="1"/>
  <c r="AK2216" i="1"/>
  <c r="AH2216" i="1" s="1"/>
  <c r="AJ2216" i="1"/>
  <c r="AM2215" i="1"/>
  <c r="AL2215" i="1"/>
  <c r="AK2215" i="1"/>
  <c r="AH2215" i="1" s="1"/>
  <c r="AJ2215" i="1"/>
  <c r="AM2214" i="1"/>
  <c r="AL2214" i="1"/>
  <c r="AK2214" i="1"/>
  <c r="AJ2214" i="1"/>
  <c r="AH2214" i="1"/>
  <c r="AM2213" i="1"/>
  <c r="AL2213" i="1"/>
  <c r="AK2213" i="1"/>
  <c r="AJ2213" i="1"/>
  <c r="AH2213" i="1"/>
  <c r="AM2212" i="1"/>
  <c r="AL2212" i="1"/>
  <c r="AK2212" i="1"/>
  <c r="AH2212" i="1" s="1"/>
  <c r="AJ2212" i="1"/>
  <c r="AM2211" i="1"/>
  <c r="AL2211" i="1"/>
  <c r="AK2211" i="1"/>
  <c r="AH2211" i="1" s="1"/>
  <c r="AJ2211" i="1"/>
  <c r="AM2210" i="1"/>
  <c r="AL2210" i="1"/>
  <c r="AK2210" i="1"/>
  <c r="AJ2210" i="1"/>
  <c r="AH2210" i="1"/>
  <c r="AM2209" i="1"/>
  <c r="AL2209" i="1"/>
  <c r="AK2209" i="1"/>
  <c r="AJ2209" i="1"/>
  <c r="AH2209" i="1"/>
  <c r="AM2208" i="1"/>
  <c r="AL2208" i="1"/>
  <c r="AK2208" i="1"/>
  <c r="AH2208" i="1" s="1"/>
  <c r="AJ2208" i="1"/>
  <c r="AM2207" i="1"/>
  <c r="AL2207" i="1"/>
  <c r="AK2207" i="1"/>
  <c r="AH2207" i="1" s="1"/>
  <c r="AJ2207" i="1"/>
  <c r="AM2206" i="1"/>
  <c r="AL2206" i="1"/>
  <c r="AK2206" i="1"/>
  <c r="AJ2206" i="1"/>
  <c r="AH2206" i="1"/>
  <c r="AM2205" i="1"/>
  <c r="AL2205" i="1"/>
  <c r="AK2205" i="1"/>
  <c r="AJ2205" i="1"/>
  <c r="AH2205" i="1"/>
  <c r="AM2204" i="1"/>
  <c r="AL2204" i="1"/>
  <c r="AK2204" i="1"/>
  <c r="AH2204" i="1" s="1"/>
  <c r="AJ2204" i="1"/>
  <c r="AM2203" i="1"/>
  <c r="AL2203" i="1"/>
  <c r="AK2203" i="1"/>
  <c r="AH2203" i="1" s="1"/>
  <c r="AJ2203" i="1"/>
  <c r="AM2202" i="1"/>
  <c r="AL2202" i="1"/>
  <c r="AK2202" i="1"/>
  <c r="AJ2202" i="1"/>
  <c r="AH2202" i="1"/>
  <c r="AM2201" i="1"/>
  <c r="AL2201" i="1"/>
  <c r="AK2201" i="1"/>
  <c r="AJ2201" i="1"/>
  <c r="AH2201" i="1"/>
  <c r="AM2200" i="1"/>
  <c r="AL2200" i="1"/>
  <c r="AK2200" i="1"/>
  <c r="AH2200" i="1" s="1"/>
  <c r="AJ2200" i="1"/>
  <c r="AM2199" i="1"/>
  <c r="AL2199" i="1"/>
  <c r="AK2199" i="1"/>
  <c r="AH2199" i="1" s="1"/>
  <c r="AJ2199" i="1"/>
  <c r="AM2198" i="1"/>
  <c r="AL2198" i="1"/>
  <c r="AK2198" i="1"/>
  <c r="AJ2198" i="1"/>
  <c r="AH2198" i="1"/>
  <c r="AM2197" i="1"/>
  <c r="AL2197" i="1"/>
  <c r="AK2197" i="1"/>
  <c r="AJ2197" i="1"/>
  <c r="AH2197" i="1"/>
  <c r="AM2196" i="1"/>
  <c r="AL2196" i="1"/>
  <c r="AK2196" i="1"/>
  <c r="AH2196" i="1" s="1"/>
  <c r="AJ2196" i="1"/>
  <c r="AM2195" i="1"/>
  <c r="AL2195" i="1"/>
  <c r="AK2195" i="1"/>
  <c r="AH2195" i="1" s="1"/>
  <c r="AJ2195" i="1"/>
  <c r="AM2194" i="1"/>
  <c r="AL2194" i="1"/>
  <c r="AK2194" i="1"/>
  <c r="AJ2194" i="1"/>
  <c r="AH2194" i="1"/>
  <c r="AM2193" i="1"/>
  <c r="AL2193" i="1"/>
  <c r="AK2193" i="1"/>
  <c r="AJ2193" i="1"/>
  <c r="AH2193" i="1"/>
  <c r="AM2192" i="1"/>
  <c r="AL2192" i="1"/>
  <c r="AK2192" i="1"/>
  <c r="AH2192" i="1" s="1"/>
  <c r="AJ2192" i="1"/>
  <c r="AM2191" i="1"/>
  <c r="AL2191" i="1"/>
  <c r="AK2191" i="1"/>
  <c r="AH2191" i="1" s="1"/>
  <c r="AJ2191" i="1"/>
  <c r="AM2190" i="1"/>
  <c r="AL2190" i="1"/>
  <c r="AK2190" i="1"/>
  <c r="AJ2190" i="1"/>
  <c r="AH2190" i="1"/>
  <c r="AM2189" i="1"/>
  <c r="AL2189" i="1"/>
  <c r="AK2189" i="1"/>
  <c r="AJ2189" i="1"/>
  <c r="AH2189" i="1"/>
  <c r="AM2188" i="1"/>
  <c r="AL2188" i="1"/>
  <c r="AK2188" i="1"/>
  <c r="AH2188" i="1" s="1"/>
  <c r="AJ2188" i="1"/>
  <c r="AM2187" i="1"/>
  <c r="AL2187" i="1"/>
  <c r="AK2187" i="1"/>
  <c r="AH2187" i="1" s="1"/>
  <c r="AJ2187" i="1"/>
  <c r="AM2186" i="1"/>
  <c r="AL2186" i="1"/>
  <c r="AK2186" i="1"/>
  <c r="AJ2186" i="1"/>
  <c r="AH2186" i="1"/>
  <c r="AM2185" i="1"/>
  <c r="AL2185" i="1"/>
  <c r="AK2185" i="1"/>
  <c r="AJ2185" i="1"/>
  <c r="AH2185" i="1"/>
  <c r="AM2184" i="1"/>
  <c r="AL2184" i="1"/>
  <c r="AK2184" i="1"/>
  <c r="AH2184" i="1" s="1"/>
  <c r="AJ2184" i="1"/>
  <c r="AM2183" i="1"/>
  <c r="AL2183" i="1"/>
  <c r="AK2183" i="1"/>
  <c r="AH2183" i="1" s="1"/>
  <c r="AJ2183" i="1"/>
  <c r="AM2182" i="1"/>
  <c r="AL2182" i="1"/>
  <c r="AK2182" i="1"/>
  <c r="AJ2182" i="1"/>
  <c r="AH2182" i="1"/>
  <c r="AM2181" i="1"/>
  <c r="AL2181" i="1"/>
  <c r="AK2181" i="1"/>
  <c r="AJ2181" i="1"/>
  <c r="AH2181" i="1"/>
  <c r="AM2180" i="1"/>
  <c r="AL2180" i="1"/>
  <c r="AK2180" i="1"/>
  <c r="AH2180" i="1" s="1"/>
  <c r="AJ2180" i="1"/>
  <c r="AM2179" i="1"/>
  <c r="AL2179" i="1"/>
  <c r="AK2179" i="1"/>
  <c r="AH2179" i="1" s="1"/>
  <c r="AJ2179" i="1"/>
  <c r="AM2178" i="1"/>
  <c r="AL2178" i="1"/>
  <c r="AK2178" i="1"/>
  <c r="AJ2178" i="1"/>
  <c r="AH2178" i="1"/>
  <c r="AM2177" i="1"/>
  <c r="AL2177" i="1"/>
  <c r="AK2177" i="1"/>
  <c r="AJ2177" i="1"/>
  <c r="AH2177" i="1"/>
  <c r="AM2176" i="1"/>
  <c r="AL2176" i="1"/>
  <c r="AK2176" i="1"/>
  <c r="AH2176" i="1" s="1"/>
  <c r="AJ2176" i="1"/>
  <c r="AM2175" i="1"/>
  <c r="AL2175" i="1"/>
  <c r="AK2175" i="1"/>
  <c r="AH2175" i="1" s="1"/>
  <c r="AJ2175" i="1"/>
  <c r="AM2174" i="1"/>
  <c r="AL2174" i="1"/>
  <c r="AK2174" i="1"/>
  <c r="AJ2174" i="1"/>
  <c r="AH2174" i="1"/>
  <c r="AM2173" i="1"/>
  <c r="AL2173" i="1"/>
  <c r="AK2173" i="1"/>
  <c r="AJ2173" i="1"/>
  <c r="AH2173" i="1"/>
  <c r="AM2172" i="1"/>
  <c r="AL2172" i="1"/>
  <c r="AK2172" i="1"/>
  <c r="AH2172" i="1" s="1"/>
  <c r="AJ2172" i="1"/>
  <c r="AM2171" i="1"/>
  <c r="AL2171" i="1"/>
  <c r="AK2171" i="1"/>
  <c r="AH2171" i="1" s="1"/>
  <c r="AJ2171" i="1"/>
  <c r="AM2170" i="1"/>
  <c r="AL2170" i="1"/>
  <c r="AK2170" i="1"/>
  <c r="AJ2170" i="1"/>
  <c r="AH2170" i="1"/>
  <c r="AM2169" i="1"/>
  <c r="AL2169" i="1"/>
  <c r="AK2169" i="1"/>
  <c r="AJ2169" i="1"/>
  <c r="AH2169" i="1"/>
  <c r="AM2168" i="1"/>
  <c r="AL2168" i="1"/>
  <c r="AK2168" i="1"/>
  <c r="AH2168" i="1" s="1"/>
  <c r="AJ2168" i="1"/>
  <c r="AM2167" i="1"/>
  <c r="AL2167" i="1"/>
  <c r="AK2167" i="1"/>
  <c r="AH2167" i="1" s="1"/>
  <c r="AJ2167" i="1"/>
  <c r="AM2166" i="1"/>
  <c r="AL2166" i="1"/>
  <c r="AK2166" i="1"/>
  <c r="AJ2166" i="1"/>
  <c r="AH2166" i="1"/>
  <c r="AM2165" i="1"/>
  <c r="AL2165" i="1"/>
  <c r="AK2165" i="1"/>
  <c r="AJ2165" i="1"/>
  <c r="AH2165" i="1"/>
  <c r="AM2164" i="1"/>
  <c r="AL2164" i="1"/>
  <c r="AK2164" i="1"/>
  <c r="AH2164" i="1" s="1"/>
  <c r="AJ2164" i="1"/>
  <c r="AM2163" i="1"/>
  <c r="AL2163" i="1"/>
  <c r="AK2163" i="1"/>
  <c r="AH2163" i="1" s="1"/>
  <c r="AJ2163" i="1"/>
  <c r="AM2162" i="1"/>
  <c r="AL2162" i="1"/>
  <c r="AK2162" i="1"/>
  <c r="AJ2162" i="1"/>
  <c r="AH2162" i="1"/>
  <c r="AM2161" i="1"/>
  <c r="AL2161" i="1"/>
  <c r="AK2161" i="1"/>
  <c r="AJ2161" i="1"/>
  <c r="AH2161" i="1"/>
  <c r="AM2160" i="1"/>
  <c r="AL2160" i="1"/>
  <c r="AK2160" i="1"/>
  <c r="AH2160" i="1" s="1"/>
  <c r="AJ2160" i="1"/>
  <c r="AM2159" i="1"/>
  <c r="AL2159" i="1"/>
  <c r="AK2159" i="1"/>
  <c r="AH2159" i="1" s="1"/>
  <c r="AJ2159" i="1"/>
  <c r="AM2158" i="1"/>
  <c r="AL2158" i="1"/>
  <c r="AK2158" i="1"/>
  <c r="AJ2158" i="1"/>
  <c r="AH2158" i="1"/>
  <c r="AM2157" i="1"/>
  <c r="AL2157" i="1"/>
  <c r="AK2157" i="1"/>
  <c r="AJ2157" i="1"/>
  <c r="AH2157" i="1"/>
  <c r="AM2156" i="1"/>
  <c r="AL2156" i="1"/>
  <c r="AK2156" i="1"/>
  <c r="AH2156" i="1" s="1"/>
  <c r="AJ2156" i="1"/>
  <c r="AM2155" i="1"/>
  <c r="AL2155" i="1"/>
  <c r="AK2155" i="1"/>
  <c r="AH2155" i="1" s="1"/>
  <c r="AJ2155" i="1"/>
  <c r="AM2154" i="1"/>
  <c r="AL2154" i="1"/>
  <c r="AK2154" i="1"/>
  <c r="AJ2154" i="1"/>
  <c r="AH2154" i="1"/>
  <c r="AM2153" i="1"/>
  <c r="AL2153" i="1"/>
  <c r="AK2153" i="1"/>
  <c r="AJ2153" i="1"/>
  <c r="AH2153" i="1"/>
  <c r="AM2152" i="1"/>
  <c r="AL2152" i="1"/>
  <c r="AK2152" i="1"/>
  <c r="AH2152" i="1" s="1"/>
  <c r="AJ2152" i="1"/>
  <c r="AM2151" i="1"/>
  <c r="AL2151" i="1"/>
  <c r="AK2151" i="1"/>
  <c r="AH2151" i="1" s="1"/>
  <c r="AJ2151" i="1"/>
  <c r="AM2150" i="1"/>
  <c r="AL2150" i="1"/>
  <c r="AK2150" i="1"/>
  <c r="AJ2150" i="1"/>
  <c r="AH2150" i="1"/>
  <c r="AM2149" i="1"/>
  <c r="AL2149" i="1"/>
  <c r="AK2149" i="1"/>
  <c r="AJ2149" i="1"/>
  <c r="AH2149" i="1"/>
  <c r="AM2148" i="1"/>
  <c r="AL2148" i="1"/>
  <c r="AK2148" i="1"/>
  <c r="AH2148" i="1" s="1"/>
  <c r="AJ2148" i="1"/>
  <c r="AM2147" i="1"/>
  <c r="AL2147" i="1"/>
  <c r="AK2147" i="1"/>
  <c r="AH2147" i="1" s="1"/>
  <c r="AJ2147" i="1"/>
  <c r="AM2146" i="1"/>
  <c r="AL2146" i="1"/>
  <c r="AK2146" i="1"/>
  <c r="AJ2146" i="1"/>
  <c r="AH2146" i="1"/>
  <c r="AM2145" i="1"/>
  <c r="AL2145" i="1"/>
  <c r="AK2145" i="1"/>
  <c r="AJ2145" i="1"/>
  <c r="AH2145" i="1"/>
  <c r="AM2144" i="1"/>
  <c r="AL2144" i="1"/>
  <c r="AK2144" i="1"/>
  <c r="AH2144" i="1" s="1"/>
  <c r="AJ2144" i="1"/>
  <c r="AM2143" i="1"/>
  <c r="AL2143" i="1"/>
  <c r="AK2143" i="1"/>
  <c r="AH2143" i="1" s="1"/>
  <c r="AJ2143" i="1"/>
  <c r="AM2142" i="1"/>
  <c r="AL2142" i="1"/>
  <c r="AK2142" i="1"/>
  <c r="AJ2142" i="1"/>
  <c r="AH2142" i="1"/>
  <c r="AM2141" i="1"/>
  <c r="AL2141" i="1"/>
  <c r="AK2141" i="1"/>
  <c r="AJ2141" i="1"/>
  <c r="AH2141" i="1"/>
  <c r="AM2140" i="1"/>
  <c r="AL2140" i="1"/>
  <c r="AK2140" i="1"/>
  <c r="AH2140" i="1" s="1"/>
  <c r="AJ2140" i="1"/>
  <c r="AM2139" i="1"/>
  <c r="AL2139" i="1"/>
  <c r="AK2139" i="1"/>
  <c r="AH2139" i="1" s="1"/>
  <c r="AJ2139" i="1"/>
  <c r="AM2138" i="1"/>
  <c r="AL2138" i="1"/>
  <c r="AK2138" i="1"/>
  <c r="AJ2138" i="1"/>
  <c r="AH2138" i="1"/>
  <c r="AM2137" i="1"/>
  <c r="AL2137" i="1"/>
  <c r="AK2137" i="1"/>
  <c r="AJ2137" i="1"/>
  <c r="AH2137" i="1"/>
  <c r="AM2136" i="1"/>
  <c r="AL2136" i="1"/>
  <c r="AK2136" i="1"/>
  <c r="AH2136" i="1" s="1"/>
  <c r="AJ2136" i="1"/>
  <c r="AM2135" i="1"/>
  <c r="AL2135" i="1"/>
  <c r="AK2135" i="1"/>
  <c r="AH2135" i="1" s="1"/>
  <c r="AJ2135" i="1"/>
  <c r="AM2134" i="1"/>
  <c r="AL2134" i="1"/>
  <c r="AK2134" i="1"/>
  <c r="AJ2134" i="1"/>
  <c r="AH2134" i="1"/>
  <c r="AM2133" i="1"/>
  <c r="AL2133" i="1"/>
  <c r="AK2133" i="1"/>
  <c r="AJ2133" i="1"/>
  <c r="AH2133" i="1"/>
  <c r="AM2132" i="1"/>
  <c r="AL2132" i="1"/>
  <c r="AK2132" i="1"/>
  <c r="AH2132" i="1" s="1"/>
  <c r="AJ2132" i="1"/>
  <c r="AM2131" i="1"/>
  <c r="AL2131" i="1"/>
  <c r="AK2131" i="1"/>
  <c r="AH2131" i="1" s="1"/>
  <c r="AJ2131" i="1"/>
  <c r="AM2130" i="1"/>
  <c r="AL2130" i="1"/>
  <c r="AK2130" i="1"/>
  <c r="AJ2130" i="1"/>
  <c r="AH2130" i="1"/>
  <c r="AM2129" i="1"/>
  <c r="AL2129" i="1"/>
  <c r="AK2129" i="1"/>
  <c r="AJ2129" i="1"/>
  <c r="AH2129" i="1"/>
  <c r="AM2128" i="1"/>
  <c r="AL2128" i="1"/>
  <c r="AK2128" i="1"/>
  <c r="AH2128" i="1" s="1"/>
  <c r="AJ2128" i="1"/>
  <c r="AM2127" i="1"/>
  <c r="AL2127" i="1"/>
  <c r="AK2127" i="1"/>
  <c r="AH2127" i="1" s="1"/>
  <c r="AJ2127" i="1"/>
  <c r="AM2126" i="1"/>
  <c r="AL2126" i="1"/>
  <c r="AK2126" i="1"/>
  <c r="AJ2126" i="1"/>
  <c r="AH2126" i="1"/>
  <c r="AM2125" i="1"/>
  <c r="AL2125" i="1"/>
  <c r="AK2125" i="1"/>
  <c r="AJ2125" i="1"/>
  <c r="AH2125" i="1"/>
  <c r="AM2124" i="1"/>
  <c r="AL2124" i="1"/>
  <c r="AK2124" i="1"/>
  <c r="AH2124" i="1" s="1"/>
  <c r="AJ2124" i="1"/>
  <c r="AM2123" i="1"/>
  <c r="AL2123" i="1"/>
  <c r="AK2123" i="1"/>
  <c r="AH2123" i="1" s="1"/>
  <c r="AJ2123" i="1"/>
  <c r="AM2122" i="1"/>
  <c r="AL2122" i="1"/>
  <c r="AK2122" i="1"/>
  <c r="AJ2122" i="1"/>
  <c r="AH2122" i="1"/>
  <c r="AM2121" i="1"/>
  <c r="AL2121" i="1"/>
  <c r="AK2121" i="1"/>
  <c r="AJ2121" i="1"/>
  <c r="AH2121" i="1"/>
  <c r="AM2120" i="1"/>
  <c r="AL2120" i="1"/>
  <c r="AK2120" i="1"/>
  <c r="AH2120" i="1" s="1"/>
  <c r="AJ2120" i="1"/>
  <c r="AM2119" i="1"/>
  <c r="AL2119" i="1"/>
  <c r="AK2119" i="1"/>
  <c r="AH2119" i="1" s="1"/>
  <c r="AJ2119" i="1"/>
  <c r="AM2118" i="1"/>
  <c r="AL2118" i="1"/>
  <c r="AK2118" i="1"/>
  <c r="AJ2118" i="1"/>
  <c r="AH2118" i="1"/>
  <c r="AM2117" i="1"/>
  <c r="AL2117" i="1"/>
  <c r="AK2117" i="1"/>
  <c r="AJ2117" i="1"/>
  <c r="AH2117" i="1"/>
  <c r="AM2116" i="1"/>
  <c r="AL2116" i="1"/>
  <c r="AK2116" i="1"/>
  <c r="AH2116" i="1" s="1"/>
  <c r="AJ2116" i="1"/>
  <c r="AM2115" i="1"/>
  <c r="AL2115" i="1"/>
  <c r="AK2115" i="1"/>
  <c r="AH2115" i="1" s="1"/>
  <c r="AJ2115" i="1"/>
  <c r="AM2114" i="1"/>
  <c r="AL2114" i="1"/>
  <c r="AK2114" i="1"/>
  <c r="AJ2114" i="1"/>
  <c r="AH2114" i="1"/>
  <c r="AM2113" i="1"/>
  <c r="AL2113" i="1"/>
  <c r="AK2113" i="1"/>
  <c r="AJ2113" i="1"/>
  <c r="AH2113" i="1"/>
  <c r="AM2112" i="1"/>
  <c r="AL2112" i="1"/>
  <c r="AK2112" i="1"/>
  <c r="AH2112" i="1" s="1"/>
  <c r="AJ2112" i="1"/>
  <c r="AM2111" i="1"/>
  <c r="AL2111" i="1"/>
  <c r="AK2111" i="1"/>
  <c r="AH2111" i="1" s="1"/>
  <c r="AJ2111" i="1"/>
  <c r="AM2110" i="1"/>
  <c r="AL2110" i="1"/>
  <c r="AK2110" i="1"/>
  <c r="AJ2110" i="1"/>
  <c r="AH2110" i="1"/>
  <c r="AM2109" i="1"/>
  <c r="AL2109" i="1"/>
  <c r="AK2109" i="1"/>
  <c r="AJ2109" i="1"/>
  <c r="AH2109" i="1"/>
  <c r="AM2108" i="1"/>
  <c r="AL2108" i="1"/>
  <c r="AK2108" i="1"/>
  <c r="AH2108" i="1" s="1"/>
  <c r="AJ2108" i="1"/>
  <c r="AM2107" i="1"/>
  <c r="AL2107" i="1"/>
  <c r="AK2107" i="1"/>
  <c r="AH2107" i="1" s="1"/>
  <c r="AJ2107" i="1"/>
  <c r="AM2106" i="1"/>
  <c r="AL2106" i="1"/>
  <c r="AK2106" i="1"/>
  <c r="AJ2106" i="1"/>
  <c r="AH2106" i="1"/>
  <c r="AM2105" i="1"/>
  <c r="AL2105" i="1"/>
  <c r="AK2105" i="1"/>
  <c r="AJ2105" i="1"/>
  <c r="AH2105" i="1"/>
  <c r="AM2104" i="1"/>
  <c r="AL2104" i="1"/>
  <c r="AK2104" i="1"/>
  <c r="AH2104" i="1" s="1"/>
  <c r="AJ2104" i="1"/>
  <c r="AM2103" i="1"/>
  <c r="AL2103" i="1"/>
  <c r="AK2103" i="1"/>
  <c r="AH2103" i="1" s="1"/>
  <c r="AJ2103" i="1"/>
  <c r="AM2102" i="1"/>
  <c r="AL2102" i="1"/>
  <c r="AK2102" i="1"/>
  <c r="AJ2102" i="1"/>
  <c r="AH2102" i="1"/>
  <c r="AM2101" i="1"/>
  <c r="AL2101" i="1"/>
  <c r="AK2101" i="1"/>
  <c r="AJ2101" i="1"/>
  <c r="AH2101" i="1"/>
  <c r="AM2100" i="1"/>
  <c r="AL2100" i="1"/>
  <c r="AK2100" i="1"/>
  <c r="AH2100" i="1" s="1"/>
  <c r="AJ2100" i="1"/>
  <c r="AM2099" i="1"/>
  <c r="AL2099" i="1"/>
  <c r="AK2099" i="1"/>
  <c r="AH2099" i="1" s="1"/>
  <c r="AJ2099" i="1"/>
  <c r="AM2098" i="1"/>
  <c r="AL2098" i="1"/>
  <c r="AK2098" i="1"/>
  <c r="AJ2098" i="1"/>
  <c r="AH2098" i="1"/>
  <c r="AM2097" i="1"/>
  <c r="AL2097" i="1"/>
  <c r="AK2097" i="1"/>
  <c r="AJ2097" i="1"/>
  <c r="AH2097" i="1"/>
  <c r="AM2096" i="1"/>
  <c r="AL2096" i="1"/>
  <c r="AK2096" i="1"/>
  <c r="AH2096" i="1" s="1"/>
  <c r="AJ2096" i="1"/>
  <c r="AM2095" i="1"/>
  <c r="AL2095" i="1"/>
  <c r="AK2095" i="1"/>
  <c r="AH2095" i="1" s="1"/>
  <c r="AJ2095" i="1"/>
  <c r="AM2094" i="1"/>
  <c r="AL2094" i="1"/>
  <c r="AK2094" i="1"/>
  <c r="AJ2094" i="1"/>
  <c r="AH2094" i="1"/>
  <c r="AM2093" i="1"/>
  <c r="AL2093" i="1"/>
  <c r="AK2093" i="1"/>
  <c r="AJ2093" i="1"/>
  <c r="AH2093" i="1"/>
  <c r="AM2092" i="1"/>
  <c r="AL2092" i="1"/>
  <c r="AK2092" i="1"/>
  <c r="AH2092" i="1" s="1"/>
  <c r="AJ2092" i="1"/>
  <c r="AM2091" i="1"/>
  <c r="AL2091" i="1"/>
  <c r="AK2091" i="1"/>
  <c r="AH2091" i="1" s="1"/>
  <c r="AJ2091" i="1"/>
  <c r="AM2090" i="1"/>
  <c r="AL2090" i="1"/>
  <c r="AK2090" i="1"/>
  <c r="AJ2090" i="1"/>
  <c r="AH2090" i="1"/>
  <c r="AM2089" i="1"/>
  <c r="AL2089" i="1"/>
  <c r="AK2089" i="1"/>
  <c r="AJ2089" i="1"/>
  <c r="AH2089" i="1"/>
  <c r="AM2088" i="1"/>
  <c r="AL2088" i="1"/>
  <c r="AK2088" i="1"/>
  <c r="AH2088" i="1" s="1"/>
  <c r="AJ2088" i="1"/>
  <c r="AM2087" i="1"/>
  <c r="AL2087" i="1"/>
  <c r="AK2087" i="1"/>
  <c r="AH2087" i="1" s="1"/>
  <c r="AJ2087" i="1"/>
  <c r="AM2086" i="1"/>
  <c r="AL2086" i="1"/>
  <c r="AK2086" i="1"/>
  <c r="AJ2086" i="1"/>
  <c r="AH2086" i="1"/>
  <c r="AM2085" i="1"/>
  <c r="AL2085" i="1"/>
  <c r="AK2085" i="1"/>
  <c r="AJ2085" i="1"/>
  <c r="AH2085" i="1"/>
  <c r="AM2084" i="1"/>
  <c r="AL2084" i="1"/>
  <c r="AK2084" i="1"/>
  <c r="AH2084" i="1" s="1"/>
  <c r="AJ2084" i="1"/>
  <c r="AM2083" i="1"/>
  <c r="AL2083" i="1"/>
  <c r="AK2083" i="1"/>
  <c r="AH2083" i="1" s="1"/>
  <c r="AJ2083" i="1"/>
  <c r="AM2082" i="1"/>
  <c r="AL2082" i="1"/>
  <c r="AK2082" i="1"/>
  <c r="AJ2082" i="1"/>
  <c r="AH2082" i="1"/>
  <c r="AM2081" i="1"/>
  <c r="AL2081" i="1"/>
  <c r="AK2081" i="1"/>
  <c r="AJ2081" i="1"/>
  <c r="AH2081" i="1"/>
  <c r="AM2080" i="1"/>
  <c r="AL2080" i="1"/>
  <c r="AK2080" i="1"/>
  <c r="AH2080" i="1" s="1"/>
  <c r="AJ2080" i="1"/>
  <c r="AM2079" i="1"/>
  <c r="AL2079" i="1"/>
  <c r="AK2079" i="1"/>
  <c r="AH2079" i="1" s="1"/>
  <c r="AJ2079" i="1"/>
  <c r="AM2078" i="1"/>
  <c r="AL2078" i="1"/>
  <c r="AK2078" i="1"/>
  <c r="AJ2078" i="1"/>
  <c r="AH2078" i="1"/>
  <c r="AM2077" i="1"/>
  <c r="AL2077" i="1"/>
  <c r="AK2077" i="1"/>
  <c r="AJ2077" i="1"/>
  <c r="AH2077" i="1"/>
  <c r="AM2076" i="1"/>
  <c r="AL2076" i="1"/>
  <c r="AK2076" i="1"/>
  <c r="AH2076" i="1" s="1"/>
  <c r="AJ2076" i="1"/>
  <c r="AM2075" i="1"/>
  <c r="AL2075" i="1"/>
  <c r="AK2075" i="1"/>
  <c r="AH2075" i="1" s="1"/>
  <c r="AJ2075" i="1"/>
  <c r="AM2074" i="1"/>
  <c r="AL2074" i="1"/>
  <c r="AK2074" i="1"/>
  <c r="AJ2074" i="1"/>
  <c r="AH2074" i="1"/>
  <c r="AM2073" i="1"/>
  <c r="AL2073" i="1"/>
  <c r="AK2073" i="1"/>
  <c r="AJ2073" i="1"/>
  <c r="AH2073" i="1"/>
  <c r="AM2072" i="1"/>
  <c r="AL2072" i="1"/>
  <c r="AK2072" i="1"/>
  <c r="AH2072" i="1" s="1"/>
  <c r="AJ2072" i="1"/>
  <c r="AM2071" i="1"/>
  <c r="AL2071" i="1"/>
  <c r="AK2071" i="1"/>
  <c r="AH2071" i="1" s="1"/>
  <c r="AJ2071" i="1"/>
  <c r="AM2070" i="1"/>
  <c r="AL2070" i="1"/>
  <c r="AK2070" i="1"/>
  <c r="AJ2070" i="1"/>
  <c r="AH2070" i="1"/>
  <c r="AM2069" i="1"/>
  <c r="AL2069" i="1"/>
  <c r="AK2069" i="1"/>
  <c r="AJ2069" i="1"/>
  <c r="AH2069" i="1"/>
  <c r="AM2068" i="1"/>
  <c r="AL2068" i="1"/>
  <c r="AK2068" i="1"/>
  <c r="AH2068" i="1" s="1"/>
  <c r="AJ2068" i="1"/>
  <c r="AM2067" i="1"/>
  <c r="AL2067" i="1"/>
  <c r="AK2067" i="1"/>
  <c r="AH2067" i="1" s="1"/>
  <c r="AJ2067" i="1"/>
  <c r="AM2066" i="1"/>
  <c r="AL2066" i="1"/>
  <c r="AK2066" i="1"/>
  <c r="AJ2066" i="1"/>
  <c r="AH2066" i="1"/>
  <c r="AM2065" i="1"/>
  <c r="AL2065" i="1"/>
  <c r="AK2065" i="1"/>
  <c r="AJ2065" i="1"/>
  <c r="AH2065" i="1"/>
  <c r="AM2064" i="1"/>
  <c r="AL2064" i="1"/>
  <c r="AK2064" i="1"/>
  <c r="AH2064" i="1" s="1"/>
  <c r="AJ2064" i="1"/>
  <c r="AM2063" i="1"/>
  <c r="AL2063" i="1"/>
  <c r="AK2063" i="1"/>
  <c r="AH2063" i="1" s="1"/>
  <c r="AJ2063" i="1"/>
  <c r="AM2062" i="1"/>
  <c r="AL2062" i="1"/>
  <c r="AK2062" i="1"/>
  <c r="AJ2062" i="1"/>
  <c r="AH2062" i="1"/>
  <c r="AM2061" i="1"/>
  <c r="AL2061" i="1"/>
  <c r="AK2061" i="1"/>
  <c r="AJ2061" i="1"/>
  <c r="AH2061" i="1"/>
  <c r="AM2060" i="1"/>
  <c r="AL2060" i="1"/>
  <c r="AK2060" i="1"/>
  <c r="AH2060" i="1" s="1"/>
  <c r="AJ2060" i="1"/>
  <c r="AM2059" i="1"/>
  <c r="AL2059" i="1"/>
  <c r="AK2059" i="1"/>
  <c r="AH2059" i="1" s="1"/>
  <c r="AJ2059" i="1"/>
  <c r="AM2058" i="1"/>
  <c r="AL2058" i="1"/>
  <c r="AK2058" i="1"/>
  <c r="AJ2058" i="1"/>
  <c r="AH2058" i="1"/>
  <c r="AM2057" i="1"/>
  <c r="AL2057" i="1"/>
  <c r="AK2057" i="1"/>
  <c r="AJ2057" i="1"/>
  <c r="AH2057" i="1"/>
  <c r="AM2056" i="1"/>
  <c r="AL2056" i="1"/>
  <c r="AK2056" i="1"/>
  <c r="AH2056" i="1" s="1"/>
  <c r="AJ2056" i="1"/>
  <c r="AM2055" i="1"/>
  <c r="AL2055" i="1"/>
  <c r="AK2055" i="1"/>
  <c r="AH2055" i="1" s="1"/>
  <c r="AJ2055" i="1"/>
  <c r="AM2054" i="1"/>
  <c r="AL2054" i="1"/>
  <c r="AK2054" i="1"/>
  <c r="AJ2054" i="1"/>
  <c r="AH2054" i="1"/>
  <c r="AM2053" i="1"/>
  <c r="AL2053" i="1"/>
  <c r="AK2053" i="1"/>
  <c r="AJ2053" i="1"/>
  <c r="AH2053" i="1"/>
  <c r="AM2052" i="1"/>
  <c r="AL2052" i="1"/>
  <c r="AK2052" i="1"/>
  <c r="AH2052" i="1" s="1"/>
  <c r="AJ2052" i="1"/>
  <c r="AM2051" i="1"/>
  <c r="AL2051" i="1"/>
  <c r="AK2051" i="1"/>
  <c r="AH2051" i="1" s="1"/>
  <c r="AJ2051" i="1"/>
  <c r="AM2050" i="1"/>
  <c r="AL2050" i="1"/>
  <c r="AK2050" i="1"/>
  <c r="AJ2050" i="1"/>
  <c r="AH2050" i="1"/>
  <c r="AM2049" i="1"/>
  <c r="AL2049" i="1"/>
  <c r="AK2049" i="1"/>
  <c r="AJ2049" i="1"/>
  <c r="AH2049" i="1"/>
  <c r="AM2048" i="1"/>
  <c r="AL2048" i="1"/>
  <c r="AK2048" i="1"/>
  <c r="AH2048" i="1" s="1"/>
  <c r="AJ2048" i="1"/>
  <c r="AM2047" i="1"/>
  <c r="AL2047" i="1"/>
  <c r="AK2047" i="1"/>
  <c r="AH2047" i="1" s="1"/>
  <c r="AJ2047" i="1"/>
  <c r="AM2046" i="1"/>
  <c r="AL2046" i="1"/>
  <c r="AK2046" i="1"/>
  <c r="AJ2046" i="1"/>
  <c r="AH2046" i="1"/>
  <c r="AM2045" i="1"/>
  <c r="AL2045" i="1"/>
  <c r="AK2045" i="1"/>
  <c r="AJ2045" i="1"/>
  <c r="AH2045" i="1"/>
  <c r="AM2044" i="1"/>
  <c r="AL2044" i="1"/>
  <c r="AK2044" i="1"/>
  <c r="AH2044" i="1" s="1"/>
  <c r="AJ2044" i="1"/>
  <c r="AM2043" i="1"/>
  <c r="AL2043" i="1"/>
  <c r="AK2043" i="1"/>
  <c r="AH2043" i="1" s="1"/>
  <c r="AJ2043" i="1"/>
  <c r="AM2042" i="1"/>
  <c r="AL2042" i="1"/>
  <c r="AK2042" i="1"/>
  <c r="AJ2042" i="1"/>
  <c r="AH2042" i="1"/>
  <c r="AM2041" i="1"/>
  <c r="AL2041" i="1"/>
  <c r="AK2041" i="1"/>
  <c r="AJ2041" i="1"/>
  <c r="AH2041" i="1"/>
  <c r="AM2040" i="1"/>
  <c r="AL2040" i="1"/>
  <c r="AK2040" i="1"/>
  <c r="AH2040" i="1" s="1"/>
  <c r="AJ2040" i="1"/>
  <c r="AM2039" i="1"/>
  <c r="AL2039" i="1"/>
  <c r="AK2039" i="1"/>
  <c r="AH2039" i="1" s="1"/>
  <c r="AJ2039" i="1"/>
  <c r="AM2038" i="1"/>
  <c r="AL2038" i="1"/>
  <c r="AK2038" i="1"/>
  <c r="AJ2038" i="1"/>
  <c r="AH2038" i="1"/>
  <c r="AM2037" i="1"/>
  <c r="AL2037" i="1"/>
  <c r="AK2037" i="1"/>
  <c r="AJ2037" i="1"/>
  <c r="AH2037" i="1"/>
  <c r="AM2036" i="1"/>
  <c r="AL2036" i="1"/>
  <c r="AK2036" i="1"/>
  <c r="AH2036" i="1" s="1"/>
  <c r="AJ2036" i="1"/>
  <c r="AM2035" i="1"/>
  <c r="AL2035" i="1"/>
  <c r="AK2035" i="1"/>
  <c r="AH2035" i="1" s="1"/>
  <c r="AJ2035" i="1"/>
  <c r="AM2034" i="1"/>
  <c r="AL2034" i="1"/>
  <c r="AK2034" i="1"/>
  <c r="AJ2034" i="1"/>
  <c r="AH2034" i="1"/>
  <c r="AM2033" i="1"/>
  <c r="AL2033" i="1"/>
  <c r="AK2033" i="1"/>
  <c r="AJ2033" i="1"/>
  <c r="AH2033" i="1"/>
  <c r="AM2032" i="1"/>
  <c r="AL2032" i="1"/>
  <c r="AK2032" i="1"/>
  <c r="AH2032" i="1" s="1"/>
  <c r="AJ2032" i="1"/>
  <c r="AM2031" i="1"/>
  <c r="AL2031" i="1"/>
  <c r="AK2031" i="1"/>
  <c r="AH2031" i="1" s="1"/>
  <c r="AJ2031" i="1"/>
  <c r="AM2030" i="1"/>
  <c r="AL2030" i="1"/>
  <c r="AK2030" i="1"/>
  <c r="AJ2030" i="1"/>
  <c r="AH2030" i="1"/>
  <c r="AM2029" i="1"/>
  <c r="AL2029" i="1"/>
  <c r="AK2029" i="1"/>
  <c r="AJ2029" i="1"/>
  <c r="AH2029" i="1"/>
  <c r="AM2028" i="1"/>
  <c r="AL2028" i="1"/>
  <c r="AK2028" i="1"/>
  <c r="AH2028" i="1" s="1"/>
  <c r="AJ2028" i="1"/>
  <c r="AM2027" i="1"/>
  <c r="AL2027" i="1"/>
  <c r="AK2027" i="1"/>
  <c r="AH2027" i="1" s="1"/>
  <c r="AJ2027" i="1"/>
  <c r="AM2026" i="1"/>
  <c r="AL2026" i="1"/>
  <c r="AK2026" i="1"/>
  <c r="AJ2026" i="1"/>
  <c r="AH2026" i="1"/>
  <c r="AM2025" i="1"/>
  <c r="AL2025" i="1"/>
  <c r="AK2025" i="1"/>
  <c r="AJ2025" i="1"/>
  <c r="AH2025" i="1"/>
  <c r="AM2024" i="1"/>
  <c r="AL2024" i="1"/>
  <c r="AK2024" i="1"/>
  <c r="AH2024" i="1" s="1"/>
  <c r="AJ2024" i="1"/>
  <c r="AM2023" i="1"/>
  <c r="AL2023" i="1"/>
  <c r="AK2023" i="1"/>
  <c r="AH2023" i="1" s="1"/>
  <c r="AJ2023" i="1"/>
  <c r="AM2022" i="1"/>
  <c r="AL2022" i="1"/>
  <c r="AK2022" i="1"/>
  <c r="AH2022" i="1" s="1"/>
  <c r="AJ2022" i="1"/>
  <c r="AM2021" i="1"/>
  <c r="AL2021" i="1"/>
  <c r="AK2021" i="1"/>
  <c r="AJ2021" i="1"/>
  <c r="AH2021" i="1"/>
  <c r="AM2020" i="1"/>
  <c r="AL2020" i="1"/>
  <c r="AK2020" i="1"/>
  <c r="AJ2020" i="1"/>
  <c r="AH2020" i="1"/>
  <c r="AM2019" i="1"/>
  <c r="AL2019" i="1"/>
  <c r="AK2019" i="1"/>
  <c r="AH2019" i="1" s="1"/>
  <c r="AJ2019" i="1"/>
  <c r="AM2018" i="1"/>
  <c r="AL2018" i="1"/>
  <c r="AK2018" i="1"/>
  <c r="AH2018" i="1" s="1"/>
  <c r="AJ2018" i="1"/>
  <c r="AM2017" i="1"/>
  <c r="AL2017" i="1"/>
  <c r="AK2017" i="1"/>
  <c r="AJ2017" i="1"/>
  <c r="AH2017" i="1"/>
  <c r="AM2016" i="1"/>
  <c r="AL2016" i="1"/>
  <c r="AK2016" i="1"/>
  <c r="AJ2016" i="1"/>
  <c r="AH2016" i="1"/>
  <c r="AM2015" i="1"/>
  <c r="AL2015" i="1"/>
  <c r="AK2015" i="1"/>
  <c r="AH2015" i="1" s="1"/>
  <c r="AJ2015" i="1"/>
  <c r="AM2014" i="1"/>
  <c r="AL2014" i="1"/>
  <c r="AK2014" i="1"/>
  <c r="AJ2014" i="1"/>
  <c r="AH2014" i="1"/>
  <c r="AM2013" i="1"/>
  <c r="AL2013" i="1"/>
  <c r="AK2013" i="1"/>
  <c r="AJ2013" i="1"/>
  <c r="AH2013" i="1"/>
  <c r="AM2012" i="1"/>
  <c r="AL2012" i="1"/>
  <c r="AK2012" i="1"/>
  <c r="AH2012" i="1" s="1"/>
  <c r="AJ2012" i="1"/>
  <c r="AM2011" i="1"/>
  <c r="AL2011" i="1"/>
  <c r="AK2011" i="1"/>
  <c r="AH2011" i="1" s="1"/>
  <c r="AJ2011" i="1"/>
  <c r="AM2010" i="1"/>
  <c r="AL2010" i="1"/>
  <c r="AK2010" i="1"/>
  <c r="AJ2010" i="1"/>
  <c r="AH2010" i="1"/>
  <c r="AM2009" i="1"/>
  <c r="AL2009" i="1"/>
  <c r="AK2009" i="1"/>
  <c r="AJ2009" i="1"/>
  <c r="AH2009" i="1"/>
  <c r="AM2008" i="1"/>
  <c r="AL2008" i="1"/>
  <c r="AK2008" i="1"/>
  <c r="AH2008" i="1" s="1"/>
  <c r="AJ2008" i="1"/>
  <c r="AM2007" i="1"/>
  <c r="AL2007" i="1"/>
  <c r="AK2007" i="1"/>
  <c r="AH2007" i="1" s="1"/>
  <c r="AJ2007" i="1"/>
  <c r="AM2006" i="1"/>
  <c r="AL2006" i="1"/>
  <c r="AK2006" i="1"/>
  <c r="AH2006" i="1" s="1"/>
  <c r="AJ2006" i="1"/>
  <c r="AM2005" i="1"/>
  <c r="AL2005" i="1"/>
  <c r="AK2005" i="1"/>
  <c r="AJ2005" i="1"/>
  <c r="AH2005" i="1"/>
  <c r="AM2004" i="1"/>
  <c r="AL2004" i="1"/>
  <c r="AK2004" i="1"/>
  <c r="AJ2004" i="1"/>
  <c r="AH2004" i="1"/>
  <c r="AM2003" i="1"/>
  <c r="AL2003" i="1"/>
  <c r="AK2003" i="1"/>
  <c r="AH2003" i="1" s="1"/>
  <c r="AJ2003" i="1"/>
  <c r="AM2002" i="1"/>
  <c r="AL2002" i="1"/>
  <c r="AK2002" i="1"/>
  <c r="AH2002" i="1" s="1"/>
  <c r="AJ2002" i="1"/>
  <c r="AM2001" i="1"/>
  <c r="AL2001" i="1"/>
  <c r="AK2001" i="1"/>
  <c r="AJ2001" i="1"/>
  <c r="AH2001" i="1"/>
  <c r="AM2000" i="1"/>
  <c r="AL2000" i="1"/>
  <c r="AK2000" i="1"/>
  <c r="AJ2000" i="1"/>
  <c r="AH2000" i="1"/>
  <c r="AM1999" i="1"/>
  <c r="AL1999" i="1"/>
  <c r="AK1999" i="1"/>
  <c r="AH1999" i="1" s="1"/>
  <c r="AJ1999" i="1"/>
  <c r="AM1998" i="1"/>
  <c r="AL1998" i="1"/>
  <c r="AK1998" i="1"/>
  <c r="AJ1998" i="1"/>
  <c r="AH1998" i="1"/>
  <c r="AM1997" i="1"/>
  <c r="AL1997" i="1"/>
  <c r="AK1997" i="1"/>
  <c r="AJ1997" i="1"/>
  <c r="AH1997" i="1"/>
  <c r="AM1996" i="1"/>
  <c r="AL1996" i="1"/>
  <c r="AK1996" i="1"/>
  <c r="AH1996" i="1" s="1"/>
  <c r="AJ1996" i="1"/>
  <c r="AM1995" i="1"/>
  <c r="AL1995" i="1"/>
  <c r="AK1995" i="1"/>
  <c r="AH1995" i="1" s="1"/>
  <c r="AJ1995" i="1"/>
  <c r="AM1994" i="1"/>
  <c r="AL1994" i="1"/>
  <c r="AK1994" i="1"/>
  <c r="AJ1994" i="1"/>
  <c r="AH1994" i="1"/>
  <c r="AM1993" i="1"/>
  <c r="AL1993" i="1"/>
  <c r="AK1993" i="1"/>
  <c r="AJ1993" i="1"/>
  <c r="AH1993" i="1"/>
  <c r="AM1992" i="1"/>
  <c r="AL1992" i="1"/>
  <c r="AK1992" i="1"/>
  <c r="AH1992" i="1" s="1"/>
  <c r="AJ1992" i="1"/>
  <c r="AM1991" i="1"/>
  <c r="AL1991" i="1"/>
  <c r="AK1991" i="1"/>
  <c r="AH1991" i="1" s="1"/>
  <c r="AJ1991" i="1"/>
  <c r="AM1990" i="1"/>
  <c r="AL1990" i="1"/>
  <c r="AK1990" i="1"/>
  <c r="AH1990" i="1" s="1"/>
  <c r="AJ1990" i="1"/>
  <c r="AM1989" i="1"/>
  <c r="AL1989" i="1"/>
  <c r="AK1989" i="1"/>
  <c r="AJ1989" i="1"/>
  <c r="AH1989" i="1"/>
  <c r="AM1988" i="1"/>
  <c r="AL1988" i="1"/>
  <c r="AK1988" i="1"/>
  <c r="AJ1988" i="1"/>
  <c r="AH1988" i="1"/>
  <c r="AM1987" i="1"/>
  <c r="AL1987" i="1"/>
  <c r="AK1987" i="1"/>
  <c r="AH1987" i="1" s="1"/>
  <c r="AJ1987" i="1"/>
  <c r="AM1986" i="1"/>
  <c r="AL1986" i="1"/>
  <c r="AK1986" i="1"/>
  <c r="AH1986" i="1" s="1"/>
  <c r="AJ1986" i="1"/>
  <c r="AM1985" i="1"/>
  <c r="AL1985" i="1"/>
  <c r="AK1985" i="1"/>
  <c r="AJ1985" i="1"/>
  <c r="AH1985" i="1"/>
  <c r="AM1984" i="1"/>
  <c r="AL1984" i="1"/>
  <c r="AK1984" i="1"/>
  <c r="AJ1984" i="1"/>
  <c r="AH1984" i="1"/>
  <c r="AM1983" i="1"/>
  <c r="AL1983" i="1"/>
  <c r="AK1983" i="1"/>
  <c r="AH1983" i="1" s="1"/>
  <c r="AJ1983" i="1"/>
  <c r="AM1982" i="1"/>
  <c r="AL1982" i="1"/>
  <c r="AK1982" i="1"/>
  <c r="AJ1982" i="1"/>
  <c r="AH1982" i="1"/>
  <c r="AM1981" i="1"/>
  <c r="AL1981" i="1"/>
  <c r="AK1981" i="1"/>
  <c r="AJ1981" i="1"/>
  <c r="AH1981" i="1"/>
  <c r="AM1980" i="1"/>
  <c r="AL1980" i="1"/>
  <c r="AK1980" i="1"/>
  <c r="AH1980" i="1" s="1"/>
  <c r="AJ1980" i="1"/>
  <c r="AM1979" i="1"/>
  <c r="AL1979" i="1"/>
  <c r="AK1979" i="1"/>
  <c r="AH1979" i="1" s="1"/>
  <c r="AJ1979" i="1"/>
  <c r="AM1978" i="1"/>
  <c r="AL1978" i="1"/>
  <c r="AK1978" i="1"/>
  <c r="AJ1978" i="1"/>
  <c r="AH1978" i="1"/>
  <c r="AM1977" i="1"/>
  <c r="AL1977" i="1"/>
  <c r="AK1977" i="1"/>
  <c r="AJ1977" i="1"/>
  <c r="AH1977" i="1"/>
  <c r="AM1976" i="1"/>
  <c r="AL1976" i="1"/>
  <c r="AK1976" i="1"/>
  <c r="AH1976" i="1" s="1"/>
  <c r="AJ1976" i="1"/>
  <c r="AM1975" i="1"/>
  <c r="AL1975" i="1"/>
  <c r="AK1975" i="1"/>
  <c r="AH1975" i="1" s="1"/>
  <c r="AJ1975" i="1"/>
  <c r="AM1974" i="1"/>
  <c r="AL1974" i="1"/>
  <c r="AK1974" i="1"/>
  <c r="AH1974" i="1" s="1"/>
  <c r="AJ1974" i="1"/>
  <c r="AM1973" i="1"/>
  <c r="AL1973" i="1"/>
  <c r="AK1973" i="1"/>
  <c r="AJ1973" i="1"/>
  <c r="AH1973" i="1"/>
  <c r="AM1972" i="1"/>
  <c r="AL1972" i="1"/>
  <c r="AK1972" i="1"/>
  <c r="AJ1972" i="1"/>
  <c r="AH1972" i="1"/>
  <c r="AM1971" i="1"/>
  <c r="AL1971" i="1"/>
  <c r="AK1971" i="1"/>
  <c r="AH1971" i="1" s="1"/>
  <c r="AJ1971" i="1"/>
  <c r="AM1970" i="1"/>
  <c r="AL1970" i="1"/>
  <c r="AK1970" i="1"/>
  <c r="AH1970" i="1" s="1"/>
  <c r="AJ1970" i="1"/>
  <c r="AM1969" i="1"/>
  <c r="AL1969" i="1"/>
  <c r="AK1969" i="1"/>
  <c r="AJ1969" i="1"/>
  <c r="AH1969" i="1"/>
  <c r="AM1968" i="1"/>
  <c r="AL1968" i="1"/>
  <c r="AK1968" i="1"/>
  <c r="AJ1968" i="1"/>
  <c r="AH1968" i="1"/>
  <c r="AM1967" i="1"/>
  <c r="AL1967" i="1"/>
  <c r="AK1967" i="1"/>
  <c r="AH1967" i="1" s="1"/>
  <c r="AJ1967" i="1"/>
  <c r="AM1966" i="1"/>
  <c r="AL1966" i="1"/>
  <c r="AK1966" i="1"/>
  <c r="AJ1966" i="1"/>
  <c r="AH1966" i="1"/>
  <c r="AM1965" i="1"/>
  <c r="AL1965" i="1"/>
  <c r="AK1965" i="1"/>
  <c r="AJ1965" i="1"/>
  <c r="AH1965" i="1"/>
  <c r="AM1964" i="1"/>
  <c r="AL1964" i="1"/>
  <c r="AK1964" i="1"/>
  <c r="AH1964" i="1" s="1"/>
  <c r="AJ1964" i="1"/>
  <c r="AM1963" i="1"/>
  <c r="AL1963" i="1"/>
  <c r="AK1963" i="1"/>
  <c r="AH1963" i="1" s="1"/>
  <c r="AJ1963" i="1"/>
  <c r="AM1962" i="1"/>
  <c r="AL1962" i="1"/>
  <c r="AK1962" i="1"/>
  <c r="AJ1962" i="1"/>
  <c r="AH1962" i="1"/>
  <c r="AM1961" i="1"/>
  <c r="AL1961" i="1"/>
  <c r="AK1961" i="1"/>
  <c r="AJ1961" i="1"/>
  <c r="AH1961" i="1"/>
  <c r="AM1960" i="1"/>
  <c r="AL1960" i="1"/>
  <c r="AK1960" i="1"/>
  <c r="AH1960" i="1" s="1"/>
  <c r="AJ1960" i="1"/>
  <c r="AM1959" i="1"/>
  <c r="AL1959" i="1"/>
  <c r="AK1959" i="1"/>
  <c r="AH1959" i="1" s="1"/>
  <c r="AJ1959" i="1"/>
  <c r="AM1958" i="1"/>
  <c r="AL1958" i="1"/>
  <c r="AK1958" i="1"/>
  <c r="AH1958" i="1" s="1"/>
  <c r="AJ1958" i="1"/>
  <c r="AM1957" i="1"/>
  <c r="AL1957" i="1"/>
  <c r="AK1957" i="1"/>
  <c r="AJ1957" i="1"/>
  <c r="AH1957" i="1"/>
  <c r="AM1956" i="1"/>
  <c r="AL1956" i="1"/>
  <c r="AK1956" i="1"/>
  <c r="AJ1956" i="1"/>
  <c r="AH1956" i="1"/>
  <c r="AM1955" i="1"/>
  <c r="AL1955" i="1"/>
  <c r="AK1955" i="1"/>
  <c r="AH1955" i="1" s="1"/>
  <c r="AJ1955" i="1"/>
  <c r="AM1954" i="1"/>
  <c r="AL1954" i="1"/>
  <c r="AK1954" i="1"/>
  <c r="AH1954" i="1" s="1"/>
  <c r="AJ1954" i="1"/>
  <c r="AM1953" i="1"/>
  <c r="AL1953" i="1"/>
  <c r="AK1953" i="1"/>
  <c r="AJ1953" i="1"/>
  <c r="AH1953" i="1"/>
  <c r="AM1952" i="1"/>
  <c r="AL1952" i="1"/>
  <c r="AK1952" i="1"/>
  <c r="AJ1952" i="1"/>
  <c r="AH1952" i="1"/>
  <c r="AM1951" i="1"/>
  <c r="AL1951" i="1"/>
  <c r="AK1951" i="1"/>
  <c r="AH1951" i="1" s="1"/>
  <c r="AJ1951" i="1"/>
  <c r="AM1950" i="1"/>
  <c r="AL1950" i="1"/>
  <c r="AK1950" i="1"/>
  <c r="AJ1950" i="1"/>
  <c r="AH1950" i="1"/>
  <c r="AM1949" i="1"/>
  <c r="AL1949" i="1"/>
  <c r="AK1949" i="1"/>
  <c r="AJ1949" i="1"/>
  <c r="AH1949" i="1"/>
  <c r="AM1948" i="1"/>
  <c r="AL1948" i="1"/>
  <c r="AK1948" i="1"/>
  <c r="AH1948" i="1" s="1"/>
  <c r="AJ1948" i="1"/>
  <c r="AM1947" i="1"/>
  <c r="AL1947" i="1"/>
  <c r="AK1947" i="1"/>
  <c r="AH1947" i="1" s="1"/>
  <c r="AJ1947" i="1"/>
  <c r="AM1946" i="1"/>
  <c r="AL1946" i="1"/>
  <c r="AK1946" i="1"/>
  <c r="AJ1946" i="1"/>
  <c r="AH1946" i="1"/>
  <c r="AM1945" i="1"/>
  <c r="AL1945" i="1"/>
  <c r="AK1945" i="1"/>
  <c r="AJ1945" i="1"/>
  <c r="AH1945" i="1"/>
  <c r="AM1944" i="1"/>
  <c r="AL1944" i="1"/>
  <c r="AK1944" i="1"/>
  <c r="AH1944" i="1" s="1"/>
  <c r="AJ1944" i="1"/>
  <c r="AM1943" i="1"/>
  <c r="AL1943" i="1"/>
  <c r="AK1943" i="1"/>
  <c r="AH1943" i="1" s="1"/>
  <c r="AJ1943" i="1"/>
  <c r="AM1942" i="1"/>
  <c r="AL1942" i="1"/>
  <c r="AK1942" i="1"/>
  <c r="AH1942" i="1" s="1"/>
  <c r="AJ1942" i="1"/>
  <c r="AM1941" i="1"/>
  <c r="AL1941" i="1"/>
  <c r="AK1941" i="1"/>
  <c r="AJ1941" i="1"/>
  <c r="AH1941" i="1"/>
  <c r="AM1940" i="1"/>
  <c r="AL1940" i="1"/>
  <c r="AK1940" i="1"/>
  <c r="AJ1940" i="1"/>
  <c r="AH1940" i="1"/>
  <c r="AM1939" i="1"/>
  <c r="AL1939" i="1"/>
  <c r="AK1939" i="1"/>
  <c r="AH1939" i="1" s="1"/>
  <c r="AJ1939" i="1"/>
  <c r="AM1938" i="1"/>
  <c r="AL1938" i="1"/>
  <c r="AK1938" i="1"/>
  <c r="AH1938" i="1" s="1"/>
  <c r="AJ1938" i="1"/>
  <c r="AM1937" i="1"/>
  <c r="AL1937" i="1"/>
  <c r="AK1937" i="1"/>
  <c r="AJ1937" i="1"/>
  <c r="AH1937" i="1"/>
  <c r="AM1936" i="1"/>
  <c r="AL1936" i="1"/>
  <c r="AK1936" i="1"/>
  <c r="AJ1936" i="1"/>
  <c r="AH1936" i="1"/>
  <c r="AM1935" i="1"/>
  <c r="AL1935" i="1"/>
  <c r="AK1935" i="1"/>
  <c r="AH1935" i="1" s="1"/>
  <c r="AJ1935" i="1"/>
  <c r="AM1934" i="1"/>
  <c r="AL1934" i="1"/>
  <c r="AK1934" i="1"/>
  <c r="AJ1934" i="1"/>
  <c r="AH1934" i="1"/>
  <c r="AM1933" i="1"/>
  <c r="AL1933" i="1"/>
  <c r="AK1933" i="1"/>
  <c r="AJ1933" i="1"/>
  <c r="AH1933" i="1"/>
  <c r="AM1932" i="1"/>
  <c r="AL1932" i="1"/>
  <c r="AK1932" i="1"/>
  <c r="AH1932" i="1" s="1"/>
  <c r="AJ1932" i="1"/>
  <c r="AM1931" i="1"/>
  <c r="AL1931" i="1"/>
  <c r="AK1931" i="1"/>
  <c r="AH1931" i="1" s="1"/>
  <c r="AJ1931" i="1"/>
  <c r="AM1930" i="1"/>
  <c r="AL1930" i="1"/>
  <c r="AK1930" i="1"/>
  <c r="AJ1930" i="1"/>
  <c r="AH1930" i="1"/>
  <c r="AM1929" i="1"/>
  <c r="AL1929" i="1"/>
  <c r="AK1929" i="1"/>
  <c r="AJ1929" i="1"/>
  <c r="AH1929" i="1"/>
  <c r="AM1928" i="1"/>
  <c r="AL1928" i="1"/>
  <c r="AK1928" i="1"/>
  <c r="AH1928" i="1" s="1"/>
  <c r="AJ1928" i="1"/>
  <c r="AM1927" i="1"/>
  <c r="AL1927" i="1"/>
  <c r="AK1927" i="1"/>
  <c r="AH1927" i="1" s="1"/>
  <c r="AJ1927" i="1"/>
  <c r="AM1926" i="1"/>
  <c r="AL1926" i="1"/>
  <c r="AK1926" i="1"/>
  <c r="AH1926" i="1" s="1"/>
  <c r="AJ1926" i="1"/>
  <c r="AM1925" i="1"/>
  <c r="AL1925" i="1"/>
  <c r="AK1925" i="1"/>
  <c r="AJ1925" i="1"/>
  <c r="AH1925" i="1"/>
  <c r="AM1924" i="1"/>
  <c r="AL1924" i="1"/>
  <c r="AK1924" i="1"/>
  <c r="AJ1924" i="1"/>
  <c r="AH1924" i="1"/>
  <c r="AM1923" i="1"/>
  <c r="AL1923" i="1"/>
  <c r="AK1923" i="1"/>
  <c r="AH1923" i="1" s="1"/>
  <c r="AJ1923" i="1"/>
  <c r="AM1922" i="1"/>
  <c r="AL1922" i="1"/>
  <c r="AK1922" i="1"/>
  <c r="AH1922" i="1" s="1"/>
  <c r="AJ1922" i="1"/>
  <c r="AM1921" i="1"/>
  <c r="AL1921" i="1"/>
  <c r="AK1921" i="1"/>
  <c r="AJ1921" i="1"/>
  <c r="AH1921" i="1"/>
  <c r="AM1920" i="1"/>
  <c r="AL1920" i="1"/>
  <c r="AK1920" i="1"/>
  <c r="AJ1920" i="1"/>
  <c r="AH1920" i="1"/>
  <c r="AM1919" i="1"/>
  <c r="AL1919" i="1"/>
  <c r="AK1919" i="1"/>
  <c r="AH1919" i="1" s="1"/>
  <c r="AJ1919" i="1"/>
  <c r="AM1918" i="1"/>
  <c r="AL1918" i="1"/>
  <c r="AK1918" i="1"/>
  <c r="AJ1918" i="1"/>
  <c r="AH1918" i="1"/>
  <c r="AM1917" i="1"/>
  <c r="AL1917" i="1"/>
  <c r="AK1917" i="1"/>
  <c r="AJ1917" i="1"/>
  <c r="AH1917" i="1"/>
  <c r="AM1916" i="1"/>
  <c r="AL1916" i="1"/>
  <c r="AK1916" i="1"/>
  <c r="AH1916" i="1" s="1"/>
  <c r="AJ1916" i="1"/>
  <c r="AM1915" i="1"/>
  <c r="AL1915" i="1"/>
  <c r="AK1915" i="1"/>
  <c r="AH1915" i="1" s="1"/>
  <c r="AJ1915" i="1"/>
  <c r="AM1914" i="1"/>
  <c r="AL1914" i="1"/>
  <c r="AK1914" i="1"/>
  <c r="AJ1914" i="1"/>
  <c r="AH1914" i="1"/>
  <c r="AM1913" i="1"/>
  <c r="AL1913" i="1"/>
  <c r="AK1913" i="1"/>
  <c r="AJ1913" i="1"/>
  <c r="AH1913" i="1"/>
  <c r="AM1912" i="1"/>
  <c r="AL1912" i="1"/>
  <c r="AK1912" i="1"/>
  <c r="AH1912" i="1" s="1"/>
  <c r="AJ1912" i="1"/>
  <c r="AM1911" i="1"/>
  <c r="AL1911" i="1"/>
  <c r="AK1911" i="1"/>
  <c r="AH1911" i="1" s="1"/>
  <c r="AJ1911" i="1"/>
  <c r="AM1910" i="1"/>
  <c r="AL1910" i="1"/>
  <c r="AK1910" i="1"/>
  <c r="AH1910" i="1" s="1"/>
  <c r="AJ1910" i="1"/>
  <c r="AM1909" i="1"/>
  <c r="AL1909" i="1"/>
  <c r="AK1909" i="1"/>
  <c r="AJ1909" i="1"/>
  <c r="AH1909" i="1"/>
  <c r="AM1908" i="1"/>
  <c r="AL1908" i="1"/>
  <c r="AK1908" i="1"/>
  <c r="AJ1908" i="1"/>
  <c r="AH1908" i="1"/>
  <c r="AM1907" i="1"/>
  <c r="AL1907" i="1"/>
  <c r="AK1907" i="1"/>
  <c r="AH1907" i="1" s="1"/>
  <c r="AJ1907" i="1"/>
  <c r="AM1906" i="1"/>
  <c r="AL1906" i="1"/>
  <c r="AK1906" i="1"/>
  <c r="AH1906" i="1" s="1"/>
  <c r="AJ1906" i="1"/>
  <c r="AM1905" i="1"/>
  <c r="AL1905" i="1"/>
  <c r="AK1905" i="1"/>
  <c r="AJ1905" i="1"/>
  <c r="AH1905" i="1"/>
  <c r="AM1904" i="1"/>
  <c r="AL1904" i="1"/>
  <c r="AK1904" i="1"/>
  <c r="AJ1904" i="1"/>
  <c r="AH1904" i="1"/>
  <c r="AM1903" i="1"/>
  <c r="AL1903" i="1"/>
  <c r="AK1903" i="1"/>
  <c r="AH1903" i="1" s="1"/>
  <c r="AJ1903" i="1"/>
  <c r="AM1902" i="1"/>
  <c r="AL1902" i="1"/>
  <c r="AK1902" i="1"/>
  <c r="AJ1902" i="1"/>
  <c r="AH1902" i="1"/>
  <c r="AM1901" i="1"/>
  <c r="AL1901" i="1"/>
  <c r="AK1901" i="1"/>
  <c r="AJ1901" i="1"/>
  <c r="AH1901" i="1"/>
  <c r="AM1900" i="1"/>
  <c r="AL1900" i="1"/>
  <c r="AK1900" i="1"/>
  <c r="AH1900" i="1" s="1"/>
  <c r="AJ1900" i="1"/>
  <c r="AM1899" i="1"/>
  <c r="AL1899" i="1"/>
  <c r="AK1899" i="1"/>
  <c r="AH1899" i="1" s="1"/>
  <c r="AJ1899" i="1"/>
  <c r="AM1898" i="1"/>
  <c r="AL1898" i="1"/>
  <c r="AK1898" i="1"/>
  <c r="AJ1898" i="1"/>
  <c r="AH1898" i="1"/>
  <c r="AM1897" i="1"/>
  <c r="AL1897" i="1"/>
  <c r="AK1897" i="1"/>
  <c r="AJ1897" i="1"/>
  <c r="AH1897" i="1"/>
  <c r="AM1896" i="1"/>
  <c r="AL1896" i="1"/>
  <c r="AK1896" i="1"/>
  <c r="AH1896" i="1" s="1"/>
  <c r="AJ1896" i="1"/>
  <c r="AM1895" i="1"/>
  <c r="AL1895" i="1"/>
  <c r="AK1895" i="1"/>
  <c r="AH1895" i="1" s="1"/>
  <c r="AJ1895" i="1"/>
  <c r="AM1894" i="1"/>
  <c r="AL1894" i="1"/>
  <c r="AK1894" i="1"/>
  <c r="AH1894" i="1" s="1"/>
  <c r="AJ1894" i="1"/>
  <c r="AM1893" i="1"/>
  <c r="AL1893" i="1"/>
  <c r="AK1893" i="1"/>
  <c r="AJ1893" i="1"/>
  <c r="AH1893" i="1"/>
  <c r="AM1892" i="1"/>
  <c r="AL1892" i="1"/>
  <c r="AK1892" i="1"/>
  <c r="AJ1892" i="1"/>
  <c r="AH1892" i="1"/>
  <c r="AM1891" i="1"/>
  <c r="AL1891" i="1"/>
  <c r="AK1891" i="1"/>
  <c r="AH1891" i="1" s="1"/>
  <c r="AJ1891" i="1"/>
  <c r="AM1890" i="1"/>
  <c r="AL1890" i="1"/>
  <c r="AK1890" i="1"/>
  <c r="AH1890" i="1" s="1"/>
  <c r="AJ1890" i="1"/>
  <c r="AM1889" i="1"/>
  <c r="AL1889" i="1"/>
  <c r="AK1889" i="1"/>
  <c r="AJ1889" i="1"/>
  <c r="AH1889" i="1"/>
  <c r="AM1888" i="1"/>
  <c r="AL1888" i="1"/>
  <c r="AK1888" i="1"/>
  <c r="AJ1888" i="1"/>
  <c r="AH1888" i="1"/>
  <c r="AM1887" i="1"/>
  <c r="AL1887" i="1"/>
  <c r="AK1887" i="1"/>
  <c r="AH1887" i="1" s="1"/>
  <c r="AJ1887" i="1"/>
  <c r="AM1886" i="1"/>
  <c r="AL1886" i="1"/>
  <c r="AK1886" i="1"/>
  <c r="AJ1886" i="1"/>
  <c r="AH1886" i="1"/>
  <c r="AM1885" i="1"/>
  <c r="AL1885" i="1"/>
  <c r="AK1885" i="1"/>
  <c r="AJ1885" i="1"/>
  <c r="AH1885" i="1"/>
  <c r="AM1884" i="1"/>
  <c r="AL1884" i="1"/>
  <c r="AK1884" i="1"/>
  <c r="AH1884" i="1" s="1"/>
  <c r="AJ1884" i="1"/>
  <c r="AM1883" i="1"/>
  <c r="AL1883" i="1"/>
  <c r="AK1883" i="1"/>
  <c r="AH1883" i="1" s="1"/>
  <c r="AJ1883" i="1"/>
  <c r="AM1882" i="1"/>
  <c r="AL1882" i="1"/>
  <c r="AK1882" i="1"/>
  <c r="AJ1882" i="1"/>
  <c r="AH1882" i="1"/>
  <c r="AM1881" i="1"/>
  <c r="AL1881" i="1"/>
  <c r="AK1881" i="1"/>
  <c r="AJ1881" i="1"/>
  <c r="AH1881" i="1"/>
  <c r="AM1880" i="1"/>
  <c r="AL1880" i="1"/>
  <c r="AK1880" i="1"/>
  <c r="AH1880" i="1" s="1"/>
  <c r="AJ1880" i="1"/>
  <c r="AM1879" i="1"/>
  <c r="AL1879" i="1"/>
  <c r="AK1879" i="1"/>
  <c r="AH1879" i="1" s="1"/>
  <c r="AJ1879" i="1"/>
  <c r="AM1878" i="1"/>
  <c r="AL1878" i="1"/>
  <c r="AK1878" i="1"/>
  <c r="AH1878" i="1" s="1"/>
  <c r="AJ1878" i="1"/>
  <c r="AM1877" i="1"/>
  <c r="AL1877" i="1"/>
  <c r="AK1877" i="1"/>
  <c r="AJ1877" i="1"/>
  <c r="AH1877" i="1"/>
  <c r="AM1876" i="1"/>
  <c r="AL1876" i="1"/>
  <c r="AK1876" i="1"/>
  <c r="AJ1876" i="1"/>
  <c r="AH1876" i="1"/>
  <c r="AM1875" i="1"/>
  <c r="AL1875" i="1"/>
  <c r="AK1875" i="1"/>
  <c r="AH1875" i="1" s="1"/>
  <c r="AJ1875" i="1"/>
  <c r="AM1874" i="1"/>
  <c r="AL1874" i="1"/>
  <c r="AK1874" i="1"/>
  <c r="AH1874" i="1" s="1"/>
  <c r="AJ1874" i="1"/>
  <c r="AM1873" i="1"/>
  <c r="AL1873" i="1"/>
  <c r="AK1873" i="1"/>
  <c r="AJ1873" i="1"/>
  <c r="AH1873" i="1"/>
  <c r="AM1872" i="1"/>
  <c r="AL1872" i="1"/>
  <c r="AK1872" i="1"/>
  <c r="AJ1872" i="1"/>
  <c r="AH1872" i="1"/>
  <c r="AM1871" i="1"/>
  <c r="AL1871" i="1"/>
  <c r="AK1871" i="1"/>
  <c r="AH1871" i="1" s="1"/>
  <c r="AJ1871" i="1"/>
  <c r="AM1870" i="1"/>
  <c r="AL1870" i="1"/>
  <c r="AK1870" i="1"/>
  <c r="AJ1870" i="1"/>
  <c r="AH1870" i="1"/>
  <c r="AM1869" i="1"/>
  <c r="AL1869" i="1"/>
  <c r="AK1869" i="1"/>
  <c r="AJ1869" i="1"/>
  <c r="AH1869" i="1"/>
  <c r="AM1868" i="1"/>
  <c r="AL1868" i="1"/>
  <c r="AK1868" i="1"/>
  <c r="AH1868" i="1" s="1"/>
  <c r="AJ1868" i="1"/>
  <c r="AM1867" i="1"/>
  <c r="AL1867" i="1"/>
  <c r="AK1867" i="1"/>
  <c r="AH1867" i="1" s="1"/>
  <c r="AJ1867" i="1"/>
  <c r="AM1866" i="1"/>
  <c r="AL1866" i="1"/>
  <c r="AK1866" i="1"/>
  <c r="AJ1866" i="1"/>
  <c r="AH1866" i="1"/>
  <c r="AM1865" i="1"/>
  <c r="AL1865" i="1"/>
  <c r="AK1865" i="1"/>
  <c r="AJ1865" i="1"/>
  <c r="AH1865" i="1"/>
  <c r="AM1864" i="1"/>
  <c r="AL1864" i="1"/>
  <c r="AK1864" i="1"/>
  <c r="AH1864" i="1" s="1"/>
  <c r="AJ1864" i="1"/>
  <c r="AM1863" i="1"/>
  <c r="AL1863" i="1"/>
  <c r="AK1863" i="1"/>
  <c r="AH1863" i="1" s="1"/>
  <c r="AJ1863" i="1"/>
  <c r="AM1862" i="1"/>
  <c r="AL1862" i="1"/>
  <c r="AK1862" i="1"/>
  <c r="AH1862" i="1" s="1"/>
  <c r="AJ1862" i="1"/>
  <c r="AM1861" i="1"/>
  <c r="AL1861" i="1"/>
  <c r="AK1861" i="1"/>
  <c r="AJ1861" i="1"/>
  <c r="AH1861" i="1"/>
  <c r="AM1860" i="1"/>
  <c r="AL1860" i="1"/>
  <c r="AK1860" i="1"/>
  <c r="AJ1860" i="1"/>
  <c r="AH1860" i="1"/>
  <c r="AM1859" i="1"/>
  <c r="AL1859" i="1"/>
  <c r="AK1859" i="1"/>
  <c r="AH1859" i="1" s="1"/>
  <c r="AJ1859" i="1"/>
  <c r="AM1858" i="1"/>
  <c r="AL1858" i="1"/>
  <c r="AK1858" i="1"/>
  <c r="AH1858" i="1" s="1"/>
  <c r="AJ1858" i="1"/>
  <c r="AM1857" i="1"/>
  <c r="AL1857" i="1"/>
  <c r="AK1857" i="1"/>
  <c r="AJ1857" i="1"/>
  <c r="AH1857" i="1"/>
  <c r="AM1856" i="1"/>
  <c r="AL1856" i="1"/>
  <c r="AK1856" i="1"/>
  <c r="AJ1856" i="1"/>
  <c r="AH1856" i="1"/>
  <c r="AM1855" i="1"/>
  <c r="AL1855" i="1"/>
  <c r="AK1855" i="1"/>
  <c r="AH1855" i="1" s="1"/>
  <c r="AJ1855" i="1"/>
  <c r="AM1854" i="1"/>
  <c r="AL1854" i="1"/>
  <c r="AK1854" i="1"/>
  <c r="AJ1854" i="1"/>
  <c r="AH1854" i="1"/>
  <c r="AM1853" i="1"/>
  <c r="AL1853" i="1"/>
  <c r="AK1853" i="1"/>
  <c r="AJ1853" i="1"/>
  <c r="AH1853" i="1"/>
  <c r="AM1852" i="1"/>
  <c r="AL1852" i="1"/>
  <c r="AK1852" i="1"/>
  <c r="AH1852" i="1" s="1"/>
  <c r="AJ1852" i="1"/>
  <c r="AM1851" i="1"/>
  <c r="AL1851" i="1"/>
  <c r="AK1851" i="1"/>
  <c r="AH1851" i="1" s="1"/>
  <c r="AJ1851" i="1"/>
  <c r="AM1850" i="1"/>
  <c r="AL1850" i="1"/>
  <c r="AK1850" i="1"/>
  <c r="AJ1850" i="1"/>
  <c r="AH1850" i="1"/>
  <c r="AM1849" i="1"/>
  <c r="AL1849" i="1"/>
  <c r="AK1849" i="1"/>
  <c r="AJ1849" i="1"/>
  <c r="AH1849" i="1"/>
  <c r="AM1848" i="1"/>
  <c r="AL1848" i="1"/>
  <c r="AK1848" i="1"/>
  <c r="AH1848" i="1" s="1"/>
  <c r="AJ1848" i="1"/>
  <c r="AM1847" i="1"/>
  <c r="AL1847" i="1"/>
  <c r="AK1847" i="1"/>
  <c r="AH1847" i="1" s="1"/>
  <c r="AJ1847" i="1"/>
  <c r="AM1846" i="1"/>
  <c r="AL1846" i="1"/>
  <c r="AK1846" i="1"/>
  <c r="AH1846" i="1" s="1"/>
  <c r="AJ1846" i="1"/>
  <c r="AM1845" i="1"/>
  <c r="AL1845" i="1"/>
  <c r="AK1845" i="1"/>
  <c r="AJ1845" i="1"/>
  <c r="AH1845" i="1"/>
  <c r="AM1844" i="1"/>
  <c r="AL1844" i="1"/>
  <c r="AK1844" i="1"/>
  <c r="AJ1844" i="1"/>
  <c r="AH1844" i="1"/>
  <c r="AM1843" i="1"/>
  <c r="AL1843" i="1"/>
  <c r="AK1843" i="1"/>
  <c r="AH1843" i="1" s="1"/>
  <c r="AJ1843" i="1"/>
  <c r="AM1842" i="1"/>
  <c r="AL1842" i="1"/>
  <c r="AK1842" i="1"/>
  <c r="AH1842" i="1" s="1"/>
  <c r="AJ1842" i="1"/>
  <c r="AM1841" i="1"/>
  <c r="AL1841" i="1"/>
  <c r="AK1841" i="1"/>
  <c r="AJ1841" i="1"/>
  <c r="AH1841" i="1"/>
  <c r="AM1840" i="1"/>
  <c r="AL1840" i="1"/>
  <c r="AK1840" i="1"/>
  <c r="AJ1840" i="1"/>
  <c r="AH1840" i="1"/>
  <c r="AM1839" i="1"/>
  <c r="AL1839" i="1"/>
  <c r="AK1839" i="1"/>
  <c r="AH1839" i="1" s="1"/>
  <c r="AJ1839" i="1"/>
  <c r="AM1838" i="1"/>
  <c r="AL1838" i="1"/>
  <c r="AK1838" i="1"/>
  <c r="AJ1838" i="1"/>
  <c r="AH1838" i="1"/>
  <c r="AM1837" i="1"/>
  <c r="AL1837" i="1"/>
  <c r="AK1837" i="1"/>
  <c r="AJ1837" i="1"/>
  <c r="AH1837" i="1"/>
  <c r="AM1836" i="1"/>
  <c r="AL1836" i="1"/>
  <c r="AK1836" i="1"/>
  <c r="AH1836" i="1" s="1"/>
  <c r="AJ1836" i="1"/>
  <c r="AM1835" i="1"/>
  <c r="AL1835" i="1"/>
  <c r="AK1835" i="1"/>
  <c r="AH1835" i="1" s="1"/>
  <c r="AJ1835" i="1"/>
  <c r="AM1834" i="1"/>
  <c r="AL1834" i="1"/>
  <c r="AK1834" i="1"/>
  <c r="AJ1834" i="1"/>
  <c r="AH1834" i="1"/>
  <c r="AM1833" i="1"/>
  <c r="AL1833" i="1"/>
  <c r="AK1833" i="1"/>
  <c r="AJ1833" i="1"/>
  <c r="AH1833" i="1"/>
  <c r="AM1832" i="1"/>
  <c r="AL1832" i="1"/>
  <c r="AK1832" i="1"/>
  <c r="AH1832" i="1" s="1"/>
  <c r="AJ1832" i="1"/>
  <c r="AM1831" i="1"/>
  <c r="AL1831" i="1"/>
  <c r="AK1831" i="1"/>
  <c r="AH1831" i="1" s="1"/>
  <c r="AJ1831" i="1"/>
  <c r="AM1830" i="1"/>
  <c r="AL1830" i="1"/>
  <c r="AK1830" i="1"/>
  <c r="AH1830" i="1" s="1"/>
  <c r="AJ1830" i="1"/>
  <c r="AM1829" i="1"/>
  <c r="AL1829" i="1"/>
  <c r="AK1829" i="1"/>
  <c r="AJ1829" i="1"/>
  <c r="AH1829" i="1"/>
  <c r="AM1828" i="1"/>
  <c r="AL1828" i="1"/>
  <c r="AK1828" i="1"/>
  <c r="AJ1828" i="1"/>
  <c r="AH1828" i="1"/>
  <c r="AM1827" i="1"/>
  <c r="AL1827" i="1"/>
  <c r="AK1827" i="1"/>
  <c r="AH1827" i="1" s="1"/>
  <c r="AJ1827" i="1"/>
  <c r="AM1826" i="1"/>
  <c r="AL1826" i="1"/>
  <c r="AK1826" i="1"/>
  <c r="AH1826" i="1" s="1"/>
  <c r="AJ1826" i="1"/>
  <c r="AM1825" i="1"/>
  <c r="AL1825" i="1"/>
  <c r="AK1825" i="1"/>
  <c r="AJ1825" i="1"/>
  <c r="AH1825" i="1"/>
  <c r="AM1824" i="1"/>
  <c r="AL1824" i="1"/>
  <c r="AK1824" i="1"/>
  <c r="AJ1824" i="1"/>
  <c r="AH1824" i="1"/>
  <c r="AM1823" i="1"/>
  <c r="AL1823" i="1"/>
  <c r="AK1823" i="1"/>
  <c r="AH1823" i="1" s="1"/>
  <c r="AJ1823" i="1"/>
  <c r="AM1822" i="1"/>
  <c r="AL1822" i="1"/>
  <c r="AK1822" i="1"/>
  <c r="AJ1822" i="1"/>
  <c r="AH1822" i="1"/>
  <c r="AM1821" i="1"/>
  <c r="AL1821" i="1"/>
  <c r="AK1821" i="1"/>
  <c r="AJ1821" i="1"/>
  <c r="AH1821" i="1"/>
  <c r="AM1820" i="1"/>
  <c r="AL1820" i="1"/>
  <c r="AK1820" i="1"/>
  <c r="AH1820" i="1" s="1"/>
  <c r="AJ1820" i="1"/>
  <c r="AM1819" i="1"/>
  <c r="AL1819" i="1"/>
  <c r="AK1819" i="1"/>
  <c r="AH1819" i="1" s="1"/>
  <c r="AJ1819" i="1"/>
  <c r="AM1818" i="1"/>
  <c r="AL1818" i="1"/>
  <c r="AK1818" i="1"/>
  <c r="AJ1818" i="1"/>
  <c r="AH1818" i="1"/>
  <c r="AM1817" i="1"/>
  <c r="AL1817" i="1"/>
  <c r="AK1817" i="1"/>
  <c r="AJ1817" i="1"/>
  <c r="AH1817" i="1"/>
  <c r="AM1816" i="1"/>
  <c r="AL1816" i="1"/>
  <c r="AK1816" i="1"/>
  <c r="AH1816" i="1" s="1"/>
  <c r="AJ1816" i="1"/>
  <c r="AM1815" i="1"/>
  <c r="AL1815" i="1"/>
  <c r="AK1815" i="1"/>
  <c r="AH1815" i="1" s="1"/>
  <c r="AJ1815" i="1"/>
  <c r="AM1814" i="1"/>
  <c r="AL1814" i="1"/>
  <c r="AK1814" i="1"/>
  <c r="AJ1814" i="1"/>
  <c r="AH1814" i="1"/>
  <c r="AM1813" i="1"/>
  <c r="AL1813" i="1"/>
  <c r="AK1813" i="1"/>
  <c r="AJ1813" i="1"/>
  <c r="AH1813" i="1"/>
  <c r="AM1812" i="1"/>
  <c r="AL1812" i="1"/>
  <c r="AK1812" i="1"/>
  <c r="AH1812" i="1" s="1"/>
  <c r="AJ1812" i="1"/>
  <c r="AM1811" i="1"/>
  <c r="AL1811" i="1"/>
  <c r="AK1811" i="1"/>
  <c r="AH1811" i="1" s="1"/>
  <c r="AJ1811" i="1"/>
  <c r="AM1810" i="1"/>
  <c r="AL1810" i="1"/>
  <c r="AK1810" i="1"/>
  <c r="AH1810" i="1" s="1"/>
  <c r="AJ1810" i="1"/>
  <c r="AM1809" i="1"/>
  <c r="AL1809" i="1"/>
  <c r="AK1809" i="1"/>
  <c r="AJ1809" i="1"/>
  <c r="AH1809" i="1"/>
  <c r="AM1808" i="1"/>
  <c r="AL1808" i="1"/>
  <c r="AK1808" i="1"/>
  <c r="AJ1808" i="1"/>
  <c r="AH1808" i="1"/>
  <c r="AM1807" i="1"/>
  <c r="AL1807" i="1"/>
  <c r="AK1807" i="1"/>
  <c r="AH1807" i="1" s="1"/>
  <c r="AJ1807" i="1"/>
  <c r="AM1806" i="1"/>
  <c r="AL1806" i="1"/>
  <c r="AK1806" i="1"/>
  <c r="AH1806" i="1" s="1"/>
  <c r="AJ1806" i="1"/>
  <c r="AM1805" i="1"/>
  <c r="AL1805" i="1"/>
  <c r="AK1805" i="1"/>
  <c r="AJ1805" i="1"/>
  <c r="AH1805" i="1"/>
  <c r="AM1804" i="1"/>
  <c r="AL1804" i="1"/>
  <c r="AK1804" i="1"/>
  <c r="AJ1804" i="1"/>
  <c r="AH1804" i="1"/>
  <c r="AM1803" i="1"/>
  <c r="AL1803" i="1"/>
  <c r="AK1803" i="1"/>
  <c r="AH1803" i="1" s="1"/>
  <c r="AJ1803" i="1"/>
  <c r="AM1802" i="1"/>
  <c r="AL1802" i="1"/>
  <c r="AK1802" i="1"/>
  <c r="AJ1802" i="1"/>
  <c r="AH1802" i="1"/>
  <c r="AM1801" i="1"/>
  <c r="AL1801" i="1"/>
  <c r="AK1801" i="1"/>
  <c r="AJ1801" i="1"/>
  <c r="AH1801" i="1"/>
  <c r="AM1800" i="1"/>
  <c r="AL1800" i="1"/>
  <c r="AK1800" i="1"/>
  <c r="AH1800" i="1" s="1"/>
  <c r="AJ1800" i="1"/>
  <c r="AM1799" i="1"/>
  <c r="AL1799" i="1"/>
  <c r="AK1799" i="1"/>
  <c r="AH1799" i="1" s="1"/>
  <c r="AJ1799" i="1"/>
  <c r="AM1798" i="1"/>
  <c r="AL1798" i="1"/>
  <c r="AK1798" i="1"/>
  <c r="AH1798" i="1" s="1"/>
  <c r="AJ1798" i="1"/>
  <c r="AM1797" i="1"/>
  <c r="AL1797" i="1"/>
  <c r="AK1797" i="1"/>
  <c r="AJ1797" i="1"/>
  <c r="AH1797" i="1"/>
  <c r="AM1796" i="1"/>
  <c r="AL1796" i="1"/>
  <c r="AK1796" i="1"/>
  <c r="AJ1796" i="1"/>
  <c r="AH1796" i="1"/>
  <c r="AM1795" i="1"/>
  <c r="AL1795" i="1"/>
  <c r="AK1795" i="1"/>
  <c r="AH1795" i="1" s="1"/>
  <c r="AJ1795" i="1"/>
  <c r="AM1794" i="1"/>
  <c r="AL1794" i="1"/>
  <c r="AK1794" i="1"/>
  <c r="AH1794" i="1" s="1"/>
  <c r="AJ1794" i="1"/>
  <c r="AM1793" i="1"/>
  <c r="AL1793" i="1"/>
  <c r="AK1793" i="1"/>
  <c r="AJ1793" i="1"/>
  <c r="AH1793" i="1"/>
  <c r="AM1792" i="1"/>
  <c r="AL1792" i="1"/>
  <c r="AK1792" i="1"/>
  <c r="AJ1792" i="1"/>
  <c r="AH1792" i="1"/>
  <c r="AM1791" i="1"/>
  <c r="AL1791" i="1"/>
  <c r="AK1791" i="1"/>
  <c r="AH1791" i="1" s="1"/>
  <c r="AJ1791" i="1"/>
  <c r="AM1790" i="1"/>
  <c r="AL1790" i="1"/>
  <c r="AK1790" i="1"/>
  <c r="AJ1790" i="1"/>
  <c r="AH1790" i="1"/>
  <c r="AM1789" i="1"/>
  <c r="AL1789" i="1"/>
  <c r="AK1789" i="1"/>
  <c r="AJ1789" i="1"/>
  <c r="AH1789" i="1"/>
  <c r="AM1788" i="1"/>
  <c r="AL1788" i="1"/>
  <c r="AK1788" i="1"/>
  <c r="AH1788" i="1" s="1"/>
  <c r="AJ1788" i="1"/>
  <c r="AM1787" i="1"/>
  <c r="AL1787" i="1"/>
  <c r="AK1787" i="1"/>
  <c r="AH1787" i="1" s="1"/>
  <c r="AJ1787" i="1"/>
  <c r="AM1786" i="1"/>
  <c r="AL1786" i="1"/>
  <c r="AK1786" i="1"/>
  <c r="AJ1786" i="1"/>
  <c r="AH1786" i="1"/>
  <c r="AM1785" i="1"/>
  <c r="AL1785" i="1"/>
  <c r="AK1785" i="1"/>
  <c r="AJ1785" i="1"/>
  <c r="AH1785" i="1"/>
  <c r="AM1784" i="1"/>
  <c r="AL1784" i="1"/>
  <c r="AK1784" i="1"/>
  <c r="AH1784" i="1" s="1"/>
  <c r="AJ1784" i="1"/>
  <c r="AM1783" i="1"/>
  <c r="AL1783" i="1"/>
  <c r="AK1783" i="1"/>
  <c r="AH1783" i="1" s="1"/>
  <c r="AJ1783" i="1"/>
  <c r="AM1782" i="1"/>
  <c r="AL1782" i="1"/>
  <c r="AK1782" i="1"/>
  <c r="AJ1782" i="1"/>
  <c r="AH1782" i="1"/>
  <c r="AM1781" i="1"/>
  <c r="AL1781" i="1"/>
  <c r="AK1781" i="1"/>
  <c r="AJ1781" i="1"/>
  <c r="AH1781" i="1"/>
  <c r="AM1780" i="1"/>
  <c r="AL1780" i="1"/>
  <c r="AK1780" i="1"/>
  <c r="AH1780" i="1" s="1"/>
  <c r="AJ1780" i="1"/>
  <c r="AM1779" i="1"/>
  <c r="AL1779" i="1"/>
  <c r="AK1779" i="1"/>
  <c r="AH1779" i="1" s="1"/>
  <c r="AJ1779" i="1"/>
  <c r="AM1778" i="1"/>
  <c r="AL1778" i="1"/>
  <c r="AK1778" i="1"/>
  <c r="AH1778" i="1" s="1"/>
  <c r="AJ1778" i="1"/>
  <c r="AM1777" i="1"/>
  <c r="AL1777" i="1"/>
  <c r="AK1777" i="1"/>
  <c r="AJ1777" i="1"/>
  <c r="AH1777" i="1"/>
  <c r="AM1776" i="1"/>
  <c r="AL1776" i="1"/>
  <c r="AK1776" i="1"/>
  <c r="AJ1776" i="1"/>
  <c r="AH1776" i="1"/>
  <c r="AM1775" i="1"/>
  <c r="AL1775" i="1"/>
  <c r="AK1775" i="1"/>
  <c r="AH1775" i="1" s="1"/>
  <c r="AJ1775" i="1"/>
  <c r="AM1774" i="1"/>
  <c r="AL1774" i="1"/>
  <c r="AK1774" i="1"/>
  <c r="AH1774" i="1" s="1"/>
  <c r="AJ1774" i="1"/>
  <c r="AM1773" i="1"/>
  <c r="AL1773" i="1"/>
  <c r="AK1773" i="1"/>
  <c r="AJ1773" i="1"/>
  <c r="AH1773" i="1"/>
  <c r="AM1772" i="1"/>
  <c r="AL1772" i="1"/>
  <c r="AK1772" i="1"/>
  <c r="AJ1772" i="1"/>
  <c r="AH1772" i="1"/>
  <c r="AM1771" i="1"/>
  <c r="AL1771" i="1"/>
  <c r="AK1771" i="1"/>
  <c r="AH1771" i="1" s="1"/>
  <c r="AJ1771" i="1"/>
  <c r="AM1770" i="1"/>
  <c r="AL1770" i="1"/>
  <c r="AK1770" i="1"/>
  <c r="AJ1770" i="1"/>
  <c r="AH1770" i="1"/>
  <c r="AM1769" i="1"/>
  <c r="AL1769" i="1"/>
  <c r="AK1769" i="1"/>
  <c r="AJ1769" i="1"/>
  <c r="AH1769" i="1"/>
  <c r="AM1768" i="1"/>
  <c r="AL1768" i="1"/>
  <c r="AK1768" i="1"/>
  <c r="AH1768" i="1" s="1"/>
  <c r="AJ1768" i="1"/>
  <c r="AM1767" i="1"/>
  <c r="AL1767" i="1"/>
  <c r="AK1767" i="1"/>
  <c r="AH1767" i="1" s="1"/>
  <c r="AJ1767" i="1"/>
  <c r="AM1766" i="1"/>
  <c r="AL1766" i="1"/>
  <c r="AK1766" i="1"/>
  <c r="AH1766" i="1" s="1"/>
  <c r="AJ1766" i="1"/>
  <c r="AM1765" i="1"/>
  <c r="AL1765" i="1"/>
  <c r="AK1765" i="1"/>
  <c r="AJ1765" i="1"/>
  <c r="AH1765" i="1"/>
  <c r="AM1764" i="1"/>
  <c r="AL1764" i="1"/>
  <c r="AK1764" i="1"/>
  <c r="AJ1764" i="1"/>
  <c r="AH1764" i="1"/>
  <c r="AM1763" i="1"/>
  <c r="AL1763" i="1"/>
  <c r="AK1763" i="1"/>
  <c r="AH1763" i="1" s="1"/>
  <c r="AJ1763" i="1"/>
  <c r="AM1762" i="1"/>
  <c r="AL1762" i="1"/>
  <c r="AK1762" i="1"/>
  <c r="AH1762" i="1" s="1"/>
  <c r="AJ1762" i="1"/>
  <c r="AM1761" i="1"/>
  <c r="AL1761" i="1"/>
  <c r="AK1761" i="1"/>
  <c r="AJ1761" i="1"/>
  <c r="AH1761" i="1"/>
  <c r="AM1760" i="1"/>
  <c r="AL1760" i="1"/>
  <c r="AK1760" i="1"/>
  <c r="AJ1760" i="1"/>
  <c r="AH1760" i="1"/>
  <c r="AM1759" i="1"/>
  <c r="AL1759" i="1"/>
  <c r="AK1759" i="1"/>
  <c r="AH1759" i="1" s="1"/>
  <c r="AJ1759" i="1"/>
  <c r="AM1758" i="1"/>
  <c r="AL1758" i="1"/>
  <c r="AK1758" i="1"/>
  <c r="AJ1758" i="1"/>
  <c r="AH1758" i="1"/>
  <c r="AM1757" i="1"/>
  <c r="AL1757" i="1"/>
  <c r="AK1757" i="1"/>
  <c r="AJ1757" i="1"/>
  <c r="AH1757" i="1"/>
  <c r="AM1756" i="1"/>
  <c r="AL1756" i="1"/>
  <c r="AK1756" i="1"/>
  <c r="AH1756" i="1" s="1"/>
  <c r="AJ1756" i="1"/>
  <c r="AM1755" i="1"/>
  <c r="AL1755" i="1"/>
  <c r="AK1755" i="1"/>
  <c r="AH1755" i="1" s="1"/>
  <c r="AJ1755" i="1"/>
  <c r="AM1754" i="1"/>
  <c r="AL1754" i="1"/>
  <c r="AK1754" i="1"/>
  <c r="AJ1754" i="1"/>
  <c r="AH1754" i="1"/>
  <c r="AM1753" i="1"/>
  <c r="AL1753" i="1"/>
  <c r="AK1753" i="1"/>
  <c r="AJ1753" i="1"/>
  <c r="AH1753" i="1"/>
  <c r="AM1752" i="1"/>
  <c r="AL1752" i="1"/>
  <c r="AK1752" i="1"/>
  <c r="AH1752" i="1" s="1"/>
  <c r="AJ1752" i="1"/>
  <c r="AM1751" i="1"/>
  <c r="AL1751" i="1"/>
  <c r="AK1751" i="1"/>
  <c r="AH1751" i="1" s="1"/>
  <c r="AJ1751" i="1"/>
  <c r="AM1750" i="1"/>
  <c r="AL1750" i="1"/>
  <c r="AK1750" i="1"/>
  <c r="AJ1750" i="1"/>
  <c r="AH1750" i="1"/>
  <c r="AM1749" i="1"/>
  <c r="AL1749" i="1"/>
  <c r="AK1749" i="1"/>
  <c r="AJ1749" i="1"/>
  <c r="AH1749" i="1"/>
  <c r="AM1748" i="1"/>
  <c r="AL1748" i="1"/>
  <c r="AK1748" i="1"/>
  <c r="AH1748" i="1" s="1"/>
  <c r="AJ1748" i="1"/>
  <c r="AM1747" i="1"/>
  <c r="AL1747" i="1"/>
  <c r="AK1747" i="1"/>
  <c r="AH1747" i="1" s="1"/>
  <c r="AJ1747" i="1"/>
  <c r="AM1746" i="1"/>
  <c r="AL1746" i="1"/>
  <c r="AK1746" i="1"/>
  <c r="AH1746" i="1" s="1"/>
  <c r="AJ1746" i="1"/>
  <c r="AM1745" i="1"/>
  <c r="AL1745" i="1"/>
  <c r="AK1745" i="1"/>
  <c r="AJ1745" i="1"/>
  <c r="AH1745" i="1"/>
  <c r="AM1744" i="1"/>
  <c r="AL1744" i="1"/>
  <c r="AK1744" i="1"/>
  <c r="AJ1744" i="1"/>
  <c r="AH1744" i="1"/>
  <c r="AM1743" i="1"/>
  <c r="AL1743" i="1"/>
  <c r="AK1743" i="1"/>
  <c r="AH1743" i="1" s="1"/>
  <c r="AJ1743" i="1"/>
  <c r="AM1742" i="1"/>
  <c r="AL1742" i="1"/>
  <c r="AK1742" i="1"/>
  <c r="AH1742" i="1" s="1"/>
  <c r="AJ1742" i="1"/>
  <c r="AM1741" i="1"/>
  <c r="AL1741" i="1"/>
  <c r="AK1741" i="1"/>
  <c r="AJ1741" i="1"/>
  <c r="AH1741" i="1"/>
  <c r="AM1740" i="1"/>
  <c r="AL1740" i="1"/>
  <c r="AK1740" i="1"/>
  <c r="AJ1740" i="1"/>
  <c r="AH1740" i="1"/>
  <c r="AM1739" i="1"/>
  <c r="AL1739" i="1"/>
  <c r="AK1739" i="1"/>
  <c r="AH1739" i="1" s="1"/>
  <c r="AJ1739" i="1"/>
  <c r="AM1738" i="1"/>
  <c r="AL1738" i="1"/>
  <c r="AK1738" i="1"/>
  <c r="AJ1738" i="1"/>
  <c r="AH1738" i="1"/>
  <c r="AM1737" i="1"/>
  <c r="AL1737" i="1"/>
  <c r="AK1737" i="1"/>
  <c r="AJ1737" i="1"/>
  <c r="AH1737" i="1"/>
  <c r="AM1736" i="1"/>
  <c r="AL1736" i="1"/>
  <c r="AK1736" i="1"/>
  <c r="AH1736" i="1" s="1"/>
  <c r="AJ1736" i="1"/>
  <c r="AM1735" i="1"/>
  <c r="AL1735" i="1"/>
  <c r="AK1735" i="1"/>
  <c r="AH1735" i="1" s="1"/>
  <c r="AJ1735" i="1"/>
  <c r="AM1734" i="1"/>
  <c r="AL1734" i="1"/>
  <c r="AK1734" i="1"/>
  <c r="AH1734" i="1" s="1"/>
  <c r="AJ1734" i="1"/>
  <c r="AM1733" i="1"/>
  <c r="AL1733" i="1"/>
  <c r="AK1733" i="1"/>
  <c r="AJ1733" i="1"/>
  <c r="AH1733" i="1"/>
  <c r="AM1732" i="1"/>
  <c r="AL1732" i="1"/>
  <c r="AK1732" i="1"/>
  <c r="AJ1732" i="1"/>
  <c r="AH1732" i="1"/>
  <c r="AM1731" i="1"/>
  <c r="AL1731" i="1"/>
  <c r="AK1731" i="1"/>
  <c r="AH1731" i="1" s="1"/>
  <c r="AJ1731" i="1"/>
  <c r="AM1730" i="1"/>
  <c r="AL1730" i="1"/>
  <c r="AK1730" i="1"/>
  <c r="AH1730" i="1" s="1"/>
  <c r="AJ1730" i="1"/>
  <c r="AM1729" i="1"/>
  <c r="AL1729" i="1"/>
  <c r="AK1729" i="1"/>
  <c r="AJ1729" i="1"/>
  <c r="AH1729" i="1"/>
  <c r="AM1728" i="1"/>
  <c r="AL1728" i="1"/>
  <c r="AK1728" i="1"/>
  <c r="AJ1728" i="1"/>
  <c r="AH1728" i="1"/>
  <c r="AM1727" i="1"/>
  <c r="AL1727" i="1"/>
  <c r="AK1727" i="1"/>
  <c r="AH1727" i="1" s="1"/>
  <c r="AJ1727" i="1"/>
  <c r="AM1726" i="1"/>
  <c r="AL1726" i="1"/>
  <c r="AK1726" i="1"/>
  <c r="AJ1726" i="1"/>
  <c r="AH1726" i="1"/>
  <c r="AM1725" i="1"/>
  <c r="AL1725" i="1"/>
  <c r="AK1725" i="1"/>
  <c r="AJ1725" i="1"/>
  <c r="AH1725" i="1"/>
  <c r="AM1724" i="1"/>
  <c r="AL1724" i="1"/>
  <c r="AK1724" i="1"/>
  <c r="AH1724" i="1" s="1"/>
  <c r="AJ1724" i="1"/>
  <c r="AM1723" i="1"/>
  <c r="AL1723" i="1"/>
  <c r="AK1723" i="1"/>
  <c r="AH1723" i="1" s="1"/>
  <c r="AJ1723" i="1"/>
  <c r="AM1722" i="1"/>
  <c r="AL1722" i="1"/>
  <c r="AK1722" i="1"/>
  <c r="AJ1722" i="1"/>
  <c r="AH1722" i="1"/>
  <c r="AM1721" i="1"/>
  <c r="AL1721" i="1"/>
  <c r="AK1721" i="1"/>
  <c r="AJ1721" i="1"/>
  <c r="AH1721" i="1"/>
  <c r="AM1720" i="1"/>
  <c r="AL1720" i="1"/>
  <c r="AK1720" i="1"/>
  <c r="AH1720" i="1" s="1"/>
  <c r="AJ1720" i="1"/>
  <c r="AM1719" i="1"/>
  <c r="AL1719" i="1"/>
  <c r="AK1719" i="1"/>
  <c r="AH1719" i="1" s="1"/>
  <c r="AJ1719" i="1"/>
  <c r="AM1718" i="1"/>
  <c r="AL1718" i="1"/>
  <c r="AK1718" i="1"/>
  <c r="AJ1718" i="1"/>
  <c r="AH1718" i="1"/>
  <c r="AM1717" i="1"/>
  <c r="AL1717" i="1"/>
  <c r="AK1717" i="1"/>
  <c r="AJ1717" i="1"/>
  <c r="AH1717" i="1"/>
  <c r="AM1716" i="1"/>
  <c r="AL1716" i="1"/>
  <c r="AK1716" i="1"/>
  <c r="AH1716" i="1" s="1"/>
  <c r="AJ1716" i="1"/>
  <c r="AM1715" i="1"/>
  <c r="AL1715" i="1"/>
  <c r="AK1715" i="1"/>
  <c r="AH1715" i="1" s="1"/>
  <c r="AJ1715" i="1"/>
  <c r="AM1714" i="1"/>
  <c r="AL1714" i="1"/>
  <c r="AK1714" i="1"/>
  <c r="AH1714" i="1" s="1"/>
  <c r="AJ1714" i="1"/>
  <c r="AM1713" i="1"/>
  <c r="AL1713" i="1"/>
  <c r="AK1713" i="1"/>
  <c r="AJ1713" i="1"/>
  <c r="AH1713" i="1"/>
  <c r="AM1712" i="1"/>
  <c r="AL1712" i="1"/>
  <c r="AK1712" i="1"/>
  <c r="AJ1712" i="1"/>
  <c r="AH1712" i="1"/>
  <c r="AM1711" i="1"/>
  <c r="AL1711" i="1"/>
  <c r="AK1711" i="1"/>
  <c r="AH1711" i="1" s="1"/>
  <c r="AJ1711" i="1"/>
  <c r="AM1710" i="1"/>
  <c r="AL1710" i="1"/>
  <c r="AK1710" i="1"/>
  <c r="AH1710" i="1" s="1"/>
  <c r="AJ1710" i="1"/>
  <c r="AM1709" i="1"/>
  <c r="AL1709" i="1"/>
  <c r="AK1709" i="1"/>
  <c r="AJ1709" i="1"/>
  <c r="AH1709" i="1"/>
  <c r="AM1708" i="1"/>
  <c r="AL1708" i="1"/>
  <c r="AK1708" i="1"/>
  <c r="AJ1708" i="1"/>
  <c r="AH1708" i="1"/>
  <c r="AM1707" i="1"/>
  <c r="AL1707" i="1"/>
  <c r="AK1707" i="1"/>
  <c r="AH1707" i="1" s="1"/>
  <c r="AJ1707" i="1"/>
  <c r="AM1706" i="1"/>
  <c r="AL1706" i="1"/>
  <c r="AK1706" i="1"/>
  <c r="AJ1706" i="1"/>
  <c r="AH1706" i="1"/>
  <c r="AM1705" i="1"/>
  <c r="AL1705" i="1"/>
  <c r="AK1705" i="1"/>
  <c r="AJ1705" i="1"/>
  <c r="AH1705" i="1"/>
  <c r="AM1704" i="1"/>
  <c r="AL1704" i="1"/>
  <c r="AK1704" i="1"/>
  <c r="AH1704" i="1" s="1"/>
  <c r="AJ1704" i="1"/>
  <c r="AM1703" i="1"/>
  <c r="AL1703" i="1"/>
  <c r="AK1703" i="1"/>
  <c r="AH1703" i="1" s="1"/>
  <c r="AJ1703" i="1"/>
  <c r="AM1702" i="1"/>
  <c r="AL1702" i="1"/>
  <c r="AK1702" i="1"/>
  <c r="AH1702" i="1" s="1"/>
  <c r="AJ1702" i="1"/>
  <c r="AM1701" i="1"/>
  <c r="AL1701" i="1"/>
  <c r="AK1701" i="1"/>
  <c r="AJ1701" i="1"/>
  <c r="AH1701" i="1"/>
  <c r="AM1700" i="1"/>
  <c r="AL1700" i="1"/>
  <c r="AK1700" i="1"/>
  <c r="AJ1700" i="1"/>
  <c r="AH1700" i="1"/>
  <c r="AM1699" i="1"/>
  <c r="AL1699" i="1"/>
  <c r="AK1699" i="1"/>
  <c r="AH1699" i="1" s="1"/>
  <c r="AJ1699" i="1"/>
  <c r="AM1698" i="1"/>
  <c r="AL1698" i="1"/>
  <c r="AK1698" i="1"/>
  <c r="AH1698" i="1" s="1"/>
  <c r="AJ1698" i="1"/>
  <c r="AM1697" i="1"/>
  <c r="AL1697" i="1"/>
  <c r="AK1697" i="1"/>
  <c r="AJ1697" i="1"/>
  <c r="AH1697" i="1"/>
  <c r="AM1696" i="1"/>
  <c r="AL1696" i="1"/>
  <c r="AK1696" i="1"/>
  <c r="AJ1696" i="1"/>
  <c r="AH1696" i="1"/>
  <c r="AM1695" i="1"/>
  <c r="AL1695" i="1"/>
  <c r="AK1695" i="1"/>
  <c r="AH1695" i="1" s="1"/>
  <c r="AJ1695" i="1"/>
  <c r="AM1694" i="1"/>
  <c r="AL1694" i="1"/>
  <c r="AK1694" i="1"/>
  <c r="AJ1694" i="1"/>
  <c r="AH1694" i="1"/>
  <c r="AM1693" i="1"/>
  <c r="AL1693" i="1"/>
  <c r="AK1693" i="1"/>
  <c r="AJ1693" i="1"/>
  <c r="AH1693" i="1"/>
  <c r="AM1692" i="1"/>
  <c r="AL1692" i="1"/>
  <c r="AK1692" i="1"/>
  <c r="AH1692" i="1" s="1"/>
  <c r="AJ1692" i="1"/>
  <c r="AM1691" i="1"/>
  <c r="AL1691" i="1"/>
  <c r="AK1691" i="1"/>
  <c r="AH1691" i="1" s="1"/>
  <c r="AJ1691" i="1"/>
  <c r="AM1690" i="1"/>
  <c r="AL1690" i="1"/>
  <c r="AK1690" i="1"/>
  <c r="AJ1690" i="1"/>
  <c r="AH1690" i="1"/>
  <c r="AM1689" i="1"/>
  <c r="AL1689" i="1"/>
  <c r="AK1689" i="1"/>
  <c r="AJ1689" i="1"/>
  <c r="AH1689" i="1"/>
  <c r="AM1688" i="1"/>
  <c r="AL1688" i="1"/>
  <c r="AK1688" i="1"/>
  <c r="AH1688" i="1" s="1"/>
  <c r="AJ1688" i="1"/>
  <c r="AM1687" i="1"/>
  <c r="AL1687" i="1"/>
  <c r="AK1687" i="1"/>
  <c r="AH1687" i="1" s="1"/>
  <c r="AJ1687" i="1"/>
  <c r="AM1686" i="1"/>
  <c r="AL1686" i="1"/>
  <c r="AK1686" i="1"/>
  <c r="AJ1686" i="1"/>
  <c r="AH1686" i="1"/>
  <c r="AM1685" i="1"/>
  <c r="AL1685" i="1"/>
  <c r="AK1685" i="1"/>
  <c r="AJ1685" i="1"/>
  <c r="AH1685" i="1"/>
  <c r="AM1684" i="1"/>
  <c r="AL1684" i="1"/>
  <c r="AK1684" i="1"/>
  <c r="AH1684" i="1" s="1"/>
  <c r="AJ1684" i="1"/>
  <c r="AM1683" i="1"/>
  <c r="AL1683" i="1"/>
  <c r="AK1683" i="1"/>
  <c r="AH1683" i="1" s="1"/>
  <c r="AJ1683" i="1"/>
  <c r="AM1682" i="1"/>
  <c r="AL1682" i="1"/>
  <c r="AK1682" i="1"/>
  <c r="AJ1682" i="1"/>
  <c r="AH1682" i="1"/>
  <c r="AM1681" i="1"/>
  <c r="AL1681" i="1"/>
  <c r="AK1681" i="1"/>
  <c r="AJ1681" i="1"/>
  <c r="AH1681" i="1"/>
  <c r="AM1680" i="1"/>
  <c r="AL1680" i="1"/>
  <c r="AK1680" i="1"/>
  <c r="AH1680" i="1" s="1"/>
  <c r="AJ1680" i="1"/>
  <c r="AM1679" i="1"/>
  <c r="AL1679" i="1"/>
  <c r="AK1679" i="1"/>
  <c r="AH1679" i="1" s="1"/>
  <c r="AJ1679" i="1"/>
  <c r="AM1678" i="1"/>
  <c r="AL1678" i="1"/>
  <c r="AK1678" i="1"/>
  <c r="AH1678" i="1" s="1"/>
  <c r="AJ1678" i="1"/>
  <c r="AM1677" i="1"/>
  <c r="AL1677" i="1"/>
  <c r="AK1677" i="1"/>
  <c r="AJ1677" i="1"/>
  <c r="AH1677" i="1"/>
  <c r="AM1676" i="1"/>
  <c r="AL1676" i="1"/>
  <c r="AK1676" i="1"/>
  <c r="AJ1676" i="1"/>
  <c r="AH1676" i="1"/>
  <c r="AM1675" i="1"/>
  <c r="AL1675" i="1"/>
  <c r="AK1675" i="1"/>
  <c r="AH1675" i="1" s="1"/>
  <c r="AJ1675" i="1"/>
  <c r="AM1674" i="1"/>
  <c r="AL1674" i="1"/>
  <c r="AK1674" i="1"/>
  <c r="AH1674" i="1" s="1"/>
  <c r="AJ1674" i="1"/>
  <c r="AM1673" i="1"/>
  <c r="AL1673" i="1"/>
  <c r="AK1673" i="1"/>
  <c r="AJ1673" i="1"/>
  <c r="AH1673" i="1"/>
  <c r="AM1672" i="1"/>
  <c r="AL1672" i="1"/>
  <c r="AK1672" i="1"/>
  <c r="AJ1672" i="1"/>
  <c r="AH1672" i="1"/>
  <c r="AM1671" i="1"/>
  <c r="AL1671" i="1"/>
  <c r="AK1671" i="1"/>
  <c r="AH1671" i="1" s="1"/>
  <c r="AJ1671" i="1"/>
  <c r="AM1670" i="1"/>
  <c r="AL1670" i="1"/>
  <c r="AK1670" i="1"/>
  <c r="AJ1670" i="1"/>
  <c r="AH1670" i="1"/>
  <c r="AM1669" i="1"/>
  <c r="AL1669" i="1"/>
  <c r="AK1669" i="1"/>
  <c r="AJ1669" i="1"/>
  <c r="AH1669" i="1"/>
  <c r="AM1668" i="1"/>
  <c r="AL1668" i="1"/>
  <c r="AK1668" i="1"/>
  <c r="AH1668" i="1" s="1"/>
  <c r="AJ1668" i="1"/>
  <c r="AM1667" i="1"/>
  <c r="AL1667" i="1"/>
  <c r="AK1667" i="1"/>
  <c r="AH1667" i="1" s="1"/>
  <c r="AJ1667" i="1"/>
  <c r="AM1666" i="1"/>
  <c r="AL1666" i="1"/>
  <c r="AK1666" i="1"/>
  <c r="AJ1666" i="1"/>
  <c r="AH1666" i="1"/>
  <c r="AM1665" i="1"/>
  <c r="AL1665" i="1"/>
  <c r="AK1665" i="1"/>
  <c r="AJ1665" i="1"/>
  <c r="AH1665" i="1"/>
  <c r="AM1664" i="1"/>
  <c r="AL1664" i="1"/>
  <c r="AK1664" i="1"/>
  <c r="AH1664" i="1" s="1"/>
  <c r="AJ1664" i="1"/>
  <c r="AM1663" i="1"/>
  <c r="AL1663" i="1"/>
  <c r="AK1663" i="1"/>
  <c r="AH1663" i="1" s="1"/>
  <c r="AJ1663" i="1"/>
  <c r="AM1662" i="1"/>
  <c r="AL1662" i="1"/>
  <c r="AK1662" i="1"/>
  <c r="AH1662" i="1" s="1"/>
  <c r="AJ1662" i="1"/>
  <c r="AM1661" i="1"/>
  <c r="AL1661" i="1"/>
  <c r="AK1661" i="1"/>
  <c r="AJ1661" i="1"/>
  <c r="AH1661" i="1"/>
  <c r="AM1660" i="1"/>
  <c r="AL1660" i="1"/>
  <c r="AK1660" i="1"/>
  <c r="AJ1660" i="1"/>
  <c r="AH1660" i="1"/>
  <c r="AM1659" i="1"/>
  <c r="AL1659" i="1"/>
  <c r="AK1659" i="1"/>
  <c r="AH1659" i="1" s="1"/>
  <c r="AJ1659" i="1"/>
  <c r="AM1658" i="1"/>
  <c r="AL1658" i="1"/>
  <c r="AK1658" i="1"/>
  <c r="AH1658" i="1" s="1"/>
  <c r="AJ1658" i="1"/>
  <c r="AM1657" i="1"/>
  <c r="AL1657" i="1"/>
  <c r="AK1657" i="1"/>
  <c r="AJ1657" i="1"/>
  <c r="AH1657" i="1"/>
  <c r="AM1656" i="1"/>
  <c r="AL1656" i="1"/>
  <c r="AK1656" i="1"/>
  <c r="AJ1656" i="1"/>
  <c r="AH1656" i="1"/>
  <c r="AM1655" i="1"/>
  <c r="AL1655" i="1"/>
  <c r="AK1655" i="1"/>
  <c r="AH1655" i="1" s="1"/>
  <c r="AJ1655" i="1"/>
  <c r="AM1654" i="1"/>
  <c r="AL1654" i="1"/>
  <c r="AK1654" i="1"/>
  <c r="AJ1654" i="1"/>
  <c r="AH1654" i="1"/>
  <c r="AM1653" i="1"/>
  <c r="AL1653" i="1"/>
  <c r="AK1653" i="1"/>
  <c r="AJ1653" i="1"/>
  <c r="AH1653" i="1"/>
  <c r="AM1652" i="1"/>
  <c r="AL1652" i="1"/>
  <c r="AK1652" i="1"/>
  <c r="AH1652" i="1" s="1"/>
  <c r="AJ1652" i="1"/>
  <c r="AM1651" i="1"/>
  <c r="AL1651" i="1"/>
  <c r="AK1651" i="1"/>
  <c r="AH1651" i="1" s="1"/>
  <c r="AJ1651" i="1"/>
  <c r="AM1650" i="1"/>
  <c r="AL1650" i="1"/>
  <c r="AK1650" i="1"/>
  <c r="AJ1650" i="1"/>
  <c r="AH1650" i="1"/>
  <c r="AM1649" i="1"/>
  <c r="AL1649" i="1"/>
  <c r="AK1649" i="1"/>
  <c r="AJ1649" i="1"/>
  <c r="AH1649" i="1"/>
  <c r="AM1648" i="1"/>
  <c r="AL1648" i="1"/>
  <c r="AK1648" i="1"/>
  <c r="AH1648" i="1" s="1"/>
  <c r="AJ1648" i="1"/>
  <c r="AM1647" i="1"/>
  <c r="AL1647" i="1"/>
  <c r="AK1647" i="1"/>
  <c r="AH1647" i="1" s="1"/>
  <c r="AJ1647" i="1"/>
  <c r="AM1646" i="1"/>
  <c r="AL1646" i="1"/>
  <c r="AK1646" i="1"/>
  <c r="AH1646" i="1" s="1"/>
  <c r="AJ1646" i="1"/>
  <c r="AM1645" i="1"/>
  <c r="AL1645" i="1"/>
  <c r="AK1645" i="1"/>
  <c r="AJ1645" i="1"/>
  <c r="AH1645" i="1"/>
  <c r="AM1644" i="1"/>
  <c r="AL1644" i="1"/>
  <c r="AK1644" i="1"/>
  <c r="AJ1644" i="1"/>
  <c r="AH1644" i="1"/>
  <c r="AM1643" i="1"/>
  <c r="AL1643" i="1"/>
  <c r="AK1643" i="1"/>
  <c r="AH1643" i="1" s="1"/>
  <c r="AJ1643" i="1"/>
  <c r="AM1642" i="1"/>
  <c r="AL1642" i="1"/>
  <c r="AK1642" i="1"/>
  <c r="AH1642" i="1" s="1"/>
  <c r="AJ1642" i="1"/>
  <c r="AM1641" i="1"/>
  <c r="AL1641" i="1"/>
  <c r="AK1641" i="1"/>
  <c r="AJ1641" i="1"/>
  <c r="AH1641" i="1"/>
  <c r="AM1640" i="1"/>
  <c r="AL1640" i="1"/>
  <c r="AK1640" i="1"/>
  <c r="AJ1640" i="1"/>
  <c r="AH1640" i="1"/>
  <c r="AM1639" i="1"/>
  <c r="AL1639" i="1"/>
  <c r="AK1639" i="1"/>
  <c r="AH1639" i="1" s="1"/>
  <c r="AJ1639" i="1"/>
  <c r="AM1638" i="1"/>
  <c r="AL1638" i="1"/>
  <c r="AK1638" i="1"/>
  <c r="AJ1638" i="1"/>
  <c r="AH1638" i="1"/>
  <c r="AM1637" i="1"/>
  <c r="AL1637" i="1"/>
  <c r="AK1637" i="1"/>
  <c r="AJ1637" i="1"/>
  <c r="AH1637" i="1"/>
  <c r="AM1636" i="1"/>
  <c r="AL1636" i="1"/>
  <c r="AK1636" i="1"/>
  <c r="AH1636" i="1" s="1"/>
  <c r="AJ1636" i="1"/>
  <c r="AM1635" i="1"/>
  <c r="AL1635" i="1"/>
  <c r="AK1635" i="1"/>
  <c r="AH1635" i="1" s="1"/>
  <c r="AJ1635" i="1"/>
  <c r="AM1634" i="1"/>
  <c r="AL1634" i="1"/>
  <c r="AK1634" i="1"/>
  <c r="AJ1634" i="1"/>
  <c r="AH1634" i="1"/>
  <c r="AM1633" i="1"/>
  <c r="AL1633" i="1"/>
  <c r="AK1633" i="1"/>
  <c r="AJ1633" i="1"/>
  <c r="AH1633" i="1"/>
  <c r="AM1632" i="1"/>
  <c r="AL1632" i="1"/>
  <c r="AK1632" i="1"/>
  <c r="AH1632" i="1" s="1"/>
  <c r="AJ1632" i="1"/>
  <c r="AM1631" i="1"/>
  <c r="AL1631" i="1"/>
  <c r="AK1631" i="1"/>
  <c r="AH1631" i="1" s="1"/>
  <c r="AJ1631" i="1"/>
  <c r="AM1630" i="1"/>
  <c r="AL1630" i="1"/>
  <c r="AK1630" i="1"/>
  <c r="AH1630" i="1" s="1"/>
  <c r="AJ1630" i="1"/>
  <c r="AM1629" i="1"/>
  <c r="AL1629" i="1"/>
  <c r="AK1629" i="1"/>
  <c r="AJ1629" i="1"/>
  <c r="AH1629" i="1"/>
  <c r="AM1628" i="1"/>
  <c r="AL1628" i="1"/>
  <c r="AK1628" i="1"/>
  <c r="AJ1628" i="1"/>
  <c r="AH1628" i="1"/>
  <c r="AM1627" i="1"/>
  <c r="AL1627" i="1"/>
  <c r="AK1627" i="1"/>
  <c r="AH1627" i="1" s="1"/>
  <c r="AJ1627" i="1"/>
  <c r="AM1626" i="1"/>
  <c r="AL1626" i="1"/>
  <c r="AK1626" i="1"/>
  <c r="AH1626" i="1" s="1"/>
  <c r="AJ1626" i="1"/>
  <c r="AM1625" i="1"/>
  <c r="AL1625" i="1"/>
  <c r="AK1625" i="1"/>
  <c r="AJ1625" i="1"/>
  <c r="AH1625" i="1"/>
  <c r="AM1624" i="1"/>
  <c r="AL1624" i="1"/>
  <c r="AK1624" i="1"/>
  <c r="AJ1624" i="1"/>
  <c r="AH1624" i="1"/>
  <c r="AM1623" i="1"/>
  <c r="AL1623" i="1"/>
  <c r="AK1623" i="1"/>
  <c r="AH1623" i="1" s="1"/>
  <c r="AJ1623" i="1"/>
  <c r="AM1622" i="1"/>
  <c r="AL1622" i="1"/>
  <c r="AK1622" i="1"/>
  <c r="AJ1622" i="1"/>
  <c r="AH1622" i="1"/>
  <c r="AM1621" i="1"/>
  <c r="AL1621" i="1"/>
  <c r="AK1621" i="1"/>
  <c r="AJ1621" i="1"/>
  <c r="AH1621" i="1"/>
  <c r="AM1620" i="1"/>
  <c r="AL1620" i="1"/>
  <c r="AK1620" i="1"/>
  <c r="AH1620" i="1" s="1"/>
  <c r="AJ1620" i="1"/>
  <c r="AM1619" i="1"/>
  <c r="AL1619" i="1"/>
  <c r="AK1619" i="1"/>
  <c r="AH1619" i="1" s="1"/>
  <c r="AJ1619" i="1"/>
  <c r="AM1618" i="1"/>
  <c r="AL1618" i="1"/>
  <c r="AK1618" i="1"/>
  <c r="AJ1618" i="1"/>
  <c r="AH1618" i="1"/>
  <c r="AM1617" i="1"/>
  <c r="AL1617" i="1"/>
  <c r="AK1617" i="1"/>
  <c r="AJ1617" i="1"/>
  <c r="AH1617" i="1"/>
  <c r="AM1616" i="1"/>
  <c r="AL1616" i="1"/>
  <c r="AK1616" i="1"/>
  <c r="AH1616" i="1" s="1"/>
  <c r="AJ1616" i="1"/>
  <c r="AM1615" i="1"/>
  <c r="AL1615" i="1"/>
  <c r="AK1615" i="1"/>
  <c r="AH1615" i="1" s="1"/>
  <c r="AJ1615" i="1"/>
  <c r="AM1614" i="1"/>
  <c r="AL1614" i="1"/>
  <c r="AK1614" i="1"/>
  <c r="AH1614" i="1" s="1"/>
  <c r="AJ1614" i="1"/>
  <c r="AM1613" i="1"/>
  <c r="AL1613" i="1"/>
  <c r="AK1613" i="1"/>
  <c r="AJ1613" i="1"/>
  <c r="AH1613" i="1"/>
  <c r="AM1612" i="1"/>
  <c r="AL1612" i="1"/>
  <c r="AK1612" i="1"/>
  <c r="AJ1612" i="1"/>
  <c r="AH1612" i="1"/>
  <c r="AM1611" i="1"/>
  <c r="AL1611" i="1"/>
  <c r="AK1611" i="1"/>
  <c r="AH1611" i="1" s="1"/>
  <c r="AJ1611" i="1"/>
  <c r="AM1610" i="1"/>
  <c r="AL1610" i="1"/>
  <c r="AK1610" i="1"/>
  <c r="AH1610" i="1" s="1"/>
  <c r="AJ1610" i="1"/>
  <c r="AM1609" i="1"/>
  <c r="AL1609" i="1"/>
  <c r="AK1609" i="1"/>
  <c r="AJ1609" i="1"/>
  <c r="AH1609" i="1"/>
  <c r="AM1608" i="1"/>
  <c r="AL1608" i="1"/>
  <c r="AK1608" i="1"/>
  <c r="AJ1608" i="1"/>
  <c r="AH1608" i="1"/>
  <c r="AM1607" i="1"/>
  <c r="AL1607" i="1"/>
  <c r="AK1607" i="1"/>
  <c r="AH1607" i="1" s="1"/>
  <c r="AJ1607" i="1"/>
  <c r="AM1606" i="1"/>
  <c r="AL1606" i="1"/>
  <c r="AK1606" i="1"/>
  <c r="AJ1606" i="1"/>
  <c r="AH1606" i="1"/>
  <c r="AM1605" i="1"/>
  <c r="AL1605" i="1"/>
  <c r="AK1605" i="1"/>
  <c r="AJ1605" i="1"/>
  <c r="AH1605" i="1"/>
  <c r="AM1604" i="1"/>
  <c r="AL1604" i="1"/>
  <c r="AK1604" i="1"/>
  <c r="AH1604" i="1" s="1"/>
  <c r="AJ1604" i="1"/>
  <c r="AM1603" i="1"/>
  <c r="AL1603" i="1"/>
  <c r="AK1603" i="1"/>
  <c r="AH1603" i="1" s="1"/>
  <c r="AJ1603" i="1"/>
  <c r="AM1602" i="1"/>
  <c r="AL1602" i="1"/>
  <c r="AK1602" i="1"/>
  <c r="AJ1602" i="1"/>
  <c r="AH1602" i="1"/>
  <c r="AM1601" i="1"/>
  <c r="AL1601" i="1"/>
  <c r="AK1601" i="1"/>
  <c r="AJ1601" i="1"/>
  <c r="AH1601" i="1"/>
  <c r="AM1600" i="1"/>
  <c r="AL1600" i="1"/>
  <c r="AK1600" i="1"/>
  <c r="AH1600" i="1" s="1"/>
  <c r="AJ1600" i="1"/>
  <c r="AM1599" i="1"/>
  <c r="AL1599" i="1"/>
  <c r="AK1599" i="1"/>
  <c r="AH1599" i="1" s="1"/>
  <c r="AJ1599" i="1"/>
  <c r="AM1598" i="1"/>
  <c r="AL1598" i="1"/>
  <c r="AK1598" i="1"/>
  <c r="AH1598" i="1" s="1"/>
  <c r="AJ1598" i="1"/>
  <c r="AM1597" i="1"/>
  <c r="AL1597" i="1"/>
  <c r="AK1597" i="1"/>
  <c r="AJ1597" i="1"/>
  <c r="AH1597" i="1"/>
  <c r="AM1596" i="1"/>
  <c r="AL1596" i="1"/>
  <c r="AK1596" i="1"/>
  <c r="AJ1596" i="1"/>
  <c r="AH1596" i="1"/>
  <c r="AM1595" i="1"/>
  <c r="AL1595" i="1"/>
  <c r="AK1595" i="1"/>
  <c r="AH1595" i="1" s="1"/>
  <c r="AJ1595" i="1"/>
  <c r="AM1594" i="1"/>
  <c r="AL1594" i="1"/>
  <c r="AK1594" i="1"/>
  <c r="AH1594" i="1" s="1"/>
  <c r="AJ1594" i="1"/>
  <c r="AM1593" i="1"/>
  <c r="AL1593" i="1"/>
  <c r="AK1593" i="1"/>
  <c r="AJ1593" i="1"/>
  <c r="AH1593" i="1"/>
  <c r="AM1592" i="1"/>
  <c r="AL1592" i="1"/>
  <c r="AK1592" i="1"/>
  <c r="AJ1592" i="1"/>
  <c r="AH1592" i="1"/>
  <c r="AM1591" i="1"/>
  <c r="AL1591" i="1"/>
  <c r="AK1591" i="1"/>
  <c r="AH1591" i="1" s="1"/>
  <c r="AJ1591" i="1"/>
  <c r="AM1590" i="1"/>
  <c r="AL1590" i="1"/>
  <c r="AK1590" i="1"/>
  <c r="AJ1590" i="1"/>
  <c r="AH1590" i="1"/>
  <c r="AM1589" i="1"/>
  <c r="AL1589" i="1"/>
  <c r="AK1589" i="1"/>
  <c r="AJ1589" i="1"/>
  <c r="AH1589" i="1"/>
  <c r="AM1588" i="1"/>
  <c r="AL1588" i="1"/>
  <c r="AK1588" i="1"/>
  <c r="AH1588" i="1" s="1"/>
  <c r="AJ1588" i="1"/>
  <c r="AM1587" i="1"/>
  <c r="AL1587" i="1"/>
  <c r="AK1587" i="1"/>
  <c r="AH1587" i="1" s="1"/>
  <c r="AJ1587" i="1"/>
  <c r="AM1586" i="1"/>
  <c r="AL1586" i="1"/>
  <c r="AK1586" i="1"/>
  <c r="AJ1586" i="1"/>
  <c r="AH1586" i="1"/>
  <c r="AM1585" i="1"/>
  <c r="AL1585" i="1"/>
  <c r="AK1585" i="1"/>
  <c r="AJ1585" i="1"/>
  <c r="AH1585" i="1"/>
  <c r="AM1584" i="1"/>
  <c r="AL1584" i="1"/>
  <c r="AK1584" i="1"/>
  <c r="AH1584" i="1" s="1"/>
  <c r="AJ1584" i="1"/>
  <c r="AM1583" i="1"/>
  <c r="AL1583" i="1"/>
  <c r="AK1583" i="1"/>
  <c r="AH1583" i="1" s="1"/>
  <c r="AJ1583" i="1"/>
  <c r="AM1582" i="1"/>
  <c r="AL1582" i="1"/>
  <c r="AK1582" i="1"/>
  <c r="AH1582" i="1" s="1"/>
  <c r="AJ1582" i="1"/>
  <c r="AM1581" i="1"/>
  <c r="AL1581" i="1"/>
  <c r="AK1581" i="1"/>
  <c r="AJ1581" i="1"/>
  <c r="AH1581" i="1"/>
  <c r="AM1580" i="1"/>
  <c r="AL1580" i="1"/>
  <c r="AK1580" i="1"/>
  <c r="AJ1580" i="1"/>
  <c r="AH1580" i="1"/>
  <c r="AM1579" i="1"/>
  <c r="AL1579" i="1"/>
  <c r="AK1579" i="1"/>
  <c r="AH1579" i="1" s="1"/>
  <c r="AJ1579" i="1"/>
  <c r="AM1578" i="1"/>
  <c r="AL1578" i="1"/>
  <c r="AK1578" i="1"/>
  <c r="AH1578" i="1" s="1"/>
  <c r="AJ1578" i="1"/>
  <c r="AM1577" i="1"/>
  <c r="AL1577" i="1"/>
  <c r="AK1577" i="1"/>
  <c r="AJ1577" i="1"/>
  <c r="AH1577" i="1"/>
  <c r="AM1576" i="1"/>
  <c r="AL1576" i="1"/>
  <c r="AK1576" i="1"/>
  <c r="AJ1576" i="1"/>
  <c r="AH1576" i="1"/>
  <c r="AM1575" i="1"/>
  <c r="AL1575" i="1"/>
  <c r="AK1575" i="1"/>
  <c r="AH1575" i="1" s="1"/>
  <c r="AJ1575" i="1"/>
  <c r="AM1574" i="1"/>
  <c r="AL1574" i="1"/>
  <c r="AK1574" i="1"/>
  <c r="AJ1574" i="1"/>
  <c r="AH1574" i="1"/>
  <c r="AM1573" i="1"/>
  <c r="AL1573" i="1"/>
  <c r="AK1573" i="1"/>
  <c r="AJ1573" i="1"/>
  <c r="AH1573" i="1"/>
  <c r="AM1572" i="1"/>
  <c r="AL1572" i="1"/>
  <c r="AK1572" i="1"/>
  <c r="AH1572" i="1" s="1"/>
  <c r="AJ1572" i="1"/>
  <c r="AM1571" i="1"/>
  <c r="AL1571" i="1"/>
  <c r="AK1571" i="1"/>
  <c r="AH1571" i="1" s="1"/>
  <c r="AJ1571" i="1"/>
  <c r="AM1570" i="1"/>
  <c r="AL1570" i="1"/>
  <c r="AK1570" i="1"/>
  <c r="AJ1570" i="1"/>
  <c r="AH1570" i="1"/>
  <c r="AM1569" i="1"/>
  <c r="AL1569" i="1"/>
  <c r="AK1569" i="1"/>
  <c r="AJ1569" i="1"/>
  <c r="AH1569" i="1"/>
  <c r="AM1568" i="1"/>
  <c r="AL1568" i="1"/>
  <c r="AK1568" i="1"/>
  <c r="AH1568" i="1" s="1"/>
  <c r="AJ1568" i="1"/>
  <c r="AM1567" i="1"/>
  <c r="AL1567" i="1"/>
  <c r="AK1567" i="1"/>
  <c r="AH1567" i="1" s="1"/>
  <c r="AJ1567" i="1"/>
  <c r="AM1566" i="1"/>
  <c r="AL1566" i="1"/>
  <c r="AK1566" i="1"/>
  <c r="AH1566" i="1" s="1"/>
  <c r="AJ1566" i="1"/>
  <c r="AM1565" i="1"/>
  <c r="AL1565" i="1"/>
  <c r="AK1565" i="1"/>
  <c r="AJ1565" i="1"/>
  <c r="AH1565" i="1"/>
  <c r="AM1564" i="1"/>
  <c r="AL1564" i="1"/>
  <c r="AK1564" i="1"/>
  <c r="AJ1564" i="1"/>
  <c r="AH1564" i="1"/>
  <c r="AM1563" i="1"/>
  <c r="AL1563" i="1"/>
  <c r="AK1563" i="1"/>
  <c r="AH1563" i="1" s="1"/>
  <c r="AJ1563" i="1"/>
  <c r="AM1562" i="1"/>
  <c r="AL1562" i="1"/>
  <c r="AK1562" i="1"/>
  <c r="AH1562" i="1" s="1"/>
  <c r="AJ1562" i="1"/>
  <c r="AM1561" i="1"/>
  <c r="AL1561" i="1"/>
  <c r="AK1561" i="1"/>
  <c r="AJ1561" i="1"/>
  <c r="AH1561" i="1"/>
  <c r="AM1560" i="1"/>
  <c r="AL1560" i="1"/>
  <c r="AK1560" i="1"/>
  <c r="AJ1560" i="1"/>
  <c r="AH1560" i="1"/>
  <c r="AM1559" i="1"/>
  <c r="AL1559" i="1"/>
  <c r="AK1559" i="1"/>
  <c r="AH1559" i="1" s="1"/>
  <c r="AJ1559" i="1"/>
  <c r="AM1558" i="1"/>
  <c r="AL1558" i="1"/>
  <c r="AK1558" i="1"/>
  <c r="AJ1558" i="1"/>
  <c r="AH1558" i="1"/>
  <c r="AM1557" i="1"/>
  <c r="AL1557" i="1"/>
  <c r="AK1557" i="1"/>
  <c r="AJ1557" i="1"/>
  <c r="AH1557" i="1"/>
  <c r="AM1556" i="1"/>
  <c r="AL1556" i="1"/>
  <c r="AK1556" i="1"/>
  <c r="AH1556" i="1" s="1"/>
  <c r="AJ1556" i="1"/>
  <c r="AM1555" i="1"/>
  <c r="AL1555" i="1"/>
  <c r="AK1555" i="1"/>
  <c r="AH1555" i="1" s="1"/>
  <c r="AJ1555" i="1"/>
  <c r="AM1554" i="1"/>
  <c r="AL1554" i="1"/>
  <c r="AK1554" i="1"/>
  <c r="AJ1554" i="1"/>
  <c r="AH1554" i="1"/>
  <c r="AM1553" i="1"/>
  <c r="AL1553" i="1"/>
  <c r="AK1553" i="1"/>
  <c r="AJ1553" i="1"/>
  <c r="AH1553" i="1"/>
  <c r="AM1552" i="1"/>
  <c r="AL1552" i="1"/>
  <c r="AK1552" i="1"/>
  <c r="AH1552" i="1" s="1"/>
  <c r="AJ1552" i="1"/>
  <c r="AM1551" i="1"/>
  <c r="AL1551" i="1"/>
  <c r="AK1551" i="1"/>
  <c r="AH1551" i="1" s="1"/>
  <c r="AJ1551" i="1"/>
  <c r="AM1550" i="1"/>
  <c r="AL1550" i="1"/>
  <c r="AK1550" i="1"/>
  <c r="AH1550" i="1" s="1"/>
  <c r="AJ1550" i="1"/>
  <c r="AM1549" i="1"/>
  <c r="AL1549" i="1"/>
  <c r="AK1549" i="1"/>
  <c r="AJ1549" i="1"/>
  <c r="AH1549" i="1"/>
  <c r="AM1548" i="1"/>
  <c r="AL1548" i="1"/>
  <c r="AK1548" i="1"/>
  <c r="AJ1548" i="1"/>
  <c r="AH1548" i="1"/>
  <c r="AM1547" i="1"/>
  <c r="AL1547" i="1"/>
  <c r="AK1547" i="1"/>
  <c r="AH1547" i="1" s="1"/>
  <c r="AJ1547" i="1"/>
  <c r="AM1546" i="1"/>
  <c r="AL1546" i="1"/>
  <c r="AK1546" i="1"/>
  <c r="AH1546" i="1" s="1"/>
  <c r="AJ1546" i="1"/>
  <c r="AM1545" i="1"/>
  <c r="AL1545" i="1"/>
  <c r="AK1545" i="1"/>
  <c r="AJ1545" i="1"/>
  <c r="AH1545" i="1"/>
  <c r="AM1544" i="1"/>
  <c r="AL1544" i="1"/>
  <c r="AK1544" i="1"/>
  <c r="AJ1544" i="1"/>
  <c r="AH1544" i="1"/>
  <c r="AM1543" i="1"/>
  <c r="AL1543" i="1"/>
  <c r="AK1543" i="1"/>
  <c r="AH1543" i="1" s="1"/>
  <c r="AJ1543" i="1"/>
  <c r="AM1542" i="1"/>
  <c r="AL1542" i="1"/>
  <c r="AK1542" i="1"/>
  <c r="AJ1542" i="1"/>
  <c r="AH1542" i="1"/>
  <c r="AM1541" i="1"/>
  <c r="AL1541" i="1"/>
  <c r="AK1541" i="1"/>
  <c r="AJ1541" i="1"/>
  <c r="AH1541" i="1"/>
  <c r="AM1540" i="1"/>
  <c r="AL1540" i="1"/>
  <c r="AK1540" i="1"/>
  <c r="AH1540" i="1" s="1"/>
  <c r="AJ1540" i="1"/>
  <c r="AM1539" i="1"/>
  <c r="AL1539" i="1"/>
  <c r="AK1539" i="1"/>
  <c r="AH1539" i="1" s="1"/>
  <c r="AJ1539" i="1"/>
  <c r="AM1538" i="1"/>
  <c r="AL1538" i="1"/>
  <c r="AK1538" i="1"/>
  <c r="AJ1538" i="1"/>
  <c r="AH1538" i="1"/>
  <c r="AM1537" i="1"/>
  <c r="AL1537" i="1"/>
  <c r="AK1537" i="1"/>
  <c r="AJ1537" i="1"/>
  <c r="AH1537" i="1"/>
  <c r="AM1536" i="1"/>
  <c r="AL1536" i="1"/>
  <c r="AK1536" i="1"/>
  <c r="AH1536" i="1" s="1"/>
  <c r="AJ1536" i="1"/>
  <c r="AM1535" i="1"/>
  <c r="AL1535" i="1"/>
  <c r="AK1535" i="1"/>
  <c r="AH1535" i="1" s="1"/>
  <c r="AJ1535" i="1"/>
  <c r="AM1534" i="1"/>
  <c r="AL1534" i="1"/>
  <c r="AK1534" i="1"/>
  <c r="AH1534" i="1" s="1"/>
  <c r="AJ1534" i="1"/>
  <c r="AM1533" i="1"/>
  <c r="AL1533" i="1"/>
  <c r="AK1533" i="1"/>
  <c r="AJ1533" i="1"/>
  <c r="AH1533" i="1"/>
  <c r="AM1532" i="1"/>
  <c r="AL1532" i="1"/>
  <c r="AK1532" i="1"/>
  <c r="AJ1532" i="1"/>
  <c r="AH1532" i="1"/>
  <c r="AM1531" i="1"/>
  <c r="AL1531" i="1"/>
  <c r="AK1531" i="1"/>
  <c r="AH1531" i="1" s="1"/>
  <c r="AJ1531" i="1"/>
  <c r="AM1530" i="1"/>
  <c r="AL1530" i="1"/>
  <c r="AK1530" i="1"/>
  <c r="AH1530" i="1" s="1"/>
  <c r="AJ1530" i="1"/>
  <c r="AM1529" i="1"/>
  <c r="AL1529" i="1"/>
  <c r="AK1529" i="1"/>
  <c r="AJ1529" i="1"/>
  <c r="AH1529" i="1"/>
  <c r="AM1528" i="1"/>
  <c r="AL1528" i="1"/>
  <c r="AK1528" i="1"/>
  <c r="AJ1528" i="1"/>
  <c r="AH1528" i="1"/>
  <c r="AM1527" i="1"/>
  <c r="AL1527" i="1"/>
  <c r="AK1527" i="1"/>
  <c r="AH1527" i="1" s="1"/>
  <c r="AJ1527" i="1"/>
  <c r="AM1526" i="1"/>
  <c r="AL1526" i="1"/>
  <c r="AK1526" i="1"/>
  <c r="AJ1526" i="1"/>
  <c r="AH1526" i="1"/>
  <c r="AM1525" i="1"/>
  <c r="AL1525" i="1"/>
  <c r="AK1525" i="1"/>
  <c r="AJ1525" i="1"/>
  <c r="AH1525" i="1"/>
  <c r="AM1524" i="1"/>
  <c r="AL1524" i="1"/>
  <c r="AK1524" i="1"/>
  <c r="AH1524" i="1" s="1"/>
  <c r="AJ1524" i="1"/>
  <c r="AM1523" i="1"/>
  <c r="AL1523" i="1"/>
  <c r="AK1523" i="1"/>
  <c r="AH1523" i="1" s="1"/>
  <c r="AJ1523" i="1"/>
  <c r="AM1522" i="1"/>
  <c r="AL1522" i="1"/>
  <c r="AK1522" i="1"/>
  <c r="AJ1522" i="1"/>
  <c r="AH1522" i="1"/>
  <c r="AM1521" i="1"/>
  <c r="AL1521" i="1"/>
  <c r="AK1521" i="1"/>
  <c r="AJ1521" i="1"/>
  <c r="AH1521" i="1"/>
  <c r="AM1520" i="1"/>
  <c r="AL1520" i="1"/>
  <c r="AK1520" i="1"/>
  <c r="AH1520" i="1" s="1"/>
  <c r="AJ1520" i="1"/>
  <c r="AM1519" i="1"/>
  <c r="AL1519" i="1"/>
  <c r="AK1519" i="1"/>
  <c r="AH1519" i="1" s="1"/>
  <c r="AJ1519" i="1"/>
  <c r="AM1518" i="1"/>
  <c r="AL1518" i="1"/>
  <c r="AK1518" i="1"/>
  <c r="AH1518" i="1" s="1"/>
  <c r="AJ1518" i="1"/>
  <c r="AM1517" i="1"/>
  <c r="AL1517" i="1"/>
  <c r="AK1517" i="1"/>
  <c r="AJ1517" i="1"/>
  <c r="AH1517" i="1"/>
  <c r="AM1516" i="1"/>
  <c r="AL1516" i="1"/>
  <c r="AK1516" i="1"/>
  <c r="AJ1516" i="1"/>
  <c r="AH1516" i="1"/>
  <c r="AM1515" i="1"/>
  <c r="AL1515" i="1"/>
  <c r="AK1515" i="1"/>
  <c r="AH1515" i="1" s="1"/>
  <c r="AJ1515" i="1"/>
  <c r="AM1514" i="1"/>
  <c r="AL1514" i="1"/>
  <c r="AK1514" i="1"/>
  <c r="AH1514" i="1" s="1"/>
  <c r="AJ1514" i="1"/>
  <c r="AM1513" i="1"/>
  <c r="AL1513" i="1"/>
  <c r="AK1513" i="1"/>
  <c r="AJ1513" i="1"/>
  <c r="AH1513" i="1"/>
  <c r="AM1512" i="1"/>
  <c r="AL1512" i="1"/>
  <c r="AK1512" i="1"/>
  <c r="AJ1512" i="1"/>
  <c r="AH1512" i="1"/>
  <c r="AM1511" i="1"/>
  <c r="AL1511" i="1"/>
  <c r="AK1511" i="1"/>
  <c r="AH1511" i="1" s="1"/>
  <c r="AJ1511" i="1"/>
  <c r="AM1510" i="1"/>
  <c r="AL1510" i="1"/>
  <c r="AK1510" i="1"/>
  <c r="AJ1510" i="1"/>
  <c r="AH1510" i="1"/>
  <c r="AM1509" i="1"/>
  <c r="AL1509" i="1"/>
  <c r="AK1509" i="1"/>
  <c r="AJ1509" i="1"/>
  <c r="AH1509" i="1"/>
  <c r="AM1508" i="1"/>
  <c r="AL1508" i="1"/>
  <c r="AK1508" i="1"/>
  <c r="AH1508" i="1" s="1"/>
  <c r="AJ1508" i="1"/>
  <c r="AM1507" i="1"/>
  <c r="AL1507" i="1"/>
  <c r="AK1507" i="1"/>
  <c r="AH1507" i="1" s="1"/>
  <c r="AJ1507" i="1"/>
  <c r="AM1506" i="1"/>
  <c r="AL1506" i="1"/>
  <c r="AK1506" i="1"/>
  <c r="AJ1506" i="1"/>
  <c r="AH1506" i="1"/>
  <c r="AM1505" i="1"/>
  <c r="AL1505" i="1"/>
  <c r="AK1505" i="1"/>
  <c r="AJ1505" i="1"/>
  <c r="AH1505" i="1"/>
  <c r="AM1504" i="1"/>
  <c r="AL1504" i="1"/>
  <c r="AK1504" i="1"/>
  <c r="AH1504" i="1" s="1"/>
  <c r="AJ1504" i="1"/>
  <c r="AM1503" i="1"/>
  <c r="AL1503" i="1"/>
  <c r="AK1503" i="1"/>
  <c r="AH1503" i="1" s="1"/>
  <c r="AJ1503" i="1"/>
  <c r="AM1502" i="1"/>
  <c r="AL1502" i="1"/>
  <c r="AK1502" i="1"/>
  <c r="AH1502" i="1" s="1"/>
  <c r="AJ1502" i="1"/>
  <c r="AM1501" i="1"/>
  <c r="AL1501" i="1"/>
  <c r="AK1501" i="1"/>
  <c r="AJ1501" i="1"/>
  <c r="AH1501" i="1"/>
  <c r="AM1500" i="1"/>
  <c r="AL1500" i="1"/>
  <c r="AK1500" i="1"/>
  <c r="AJ1500" i="1"/>
  <c r="AH1500" i="1"/>
  <c r="AM1499" i="1"/>
  <c r="AL1499" i="1"/>
  <c r="AK1499" i="1"/>
  <c r="AH1499" i="1" s="1"/>
  <c r="AJ1499" i="1"/>
  <c r="AM1498" i="1"/>
  <c r="AL1498" i="1"/>
  <c r="AK1498" i="1"/>
  <c r="AH1498" i="1" s="1"/>
  <c r="AJ1498" i="1"/>
  <c r="AM1497" i="1"/>
  <c r="AL1497" i="1"/>
  <c r="AK1497" i="1"/>
  <c r="AJ1497" i="1"/>
  <c r="AH1497" i="1"/>
  <c r="AM1496" i="1"/>
  <c r="AL1496" i="1"/>
  <c r="AK1496" i="1"/>
  <c r="AJ1496" i="1"/>
  <c r="AH1496" i="1"/>
  <c r="AM1495" i="1"/>
  <c r="AL1495" i="1"/>
  <c r="AK1495" i="1"/>
  <c r="AH1495" i="1" s="1"/>
  <c r="AJ1495" i="1"/>
  <c r="AM1494" i="1"/>
  <c r="AL1494" i="1"/>
  <c r="AK1494" i="1"/>
  <c r="AJ1494" i="1"/>
  <c r="AH1494" i="1"/>
  <c r="AM1493" i="1"/>
  <c r="AL1493" i="1"/>
  <c r="AK1493" i="1"/>
  <c r="AJ1493" i="1"/>
  <c r="AH1493" i="1"/>
  <c r="AM1492" i="1"/>
  <c r="AL1492" i="1"/>
  <c r="AK1492" i="1"/>
  <c r="AH1492" i="1" s="1"/>
  <c r="AJ1492" i="1"/>
  <c r="AM1491" i="1"/>
  <c r="AL1491" i="1"/>
  <c r="AK1491" i="1"/>
  <c r="AH1491" i="1" s="1"/>
  <c r="AJ1491" i="1"/>
  <c r="AM1490" i="1"/>
  <c r="AL1490" i="1"/>
  <c r="AK1490" i="1"/>
  <c r="AJ1490" i="1"/>
  <c r="AH1490" i="1"/>
  <c r="AM1489" i="1"/>
  <c r="AL1489" i="1"/>
  <c r="AK1489" i="1"/>
  <c r="AJ1489" i="1"/>
  <c r="AH1489" i="1"/>
  <c r="AM1488" i="1"/>
  <c r="AL1488" i="1"/>
  <c r="AK1488" i="1"/>
  <c r="AH1488" i="1" s="1"/>
  <c r="AJ1488" i="1"/>
  <c r="AM1487" i="1"/>
  <c r="AL1487" i="1"/>
  <c r="AK1487" i="1"/>
  <c r="AH1487" i="1" s="1"/>
  <c r="AJ1487" i="1"/>
  <c r="AM1486" i="1"/>
  <c r="AL1486" i="1"/>
  <c r="AK1486" i="1"/>
  <c r="AH1486" i="1" s="1"/>
  <c r="AJ1486" i="1"/>
  <c r="AM1485" i="1"/>
  <c r="AL1485" i="1"/>
  <c r="AK1485" i="1"/>
  <c r="AJ1485" i="1"/>
  <c r="AH1485" i="1"/>
  <c r="AM1484" i="1"/>
  <c r="AL1484" i="1"/>
  <c r="AK1484" i="1"/>
  <c r="AJ1484" i="1"/>
  <c r="AH1484" i="1"/>
  <c r="AM1483" i="1"/>
  <c r="AL1483" i="1"/>
  <c r="AK1483" i="1"/>
  <c r="AH1483" i="1" s="1"/>
  <c r="AJ1483" i="1"/>
  <c r="AM1482" i="1"/>
  <c r="AL1482" i="1"/>
  <c r="AK1482" i="1"/>
  <c r="AH1482" i="1" s="1"/>
  <c r="AJ1482" i="1"/>
  <c r="AM1481" i="1"/>
  <c r="AL1481" i="1"/>
  <c r="AK1481" i="1"/>
  <c r="AJ1481" i="1"/>
  <c r="AH1481" i="1"/>
  <c r="AM1480" i="1"/>
  <c r="AL1480" i="1"/>
  <c r="AK1480" i="1"/>
  <c r="AJ1480" i="1"/>
  <c r="AH1480" i="1"/>
  <c r="AM1479" i="1"/>
  <c r="AL1479" i="1"/>
  <c r="AK1479" i="1"/>
  <c r="AH1479" i="1" s="1"/>
  <c r="AJ1479" i="1"/>
  <c r="AM1478" i="1"/>
  <c r="AL1478" i="1"/>
  <c r="AK1478" i="1"/>
  <c r="AJ1478" i="1"/>
  <c r="AH1478" i="1"/>
  <c r="AM1477" i="1"/>
  <c r="AL1477" i="1"/>
  <c r="AK1477" i="1"/>
  <c r="AJ1477" i="1"/>
  <c r="AH1477" i="1"/>
  <c r="AM1476" i="1"/>
  <c r="AL1476" i="1"/>
  <c r="AK1476" i="1"/>
  <c r="AH1476" i="1" s="1"/>
  <c r="AJ1476" i="1"/>
  <c r="AM1475" i="1"/>
  <c r="AL1475" i="1"/>
  <c r="AK1475" i="1"/>
  <c r="AH1475" i="1" s="1"/>
  <c r="AJ1475" i="1"/>
  <c r="AM1474" i="1"/>
  <c r="AL1474" i="1"/>
  <c r="AK1474" i="1"/>
  <c r="AJ1474" i="1"/>
  <c r="AH1474" i="1"/>
  <c r="AM1473" i="1"/>
  <c r="AL1473" i="1"/>
  <c r="AK1473" i="1"/>
  <c r="AJ1473" i="1"/>
  <c r="AH1473" i="1"/>
  <c r="AM1472" i="1"/>
  <c r="AL1472" i="1"/>
  <c r="AK1472" i="1"/>
  <c r="AH1472" i="1" s="1"/>
  <c r="AJ1472" i="1"/>
  <c r="AM1471" i="1"/>
  <c r="AL1471" i="1"/>
  <c r="AK1471" i="1"/>
  <c r="AH1471" i="1" s="1"/>
  <c r="AJ1471" i="1"/>
  <c r="AM1470" i="1"/>
  <c r="AL1470" i="1"/>
  <c r="AK1470" i="1"/>
  <c r="AH1470" i="1" s="1"/>
  <c r="AJ1470" i="1"/>
  <c r="AM1469" i="1"/>
  <c r="AL1469" i="1"/>
  <c r="AK1469" i="1"/>
  <c r="AJ1469" i="1"/>
  <c r="AH1469" i="1"/>
  <c r="AM1468" i="1"/>
  <c r="AL1468" i="1"/>
  <c r="AK1468" i="1"/>
  <c r="AJ1468" i="1"/>
  <c r="AH1468" i="1"/>
  <c r="AM1467" i="1"/>
  <c r="AL1467" i="1"/>
  <c r="AK1467" i="1"/>
  <c r="AH1467" i="1" s="1"/>
  <c r="AJ1467" i="1"/>
  <c r="AM1466" i="1"/>
  <c r="AL1466" i="1"/>
  <c r="AK1466" i="1"/>
  <c r="AH1466" i="1" s="1"/>
  <c r="AJ1466" i="1"/>
  <c r="AM1465" i="1"/>
  <c r="AL1465" i="1"/>
  <c r="AK1465" i="1"/>
  <c r="AJ1465" i="1"/>
  <c r="AH1465" i="1"/>
  <c r="AM1464" i="1"/>
  <c r="AL1464" i="1"/>
  <c r="AK1464" i="1"/>
  <c r="AJ1464" i="1"/>
  <c r="AH1464" i="1"/>
  <c r="AM1463" i="1"/>
  <c r="AL1463" i="1"/>
  <c r="AK1463" i="1"/>
  <c r="AH1463" i="1" s="1"/>
  <c r="AJ1463" i="1"/>
  <c r="AM1462" i="1"/>
  <c r="AL1462" i="1"/>
  <c r="AK1462" i="1"/>
  <c r="AJ1462" i="1"/>
  <c r="AH1462" i="1"/>
  <c r="AM1461" i="1"/>
  <c r="AL1461" i="1"/>
  <c r="AK1461" i="1"/>
  <c r="AJ1461" i="1"/>
  <c r="AH1461" i="1"/>
  <c r="AM1460" i="1"/>
  <c r="AL1460" i="1"/>
  <c r="AK1460" i="1"/>
  <c r="AH1460" i="1" s="1"/>
  <c r="AJ1460" i="1"/>
  <c r="AM1459" i="1"/>
  <c r="AL1459" i="1"/>
  <c r="AK1459" i="1"/>
  <c r="AH1459" i="1" s="1"/>
  <c r="AJ1459" i="1"/>
  <c r="AM1458" i="1"/>
  <c r="AL1458" i="1"/>
  <c r="AK1458" i="1"/>
  <c r="AJ1458" i="1"/>
  <c r="AH1458" i="1"/>
  <c r="AM1457" i="1"/>
  <c r="AL1457" i="1"/>
  <c r="AK1457" i="1"/>
  <c r="AJ1457" i="1"/>
  <c r="AH1457" i="1"/>
  <c r="AM1456" i="1"/>
  <c r="AL1456" i="1"/>
  <c r="AK1456" i="1"/>
  <c r="AH1456" i="1" s="1"/>
  <c r="AJ1456" i="1"/>
  <c r="AM1455" i="1"/>
  <c r="AL1455" i="1"/>
  <c r="AK1455" i="1"/>
  <c r="AH1455" i="1" s="1"/>
  <c r="AJ1455" i="1"/>
  <c r="AM1454" i="1"/>
  <c r="AL1454" i="1"/>
  <c r="AK1454" i="1"/>
  <c r="AH1454" i="1" s="1"/>
  <c r="AJ1454" i="1"/>
  <c r="AM1453" i="1"/>
  <c r="AL1453" i="1"/>
  <c r="AK1453" i="1"/>
  <c r="AJ1453" i="1"/>
  <c r="AH1453" i="1"/>
  <c r="AM1452" i="1"/>
  <c r="AL1452" i="1"/>
  <c r="AK1452" i="1"/>
  <c r="AJ1452" i="1"/>
  <c r="AH1452" i="1"/>
  <c r="AM1451" i="1"/>
  <c r="AL1451" i="1"/>
  <c r="AK1451" i="1"/>
  <c r="AH1451" i="1" s="1"/>
  <c r="AJ1451" i="1"/>
  <c r="AM1450" i="1"/>
  <c r="AL1450" i="1"/>
  <c r="AK1450" i="1"/>
  <c r="AH1450" i="1" s="1"/>
  <c r="AJ1450" i="1"/>
  <c r="AM1449" i="1"/>
  <c r="AL1449" i="1"/>
  <c r="AK1449" i="1"/>
  <c r="AJ1449" i="1"/>
  <c r="AH1449" i="1"/>
  <c r="AM1448" i="1"/>
  <c r="AL1448" i="1"/>
  <c r="AK1448" i="1"/>
  <c r="AJ1448" i="1"/>
  <c r="AH1448" i="1"/>
  <c r="AM1447" i="1"/>
  <c r="AL1447" i="1"/>
  <c r="AK1447" i="1"/>
  <c r="AH1447" i="1" s="1"/>
  <c r="AJ1447" i="1"/>
  <c r="AM1446" i="1"/>
  <c r="AL1446" i="1"/>
  <c r="AK1446" i="1"/>
  <c r="AJ1446" i="1"/>
  <c r="AH1446" i="1"/>
  <c r="AM1445" i="1"/>
  <c r="AL1445" i="1"/>
  <c r="AK1445" i="1"/>
  <c r="AJ1445" i="1"/>
  <c r="AH1445" i="1"/>
  <c r="AM1444" i="1"/>
  <c r="AL1444" i="1"/>
  <c r="AK1444" i="1"/>
  <c r="AH1444" i="1" s="1"/>
  <c r="AJ1444" i="1"/>
  <c r="AM1443" i="1"/>
  <c r="AL1443" i="1"/>
  <c r="AK1443" i="1"/>
  <c r="AH1443" i="1" s="1"/>
  <c r="AJ1443" i="1"/>
  <c r="AM1442" i="1"/>
  <c r="AL1442" i="1"/>
  <c r="AK1442" i="1"/>
  <c r="AJ1442" i="1"/>
  <c r="AH1442" i="1"/>
  <c r="AM1441" i="1"/>
  <c r="AL1441" i="1"/>
  <c r="AK1441" i="1"/>
  <c r="AJ1441" i="1"/>
  <c r="AH1441" i="1"/>
  <c r="AM1440" i="1"/>
  <c r="AL1440" i="1"/>
  <c r="AK1440" i="1"/>
  <c r="AH1440" i="1" s="1"/>
  <c r="AJ1440" i="1"/>
  <c r="AM1439" i="1"/>
  <c r="AL1439" i="1"/>
  <c r="AK1439" i="1"/>
  <c r="AH1439" i="1" s="1"/>
  <c r="AJ1439" i="1"/>
  <c r="AM1438" i="1"/>
  <c r="AL1438" i="1"/>
  <c r="AK1438" i="1"/>
  <c r="AH1438" i="1" s="1"/>
  <c r="AJ1438" i="1"/>
  <c r="AM1437" i="1"/>
  <c r="AL1437" i="1"/>
  <c r="AK1437" i="1"/>
  <c r="AJ1437" i="1"/>
  <c r="AH1437" i="1"/>
  <c r="AM1436" i="1"/>
  <c r="AL1436" i="1"/>
  <c r="AK1436" i="1"/>
  <c r="AJ1436" i="1"/>
  <c r="AH1436" i="1"/>
  <c r="AM1435" i="1"/>
  <c r="AL1435" i="1"/>
  <c r="AK1435" i="1"/>
  <c r="AH1435" i="1" s="1"/>
  <c r="AJ1435" i="1"/>
  <c r="AM1434" i="1"/>
  <c r="AL1434" i="1"/>
  <c r="AK1434" i="1"/>
  <c r="AH1434" i="1" s="1"/>
  <c r="AJ1434" i="1"/>
  <c r="AM1433" i="1"/>
  <c r="AL1433" i="1"/>
  <c r="AK1433" i="1"/>
  <c r="AJ1433" i="1"/>
  <c r="AH1433" i="1"/>
  <c r="AM1432" i="1"/>
  <c r="AL1432" i="1"/>
  <c r="AK1432" i="1"/>
  <c r="AJ1432" i="1"/>
  <c r="AH1432" i="1"/>
  <c r="AM1431" i="1"/>
  <c r="AL1431" i="1"/>
  <c r="AK1431" i="1"/>
  <c r="AH1431" i="1" s="1"/>
  <c r="AJ1431" i="1"/>
  <c r="AM1430" i="1"/>
  <c r="AL1430" i="1"/>
  <c r="AK1430" i="1"/>
  <c r="AJ1430" i="1"/>
  <c r="AH1430" i="1"/>
  <c r="AM1429" i="1"/>
  <c r="AL1429" i="1"/>
  <c r="AK1429" i="1"/>
  <c r="AJ1429" i="1"/>
  <c r="AH1429" i="1"/>
  <c r="AM1428" i="1"/>
  <c r="AL1428" i="1"/>
  <c r="AK1428" i="1"/>
  <c r="AH1428" i="1" s="1"/>
  <c r="AJ1428" i="1"/>
  <c r="AM1427" i="1"/>
  <c r="AL1427" i="1"/>
  <c r="AK1427" i="1"/>
  <c r="AH1427" i="1" s="1"/>
  <c r="AJ1427" i="1"/>
  <c r="AM1426" i="1"/>
  <c r="AL1426" i="1"/>
  <c r="AK1426" i="1"/>
  <c r="AJ1426" i="1"/>
  <c r="AH1426" i="1"/>
  <c r="AM1425" i="1"/>
  <c r="AL1425" i="1"/>
  <c r="AK1425" i="1"/>
  <c r="AJ1425" i="1"/>
  <c r="AH1425" i="1"/>
  <c r="AM1424" i="1"/>
  <c r="AL1424" i="1"/>
  <c r="AK1424" i="1"/>
  <c r="AH1424" i="1" s="1"/>
  <c r="AJ1424" i="1"/>
  <c r="AM1423" i="1"/>
  <c r="AL1423" i="1"/>
  <c r="AK1423" i="1"/>
  <c r="AH1423" i="1" s="1"/>
  <c r="AJ1423" i="1"/>
  <c r="AM1422" i="1"/>
  <c r="AL1422" i="1"/>
  <c r="AK1422" i="1"/>
  <c r="AH1422" i="1" s="1"/>
  <c r="AJ1422" i="1"/>
  <c r="AM1421" i="1"/>
  <c r="AL1421" i="1"/>
  <c r="AK1421" i="1"/>
  <c r="AJ1421" i="1"/>
  <c r="AH1421" i="1"/>
  <c r="AM1420" i="1"/>
  <c r="AL1420" i="1"/>
  <c r="AK1420" i="1"/>
  <c r="AJ1420" i="1"/>
  <c r="AH1420" i="1"/>
  <c r="AM1419" i="1"/>
  <c r="AL1419" i="1"/>
  <c r="AK1419" i="1"/>
  <c r="AH1419" i="1" s="1"/>
  <c r="AJ1419" i="1"/>
  <c r="AM1418" i="1"/>
  <c r="AL1418" i="1"/>
  <c r="AK1418" i="1"/>
  <c r="AH1418" i="1" s="1"/>
  <c r="AJ1418" i="1"/>
  <c r="AM1417" i="1"/>
  <c r="AL1417" i="1"/>
  <c r="AK1417" i="1"/>
  <c r="AJ1417" i="1"/>
  <c r="AH1417" i="1"/>
  <c r="AM1416" i="1"/>
  <c r="AL1416" i="1"/>
  <c r="AK1416" i="1"/>
  <c r="AJ1416" i="1"/>
  <c r="AH1416" i="1"/>
  <c r="AM1415" i="1"/>
  <c r="AL1415" i="1"/>
  <c r="AK1415" i="1"/>
  <c r="AH1415" i="1" s="1"/>
  <c r="AJ1415" i="1"/>
  <c r="AM1414" i="1"/>
  <c r="AL1414" i="1"/>
  <c r="AK1414" i="1"/>
  <c r="AJ1414" i="1"/>
  <c r="AH1414" i="1"/>
  <c r="AM1413" i="1"/>
  <c r="AL1413" i="1"/>
  <c r="AK1413" i="1"/>
  <c r="AJ1413" i="1"/>
  <c r="AH1413" i="1"/>
  <c r="AM1412" i="1"/>
  <c r="AL1412" i="1"/>
  <c r="AK1412" i="1"/>
  <c r="AH1412" i="1" s="1"/>
  <c r="AJ1412" i="1"/>
  <c r="AM1411" i="1"/>
  <c r="AL1411" i="1"/>
  <c r="AK1411" i="1"/>
  <c r="AH1411" i="1" s="1"/>
  <c r="AJ1411" i="1"/>
  <c r="AM1410" i="1"/>
  <c r="AL1410" i="1"/>
  <c r="AK1410" i="1"/>
  <c r="AJ1410" i="1"/>
  <c r="AH1410" i="1"/>
  <c r="AM1409" i="1"/>
  <c r="AL1409" i="1"/>
  <c r="AK1409" i="1"/>
  <c r="AJ1409" i="1"/>
  <c r="AH1409" i="1"/>
  <c r="AM1408" i="1"/>
  <c r="AL1408" i="1"/>
  <c r="AK1408" i="1"/>
  <c r="AH1408" i="1" s="1"/>
  <c r="AJ1408" i="1"/>
  <c r="AM1407" i="1"/>
  <c r="AL1407" i="1"/>
  <c r="AK1407" i="1"/>
  <c r="AH1407" i="1" s="1"/>
  <c r="AJ1407" i="1"/>
  <c r="AM1406" i="1"/>
  <c r="AL1406" i="1"/>
  <c r="AK1406" i="1"/>
  <c r="AH1406" i="1" s="1"/>
  <c r="AJ1406" i="1"/>
  <c r="AM1405" i="1"/>
  <c r="AL1405" i="1"/>
  <c r="AK1405" i="1"/>
  <c r="AJ1405" i="1"/>
  <c r="AH1405" i="1"/>
  <c r="AM1404" i="1"/>
  <c r="AL1404" i="1"/>
  <c r="AK1404" i="1"/>
  <c r="AJ1404" i="1"/>
  <c r="AH1404" i="1"/>
  <c r="AM1403" i="1"/>
  <c r="AL1403" i="1"/>
  <c r="AK1403" i="1"/>
  <c r="AH1403" i="1" s="1"/>
  <c r="AJ1403" i="1"/>
  <c r="AM1402" i="1"/>
  <c r="AL1402" i="1"/>
  <c r="AK1402" i="1"/>
  <c r="AH1402" i="1" s="1"/>
  <c r="AJ1402" i="1"/>
  <c r="AM1401" i="1"/>
  <c r="AL1401" i="1"/>
  <c r="AK1401" i="1"/>
  <c r="AJ1401" i="1"/>
  <c r="AH1401" i="1"/>
  <c r="AM1400" i="1"/>
  <c r="AL1400" i="1"/>
  <c r="AK1400" i="1"/>
  <c r="AJ1400" i="1"/>
  <c r="AH1400" i="1"/>
  <c r="AM1399" i="1"/>
  <c r="AL1399" i="1"/>
  <c r="AK1399" i="1"/>
  <c r="AH1399" i="1" s="1"/>
  <c r="AJ1399" i="1"/>
  <c r="AM1398" i="1"/>
  <c r="AL1398" i="1"/>
  <c r="AK1398" i="1"/>
  <c r="AJ1398" i="1"/>
  <c r="AH1398" i="1"/>
  <c r="AM1397" i="1"/>
  <c r="AL1397" i="1"/>
  <c r="AK1397" i="1"/>
  <c r="AJ1397" i="1"/>
  <c r="AH1397" i="1"/>
  <c r="AM1396" i="1"/>
  <c r="AL1396" i="1"/>
  <c r="AK1396" i="1"/>
  <c r="AH1396" i="1" s="1"/>
  <c r="AJ1396" i="1"/>
  <c r="AM1395" i="1"/>
  <c r="AL1395" i="1"/>
  <c r="AK1395" i="1"/>
  <c r="AH1395" i="1" s="1"/>
  <c r="AJ1395" i="1"/>
  <c r="AM1394" i="1"/>
  <c r="AL1394" i="1"/>
  <c r="AK1394" i="1"/>
  <c r="AJ1394" i="1"/>
  <c r="AH1394" i="1"/>
  <c r="AM1393" i="1"/>
  <c r="AL1393" i="1"/>
  <c r="AK1393" i="1"/>
  <c r="AJ1393" i="1"/>
  <c r="AH1393" i="1"/>
  <c r="AM1392" i="1"/>
  <c r="AL1392" i="1"/>
  <c r="AK1392" i="1"/>
  <c r="AH1392" i="1" s="1"/>
  <c r="AJ1392" i="1"/>
  <c r="AM1391" i="1"/>
  <c r="AL1391" i="1"/>
  <c r="AK1391" i="1"/>
  <c r="AH1391" i="1" s="1"/>
  <c r="AJ1391" i="1"/>
  <c r="AM1390" i="1"/>
  <c r="AL1390" i="1"/>
  <c r="AK1390" i="1"/>
  <c r="AH1390" i="1" s="1"/>
  <c r="AJ1390" i="1"/>
  <c r="AM1389" i="1"/>
  <c r="AL1389" i="1"/>
  <c r="AK1389" i="1"/>
  <c r="AJ1389" i="1"/>
  <c r="AH1389" i="1"/>
  <c r="AM1388" i="1"/>
  <c r="AL1388" i="1"/>
  <c r="AK1388" i="1"/>
  <c r="AJ1388" i="1"/>
  <c r="AH1388" i="1"/>
  <c r="AM1387" i="1"/>
  <c r="AL1387" i="1"/>
  <c r="AK1387" i="1"/>
  <c r="AH1387" i="1" s="1"/>
  <c r="AJ1387" i="1"/>
  <c r="AM1386" i="1"/>
  <c r="AL1386" i="1"/>
  <c r="AK1386" i="1"/>
  <c r="AH1386" i="1" s="1"/>
  <c r="AJ1386" i="1"/>
  <c r="AM1385" i="1"/>
  <c r="AL1385" i="1"/>
  <c r="AK1385" i="1"/>
  <c r="AJ1385" i="1"/>
  <c r="AH1385" i="1"/>
  <c r="AM1384" i="1"/>
  <c r="AL1384" i="1"/>
  <c r="AK1384" i="1"/>
  <c r="AJ1384" i="1"/>
  <c r="AH1384" i="1"/>
  <c r="AM1383" i="1"/>
  <c r="AL1383" i="1"/>
  <c r="AK1383" i="1"/>
  <c r="AH1383" i="1" s="1"/>
  <c r="AJ1383" i="1"/>
  <c r="AM1382" i="1"/>
  <c r="AL1382" i="1"/>
  <c r="AK1382" i="1"/>
  <c r="AJ1382" i="1"/>
  <c r="AH1382" i="1"/>
  <c r="AM1381" i="1"/>
  <c r="AL1381" i="1"/>
  <c r="AK1381" i="1"/>
  <c r="AJ1381" i="1"/>
  <c r="AH1381" i="1"/>
  <c r="AM1380" i="1"/>
  <c r="AL1380" i="1"/>
  <c r="AK1380" i="1"/>
  <c r="AH1380" i="1" s="1"/>
  <c r="AJ1380" i="1"/>
  <c r="AM1379" i="1"/>
  <c r="AL1379" i="1"/>
  <c r="AK1379" i="1"/>
  <c r="AH1379" i="1" s="1"/>
  <c r="AJ1379" i="1"/>
  <c r="AM1378" i="1"/>
  <c r="AL1378" i="1"/>
  <c r="AK1378" i="1"/>
  <c r="AJ1378" i="1"/>
  <c r="AH1378" i="1"/>
  <c r="AM1377" i="1"/>
  <c r="AL1377" i="1"/>
  <c r="AK1377" i="1"/>
  <c r="AJ1377" i="1"/>
  <c r="AH1377" i="1"/>
  <c r="AM1376" i="1"/>
  <c r="AL1376" i="1"/>
  <c r="AK1376" i="1"/>
  <c r="AH1376" i="1" s="1"/>
  <c r="AJ1376" i="1"/>
  <c r="AM1375" i="1"/>
  <c r="AL1375" i="1"/>
  <c r="AK1375" i="1"/>
  <c r="AH1375" i="1" s="1"/>
  <c r="AJ1375" i="1"/>
  <c r="AM1374" i="1"/>
  <c r="AL1374" i="1"/>
  <c r="AK1374" i="1"/>
  <c r="AH1374" i="1" s="1"/>
  <c r="AJ1374" i="1"/>
  <c r="AM1373" i="1"/>
  <c r="AL1373" i="1"/>
  <c r="AK1373" i="1"/>
  <c r="AJ1373" i="1"/>
  <c r="AH1373" i="1"/>
  <c r="AM1372" i="1"/>
  <c r="AL1372" i="1"/>
  <c r="AK1372" i="1"/>
  <c r="AJ1372" i="1"/>
  <c r="AH1372" i="1"/>
  <c r="AM1371" i="1"/>
  <c r="AL1371" i="1"/>
  <c r="AK1371" i="1"/>
  <c r="AH1371" i="1" s="1"/>
  <c r="AJ1371" i="1"/>
  <c r="AM1370" i="1"/>
  <c r="AL1370" i="1"/>
  <c r="AK1370" i="1"/>
  <c r="AH1370" i="1" s="1"/>
  <c r="AJ1370" i="1"/>
  <c r="AM1369" i="1"/>
  <c r="AL1369" i="1"/>
  <c r="AK1369" i="1"/>
  <c r="AJ1369" i="1"/>
  <c r="AH1369" i="1"/>
  <c r="AM1368" i="1"/>
  <c r="AL1368" i="1"/>
  <c r="AK1368" i="1"/>
  <c r="AJ1368" i="1"/>
  <c r="AH1368" i="1"/>
  <c r="AM1367" i="1"/>
  <c r="AL1367" i="1"/>
  <c r="AK1367" i="1"/>
  <c r="AH1367" i="1" s="1"/>
  <c r="AJ1367" i="1"/>
  <c r="AM1366" i="1"/>
  <c r="AL1366" i="1"/>
  <c r="AK1366" i="1"/>
  <c r="AJ1366" i="1"/>
  <c r="AH1366" i="1"/>
  <c r="AM1365" i="1"/>
  <c r="AL1365" i="1"/>
  <c r="AK1365" i="1"/>
  <c r="AJ1365" i="1"/>
  <c r="AH1365" i="1"/>
  <c r="AM1364" i="1"/>
  <c r="AL1364" i="1"/>
  <c r="AK1364" i="1"/>
  <c r="AH1364" i="1" s="1"/>
  <c r="AJ1364" i="1"/>
  <c r="AM1363" i="1"/>
  <c r="AL1363" i="1"/>
  <c r="AK1363" i="1"/>
  <c r="AH1363" i="1" s="1"/>
  <c r="AJ1363" i="1"/>
  <c r="AM1362" i="1"/>
  <c r="AL1362" i="1"/>
  <c r="AK1362" i="1"/>
  <c r="AJ1362" i="1"/>
  <c r="AH1362" i="1"/>
  <c r="AM1361" i="1"/>
  <c r="AL1361" i="1"/>
  <c r="AK1361" i="1"/>
  <c r="AJ1361" i="1"/>
  <c r="AH1361" i="1"/>
  <c r="AM1360" i="1"/>
  <c r="AL1360" i="1"/>
  <c r="AK1360" i="1"/>
  <c r="AH1360" i="1" s="1"/>
  <c r="AJ1360" i="1"/>
  <c r="AM1359" i="1"/>
  <c r="AL1359" i="1"/>
  <c r="AK1359" i="1"/>
  <c r="AH1359" i="1" s="1"/>
  <c r="AJ1359" i="1"/>
  <c r="AM1358" i="1"/>
  <c r="AL1358" i="1"/>
  <c r="AK1358" i="1"/>
  <c r="AH1358" i="1" s="1"/>
  <c r="AJ1358" i="1"/>
  <c r="AM1357" i="1"/>
  <c r="AL1357" i="1"/>
  <c r="AK1357" i="1"/>
  <c r="AJ1357" i="1"/>
  <c r="AH1357" i="1"/>
  <c r="AM1356" i="1"/>
  <c r="AL1356" i="1"/>
  <c r="AK1356" i="1"/>
  <c r="AJ1356" i="1"/>
  <c r="AH1356" i="1"/>
  <c r="AM1355" i="1"/>
  <c r="AL1355" i="1"/>
  <c r="AK1355" i="1"/>
  <c r="AH1355" i="1" s="1"/>
  <c r="AJ1355" i="1"/>
  <c r="AM1354" i="1"/>
  <c r="AL1354" i="1"/>
  <c r="AK1354" i="1"/>
  <c r="AH1354" i="1" s="1"/>
  <c r="AJ1354" i="1"/>
  <c r="AM1353" i="1"/>
  <c r="AL1353" i="1"/>
  <c r="AK1353" i="1"/>
  <c r="AJ1353" i="1"/>
  <c r="AH1353" i="1"/>
  <c r="AM1352" i="1"/>
  <c r="AL1352" i="1"/>
  <c r="AK1352" i="1"/>
  <c r="AJ1352" i="1"/>
  <c r="AH1352" i="1"/>
  <c r="AM1351" i="1"/>
  <c r="AL1351" i="1"/>
  <c r="AK1351" i="1"/>
  <c r="AH1351" i="1" s="1"/>
  <c r="AJ1351" i="1"/>
  <c r="AM1350" i="1"/>
  <c r="AL1350" i="1"/>
  <c r="AK1350" i="1"/>
  <c r="AJ1350" i="1"/>
  <c r="AH1350" i="1"/>
  <c r="AM1349" i="1"/>
  <c r="AL1349" i="1"/>
  <c r="AK1349" i="1"/>
  <c r="AJ1349" i="1"/>
  <c r="AH1349" i="1"/>
  <c r="AM1348" i="1"/>
  <c r="AL1348" i="1"/>
  <c r="AK1348" i="1"/>
  <c r="AH1348" i="1" s="1"/>
  <c r="AJ1348" i="1"/>
  <c r="AM1347" i="1"/>
  <c r="AL1347" i="1"/>
  <c r="AK1347" i="1"/>
  <c r="AH1347" i="1" s="1"/>
  <c r="AJ1347" i="1"/>
  <c r="AM1346" i="1"/>
  <c r="AL1346" i="1"/>
  <c r="AK1346" i="1"/>
  <c r="AJ1346" i="1"/>
  <c r="AH1346" i="1"/>
  <c r="AM1345" i="1"/>
  <c r="AL1345" i="1"/>
  <c r="AK1345" i="1"/>
  <c r="AJ1345" i="1"/>
  <c r="AH1345" i="1"/>
  <c r="AM1344" i="1"/>
  <c r="AL1344" i="1"/>
  <c r="AK1344" i="1"/>
  <c r="AH1344" i="1" s="1"/>
  <c r="AJ1344" i="1"/>
  <c r="AM1343" i="1"/>
  <c r="AL1343" i="1"/>
  <c r="AK1343" i="1"/>
  <c r="AH1343" i="1" s="1"/>
  <c r="AJ1343" i="1"/>
  <c r="AM1342" i="1"/>
  <c r="AL1342" i="1"/>
  <c r="AK1342" i="1"/>
  <c r="AH1342" i="1" s="1"/>
  <c r="AJ1342" i="1"/>
  <c r="AM1341" i="1"/>
  <c r="AL1341" i="1"/>
  <c r="AK1341" i="1"/>
  <c r="AJ1341" i="1"/>
  <c r="AH1341" i="1"/>
  <c r="AM1340" i="1"/>
  <c r="AL1340" i="1"/>
  <c r="AK1340" i="1"/>
  <c r="AJ1340" i="1"/>
  <c r="AH1340" i="1"/>
  <c r="AM1339" i="1"/>
  <c r="AL1339" i="1"/>
  <c r="AK1339" i="1"/>
  <c r="AH1339" i="1" s="1"/>
  <c r="AJ1339" i="1"/>
  <c r="AM1338" i="1"/>
  <c r="AL1338" i="1"/>
  <c r="AK1338" i="1"/>
  <c r="AH1338" i="1" s="1"/>
  <c r="AJ1338" i="1"/>
  <c r="AM1337" i="1"/>
  <c r="AL1337" i="1"/>
  <c r="AK1337" i="1"/>
  <c r="AJ1337" i="1"/>
  <c r="AH1337" i="1"/>
  <c r="AM1336" i="1"/>
  <c r="AL1336" i="1"/>
  <c r="AK1336" i="1"/>
  <c r="AJ1336" i="1"/>
  <c r="AH1336" i="1"/>
  <c r="AM1335" i="1"/>
  <c r="AL1335" i="1"/>
  <c r="AK1335" i="1"/>
  <c r="AH1335" i="1" s="1"/>
  <c r="AJ1335" i="1"/>
  <c r="AM1334" i="1"/>
  <c r="AL1334" i="1"/>
  <c r="AK1334" i="1"/>
  <c r="AJ1334" i="1"/>
  <c r="AH1334" i="1"/>
  <c r="AM1333" i="1"/>
  <c r="AL1333" i="1"/>
  <c r="AK1333" i="1"/>
  <c r="AJ1333" i="1"/>
  <c r="AH1333" i="1"/>
  <c r="AM1332" i="1"/>
  <c r="AL1332" i="1"/>
  <c r="AK1332" i="1"/>
  <c r="AH1332" i="1" s="1"/>
  <c r="AJ1332" i="1"/>
  <c r="AM1331" i="1"/>
  <c r="AL1331" i="1"/>
  <c r="AK1331" i="1"/>
  <c r="AH1331" i="1" s="1"/>
  <c r="AJ1331" i="1"/>
  <c r="AM1330" i="1"/>
  <c r="AL1330" i="1"/>
  <c r="AK1330" i="1"/>
  <c r="AJ1330" i="1"/>
  <c r="AH1330" i="1"/>
  <c r="AM1329" i="1"/>
  <c r="AL1329" i="1"/>
  <c r="AK1329" i="1"/>
  <c r="AJ1329" i="1"/>
  <c r="AH1329" i="1"/>
  <c r="AM1328" i="1"/>
  <c r="AL1328" i="1"/>
  <c r="AK1328" i="1"/>
  <c r="AH1328" i="1" s="1"/>
  <c r="AJ1328" i="1"/>
  <c r="AM1327" i="1"/>
  <c r="AL1327" i="1"/>
  <c r="AK1327" i="1"/>
  <c r="AH1327" i="1" s="1"/>
  <c r="AJ1327" i="1"/>
  <c r="AM1326" i="1"/>
  <c r="AL1326" i="1"/>
  <c r="AK1326" i="1"/>
  <c r="AH1326" i="1" s="1"/>
  <c r="AJ1326" i="1"/>
  <c r="AM1325" i="1"/>
  <c r="AL1325" i="1"/>
  <c r="AK1325" i="1"/>
  <c r="AJ1325" i="1"/>
  <c r="AH1325" i="1"/>
  <c r="AM1324" i="1"/>
  <c r="AL1324" i="1"/>
  <c r="AK1324" i="1"/>
  <c r="AJ1324" i="1"/>
  <c r="AH1324" i="1"/>
  <c r="AM1323" i="1"/>
  <c r="AL1323" i="1"/>
  <c r="AK1323" i="1"/>
  <c r="AH1323" i="1" s="1"/>
  <c r="AJ1323" i="1"/>
  <c r="AM1322" i="1"/>
  <c r="AL1322" i="1"/>
  <c r="AK1322" i="1"/>
  <c r="AH1322" i="1" s="1"/>
  <c r="AJ1322" i="1"/>
  <c r="AM1321" i="1"/>
  <c r="AL1321" i="1"/>
  <c r="AK1321" i="1"/>
  <c r="AJ1321" i="1"/>
  <c r="AH1321" i="1"/>
  <c r="AM1320" i="1"/>
  <c r="AL1320" i="1"/>
  <c r="AK1320" i="1"/>
  <c r="AJ1320" i="1"/>
  <c r="AH1320" i="1"/>
  <c r="AM1319" i="1"/>
  <c r="AL1319" i="1"/>
  <c r="AK1319" i="1"/>
  <c r="AH1319" i="1" s="1"/>
  <c r="AJ1319" i="1"/>
  <c r="AM1318" i="1"/>
  <c r="AL1318" i="1"/>
  <c r="AK1318" i="1"/>
  <c r="AJ1318" i="1"/>
  <c r="AH1318" i="1"/>
  <c r="AM1317" i="1"/>
  <c r="AL1317" i="1"/>
  <c r="AK1317" i="1"/>
  <c r="AJ1317" i="1"/>
  <c r="AH1317" i="1"/>
  <c r="AM1316" i="1"/>
  <c r="AL1316" i="1"/>
  <c r="AK1316" i="1"/>
  <c r="AH1316" i="1" s="1"/>
  <c r="AJ1316" i="1"/>
  <c r="AM1315" i="1"/>
  <c r="AL1315" i="1"/>
  <c r="AK1315" i="1"/>
  <c r="AH1315" i="1" s="1"/>
  <c r="AJ1315" i="1"/>
  <c r="AM1314" i="1"/>
  <c r="AL1314" i="1"/>
  <c r="AK1314" i="1"/>
  <c r="AJ1314" i="1"/>
  <c r="AH1314" i="1"/>
  <c r="AM1313" i="1"/>
  <c r="AL1313" i="1"/>
  <c r="AK1313" i="1"/>
  <c r="AJ1313" i="1"/>
  <c r="AH1313" i="1"/>
  <c r="AM1312" i="1"/>
  <c r="AL1312" i="1"/>
  <c r="AK1312" i="1"/>
  <c r="AH1312" i="1" s="1"/>
  <c r="AJ1312" i="1"/>
  <c r="AM1311" i="1"/>
  <c r="AL1311" i="1"/>
  <c r="AK1311" i="1"/>
  <c r="AH1311" i="1" s="1"/>
  <c r="AJ1311" i="1"/>
  <c r="AM1310" i="1"/>
  <c r="AL1310" i="1"/>
  <c r="AK1310" i="1"/>
  <c r="AH1310" i="1" s="1"/>
  <c r="AJ1310" i="1"/>
  <c r="AM1309" i="1"/>
  <c r="AL1309" i="1"/>
  <c r="AK1309" i="1"/>
  <c r="AJ1309" i="1"/>
  <c r="AH1309" i="1"/>
  <c r="AM1308" i="1"/>
  <c r="AL1308" i="1"/>
  <c r="AK1308" i="1"/>
  <c r="AJ1308" i="1"/>
  <c r="AH1308" i="1"/>
  <c r="AM1307" i="1"/>
  <c r="AL1307" i="1"/>
  <c r="AK1307" i="1"/>
  <c r="AH1307" i="1" s="1"/>
  <c r="AJ1307" i="1"/>
  <c r="AM1306" i="1"/>
  <c r="AL1306" i="1"/>
  <c r="AK1306" i="1"/>
  <c r="AH1306" i="1" s="1"/>
  <c r="AJ1306" i="1"/>
  <c r="AM1305" i="1"/>
  <c r="AL1305" i="1"/>
  <c r="AK1305" i="1"/>
  <c r="AJ1305" i="1"/>
  <c r="AH1305" i="1"/>
  <c r="AM1304" i="1"/>
  <c r="AL1304" i="1"/>
  <c r="AK1304" i="1"/>
  <c r="AJ1304" i="1"/>
  <c r="AH1304" i="1"/>
  <c r="AM1303" i="1"/>
  <c r="AL1303" i="1"/>
  <c r="AK1303" i="1"/>
  <c r="AH1303" i="1" s="1"/>
  <c r="AJ1303" i="1"/>
  <c r="AM1302" i="1"/>
  <c r="AL1302" i="1"/>
  <c r="AK1302" i="1"/>
  <c r="AJ1302" i="1"/>
  <c r="AH1302" i="1"/>
  <c r="AM1301" i="1"/>
  <c r="AL1301" i="1"/>
  <c r="AK1301" i="1"/>
  <c r="AJ1301" i="1"/>
  <c r="AH1301" i="1"/>
  <c r="AM1300" i="1"/>
  <c r="AL1300" i="1"/>
  <c r="AK1300" i="1"/>
  <c r="AH1300" i="1" s="1"/>
  <c r="AJ1300" i="1"/>
  <c r="AM1299" i="1"/>
  <c r="AL1299" i="1"/>
  <c r="AK1299" i="1"/>
  <c r="AH1299" i="1" s="1"/>
  <c r="AJ1299" i="1"/>
  <c r="AM1298" i="1"/>
  <c r="AL1298" i="1"/>
  <c r="AK1298" i="1"/>
  <c r="AJ1298" i="1"/>
  <c r="AH1298" i="1"/>
  <c r="AM1297" i="1"/>
  <c r="AL1297" i="1"/>
  <c r="AK1297" i="1"/>
  <c r="AJ1297" i="1"/>
  <c r="AH1297" i="1"/>
  <c r="AM1296" i="1"/>
  <c r="AL1296" i="1"/>
  <c r="AK1296" i="1"/>
  <c r="AH1296" i="1" s="1"/>
  <c r="AJ1296" i="1"/>
  <c r="AM1295" i="1"/>
  <c r="AL1295" i="1"/>
  <c r="AK1295" i="1"/>
  <c r="AH1295" i="1" s="1"/>
  <c r="AJ1295" i="1"/>
  <c r="AM1294" i="1"/>
  <c r="AL1294" i="1"/>
  <c r="AK1294" i="1"/>
  <c r="AH1294" i="1" s="1"/>
  <c r="AJ1294" i="1"/>
  <c r="AM1293" i="1"/>
  <c r="AL1293" i="1"/>
  <c r="AK1293" i="1"/>
  <c r="AJ1293" i="1"/>
  <c r="AH1293" i="1"/>
  <c r="AM1292" i="1"/>
  <c r="AL1292" i="1"/>
  <c r="AK1292" i="1"/>
  <c r="AJ1292" i="1"/>
  <c r="AH1292" i="1"/>
  <c r="AM1291" i="1"/>
  <c r="AL1291" i="1"/>
  <c r="AK1291" i="1"/>
  <c r="AH1291" i="1" s="1"/>
  <c r="AJ1291" i="1"/>
  <c r="AM1290" i="1"/>
  <c r="AL1290" i="1"/>
  <c r="AK1290" i="1"/>
  <c r="AH1290" i="1" s="1"/>
  <c r="AJ1290" i="1"/>
  <c r="AM1289" i="1"/>
  <c r="AL1289" i="1"/>
  <c r="AK1289" i="1"/>
  <c r="AJ1289" i="1"/>
  <c r="AH1289" i="1"/>
  <c r="AM1288" i="1"/>
  <c r="AL1288" i="1"/>
  <c r="AK1288" i="1"/>
  <c r="AJ1288" i="1"/>
  <c r="AH1288" i="1"/>
  <c r="AM1287" i="1"/>
  <c r="AL1287" i="1"/>
  <c r="AK1287" i="1"/>
  <c r="AH1287" i="1" s="1"/>
  <c r="AJ1287" i="1"/>
  <c r="AM1286" i="1"/>
  <c r="AL1286" i="1"/>
  <c r="AK1286" i="1"/>
  <c r="AJ1286" i="1"/>
  <c r="AH1286" i="1"/>
  <c r="AM1285" i="1"/>
  <c r="AL1285" i="1"/>
  <c r="AK1285" i="1"/>
  <c r="AJ1285" i="1"/>
  <c r="AH1285" i="1"/>
  <c r="AM1284" i="1"/>
  <c r="AL1284" i="1"/>
  <c r="AK1284" i="1"/>
  <c r="AH1284" i="1" s="1"/>
  <c r="AJ1284" i="1"/>
  <c r="AM1283" i="1"/>
  <c r="AL1283" i="1"/>
  <c r="AK1283" i="1"/>
  <c r="AH1283" i="1" s="1"/>
  <c r="AJ1283" i="1"/>
  <c r="AM1282" i="1"/>
  <c r="AL1282" i="1"/>
  <c r="AK1282" i="1"/>
  <c r="AJ1282" i="1"/>
  <c r="AH1282" i="1"/>
  <c r="AM1281" i="1"/>
  <c r="AL1281" i="1"/>
  <c r="AK1281" i="1"/>
  <c r="AJ1281" i="1"/>
  <c r="AH1281" i="1"/>
  <c r="AM1280" i="1"/>
  <c r="AL1280" i="1"/>
  <c r="AK1280" i="1"/>
  <c r="AH1280" i="1" s="1"/>
  <c r="AJ1280" i="1"/>
  <c r="AM1279" i="1"/>
  <c r="AL1279" i="1"/>
  <c r="AK1279" i="1"/>
  <c r="AH1279" i="1" s="1"/>
  <c r="AJ1279" i="1"/>
  <c r="AM1278" i="1"/>
  <c r="AL1278" i="1"/>
  <c r="AK1278" i="1"/>
  <c r="AH1278" i="1" s="1"/>
  <c r="AJ1278" i="1"/>
  <c r="AM1277" i="1"/>
  <c r="AL1277" i="1"/>
  <c r="AK1277" i="1"/>
  <c r="AJ1277" i="1"/>
  <c r="AH1277" i="1"/>
  <c r="AM1276" i="1"/>
  <c r="AL1276" i="1"/>
  <c r="AK1276" i="1"/>
  <c r="AJ1276" i="1"/>
  <c r="AH1276" i="1"/>
  <c r="AM1275" i="1"/>
  <c r="AL1275" i="1"/>
  <c r="AK1275" i="1"/>
  <c r="AH1275" i="1" s="1"/>
  <c r="AJ1275" i="1"/>
  <c r="AM1274" i="1"/>
  <c r="AL1274" i="1"/>
  <c r="AK1274" i="1"/>
  <c r="AH1274" i="1" s="1"/>
  <c r="AJ1274" i="1"/>
  <c r="AM1273" i="1"/>
  <c r="AL1273" i="1"/>
  <c r="AK1273" i="1"/>
  <c r="AJ1273" i="1"/>
  <c r="AH1273" i="1"/>
  <c r="AM1272" i="1"/>
  <c r="AL1272" i="1"/>
  <c r="AK1272" i="1"/>
  <c r="AJ1272" i="1"/>
  <c r="AH1272" i="1"/>
  <c r="AM1271" i="1"/>
  <c r="AL1271" i="1"/>
  <c r="AK1271" i="1"/>
  <c r="AH1271" i="1" s="1"/>
  <c r="AJ1271" i="1"/>
  <c r="AM1270" i="1"/>
  <c r="AL1270" i="1"/>
  <c r="AK1270" i="1"/>
  <c r="AJ1270" i="1"/>
  <c r="AH1270" i="1"/>
  <c r="AM1269" i="1"/>
  <c r="AL1269" i="1"/>
  <c r="AK1269" i="1"/>
  <c r="AJ1269" i="1"/>
  <c r="AH1269" i="1"/>
  <c r="AM1268" i="1"/>
  <c r="AL1268" i="1"/>
  <c r="AK1268" i="1"/>
  <c r="AH1268" i="1" s="1"/>
  <c r="AJ1268" i="1"/>
  <c r="AM1267" i="1"/>
  <c r="AL1267" i="1"/>
  <c r="AK1267" i="1"/>
  <c r="AH1267" i="1" s="1"/>
  <c r="AJ1267" i="1"/>
  <c r="AM1266" i="1"/>
  <c r="AL1266" i="1"/>
  <c r="AK1266" i="1"/>
  <c r="AJ1266" i="1"/>
  <c r="AH1266" i="1"/>
  <c r="AM1265" i="1"/>
  <c r="AL1265" i="1"/>
  <c r="AK1265" i="1"/>
  <c r="AJ1265" i="1"/>
  <c r="AH1265" i="1"/>
  <c r="AM1264" i="1"/>
  <c r="AL1264" i="1"/>
  <c r="AK1264" i="1"/>
  <c r="AH1264" i="1" s="1"/>
  <c r="AJ1264" i="1"/>
  <c r="AM1263" i="1"/>
  <c r="AL1263" i="1"/>
  <c r="AK1263" i="1"/>
  <c r="AH1263" i="1" s="1"/>
  <c r="AJ1263" i="1"/>
  <c r="AM1262" i="1"/>
  <c r="AL1262" i="1"/>
  <c r="AK1262" i="1"/>
  <c r="AH1262" i="1" s="1"/>
  <c r="AJ1262" i="1"/>
  <c r="AM1261" i="1"/>
  <c r="AL1261" i="1"/>
  <c r="AK1261" i="1"/>
  <c r="AJ1261" i="1"/>
  <c r="AH1261" i="1"/>
  <c r="AM1260" i="1"/>
  <c r="AL1260" i="1"/>
  <c r="AK1260" i="1"/>
  <c r="AJ1260" i="1"/>
  <c r="AH1260" i="1"/>
  <c r="AM1259" i="1"/>
  <c r="AL1259" i="1"/>
  <c r="AK1259" i="1"/>
  <c r="AH1259" i="1" s="1"/>
  <c r="AJ1259" i="1"/>
  <c r="AM1258" i="1"/>
  <c r="AL1258" i="1"/>
  <c r="AK1258" i="1"/>
  <c r="AH1258" i="1" s="1"/>
  <c r="AJ1258" i="1"/>
  <c r="AM1257" i="1"/>
  <c r="AL1257" i="1"/>
  <c r="AK1257" i="1"/>
  <c r="AJ1257" i="1"/>
  <c r="AH1257" i="1"/>
  <c r="AM1256" i="1"/>
  <c r="AL1256" i="1"/>
  <c r="AK1256" i="1"/>
  <c r="AJ1256" i="1"/>
  <c r="AH1256" i="1"/>
  <c r="AM1255" i="1"/>
  <c r="AL1255" i="1"/>
  <c r="AK1255" i="1"/>
  <c r="AH1255" i="1" s="1"/>
  <c r="AJ1255" i="1"/>
  <c r="AM1254" i="1"/>
  <c r="AL1254" i="1"/>
  <c r="AK1254" i="1"/>
  <c r="AJ1254" i="1"/>
  <c r="AH1254" i="1"/>
  <c r="AM1253" i="1"/>
  <c r="AL1253" i="1"/>
  <c r="AK1253" i="1"/>
  <c r="AJ1253" i="1"/>
  <c r="AH1253" i="1"/>
  <c r="AM1252" i="1"/>
  <c r="AL1252" i="1"/>
  <c r="AK1252" i="1"/>
  <c r="AH1252" i="1" s="1"/>
  <c r="AJ1252" i="1"/>
  <c r="AM1251" i="1"/>
  <c r="AL1251" i="1"/>
  <c r="AK1251" i="1"/>
  <c r="AH1251" i="1" s="1"/>
  <c r="AJ1251" i="1"/>
  <c r="AM1250" i="1"/>
  <c r="AL1250" i="1"/>
  <c r="AK1250" i="1"/>
  <c r="AJ1250" i="1"/>
  <c r="AH1250" i="1"/>
  <c r="AM1249" i="1"/>
  <c r="AL1249" i="1"/>
  <c r="AK1249" i="1"/>
  <c r="AJ1249" i="1"/>
  <c r="AH1249" i="1"/>
  <c r="AM1248" i="1"/>
  <c r="AL1248" i="1"/>
  <c r="AK1248" i="1"/>
  <c r="AH1248" i="1" s="1"/>
  <c r="AJ1248" i="1"/>
  <c r="AM1247" i="1"/>
  <c r="AL1247" i="1"/>
  <c r="AK1247" i="1"/>
  <c r="AH1247" i="1" s="1"/>
  <c r="AJ1247" i="1"/>
  <c r="AM1246" i="1"/>
  <c r="AL1246" i="1"/>
  <c r="AK1246" i="1"/>
  <c r="AH1246" i="1" s="1"/>
  <c r="AJ1246" i="1"/>
  <c r="AM1245" i="1"/>
  <c r="AL1245" i="1"/>
  <c r="AK1245" i="1"/>
  <c r="AJ1245" i="1"/>
  <c r="AH1245" i="1"/>
  <c r="AM1244" i="1"/>
  <c r="AL1244" i="1"/>
  <c r="AK1244" i="1"/>
  <c r="AJ1244" i="1"/>
  <c r="AH1244" i="1"/>
  <c r="AM1243" i="1"/>
  <c r="AL1243" i="1"/>
  <c r="AK1243" i="1"/>
  <c r="AH1243" i="1" s="1"/>
  <c r="AJ1243" i="1"/>
  <c r="AM1242" i="1"/>
  <c r="AL1242" i="1"/>
  <c r="AK1242" i="1"/>
  <c r="AH1242" i="1" s="1"/>
  <c r="AJ1242" i="1"/>
  <c r="AM1241" i="1"/>
  <c r="AL1241" i="1"/>
  <c r="AK1241" i="1"/>
  <c r="AJ1241" i="1"/>
  <c r="AH1241" i="1"/>
  <c r="AM1240" i="1"/>
  <c r="AL1240" i="1"/>
  <c r="AK1240" i="1"/>
  <c r="AJ1240" i="1"/>
  <c r="AH1240" i="1"/>
  <c r="AM1239" i="1"/>
  <c r="AL1239" i="1"/>
  <c r="AK1239" i="1"/>
  <c r="AH1239" i="1" s="1"/>
  <c r="AJ1239" i="1"/>
  <c r="AM1238" i="1"/>
  <c r="AL1238" i="1"/>
  <c r="AK1238" i="1"/>
  <c r="AJ1238" i="1"/>
  <c r="AH1238" i="1"/>
  <c r="AM1237" i="1"/>
  <c r="AL1237" i="1"/>
  <c r="AK1237" i="1"/>
  <c r="AJ1237" i="1"/>
  <c r="AH1237" i="1"/>
  <c r="AM1236" i="1"/>
  <c r="AL1236" i="1"/>
  <c r="AK1236" i="1"/>
  <c r="AH1236" i="1" s="1"/>
  <c r="AJ1236" i="1"/>
  <c r="AM1235" i="1"/>
  <c r="AL1235" i="1"/>
  <c r="AK1235" i="1"/>
  <c r="AH1235" i="1" s="1"/>
  <c r="AJ1235" i="1"/>
  <c r="AM1234" i="1"/>
  <c r="AL1234" i="1"/>
  <c r="AK1234" i="1"/>
  <c r="AJ1234" i="1"/>
  <c r="AH1234" i="1"/>
  <c r="AM1233" i="1"/>
  <c r="AL1233" i="1"/>
  <c r="AK1233" i="1"/>
  <c r="AJ1233" i="1"/>
  <c r="AH1233" i="1"/>
  <c r="AM1232" i="1"/>
  <c r="AL1232" i="1"/>
  <c r="AK1232" i="1"/>
  <c r="AH1232" i="1" s="1"/>
  <c r="AJ1232" i="1"/>
  <c r="AM1231" i="1"/>
  <c r="AL1231" i="1"/>
  <c r="AK1231" i="1"/>
  <c r="AH1231" i="1" s="1"/>
  <c r="AJ1231" i="1"/>
  <c r="AM1230" i="1"/>
  <c r="AL1230" i="1"/>
  <c r="AK1230" i="1"/>
  <c r="AJ1230" i="1"/>
  <c r="AH1230" i="1"/>
  <c r="AM1229" i="1"/>
  <c r="AL1229" i="1"/>
  <c r="AK1229" i="1"/>
  <c r="AJ1229" i="1"/>
  <c r="AH1229" i="1"/>
  <c r="AM1228" i="1"/>
  <c r="AL1228" i="1"/>
  <c r="AK1228" i="1"/>
  <c r="AH1228" i="1" s="1"/>
  <c r="AJ1228" i="1"/>
  <c r="AM1227" i="1"/>
  <c r="AL1227" i="1"/>
  <c r="AK1227" i="1"/>
  <c r="AH1227" i="1" s="1"/>
  <c r="AJ1227" i="1"/>
  <c r="AM1226" i="1"/>
  <c r="AL1226" i="1"/>
  <c r="AK1226" i="1"/>
  <c r="AH1226" i="1" s="1"/>
  <c r="AJ1226" i="1"/>
  <c r="AM1225" i="1"/>
  <c r="AL1225" i="1"/>
  <c r="AK1225" i="1"/>
  <c r="AJ1225" i="1"/>
  <c r="AH1225" i="1"/>
  <c r="AM1224" i="1"/>
  <c r="AL1224" i="1"/>
  <c r="AK1224" i="1"/>
  <c r="AJ1224" i="1"/>
  <c r="AH1224" i="1"/>
  <c r="AM1223" i="1"/>
  <c r="AL1223" i="1"/>
  <c r="AK1223" i="1"/>
  <c r="AH1223" i="1" s="1"/>
  <c r="AJ1223" i="1"/>
  <c r="AM1222" i="1"/>
  <c r="AL1222" i="1"/>
  <c r="AK1222" i="1"/>
  <c r="AH1222" i="1" s="1"/>
  <c r="AJ1222" i="1"/>
  <c r="AM1221" i="1"/>
  <c r="AL1221" i="1"/>
  <c r="AK1221" i="1"/>
  <c r="AJ1221" i="1"/>
  <c r="AH1221" i="1"/>
  <c r="AM1220" i="1"/>
  <c r="AL1220" i="1"/>
  <c r="AK1220" i="1"/>
  <c r="AJ1220" i="1"/>
  <c r="AH1220" i="1"/>
  <c r="AM1219" i="1"/>
  <c r="AL1219" i="1"/>
  <c r="AK1219" i="1"/>
  <c r="AH1219" i="1" s="1"/>
  <c r="AJ1219" i="1"/>
  <c r="AM1218" i="1"/>
  <c r="AL1218" i="1"/>
  <c r="AK1218" i="1"/>
  <c r="AJ1218" i="1"/>
  <c r="AH1218" i="1"/>
  <c r="AM1217" i="1"/>
  <c r="AL1217" i="1"/>
  <c r="AK1217" i="1"/>
  <c r="AJ1217" i="1"/>
  <c r="AH1217" i="1"/>
  <c r="AM1216" i="1"/>
  <c r="AL1216" i="1"/>
  <c r="AK1216" i="1"/>
  <c r="AH1216" i="1" s="1"/>
  <c r="AJ1216" i="1"/>
  <c r="AM1215" i="1"/>
  <c r="AL1215" i="1"/>
  <c r="AK1215" i="1"/>
  <c r="AH1215" i="1" s="1"/>
  <c r="AJ1215" i="1"/>
  <c r="AM1214" i="1"/>
  <c r="AL1214" i="1"/>
  <c r="AK1214" i="1"/>
  <c r="AH1214" i="1" s="1"/>
  <c r="AJ1214" i="1"/>
  <c r="AM1213" i="1"/>
  <c r="AL1213" i="1"/>
  <c r="AK1213" i="1"/>
  <c r="AJ1213" i="1"/>
  <c r="AH1213" i="1"/>
  <c r="AM1212" i="1"/>
  <c r="AL1212" i="1"/>
  <c r="AK1212" i="1"/>
  <c r="AJ1212" i="1"/>
  <c r="AH1212" i="1"/>
  <c r="AM1211" i="1"/>
  <c r="AL1211" i="1"/>
  <c r="AK1211" i="1"/>
  <c r="AH1211" i="1" s="1"/>
  <c r="AJ1211" i="1"/>
  <c r="AM1210" i="1"/>
  <c r="AL1210" i="1"/>
  <c r="AK1210" i="1"/>
  <c r="AH1210" i="1" s="1"/>
  <c r="AJ1210" i="1"/>
  <c r="AM1209" i="1"/>
  <c r="AL1209" i="1"/>
  <c r="AK1209" i="1"/>
  <c r="AJ1209" i="1"/>
  <c r="AH1209" i="1"/>
  <c r="AM1208" i="1"/>
  <c r="AL1208" i="1"/>
  <c r="AK1208" i="1"/>
  <c r="AJ1208" i="1"/>
  <c r="AH1208" i="1"/>
  <c r="AM1207" i="1"/>
  <c r="AL1207" i="1"/>
  <c r="AK1207" i="1"/>
  <c r="AH1207" i="1" s="1"/>
  <c r="AJ1207" i="1"/>
  <c r="AM1206" i="1"/>
  <c r="AL1206" i="1"/>
  <c r="AK1206" i="1"/>
  <c r="AH1206" i="1" s="1"/>
  <c r="AJ1206" i="1"/>
  <c r="AM1205" i="1"/>
  <c r="AL1205" i="1"/>
  <c r="AK1205" i="1"/>
  <c r="AJ1205" i="1"/>
  <c r="AH1205" i="1"/>
  <c r="AM1204" i="1"/>
  <c r="AL1204" i="1"/>
  <c r="AK1204" i="1"/>
  <c r="AJ1204" i="1"/>
  <c r="AH1204" i="1"/>
  <c r="AM1203" i="1"/>
  <c r="AL1203" i="1"/>
  <c r="AK1203" i="1"/>
  <c r="AH1203" i="1" s="1"/>
  <c r="AJ1203" i="1"/>
  <c r="AM1202" i="1"/>
  <c r="AL1202" i="1"/>
  <c r="AK1202" i="1"/>
  <c r="AJ1202" i="1"/>
  <c r="AH1202" i="1"/>
  <c r="AM1201" i="1"/>
  <c r="AL1201" i="1"/>
  <c r="AK1201" i="1"/>
  <c r="AJ1201" i="1"/>
  <c r="AH1201" i="1"/>
  <c r="AM1200" i="1"/>
  <c r="AL1200" i="1"/>
  <c r="AK1200" i="1"/>
  <c r="AH1200" i="1" s="1"/>
  <c r="AJ1200" i="1"/>
  <c r="AM1199" i="1"/>
  <c r="AL1199" i="1"/>
  <c r="AK1199" i="1"/>
  <c r="AH1199" i="1" s="1"/>
  <c r="AJ1199" i="1"/>
  <c r="AM1198" i="1"/>
  <c r="AL1198" i="1"/>
  <c r="AK1198" i="1"/>
  <c r="AJ1198" i="1"/>
  <c r="AH1198" i="1"/>
  <c r="AM1197" i="1"/>
  <c r="AL1197" i="1"/>
  <c r="AK1197" i="1"/>
  <c r="AJ1197" i="1"/>
  <c r="AH1197" i="1"/>
  <c r="AM1196" i="1"/>
  <c r="AL1196" i="1"/>
  <c r="AK1196" i="1"/>
  <c r="AH1196" i="1" s="1"/>
  <c r="AJ1196" i="1"/>
  <c r="AM1195" i="1"/>
  <c r="AL1195" i="1"/>
  <c r="AK1195" i="1"/>
  <c r="AH1195" i="1" s="1"/>
  <c r="AJ1195" i="1"/>
  <c r="AM1194" i="1"/>
  <c r="AL1194" i="1"/>
  <c r="AK1194" i="1"/>
  <c r="AH1194" i="1" s="1"/>
  <c r="AJ1194" i="1"/>
  <c r="AM1193" i="1"/>
  <c r="AL1193" i="1"/>
  <c r="AK1193" i="1"/>
  <c r="AJ1193" i="1"/>
  <c r="AH1193" i="1"/>
  <c r="AM1192" i="1"/>
  <c r="AL1192" i="1"/>
  <c r="AK1192" i="1"/>
  <c r="AJ1192" i="1"/>
  <c r="AH1192" i="1"/>
  <c r="AM1191" i="1"/>
  <c r="AL1191" i="1"/>
  <c r="AK1191" i="1"/>
  <c r="AH1191" i="1" s="1"/>
  <c r="AJ1191" i="1"/>
  <c r="AM1190" i="1"/>
  <c r="AL1190" i="1"/>
  <c r="AK1190" i="1"/>
  <c r="AJ1190" i="1"/>
  <c r="AH1190" i="1"/>
  <c r="AM1189" i="1"/>
  <c r="AL1189" i="1"/>
  <c r="AK1189" i="1"/>
  <c r="AJ1189" i="1"/>
  <c r="AH1189" i="1"/>
  <c r="AM1188" i="1"/>
  <c r="AL1188" i="1"/>
  <c r="AK1188" i="1"/>
  <c r="AH1188" i="1" s="1"/>
  <c r="AJ1188" i="1"/>
  <c r="AM1187" i="1"/>
  <c r="AL1187" i="1"/>
  <c r="AK1187" i="1"/>
  <c r="AH1187" i="1" s="1"/>
  <c r="AJ1187" i="1"/>
  <c r="AM1186" i="1"/>
  <c r="AL1186" i="1"/>
  <c r="AK1186" i="1"/>
  <c r="AJ1186" i="1"/>
  <c r="AH1186" i="1"/>
  <c r="AM1185" i="1"/>
  <c r="AL1185" i="1"/>
  <c r="AK1185" i="1"/>
  <c r="AJ1185" i="1"/>
  <c r="AH1185" i="1"/>
  <c r="AM1184" i="1"/>
  <c r="AL1184" i="1"/>
  <c r="AK1184" i="1"/>
  <c r="AH1184" i="1" s="1"/>
  <c r="AJ1184" i="1"/>
  <c r="AM1183" i="1"/>
  <c r="AL1183" i="1"/>
  <c r="AK1183" i="1"/>
  <c r="AH1183" i="1" s="1"/>
  <c r="AJ1183" i="1"/>
  <c r="AM1182" i="1"/>
  <c r="AL1182" i="1"/>
  <c r="AK1182" i="1"/>
  <c r="AH1182" i="1" s="1"/>
  <c r="AJ1182" i="1"/>
  <c r="AM1181" i="1"/>
  <c r="AL1181" i="1"/>
  <c r="AK1181" i="1"/>
  <c r="AJ1181" i="1"/>
  <c r="AH1181" i="1"/>
  <c r="AM1180" i="1"/>
  <c r="AL1180" i="1"/>
  <c r="AK1180" i="1"/>
  <c r="AJ1180" i="1"/>
  <c r="AH1180" i="1"/>
  <c r="AM1179" i="1"/>
  <c r="AL1179" i="1"/>
  <c r="AK1179" i="1"/>
  <c r="AH1179" i="1" s="1"/>
  <c r="AJ1179" i="1"/>
  <c r="AM1178" i="1"/>
  <c r="AL1178" i="1"/>
  <c r="AK1178" i="1"/>
  <c r="AH1178" i="1" s="1"/>
  <c r="AJ1178" i="1"/>
  <c r="AM1177" i="1"/>
  <c r="AL1177" i="1"/>
  <c r="AK1177" i="1"/>
  <c r="AJ1177" i="1"/>
  <c r="AH1177" i="1"/>
  <c r="AM1176" i="1"/>
  <c r="AL1176" i="1"/>
  <c r="AK1176" i="1"/>
  <c r="AJ1176" i="1"/>
  <c r="AH1176" i="1"/>
  <c r="AM1175" i="1"/>
  <c r="AL1175" i="1"/>
  <c r="AK1175" i="1"/>
  <c r="AH1175" i="1" s="1"/>
  <c r="AJ1175" i="1"/>
  <c r="AM1174" i="1"/>
  <c r="AL1174" i="1"/>
  <c r="AK1174" i="1"/>
  <c r="AJ1174" i="1"/>
  <c r="AH1174" i="1"/>
  <c r="AM1173" i="1"/>
  <c r="AL1173" i="1"/>
  <c r="AK1173" i="1"/>
  <c r="AH1173" i="1" s="1"/>
  <c r="AJ1173" i="1"/>
  <c r="AM1172" i="1"/>
  <c r="AL1172" i="1"/>
  <c r="AK1172" i="1"/>
  <c r="AJ1172" i="1"/>
  <c r="AH1172" i="1"/>
  <c r="AM1171" i="1"/>
  <c r="AL1171" i="1"/>
  <c r="AK1171" i="1"/>
  <c r="AJ1171" i="1"/>
  <c r="AH1171" i="1"/>
  <c r="AM1170" i="1"/>
  <c r="AL1170" i="1"/>
  <c r="AK1170" i="1"/>
  <c r="AH1170" i="1" s="1"/>
  <c r="AJ1170" i="1"/>
  <c r="AM1169" i="1"/>
  <c r="AL1169" i="1"/>
  <c r="AK1169" i="1"/>
  <c r="AH1169" i="1" s="1"/>
  <c r="AJ1169" i="1"/>
  <c r="AM1168" i="1"/>
  <c r="AL1168" i="1"/>
  <c r="AK1168" i="1"/>
  <c r="AJ1168" i="1"/>
  <c r="AH1168" i="1"/>
  <c r="AM1167" i="1"/>
  <c r="AL1167" i="1"/>
  <c r="AK1167" i="1"/>
  <c r="AJ1167" i="1"/>
  <c r="AH1167" i="1"/>
  <c r="AM1166" i="1"/>
  <c r="AL1166" i="1"/>
  <c r="AK1166" i="1"/>
  <c r="AH1166" i="1" s="1"/>
  <c r="AJ1166" i="1"/>
  <c r="AM1165" i="1"/>
  <c r="AL1165" i="1"/>
  <c r="AK1165" i="1"/>
  <c r="AH1165" i="1" s="1"/>
  <c r="AJ1165" i="1"/>
  <c r="AM1164" i="1"/>
  <c r="AL1164" i="1"/>
  <c r="AK1164" i="1"/>
  <c r="AH1164" i="1" s="1"/>
  <c r="AJ1164" i="1"/>
  <c r="AM1163" i="1"/>
  <c r="AL1163" i="1"/>
  <c r="AK1163" i="1"/>
  <c r="AJ1163" i="1"/>
  <c r="AH1163" i="1"/>
  <c r="AM1162" i="1"/>
  <c r="AL1162" i="1"/>
  <c r="AK1162" i="1"/>
  <c r="AJ1162" i="1"/>
  <c r="AH1162" i="1"/>
  <c r="AM1161" i="1"/>
  <c r="AL1161" i="1"/>
  <c r="AK1161" i="1"/>
  <c r="AH1161" i="1" s="1"/>
  <c r="AJ1161" i="1"/>
  <c r="AM1160" i="1"/>
  <c r="AL1160" i="1"/>
  <c r="AK1160" i="1"/>
  <c r="AJ1160" i="1"/>
  <c r="AH1160" i="1"/>
  <c r="AM1159" i="1"/>
  <c r="AL1159" i="1"/>
  <c r="AK1159" i="1"/>
  <c r="AJ1159" i="1"/>
  <c r="AH1159" i="1"/>
  <c r="AM1158" i="1"/>
  <c r="AL1158" i="1"/>
  <c r="AK1158" i="1"/>
  <c r="AH1158" i="1" s="1"/>
  <c r="AJ1158" i="1"/>
  <c r="AM1157" i="1"/>
  <c r="AL1157" i="1"/>
  <c r="AK1157" i="1"/>
  <c r="AH1157" i="1" s="1"/>
  <c r="AJ1157" i="1"/>
  <c r="AM1156" i="1"/>
  <c r="AL1156" i="1"/>
  <c r="AK1156" i="1"/>
  <c r="AJ1156" i="1"/>
  <c r="AH1156" i="1"/>
  <c r="AM1155" i="1"/>
  <c r="AL1155" i="1"/>
  <c r="AK1155" i="1"/>
  <c r="AJ1155" i="1"/>
  <c r="AH1155" i="1"/>
  <c r="AM1154" i="1"/>
  <c r="AL1154" i="1"/>
  <c r="AK1154" i="1"/>
  <c r="AH1154" i="1" s="1"/>
  <c r="AJ1154" i="1"/>
  <c r="AM1153" i="1"/>
  <c r="AL1153" i="1"/>
  <c r="AK1153" i="1"/>
  <c r="AH1153" i="1" s="1"/>
  <c r="AJ1153" i="1"/>
  <c r="AM1152" i="1"/>
  <c r="AL1152" i="1"/>
  <c r="AK1152" i="1"/>
  <c r="AH1152" i="1" s="1"/>
  <c r="AJ1152" i="1"/>
  <c r="AM1151" i="1"/>
  <c r="AL1151" i="1"/>
  <c r="AK1151" i="1"/>
  <c r="AJ1151" i="1"/>
  <c r="AH1151" i="1"/>
  <c r="AM1150" i="1"/>
  <c r="AL1150" i="1"/>
  <c r="AK1150" i="1"/>
  <c r="AJ1150" i="1"/>
  <c r="AH1150" i="1"/>
  <c r="AM1149" i="1"/>
  <c r="AL1149" i="1"/>
  <c r="AK1149" i="1"/>
  <c r="AH1149" i="1" s="1"/>
  <c r="AJ1149" i="1"/>
  <c r="AM1148" i="1"/>
  <c r="AL1148" i="1"/>
  <c r="AK1148" i="1"/>
  <c r="AH1148" i="1" s="1"/>
  <c r="AJ1148" i="1"/>
  <c r="AM1147" i="1"/>
  <c r="AL1147" i="1"/>
  <c r="AK1147" i="1"/>
  <c r="AJ1147" i="1"/>
  <c r="AH1147" i="1"/>
  <c r="AM1146" i="1"/>
  <c r="AL1146" i="1"/>
  <c r="AK1146" i="1"/>
  <c r="AJ1146" i="1"/>
  <c r="AH1146" i="1"/>
  <c r="AM1145" i="1"/>
  <c r="AL1145" i="1"/>
  <c r="AK1145" i="1"/>
  <c r="AH1145" i="1" s="1"/>
  <c r="AJ1145" i="1"/>
  <c r="AM1144" i="1"/>
  <c r="AL1144" i="1"/>
  <c r="AK1144" i="1"/>
  <c r="AH1144" i="1" s="1"/>
  <c r="AJ1144" i="1"/>
  <c r="AM1143" i="1"/>
  <c r="AL1143" i="1"/>
  <c r="AK1143" i="1"/>
  <c r="AJ1143" i="1"/>
  <c r="AH1143" i="1"/>
  <c r="AM1142" i="1"/>
  <c r="AL1142" i="1"/>
  <c r="AK1142" i="1"/>
  <c r="AJ1142" i="1"/>
  <c r="AH1142" i="1"/>
  <c r="AM1141" i="1"/>
  <c r="AL1141" i="1"/>
  <c r="AK1141" i="1"/>
  <c r="AH1141" i="1" s="1"/>
  <c r="AJ1141" i="1"/>
  <c r="AM1140" i="1"/>
  <c r="AL1140" i="1"/>
  <c r="AK1140" i="1"/>
  <c r="AJ1140" i="1"/>
  <c r="AH1140" i="1"/>
  <c r="AM1139" i="1"/>
  <c r="AL1139" i="1"/>
  <c r="AK1139" i="1"/>
  <c r="AJ1139" i="1"/>
  <c r="AH1139" i="1"/>
  <c r="AM1138" i="1"/>
  <c r="AL1138" i="1"/>
  <c r="AK1138" i="1"/>
  <c r="AH1138" i="1" s="1"/>
  <c r="AJ1138" i="1"/>
  <c r="AM1137" i="1"/>
  <c r="AL1137" i="1"/>
  <c r="AK1137" i="1"/>
  <c r="AH1137" i="1" s="1"/>
  <c r="AJ1137" i="1"/>
  <c r="AM1136" i="1"/>
  <c r="AL1136" i="1"/>
  <c r="AK1136" i="1"/>
  <c r="AJ1136" i="1"/>
  <c r="AH1136" i="1"/>
  <c r="AM1135" i="1"/>
  <c r="AL1135" i="1"/>
  <c r="AK1135" i="1"/>
  <c r="AJ1135" i="1"/>
  <c r="AH1135" i="1"/>
  <c r="AM1134" i="1"/>
  <c r="AL1134" i="1"/>
  <c r="AK1134" i="1"/>
  <c r="AH1134" i="1" s="1"/>
  <c r="AJ1134" i="1"/>
  <c r="AM1133" i="1"/>
  <c r="AL1133" i="1"/>
  <c r="AK1133" i="1"/>
  <c r="AH1133" i="1" s="1"/>
  <c r="AJ1133" i="1"/>
  <c r="AM1132" i="1"/>
  <c r="AL1132" i="1"/>
  <c r="AK1132" i="1"/>
  <c r="AH1132" i="1" s="1"/>
  <c r="AJ1132" i="1"/>
  <c r="AM1131" i="1"/>
  <c r="AL1131" i="1"/>
  <c r="AK1131" i="1"/>
  <c r="AJ1131" i="1"/>
  <c r="AH1131" i="1"/>
  <c r="AM1130" i="1"/>
  <c r="AL1130" i="1"/>
  <c r="AK1130" i="1"/>
  <c r="AJ1130" i="1"/>
  <c r="AH1130" i="1"/>
  <c r="AM1129" i="1"/>
  <c r="AL1129" i="1"/>
  <c r="AK1129" i="1"/>
  <c r="AH1129" i="1" s="1"/>
  <c r="AJ1129" i="1"/>
  <c r="AM1128" i="1"/>
  <c r="AL1128" i="1"/>
  <c r="AK1128" i="1"/>
  <c r="AJ1128" i="1"/>
  <c r="AH1128" i="1"/>
  <c r="AM1127" i="1"/>
  <c r="AL1127" i="1"/>
  <c r="AK1127" i="1"/>
  <c r="AJ1127" i="1"/>
  <c r="AH1127" i="1"/>
  <c r="AM1126" i="1"/>
  <c r="AL1126" i="1"/>
  <c r="AK1126" i="1"/>
  <c r="AH1126" i="1" s="1"/>
  <c r="AJ1126" i="1"/>
  <c r="AM1125" i="1"/>
  <c r="AL1125" i="1"/>
  <c r="AK1125" i="1"/>
  <c r="AH1125" i="1" s="1"/>
  <c r="AJ1125" i="1"/>
  <c r="AM1124" i="1"/>
  <c r="AL1124" i="1"/>
  <c r="AK1124" i="1"/>
  <c r="AJ1124" i="1"/>
  <c r="AH1124" i="1"/>
  <c r="AM1123" i="1"/>
  <c r="AL1123" i="1"/>
  <c r="AK1123" i="1"/>
  <c r="AJ1123" i="1"/>
  <c r="AH1123" i="1"/>
  <c r="AM1122" i="1"/>
  <c r="AL1122" i="1"/>
  <c r="AK1122" i="1"/>
  <c r="AH1122" i="1" s="1"/>
  <c r="AJ1122" i="1"/>
  <c r="AM1121" i="1"/>
  <c r="AL1121" i="1"/>
  <c r="AK1121" i="1"/>
  <c r="AH1121" i="1" s="1"/>
  <c r="AJ1121" i="1"/>
  <c r="AM1120" i="1"/>
  <c r="AL1120" i="1"/>
  <c r="AK1120" i="1"/>
  <c r="AJ1120" i="1"/>
  <c r="AH1120" i="1"/>
  <c r="AM1119" i="1"/>
  <c r="AL1119" i="1"/>
  <c r="AK1119" i="1"/>
  <c r="AJ1119" i="1"/>
  <c r="AH1119" i="1"/>
  <c r="AM1118" i="1"/>
  <c r="AL1118" i="1"/>
  <c r="AK1118" i="1"/>
  <c r="AH1118" i="1" s="1"/>
  <c r="AJ1118" i="1"/>
  <c r="AM1117" i="1"/>
  <c r="AL1117" i="1"/>
  <c r="AK1117" i="1"/>
  <c r="AJ1117" i="1"/>
  <c r="AH1117" i="1"/>
  <c r="AM1116" i="1"/>
  <c r="AL1116" i="1"/>
  <c r="AK1116" i="1"/>
  <c r="AJ1116" i="1"/>
  <c r="AH1116" i="1"/>
  <c r="AM1115" i="1"/>
  <c r="AL1115" i="1"/>
  <c r="AK1115" i="1"/>
  <c r="AH1115" i="1" s="1"/>
  <c r="AJ1115" i="1"/>
  <c r="AM1114" i="1"/>
  <c r="AL1114" i="1"/>
  <c r="AK1114" i="1"/>
  <c r="AH1114" i="1" s="1"/>
  <c r="AJ1114" i="1"/>
  <c r="AM1113" i="1"/>
  <c r="AL1113" i="1"/>
  <c r="AK1113" i="1"/>
  <c r="AJ1113" i="1"/>
  <c r="AH1113" i="1"/>
  <c r="AM1112" i="1"/>
  <c r="AL1112" i="1"/>
  <c r="AK1112" i="1"/>
  <c r="AJ1112" i="1"/>
  <c r="AH1112" i="1"/>
  <c r="AM1111" i="1"/>
  <c r="AL1111" i="1"/>
  <c r="AK1111" i="1"/>
  <c r="AH1111" i="1" s="1"/>
  <c r="AJ1111" i="1"/>
  <c r="AM1110" i="1"/>
  <c r="AL1110" i="1"/>
  <c r="AK1110" i="1"/>
  <c r="AH1110" i="1" s="1"/>
  <c r="AJ1110" i="1"/>
  <c r="AM1109" i="1"/>
  <c r="AL1109" i="1"/>
  <c r="AK1109" i="1"/>
  <c r="AH1109" i="1" s="1"/>
  <c r="AJ1109" i="1"/>
  <c r="AM1108" i="1"/>
  <c r="AL1108" i="1"/>
  <c r="AK1108" i="1"/>
  <c r="AJ1108" i="1"/>
  <c r="AH1108" i="1"/>
  <c r="AM1107" i="1"/>
  <c r="AL1107" i="1"/>
  <c r="AK1107" i="1"/>
  <c r="AJ1107" i="1"/>
  <c r="AH1107" i="1"/>
  <c r="AM1106" i="1"/>
  <c r="AL1106" i="1"/>
  <c r="AK1106" i="1"/>
  <c r="AH1106" i="1" s="1"/>
  <c r="AJ1106" i="1"/>
  <c r="AM1105" i="1"/>
  <c r="AL1105" i="1"/>
  <c r="AK1105" i="1"/>
  <c r="AH1105" i="1" s="1"/>
  <c r="AJ1105" i="1"/>
  <c r="AM1104" i="1"/>
  <c r="AL1104" i="1"/>
  <c r="AK1104" i="1"/>
  <c r="AJ1104" i="1"/>
  <c r="AH1104" i="1"/>
  <c r="AM1103" i="1"/>
  <c r="AL1103" i="1"/>
  <c r="AK1103" i="1"/>
  <c r="AJ1103" i="1"/>
  <c r="AH1103" i="1"/>
  <c r="AM1102" i="1"/>
  <c r="AL1102" i="1"/>
  <c r="AK1102" i="1"/>
  <c r="AH1102" i="1" s="1"/>
  <c r="AJ1102" i="1"/>
  <c r="AM1101" i="1"/>
  <c r="AL1101" i="1"/>
  <c r="AK1101" i="1"/>
  <c r="AJ1101" i="1"/>
  <c r="AH1101" i="1"/>
  <c r="AM1100" i="1"/>
  <c r="AL1100" i="1"/>
  <c r="AK1100" i="1"/>
  <c r="AJ1100" i="1"/>
  <c r="AH1100" i="1"/>
  <c r="AM1099" i="1"/>
  <c r="AL1099" i="1"/>
  <c r="AK1099" i="1"/>
  <c r="AH1099" i="1" s="1"/>
  <c r="AJ1099" i="1"/>
  <c r="AM1098" i="1"/>
  <c r="AL1098" i="1"/>
  <c r="AK1098" i="1"/>
  <c r="AH1098" i="1" s="1"/>
  <c r="AJ1098" i="1"/>
  <c r="AM1097" i="1"/>
  <c r="AL1097" i="1"/>
  <c r="AK1097" i="1"/>
  <c r="AJ1097" i="1"/>
  <c r="AH1097" i="1"/>
  <c r="AM1096" i="1"/>
  <c r="AL1096" i="1"/>
  <c r="AK1096" i="1"/>
  <c r="AJ1096" i="1"/>
  <c r="AH1096" i="1"/>
  <c r="AM1095" i="1"/>
  <c r="AL1095" i="1"/>
  <c r="AK1095" i="1"/>
  <c r="AH1095" i="1" s="1"/>
  <c r="AJ1095" i="1"/>
  <c r="AM1094" i="1"/>
  <c r="AL1094" i="1"/>
  <c r="AK1094" i="1"/>
  <c r="AH1094" i="1" s="1"/>
  <c r="AJ1094" i="1"/>
  <c r="AM1093" i="1"/>
  <c r="AL1093" i="1"/>
  <c r="AK1093" i="1"/>
  <c r="AH1093" i="1" s="1"/>
  <c r="AJ1093" i="1"/>
  <c r="AM1092" i="1"/>
  <c r="AL1092" i="1"/>
  <c r="AK1092" i="1"/>
  <c r="AJ1092" i="1"/>
  <c r="AH1092" i="1"/>
  <c r="AM1091" i="1"/>
  <c r="AL1091" i="1"/>
  <c r="AK1091" i="1"/>
  <c r="AJ1091" i="1"/>
  <c r="AH1091" i="1"/>
  <c r="AM1090" i="1"/>
  <c r="AL1090" i="1"/>
  <c r="AK1090" i="1"/>
  <c r="AH1090" i="1" s="1"/>
  <c r="AJ1090" i="1"/>
  <c r="AM1089" i="1"/>
  <c r="AL1089" i="1"/>
  <c r="AK1089" i="1"/>
  <c r="AH1089" i="1" s="1"/>
  <c r="AJ1089" i="1"/>
  <c r="AM1088" i="1"/>
  <c r="AL1088" i="1"/>
  <c r="AK1088" i="1"/>
  <c r="AJ1088" i="1"/>
  <c r="AH1088" i="1"/>
  <c r="AM1087" i="1"/>
  <c r="AL1087" i="1"/>
  <c r="AK1087" i="1"/>
  <c r="AJ1087" i="1"/>
  <c r="AH1087" i="1"/>
  <c r="AM1086" i="1"/>
  <c r="AL1086" i="1"/>
  <c r="AK1086" i="1"/>
  <c r="AH1086" i="1" s="1"/>
  <c r="AJ1086" i="1"/>
  <c r="AM1085" i="1"/>
  <c r="AL1085" i="1"/>
  <c r="AK1085" i="1"/>
  <c r="AJ1085" i="1"/>
  <c r="AH1085" i="1"/>
  <c r="AM1084" i="1"/>
  <c r="AL1084" i="1"/>
  <c r="AK1084" i="1"/>
  <c r="AJ1084" i="1"/>
  <c r="AH1084" i="1"/>
  <c r="AM1083" i="1"/>
  <c r="AL1083" i="1"/>
  <c r="AK1083" i="1"/>
  <c r="AH1083" i="1" s="1"/>
  <c r="AJ1083" i="1"/>
  <c r="AM1082" i="1"/>
  <c r="AL1082" i="1"/>
  <c r="AK1082" i="1"/>
  <c r="AH1082" i="1" s="1"/>
  <c r="AJ1082" i="1"/>
  <c r="AM1081" i="1"/>
  <c r="AL1081" i="1"/>
  <c r="AK1081" i="1"/>
  <c r="AJ1081" i="1"/>
  <c r="AH1081" i="1"/>
  <c r="AM1080" i="1"/>
  <c r="AL1080" i="1"/>
  <c r="AK1080" i="1"/>
  <c r="AJ1080" i="1"/>
  <c r="AH1080" i="1"/>
  <c r="AM1079" i="1"/>
  <c r="AL1079" i="1"/>
  <c r="AK1079" i="1"/>
  <c r="AH1079" i="1" s="1"/>
  <c r="AJ1079" i="1"/>
  <c r="AM1078" i="1"/>
  <c r="AL1078" i="1"/>
  <c r="AK1078" i="1"/>
  <c r="AH1078" i="1" s="1"/>
  <c r="AJ1078" i="1"/>
  <c r="AM1077" i="1"/>
  <c r="AL1077" i="1"/>
  <c r="AK1077" i="1"/>
  <c r="AH1077" i="1" s="1"/>
  <c r="AJ1077" i="1"/>
  <c r="AM1076" i="1"/>
  <c r="AL1076" i="1"/>
  <c r="AK1076" i="1"/>
  <c r="AJ1076" i="1"/>
  <c r="AH1076" i="1"/>
  <c r="AM1075" i="1"/>
  <c r="AL1075" i="1"/>
  <c r="AK1075" i="1"/>
  <c r="AJ1075" i="1"/>
  <c r="AH1075" i="1"/>
  <c r="AM1074" i="1"/>
  <c r="AL1074" i="1"/>
  <c r="AK1074" i="1"/>
  <c r="AH1074" i="1" s="1"/>
  <c r="AJ1074" i="1"/>
  <c r="AM1073" i="1"/>
  <c r="AL1073" i="1"/>
  <c r="AK1073" i="1"/>
  <c r="AH1073" i="1" s="1"/>
  <c r="AJ1073" i="1"/>
  <c r="AM1072" i="1"/>
  <c r="AL1072" i="1"/>
  <c r="AK1072" i="1"/>
  <c r="AJ1072" i="1"/>
  <c r="AH1072" i="1"/>
  <c r="AM1071" i="1"/>
  <c r="AL1071" i="1"/>
  <c r="AK1071" i="1"/>
  <c r="AJ1071" i="1"/>
  <c r="AH1071" i="1"/>
  <c r="AM1070" i="1"/>
  <c r="AL1070" i="1"/>
  <c r="AK1070" i="1"/>
  <c r="AH1070" i="1" s="1"/>
  <c r="AJ1070" i="1"/>
  <c r="AM1069" i="1"/>
  <c r="AL1069" i="1"/>
  <c r="AK1069" i="1"/>
  <c r="AJ1069" i="1"/>
  <c r="AH1069" i="1"/>
  <c r="AM1068" i="1"/>
  <c r="AL1068" i="1"/>
  <c r="AK1068" i="1"/>
  <c r="AJ1068" i="1"/>
  <c r="AH1068" i="1"/>
  <c r="AM1067" i="1"/>
  <c r="AL1067" i="1"/>
  <c r="AK1067" i="1"/>
  <c r="AH1067" i="1" s="1"/>
  <c r="AJ1067" i="1"/>
  <c r="AM1066" i="1"/>
  <c r="AL1066" i="1"/>
  <c r="AK1066" i="1"/>
  <c r="AH1066" i="1" s="1"/>
  <c r="AJ1066" i="1"/>
  <c r="AM1065" i="1"/>
  <c r="AL1065" i="1"/>
  <c r="AK1065" i="1"/>
  <c r="AJ1065" i="1"/>
  <c r="AH1065" i="1"/>
  <c r="AM1064" i="1"/>
  <c r="AL1064" i="1"/>
  <c r="AK1064" i="1"/>
  <c r="AJ1064" i="1"/>
  <c r="AH1064" i="1"/>
  <c r="AM1063" i="1"/>
  <c r="AL1063" i="1"/>
  <c r="AK1063" i="1"/>
  <c r="AH1063" i="1" s="1"/>
  <c r="AJ1063" i="1"/>
  <c r="AM1062" i="1"/>
  <c r="AL1062" i="1"/>
  <c r="AK1062" i="1"/>
  <c r="AH1062" i="1" s="1"/>
  <c r="AJ1062" i="1"/>
  <c r="AM1061" i="1"/>
  <c r="AL1061" i="1"/>
  <c r="AK1061" i="1"/>
  <c r="AH1061" i="1" s="1"/>
  <c r="AJ1061" i="1"/>
  <c r="AM1060" i="1"/>
  <c r="AL1060" i="1"/>
  <c r="AK1060" i="1"/>
  <c r="AJ1060" i="1"/>
  <c r="AH1060" i="1"/>
  <c r="AM1059" i="1"/>
  <c r="AL1059" i="1"/>
  <c r="AK1059" i="1"/>
  <c r="AJ1059" i="1"/>
  <c r="AH1059" i="1"/>
  <c r="AM1058" i="1"/>
  <c r="AL1058" i="1"/>
  <c r="AK1058" i="1"/>
  <c r="AH1058" i="1" s="1"/>
  <c r="AJ1058" i="1"/>
  <c r="AM1057" i="1"/>
  <c r="AL1057" i="1"/>
  <c r="AK1057" i="1"/>
  <c r="AH1057" i="1" s="1"/>
  <c r="AJ1057" i="1"/>
  <c r="AM1056" i="1"/>
  <c r="AL1056" i="1"/>
  <c r="AK1056" i="1"/>
  <c r="AJ1056" i="1"/>
  <c r="AH1056" i="1"/>
  <c r="AM1055" i="1"/>
  <c r="AL1055" i="1"/>
  <c r="AK1055" i="1"/>
  <c r="AJ1055" i="1"/>
  <c r="AH1055" i="1"/>
  <c r="AM1054" i="1"/>
  <c r="AL1054" i="1"/>
  <c r="AK1054" i="1"/>
  <c r="AH1054" i="1" s="1"/>
  <c r="AJ1054" i="1"/>
  <c r="AM1053" i="1"/>
  <c r="AL1053" i="1"/>
  <c r="AK1053" i="1"/>
  <c r="AJ1053" i="1"/>
  <c r="AH1053" i="1"/>
  <c r="AM1052" i="1"/>
  <c r="AL1052" i="1"/>
  <c r="AK1052" i="1"/>
  <c r="AJ1052" i="1"/>
  <c r="AH1052" i="1"/>
  <c r="AM1051" i="1"/>
  <c r="AL1051" i="1"/>
  <c r="AK1051" i="1"/>
  <c r="AH1051" i="1" s="1"/>
  <c r="AJ1051" i="1"/>
  <c r="AM1050" i="1"/>
  <c r="AL1050" i="1"/>
  <c r="AK1050" i="1"/>
  <c r="AH1050" i="1" s="1"/>
  <c r="AJ1050" i="1"/>
  <c r="AM1049" i="1"/>
  <c r="AL1049" i="1"/>
  <c r="AK1049" i="1"/>
  <c r="AJ1049" i="1"/>
  <c r="AH1049" i="1"/>
  <c r="AM1048" i="1"/>
  <c r="AL1048" i="1"/>
  <c r="AK1048" i="1"/>
  <c r="AJ1048" i="1"/>
  <c r="AH1048" i="1"/>
  <c r="AM1047" i="1"/>
  <c r="AL1047" i="1"/>
  <c r="AK1047" i="1"/>
  <c r="AH1047" i="1" s="1"/>
  <c r="AJ1047" i="1"/>
  <c r="AM1046" i="1"/>
  <c r="AL1046" i="1"/>
  <c r="AK1046" i="1"/>
  <c r="AH1046" i="1" s="1"/>
  <c r="AJ1046" i="1"/>
  <c r="AM1045" i="1"/>
  <c r="AL1045" i="1"/>
  <c r="AK1045" i="1"/>
  <c r="AH1045" i="1" s="1"/>
  <c r="AJ1045" i="1"/>
  <c r="AM1044" i="1"/>
  <c r="AL1044" i="1"/>
  <c r="AK1044" i="1"/>
  <c r="AJ1044" i="1"/>
  <c r="AH1044" i="1"/>
  <c r="AM1043" i="1"/>
  <c r="AL1043" i="1"/>
  <c r="AK1043" i="1"/>
  <c r="AJ1043" i="1"/>
  <c r="AH1043" i="1"/>
  <c r="AM1042" i="1"/>
  <c r="AL1042" i="1"/>
  <c r="AK1042" i="1"/>
  <c r="AH1042" i="1" s="1"/>
  <c r="AJ1042" i="1"/>
  <c r="AM1041" i="1"/>
  <c r="AL1041" i="1"/>
  <c r="AK1041" i="1"/>
  <c r="AH1041" i="1" s="1"/>
  <c r="AJ1041" i="1"/>
  <c r="AM1040" i="1"/>
  <c r="AL1040" i="1"/>
  <c r="AK1040" i="1"/>
  <c r="AJ1040" i="1"/>
  <c r="AH1040" i="1"/>
  <c r="AM1039" i="1"/>
  <c r="AL1039" i="1"/>
  <c r="AK1039" i="1"/>
  <c r="AJ1039" i="1"/>
  <c r="AH1039" i="1"/>
  <c r="AM1038" i="1"/>
  <c r="AL1038" i="1"/>
  <c r="AK1038" i="1"/>
  <c r="AH1038" i="1" s="1"/>
  <c r="AJ1038" i="1"/>
  <c r="AM1037" i="1"/>
  <c r="AL1037" i="1"/>
  <c r="AK1037" i="1"/>
  <c r="AJ1037" i="1"/>
  <c r="AH1037" i="1"/>
  <c r="AM1036" i="1"/>
  <c r="AL1036" i="1"/>
  <c r="AK1036" i="1"/>
  <c r="AJ1036" i="1"/>
  <c r="AH1036" i="1"/>
  <c r="AM1035" i="1"/>
  <c r="AL1035" i="1"/>
  <c r="AK1035" i="1"/>
  <c r="AH1035" i="1" s="1"/>
  <c r="AJ1035" i="1"/>
  <c r="AM1034" i="1"/>
  <c r="AL1034" i="1"/>
  <c r="AK1034" i="1"/>
  <c r="AH1034" i="1" s="1"/>
  <c r="AJ1034" i="1"/>
  <c r="AM1033" i="1"/>
  <c r="AL1033" i="1"/>
  <c r="AK1033" i="1"/>
  <c r="AJ1033" i="1"/>
  <c r="AH1033" i="1"/>
  <c r="AM1032" i="1"/>
  <c r="AL1032" i="1"/>
  <c r="AK1032" i="1"/>
  <c r="AJ1032" i="1"/>
  <c r="AH1032" i="1"/>
  <c r="AM1031" i="1"/>
  <c r="AL1031" i="1"/>
  <c r="AK1031" i="1"/>
  <c r="AH1031" i="1" s="1"/>
  <c r="AJ1031" i="1"/>
  <c r="AM1030" i="1"/>
  <c r="AL1030" i="1"/>
  <c r="AK1030" i="1"/>
  <c r="AH1030" i="1" s="1"/>
  <c r="AJ1030" i="1"/>
  <c r="AM1029" i="1"/>
  <c r="AL1029" i="1"/>
  <c r="AK1029" i="1"/>
  <c r="AH1029" i="1" s="1"/>
  <c r="AJ1029" i="1"/>
  <c r="AM1028" i="1"/>
  <c r="AL1028" i="1"/>
  <c r="AK1028" i="1"/>
  <c r="AJ1028" i="1"/>
  <c r="AH1028" i="1"/>
  <c r="AM1027" i="1"/>
  <c r="AL1027" i="1"/>
  <c r="AK1027" i="1"/>
  <c r="AJ1027" i="1"/>
  <c r="AH1027" i="1"/>
  <c r="AM1026" i="1"/>
  <c r="AL1026" i="1"/>
  <c r="AK1026" i="1"/>
  <c r="AH1026" i="1" s="1"/>
  <c r="AJ1026" i="1"/>
  <c r="AM1025" i="1"/>
  <c r="AL1025" i="1"/>
  <c r="AK1025" i="1"/>
  <c r="AH1025" i="1" s="1"/>
  <c r="AJ1025" i="1"/>
  <c r="AM1024" i="1"/>
  <c r="AL1024" i="1"/>
  <c r="AK1024" i="1"/>
  <c r="AJ1024" i="1"/>
  <c r="AH1024" i="1"/>
  <c r="AM1023" i="1"/>
  <c r="AL1023" i="1"/>
  <c r="AK1023" i="1"/>
  <c r="AJ1023" i="1"/>
  <c r="AH1023" i="1"/>
  <c r="AM1022" i="1"/>
  <c r="AL1022" i="1"/>
  <c r="AK1022" i="1"/>
  <c r="AH1022" i="1" s="1"/>
  <c r="AJ1022" i="1"/>
  <c r="AM1021" i="1"/>
  <c r="AL1021" i="1"/>
  <c r="AK1021" i="1"/>
  <c r="AJ1021" i="1"/>
  <c r="AH1021" i="1"/>
  <c r="AM1020" i="1"/>
  <c r="AL1020" i="1"/>
  <c r="AK1020" i="1"/>
  <c r="AJ1020" i="1"/>
  <c r="AH1020" i="1"/>
  <c r="AM1019" i="1"/>
  <c r="AL1019" i="1"/>
  <c r="AK1019" i="1"/>
  <c r="AH1019" i="1" s="1"/>
  <c r="AJ1019" i="1"/>
  <c r="AM1018" i="1"/>
  <c r="AL1018" i="1"/>
  <c r="AK1018" i="1"/>
  <c r="AH1018" i="1" s="1"/>
  <c r="AJ1018" i="1"/>
  <c r="AM1017" i="1"/>
  <c r="AL1017" i="1"/>
  <c r="AK1017" i="1"/>
  <c r="AJ1017" i="1"/>
  <c r="AH1017" i="1"/>
  <c r="AM1016" i="1"/>
  <c r="AL1016" i="1"/>
  <c r="AK1016" i="1"/>
  <c r="AJ1016" i="1"/>
  <c r="AH1016" i="1"/>
  <c r="AM1015" i="1"/>
  <c r="AL1015" i="1"/>
  <c r="AK1015" i="1"/>
  <c r="AH1015" i="1" s="1"/>
  <c r="AJ1015" i="1"/>
  <c r="AM1014" i="1"/>
  <c r="AL1014" i="1"/>
  <c r="AK1014" i="1"/>
  <c r="AH1014" i="1" s="1"/>
  <c r="AJ1014" i="1"/>
  <c r="AM1013" i="1"/>
  <c r="AL1013" i="1"/>
  <c r="AK1013" i="1"/>
  <c r="AH1013" i="1" s="1"/>
  <c r="AJ1013" i="1"/>
  <c r="AM1012" i="1"/>
  <c r="AL1012" i="1"/>
  <c r="AK1012" i="1"/>
  <c r="AJ1012" i="1"/>
  <c r="AH1012" i="1"/>
  <c r="AM1011" i="1"/>
  <c r="AL1011" i="1"/>
  <c r="AK1011" i="1"/>
  <c r="AJ1011" i="1"/>
  <c r="AH1011" i="1"/>
  <c r="AM1010" i="1"/>
  <c r="AL1010" i="1"/>
  <c r="AK1010" i="1"/>
  <c r="AH1010" i="1" s="1"/>
  <c r="AJ1010" i="1"/>
  <c r="AM1009" i="1"/>
  <c r="AL1009" i="1"/>
  <c r="AK1009" i="1"/>
  <c r="AH1009" i="1" s="1"/>
  <c r="AJ1009" i="1"/>
  <c r="AM1008" i="1"/>
  <c r="AL1008" i="1"/>
  <c r="AK1008" i="1"/>
  <c r="AJ1008" i="1"/>
  <c r="AH1008" i="1"/>
  <c r="AM1007" i="1"/>
  <c r="AL1007" i="1"/>
  <c r="AK1007" i="1"/>
  <c r="AJ1007" i="1"/>
  <c r="AH1007" i="1"/>
  <c r="AM1006" i="1"/>
  <c r="AL1006" i="1"/>
  <c r="AK1006" i="1"/>
  <c r="AH1006" i="1" s="1"/>
  <c r="AJ1006" i="1"/>
  <c r="AM1005" i="1"/>
  <c r="AL1005" i="1"/>
  <c r="AK1005" i="1"/>
  <c r="AJ1005" i="1"/>
  <c r="AH1005" i="1"/>
  <c r="AM1004" i="1"/>
  <c r="AL1004" i="1"/>
  <c r="AK1004" i="1"/>
  <c r="AJ1004" i="1"/>
  <c r="AH1004" i="1"/>
  <c r="AM1003" i="1"/>
  <c r="AL1003" i="1"/>
  <c r="AK1003" i="1"/>
  <c r="AH1003" i="1" s="1"/>
  <c r="AJ1003" i="1"/>
  <c r="AM1002" i="1"/>
  <c r="AL1002" i="1"/>
  <c r="AK1002" i="1"/>
  <c r="AH1002" i="1" s="1"/>
  <c r="AJ1002" i="1"/>
  <c r="AM1001" i="1"/>
  <c r="AL1001" i="1"/>
  <c r="AK1001" i="1"/>
  <c r="AJ1001" i="1"/>
  <c r="AH1001" i="1"/>
  <c r="AM1000" i="1"/>
  <c r="AL1000" i="1"/>
  <c r="AK1000" i="1"/>
  <c r="AJ1000" i="1"/>
  <c r="AH1000" i="1"/>
  <c r="AM999" i="1"/>
  <c r="AL999" i="1"/>
  <c r="AK999" i="1"/>
  <c r="AH999" i="1" s="1"/>
  <c r="AJ999" i="1"/>
  <c r="AM998" i="1"/>
  <c r="AL998" i="1"/>
  <c r="AK998" i="1"/>
  <c r="AH998" i="1" s="1"/>
  <c r="AJ998" i="1"/>
  <c r="AM997" i="1"/>
  <c r="AL997" i="1"/>
  <c r="AK997" i="1"/>
  <c r="AH997" i="1" s="1"/>
  <c r="AJ997" i="1"/>
  <c r="AM996" i="1"/>
  <c r="AL996" i="1"/>
  <c r="AK996" i="1"/>
  <c r="AJ996" i="1"/>
  <c r="AH996" i="1"/>
  <c r="AM995" i="1"/>
  <c r="AL995" i="1"/>
  <c r="AK995" i="1"/>
  <c r="AJ995" i="1"/>
  <c r="AH995" i="1"/>
  <c r="AM994" i="1"/>
  <c r="AL994" i="1"/>
  <c r="AK994" i="1"/>
  <c r="AH994" i="1" s="1"/>
  <c r="AJ994" i="1"/>
  <c r="AM993" i="1"/>
  <c r="AL993" i="1"/>
  <c r="AK993" i="1"/>
  <c r="AH993" i="1" s="1"/>
  <c r="AJ993" i="1"/>
  <c r="AM992" i="1"/>
  <c r="AL992" i="1"/>
  <c r="AK992" i="1"/>
  <c r="AJ992" i="1"/>
  <c r="AH992" i="1"/>
  <c r="AM991" i="1"/>
  <c r="AL991" i="1"/>
  <c r="AK991" i="1"/>
  <c r="AJ991" i="1"/>
  <c r="AH991" i="1"/>
  <c r="AM990" i="1"/>
  <c r="AL990" i="1"/>
  <c r="AK990" i="1"/>
  <c r="AH990" i="1" s="1"/>
  <c r="AJ990" i="1"/>
  <c r="AM989" i="1"/>
  <c r="AL989" i="1"/>
  <c r="AK989" i="1"/>
  <c r="AJ989" i="1"/>
  <c r="AH989" i="1"/>
  <c r="AM988" i="1"/>
  <c r="AL988" i="1"/>
  <c r="AK988" i="1"/>
  <c r="AJ988" i="1"/>
  <c r="AH988" i="1"/>
  <c r="AM987" i="1"/>
  <c r="AL987" i="1"/>
  <c r="AK987" i="1"/>
  <c r="AH987" i="1" s="1"/>
  <c r="AJ987" i="1"/>
  <c r="AM986" i="1"/>
  <c r="AL986" i="1"/>
  <c r="AK986" i="1"/>
  <c r="AH986" i="1" s="1"/>
  <c r="AJ986" i="1"/>
  <c r="AM985" i="1"/>
  <c r="AL985" i="1"/>
  <c r="AK985" i="1"/>
  <c r="AJ985" i="1"/>
  <c r="AH985" i="1"/>
  <c r="AM984" i="1"/>
  <c r="AL984" i="1"/>
  <c r="AK984" i="1"/>
  <c r="AJ984" i="1"/>
  <c r="AH984" i="1"/>
  <c r="AM983" i="1"/>
  <c r="AL983" i="1"/>
  <c r="AK983" i="1"/>
  <c r="AH983" i="1" s="1"/>
  <c r="AJ983" i="1"/>
  <c r="AM982" i="1"/>
  <c r="AL982" i="1"/>
  <c r="AK982" i="1"/>
  <c r="AH982" i="1" s="1"/>
  <c r="AJ982" i="1"/>
  <c r="AM981" i="1"/>
  <c r="AL981" i="1"/>
  <c r="AK981" i="1"/>
  <c r="AH981" i="1" s="1"/>
  <c r="AJ981" i="1"/>
  <c r="AM980" i="1"/>
  <c r="AL980" i="1"/>
  <c r="AK980" i="1"/>
  <c r="AJ980" i="1"/>
  <c r="AH980" i="1"/>
  <c r="AM979" i="1"/>
  <c r="AL979" i="1"/>
  <c r="AK979" i="1"/>
  <c r="AJ979" i="1"/>
  <c r="AH979" i="1"/>
  <c r="AM978" i="1"/>
  <c r="AL978" i="1"/>
  <c r="AK978" i="1"/>
  <c r="AH978" i="1" s="1"/>
  <c r="AJ978" i="1"/>
  <c r="AM977" i="1"/>
  <c r="AL977" i="1"/>
  <c r="AK977" i="1"/>
  <c r="AH977" i="1" s="1"/>
  <c r="AJ977" i="1"/>
  <c r="AM976" i="1"/>
  <c r="AL976" i="1"/>
  <c r="AK976" i="1"/>
  <c r="AJ976" i="1"/>
  <c r="AH976" i="1"/>
  <c r="AM975" i="1"/>
  <c r="AL975" i="1"/>
  <c r="AK975" i="1"/>
  <c r="AJ975" i="1"/>
  <c r="AH975" i="1"/>
  <c r="AM974" i="1"/>
  <c r="AL974" i="1"/>
  <c r="AK974" i="1"/>
  <c r="AH974" i="1" s="1"/>
  <c r="AJ974" i="1"/>
  <c r="AM973" i="1"/>
  <c r="AL973" i="1"/>
  <c r="AK973" i="1"/>
  <c r="AJ973" i="1"/>
  <c r="AH973" i="1"/>
  <c r="AM972" i="1"/>
  <c r="AL972" i="1"/>
  <c r="AK972" i="1"/>
  <c r="AJ972" i="1"/>
  <c r="AH972" i="1"/>
  <c r="AM971" i="1"/>
  <c r="AL971" i="1"/>
  <c r="AK971" i="1"/>
  <c r="AH971" i="1" s="1"/>
  <c r="AJ971" i="1"/>
  <c r="AM970" i="1"/>
  <c r="AL970" i="1"/>
  <c r="AK970" i="1"/>
  <c r="AH970" i="1" s="1"/>
  <c r="AJ970" i="1"/>
  <c r="AM969" i="1"/>
  <c r="AL969" i="1"/>
  <c r="AK969" i="1"/>
  <c r="AJ969" i="1"/>
  <c r="AH969" i="1"/>
  <c r="AM968" i="1"/>
  <c r="AL968" i="1"/>
  <c r="AK968" i="1"/>
  <c r="AJ968" i="1"/>
  <c r="AH968" i="1"/>
  <c r="AM967" i="1"/>
  <c r="AL967" i="1"/>
  <c r="AK967" i="1"/>
  <c r="AH967" i="1" s="1"/>
  <c r="AJ967" i="1"/>
  <c r="AM966" i="1"/>
  <c r="AL966" i="1"/>
  <c r="AK966" i="1"/>
  <c r="AH966" i="1" s="1"/>
  <c r="AJ966" i="1"/>
  <c r="AM965" i="1"/>
  <c r="AL965" i="1"/>
  <c r="AK965" i="1"/>
  <c r="AH965" i="1" s="1"/>
  <c r="AJ965" i="1"/>
  <c r="AM964" i="1"/>
  <c r="AL964" i="1"/>
  <c r="AK964" i="1"/>
  <c r="AJ964" i="1"/>
  <c r="AH964" i="1"/>
  <c r="AM963" i="1"/>
  <c r="AL963" i="1"/>
  <c r="AK963" i="1"/>
  <c r="AJ963" i="1"/>
  <c r="AH963" i="1"/>
  <c r="AM962" i="1"/>
  <c r="AL962" i="1"/>
  <c r="AK962" i="1"/>
  <c r="AH962" i="1" s="1"/>
  <c r="AJ962" i="1"/>
  <c r="AM961" i="1"/>
  <c r="AL961" i="1"/>
  <c r="AK961" i="1"/>
  <c r="AH961" i="1" s="1"/>
  <c r="AJ961" i="1"/>
  <c r="AM960" i="1"/>
  <c r="AL960" i="1"/>
  <c r="AK960" i="1"/>
  <c r="AJ960" i="1"/>
  <c r="AH960" i="1"/>
  <c r="AM959" i="1"/>
  <c r="AL959" i="1"/>
  <c r="AK959" i="1"/>
  <c r="AJ959" i="1"/>
  <c r="AH959" i="1"/>
  <c r="AM958" i="1"/>
  <c r="AL958" i="1"/>
  <c r="AK958" i="1"/>
  <c r="AH958" i="1" s="1"/>
  <c r="AJ958" i="1"/>
  <c r="AM957" i="1"/>
  <c r="AL957" i="1"/>
  <c r="AK957" i="1"/>
  <c r="AJ957" i="1"/>
  <c r="AH957" i="1"/>
  <c r="AM956" i="1"/>
  <c r="AL956" i="1"/>
  <c r="AK956" i="1"/>
  <c r="AJ956" i="1"/>
  <c r="AH956" i="1"/>
  <c r="AM955" i="1"/>
  <c r="AL955" i="1"/>
  <c r="AK955" i="1"/>
  <c r="AH955" i="1" s="1"/>
  <c r="AJ955" i="1"/>
  <c r="AM954" i="1"/>
  <c r="AL954" i="1"/>
  <c r="AK954" i="1"/>
  <c r="AH954" i="1" s="1"/>
  <c r="AJ954" i="1"/>
  <c r="AM953" i="1"/>
  <c r="AL953" i="1"/>
  <c r="AK953" i="1"/>
  <c r="AJ953" i="1"/>
  <c r="AH953" i="1"/>
  <c r="AM952" i="1"/>
  <c r="AL952" i="1"/>
  <c r="AK952" i="1"/>
  <c r="AJ952" i="1"/>
  <c r="AH952" i="1"/>
  <c r="AM951" i="1"/>
  <c r="AL951" i="1"/>
  <c r="AK951" i="1"/>
  <c r="AH951" i="1" s="1"/>
  <c r="AJ951" i="1"/>
  <c r="AM950" i="1"/>
  <c r="AL950" i="1"/>
  <c r="AK950" i="1"/>
  <c r="AH950" i="1" s="1"/>
  <c r="AJ950" i="1"/>
  <c r="AM949" i="1"/>
  <c r="AL949" i="1"/>
  <c r="AK949" i="1"/>
  <c r="AH949" i="1" s="1"/>
  <c r="AJ949" i="1"/>
  <c r="AM948" i="1"/>
  <c r="AL948" i="1"/>
  <c r="AK948" i="1"/>
  <c r="AJ948" i="1"/>
  <c r="AH948" i="1"/>
  <c r="AM947" i="1"/>
  <c r="AL947" i="1"/>
  <c r="AK947" i="1"/>
  <c r="AJ947" i="1"/>
  <c r="AH947" i="1"/>
  <c r="AM946" i="1"/>
  <c r="AL946" i="1"/>
  <c r="AK946" i="1"/>
  <c r="AH946" i="1" s="1"/>
  <c r="AJ946" i="1"/>
  <c r="AM945" i="1"/>
  <c r="AL945" i="1"/>
  <c r="AK945" i="1"/>
  <c r="AH945" i="1" s="1"/>
  <c r="AJ945" i="1"/>
  <c r="AM944" i="1"/>
  <c r="AL944" i="1"/>
  <c r="AK944" i="1"/>
  <c r="AJ944" i="1"/>
  <c r="AH944" i="1"/>
  <c r="AM943" i="1"/>
  <c r="AL943" i="1"/>
  <c r="AK943" i="1"/>
  <c r="AJ943" i="1"/>
  <c r="AH943" i="1"/>
  <c r="AM942" i="1"/>
  <c r="AL942" i="1"/>
  <c r="AK942" i="1"/>
  <c r="AH942" i="1" s="1"/>
  <c r="AJ942" i="1"/>
  <c r="AM941" i="1"/>
  <c r="AL941" i="1"/>
  <c r="AK941" i="1"/>
  <c r="AJ941" i="1"/>
  <c r="AH941" i="1"/>
  <c r="AM940" i="1"/>
  <c r="AL940" i="1"/>
  <c r="AK940" i="1"/>
  <c r="AJ940" i="1"/>
  <c r="AH940" i="1"/>
  <c r="AM939" i="1"/>
  <c r="AL939" i="1"/>
  <c r="AK939" i="1"/>
  <c r="AH939" i="1" s="1"/>
  <c r="AJ939" i="1"/>
  <c r="AM938" i="1"/>
  <c r="AL938" i="1"/>
  <c r="AK938" i="1"/>
  <c r="AH938" i="1" s="1"/>
  <c r="AJ938" i="1"/>
  <c r="AM937" i="1"/>
  <c r="AL937" i="1"/>
  <c r="AK937" i="1"/>
  <c r="AJ937" i="1"/>
  <c r="AH937" i="1"/>
  <c r="AM936" i="1"/>
  <c r="AL936" i="1"/>
  <c r="AK936" i="1"/>
  <c r="AJ936" i="1"/>
  <c r="AH936" i="1"/>
  <c r="AM935" i="1"/>
  <c r="AL935" i="1"/>
  <c r="AK935" i="1"/>
  <c r="AH935" i="1" s="1"/>
  <c r="AJ935" i="1"/>
  <c r="AM934" i="1"/>
  <c r="AL934" i="1"/>
  <c r="AK934" i="1"/>
  <c r="AH934" i="1" s="1"/>
  <c r="AJ934" i="1"/>
  <c r="AM933" i="1"/>
  <c r="AL933" i="1"/>
  <c r="AK933" i="1"/>
  <c r="AH933" i="1" s="1"/>
  <c r="AJ933" i="1"/>
  <c r="AM932" i="1"/>
  <c r="AL932" i="1"/>
  <c r="AK932" i="1"/>
  <c r="AJ932" i="1"/>
  <c r="AH932" i="1"/>
  <c r="AM931" i="1"/>
  <c r="AL931" i="1"/>
  <c r="AK931" i="1"/>
  <c r="AJ931" i="1"/>
  <c r="AH931" i="1"/>
  <c r="AM930" i="1"/>
  <c r="AL930" i="1"/>
  <c r="AK930" i="1"/>
  <c r="AH930" i="1" s="1"/>
  <c r="AJ930" i="1"/>
  <c r="AM929" i="1"/>
  <c r="AL929" i="1"/>
  <c r="AK929" i="1"/>
  <c r="AH929" i="1" s="1"/>
  <c r="AJ929" i="1"/>
  <c r="AM928" i="1"/>
  <c r="AL928" i="1"/>
  <c r="AK928" i="1"/>
  <c r="AJ928" i="1"/>
  <c r="AH928" i="1"/>
  <c r="AM927" i="1"/>
  <c r="AL927" i="1"/>
  <c r="AK927" i="1"/>
  <c r="AJ927" i="1"/>
  <c r="AH927" i="1"/>
  <c r="AM926" i="1"/>
  <c r="AL926" i="1"/>
  <c r="AK926" i="1"/>
  <c r="AH926" i="1" s="1"/>
  <c r="AJ926" i="1"/>
  <c r="AM925" i="1"/>
  <c r="AL925" i="1"/>
  <c r="AK925" i="1"/>
  <c r="AJ925" i="1"/>
  <c r="AH925" i="1"/>
  <c r="AM924" i="1"/>
  <c r="AL924" i="1"/>
  <c r="AK924" i="1"/>
  <c r="AJ924" i="1"/>
  <c r="AH924" i="1"/>
  <c r="AM923" i="1"/>
  <c r="AL923" i="1"/>
  <c r="AK923" i="1"/>
  <c r="AH923" i="1" s="1"/>
  <c r="AJ923" i="1"/>
  <c r="AM922" i="1"/>
  <c r="AL922" i="1"/>
  <c r="AK922" i="1"/>
  <c r="AH922" i="1" s="1"/>
  <c r="AJ922" i="1"/>
  <c r="AM921" i="1"/>
  <c r="AL921" i="1"/>
  <c r="AK921" i="1"/>
  <c r="AJ921" i="1"/>
  <c r="AH921" i="1"/>
  <c r="AM920" i="1"/>
  <c r="AL920" i="1"/>
  <c r="AK920" i="1"/>
  <c r="AJ920" i="1"/>
  <c r="AH920" i="1"/>
  <c r="AM919" i="1"/>
  <c r="AL919" i="1"/>
  <c r="AK919" i="1"/>
  <c r="AH919" i="1" s="1"/>
  <c r="AJ919" i="1"/>
  <c r="AM918" i="1"/>
  <c r="AL918" i="1"/>
  <c r="AK918" i="1"/>
  <c r="AH918" i="1" s="1"/>
  <c r="AJ918" i="1"/>
  <c r="AM917" i="1"/>
  <c r="AL917" i="1"/>
  <c r="AK917" i="1"/>
  <c r="AH917" i="1" s="1"/>
  <c r="AJ917" i="1"/>
  <c r="AM916" i="1"/>
  <c r="AL916" i="1"/>
  <c r="AK916" i="1"/>
  <c r="AJ916" i="1"/>
  <c r="AH916" i="1"/>
  <c r="AM915" i="1"/>
  <c r="AL915" i="1"/>
  <c r="AK915" i="1"/>
  <c r="AJ915" i="1"/>
  <c r="AH915" i="1"/>
  <c r="AM914" i="1"/>
  <c r="AL914" i="1"/>
  <c r="AK914" i="1"/>
  <c r="AH914" i="1" s="1"/>
  <c r="AJ914" i="1"/>
  <c r="AM913" i="1"/>
  <c r="AL913" i="1"/>
  <c r="AK913" i="1"/>
  <c r="AH913" i="1" s="1"/>
  <c r="AJ913" i="1"/>
  <c r="AM912" i="1"/>
  <c r="AL912" i="1"/>
  <c r="AK912" i="1"/>
  <c r="AJ912" i="1"/>
  <c r="AH912" i="1"/>
  <c r="AM911" i="1"/>
  <c r="AL911" i="1"/>
  <c r="AK911" i="1"/>
  <c r="AJ911" i="1"/>
  <c r="AH911" i="1"/>
  <c r="AM910" i="1"/>
  <c r="AL910" i="1"/>
  <c r="AK910" i="1"/>
  <c r="AH910" i="1" s="1"/>
  <c r="AJ910" i="1"/>
  <c r="AM909" i="1"/>
  <c r="AL909" i="1"/>
  <c r="AK909" i="1"/>
  <c r="AJ909" i="1"/>
  <c r="AH909" i="1"/>
  <c r="AM908" i="1"/>
  <c r="AL908" i="1"/>
  <c r="AK908" i="1"/>
  <c r="AJ908" i="1"/>
  <c r="AH908" i="1"/>
  <c r="AM907" i="1"/>
  <c r="AL907" i="1"/>
  <c r="AK907" i="1"/>
  <c r="AH907" i="1" s="1"/>
  <c r="AJ907" i="1"/>
  <c r="AM906" i="1"/>
  <c r="AL906" i="1"/>
  <c r="AK906" i="1"/>
  <c r="AH906" i="1" s="1"/>
  <c r="AJ906" i="1"/>
  <c r="AM905" i="1"/>
  <c r="AL905" i="1"/>
  <c r="AK905" i="1"/>
  <c r="AJ905" i="1"/>
  <c r="AH905" i="1"/>
  <c r="AM904" i="1"/>
  <c r="AL904" i="1"/>
  <c r="AK904" i="1"/>
  <c r="AJ904" i="1"/>
  <c r="AH904" i="1"/>
  <c r="AM903" i="1"/>
  <c r="AL903" i="1"/>
  <c r="AK903" i="1"/>
  <c r="AH903" i="1" s="1"/>
  <c r="AJ903" i="1"/>
  <c r="AM902" i="1"/>
  <c r="AL902" i="1"/>
  <c r="AK902" i="1"/>
  <c r="AH902" i="1" s="1"/>
  <c r="AJ902" i="1"/>
  <c r="AM901" i="1"/>
  <c r="AL901" i="1"/>
  <c r="AK901" i="1"/>
  <c r="AH901" i="1" s="1"/>
  <c r="AJ901" i="1"/>
  <c r="AM900" i="1"/>
  <c r="AL900" i="1"/>
  <c r="AK900" i="1"/>
  <c r="AJ900" i="1"/>
  <c r="AH900" i="1"/>
  <c r="AM899" i="1"/>
  <c r="AL899" i="1"/>
  <c r="AK899" i="1"/>
  <c r="AJ899" i="1"/>
  <c r="AH899" i="1"/>
  <c r="AM898" i="1"/>
  <c r="AL898" i="1"/>
  <c r="AK898" i="1"/>
  <c r="AH898" i="1" s="1"/>
  <c r="AJ898" i="1"/>
  <c r="AM897" i="1"/>
  <c r="AL897" i="1"/>
  <c r="AK897" i="1"/>
  <c r="AH897" i="1" s="1"/>
  <c r="AJ897" i="1"/>
  <c r="AM896" i="1"/>
  <c r="AL896" i="1"/>
  <c r="AK896" i="1"/>
  <c r="AJ896" i="1"/>
  <c r="AH896" i="1"/>
  <c r="AM895" i="1"/>
  <c r="AL895" i="1"/>
  <c r="AK895" i="1"/>
  <c r="AJ895" i="1"/>
  <c r="AH895" i="1"/>
  <c r="AM894" i="1"/>
  <c r="AL894" i="1"/>
  <c r="AK894" i="1"/>
  <c r="AH894" i="1" s="1"/>
  <c r="AJ894" i="1"/>
  <c r="AM893" i="1"/>
  <c r="AL893" i="1"/>
  <c r="AK893" i="1"/>
  <c r="AJ893" i="1"/>
  <c r="AH893" i="1"/>
  <c r="AM892" i="1"/>
  <c r="AL892" i="1"/>
  <c r="AK892" i="1"/>
  <c r="AJ892" i="1"/>
  <c r="AH892" i="1"/>
  <c r="AM891" i="1"/>
  <c r="AL891" i="1"/>
  <c r="AK891" i="1"/>
  <c r="AH891" i="1" s="1"/>
  <c r="AJ891" i="1"/>
  <c r="AM890" i="1"/>
  <c r="AL890" i="1"/>
  <c r="AK890" i="1"/>
  <c r="AH890" i="1" s="1"/>
  <c r="AJ890" i="1"/>
  <c r="AM889" i="1"/>
  <c r="AL889" i="1"/>
  <c r="AK889" i="1"/>
  <c r="AJ889" i="1"/>
  <c r="AH889" i="1"/>
  <c r="AM888" i="1"/>
  <c r="AL888" i="1"/>
  <c r="AK888" i="1"/>
  <c r="AJ888" i="1"/>
  <c r="AH888" i="1"/>
  <c r="AM887" i="1"/>
  <c r="AL887" i="1"/>
  <c r="AK887" i="1"/>
  <c r="AH887" i="1" s="1"/>
  <c r="AJ887" i="1"/>
  <c r="AM886" i="1"/>
  <c r="AL886" i="1"/>
  <c r="AK886" i="1"/>
  <c r="AH886" i="1" s="1"/>
  <c r="AJ886" i="1"/>
  <c r="AM885" i="1"/>
  <c r="AL885" i="1"/>
  <c r="AK885" i="1"/>
  <c r="AH885" i="1" s="1"/>
  <c r="AJ885" i="1"/>
  <c r="AM884" i="1"/>
  <c r="AL884" i="1"/>
  <c r="AK884" i="1"/>
  <c r="AJ884" i="1"/>
  <c r="AH884" i="1"/>
  <c r="AM883" i="1"/>
  <c r="AL883" i="1"/>
  <c r="AK883" i="1"/>
  <c r="AJ883" i="1"/>
  <c r="AH883" i="1"/>
  <c r="AM882" i="1"/>
  <c r="AL882" i="1"/>
  <c r="AK882" i="1"/>
  <c r="AH882" i="1" s="1"/>
  <c r="AJ882" i="1"/>
  <c r="AM881" i="1"/>
  <c r="AL881" i="1"/>
  <c r="AK881" i="1"/>
  <c r="AH881" i="1" s="1"/>
  <c r="AJ881" i="1"/>
  <c r="AM880" i="1"/>
  <c r="AL880" i="1"/>
  <c r="AK880" i="1"/>
  <c r="AJ880" i="1"/>
  <c r="AH880" i="1"/>
  <c r="AM879" i="1"/>
  <c r="AL879" i="1"/>
  <c r="AK879" i="1"/>
  <c r="AJ879" i="1"/>
  <c r="AH879" i="1"/>
  <c r="AM878" i="1"/>
  <c r="AL878" i="1"/>
  <c r="AK878" i="1"/>
  <c r="AH878" i="1" s="1"/>
  <c r="AJ878" i="1"/>
  <c r="AM877" i="1"/>
  <c r="AL877" i="1"/>
  <c r="AK877" i="1"/>
  <c r="AJ877" i="1"/>
  <c r="AH877" i="1"/>
  <c r="AM876" i="1"/>
  <c r="AL876" i="1"/>
  <c r="AK876" i="1"/>
  <c r="AJ876" i="1"/>
  <c r="AH876" i="1"/>
  <c r="AM875" i="1"/>
  <c r="AL875" i="1"/>
  <c r="AK875" i="1"/>
  <c r="AH875" i="1" s="1"/>
  <c r="AJ875" i="1"/>
  <c r="AM874" i="1"/>
  <c r="AL874" i="1"/>
  <c r="AK874" i="1"/>
  <c r="AH874" i="1" s="1"/>
  <c r="AJ874" i="1"/>
  <c r="AM873" i="1"/>
  <c r="AL873" i="1"/>
  <c r="AK873" i="1"/>
  <c r="AJ873" i="1"/>
  <c r="AH873" i="1"/>
  <c r="AM872" i="1"/>
  <c r="AL872" i="1"/>
  <c r="AK872" i="1"/>
  <c r="AJ872" i="1"/>
  <c r="AH872" i="1"/>
  <c r="AM871" i="1"/>
  <c r="AL871" i="1"/>
  <c r="AK871" i="1"/>
  <c r="AH871" i="1" s="1"/>
  <c r="AJ871" i="1"/>
  <c r="AM870" i="1"/>
  <c r="AL870" i="1"/>
  <c r="AK870" i="1"/>
  <c r="AH870" i="1" s="1"/>
  <c r="AJ870" i="1"/>
  <c r="AM869" i="1"/>
  <c r="AL869" i="1"/>
  <c r="AK869" i="1"/>
  <c r="AH869" i="1" s="1"/>
  <c r="AJ869" i="1"/>
  <c r="AM868" i="1"/>
  <c r="AL868" i="1"/>
  <c r="AK868" i="1"/>
  <c r="AJ868" i="1"/>
  <c r="AH868" i="1"/>
  <c r="AM867" i="1"/>
  <c r="AL867" i="1"/>
  <c r="AK867" i="1"/>
  <c r="AJ867" i="1"/>
  <c r="AH867" i="1"/>
  <c r="AM866" i="1"/>
  <c r="AL866" i="1"/>
  <c r="AK866" i="1"/>
  <c r="AH866" i="1" s="1"/>
  <c r="AJ866" i="1"/>
  <c r="AM865" i="1"/>
  <c r="AL865" i="1"/>
  <c r="AK865" i="1"/>
  <c r="AH865" i="1" s="1"/>
  <c r="AJ865" i="1"/>
  <c r="AM864" i="1"/>
  <c r="AL864" i="1"/>
  <c r="AK864" i="1"/>
  <c r="AJ864" i="1"/>
  <c r="AH864" i="1"/>
  <c r="AM863" i="1"/>
  <c r="AL863" i="1"/>
  <c r="AK863" i="1"/>
  <c r="AJ863" i="1"/>
  <c r="AH863" i="1"/>
  <c r="AM862" i="1"/>
  <c r="AL862" i="1"/>
  <c r="AK862" i="1"/>
  <c r="AH862" i="1" s="1"/>
  <c r="AJ862" i="1"/>
  <c r="AM861" i="1"/>
  <c r="AL861" i="1"/>
  <c r="AK861" i="1"/>
  <c r="AJ861" i="1"/>
  <c r="AH861" i="1"/>
  <c r="AM860" i="1"/>
  <c r="AL860" i="1"/>
  <c r="AK860" i="1"/>
  <c r="AJ860" i="1"/>
  <c r="AH860" i="1"/>
  <c r="AM859" i="1"/>
  <c r="AL859" i="1"/>
  <c r="AK859" i="1"/>
  <c r="AH859" i="1" s="1"/>
  <c r="AJ859" i="1"/>
  <c r="AM858" i="1"/>
  <c r="AL858" i="1"/>
  <c r="AK858" i="1"/>
  <c r="AH858" i="1" s="1"/>
  <c r="AJ858" i="1"/>
  <c r="AM857" i="1"/>
  <c r="AL857" i="1"/>
  <c r="AK857" i="1"/>
  <c r="AJ857" i="1"/>
  <c r="AH857" i="1"/>
  <c r="AM856" i="1"/>
  <c r="AL856" i="1"/>
  <c r="AK856" i="1"/>
  <c r="AJ856" i="1"/>
  <c r="AH856" i="1"/>
  <c r="AM855" i="1"/>
  <c r="AL855" i="1"/>
  <c r="AK855" i="1"/>
  <c r="AH855" i="1" s="1"/>
  <c r="AJ855" i="1"/>
  <c r="AM854" i="1"/>
  <c r="AL854" i="1"/>
  <c r="AK854" i="1"/>
  <c r="AH854" i="1" s="1"/>
  <c r="AJ854" i="1"/>
  <c r="AM853" i="1"/>
  <c r="AL853" i="1"/>
  <c r="AK853" i="1"/>
  <c r="AH853" i="1" s="1"/>
  <c r="AJ853" i="1"/>
  <c r="AM852" i="1"/>
  <c r="AL852" i="1"/>
  <c r="AK852" i="1"/>
  <c r="AJ852" i="1"/>
  <c r="AH852" i="1"/>
  <c r="AM851" i="1"/>
  <c r="AL851" i="1"/>
  <c r="AK851" i="1"/>
  <c r="AJ851" i="1"/>
  <c r="AH851" i="1"/>
  <c r="AM850" i="1"/>
  <c r="AL850" i="1"/>
  <c r="AK850" i="1"/>
  <c r="AH850" i="1" s="1"/>
  <c r="AJ850" i="1"/>
  <c r="AM849" i="1"/>
  <c r="AL849" i="1"/>
  <c r="AK849" i="1"/>
  <c r="AH849" i="1" s="1"/>
  <c r="AJ849" i="1"/>
  <c r="AM848" i="1"/>
  <c r="AL848" i="1"/>
  <c r="AK848" i="1"/>
  <c r="AJ848" i="1"/>
  <c r="AH848" i="1"/>
  <c r="AM847" i="1"/>
  <c r="AL847" i="1"/>
  <c r="AK847" i="1"/>
  <c r="AJ847" i="1"/>
  <c r="AH847" i="1"/>
  <c r="AM846" i="1"/>
  <c r="AL846" i="1"/>
  <c r="AK846" i="1"/>
  <c r="AH846" i="1" s="1"/>
  <c r="AJ846" i="1"/>
  <c r="AM845" i="1"/>
  <c r="AL845" i="1"/>
  <c r="AK845" i="1"/>
  <c r="AJ845" i="1"/>
  <c r="AH845" i="1"/>
  <c r="AM844" i="1"/>
  <c r="AL844" i="1"/>
  <c r="AK844" i="1"/>
  <c r="AJ844" i="1"/>
  <c r="AH844" i="1"/>
  <c r="AM843" i="1"/>
  <c r="AL843" i="1"/>
  <c r="AK843" i="1"/>
  <c r="AH843" i="1" s="1"/>
  <c r="AJ843" i="1"/>
  <c r="AM842" i="1"/>
  <c r="AL842" i="1"/>
  <c r="AK842" i="1"/>
  <c r="AH842" i="1" s="1"/>
  <c r="AJ842" i="1"/>
  <c r="AM841" i="1"/>
  <c r="AL841" i="1"/>
  <c r="AK841" i="1"/>
  <c r="AJ841" i="1"/>
  <c r="AH841" i="1"/>
  <c r="AM840" i="1"/>
  <c r="AL840" i="1"/>
  <c r="AK840" i="1"/>
  <c r="AJ840" i="1"/>
  <c r="AH840" i="1"/>
  <c r="AM839" i="1"/>
  <c r="AL839" i="1"/>
  <c r="AK839" i="1"/>
  <c r="AH839" i="1" s="1"/>
  <c r="AJ839" i="1"/>
  <c r="AM838" i="1"/>
  <c r="AL838" i="1"/>
  <c r="AK838" i="1"/>
  <c r="AH838" i="1" s="1"/>
  <c r="AJ838" i="1"/>
  <c r="AM837" i="1"/>
  <c r="AL837" i="1"/>
  <c r="AK837" i="1"/>
  <c r="AH837" i="1" s="1"/>
  <c r="AJ837" i="1"/>
  <c r="AM836" i="1"/>
  <c r="AL836" i="1"/>
  <c r="AK836" i="1"/>
  <c r="AJ836" i="1"/>
  <c r="AH836" i="1"/>
  <c r="AM835" i="1"/>
  <c r="AL835" i="1"/>
  <c r="AK835" i="1"/>
  <c r="AJ835" i="1"/>
  <c r="AH835" i="1"/>
  <c r="AM834" i="1"/>
  <c r="AL834" i="1"/>
  <c r="AK834" i="1"/>
  <c r="AH834" i="1" s="1"/>
  <c r="AJ834" i="1"/>
  <c r="AM833" i="1"/>
  <c r="AL833" i="1"/>
  <c r="AK833" i="1"/>
  <c r="AH833" i="1" s="1"/>
  <c r="AJ833" i="1"/>
  <c r="AM832" i="1"/>
  <c r="AL832" i="1"/>
  <c r="AK832" i="1"/>
  <c r="AJ832" i="1"/>
  <c r="AH832" i="1"/>
  <c r="AM831" i="1"/>
  <c r="AL831" i="1"/>
  <c r="AK831" i="1"/>
  <c r="AJ831" i="1"/>
  <c r="AH831" i="1"/>
  <c r="AM830" i="1"/>
  <c r="AL830" i="1"/>
  <c r="AK830" i="1"/>
  <c r="AH830" i="1" s="1"/>
  <c r="AJ830" i="1"/>
  <c r="AM829" i="1"/>
  <c r="AL829" i="1"/>
  <c r="AK829" i="1"/>
  <c r="AJ829" i="1"/>
  <c r="AH829" i="1"/>
  <c r="AM828" i="1"/>
  <c r="AL828" i="1"/>
  <c r="AK828" i="1"/>
  <c r="AJ828" i="1"/>
  <c r="AH828" i="1"/>
  <c r="AM827" i="1"/>
  <c r="AL827" i="1"/>
  <c r="AK827" i="1"/>
  <c r="AH827" i="1" s="1"/>
  <c r="AJ827" i="1"/>
  <c r="AM826" i="1"/>
  <c r="AL826" i="1"/>
  <c r="AK826" i="1"/>
  <c r="AH826" i="1" s="1"/>
  <c r="AJ826" i="1"/>
  <c r="AM825" i="1"/>
  <c r="AL825" i="1"/>
  <c r="AK825" i="1"/>
  <c r="AJ825" i="1"/>
  <c r="AH825" i="1"/>
  <c r="AM824" i="1"/>
  <c r="AL824" i="1"/>
  <c r="AK824" i="1"/>
  <c r="AJ824" i="1"/>
  <c r="AH824" i="1"/>
  <c r="AM823" i="1"/>
  <c r="AL823" i="1"/>
  <c r="AK823" i="1"/>
  <c r="AH823" i="1" s="1"/>
  <c r="AJ823" i="1"/>
  <c r="AM822" i="1"/>
  <c r="AL822" i="1"/>
  <c r="AK822" i="1"/>
  <c r="AH822" i="1" s="1"/>
  <c r="AJ822" i="1"/>
  <c r="AM821" i="1"/>
  <c r="AL821" i="1"/>
  <c r="AK821" i="1"/>
  <c r="AH821" i="1" s="1"/>
  <c r="AJ821" i="1"/>
  <c r="AM820" i="1"/>
  <c r="AL820" i="1"/>
  <c r="AK820" i="1"/>
  <c r="AJ820" i="1"/>
  <c r="AH820" i="1"/>
  <c r="AM819" i="1"/>
  <c r="AL819" i="1"/>
  <c r="AK819" i="1"/>
  <c r="AJ819" i="1"/>
  <c r="AH819" i="1"/>
  <c r="AM818" i="1"/>
  <c r="AL818" i="1"/>
  <c r="AK818" i="1"/>
  <c r="AH818" i="1" s="1"/>
  <c r="AJ818" i="1"/>
  <c r="AM817" i="1"/>
  <c r="AL817" i="1"/>
  <c r="AK817" i="1"/>
  <c r="AH817" i="1" s="1"/>
  <c r="AJ817" i="1"/>
  <c r="AM816" i="1"/>
  <c r="AL816" i="1"/>
  <c r="AK816" i="1"/>
  <c r="AJ816" i="1"/>
  <c r="AH816" i="1"/>
  <c r="AM815" i="1"/>
  <c r="AL815" i="1"/>
  <c r="AK815" i="1"/>
  <c r="AJ815" i="1"/>
  <c r="AH815" i="1"/>
  <c r="AM814" i="1"/>
  <c r="AL814" i="1"/>
  <c r="AK814" i="1"/>
  <c r="AH814" i="1" s="1"/>
  <c r="AJ814" i="1"/>
  <c r="AM813" i="1"/>
  <c r="AL813" i="1"/>
  <c r="AK813" i="1"/>
  <c r="AJ813" i="1"/>
  <c r="AH813" i="1"/>
  <c r="AM812" i="1"/>
  <c r="AL812" i="1"/>
  <c r="AK812" i="1"/>
  <c r="AJ812" i="1"/>
  <c r="AH812" i="1"/>
  <c r="AM811" i="1"/>
  <c r="AL811" i="1"/>
  <c r="AK811" i="1"/>
  <c r="AH811" i="1" s="1"/>
  <c r="AJ811" i="1"/>
  <c r="AM810" i="1"/>
  <c r="AL810" i="1"/>
  <c r="AK810" i="1"/>
  <c r="AH810" i="1" s="1"/>
  <c r="AJ810" i="1"/>
  <c r="AM809" i="1"/>
  <c r="AL809" i="1"/>
  <c r="AK809" i="1"/>
  <c r="AJ809" i="1"/>
  <c r="AH809" i="1"/>
  <c r="AM808" i="1"/>
  <c r="AL808" i="1"/>
  <c r="AK808" i="1"/>
  <c r="AJ808" i="1"/>
  <c r="AH808" i="1"/>
  <c r="AM807" i="1"/>
  <c r="AL807" i="1"/>
  <c r="AK807" i="1"/>
  <c r="AH807" i="1" s="1"/>
  <c r="AJ807" i="1"/>
  <c r="AM806" i="1"/>
  <c r="AL806" i="1"/>
  <c r="AK806" i="1"/>
  <c r="AH806" i="1" s="1"/>
  <c r="AJ806" i="1"/>
  <c r="AM805" i="1"/>
  <c r="AL805" i="1"/>
  <c r="AK805" i="1"/>
  <c r="AH805" i="1" s="1"/>
  <c r="AJ805" i="1"/>
  <c r="AM804" i="1"/>
  <c r="AL804" i="1"/>
  <c r="AK804" i="1"/>
  <c r="AJ804" i="1"/>
  <c r="AH804" i="1"/>
  <c r="AM803" i="1"/>
  <c r="AL803" i="1"/>
  <c r="AK803" i="1"/>
  <c r="AJ803" i="1"/>
  <c r="AH803" i="1"/>
  <c r="AM802" i="1"/>
  <c r="AL802" i="1"/>
  <c r="AK802" i="1"/>
  <c r="AH802" i="1" s="1"/>
  <c r="AJ802" i="1"/>
  <c r="AM801" i="1"/>
  <c r="AL801" i="1"/>
  <c r="AK801" i="1"/>
  <c r="AH801" i="1" s="1"/>
  <c r="AJ801" i="1"/>
  <c r="AM800" i="1"/>
  <c r="AL800" i="1"/>
  <c r="AK800" i="1"/>
  <c r="AJ800" i="1"/>
  <c r="AH800" i="1"/>
  <c r="AM799" i="1"/>
  <c r="AL799" i="1"/>
  <c r="AK799" i="1"/>
  <c r="AJ799" i="1"/>
  <c r="AH799" i="1"/>
  <c r="AM798" i="1"/>
  <c r="AL798" i="1"/>
  <c r="AK798" i="1"/>
  <c r="AH798" i="1" s="1"/>
  <c r="AJ798" i="1"/>
  <c r="AM797" i="1"/>
  <c r="AL797" i="1"/>
  <c r="AK797" i="1"/>
  <c r="AJ797" i="1"/>
  <c r="AH797" i="1"/>
  <c r="AM796" i="1"/>
  <c r="AL796" i="1"/>
  <c r="AK796" i="1"/>
  <c r="AJ796" i="1"/>
  <c r="AH796" i="1"/>
  <c r="AM795" i="1"/>
  <c r="AL795" i="1"/>
  <c r="AK795" i="1"/>
  <c r="AH795" i="1" s="1"/>
  <c r="AJ795" i="1"/>
  <c r="AM794" i="1"/>
  <c r="AL794" i="1"/>
  <c r="AK794" i="1"/>
  <c r="AH794" i="1" s="1"/>
  <c r="AJ794" i="1"/>
  <c r="AM793" i="1"/>
  <c r="AL793" i="1"/>
  <c r="AK793" i="1"/>
  <c r="AJ793" i="1"/>
  <c r="AH793" i="1"/>
  <c r="AM792" i="1"/>
  <c r="AL792" i="1"/>
  <c r="AK792" i="1"/>
  <c r="AJ792" i="1"/>
  <c r="AH792" i="1"/>
  <c r="AM791" i="1"/>
  <c r="AL791" i="1"/>
  <c r="AK791" i="1"/>
  <c r="AH791" i="1" s="1"/>
  <c r="AJ791" i="1"/>
  <c r="AM790" i="1"/>
  <c r="AL790" i="1"/>
  <c r="AK790" i="1"/>
  <c r="AH790" i="1" s="1"/>
  <c r="AJ790" i="1"/>
  <c r="AM789" i="1"/>
  <c r="AL789" i="1"/>
  <c r="AK789" i="1"/>
  <c r="AH789" i="1" s="1"/>
  <c r="AJ789" i="1"/>
  <c r="AM788" i="1"/>
  <c r="AL788" i="1"/>
  <c r="AK788" i="1"/>
  <c r="AJ788" i="1"/>
  <c r="AH788" i="1"/>
  <c r="AM787" i="1"/>
  <c r="AL787" i="1"/>
  <c r="AK787" i="1"/>
  <c r="AJ787" i="1"/>
  <c r="AH787" i="1"/>
  <c r="AM786" i="1"/>
  <c r="AL786" i="1"/>
  <c r="AK786" i="1"/>
  <c r="AH786" i="1" s="1"/>
  <c r="AJ786" i="1"/>
  <c r="AM785" i="1"/>
  <c r="AL785" i="1"/>
  <c r="AK785" i="1"/>
  <c r="AH785" i="1" s="1"/>
  <c r="AJ785" i="1"/>
  <c r="AM784" i="1"/>
  <c r="AL784" i="1"/>
  <c r="AK784" i="1"/>
  <c r="AJ784" i="1"/>
  <c r="AH784" i="1"/>
  <c r="AM783" i="1"/>
  <c r="AL783" i="1"/>
  <c r="AK783" i="1"/>
  <c r="AJ783" i="1"/>
  <c r="AH783" i="1"/>
  <c r="AM782" i="1"/>
  <c r="AL782" i="1"/>
  <c r="AK782" i="1"/>
  <c r="AH782" i="1" s="1"/>
  <c r="AJ782" i="1"/>
  <c r="AM781" i="1"/>
  <c r="AL781" i="1"/>
  <c r="AK781" i="1"/>
  <c r="AJ781" i="1"/>
  <c r="AH781" i="1"/>
  <c r="AM780" i="1"/>
  <c r="AL780" i="1"/>
  <c r="AK780" i="1"/>
  <c r="AJ780" i="1"/>
  <c r="AH780" i="1"/>
  <c r="AM779" i="1"/>
  <c r="AL779" i="1"/>
  <c r="AK779" i="1"/>
  <c r="AH779" i="1" s="1"/>
  <c r="AJ779" i="1"/>
  <c r="AM778" i="1"/>
  <c r="AL778" i="1"/>
  <c r="AK778" i="1"/>
  <c r="AH778" i="1" s="1"/>
  <c r="AJ778" i="1"/>
  <c r="AM777" i="1"/>
  <c r="AL777" i="1"/>
  <c r="AK777" i="1"/>
  <c r="AJ777" i="1"/>
  <c r="AH777" i="1"/>
  <c r="AM776" i="1"/>
  <c r="AL776" i="1"/>
  <c r="AK776" i="1"/>
  <c r="AJ776" i="1"/>
  <c r="AH776" i="1"/>
  <c r="AM775" i="1"/>
  <c r="AL775" i="1"/>
  <c r="AK775" i="1"/>
  <c r="AH775" i="1" s="1"/>
  <c r="AJ775" i="1"/>
  <c r="AM774" i="1"/>
  <c r="AL774" i="1"/>
  <c r="AK774" i="1"/>
  <c r="AH774" i="1" s="1"/>
  <c r="AJ774" i="1"/>
  <c r="AM773" i="1"/>
  <c r="AL773" i="1"/>
  <c r="AK773" i="1"/>
  <c r="AH773" i="1" s="1"/>
  <c r="AJ773" i="1"/>
  <c r="AM772" i="1"/>
  <c r="AL772" i="1"/>
  <c r="AK772" i="1"/>
  <c r="AJ772" i="1"/>
  <c r="AH772" i="1"/>
  <c r="AM771" i="1"/>
  <c r="AL771" i="1"/>
  <c r="AK771" i="1"/>
  <c r="AJ771" i="1"/>
  <c r="AH771" i="1"/>
  <c r="AM770" i="1"/>
  <c r="AL770" i="1"/>
  <c r="AK770" i="1"/>
  <c r="AH770" i="1" s="1"/>
  <c r="AJ770" i="1"/>
  <c r="AM769" i="1"/>
  <c r="AL769" i="1"/>
  <c r="AK769" i="1"/>
  <c r="AH769" i="1" s="1"/>
  <c r="AJ769" i="1"/>
  <c r="AM768" i="1"/>
  <c r="AL768" i="1"/>
  <c r="AK768" i="1"/>
  <c r="AJ768" i="1"/>
  <c r="AH768" i="1"/>
  <c r="AM767" i="1"/>
  <c r="AL767" i="1"/>
  <c r="AK767" i="1"/>
  <c r="AJ767" i="1"/>
  <c r="AH767" i="1"/>
  <c r="AM766" i="1"/>
  <c r="AL766" i="1"/>
  <c r="AK766" i="1"/>
  <c r="AH766" i="1" s="1"/>
  <c r="AJ766" i="1"/>
  <c r="AM765" i="1"/>
  <c r="AL765" i="1"/>
  <c r="AK765" i="1"/>
  <c r="AJ765" i="1"/>
  <c r="AH765" i="1"/>
  <c r="AM764" i="1"/>
  <c r="AL764" i="1"/>
  <c r="AK764" i="1"/>
  <c r="AJ764" i="1"/>
  <c r="AH764" i="1"/>
  <c r="AM763" i="1"/>
  <c r="AL763" i="1"/>
  <c r="AK763" i="1"/>
  <c r="AH763" i="1" s="1"/>
  <c r="AJ763" i="1"/>
  <c r="AM762" i="1"/>
  <c r="AL762" i="1"/>
  <c r="AK762" i="1"/>
  <c r="AH762" i="1" s="1"/>
  <c r="AJ762" i="1"/>
  <c r="AM761" i="1"/>
  <c r="AL761" i="1"/>
  <c r="AK761" i="1"/>
  <c r="AJ761" i="1"/>
  <c r="AH761" i="1"/>
  <c r="AM760" i="1"/>
  <c r="AL760" i="1"/>
  <c r="AK760" i="1"/>
  <c r="AJ760" i="1"/>
  <c r="AH760" i="1"/>
  <c r="AM759" i="1"/>
  <c r="AL759" i="1"/>
  <c r="AK759" i="1"/>
  <c r="AH759" i="1" s="1"/>
  <c r="AJ759" i="1"/>
  <c r="AM758" i="1"/>
  <c r="AL758" i="1"/>
  <c r="AK758" i="1"/>
  <c r="AH758" i="1" s="1"/>
  <c r="AJ758" i="1"/>
  <c r="AM757" i="1"/>
  <c r="AL757" i="1"/>
  <c r="AK757" i="1"/>
  <c r="AH757" i="1" s="1"/>
  <c r="AJ757" i="1"/>
  <c r="AM756" i="1"/>
  <c r="AL756" i="1"/>
  <c r="AK756" i="1"/>
  <c r="AJ756" i="1"/>
  <c r="AH756" i="1"/>
  <c r="AM755" i="1"/>
  <c r="AL755" i="1"/>
  <c r="AK755" i="1"/>
  <c r="AJ755" i="1"/>
  <c r="AH755" i="1"/>
  <c r="AM754" i="1"/>
  <c r="AL754" i="1"/>
  <c r="AK754" i="1"/>
  <c r="AH754" i="1" s="1"/>
  <c r="AJ754" i="1"/>
  <c r="AM753" i="1"/>
  <c r="AL753" i="1"/>
  <c r="AK753" i="1"/>
  <c r="AH753" i="1" s="1"/>
  <c r="AJ753" i="1"/>
  <c r="AM752" i="1"/>
  <c r="AL752" i="1"/>
  <c r="AK752" i="1"/>
  <c r="AJ752" i="1"/>
  <c r="AH752" i="1"/>
  <c r="AM751" i="1"/>
  <c r="AL751" i="1"/>
  <c r="AK751" i="1"/>
  <c r="AJ751" i="1"/>
  <c r="AH751" i="1"/>
  <c r="AM750" i="1"/>
  <c r="AL750" i="1"/>
  <c r="AK750" i="1"/>
  <c r="AH750" i="1" s="1"/>
  <c r="AJ750" i="1"/>
  <c r="AM749" i="1"/>
  <c r="AL749" i="1"/>
  <c r="AK749" i="1"/>
  <c r="AJ749" i="1"/>
  <c r="AH749" i="1"/>
  <c r="AM748" i="1"/>
  <c r="AL748" i="1"/>
  <c r="AK748" i="1"/>
  <c r="AJ748" i="1"/>
  <c r="AH748" i="1"/>
  <c r="AM747" i="1"/>
  <c r="AL747" i="1"/>
  <c r="AK747" i="1"/>
  <c r="AH747" i="1" s="1"/>
  <c r="AJ747" i="1"/>
  <c r="AM746" i="1"/>
  <c r="AL746" i="1"/>
  <c r="AK746" i="1"/>
  <c r="AH746" i="1" s="1"/>
  <c r="AJ746" i="1"/>
  <c r="AM745" i="1"/>
  <c r="AL745" i="1"/>
  <c r="AK745" i="1"/>
  <c r="AJ745" i="1"/>
  <c r="AH745" i="1"/>
  <c r="AM744" i="1"/>
  <c r="AL744" i="1"/>
  <c r="AK744" i="1"/>
  <c r="AJ744" i="1"/>
  <c r="AH744" i="1"/>
  <c r="AM743" i="1"/>
  <c r="AL743" i="1"/>
  <c r="AK743" i="1"/>
  <c r="AH743" i="1" s="1"/>
  <c r="AJ743" i="1"/>
  <c r="AM742" i="1"/>
  <c r="AL742" i="1"/>
  <c r="AK742" i="1"/>
  <c r="AH742" i="1" s="1"/>
  <c r="AJ742" i="1"/>
  <c r="AM741" i="1"/>
  <c r="AL741" i="1"/>
  <c r="AK741" i="1"/>
  <c r="AH741" i="1" s="1"/>
  <c r="AJ741" i="1"/>
  <c r="AM740" i="1"/>
  <c r="AL740" i="1"/>
  <c r="AK740" i="1"/>
  <c r="AJ740" i="1"/>
  <c r="AH740" i="1"/>
  <c r="AM739" i="1"/>
  <c r="AL739" i="1"/>
  <c r="AK739" i="1"/>
  <c r="AJ739" i="1"/>
  <c r="AH739" i="1"/>
  <c r="AM738" i="1"/>
  <c r="AL738" i="1"/>
  <c r="AK738" i="1"/>
  <c r="AH738" i="1" s="1"/>
  <c r="AJ738" i="1"/>
  <c r="AM737" i="1"/>
  <c r="AL737" i="1"/>
  <c r="AK737" i="1"/>
  <c r="AH737" i="1" s="1"/>
  <c r="AJ737" i="1"/>
  <c r="AM736" i="1"/>
  <c r="AL736" i="1"/>
  <c r="AK736" i="1"/>
  <c r="AJ736" i="1"/>
  <c r="AH736" i="1"/>
  <c r="AM735" i="1"/>
  <c r="AL735" i="1"/>
  <c r="AK735" i="1"/>
  <c r="AJ735" i="1"/>
  <c r="AH735" i="1"/>
  <c r="AM734" i="1"/>
  <c r="AL734" i="1"/>
  <c r="AK734" i="1"/>
  <c r="AH734" i="1" s="1"/>
  <c r="AJ734" i="1"/>
  <c r="AM733" i="1"/>
  <c r="AL733" i="1"/>
  <c r="AK733" i="1"/>
  <c r="AJ733" i="1"/>
  <c r="AH733" i="1"/>
  <c r="AM732" i="1"/>
  <c r="AL732" i="1"/>
  <c r="AK732" i="1"/>
  <c r="AJ732" i="1"/>
  <c r="AH732" i="1"/>
  <c r="AM731" i="1"/>
  <c r="AL731" i="1"/>
  <c r="AK731" i="1"/>
  <c r="AH731" i="1" s="1"/>
  <c r="AJ731" i="1"/>
  <c r="AM730" i="1"/>
  <c r="AL730" i="1"/>
  <c r="AK730" i="1"/>
  <c r="AH730" i="1" s="1"/>
  <c r="AJ730" i="1"/>
  <c r="AM729" i="1"/>
  <c r="AL729" i="1"/>
  <c r="AK729" i="1"/>
  <c r="AJ729" i="1"/>
  <c r="AH729" i="1"/>
  <c r="AM728" i="1"/>
  <c r="AL728" i="1"/>
  <c r="AK728" i="1"/>
  <c r="AJ728" i="1"/>
  <c r="AH728" i="1"/>
  <c r="AM727" i="1"/>
  <c r="AL727" i="1"/>
  <c r="AK727" i="1"/>
  <c r="AH727" i="1" s="1"/>
  <c r="AJ727" i="1"/>
  <c r="AM726" i="1"/>
  <c r="AL726" i="1"/>
  <c r="AK726" i="1"/>
  <c r="AH726" i="1" s="1"/>
  <c r="AJ726" i="1"/>
  <c r="AM725" i="1"/>
  <c r="AL725" i="1"/>
  <c r="AK725" i="1"/>
  <c r="AH725" i="1" s="1"/>
  <c r="AJ725" i="1"/>
  <c r="AM724" i="1"/>
  <c r="AL724" i="1"/>
  <c r="AK724" i="1"/>
  <c r="AJ724" i="1"/>
  <c r="AH724" i="1"/>
  <c r="AM723" i="1"/>
  <c r="AL723" i="1"/>
  <c r="AK723" i="1"/>
  <c r="AJ723" i="1"/>
  <c r="AH723" i="1"/>
  <c r="AM722" i="1"/>
  <c r="AL722" i="1"/>
  <c r="AK722" i="1"/>
  <c r="AH722" i="1" s="1"/>
  <c r="AJ722" i="1"/>
  <c r="AM721" i="1"/>
  <c r="AL721" i="1"/>
  <c r="AK721" i="1"/>
  <c r="AH721" i="1" s="1"/>
  <c r="AJ721" i="1"/>
  <c r="AM720" i="1"/>
  <c r="AL720" i="1"/>
  <c r="AK720" i="1"/>
  <c r="AJ720" i="1"/>
  <c r="AH720" i="1"/>
  <c r="AM719" i="1"/>
  <c r="AL719" i="1"/>
  <c r="AK719" i="1"/>
  <c r="AJ719" i="1"/>
  <c r="AH719" i="1"/>
  <c r="AM718" i="1"/>
  <c r="AL718" i="1"/>
  <c r="AK718" i="1"/>
  <c r="AH718" i="1" s="1"/>
  <c r="AJ718" i="1"/>
  <c r="AM717" i="1"/>
  <c r="AL717" i="1"/>
  <c r="AK717" i="1"/>
  <c r="AJ717" i="1"/>
  <c r="AH717" i="1"/>
  <c r="AM716" i="1"/>
  <c r="AL716" i="1"/>
  <c r="AK716" i="1"/>
  <c r="AJ716" i="1"/>
  <c r="AH716" i="1"/>
  <c r="AM715" i="1"/>
  <c r="AL715" i="1"/>
  <c r="AK715" i="1"/>
  <c r="AH715" i="1" s="1"/>
  <c r="AJ715" i="1"/>
  <c r="AM714" i="1"/>
  <c r="AL714" i="1"/>
  <c r="AK714" i="1"/>
  <c r="AH714" i="1" s="1"/>
  <c r="AJ714" i="1"/>
  <c r="AM713" i="1"/>
  <c r="AL713" i="1"/>
  <c r="AK713" i="1"/>
  <c r="AJ713" i="1"/>
  <c r="AH713" i="1"/>
  <c r="AM712" i="1"/>
  <c r="AL712" i="1"/>
  <c r="AK712" i="1"/>
  <c r="AJ712" i="1"/>
  <c r="AH712" i="1"/>
  <c r="AM711" i="1"/>
  <c r="AL711" i="1"/>
  <c r="AK711" i="1"/>
  <c r="AH711" i="1" s="1"/>
  <c r="AJ711" i="1"/>
  <c r="AM710" i="1"/>
  <c r="AL710" i="1"/>
  <c r="AK710" i="1"/>
  <c r="AH710" i="1" s="1"/>
  <c r="AJ710" i="1"/>
  <c r="AM709" i="1"/>
  <c r="AL709" i="1"/>
  <c r="AK709" i="1"/>
  <c r="AH709" i="1" s="1"/>
  <c r="AJ709" i="1"/>
  <c r="AM708" i="1"/>
  <c r="AL708" i="1"/>
  <c r="AK708" i="1"/>
  <c r="AJ708" i="1"/>
  <c r="AH708" i="1"/>
  <c r="AM707" i="1"/>
  <c r="AL707" i="1"/>
  <c r="AK707" i="1"/>
  <c r="AJ707" i="1"/>
  <c r="AH707" i="1"/>
  <c r="AM706" i="1"/>
  <c r="AL706" i="1"/>
  <c r="AK706" i="1"/>
  <c r="AH706" i="1" s="1"/>
  <c r="AJ706" i="1"/>
  <c r="AM705" i="1"/>
  <c r="AL705" i="1"/>
  <c r="AK705" i="1"/>
  <c r="AH705" i="1" s="1"/>
  <c r="AJ705" i="1"/>
  <c r="AM704" i="1"/>
  <c r="AL704" i="1"/>
  <c r="AK704" i="1"/>
  <c r="AJ704" i="1"/>
  <c r="AH704" i="1"/>
  <c r="AM703" i="1"/>
  <c r="AL703" i="1"/>
  <c r="AK703" i="1"/>
  <c r="AJ703" i="1"/>
  <c r="AH703" i="1"/>
  <c r="AM702" i="1"/>
  <c r="AL702" i="1"/>
  <c r="AK702" i="1"/>
  <c r="AH702" i="1" s="1"/>
  <c r="AJ702" i="1"/>
  <c r="AM701" i="1"/>
  <c r="AL701" i="1"/>
  <c r="AK701" i="1"/>
  <c r="AJ701" i="1"/>
  <c r="AH701" i="1"/>
  <c r="AM700" i="1"/>
  <c r="AL700" i="1"/>
  <c r="AK700" i="1"/>
  <c r="AJ700" i="1"/>
  <c r="AH700" i="1"/>
  <c r="AM699" i="1"/>
  <c r="AL699" i="1"/>
  <c r="AK699" i="1"/>
  <c r="AH699" i="1" s="1"/>
  <c r="AJ699" i="1"/>
  <c r="AM698" i="1"/>
  <c r="AL698" i="1"/>
  <c r="AK698" i="1"/>
  <c r="AH698" i="1" s="1"/>
  <c r="AJ698" i="1"/>
  <c r="AM697" i="1"/>
  <c r="AL697" i="1"/>
  <c r="AK697" i="1"/>
  <c r="AJ697" i="1"/>
  <c r="AH697" i="1"/>
  <c r="AM696" i="1"/>
  <c r="AL696" i="1"/>
  <c r="AK696" i="1"/>
  <c r="AJ696" i="1"/>
  <c r="AH696" i="1"/>
  <c r="AM695" i="1"/>
  <c r="AL695" i="1"/>
  <c r="AK695" i="1"/>
  <c r="AH695" i="1" s="1"/>
  <c r="AJ695" i="1"/>
  <c r="AM694" i="1"/>
  <c r="AL694" i="1"/>
  <c r="AK694" i="1"/>
  <c r="AH694" i="1" s="1"/>
  <c r="AJ694" i="1"/>
  <c r="AM693" i="1"/>
  <c r="AL693" i="1"/>
  <c r="AK693" i="1"/>
  <c r="AH693" i="1" s="1"/>
  <c r="AJ693" i="1"/>
  <c r="AM692" i="1"/>
  <c r="AL692" i="1"/>
  <c r="AK692" i="1"/>
  <c r="AJ692" i="1"/>
  <c r="AH692" i="1"/>
  <c r="AM691" i="1"/>
  <c r="AL691" i="1"/>
  <c r="AK691" i="1"/>
  <c r="AJ691" i="1"/>
  <c r="AH691" i="1"/>
  <c r="AM690" i="1"/>
  <c r="AL690" i="1"/>
  <c r="AK690" i="1"/>
  <c r="AH690" i="1" s="1"/>
  <c r="AJ690" i="1"/>
  <c r="AM689" i="1"/>
  <c r="AL689" i="1"/>
  <c r="AK689" i="1"/>
  <c r="AH689" i="1" s="1"/>
  <c r="AJ689" i="1"/>
  <c r="AM688" i="1"/>
  <c r="AL688" i="1"/>
  <c r="AK688" i="1"/>
  <c r="AJ688" i="1"/>
  <c r="AH688" i="1"/>
  <c r="AM687" i="1"/>
  <c r="AL687" i="1"/>
  <c r="AK687" i="1"/>
  <c r="AJ687" i="1"/>
  <c r="AH687" i="1"/>
  <c r="AM686" i="1"/>
  <c r="AL686" i="1"/>
  <c r="AK686" i="1"/>
  <c r="AH686" i="1" s="1"/>
  <c r="AJ686" i="1"/>
  <c r="AM685" i="1"/>
  <c r="AL685" i="1"/>
  <c r="AK685" i="1"/>
  <c r="AJ685" i="1"/>
  <c r="AH685" i="1"/>
  <c r="AM684" i="1"/>
  <c r="AL684" i="1"/>
  <c r="AK684" i="1"/>
  <c r="AJ684" i="1"/>
  <c r="AH684" i="1"/>
  <c r="AM683" i="1"/>
  <c r="AL683" i="1"/>
  <c r="AK683" i="1"/>
  <c r="AH683" i="1" s="1"/>
  <c r="AJ683" i="1"/>
  <c r="AM682" i="1"/>
  <c r="AL682" i="1"/>
  <c r="AK682" i="1"/>
  <c r="AH682" i="1" s="1"/>
  <c r="AJ682" i="1"/>
  <c r="AM681" i="1"/>
  <c r="AL681" i="1"/>
  <c r="AK681" i="1"/>
  <c r="AJ681" i="1"/>
  <c r="AH681" i="1"/>
  <c r="AM680" i="1"/>
  <c r="AL680" i="1"/>
  <c r="AK680" i="1"/>
  <c r="AJ680" i="1"/>
  <c r="AH680" i="1"/>
  <c r="AM679" i="1"/>
  <c r="AL679" i="1"/>
  <c r="AK679" i="1"/>
  <c r="AH679" i="1" s="1"/>
  <c r="AJ679" i="1"/>
  <c r="AM678" i="1"/>
  <c r="AL678" i="1"/>
  <c r="AK678" i="1"/>
  <c r="AH678" i="1" s="1"/>
  <c r="AJ678" i="1"/>
  <c r="AM677" i="1"/>
  <c r="AL677" i="1"/>
  <c r="AK677" i="1"/>
  <c r="AH677" i="1" s="1"/>
  <c r="AJ677" i="1"/>
  <c r="AM676" i="1"/>
  <c r="AL676" i="1"/>
  <c r="AK676" i="1"/>
  <c r="AJ676" i="1"/>
  <c r="AH676" i="1"/>
  <c r="AM675" i="1"/>
  <c r="AL675" i="1"/>
  <c r="AK675" i="1"/>
  <c r="AJ675" i="1"/>
  <c r="AH675" i="1"/>
  <c r="AM674" i="1"/>
  <c r="AL674" i="1"/>
  <c r="AK674" i="1"/>
  <c r="AH674" i="1" s="1"/>
  <c r="AJ674" i="1"/>
  <c r="AM673" i="1"/>
  <c r="AL673" i="1"/>
  <c r="AK673" i="1"/>
  <c r="AH673" i="1" s="1"/>
  <c r="AJ673" i="1"/>
  <c r="AM672" i="1"/>
  <c r="AL672" i="1"/>
  <c r="AK672" i="1"/>
  <c r="AJ672" i="1"/>
  <c r="AH672" i="1"/>
  <c r="AM671" i="1"/>
  <c r="AL671" i="1"/>
  <c r="AK671" i="1"/>
  <c r="AJ671" i="1"/>
  <c r="AH671" i="1"/>
  <c r="AM670" i="1"/>
  <c r="AL670" i="1"/>
  <c r="AK670" i="1"/>
  <c r="AH670" i="1" s="1"/>
  <c r="AJ670" i="1"/>
  <c r="AM669" i="1"/>
  <c r="AL669" i="1"/>
  <c r="AK669" i="1"/>
  <c r="AJ669" i="1"/>
  <c r="AH669" i="1"/>
  <c r="AM668" i="1"/>
  <c r="AL668" i="1"/>
  <c r="AK668" i="1"/>
  <c r="AJ668" i="1"/>
  <c r="AH668" i="1"/>
  <c r="AM667" i="1"/>
  <c r="AL667" i="1"/>
  <c r="AK667" i="1"/>
  <c r="AH667" i="1" s="1"/>
  <c r="AJ667" i="1"/>
  <c r="AM666" i="1"/>
  <c r="AL666" i="1"/>
  <c r="AK666" i="1"/>
  <c r="AH666" i="1" s="1"/>
  <c r="AJ666" i="1"/>
  <c r="AM665" i="1"/>
  <c r="AL665" i="1"/>
  <c r="AK665" i="1"/>
  <c r="AJ665" i="1"/>
  <c r="AH665" i="1"/>
  <c r="AM664" i="1"/>
  <c r="AL664" i="1"/>
  <c r="AK664" i="1"/>
  <c r="AJ664" i="1"/>
  <c r="AH664" i="1"/>
  <c r="AM663" i="1"/>
  <c r="AL663" i="1"/>
  <c r="AK663" i="1"/>
  <c r="AH663" i="1" s="1"/>
  <c r="AJ663" i="1"/>
  <c r="AM662" i="1"/>
  <c r="AL662" i="1"/>
  <c r="AK662" i="1"/>
  <c r="AH662" i="1" s="1"/>
  <c r="AJ662" i="1"/>
  <c r="AM661" i="1"/>
  <c r="AL661" i="1"/>
  <c r="AK661" i="1"/>
  <c r="AH661" i="1" s="1"/>
  <c r="AJ661" i="1"/>
  <c r="AM660" i="1"/>
  <c r="AL660" i="1"/>
  <c r="AK660" i="1"/>
  <c r="AJ660" i="1"/>
  <c r="AH660" i="1"/>
  <c r="AM659" i="1"/>
  <c r="AL659" i="1"/>
  <c r="AK659" i="1"/>
  <c r="AJ659" i="1"/>
  <c r="AH659" i="1"/>
  <c r="AM658" i="1"/>
  <c r="AL658" i="1"/>
  <c r="AK658" i="1"/>
  <c r="AH658" i="1" s="1"/>
  <c r="AJ658" i="1"/>
  <c r="AM657" i="1"/>
  <c r="AL657" i="1"/>
  <c r="AK657" i="1"/>
  <c r="AH657" i="1" s="1"/>
  <c r="AJ657" i="1"/>
  <c r="AM656" i="1"/>
  <c r="AL656" i="1"/>
  <c r="AK656" i="1"/>
  <c r="AJ656" i="1"/>
  <c r="AH656" i="1"/>
  <c r="AM655" i="1"/>
  <c r="AL655" i="1"/>
  <c r="AK655" i="1"/>
  <c r="AJ655" i="1"/>
  <c r="AH655" i="1"/>
  <c r="AM654" i="1"/>
  <c r="AL654" i="1"/>
  <c r="AK654" i="1"/>
  <c r="AH654" i="1" s="1"/>
  <c r="AJ654" i="1"/>
  <c r="AM653" i="1"/>
  <c r="AL653" i="1"/>
  <c r="AK653" i="1"/>
  <c r="AJ653" i="1"/>
  <c r="AH653" i="1"/>
  <c r="AM652" i="1"/>
  <c r="AL652" i="1"/>
  <c r="AK652" i="1"/>
  <c r="AJ652" i="1"/>
  <c r="AH652" i="1"/>
  <c r="AM651" i="1"/>
  <c r="AL651" i="1"/>
  <c r="AK651" i="1"/>
  <c r="AH651" i="1" s="1"/>
  <c r="AJ651" i="1"/>
  <c r="AM650" i="1"/>
  <c r="AL650" i="1"/>
  <c r="AK650" i="1"/>
  <c r="AH650" i="1" s="1"/>
  <c r="AJ650" i="1"/>
  <c r="AM649" i="1"/>
  <c r="AL649" i="1"/>
  <c r="AK649" i="1"/>
  <c r="AJ649" i="1"/>
  <c r="AH649" i="1"/>
  <c r="AM648" i="1"/>
  <c r="AL648" i="1"/>
  <c r="AK648" i="1"/>
  <c r="AJ648" i="1"/>
  <c r="AH648" i="1"/>
  <c r="AM647" i="1"/>
  <c r="AL647" i="1"/>
  <c r="AK647" i="1"/>
  <c r="AH647" i="1" s="1"/>
  <c r="AJ647" i="1"/>
  <c r="AM646" i="1"/>
  <c r="AL646" i="1"/>
  <c r="AK646" i="1"/>
  <c r="AH646" i="1" s="1"/>
  <c r="AJ646" i="1"/>
  <c r="AM645" i="1"/>
  <c r="AL645" i="1"/>
  <c r="AK645" i="1"/>
  <c r="AH645" i="1" s="1"/>
  <c r="AJ645" i="1"/>
  <c r="AM644" i="1"/>
  <c r="AL644" i="1"/>
  <c r="AK644" i="1"/>
  <c r="AJ644" i="1"/>
  <c r="AH644" i="1"/>
  <c r="AM643" i="1"/>
  <c r="AL643" i="1"/>
  <c r="AK643" i="1"/>
  <c r="AJ643" i="1"/>
  <c r="AH643" i="1"/>
  <c r="AM642" i="1"/>
  <c r="AL642" i="1"/>
  <c r="AK642" i="1"/>
  <c r="AH642" i="1" s="1"/>
  <c r="AJ642" i="1"/>
  <c r="AM641" i="1"/>
  <c r="AL641" i="1"/>
  <c r="AK641" i="1"/>
  <c r="AH641" i="1" s="1"/>
  <c r="AJ641" i="1"/>
  <c r="AM640" i="1"/>
  <c r="AL640" i="1"/>
  <c r="AK640" i="1"/>
  <c r="AJ640" i="1"/>
  <c r="AH640" i="1"/>
  <c r="AM639" i="1"/>
  <c r="AL639" i="1"/>
  <c r="AK639" i="1"/>
  <c r="AJ639" i="1"/>
  <c r="AH639" i="1"/>
  <c r="AM638" i="1"/>
  <c r="AL638" i="1"/>
  <c r="AK638" i="1"/>
  <c r="AH638" i="1" s="1"/>
  <c r="AJ638" i="1"/>
  <c r="AM637" i="1"/>
  <c r="AL637" i="1"/>
  <c r="AK637" i="1"/>
  <c r="AJ637" i="1"/>
  <c r="AH637" i="1"/>
  <c r="AM636" i="1"/>
  <c r="AL636" i="1"/>
  <c r="AK636" i="1"/>
  <c r="AJ636" i="1"/>
  <c r="AH636" i="1"/>
  <c r="AM635" i="1"/>
  <c r="AL635" i="1"/>
  <c r="AK635" i="1"/>
  <c r="AH635" i="1" s="1"/>
  <c r="AJ635" i="1"/>
  <c r="AM634" i="1"/>
  <c r="AL634" i="1"/>
  <c r="AK634" i="1"/>
  <c r="AH634" i="1" s="1"/>
  <c r="AJ634" i="1"/>
  <c r="AM633" i="1"/>
  <c r="AL633" i="1"/>
  <c r="AK633" i="1"/>
  <c r="AJ633" i="1"/>
  <c r="AH633" i="1"/>
  <c r="AM632" i="1"/>
  <c r="AL632" i="1"/>
  <c r="AK632" i="1"/>
  <c r="AJ632" i="1"/>
  <c r="AH632" i="1"/>
  <c r="AM631" i="1"/>
  <c r="AL631" i="1"/>
  <c r="AK631" i="1"/>
  <c r="AH631" i="1" s="1"/>
  <c r="AJ631" i="1"/>
  <c r="AM630" i="1"/>
  <c r="AL630" i="1"/>
  <c r="AK630" i="1"/>
  <c r="AH630" i="1" s="1"/>
  <c r="AJ630" i="1"/>
  <c r="AM629" i="1"/>
  <c r="AL629" i="1"/>
  <c r="AK629" i="1"/>
  <c r="AH629" i="1" s="1"/>
  <c r="AJ629" i="1"/>
  <c r="AM628" i="1"/>
  <c r="AL628" i="1"/>
  <c r="AK628" i="1"/>
  <c r="AJ628" i="1"/>
  <c r="AH628" i="1"/>
  <c r="AM627" i="1"/>
  <c r="AL627" i="1"/>
  <c r="AK627" i="1"/>
  <c r="AJ627" i="1"/>
  <c r="AH627" i="1"/>
  <c r="AM626" i="1"/>
  <c r="AL626" i="1"/>
  <c r="AK626" i="1"/>
  <c r="AH626" i="1" s="1"/>
  <c r="AJ626" i="1"/>
  <c r="AM625" i="1"/>
  <c r="AL625" i="1"/>
  <c r="AK625" i="1"/>
  <c r="AH625" i="1" s="1"/>
  <c r="AJ625" i="1"/>
  <c r="AM624" i="1"/>
  <c r="AL624" i="1"/>
  <c r="AK624" i="1"/>
  <c r="AJ624" i="1"/>
  <c r="AH624" i="1"/>
  <c r="AM623" i="1"/>
  <c r="AL623" i="1"/>
  <c r="AK623" i="1"/>
  <c r="AJ623" i="1"/>
  <c r="AH623" i="1"/>
  <c r="AM622" i="1"/>
  <c r="AL622" i="1"/>
  <c r="AK622" i="1"/>
  <c r="AH622" i="1" s="1"/>
  <c r="AJ622" i="1"/>
  <c r="AM621" i="1"/>
  <c r="AL621" i="1"/>
  <c r="AK621" i="1"/>
  <c r="AJ621" i="1"/>
  <c r="AH621" i="1"/>
  <c r="AM620" i="1"/>
  <c r="AL620" i="1"/>
  <c r="AK620" i="1"/>
  <c r="AJ620" i="1"/>
  <c r="AH620" i="1"/>
  <c r="AM619" i="1"/>
  <c r="AL619" i="1"/>
  <c r="AK619" i="1"/>
  <c r="AH619" i="1" s="1"/>
  <c r="AJ619" i="1"/>
  <c r="AM618" i="1"/>
  <c r="AL618" i="1"/>
  <c r="AK618" i="1"/>
  <c r="AH618" i="1" s="1"/>
  <c r="AJ618" i="1"/>
  <c r="AM617" i="1"/>
  <c r="AL617" i="1"/>
  <c r="AK617" i="1"/>
  <c r="AJ617" i="1"/>
  <c r="AH617" i="1"/>
  <c r="AM616" i="1"/>
  <c r="AL616" i="1"/>
  <c r="AK616" i="1"/>
  <c r="AJ616" i="1"/>
  <c r="AH616" i="1"/>
  <c r="AM615" i="1"/>
  <c r="AL615" i="1"/>
  <c r="AK615" i="1"/>
  <c r="AH615" i="1" s="1"/>
  <c r="AJ615" i="1"/>
  <c r="AM614" i="1"/>
  <c r="AL614" i="1"/>
  <c r="AK614" i="1"/>
  <c r="AH614" i="1" s="1"/>
  <c r="AJ614" i="1"/>
  <c r="AM613" i="1"/>
  <c r="AL613" i="1"/>
  <c r="AK613" i="1"/>
  <c r="AH613" i="1" s="1"/>
  <c r="AJ613" i="1"/>
  <c r="AM612" i="1"/>
  <c r="AL612" i="1"/>
  <c r="AK612" i="1"/>
  <c r="AJ612" i="1"/>
  <c r="AH612" i="1"/>
  <c r="AM611" i="1"/>
  <c r="AL611" i="1"/>
  <c r="AK611" i="1"/>
  <c r="AJ611" i="1"/>
  <c r="AH611" i="1"/>
  <c r="AM610" i="1"/>
  <c r="AL610" i="1"/>
  <c r="AK610" i="1"/>
  <c r="AH610" i="1" s="1"/>
  <c r="AJ610" i="1"/>
  <c r="AM609" i="1"/>
  <c r="AL609" i="1"/>
  <c r="AK609" i="1"/>
  <c r="AH609" i="1" s="1"/>
  <c r="AJ609" i="1"/>
  <c r="AM608" i="1"/>
  <c r="AL608" i="1"/>
  <c r="AK608" i="1"/>
  <c r="AJ608" i="1"/>
  <c r="AH608" i="1"/>
  <c r="AM607" i="1"/>
  <c r="AL607" i="1"/>
  <c r="AK607" i="1"/>
  <c r="AJ607" i="1"/>
  <c r="AH607" i="1"/>
  <c r="AM606" i="1"/>
  <c r="AL606" i="1"/>
  <c r="AK606" i="1"/>
  <c r="AH606" i="1" s="1"/>
  <c r="AJ606" i="1"/>
  <c r="AM605" i="1"/>
  <c r="AL605" i="1"/>
  <c r="AK605" i="1"/>
  <c r="AJ605" i="1"/>
  <c r="AH605" i="1"/>
  <c r="AM604" i="1"/>
  <c r="AL604" i="1"/>
  <c r="AK604" i="1"/>
  <c r="AJ604" i="1"/>
  <c r="AH604" i="1"/>
  <c r="AM603" i="1"/>
  <c r="AL603" i="1"/>
  <c r="AK603" i="1"/>
  <c r="AH603" i="1" s="1"/>
  <c r="AJ603" i="1"/>
  <c r="AM602" i="1"/>
  <c r="AL602" i="1"/>
  <c r="AK602" i="1"/>
  <c r="AH602" i="1" s="1"/>
  <c r="AJ602" i="1"/>
  <c r="AM601" i="1"/>
  <c r="AL601" i="1"/>
  <c r="AK601" i="1"/>
  <c r="AJ601" i="1"/>
  <c r="AH601" i="1"/>
  <c r="AM600" i="1"/>
  <c r="AL600" i="1"/>
  <c r="AK600" i="1"/>
  <c r="AJ600" i="1"/>
  <c r="AH600" i="1"/>
  <c r="AM599" i="1"/>
  <c r="AL599" i="1"/>
  <c r="AK599" i="1"/>
  <c r="AH599" i="1" s="1"/>
  <c r="AJ599" i="1"/>
  <c r="AM598" i="1"/>
  <c r="AL598" i="1"/>
  <c r="AK598" i="1"/>
  <c r="AH598" i="1" s="1"/>
  <c r="AJ598" i="1"/>
  <c r="AM597" i="1"/>
  <c r="AL597" i="1"/>
  <c r="AK597" i="1"/>
  <c r="AH597" i="1" s="1"/>
  <c r="AJ597" i="1"/>
  <c r="AM596" i="1"/>
  <c r="AL596" i="1"/>
  <c r="AK596" i="1"/>
  <c r="AJ596" i="1"/>
  <c r="AH596" i="1"/>
  <c r="AM595" i="1"/>
  <c r="AL595" i="1"/>
  <c r="AK595" i="1"/>
  <c r="AJ595" i="1"/>
  <c r="AH595" i="1"/>
  <c r="AM594" i="1"/>
  <c r="AL594" i="1"/>
  <c r="AK594" i="1"/>
  <c r="AH594" i="1" s="1"/>
  <c r="AJ594" i="1"/>
  <c r="AM593" i="1"/>
  <c r="AL593" i="1"/>
  <c r="AK593" i="1"/>
  <c r="AH593" i="1" s="1"/>
  <c r="AJ593" i="1"/>
  <c r="AM592" i="1"/>
  <c r="AL592" i="1"/>
  <c r="AK592" i="1"/>
  <c r="AJ592" i="1"/>
  <c r="AH592" i="1"/>
  <c r="AM591" i="1"/>
  <c r="AL591" i="1"/>
  <c r="AK591" i="1"/>
  <c r="AJ591" i="1"/>
  <c r="AH591" i="1"/>
  <c r="AM590" i="1"/>
  <c r="AL590" i="1"/>
  <c r="AK590" i="1"/>
  <c r="AH590" i="1" s="1"/>
  <c r="AJ590" i="1"/>
  <c r="AM589" i="1"/>
  <c r="AL589" i="1"/>
  <c r="AK589" i="1"/>
  <c r="AJ589" i="1"/>
  <c r="AH589" i="1"/>
  <c r="AM588" i="1"/>
  <c r="AL588" i="1"/>
  <c r="AK588" i="1"/>
  <c r="AJ588" i="1"/>
  <c r="AH588" i="1"/>
  <c r="AM587" i="1"/>
  <c r="AL587" i="1"/>
  <c r="AK587" i="1"/>
  <c r="AH587" i="1" s="1"/>
  <c r="AJ587" i="1"/>
  <c r="AM586" i="1"/>
  <c r="AL586" i="1"/>
  <c r="AK586" i="1"/>
  <c r="AH586" i="1" s="1"/>
  <c r="AJ586" i="1"/>
  <c r="AM585" i="1"/>
  <c r="AL585" i="1"/>
  <c r="AK585" i="1"/>
  <c r="AJ585" i="1"/>
  <c r="AH585" i="1"/>
  <c r="AM584" i="1"/>
  <c r="AL584" i="1"/>
  <c r="AK584" i="1"/>
  <c r="AJ584" i="1"/>
  <c r="AH584" i="1"/>
  <c r="AM583" i="1"/>
  <c r="AL583" i="1"/>
  <c r="AK583" i="1"/>
  <c r="AH583" i="1" s="1"/>
  <c r="AJ583" i="1"/>
  <c r="AM582" i="1"/>
  <c r="AL582" i="1"/>
  <c r="AK582" i="1"/>
  <c r="AH582" i="1" s="1"/>
  <c r="AJ582" i="1"/>
  <c r="AM581" i="1"/>
  <c r="AL581" i="1"/>
  <c r="AK581" i="1"/>
  <c r="AH581" i="1" s="1"/>
  <c r="AJ581" i="1"/>
  <c r="AM580" i="1"/>
  <c r="AL580" i="1"/>
  <c r="AK580" i="1"/>
  <c r="AJ580" i="1"/>
  <c r="AH580" i="1"/>
  <c r="AM579" i="1"/>
  <c r="AL579" i="1"/>
  <c r="AK579" i="1"/>
  <c r="AJ579" i="1"/>
  <c r="AH579" i="1"/>
  <c r="AM578" i="1"/>
  <c r="AL578" i="1"/>
  <c r="AK578" i="1"/>
  <c r="AH578" i="1" s="1"/>
  <c r="AJ578" i="1"/>
  <c r="AM577" i="1"/>
  <c r="AL577" i="1"/>
  <c r="AK577" i="1"/>
  <c r="AH577" i="1" s="1"/>
  <c r="AJ577" i="1"/>
  <c r="AM576" i="1"/>
  <c r="AL576" i="1"/>
  <c r="AK576" i="1"/>
  <c r="AJ576" i="1"/>
  <c r="AH576" i="1"/>
  <c r="AM575" i="1"/>
  <c r="AL575" i="1"/>
  <c r="AK575" i="1"/>
  <c r="AJ575" i="1"/>
  <c r="AH575" i="1"/>
  <c r="AM574" i="1"/>
  <c r="AL574" i="1"/>
  <c r="AK574" i="1"/>
  <c r="AH574" i="1" s="1"/>
  <c r="AJ574" i="1"/>
  <c r="AM573" i="1"/>
  <c r="AL573" i="1"/>
  <c r="AK573" i="1"/>
  <c r="AJ573" i="1"/>
  <c r="AH573" i="1"/>
  <c r="AM572" i="1"/>
  <c r="AL572" i="1"/>
  <c r="AK572" i="1"/>
  <c r="AJ572" i="1"/>
  <c r="AH572" i="1"/>
  <c r="AM571" i="1"/>
  <c r="AL571" i="1"/>
  <c r="AK571" i="1"/>
  <c r="AH571" i="1" s="1"/>
  <c r="AJ571" i="1"/>
  <c r="AM570" i="1"/>
  <c r="AL570" i="1"/>
  <c r="AK570" i="1"/>
  <c r="AH570" i="1" s="1"/>
  <c r="AJ570" i="1"/>
  <c r="AM569" i="1"/>
  <c r="AL569" i="1"/>
  <c r="AK569" i="1"/>
  <c r="AJ569" i="1"/>
  <c r="AH569" i="1"/>
  <c r="AM568" i="1"/>
  <c r="AL568" i="1"/>
  <c r="AK568" i="1"/>
  <c r="AJ568" i="1"/>
  <c r="AH568" i="1"/>
  <c r="AM567" i="1"/>
  <c r="AL567" i="1"/>
  <c r="AK567" i="1"/>
  <c r="AH567" i="1" s="1"/>
  <c r="AJ567" i="1"/>
  <c r="AM566" i="1"/>
  <c r="AL566" i="1"/>
  <c r="AK566" i="1"/>
  <c r="AH566" i="1" s="1"/>
  <c r="AJ566" i="1"/>
  <c r="AM565" i="1"/>
  <c r="AL565" i="1"/>
  <c r="AK565" i="1"/>
  <c r="AH565" i="1" s="1"/>
  <c r="AJ565" i="1"/>
  <c r="AM564" i="1"/>
  <c r="AL564" i="1"/>
  <c r="AK564" i="1"/>
  <c r="AJ564" i="1"/>
  <c r="AH564" i="1"/>
  <c r="AM563" i="1"/>
  <c r="AL563" i="1"/>
  <c r="AK563" i="1"/>
  <c r="AJ563" i="1"/>
  <c r="AH563" i="1"/>
  <c r="AM562" i="1"/>
  <c r="AL562" i="1"/>
  <c r="AK562" i="1"/>
  <c r="AH562" i="1" s="1"/>
  <c r="AJ562" i="1"/>
  <c r="AM561" i="1"/>
  <c r="AL561" i="1"/>
  <c r="AK561" i="1"/>
  <c r="AH561" i="1" s="1"/>
  <c r="AJ561" i="1"/>
  <c r="AM560" i="1"/>
  <c r="AL560" i="1"/>
  <c r="AK560" i="1"/>
  <c r="AJ560" i="1"/>
  <c r="AH560" i="1"/>
  <c r="AM559" i="1"/>
  <c r="AL559" i="1"/>
  <c r="AK559" i="1"/>
  <c r="AJ559" i="1"/>
  <c r="AH559" i="1"/>
  <c r="AM558" i="1"/>
  <c r="AL558" i="1"/>
  <c r="AK558" i="1"/>
  <c r="AH558" i="1" s="1"/>
  <c r="AJ558" i="1"/>
  <c r="AM557" i="1"/>
  <c r="AL557" i="1"/>
  <c r="AK557" i="1"/>
  <c r="AJ557" i="1"/>
  <c r="AH557" i="1"/>
  <c r="AM556" i="1"/>
  <c r="AL556" i="1"/>
  <c r="AK556" i="1"/>
  <c r="AJ556" i="1"/>
  <c r="AH556" i="1"/>
  <c r="AM555" i="1"/>
  <c r="AL555" i="1"/>
  <c r="AK555" i="1"/>
  <c r="AH555" i="1" s="1"/>
  <c r="AJ555" i="1"/>
  <c r="AM554" i="1"/>
  <c r="AL554" i="1"/>
  <c r="AK554" i="1"/>
  <c r="AH554" i="1" s="1"/>
  <c r="AJ554" i="1"/>
  <c r="AM553" i="1"/>
  <c r="AL553" i="1"/>
  <c r="AK553" i="1"/>
  <c r="AJ553" i="1"/>
  <c r="AH553" i="1"/>
  <c r="AM552" i="1"/>
  <c r="AL552" i="1"/>
  <c r="AK552" i="1"/>
  <c r="AJ552" i="1"/>
  <c r="AH552" i="1"/>
  <c r="AM551" i="1"/>
  <c r="AL551" i="1"/>
  <c r="AK551" i="1"/>
  <c r="AH551" i="1" s="1"/>
  <c r="AJ551" i="1"/>
  <c r="AM550" i="1"/>
  <c r="AL550" i="1"/>
  <c r="AK550" i="1"/>
  <c r="AH550" i="1" s="1"/>
  <c r="AJ550" i="1"/>
  <c r="AM549" i="1"/>
  <c r="AL549" i="1"/>
  <c r="AK549" i="1"/>
  <c r="AH549" i="1" s="1"/>
  <c r="AJ549" i="1"/>
  <c r="AM548" i="1"/>
  <c r="AL548" i="1"/>
  <c r="AK548" i="1"/>
  <c r="AJ548" i="1"/>
  <c r="AH548" i="1"/>
  <c r="AM547" i="1"/>
  <c r="AL547" i="1"/>
  <c r="AK547" i="1"/>
  <c r="AJ547" i="1"/>
  <c r="AH547" i="1"/>
  <c r="AM546" i="1"/>
  <c r="AL546" i="1"/>
  <c r="AK546" i="1"/>
  <c r="AH546" i="1" s="1"/>
  <c r="AJ546" i="1"/>
  <c r="AM545" i="1"/>
  <c r="AL545" i="1"/>
  <c r="AK545" i="1"/>
  <c r="AH545" i="1" s="1"/>
  <c r="AJ545" i="1"/>
  <c r="AM544" i="1"/>
  <c r="AL544" i="1"/>
  <c r="AK544" i="1"/>
  <c r="AJ544" i="1"/>
  <c r="AH544" i="1"/>
  <c r="AM543" i="1"/>
  <c r="AL543" i="1"/>
  <c r="AK543" i="1"/>
  <c r="AJ543" i="1"/>
  <c r="AH543" i="1"/>
  <c r="AM542" i="1"/>
  <c r="AL542" i="1"/>
  <c r="AK542" i="1"/>
  <c r="AH542" i="1" s="1"/>
  <c r="AJ542" i="1"/>
  <c r="AM541" i="1"/>
  <c r="AL541" i="1"/>
  <c r="AK541" i="1"/>
  <c r="AJ541" i="1"/>
  <c r="AH541" i="1"/>
  <c r="AM540" i="1"/>
  <c r="AL540" i="1"/>
  <c r="AK540" i="1"/>
  <c r="AJ540" i="1"/>
  <c r="AH540" i="1"/>
  <c r="AM539" i="1"/>
  <c r="AL539" i="1"/>
  <c r="AK539" i="1"/>
  <c r="AH539" i="1" s="1"/>
  <c r="AJ539" i="1"/>
  <c r="AM538" i="1"/>
  <c r="AL538" i="1"/>
  <c r="AK538" i="1"/>
  <c r="AH538" i="1" s="1"/>
  <c r="AJ538" i="1"/>
  <c r="AM537" i="1"/>
  <c r="AL537" i="1"/>
  <c r="AK537" i="1"/>
  <c r="AJ537" i="1"/>
  <c r="AH537" i="1"/>
  <c r="AM536" i="1"/>
  <c r="AL536" i="1"/>
  <c r="AK536" i="1"/>
  <c r="AJ536" i="1"/>
  <c r="AH536" i="1"/>
  <c r="AM535" i="1"/>
  <c r="AL535" i="1"/>
  <c r="AK535" i="1"/>
  <c r="AH535" i="1" s="1"/>
  <c r="AJ535" i="1"/>
  <c r="AM534" i="1"/>
  <c r="AL534" i="1"/>
  <c r="AK534" i="1"/>
  <c r="AH534" i="1" s="1"/>
  <c r="AJ534" i="1"/>
  <c r="AM533" i="1"/>
  <c r="AL533" i="1"/>
  <c r="AK533" i="1"/>
  <c r="AH533" i="1" s="1"/>
  <c r="AJ533" i="1"/>
  <c r="AM532" i="1"/>
  <c r="AL532" i="1"/>
  <c r="AK532" i="1"/>
  <c r="AJ532" i="1"/>
  <c r="AH532" i="1"/>
  <c r="AM531" i="1"/>
  <c r="AL531" i="1"/>
  <c r="AK531" i="1"/>
  <c r="AJ531" i="1"/>
  <c r="AH531" i="1"/>
  <c r="AM530" i="1"/>
  <c r="AL530" i="1"/>
  <c r="AK530" i="1"/>
  <c r="AH530" i="1" s="1"/>
  <c r="AJ530" i="1"/>
  <c r="AM529" i="1"/>
  <c r="AL529" i="1"/>
  <c r="AK529" i="1"/>
  <c r="AH529" i="1" s="1"/>
  <c r="AJ529" i="1"/>
  <c r="AM528" i="1"/>
  <c r="AL528" i="1"/>
  <c r="AK528" i="1"/>
  <c r="AJ528" i="1"/>
  <c r="AH528" i="1"/>
  <c r="AM527" i="1"/>
  <c r="AL527" i="1"/>
  <c r="AK527" i="1"/>
  <c r="AJ527" i="1"/>
  <c r="AH527" i="1"/>
  <c r="AM526" i="1"/>
  <c r="AL526" i="1"/>
  <c r="AK526" i="1"/>
  <c r="AH526" i="1" s="1"/>
  <c r="AJ526" i="1"/>
  <c r="AM525" i="1"/>
  <c r="AL525" i="1"/>
  <c r="AK525" i="1"/>
  <c r="AJ525" i="1"/>
  <c r="AH525" i="1"/>
  <c r="AM524" i="1"/>
  <c r="AL524" i="1"/>
  <c r="AK524" i="1"/>
  <c r="AJ524" i="1"/>
  <c r="AH524" i="1"/>
  <c r="AM523" i="1"/>
  <c r="AL523" i="1"/>
  <c r="AK523" i="1"/>
  <c r="AH523" i="1" s="1"/>
  <c r="AJ523" i="1"/>
  <c r="AM522" i="1"/>
  <c r="AL522" i="1"/>
  <c r="AK522" i="1"/>
  <c r="AH522" i="1" s="1"/>
  <c r="AJ522" i="1"/>
  <c r="AM521" i="1"/>
  <c r="AL521" i="1"/>
  <c r="AK521" i="1"/>
  <c r="AJ521" i="1"/>
  <c r="AH521" i="1"/>
  <c r="AM520" i="1"/>
  <c r="AL520" i="1"/>
  <c r="AK520" i="1"/>
  <c r="AJ520" i="1"/>
  <c r="AH520" i="1"/>
  <c r="AM519" i="1"/>
  <c r="AL519" i="1"/>
  <c r="AK519" i="1"/>
  <c r="AH519" i="1" s="1"/>
  <c r="AJ519" i="1"/>
  <c r="AM518" i="1"/>
  <c r="AL518" i="1"/>
  <c r="AK518" i="1"/>
  <c r="AH518" i="1" s="1"/>
  <c r="AJ518" i="1"/>
  <c r="AM517" i="1"/>
  <c r="AL517" i="1"/>
  <c r="AK517" i="1"/>
  <c r="AH517" i="1" s="1"/>
  <c r="AJ517" i="1"/>
  <c r="AM516" i="1"/>
  <c r="AL516" i="1"/>
  <c r="AK516" i="1"/>
  <c r="AJ516" i="1"/>
  <c r="AH516" i="1"/>
  <c r="AM515" i="1"/>
  <c r="AL515" i="1"/>
  <c r="AK515" i="1"/>
  <c r="AJ515" i="1"/>
  <c r="AH515" i="1"/>
  <c r="AM514" i="1"/>
  <c r="AL514" i="1"/>
  <c r="AK514" i="1"/>
  <c r="AH514" i="1" s="1"/>
  <c r="AJ514" i="1"/>
  <c r="AM513" i="1"/>
  <c r="AL513" i="1"/>
  <c r="AK513" i="1"/>
  <c r="AH513" i="1" s="1"/>
  <c r="AJ513" i="1"/>
  <c r="AM512" i="1"/>
  <c r="AL512" i="1"/>
  <c r="AK512" i="1"/>
  <c r="AJ512" i="1"/>
  <c r="AH512" i="1"/>
  <c r="AM511" i="1"/>
  <c r="AL511" i="1"/>
  <c r="AK511" i="1"/>
  <c r="AJ511" i="1"/>
  <c r="AH511" i="1"/>
  <c r="AM510" i="1"/>
  <c r="AL510" i="1"/>
  <c r="AK510" i="1"/>
  <c r="AH510" i="1" s="1"/>
  <c r="AJ510" i="1"/>
  <c r="AM509" i="1"/>
  <c r="AL509" i="1"/>
  <c r="AK509" i="1"/>
  <c r="AJ509" i="1"/>
  <c r="AH509" i="1"/>
  <c r="AM508" i="1"/>
  <c r="AL508" i="1"/>
  <c r="AK508" i="1"/>
  <c r="AJ508" i="1"/>
  <c r="AH508" i="1"/>
  <c r="AM507" i="1"/>
  <c r="AL507" i="1"/>
  <c r="AK507" i="1"/>
  <c r="AH507" i="1" s="1"/>
  <c r="AJ507" i="1"/>
  <c r="AM506" i="1"/>
  <c r="AL506" i="1"/>
  <c r="AK506" i="1"/>
  <c r="AH506" i="1" s="1"/>
  <c r="AJ506" i="1"/>
  <c r="AM505" i="1"/>
  <c r="AL505" i="1"/>
  <c r="AK505" i="1"/>
  <c r="AJ505" i="1"/>
  <c r="AH505" i="1"/>
  <c r="AM504" i="1"/>
  <c r="AL504" i="1"/>
  <c r="AK504" i="1"/>
  <c r="AJ504" i="1"/>
  <c r="AH504" i="1"/>
  <c r="AM503" i="1"/>
  <c r="AL503" i="1"/>
  <c r="AK503" i="1"/>
  <c r="AH503" i="1" s="1"/>
  <c r="AJ503" i="1"/>
  <c r="AM502" i="1"/>
  <c r="AL502" i="1"/>
  <c r="AK502" i="1"/>
  <c r="AH502" i="1" s="1"/>
  <c r="AJ502" i="1"/>
  <c r="AM501" i="1"/>
  <c r="AL501" i="1"/>
  <c r="AK501" i="1"/>
  <c r="AH501" i="1" s="1"/>
  <c r="AJ501" i="1"/>
  <c r="AM500" i="1"/>
  <c r="AL500" i="1"/>
  <c r="AK500" i="1"/>
  <c r="AJ500" i="1"/>
  <c r="AH500" i="1"/>
  <c r="AM499" i="1"/>
  <c r="AL499" i="1"/>
  <c r="AK499" i="1"/>
  <c r="AJ499" i="1"/>
  <c r="AH499" i="1"/>
  <c r="AM498" i="1"/>
  <c r="AL498" i="1"/>
  <c r="AK498" i="1"/>
  <c r="AH498" i="1" s="1"/>
  <c r="AJ498" i="1"/>
  <c r="AM497" i="1"/>
  <c r="AL497" i="1"/>
  <c r="AK497" i="1"/>
  <c r="AH497" i="1" s="1"/>
  <c r="AJ497" i="1"/>
  <c r="AM496" i="1"/>
  <c r="AL496" i="1"/>
  <c r="AK496" i="1"/>
  <c r="AJ496" i="1"/>
  <c r="AH496" i="1"/>
  <c r="AM495" i="1"/>
  <c r="AL495" i="1"/>
  <c r="AK495" i="1"/>
  <c r="AJ495" i="1"/>
  <c r="AH495" i="1"/>
  <c r="AM494" i="1"/>
  <c r="AL494" i="1"/>
  <c r="AK494" i="1"/>
  <c r="AH494" i="1" s="1"/>
  <c r="AJ494" i="1"/>
  <c r="AM493" i="1"/>
  <c r="AL493" i="1"/>
  <c r="AK493" i="1"/>
  <c r="AJ493" i="1"/>
  <c r="AH493" i="1"/>
  <c r="AM492" i="1"/>
  <c r="AL492" i="1"/>
  <c r="AK492" i="1"/>
  <c r="AJ492" i="1"/>
  <c r="AH492" i="1"/>
  <c r="AM491" i="1"/>
  <c r="AL491" i="1"/>
  <c r="AK491" i="1"/>
  <c r="AH491" i="1" s="1"/>
  <c r="AJ491" i="1"/>
  <c r="AM490" i="1"/>
  <c r="AL490" i="1"/>
  <c r="AK490" i="1"/>
  <c r="AH490" i="1" s="1"/>
  <c r="AJ490" i="1"/>
  <c r="AM489" i="1"/>
  <c r="AL489" i="1"/>
  <c r="AK489" i="1"/>
  <c r="AJ489" i="1"/>
  <c r="AH489" i="1"/>
  <c r="AM488" i="1"/>
  <c r="AL488" i="1"/>
  <c r="AK488" i="1"/>
  <c r="AJ488" i="1"/>
  <c r="AH488" i="1"/>
  <c r="AM487" i="1"/>
  <c r="AL487" i="1"/>
  <c r="AK487" i="1"/>
  <c r="AH487" i="1" s="1"/>
  <c r="AJ487" i="1"/>
  <c r="AM486" i="1"/>
  <c r="AL486" i="1"/>
  <c r="AK486" i="1"/>
  <c r="AH486" i="1" s="1"/>
  <c r="AJ486" i="1"/>
  <c r="AM485" i="1"/>
  <c r="AL485" i="1"/>
  <c r="AK485" i="1"/>
  <c r="AJ485" i="1"/>
  <c r="AH485" i="1"/>
  <c r="AM484" i="1"/>
  <c r="AL484" i="1"/>
  <c r="AK484" i="1"/>
  <c r="AJ484" i="1"/>
  <c r="AH484" i="1"/>
  <c r="AM483" i="1"/>
  <c r="AL483" i="1"/>
  <c r="AK483" i="1"/>
  <c r="AH483" i="1" s="1"/>
  <c r="AJ483" i="1"/>
  <c r="AM482" i="1"/>
  <c r="AL482" i="1"/>
  <c r="AK482" i="1"/>
  <c r="AH482" i="1" s="1"/>
  <c r="AJ482" i="1"/>
  <c r="AM481" i="1"/>
  <c r="AL481" i="1"/>
  <c r="AK481" i="1"/>
  <c r="AJ481" i="1"/>
  <c r="AH481" i="1"/>
  <c r="AM480" i="1"/>
  <c r="AL480" i="1"/>
  <c r="AK480" i="1"/>
  <c r="AJ480" i="1"/>
  <c r="AH480" i="1"/>
  <c r="AM479" i="1"/>
  <c r="AL479" i="1"/>
  <c r="AK479" i="1"/>
  <c r="AH479" i="1" s="1"/>
  <c r="AJ479" i="1"/>
  <c r="AM478" i="1"/>
  <c r="AL478" i="1"/>
  <c r="AK478" i="1"/>
  <c r="AH478" i="1" s="1"/>
  <c r="AJ478" i="1"/>
  <c r="AM477" i="1"/>
  <c r="AL477" i="1"/>
  <c r="AK477" i="1"/>
  <c r="AJ477" i="1"/>
  <c r="AH477" i="1"/>
  <c r="AM476" i="1"/>
  <c r="AL476" i="1"/>
  <c r="AK476" i="1"/>
  <c r="AJ476" i="1"/>
  <c r="AH476" i="1"/>
  <c r="AM475" i="1"/>
  <c r="AL475" i="1"/>
  <c r="AK475" i="1"/>
  <c r="AH475" i="1" s="1"/>
  <c r="AJ475" i="1"/>
  <c r="AM474" i="1"/>
  <c r="AL474" i="1"/>
  <c r="AK474" i="1"/>
  <c r="AH474" i="1" s="1"/>
  <c r="AJ474" i="1"/>
  <c r="AM473" i="1"/>
  <c r="AL473" i="1"/>
  <c r="AK473" i="1"/>
  <c r="AJ473" i="1"/>
  <c r="AH473" i="1"/>
  <c r="AM472" i="1"/>
  <c r="AL472" i="1"/>
  <c r="AK472" i="1"/>
  <c r="AJ472" i="1"/>
  <c r="AH472" i="1"/>
  <c r="AM471" i="1"/>
  <c r="AL471" i="1"/>
  <c r="AK471" i="1"/>
  <c r="AH471" i="1" s="1"/>
  <c r="AJ471" i="1"/>
  <c r="AM470" i="1"/>
  <c r="AL470" i="1"/>
  <c r="AK470" i="1"/>
  <c r="AH470" i="1" s="1"/>
  <c r="AJ470" i="1"/>
  <c r="AM469" i="1"/>
  <c r="AL469" i="1"/>
  <c r="AK469" i="1"/>
  <c r="AJ469" i="1"/>
  <c r="AH469" i="1"/>
  <c r="AM468" i="1"/>
  <c r="AL468" i="1"/>
  <c r="AK468" i="1"/>
  <c r="AJ468" i="1"/>
  <c r="AH468" i="1"/>
  <c r="AM467" i="1"/>
  <c r="AL467" i="1"/>
  <c r="AK467" i="1"/>
  <c r="AH467" i="1" s="1"/>
  <c r="AJ467" i="1"/>
  <c r="AM466" i="1"/>
  <c r="AL466" i="1"/>
  <c r="AK466" i="1"/>
  <c r="AH466" i="1" s="1"/>
  <c r="AJ466" i="1"/>
  <c r="AM465" i="1"/>
  <c r="AL465" i="1"/>
  <c r="AK465" i="1"/>
  <c r="AJ465" i="1"/>
  <c r="AH465" i="1"/>
  <c r="AM464" i="1"/>
  <c r="AL464" i="1"/>
  <c r="AK464" i="1"/>
  <c r="AJ464" i="1"/>
  <c r="AH464" i="1"/>
  <c r="AM463" i="1"/>
  <c r="AL463" i="1"/>
  <c r="AK463" i="1"/>
  <c r="AH463" i="1" s="1"/>
  <c r="AJ463" i="1"/>
  <c r="AM462" i="1"/>
  <c r="AL462" i="1"/>
  <c r="AK462" i="1"/>
  <c r="AH462" i="1" s="1"/>
  <c r="AJ462" i="1"/>
  <c r="AM461" i="1"/>
  <c r="AL461" i="1"/>
  <c r="AK461" i="1"/>
  <c r="AJ461" i="1"/>
  <c r="AH461" i="1"/>
  <c r="AM460" i="1"/>
  <c r="AL460" i="1"/>
  <c r="AK460" i="1"/>
  <c r="AJ460" i="1"/>
  <c r="AH460" i="1"/>
  <c r="AM459" i="1"/>
  <c r="AL459" i="1"/>
  <c r="AK459" i="1"/>
  <c r="AH459" i="1" s="1"/>
  <c r="AJ459" i="1"/>
  <c r="AM458" i="1"/>
  <c r="AL458" i="1"/>
  <c r="AK458" i="1"/>
  <c r="AH458" i="1" s="1"/>
  <c r="AJ458" i="1"/>
  <c r="AM457" i="1"/>
  <c r="AL457" i="1"/>
  <c r="AK457" i="1"/>
  <c r="AJ457" i="1"/>
  <c r="AH457" i="1"/>
  <c r="AM456" i="1"/>
  <c r="AL456" i="1"/>
  <c r="AK456" i="1"/>
  <c r="AJ456" i="1"/>
  <c r="AH456" i="1"/>
  <c r="AM455" i="1"/>
  <c r="AL455" i="1"/>
  <c r="AK455" i="1"/>
  <c r="AH455" i="1" s="1"/>
  <c r="AJ455" i="1"/>
  <c r="AM454" i="1"/>
  <c r="AL454" i="1"/>
  <c r="AK454" i="1"/>
  <c r="AH454" i="1" s="1"/>
  <c r="AJ454" i="1"/>
  <c r="AM453" i="1"/>
  <c r="AL453" i="1"/>
  <c r="AK453" i="1"/>
  <c r="AJ453" i="1"/>
  <c r="AH453" i="1"/>
  <c r="AM452" i="1"/>
  <c r="AL452" i="1"/>
  <c r="AK452" i="1"/>
  <c r="AJ452" i="1"/>
  <c r="AH452" i="1"/>
  <c r="AM451" i="1"/>
  <c r="AL451" i="1"/>
  <c r="AK451" i="1"/>
  <c r="AH451" i="1" s="1"/>
  <c r="AJ451" i="1"/>
  <c r="AM450" i="1"/>
  <c r="AL450" i="1"/>
  <c r="AK450" i="1"/>
  <c r="AH450" i="1" s="1"/>
  <c r="AJ450" i="1"/>
  <c r="AM449" i="1"/>
  <c r="AL449" i="1"/>
  <c r="AK449" i="1"/>
  <c r="AJ449" i="1"/>
  <c r="AH449" i="1"/>
  <c r="AM448" i="1"/>
  <c r="AL448" i="1"/>
  <c r="AK448" i="1"/>
  <c r="AJ448" i="1"/>
  <c r="AH448" i="1"/>
  <c r="AM447" i="1"/>
  <c r="AL447" i="1"/>
  <c r="AK447" i="1"/>
  <c r="AH447" i="1" s="1"/>
  <c r="AJ447" i="1"/>
  <c r="AM446" i="1"/>
  <c r="AL446" i="1"/>
  <c r="AK446" i="1"/>
  <c r="AH446" i="1" s="1"/>
  <c r="AJ446" i="1"/>
  <c r="AM445" i="1"/>
  <c r="AL445" i="1"/>
  <c r="AK445" i="1"/>
  <c r="AJ445" i="1"/>
  <c r="AH445" i="1"/>
  <c r="AM444" i="1"/>
  <c r="AL444" i="1"/>
  <c r="AK444" i="1"/>
  <c r="AJ444" i="1"/>
  <c r="AH444" i="1"/>
  <c r="AM443" i="1"/>
  <c r="AL443" i="1"/>
  <c r="AK443" i="1"/>
  <c r="AH443" i="1" s="1"/>
  <c r="AJ443" i="1"/>
  <c r="AM442" i="1"/>
  <c r="AL442" i="1"/>
  <c r="AK442" i="1"/>
  <c r="AH442" i="1" s="1"/>
  <c r="AJ442" i="1"/>
  <c r="AM441" i="1"/>
  <c r="AL441" i="1"/>
  <c r="AK441" i="1"/>
  <c r="AJ441" i="1"/>
  <c r="AH441" i="1"/>
  <c r="AM440" i="1"/>
  <c r="AL440" i="1"/>
  <c r="AK440" i="1"/>
  <c r="AJ440" i="1"/>
  <c r="AH440" i="1"/>
  <c r="AM439" i="1"/>
  <c r="AL439" i="1"/>
  <c r="AK439" i="1"/>
  <c r="AH439" i="1" s="1"/>
  <c r="AJ439" i="1"/>
  <c r="AM438" i="1"/>
  <c r="AL438" i="1"/>
  <c r="AK438" i="1"/>
  <c r="AH438" i="1" s="1"/>
  <c r="AJ438" i="1"/>
  <c r="AM437" i="1"/>
  <c r="AL437" i="1"/>
  <c r="AK437" i="1"/>
  <c r="AJ437" i="1"/>
  <c r="AH437" i="1"/>
  <c r="AM436" i="1"/>
  <c r="AL436" i="1"/>
  <c r="AK436" i="1"/>
  <c r="AJ436" i="1"/>
  <c r="AH436" i="1"/>
  <c r="AM435" i="1"/>
  <c r="AL435" i="1"/>
  <c r="AK435" i="1"/>
  <c r="AH435" i="1" s="1"/>
  <c r="AJ435" i="1"/>
  <c r="AM434" i="1"/>
  <c r="AL434" i="1"/>
  <c r="AK434" i="1"/>
  <c r="AH434" i="1" s="1"/>
  <c r="AJ434" i="1"/>
  <c r="AM433" i="1"/>
  <c r="AL433" i="1"/>
  <c r="AK433" i="1"/>
  <c r="AJ433" i="1"/>
  <c r="AH433" i="1"/>
  <c r="AM432" i="1"/>
  <c r="AL432" i="1"/>
  <c r="AK432" i="1"/>
  <c r="AJ432" i="1"/>
  <c r="AH432" i="1"/>
  <c r="AM431" i="1"/>
  <c r="AL431" i="1"/>
  <c r="AK431" i="1"/>
  <c r="AH431" i="1" s="1"/>
  <c r="AJ431" i="1"/>
  <c r="AM430" i="1"/>
  <c r="AL430" i="1"/>
  <c r="AK430" i="1"/>
  <c r="AH430" i="1" s="1"/>
  <c r="AJ430" i="1"/>
  <c r="AM429" i="1"/>
  <c r="AL429" i="1"/>
  <c r="AK429" i="1"/>
  <c r="AJ429" i="1"/>
  <c r="AH429" i="1"/>
  <c r="AM428" i="1"/>
  <c r="AL428" i="1"/>
  <c r="AK428" i="1"/>
  <c r="AJ428" i="1"/>
  <c r="AH428" i="1"/>
  <c r="AM427" i="1"/>
  <c r="AL427" i="1"/>
  <c r="AK427" i="1"/>
  <c r="AH427" i="1" s="1"/>
  <c r="AJ427" i="1"/>
  <c r="AM426" i="1"/>
  <c r="AL426" i="1"/>
  <c r="AK426" i="1"/>
  <c r="AH426" i="1" s="1"/>
  <c r="AJ426" i="1"/>
  <c r="AM425" i="1"/>
  <c r="AL425" i="1"/>
  <c r="AK425" i="1"/>
  <c r="AJ425" i="1"/>
  <c r="AH425" i="1"/>
  <c r="AM424" i="1"/>
  <c r="AL424" i="1"/>
  <c r="AK424" i="1"/>
  <c r="AJ424" i="1"/>
  <c r="AH424" i="1"/>
  <c r="AM423" i="1"/>
  <c r="AL423" i="1"/>
  <c r="AK423" i="1"/>
  <c r="AH423" i="1" s="1"/>
  <c r="AJ423" i="1"/>
  <c r="AM422" i="1"/>
  <c r="AL422" i="1"/>
  <c r="AK422" i="1"/>
  <c r="AH422" i="1" s="1"/>
  <c r="AJ422" i="1"/>
  <c r="AM421" i="1"/>
  <c r="AL421" i="1"/>
  <c r="AK421" i="1"/>
  <c r="AJ421" i="1"/>
  <c r="AH421" i="1"/>
  <c r="AM420" i="1"/>
  <c r="AL420" i="1"/>
  <c r="AK420" i="1"/>
  <c r="AJ420" i="1"/>
  <c r="AH420" i="1"/>
  <c r="AM419" i="1"/>
  <c r="AL419" i="1"/>
  <c r="AK419" i="1"/>
  <c r="AH419" i="1" s="1"/>
  <c r="AJ419" i="1"/>
  <c r="AM418" i="1"/>
  <c r="AL418" i="1"/>
  <c r="AK418" i="1"/>
  <c r="AH418" i="1" s="1"/>
  <c r="AJ418" i="1"/>
  <c r="AM417" i="1"/>
  <c r="AL417" i="1"/>
  <c r="AK417" i="1"/>
  <c r="AJ417" i="1"/>
  <c r="AH417" i="1"/>
  <c r="AM416" i="1"/>
  <c r="AL416" i="1"/>
  <c r="AK416" i="1"/>
  <c r="AJ416" i="1"/>
  <c r="AH416" i="1"/>
  <c r="AM415" i="1"/>
  <c r="AL415" i="1"/>
  <c r="AK415" i="1"/>
  <c r="AH415" i="1" s="1"/>
  <c r="AJ415" i="1"/>
  <c r="AM414" i="1"/>
  <c r="AL414" i="1"/>
  <c r="AK414" i="1"/>
  <c r="AH414" i="1" s="1"/>
  <c r="AJ414" i="1"/>
  <c r="AM413" i="1"/>
  <c r="AL413" i="1"/>
  <c r="AK413" i="1"/>
  <c r="AJ413" i="1"/>
  <c r="AH413" i="1"/>
  <c r="AM412" i="1"/>
  <c r="AL412" i="1"/>
  <c r="AK412" i="1"/>
  <c r="AJ412" i="1"/>
  <c r="AH412" i="1"/>
  <c r="AM411" i="1"/>
  <c r="AL411" i="1"/>
  <c r="AK411" i="1"/>
  <c r="AH411" i="1" s="1"/>
  <c r="AJ411" i="1"/>
  <c r="AM410" i="1"/>
  <c r="AL410" i="1"/>
  <c r="AK410" i="1"/>
  <c r="AH410" i="1" s="1"/>
  <c r="AJ410" i="1"/>
  <c r="AM409" i="1"/>
  <c r="AL409" i="1"/>
  <c r="AK409" i="1"/>
  <c r="AJ409" i="1"/>
  <c r="AH409" i="1"/>
  <c r="AM408" i="1"/>
  <c r="AL408" i="1"/>
  <c r="AK408" i="1"/>
  <c r="AJ408" i="1"/>
  <c r="AH408" i="1"/>
  <c r="AM407" i="1"/>
  <c r="AL407" i="1"/>
  <c r="AK407" i="1"/>
  <c r="AH407" i="1" s="1"/>
  <c r="AJ407" i="1"/>
  <c r="AM406" i="1"/>
  <c r="AL406" i="1"/>
  <c r="AK406" i="1"/>
  <c r="AH406" i="1" s="1"/>
  <c r="AJ406" i="1"/>
  <c r="AM405" i="1"/>
  <c r="AL405" i="1"/>
  <c r="AK405" i="1"/>
  <c r="AJ405" i="1"/>
  <c r="AH405" i="1"/>
  <c r="AM404" i="1"/>
  <c r="AL404" i="1"/>
  <c r="AK404" i="1"/>
  <c r="AJ404" i="1"/>
  <c r="AH404" i="1"/>
  <c r="AM403" i="1"/>
  <c r="AL403" i="1"/>
  <c r="AK403" i="1"/>
  <c r="AH403" i="1" s="1"/>
  <c r="AJ403" i="1"/>
  <c r="AM402" i="1"/>
  <c r="AL402" i="1"/>
  <c r="AK402" i="1"/>
  <c r="AH402" i="1" s="1"/>
  <c r="AJ402" i="1"/>
  <c r="AM401" i="1"/>
  <c r="AL401" i="1"/>
  <c r="AK401" i="1"/>
  <c r="AJ401" i="1"/>
  <c r="AH401" i="1"/>
  <c r="AM400" i="1"/>
  <c r="AL400" i="1"/>
  <c r="AK400" i="1"/>
  <c r="AJ400" i="1"/>
  <c r="AH400" i="1"/>
  <c r="AM399" i="1"/>
  <c r="AL399" i="1"/>
  <c r="AK399" i="1"/>
  <c r="AH399" i="1" s="1"/>
  <c r="AJ399" i="1"/>
  <c r="AM398" i="1"/>
  <c r="AL398" i="1"/>
  <c r="AK398" i="1"/>
  <c r="AH398" i="1" s="1"/>
  <c r="AJ398" i="1"/>
  <c r="AM397" i="1"/>
  <c r="AL397" i="1"/>
  <c r="AK397" i="1"/>
  <c r="AJ397" i="1"/>
  <c r="AH397" i="1"/>
  <c r="AM396" i="1"/>
  <c r="AL396" i="1"/>
  <c r="AK396" i="1"/>
  <c r="AJ396" i="1"/>
  <c r="AH396" i="1"/>
  <c r="AM395" i="1"/>
  <c r="AL395" i="1"/>
  <c r="AK395" i="1"/>
  <c r="AH395" i="1" s="1"/>
  <c r="AJ395" i="1"/>
  <c r="AM394" i="1"/>
  <c r="AL394" i="1"/>
  <c r="AK394" i="1"/>
  <c r="AH394" i="1" s="1"/>
  <c r="AJ394" i="1"/>
  <c r="AM393" i="1"/>
  <c r="AL393" i="1"/>
  <c r="AK393" i="1"/>
  <c r="AJ393" i="1"/>
  <c r="AH393" i="1"/>
  <c r="AM392" i="1"/>
  <c r="AL392" i="1"/>
  <c r="AK392" i="1"/>
  <c r="AJ392" i="1"/>
  <c r="AH392" i="1"/>
  <c r="AM391" i="1"/>
  <c r="AL391" i="1"/>
  <c r="AK391" i="1"/>
  <c r="AH391" i="1" s="1"/>
  <c r="AJ391" i="1"/>
  <c r="AM390" i="1"/>
  <c r="AL390" i="1"/>
  <c r="AK390" i="1"/>
  <c r="AH390" i="1" s="1"/>
  <c r="AJ390" i="1"/>
  <c r="AM389" i="1"/>
  <c r="AL389" i="1"/>
  <c r="AK389" i="1"/>
  <c r="AJ389" i="1"/>
  <c r="AH389" i="1"/>
  <c r="AM388" i="1"/>
  <c r="AL388" i="1"/>
  <c r="AK388" i="1"/>
  <c r="AJ388" i="1"/>
  <c r="AH388" i="1"/>
  <c r="AM387" i="1"/>
  <c r="AL387" i="1"/>
  <c r="AK387" i="1"/>
  <c r="AH387" i="1" s="1"/>
  <c r="AJ387" i="1"/>
  <c r="AM386" i="1"/>
  <c r="AL386" i="1"/>
  <c r="AK386" i="1"/>
  <c r="AH386" i="1" s="1"/>
  <c r="AJ386" i="1"/>
  <c r="AM385" i="1"/>
  <c r="AL385" i="1"/>
  <c r="AK385" i="1"/>
  <c r="AJ385" i="1"/>
  <c r="AH385" i="1"/>
  <c r="AM384" i="1"/>
  <c r="AL384" i="1"/>
  <c r="AK384" i="1"/>
  <c r="AJ384" i="1"/>
  <c r="AH384" i="1"/>
  <c r="AM383" i="1"/>
  <c r="AL383" i="1"/>
  <c r="AK383" i="1"/>
  <c r="AH383" i="1" s="1"/>
  <c r="AJ383" i="1"/>
  <c r="AM382" i="1"/>
  <c r="AL382" i="1"/>
  <c r="AK382" i="1"/>
  <c r="AH382" i="1" s="1"/>
  <c r="AJ382" i="1"/>
  <c r="AM381" i="1"/>
  <c r="AL381" i="1"/>
  <c r="AK381" i="1"/>
  <c r="AJ381" i="1"/>
  <c r="AH381" i="1"/>
  <c r="AM380" i="1"/>
  <c r="AL380" i="1"/>
  <c r="AK380" i="1"/>
  <c r="AJ380" i="1"/>
  <c r="AH380" i="1"/>
  <c r="AM379" i="1"/>
  <c r="AL379" i="1"/>
  <c r="AK379" i="1"/>
  <c r="AH379" i="1" s="1"/>
  <c r="AJ379" i="1"/>
  <c r="AM378" i="1"/>
  <c r="AL378" i="1"/>
  <c r="AK378" i="1"/>
  <c r="AH378" i="1" s="1"/>
  <c r="AJ378" i="1"/>
  <c r="AM377" i="1"/>
  <c r="AL377" i="1"/>
  <c r="AK377" i="1"/>
  <c r="AJ377" i="1"/>
  <c r="AH377" i="1"/>
  <c r="AM376" i="1"/>
  <c r="AL376" i="1"/>
  <c r="AK376" i="1"/>
  <c r="AJ376" i="1"/>
  <c r="AH376" i="1"/>
  <c r="AM375" i="1"/>
  <c r="AL375" i="1"/>
  <c r="AK375" i="1"/>
  <c r="AH375" i="1" s="1"/>
  <c r="AJ375" i="1"/>
  <c r="AM374" i="1"/>
  <c r="AL374" i="1"/>
  <c r="AK374" i="1"/>
  <c r="AH374" i="1" s="1"/>
  <c r="AJ374" i="1"/>
  <c r="AM373" i="1"/>
  <c r="AL373" i="1"/>
  <c r="AK373" i="1"/>
  <c r="AJ373" i="1"/>
  <c r="AH373" i="1"/>
  <c r="AM372" i="1"/>
  <c r="AL372" i="1"/>
  <c r="AK372" i="1"/>
  <c r="AJ372" i="1"/>
  <c r="AH372" i="1"/>
  <c r="AM371" i="1"/>
  <c r="AL371" i="1"/>
  <c r="AK371" i="1"/>
  <c r="AH371" i="1" s="1"/>
  <c r="AJ371" i="1"/>
  <c r="AM370" i="1"/>
  <c r="AL370" i="1"/>
  <c r="AK370" i="1"/>
  <c r="AH370" i="1" s="1"/>
  <c r="AJ370" i="1"/>
  <c r="AM369" i="1"/>
  <c r="AL369" i="1"/>
  <c r="AK369" i="1"/>
  <c r="AJ369" i="1"/>
  <c r="AH369" i="1"/>
  <c r="AM368" i="1"/>
  <c r="AL368" i="1"/>
  <c r="AK368" i="1"/>
  <c r="AJ368" i="1"/>
  <c r="AH368" i="1"/>
  <c r="AM367" i="1"/>
  <c r="AL367" i="1"/>
  <c r="AK367" i="1"/>
  <c r="AH367" i="1" s="1"/>
  <c r="AJ367" i="1"/>
  <c r="AM366" i="1"/>
  <c r="AL366" i="1"/>
  <c r="AK366" i="1"/>
  <c r="AH366" i="1" s="1"/>
  <c r="AJ366" i="1"/>
  <c r="AM365" i="1"/>
  <c r="AL365" i="1"/>
  <c r="AK365" i="1"/>
  <c r="AJ365" i="1"/>
  <c r="AH365" i="1"/>
  <c r="AM364" i="1"/>
  <c r="AL364" i="1"/>
  <c r="AK364" i="1"/>
  <c r="AJ364" i="1"/>
  <c r="AH364" i="1"/>
  <c r="AM363" i="1"/>
  <c r="AL363" i="1"/>
  <c r="AK363" i="1"/>
  <c r="AH363" i="1" s="1"/>
  <c r="AJ363" i="1"/>
  <c r="AM362" i="1"/>
  <c r="AL362" i="1"/>
  <c r="AK362" i="1"/>
  <c r="AH362" i="1" s="1"/>
  <c r="AJ362" i="1"/>
  <c r="AM361" i="1"/>
  <c r="AL361" i="1"/>
  <c r="AK361" i="1"/>
  <c r="AJ361" i="1"/>
  <c r="AH361" i="1"/>
  <c r="AM360" i="1"/>
  <c r="AL360" i="1"/>
  <c r="AK360" i="1"/>
  <c r="AJ360" i="1"/>
  <c r="AH360" i="1"/>
  <c r="AM359" i="1"/>
  <c r="AL359" i="1"/>
  <c r="AK359" i="1"/>
  <c r="AH359" i="1" s="1"/>
  <c r="AJ359" i="1"/>
  <c r="AM358" i="1"/>
  <c r="AL358" i="1"/>
  <c r="AK358" i="1"/>
  <c r="AH358" i="1" s="1"/>
  <c r="AJ358" i="1"/>
  <c r="AM357" i="1"/>
  <c r="AL357" i="1"/>
  <c r="AK357" i="1"/>
  <c r="AJ357" i="1"/>
  <c r="AH357" i="1"/>
  <c r="AM356" i="1"/>
  <c r="AL356" i="1"/>
  <c r="AK356" i="1"/>
  <c r="AJ356" i="1"/>
  <c r="AH356" i="1"/>
  <c r="AM355" i="1"/>
  <c r="AL355" i="1"/>
  <c r="AK355" i="1"/>
  <c r="AH355" i="1" s="1"/>
  <c r="AJ355" i="1"/>
  <c r="AM354" i="1"/>
  <c r="AL354" i="1"/>
  <c r="AK354" i="1"/>
  <c r="AH354" i="1" s="1"/>
  <c r="AJ354" i="1"/>
  <c r="AM353" i="1"/>
  <c r="AL353" i="1"/>
  <c r="AK353" i="1"/>
  <c r="AJ353" i="1"/>
  <c r="AH353" i="1"/>
  <c r="AM352" i="1"/>
  <c r="AL352" i="1"/>
  <c r="AK352" i="1"/>
  <c r="AJ352" i="1"/>
  <c r="AH352" i="1"/>
  <c r="AM351" i="1"/>
  <c r="AL351" i="1"/>
  <c r="AK351" i="1"/>
  <c r="AH351" i="1" s="1"/>
  <c r="AJ351" i="1"/>
  <c r="AM350" i="1"/>
  <c r="AL350" i="1"/>
  <c r="AK350" i="1"/>
  <c r="AH350" i="1" s="1"/>
  <c r="AJ350" i="1"/>
  <c r="AM349" i="1"/>
  <c r="AL349" i="1"/>
  <c r="AK349" i="1"/>
  <c r="AJ349" i="1"/>
  <c r="AH349" i="1"/>
  <c r="AM348" i="1"/>
  <c r="AL348" i="1"/>
  <c r="AK348" i="1"/>
  <c r="AJ348" i="1"/>
  <c r="AH348" i="1"/>
  <c r="AM347" i="1"/>
  <c r="AL347" i="1"/>
  <c r="AK347" i="1"/>
  <c r="AH347" i="1" s="1"/>
  <c r="AJ347" i="1"/>
  <c r="AM346" i="1"/>
  <c r="AL346" i="1"/>
  <c r="AK346" i="1"/>
  <c r="AH346" i="1" s="1"/>
  <c r="AJ346" i="1"/>
  <c r="AM345" i="1"/>
  <c r="AL345" i="1"/>
  <c r="AK345" i="1"/>
  <c r="AJ345" i="1"/>
  <c r="AH345" i="1"/>
  <c r="AM344" i="1"/>
  <c r="AL344" i="1"/>
  <c r="AK344" i="1"/>
  <c r="AJ344" i="1"/>
  <c r="AH344" i="1"/>
  <c r="AM343" i="1"/>
  <c r="AL343" i="1"/>
  <c r="AK343" i="1"/>
  <c r="AH343" i="1" s="1"/>
  <c r="AJ343" i="1"/>
  <c r="AM342" i="1"/>
  <c r="AL342" i="1"/>
  <c r="AK342" i="1"/>
  <c r="AH342" i="1" s="1"/>
  <c r="AJ342" i="1"/>
  <c r="AM341" i="1"/>
  <c r="AL341" i="1"/>
  <c r="AK341" i="1"/>
  <c r="AJ341" i="1"/>
  <c r="AH341" i="1"/>
  <c r="AM340" i="1"/>
  <c r="AL340" i="1"/>
  <c r="AK340" i="1"/>
  <c r="AJ340" i="1"/>
  <c r="AH340" i="1"/>
  <c r="AM339" i="1"/>
  <c r="AL339" i="1"/>
  <c r="AK339" i="1"/>
  <c r="AH339" i="1" s="1"/>
  <c r="AJ339" i="1"/>
  <c r="AM338" i="1"/>
  <c r="AL338" i="1"/>
  <c r="AK338" i="1"/>
  <c r="AH338" i="1" s="1"/>
  <c r="AJ338" i="1"/>
  <c r="AM337" i="1"/>
  <c r="AL337" i="1"/>
  <c r="AK337" i="1"/>
  <c r="AJ337" i="1"/>
  <c r="AH337" i="1"/>
  <c r="AM336" i="1"/>
  <c r="AL336" i="1"/>
  <c r="AK336" i="1"/>
  <c r="AJ336" i="1"/>
  <c r="AH336" i="1"/>
  <c r="AM335" i="1"/>
  <c r="AL335" i="1"/>
  <c r="AK335" i="1"/>
  <c r="AH335" i="1" s="1"/>
  <c r="AJ335" i="1"/>
  <c r="AM334" i="1"/>
  <c r="AL334" i="1"/>
  <c r="AK334" i="1"/>
  <c r="AH334" i="1" s="1"/>
  <c r="AJ334" i="1"/>
  <c r="AM333" i="1"/>
  <c r="AL333" i="1"/>
  <c r="AK333" i="1"/>
  <c r="AJ333" i="1"/>
  <c r="AH333" i="1"/>
  <c r="AM332" i="1"/>
  <c r="AL332" i="1"/>
  <c r="AK332" i="1"/>
  <c r="AJ332" i="1"/>
  <c r="AH332" i="1"/>
  <c r="AM331" i="1"/>
  <c r="AL331" i="1"/>
  <c r="AK331" i="1"/>
  <c r="AH331" i="1" s="1"/>
  <c r="AJ331" i="1"/>
  <c r="AM330" i="1"/>
  <c r="AL330" i="1"/>
  <c r="AK330" i="1"/>
  <c r="AH330" i="1" s="1"/>
  <c r="AJ330" i="1"/>
  <c r="AM329" i="1"/>
  <c r="AL329" i="1"/>
  <c r="AK329" i="1"/>
  <c r="AJ329" i="1"/>
  <c r="AH329" i="1"/>
  <c r="AM328" i="1"/>
  <c r="AL328" i="1"/>
  <c r="AK328" i="1"/>
  <c r="AJ328" i="1"/>
  <c r="AH328" i="1"/>
  <c r="AM327" i="1"/>
  <c r="AL327" i="1"/>
  <c r="AK327" i="1"/>
  <c r="AH327" i="1" s="1"/>
  <c r="AJ327" i="1"/>
  <c r="AM326" i="1"/>
  <c r="AL326" i="1"/>
  <c r="AK326" i="1"/>
  <c r="AH326" i="1" s="1"/>
  <c r="AJ326" i="1"/>
  <c r="AM325" i="1"/>
  <c r="AL325" i="1"/>
  <c r="AK325" i="1"/>
  <c r="AJ325" i="1"/>
  <c r="AH325" i="1"/>
  <c r="AM324" i="1"/>
  <c r="AL324" i="1"/>
  <c r="AK324" i="1"/>
  <c r="AJ324" i="1"/>
  <c r="AH324" i="1"/>
  <c r="AM323" i="1"/>
  <c r="AL323" i="1"/>
  <c r="AK323" i="1"/>
  <c r="AH323" i="1" s="1"/>
  <c r="AJ323" i="1"/>
  <c r="AM322" i="1"/>
  <c r="AL322" i="1"/>
  <c r="AK322" i="1"/>
  <c r="AH322" i="1" s="1"/>
  <c r="AJ322" i="1"/>
  <c r="AM321" i="1"/>
  <c r="AL321" i="1"/>
  <c r="AK321" i="1"/>
  <c r="AJ321" i="1"/>
  <c r="AH321" i="1"/>
  <c r="AM320" i="1"/>
  <c r="AL320" i="1"/>
  <c r="AK320" i="1"/>
  <c r="AJ320" i="1"/>
  <c r="AH320" i="1"/>
  <c r="AM319" i="1"/>
  <c r="AL319" i="1"/>
  <c r="AK319" i="1"/>
  <c r="AH319" i="1" s="1"/>
  <c r="AJ319" i="1"/>
  <c r="AM318" i="1"/>
  <c r="AL318" i="1"/>
  <c r="AK318" i="1"/>
  <c r="AH318" i="1" s="1"/>
  <c r="AJ318" i="1"/>
  <c r="AM317" i="1"/>
  <c r="AL317" i="1"/>
  <c r="AK317" i="1"/>
  <c r="AJ317" i="1"/>
  <c r="AH317" i="1"/>
  <c r="AM316" i="1"/>
  <c r="AL316" i="1"/>
  <c r="AK316" i="1"/>
  <c r="AJ316" i="1"/>
  <c r="AH316" i="1"/>
  <c r="AM315" i="1"/>
  <c r="AL315" i="1"/>
  <c r="AK315" i="1"/>
  <c r="AH315" i="1" s="1"/>
  <c r="AJ315" i="1"/>
  <c r="AM314" i="1"/>
  <c r="AL314" i="1"/>
  <c r="AK314" i="1"/>
  <c r="AH314" i="1" s="1"/>
  <c r="AJ314" i="1"/>
  <c r="AM313" i="1"/>
  <c r="AL313" i="1"/>
  <c r="AK313" i="1"/>
  <c r="AJ313" i="1"/>
  <c r="AH313" i="1"/>
  <c r="AM312" i="1"/>
  <c r="AL312" i="1"/>
  <c r="AK312" i="1"/>
  <c r="AJ312" i="1"/>
  <c r="AH312" i="1"/>
  <c r="AM311" i="1"/>
  <c r="AL311" i="1"/>
  <c r="AK311" i="1"/>
  <c r="AH311" i="1" s="1"/>
  <c r="AJ311" i="1"/>
  <c r="AM310" i="1"/>
  <c r="AL310" i="1"/>
  <c r="AK310" i="1"/>
  <c r="AH310" i="1" s="1"/>
  <c r="AJ310" i="1"/>
  <c r="AM309" i="1"/>
  <c r="AL309" i="1"/>
  <c r="AK309" i="1"/>
  <c r="AJ309" i="1"/>
  <c r="AH309" i="1"/>
  <c r="AM308" i="1"/>
  <c r="AL308" i="1"/>
  <c r="AK308" i="1"/>
  <c r="AJ308" i="1"/>
  <c r="AH308" i="1"/>
  <c r="AM307" i="1"/>
  <c r="AL307" i="1"/>
  <c r="AK307" i="1"/>
  <c r="AH307" i="1" s="1"/>
  <c r="AJ307" i="1"/>
  <c r="AM306" i="1"/>
  <c r="AL306" i="1"/>
  <c r="AK306" i="1"/>
  <c r="AH306" i="1" s="1"/>
  <c r="AJ306" i="1"/>
  <c r="AM305" i="1"/>
  <c r="AL305" i="1"/>
  <c r="AK305" i="1"/>
  <c r="AJ305" i="1"/>
  <c r="AH305" i="1"/>
  <c r="AM304" i="1"/>
  <c r="AL304" i="1"/>
  <c r="AK304" i="1"/>
  <c r="AJ304" i="1"/>
  <c r="AH304" i="1"/>
  <c r="AM303" i="1"/>
  <c r="AL303" i="1"/>
  <c r="AK303" i="1"/>
  <c r="AH303" i="1" s="1"/>
  <c r="AJ303" i="1"/>
  <c r="AM302" i="1"/>
  <c r="AL302" i="1"/>
  <c r="AK302" i="1"/>
  <c r="AH302" i="1" s="1"/>
  <c r="AJ302" i="1"/>
  <c r="AM301" i="1"/>
  <c r="AL301" i="1"/>
  <c r="AK301" i="1"/>
  <c r="AJ301" i="1"/>
  <c r="AH301" i="1"/>
  <c r="AM300" i="1"/>
  <c r="AL300" i="1"/>
  <c r="AK300" i="1"/>
  <c r="AJ300" i="1"/>
  <c r="AH300" i="1"/>
  <c r="AM299" i="1"/>
  <c r="AL299" i="1"/>
  <c r="AK299" i="1"/>
  <c r="AH299" i="1" s="1"/>
  <c r="AJ299" i="1"/>
  <c r="AM298" i="1"/>
  <c r="AL298" i="1"/>
  <c r="AK298" i="1"/>
  <c r="AH298" i="1" s="1"/>
  <c r="AJ298" i="1"/>
  <c r="AM297" i="1"/>
  <c r="AL297" i="1"/>
  <c r="AK297" i="1"/>
  <c r="AJ297" i="1"/>
  <c r="AH297" i="1"/>
  <c r="AM296" i="1"/>
  <c r="AL296" i="1"/>
  <c r="AK296" i="1"/>
  <c r="AJ296" i="1"/>
  <c r="AH296" i="1"/>
  <c r="AM295" i="1"/>
  <c r="AL295" i="1"/>
  <c r="AK295" i="1"/>
  <c r="AH295" i="1" s="1"/>
  <c r="AJ295" i="1"/>
  <c r="AM294" i="1"/>
  <c r="AL294" i="1"/>
  <c r="AK294" i="1"/>
  <c r="AH294" i="1" s="1"/>
  <c r="AJ294" i="1"/>
  <c r="AM293" i="1"/>
  <c r="AL293" i="1"/>
  <c r="AK293" i="1"/>
  <c r="AJ293" i="1"/>
  <c r="AH293" i="1"/>
  <c r="AM292" i="1"/>
  <c r="AL292" i="1"/>
  <c r="AK292" i="1"/>
  <c r="AJ292" i="1"/>
  <c r="AH292" i="1"/>
  <c r="AM291" i="1"/>
  <c r="AL291" i="1"/>
  <c r="AK291" i="1"/>
  <c r="AH291" i="1" s="1"/>
  <c r="AJ291" i="1"/>
  <c r="AM290" i="1"/>
  <c r="AL290" i="1"/>
  <c r="AK290" i="1"/>
  <c r="AH290" i="1" s="1"/>
  <c r="AJ290" i="1"/>
  <c r="AM289" i="1"/>
  <c r="AL289" i="1"/>
  <c r="AK289" i="1"/>
  <c r="AJ289" i="1"/>
  <c r="AH289" i="1"/>
  <c r="AM288" i="1"/>
  <c r="AL288" i="1"/>
  <c r="AK288" i="1"/>
  <c r="AJ288" i="1"/>
  <c r="AH288" i="1"/>
  <c r="AM287" i="1"/>
  <c r="AL287" i="1"/>
  <c r="AK287" i="1"/>
  <c r="AH287" i="1" s="1"/>
  <c r="AJ287" i="1"/>
  <c r="AM286" i="1"/>
  <c r="AL286" i="1"/>
  <c r="AK286" i="1"/>
  <c r="AH286" i="1" s="1"/>
  <c r="AJ286" i="1"/>
  <c r="AM285" i="1"/>
  <c r="AL285" i="1"/>
  <c r="AK285" i="1"/>
  <c r="AJ285" i="1"/>
  <c r="AH285" i="1"/>
  <c r="AM284" i="1"/>
  <c r="AL284" i="1"/>
  <c r="AK284" i="1"/>
  <c r="AJ284" i="1"/>
  <c r="AH284" i="1"/>
  <c r="AM283" i="1"/>
  <c r="AL283" i="1"/>
  <c r="AK283" i="1"/>
  <c r="AH283" i="1" s="1"/>
  <c r="AJ283" i="1"/>
  <c r="AM282" i="1"/>
  <c r="AL282" i="1"/>
  <c r="AK282" i="1"/>
  <c r="AH282" i="1" s="1"/>
  <c r="AJ282" i="1"/>
  <c r="AM281" i="1"/>
  <c r="AL281" i="1"/>
  <c r="AK281" i="1"/>
  <c r="AJ281" i="1"/>
  <c r="AH281" i="1"/>
  <c r="AM280" i="1"/>
  <c r="AL280" i="1"/>
  <c r="AK280" i="1"/>
  <c r="AJ280" i="1"/>
  <c r="AH280" i="1"/>
  <c r="AM279" i="1"/>
  <c r="AL279" i="1"/>
  <c r="AK279" i="1"/>
  <c r="AH279" i="1" s="1"/>
  <c r="AJ279" i="1"/>
  <c r="AM278" i="1"/>
  <c r="AL278" i="1"/>
  <c r="AK278" i="1"/>
  <c r="AH278" i="1" s="1"/>
  <c r="AJ278" i="1"/>
  <c r="AM277" i="1"/>
  <c r="AL277" i="1"/>
  <c r="AK277" i="1"/>
  <c r="AJ277" i="1"/>
  <c r="AH277" i="1"/>
  <c r="AM276" i="1"/>
  <c r="AL276" i="1"/>
  <c r="AK276" i="1"/>
  <c r="AJ276" i="1"/>
  <c r="AH276" i="1"/>
  <c r="AM275" i="1"/>
  <c r="AL275" i="1"/>
  <c r="AK275" i="1"/>
  <c r="AH275" i="1" s="1"/>
  <c r="AJ275" i="1"/>
  <c r="AM274" i="1"/>
  <c r="AL274" i="1"/>
  <c r="AK274" i="1"/>
  <c r="AH274" i="1" s="1"/>
  <c r="AJ274" i="1"/>
  <c r="AM273" i="1"/>
  <c r="AL273" i="1"/>
  <c r="AK273" i="1"/>
  <c r="AJ273" i="1"/>
  <c r="AH273" i="1"/>
  <c r="AM272" i="1"/>
  <c r="AL272" i="1"/>
  <c r="AK272" i="1"/>
  <c r="AJ272" i="1"/>
  <c r="AH272" i="1"/>
  <c r="AM271" i="1"/>
  <c r="AL271" i="1"/>
  <c r="AK271" i="1"/>
  <c r="AH271" i="1" s="1"/>
  <c r="AJ271" i="1"/>
  <c r="AM270" i="1"/>
  <c r="AL270" i="1"/>
  <c r="AK270" i="1"/>
  <c r="AH270" i="1" s="1"/>
  <c r="AJ270" i="1"/>
  <c r="AM269" i="1"/>
  <c r="AL269" i="1"/>
  <c r="AK269" i="1"/>
  <c r="AJ269" i="1"/>
  <c r="AH269" i="1"/>
  <c r="AM268" i="1"/>
  <c r="AL268" i="1"/>
  <c r="AK268" i="1"/>
  <c r="AJ268" i="1"/>
  <c r="AH268" i="1"/>
  <c r="AM267" i="1"/>
  <c r="AL267" i="1"/>
  <c r="AK267" i="1"/>
  <c r="AH267" i="1" s="1"/>
  <c r="AJ267" i="1"/>
  <c r="AM266" i="1"/>
  <c r="AL266" i="1"/>
  <c r="AK266" i="1"/>
  <c r="AH266" i="1" s="1"/>
  <c r="AJ266" i="1"/>
  <c r="AM265" i="1"/>
  <c r="AL265" i="1"/>
  <c r="AK265" i="1"/>
  <c r="AJ265" i="1"/>
  <c r="AH265" i="1"/>
  <c r="AM264" i="1"/>
  <c r="AL264" i="1"/>
  <c r="AK264" i="1"/>
  <c r="AJ264" i="1"/>
  <c r="AH264" i="1"/>
  <c r="AM263" i="1"/>
  <c r="AL263" i="1"/>
  <c r="AK263" i="1"/>
  <c r="AH263" i="1" s="1"/>
  <c r="AJ263" i="1"/>
  <c r="AM262" i="1"/>
  <c r="AL262" i="1"/>
  <c r="AK262" i="1"/>
  <c r="AH262" i="1" s="1"/>
  <c r="AJ262" i="1"/>
  <c r="AM261" i="1"/>
  <c r="AL261" i="1"/>
  <c r="AK261" i="1"/>
  <c r="AJ261" i="1"/>
  <c r="AH261" i="1"/>
  <c r="AM260" i="1"/>
  <c r="AL260" i="1"/>
  <c r="AK260" i="1"/>
  <c r="AJ260" i="1"/>
  <c r="AH260" i="1"/>
  <c r="AM259" i="1"/>
  <c r="AL259" i="1"/>
  <c r="AK259" i="1"/>
  <c r="AH259" i="1" s="1"/>
  <c r="AJ259" i="1"/>
  <c r="AM258" i="1"/>
  <c r="AL258" i="1"/>
  <c r="AK258" i="1"/>
  <c r="AH258" i="1" s="1"/>
  <c r="AJ258" i="1"/>
  <c r="AM257" i="1"/>
  <c r="AL257" i="1"/>
  <c r="AK257" i="1"/>
  <c r="AJ257" i="1"/>
  <c r="AH257" i="1"/>
  <c r="AM256" i="1"/>
  <c r="AL256" i="1"/>
  <c r="AK256" i="1"/>
  <c r="AJ256" i="1"/>
  <c r="AH256" i="1"/>
  <c r="AM255" i="1"/>
  <c r="AL255" i="1"/>
  <c r="AK255" i="1"/>
  <c r="AH255" i="1" s="1"/>
  <c r="AJ255" i="1"/>
  <c r="AM254" i="1"/>
  <c r="AL254" i="1"/>
  <c r="AK254" i="1"/>
  <c r="AH254" i="1" s="1"/>
  <c r="AJ254" i="1"/>
  <c r="AM253" i="1"/>
  <c r="AL253" i="1"/>
  <c r="AK253" i="1"/>
  <c r="AJ253" i="1"/>
  <c r="AH253" i="1"/>
  <c r="AM252" i="1"/>
  <c r="AL252" i="1"/>
  <c r="AK252" i="1"/>
  <c r="AJ252" i="1"/>
  <c r="AH252" i="1"/>
  <c r="AM251" i="1"/>
  <c r="AL251" i="1"/>
  <c r="AK251" i="1"/>
  <c r="AH251" i="1" s="1"/>
  <c r="AJ251" i="1"/>
  <c r="AM250" i="1"/>
  <c r="AL250" i="1"/>
  <c r="AK250" i="1"/>
  <c r="AH250" i="1" s="1"/>
  <c r="AJ250" i="1"/>
  <c r="AM249" i="1"/>
  <c r="AL249" i="1"/>
  <c r="AK249" i="1"/>
  <c r="AJ249" i="1"/>
  <c r="AH249" i="1"/>
  <c r="AM248" i="1"/>
  <c r="AL248" i="1"/>
  <c r="AK248" i="1"/>
  <c r="AJ248" i="1"/>
  <c r="AH248" i="1"/>
  <c r="AM247" i="1"/>
  <c r="AL247" i="1"/>
  <c r="AK247" i="1"/>
  <c r="AH247" i="1" s="1"/>
  <c r="AJ247" i="1"/>
  <c r="AM246" i="1"/>
  <c r="AL246" i="1"/>
  <c r="AK246" i="1"/>
  <c r="AH246" i="1" s="1"/>
  <c r="AJ246" i="1"/>
  <c r="AM245" i="1"/>
  <c r="AL245" i="1"/>
  <c r="AK245" i="1"/>
  <c r="AJ245" i="1"/>
  <c r="AH245" i="1"/>
  <c r="AM244" i="1"/>
  <c r="AL244" i="1"/>
  <c r="AK244" i="1"/>
  <c r="AJ244" i="1"/>
  <c r="AH244" i="1"/>
  <c r="AM243" i="1"/>
  <c r="AL243" i="1"/>
  <c r="AK243" i="1"/>
  <c r="AH243" i="1" s="1"/>
  <c r="AJ243" i="1"/>
  <c r="AM242" i="1"/>
  <c r="AL242" i="1"/>
  <c r="AK242" i="1"/>
  <c r="AH242" i="1" s="1"/>
  <c r="AJ242" i="1"/>
  <c r="AM241" i="1"/>
  <c r="AL241" i="1"/>
  <c r="AK241" i="1"/>
  <c r="AJ241" i="1"/>
  <c r="AH241" i="1"/>
  <c r="AM240" i="1"/>
  <c r="AL240" i="1"/>
  <c r="AK240" i="1"/>
  <c r="AJ240" i="1"/>
  <c r="AH240" i="1"/>
  <c r="AM239" i="1"/>
  <c r="AL239" i="1"/>
  <c r="AK239" i="1"/>
  <c r="AH239" i="1" s="1"/>
  <c r="AJ239" i="1"/>
  <c r="AM238" i="1"/>
  <c r="AL238" i="1"/>
  <c r="AK238" i="1"/>
  <c r="AH238" i="1" s="1"/>
  <c r="AJ238" i="1"/>
  <c r="AM237" i="1"/>
  <c r="AL237" i="1"/>
  <c r="AK237" i="1"/>
  <c r="AJ237" i="1"/>
  <c r="AH237" i="1"/>
  <c r="AM236" i="1"/>
  <c r="AL236" i="1"/>
  <c r="AK236" i="1"/>
  <c r="AJ236" i="1"/>
  <c r="AH236" i="1"/>
  <c r="AM235" i="1"/>
  <c r="AL235" i="1"/>
  <c r="AK235" i="1"/>
  <c r="AH235" i="1" s="1"/>
  <c r="AJ235" i="1"/>
  <c r="AM234" i="1"/>
  <c r="AL234" i="1"/>
  <c r="AK234" i="1"/>
  <c r="AH234" i="1" s="1"/>
  <c r="AJ234" i="1"/>
  <c r="AM233" i="1"/>
  <c r="AL233" i="1"/>
  <c r="AK233" i="1"/>
  <c r="AJ233" i="1"/>
  <c r="AH233" i="1"/>
  <c r="AM232" i="1"/>
  <c r="AL232" i="1"/>
  <c r="AK232" i="1"/>
  <c r="AJ232" i="1"/>
  <c r="AH232" i="1"/>
  <c r="AM231" i="1"/>
  <c r="AL231" i="1"/>
  <c r="AK231" i="1"/>
  <c r="AH231" i="1" s="1"/>
  <c r="AJ231" i="1"/>
  <c r="AM230" i="1"/>
  <c r="AL230" i="1"/>
  <c r="AK230" i="1"/>
  <c r="AH230" i="1" s="1"/>
  <c r="AJ230" i="1"/>
  <c r="AM229" i="1"/>
  <c r="AL229" i="1"/>
  <c r="AK229" i="1"/>
  <c r="AJ229" i="1"/>
  <c r="AH229" i="1"/>
  <c r="AM228" i="1"/>
  <c r="AL228" i="1"/>
  <c r="AK228" i="1"/>
  <c r="AJ228" i="1"/>
  <c r="AH228" i="1"/>
  <c r="AM227" i="1"/>
  <c r="AL227" i="1"/>
  <c r="AK227" i="1"/>
  <c r="AH227" i="1" s="1"/>
  <c r="AJ227" i="1"/>
  <c r="AM226" i="1"/>
  <c r="AL226" i="1"/>
  <c r="AK226" i="1"/>
  <c r="AH226" i="1" s="1"/>
  <c r="AJ226" i="1"/>
  <c r="AM225" i="1"/>
  <c r="AL225" i="1"/>
  <c r="AK225" i="1"/>
  <c r="AJ225" i="1"/>
  <c r="AH225" i="1"/>
  <c r="AM224" i="1"/>
  <c r="AL224" i="1"/>
  <c r="AK224" i="1"/>
  <c r="AJ224" i="1"/>
  <c r="AH224" i="1"/>
  <c r="AM223" i="1"/>
  <c r="AL223" i="1"/>
  <c r="AK223" i="1"/>
  <c r="AH223" i="1" s="1"/>
  <c r="AJ223" i="1"/>
  <c r="AM222" i="1"/>
  <c r="AL222" i="1"/>
  <c r="AK222" i="1"/>
  <c r="AH222" i="1" s="1"/>
  <c r="AJ222" i="1"/>
  <c r="AM221" i="1"/>
  <c r="AL221" i="1"/>
  <c r="AK221" i="1"/>
  <c r="AJ221" i="1"/>
  <c r="AH221" i="1"/>
  <c r="AM220" i="1"/>
  <c r="AL220" i="1"/>
  <c r="AK220" i="1"/>
  <c r="AJ220" i="1"/>
  <c r="AH220" i="1"/>
  <c r="AM219" i="1"/>
  <c r="AL219" i="1"/>
  <c r="AK219" i="1"/>
  <c r="AH219" i="1" s="1"/>
  <c r="AJ219" i="1"/>
  <c r="AM218" i="1"/>
  <c r="AL218" i="1"/>
  <c r="AK218" i="1"/>
  <c r="AH218" i="1" s="1"/>
  <c r="AJ218" i="1"/>
  <c r="AM217" i="1"/>
  <c r="AL217" i="1"/>
  <c r="AK217" i="1"/>
  <c r="AJ217" i="1"/>
  <c r="AH217" i="1"/>
  <c r="AM216" i="1"/>
  <c r="AL216" i="1"/>
  <c r="AK216" i="1"/>
  <c r="AJ216" i="1"/>
  <c r="AH216" i="1"/>
  <c r="AM215" i="1"/>
  <c r="AL215" i="1"/>
  <c r="AK215" i="1"/>
  <c r="AH215" i="1" s="1"/>
  <c r="AJ215" i="1"/>
  <c r="AM214" i="1"/>
  <c r="AL214" i="1"/>
  <c r="AK214" i="1"/>
  <c r="AH214" i="1" s="1"/>
  <c r="AJ214" i="1"/>
  <c r="AM213" i="1"/>
  <c r="AL213" i="1"/>
  <c r="AK213" i="1"/>
  <c r="AJ213" i="1"/>
  <c r="AH213" i="1"/>
  <c r="AM212" i="1"/>
  <c r="AL212" i="1"/>
  <c r="AK212" i="1"/>
  <c r="AJ212" i="1"/>
  <c r="AH212" i="1"/>
  <c r="AM211" i="1"/>
  <c r="AL211" i="1"/>
  <c r="AK211" i="1"/>
  <c r="AH211" i="1" s="1"/>
  <c r="AJ211" i="1"/>
  <c r="AM210" i="1"/>
  <c r="AL210" i="1"/>
  <c r="AK210" i="1"/>
  <c r="AH210" i="1" s="1"/>
  <c r="AJ210" i="1"/>
  <c r="AM209" i="1"/>
  <c r="AL209" i="1"/>
  <c r="AK209" i="1"/>
  <c r="AJ209" i="1"/>
  <c r="AH209" i="1"/>
  <c r="AM208" i="1"/>
  <c r="AL208" i="1"/>
  <c r="AK208" i="1"/>
  <c r="AJ208" i="1"/>
  <c r="AH208" i="1"/>
  <c r="AM207" i="1"/>
  <c r="AL207" i="1"/>
  <c r="AK207" i="1"/>
  <c r="AH207" i="1" s="1"/>
  <c r="AJ207" i="1"/>
  <c r="AM206" i="1"/>
  <c r="AL206" i="1"/>
  <c r="AK206" i="1"/>
  <c r="AH206" i="1" s="1"/>
  <c r="AJ206" i="1"/>
  <c r="AM205" i="1"/>
  <c r="AL205" i="1"/>
  <c r="AK205" i="1"/>
  <c r="AJ205" i="1"/>
  <c r="AH205" i="1"/>
  <c r="AM204" i="1"/>
  <c r="AL204" i="1"/>
  <c r="AK204" i="1"/>
  <c r="AJ204" i="1"/>
  <c r="AH204" i="1"/>
  <c r="AM203" i="1"/>
  <c r="AL203" i="1"/>
  <c r="AK203" i="1"/>
  <c r="AH203" i="1" s="1"/>
  <c r="AJ203" i="1"/>
  <c r="AM202" i="1"/>
  <c r="AL202" i="1"/>
  <c r="AK202" i="1"/>
  <c r="AH202" i="1" s="1"/>
  <c r="AJ202" i="1"/>
  <c r="AM201" i="1"/>
  <c r="AL201" i="1"/>
  <c r="AK201" i="1"/>
  <c r="AJ201" i="1"/>
  <c r="AH201" i="1"/>
  <c r="AM200" i="1"/>
  <c r="AL200" i="1"/>
  <c r="AK200" i="1"/>
  <c r="AJ200" i="1"/>
  <c r="AH200" i="1"/>
  <c r="AM199" i="1"/>
  <c r="AL199" i="1"/>
  <c r="AK199" i="1"/>
  <c r="AH199" i="1" s="1"/>
  <c r="AJ199" i="1"/>
  <c r="AM198" i="1"/>
  <c r="AL198" i="1"/>
  <c r="AK198" i="1"/>
  <c r="AH198" i="1" s="1"/>
  <c r="AJ198" i="1"/>
  <c r="AM197" i="1"/>
  <c r="AL197" i="1"/>
  <c r="AK197" i="1"/>
  <c r="AJ197" i="1"/>
  <c r="AH197" i="1"/>
  <c r="AM196" i="1"/>
  <c r="AL196" i="1"/>
  <c r="AK196" i="1"/>
  <c r="AJ196" i="1"/>
  <c r="AH196" i="1"/>
  <c r="AM195" i="1"/>
  <c r="AL195" i="1"/>
  <c r="AK195" i="1"/>
  <c r="AH195" i="1" s="1"/>
  <c r="AJ195" i="1"/>
  <c r="AM194" i="1"/>
  <c r="AL194" i="1"/>
  <c r="AK194" i="1"/>
  <c r="AH194" i="1" s="1"/>
  <c r="AJ194" i="1"/>
  <c r="AM193" i="1"/>
  <c r="AL193" i="1"/>
  <c r="AK193" i="1"/>
  <c r="AJ193" i="1"/>
  <c r="AH193" i="1"/>
  <c r="AM192" i="1"/>
  <c r="AL192" i="1"/>
  <c r="AK192" i="1"/>
  <c r="AJ192" i="1"/>
  <c r="AH192" i="1"/>
  <c r="AM191" i="1"/>
  <c r="AL191" i="1"/>
  <c r="AK191" i="1"/>
  <c r="AH191" i="1" s="1"/>
  <c r="AJ191" i="1"/>
  <c r="AM190" i="1"/>
  <c r="AL190" i="1"/>
  <c r="AK190" i="1"/>
  <c r="AH190" i="1" s="1"/>
  <c r="AJ190" i="1"/>
  <c r="AM189" i="1"/>
  <c r="AL189" i="1"/>
  <c r="AK189" i="1"/>
  <c r="AJ189" i="1"/>
  <c r="AH189" i="1"/>
  <c r="AM188" i="1"/>
  <c r="AL188" i="1"/>
  <c r="AK188" i="1"/>
  <c r="AJ188" i="1"/>
  <c r="AH188" i="1"/>
  <c r="AM187" i="1"/>
  <c r="AL187" i="1"/>
  <c r="AK187" i="1"/>
  <c r="AH187" i="1" s="1"/>
  <c r="AJ187" i="1"/>
  <c r="AM186" i="1"/>
  <c r="AL186" i="1"/>
  <c r="AK186" i="1"/>
  <c r="AH186" i="1" s="1"/>
  <c r="AJ186" i="1"/>
  <c r="AM185" i="1"/>
  <c r="AL185" i="1"/>
  <c r="AK185" i="1"/>
  <c r="AJ185" i="1"/>
  <c r="AH185" i="1"/>
  <c r="AM184" i="1"/>
  <c r="AL184" i="1"/>
  <c r="AK184" i="1"/>
  <c r="AJ184" i="1"/>
  <c r="AH184" i="1"/>
  <c r="AM183" i="1"/>
  <c r="AL183" i="1"/>
  <c r="AK183" i="1"/>
  <c r="AH183" i="1" s="1"/>
  <c r="AJ183" i="1"/>
  <c r="AM182" i="1"/>
  <c r="AL182" i="1"/>
  <c r="AK182" i="1"/>
  <c r="AH182" i="1" s="1"/>
  <c r="AJ182" i="1"/>
  <c r="AM181" i="1"/>
  <c r="AL181" i="1"/>
  <c r="AK181" i="1"/>
  <c r="AJ181" i="1"/>
  <c r="AH181" i="1"/>
  <c r="AM180" i="1"/>
  <c r="AL180" i="1"/>
  <c r="AK180" i="1"/>
  <c r="AJ180" i="1"/>
  <c r="AH180" i="1"/>
  <c r="AM179" i="1"/>
  <c r="AL179" i="1"/>
  <c r="AK179" i="1"/>
  <c r="AH179" i="1" s="1"/>
  <c r="AJ179" i="1"/>
  <c r="AM178" i="1"/>
  <c r="AL178" i="1"/>
  <c r="AK178" i="1"/>
  <c r="AH178" i="1" s="1"/>
  <c r="AJ178" i="1"/>
  <c r="AM177" i="1"/>
  <c r="AL177" i="1"/>
  <c r="AK177" i="1"/>
  <c r="AJ177" i="1"/>
  <c r="AH177" i="1"/>
  <c r="AM176" i="1"/>
  <c r="AL176" i="1"/>
  <c r="AK176" i="1"/>
  <c r="AJ176" i="1"/>
  <c r="AH176" i="1"/>
  <c r="AM175" i="1"/>
  <c r="AL175" i="1"/>
  <c r="AK175" i="1"/>
  <c r="AH175" i="1" s="1"/>
  <c r="AJ175" i="1"/>
  <c r="AM174" i="1"/>
  <c r="AL174" i="1"/>
  <c r="AK174" i="1"/>
  <c r="AH174" i="1" s="1"/>
  <c r="AJ174" i="1"/>
  <c r="AM173" i="1"/>
  <c r="AL173" i="1"/>
  <c r="AK173" i="1"/>
  <c r="AJ173" i="1"/>
  <c r="AH173" i="1"/>
  <c r="AM172" i="1"/>
  <c r="AL172" i="1"/>
  <c r="AK172" i="1"/>
  <c r="AJ172" i="1"/>
  <c r="AH172" i="1"/>
  <c r="AM171" i="1"/>
  <c r="AL171" i="1"/>
  <c r="AK171" i="1"/>
  <c r="AH171" i="1" s="1"/>
  <c r="AJ171" i="1"/>
  <c r="AM170" i="1"/>
  <c r="AL170" i="1"/>
  <c r="AK170" i="1"/>
  <c r="AH170" i="1" s="1"/>
  <c r="AJ170" i="1"/>
  <c r="AM169" i="1"/>
  <c r="AL169" i="1"/>
  <c r="AK169" i="1"/>
  <c r="AJ169" i="1"/>
  <c r="AH169" i="1"/>
  <c r="AM168" i="1"/>
  <c r="AL168" i="1"/>
  <c r="AK168" i="1"/>
  <c r="AJ168" i="1"/>
  <c r="AH168" i="1"/>
  <c r="AM167" i="1"/>
  <c r="AL167" i="1"/>
  <c r="AK167" i="1"/>
  <c r="AH167" i="1" s="1"/>
  <c r="AJ167" i="1"/>
  <c r="AM166" i="1"/>
  <c r="AL166" i="1"/>
  <c r="AK166" i="1"/>
  <c r="AH166" i="1" s="1"/>
  <c r="AJ166" i="1"/>
  <c r="AM165" i="1"/>
  <c r="AL165" i="1"/>
  <c r="AK165" i="1"/>
  <c r="AJ165" i="1"/>
  <c r="AH165" i="1"/>
  <c r="AM164" i="1"/>
  <c r="AL164" i="1"/>
  <c r="AK164" i="1"/>
  <c r="AJ164" i="1"/>
  <c r="AH164" i="1"/>
  <c r="AM163" i="1"/>
  <c r="AL163" i="1"/>
  <c r="AK163" i="1"/>
  <c r="AH163" i="1" s="1"/>
  <c r="AJ163" i="1"/>
  <c r="AM162" i="1"/>
  <c r="AL162" i="1"/>
  <c r="AK162" i="1"/>
  <c r="AH162" i="1" s="1"/>
  <c r="AJ162" i="1"/>
  <c r="AM161" i="1"/>
  <c r="AL161" i="1"/>
  <c r="AK161" i="1"/>
  <c r="AJ161" i="1"/>
  <c r="AH161" i="1"/>
  <c r="AM160" i="1"/>
  <c r="AL160" i="1"/>
  <c r="AK160" i="1"/>
  <c r="AJ160" i="1"/>
  <c r="AH160" i="1"/>
  <c r="AM159" i="1"/>
  <c r="AL159" i="1"/>
  <c r="AK159" i="1"/>
  <c r="AH159" i="1" s="1"/>
  <c r="AJ159" i="1"/>
  <c r="AM158" i="1"/>
  <c r="AL158" i="1"/>
  <c r="AK158" i="1"/>
  <c r="AH158" i="1" s="1"/>
  <c r="AJ158" i="1"/>
  <c r="AM157" i="1"/>
  <c r="AL157" i="1"/>
  <c r="AK157" i="1"/>
  <c r="AJ157" i="1"/>
  <c r="AH157" i="1"/>
  <c r="AM156" i="1"/>
  <c r="AL156" i="1"/>
  <c r="AK156" i="1"/>
  <c r="AJ156" i="1"/>
  <c r="AH156" i="1"/>
  <c r="AM155" i="1"/>
  <c r="AL155" i="1"/>
  <c r="AK155" i="1"/>
  <c r="AH155" i="1" s="1"/>
  <c r="AJ155" i="1"/>
  <c r="AM154" i="1"/>
  <c r="AL154" i="1"/>
  <c r="AK154" i="1"/>
  <c r="AH154" i="1" s="1"/>
  <c r="AJ154" i="1"/>
  <c r="AM153" i="1"/>
  <c r="AL153" i="1"/>
  <c r="AK153" i="1"/>
  <c r="AJ153" i="1"/>
  <c r="AH153" i="1"/>
  <c r="AM152" i="1"/>
  <c r="AL152" i="1"/>
  <c r="AK152" i="1"/>
  <c r="AJ152" i="1"/>
  <c r="AH152" i="1"/>
  <c r="AM151" i="1"/>
  <c r="AL151" i="1"/>
  <c r="AK151" i="1"/>
  <c r="AH151" i="1" s="1"/>
  <c r="AJ151" i="1"/>
  <c r="AM150" i="1"/>
  <c r="AL150" i="1"/>
  <c r="AK150" i="1"/>
  <c r="AH150" i="1" s="1"/>
  <c r="AJ150" i="1"/>
  <c r="AM149" i="1"/>
  <c r="AL149" i="1"/>
  <c r="AK149" i="1"/>
  <c r="AJ149" i="1"/>
  <c r="AH149" i="1"/>
  <c r="AM148" i="1"/>
  <c r="AL148" i="1"/>
  <c r="AK148" i="1"/>
  <c r="AH148" i="1" s="1"/>
  <c r="AJ148" i="1"/>
  <c r="AM147" i="1"/>
  <c r="AL147" i="1"/>
  <c r="AK147" i="1"/>
  <c r="AH147" i="1" s="1"/>
  <c r="AJ147" i="1"/>
  <c r="AM146" i="1"/>
  <c r="AL146" i="1"/>
  <c r="AK146" i="1"/>
  <c r="AJ146" i="1"/>
  <c r="AH146" i="1"/>
  <c r="AM145" i="1"/>
  <c r="AL145" i="1"/>
  <c r="AK145" i="1"/>
  <c r="AJ145" i="1"/>
  <c r="AH145" i="1"/>
  <c r="AM144" i="1"/>
  <c r="AL144" i="1"/>
  <c r="AK144" i="1"/>
  <c r="AH144" i="1" s="1"/>
  <c r="AJ144" i="1"/>
  <c r="AM143" i="1"/>
  <c r="AL143" i="1"/>
  <c r="AK143" i="1"/>
  <c r="AH143" i="1" s="1"/>
  <c r="AJ143" i="1"/>
  <c r="AM142" i="1"/>
  <c r="AL142" i="1"/>
  <c r="AK142" i="1"/>
  <c r="AJ142" i="1"/>
  <c r="AH142" i="1"/>
  <c r="AM141" i="1"/>
  <c r="AL141" i="1"/>
  <c r="AK141" i="1"/>
  <c r="AJ141" i="1"/>
  <c r="AH141" i="1"/>
  <c r="AM140" i="1"/>
  <c r="AL140" i="1"/>
  <c r="AK140" i="1"/>
  <c r="AH140" i="1" s="1"/>
  <c r="AJ140" i="1"/>
  <c r="AM139" i="1"/>
  <c r="AL139" i="1"/>
  <c r="AK139" i="1"/>
  <c r="AH139" i="1" s="1"/>
  <c r="AJ139" i="1"/>
  <c r="AM138" i="1"/>
  <c r="AL138" i="1"/>
  <c r="AK138" i="1"/>
  <c r="AJ138" i="1"/>
  <c r="AH138" i="1"/>
  <c r="AM137" i="1"/>
  <c r="AL137" i="1"/>
  <c r="AK137" i="1"/>
  <c r="AJ137" i="1"/>
  <c r="AH137" i="1"/>
  <c r="AM136" i="1"/>
  <c r="AL136" i="1"/>
  <c r="AK136" i="1"/>
  <c r="AH136" i="1" s="1"/>
  <c r="AJ136" i="1"/>
  <c r="AM135" i="1"/>
  <c r="AL135" i="1"/>
  <c r="AK135" i="1"/>
  <c r="AH135" i="1" s="1"/>
  <c r="AJ135" i="1"/>
  <c r="AM134" i="1"/>
  <c r="AL134" i="1"/>
  <c r="AK134" i="1"/>
  <c r="AJ134" i="1"/>
  <c r="AH134" i="1"/>
  <c r="AM133" i="1"/>
  <c r="AL133" i="1"/>
  <c r="AK133" i="1"/>
  <c r="AJ133" i="1"/>
  <c r="AH133" i="1"/>
  <c r="AM132" i="1"/>
  <c r="AL132" i="1"/>
  <c r="AK132" i="1"/>
  <c r="AH132" i="1" s="1"/>
  <c r="AJ132" i="1"/>
  <c r="AM131" i="1"/>
  <c r="AL131" i="1"/>
  <c r="AK131" i="1"/>
  <c r="AH131" i="1" s="1"/>
  <c r="AJ131" i="1"/>
  <c r="AM130" i="1"/>
  <c r="AL130" i="1"/>
  <c r="AK130" i="1"/>
  <c r="AJ130" i="1"/>
  <c r="AH130" i="1"/>
  <c r="AM129" i="1"/>
  <c r="AL129" i="1"/>
  <c r="AK129" i="1"/>
  <c r="AJ129" i="1"/>
  <c r="AH129" i="1"/>
  <c r="AM128" i="1"/>
  <c r="AL128" i="1"/>
  <c r="AK128" i="1"/>
  <c r="AH128" i="1" s="1"/>
  <c r="AJ128" i="1"/>
  <c r="AM127" i="1"/>
  <c r="AL127" i="1"/>
  <c r="AK127" i="1"/>
  <c r="AH127" i="1" s="1"/>
  <c r="AJ127" i="1"/>
  <c r="AM126" i="1"/>
  <c r="AL126" i="1"/>
  <c r="AK126" i="1"/>
  <c r="AJ126" i="1"/>
  <c r="AH126" i="1"/>
  <c r="AM125" i="1"/>
  <c r="AL125" i="1"/>
  <c r="AK125" i="1"/>
  <c r="AJ125" i="1"/>
  <c r="AH125" i="1"/>
  <c r="AM124" i="1"/>
  <c r="AL124" i="1"/>
  <c r="AK124" i="1"/>
  <c r="AH124" i="1" s="1"/>
  <c r="AJ124" i="1"/>
  <c r="AM123" i="1"/>
  <c r="AL123" i="1"/>
  <c r="AK123" i="1"/>
  <c r="AH123" i="1" s="1"/>
  <c r="AJ123" i="1"/>
  <c r="AM122" i="1"/>
  <c r="AL122" i="1"/>
  <c r="AK122" i="1"/>
  <c r="AJ122" i="1"/>
  <c r="AH122" i="1"/>
  <c r="AM121" i="1"/>
  <c r="AL121" i="1"/>
  <c r="AK121" i="1"/>
  <c r="AJ121" i="1"/>
  <c r="AH121" i="1"/>
  <c r="AM120" i="1"/>
  <c r="AL120" i="1"/>
  <c r="AK120" i="1"/>
  <c r="AH120" i="1" s="1"/>
  <c r="AJ120" i="1"/>
  <c r="AM119" i="1"/>
  <c r="AL119" i="1"/>
  <c r="AK119" i="1"/>
  <c r="AH119" i="1" s="1"/>
  <c r="AJ119" i="1"/>
  <c r="AM118" i="1"/>
  <c r="AL118" i="1"/>
  <c r="AK118" i="1"/>
  <c r="AJ118" i="1"/>
  <c r="AH118" i="1"/>
  <c r="AM117" i="1"/>
  <c r="AL117" i="1"/>
  <c r="AK117" i="1"/>
  <c r="AJ117" i="1"/>
  <c r="AH117" i="1"/>
  <c r="AM116" i="1"/>
  <c r="AL116" i="1"/>
  <c r="AK116" i="1"/>
  <c r="AH116" i="1" s="1"/>
  <c r="AJ116" i="1"/>
  <c r="AM115" i="1"/>
  <c r="AL115" i="1"/>
  <c r="AK115" i="1"/>
  <c r="AH115" i="1" s="1"/>
  <c r="AJ115" i="1"/>
  <c r="AM114" i="1"/>
  <c r="AL114" i="1"/>
  <c r="AK114" i="1"/>
  <c r="AJ114" i="1"/>
  <c r="AH114" i="1"/>
  <c r="AM113" i="1"/>
  <c r="AL113" i="1"/>
  <c r="AK113" i="1"/>
  <c r="AJ113" i="1"/>
  <c r="AH113" i="1"/>
  <c r="AM112" i="1"/>
  <c r="AL112" i="1"/>
  <c r="AK112" i="1"/>
  <c r="AH112" i="1" s="1"/>
  <c r="AJ112" i="1"/>
  <c r="AM111" i="1"/>
  <c r="AL111" i="1"/>
  <c r="AK111" i="1"/>
  <c r="AH111" i="1" s="1"/>
  <c r="AJ111" i="1"/>
  <c r="AM110" i="1"/>
  <c r="AL110" i="1"/>
  <c r="AK110" i="1"/>
  <c r="AJ110" i="1"/>
  <c r="AH110" i="1"/>
  <c r="AM109" i="1"/>
  <c r="AL109" i="1"/>
  <c r="AK109" i="1"/>
  <c r="AJ109" i="1"/>
  <c r="AH109" i="1"/>
  <c r="AM108" i="1"/>
  <c r="AL108" i="1"/>
  <c r="AK108" i="1"/>
  <c r="AH108" i="1" s="1"/>
  <c r="AJ108" i="1"/>
  <c r="AM107" i="1"/>
  <c r="AL107" i="1"/>
  <c r="AK107" i="1"/>
  <c r="AH107" i="1" s="1"/>
  <c r="AJ107" i="1"/>
  <c r="AM106" i="1"/>
  <c r="AL106" i="1"/>
  <c r="AK106" i="1"/>
  <c r="AJ106" i="1"/>
  <c r="AH106" i="1"/>
  <c r="AM105" i="1"/>
  <c r="AL105" i="1"/>
  <c r="AK105" i="1"/>
  <c r="AJ105" i="1"/>
  <c r="AH105" i="1"/>
  <c r="AM104" i="1"/>
  <c r="AL104" i="1"/>
  <c r="AK104" i="1"/>
  <c r="AH104" i="1" s="1"/>
  <c r="AJ104" i="1"/>
  <c r="AM103" i="1"/>
  <c r="AL103" i="1"/>
  <c r="AK103" i="1"/>
  <c r="AH103" i="1" s="1"/>
  <c r="AJ103" i="1"/>
  <c r="AM102" i="1"/>
  <c r="AL102" i="1"/>
  <c r="AK102" i="1"/>
  <c r="AJ102" i="1"/>
  <c r="AH102" i="1"/>
  <c r="AM101" i="1"/>
  <c r="AL101" i="1"/>
  <c r="AK101" i="1"/>
  <c r="AJ101" i="1"/>
  <c r="AH101" i="1"/>
  <c r="AM100" i="1"/>
  <c r="AL100" i="1"/>
  <c r="AK100" i="1"/>
  <c r="AH100" i="1" s="1"/>
  <c r="AJ100" i="1"/>
  <c r="AM99" i="1"/>
  <c r="AL99" i="1"/>
  <c r="AK99" i="1"/>
  <c r="AH99" i="1" s="1"/>
  <c r="AJ99" i="1"/>
  <c r="AM98" i="1"/>
  <c r="AL98" i="1"/>
  <c r="AK98" i="1"/>
  <c r="AJ98" i="1"/>
  <c r="AH98" i="1"/>
  <c r="AM97" i="1"/>
  <c r="AL97" i="1"/>
  <c r="AK97" i="1"/>
  <c r="AJ97" i="1"/>
  <c r="AH97" i="1"/>
  <c r="AM96" i="1"/>
  <c r="AL96" i="1"/>
  <c r="AK96" i="1"/>
  <c r="AH96" i="1" s="1"/>
  <c r="AJ96" i="1"/>
  <c r="AM95" i="1"/>
  <c r="AL95" i="1"/>
  <c r="AK95" i="1"/>
  <c r="AH95" i="1" s="1"/>
  <c r="AJ95" i="1"/>
  <c r="AM94" i="1"/>
  <c r="AL94" i="1"/>
  <c r="AK94" i="1"/>
  <c r="AJ94" i="1"/>
  <c r="AH94" i="1"/>
  <c r="AM93" i="1"/>
  <c r="AL93" i="1"/>
  <c r="AK93" i="1"/>
  <c r="AJ93" i="1"/>
  <c r="AH93" i="1"/>
  <c r="AM92" i="1"/>
  <c r="AL92" i="1"/>
  <c r="AK92" i="1"/>
  <c r="AH92" i="1" s="1"/>
  <c r="AJ92" i="1"/>
  <c r="AM91" i="1"/>
  <c r="AL91" i="1"/>
  <c r="AK91" i="1"/>
  <c r="AH91" i="1" s="1"/>
  <c r="AJ91" i="1"/>
  <c r="AM90" i="1"/>
  <c r="AL90" i="1"/>
  <c r="AK90" i="1"/>
  <c r="AJ90" i="1"/>
  <c r="AH90" i="1"/>
  <c r="AM89" i="1"/>
  <c r="AL89" i="1"/>
  <c r="AK89" i="1"/>
  <c r="AJ89" i="1"/>
  <c r="AH89" i="1"/>
  <c r="AM88" i="1"/>
  <c r="AL88" i="1"/>
  <c r="AK88" i="1"/>
  <c r="AH88" i="1" s="1"/>
  <c r="AJ88" i="1"/>
  <c r="AM87" i="1"/>
  <c r="AL87" i="1"/>
  <c r="AK87" i="1"/>
  <c r="AH87" i="1" s="1"/>
  <c r="AJ87" i="1"/>
  <c r="AM86" i="1"/>
  <c r="AL86" i="1"/>
  <c r="AK86" i="1"/>
  <c r="AJ86" i="1"/>
  <c r="AH86" i="1"/>
  <c r="AM85" i="1"/>
  <c r="AL85" i="1"/>
  <c r="AK85" i="1"/>
  <c r="AJ85" i="1"/>
  <c r="AH85" i="1"/>
  <c r="AM84" i="1"/>
  <c r="AL84" i="1"/>
  <c r="AK84" i="1"/>
  <c r="AH84" i="1" s="1"/>
  <c r="AJ84" i="1"/>
  <c r="AM83" i="1"/>
  <c r="AL83" i="1"/>
  <c r="AK83" i="1"/>
  <c r="AH83" i="1" s="1"/>
  <c r="AJ83" i="1"/>
  <c r="AM82" i="1"/>
  <c r="AL82" i="1"/>
  <c r="AK82" i="1"/>
  <c r="AJ82" i="1"/>
  <c r="AH82" i="1"/>
  <c r="AM81" i="1"/>
  <c r="AL81" i="1"/>
  <c r="AK81" i="1"/>
  <c r="AJ81" i="1"/>
  <c r="AH81" i="1"/>
  <c r="AM80" i="1"/>
  <c r="AL80" i="1"/>
  <c r="AK80" i="1"/>
  <c r="AH80" i="1" s="1"/>
  <c r="AJ80" i="1"/>
  <c r="AM79" i="1"/>
  <c r="AL79" i="1"/>
  <c r="AK79" i="1"/>
  <c r="AH79" i="1" s="1"/>
  <c r="AJ79" i="1"/>
  <c r="AM78" i="1"/>
  <c r="AL78" i="1"/>
  <c r="AK78" i="1"/>
  <c r="AJ78" i="1"/>
  <c r="AH78" i="1"/>
  <c r="AM77" i="1"/>
  <c r="AL77" i="1"/>
  <c r="AK77" i="1"/>
  <c r="AJ77" i="1"/>
  <c r="AH77" i="1"/>
  <c r="AM76" i="1"/>
  <c r="AL76" i="1"/>
  <c r="AK76" i="1"/>
  <c r="AH76" i="1" s="1"/>
  <c r="AJ76" i="1"/>
  <c r="AM75" i="1"/>
  <c r="AL75" i="1"/>
  <c r="AK75" i="1"/>
  <c r="AH75" i="1" s="1"/>
  <c r="AJ75" i="1"/>
  <c r="AM74" i="1"/>
  <c r="AL74" i="1"/>
  <c r="AK74" i="1"/>
  <c r="AJ74" i="1"/>
  <c r="AH74" i="1"/>
  <c r="AM73" i="1"/>
  <c r="AL73" i="1"/>
  <c r="AK73" i="1"/>
  <c r="AJ73" i="1"/>
  <c r="AH73" i="1"/>
  <c r="AM72" i="1"/>
  <c r="AL72" i="1"/>
  <c r="AK72" i="1"/>
  <c r="AH72" i="1" s="1"/>
  <c r="AJ72" i="1"/>
  <c r="AM71" i="1"/>
  <c r="AL71" i="1"/>
  <c r="AK71" i="1"/>
  <c r="AH71" i="1" s="1"/>
  <c r="AJ71" i="1"/>
  <c r="AM70" i="1"/>
  <c r="AL70" i="1"/>
  <c r="AK70" i="1"/>
  <c r="AJ70" i="1"/>
  <c r="AH70" i="1"/>
  <c r="AM69" i="1"/>
  <c r="AL69" i="1"/>
  <c r="AK69" i="1"/>
  <c r="AJ69" i="1"/>
  <c r="AH69" i="1"/>
  <c r="AM68" i="1"/>
  <c r="AL68" i="1"/>
  <c r="AK68" i="1"/>
  <c r="AH68" i="1" s="1"/>
  <c r="AJ68" i="1"/>
  <c r="AM67" i="1"/>
  <c r="AL67" i="1"/>
  <c r="AK67" i="1"/>
  <c r="AH67" i="1" s="1"/>
  <c r="AJ67" i="1"/>
  <c r="AM66" i="1"/>
  <c r="AL66" i="1"/>
  <c r="AK66" i="1"/>
  <c r="AJ66" i="1"/>
  <c r="AH66" i="1"/>
  <c r="AM65" i="1"/>
  <c r="AL65" i="1"/>
  <c r="AK65" i="1"/>
  <c r="AJ65" i="1"/>
  <c r="AH65" i="1"/>
  <c r="AM64" i="1"/>
  <c r="AL64" i="1"/>
  <c r="AK64" i="1"/>
  <c r="AH64" i="1" s="1"/>
  <c r="AJ64" i="1"/>
  <c r="AM63" i="1"/>
  <c r="AL63" i="1"/>
  <c r="AK63" i="1"/>
  <c r="AH63" i="1" s="1"/>
  <c r="AJ63" i="1"/>
  <c r="AM62" i="1"/>
  <c r="AL62" i="1"/>
  <c r="AK62" i="1"/>
  <c r="AJ62" i="1"/>
  <c r="AH62" i="1"/>
  <c r="AM61" i="1"/>
  <c r="AL61" i="1"/>
  <c r="AK61" i="1"/>
  <c r="AJ61" i="1"/>
  <c r="AH61" i="1"/>
  <c r="AM60" i="1"/>
  <c r="AL60" i="1"/>
  <c r="AK60" i="1"/>
  <c r="AH60" i="1" s="1"/>
  <c r="AJ60" i="1"/>
  <c r="AM59" i="1"/>
  <c r="AL59" i="1"/>
  <c r="AK59" i="1"/>
  <c r="AH59" i="1" s="1"/>
  <c r="AJ59" i="1"/>
  <c r="AM58" i="1"/>
  <c r="AL58" i="1"/>
  <c r="AK58" i="1"/>
  <c r="AJ58" i="1"/>
  <c r="AH58" i="1"/>
  <c r="AM57" i="1"/>
  <c r="AL57" i="1"/>
  <c r="AK57" i="1"/>
  <c r="AJ57" i="1"/>
  <c r="AH57" i="1"/>
  <c r="AM56" i="1"/>
  <c r="AL56" i="1"/>
  <c r="AK56" i="1"/>
  <c r="AH56" i="1" s="1"/>
  <c r="AJ56" i="1"/>
  <c r="AM55" i="1"/>
  <c r="AL55" i="1"/>
  <c r="AK55" i="1"/>
  <c r="AH55" i="1" s="1"/>
  <c r="AJ55" i="1"/>
  <c r="AM54" i="1"/>
  <c r="AL54" i="1"/>
  <c r="AK54" i="1"/>
  <c r="AJ54" i="1"/>
  <c r="AH54" i="1"/>
  <c r="AM53" i="1"/>
  <c r="AL53" i="1"/>
  <c r="AK53" i="1"/>
  <c r="AJ53" i="1"/>
  <c r="AH53" i="1"/>
  <c r="AM52" i="1"/>
  <c r="AL52" i="1"/>
  <c r="AK52" i="1"/>
  <c r="AH52" i="1" s="1"/>
  <c r="AJ52" i="1"/>
  <c r="AM51" i="1"/>
  <c r="AL51" i="1"/>
  <c r="AK51" i="1"/>
  <c r="AH51" i="1" s="1"/>
  <c r="AJ51" i="1"/>
  <c r="AM50" i="1"/>
  <c r="AL50" i="1"/>
  <c r="AK50" i="1"/>
  <c r="AJ50" i="1"/>
  <c r="AH50" i="1"/>
  <c r="AM49" i="1"/>
  <c r="AL49" i="1"/>
  <c r="AK49" i="1"/>
  <c r="AJ49" i="1"/>
  <c r="AH49" i="1"/>
  <c r="AM48" i="1"/>
  <c r="AL48" i="1"/>
  <c r="AK48" i="1"/>
  <c r="AH48" i="1" s="1"/>
  <c r="AJ48" i="1"/>
  <c r="AM47" i="1"/>
  <c r="AL47" i="1"/>
  <c r="AK47" i="1"/>
  <c r="AH47" i="1" s="1"/>
  <c r="AJ47" i="1"/>
  <c r="AM46" i="1"/>
  <c r="AL46" i="1"/>
  <c r="AK46" i="1"/>
  <c r="AJ46" i="1"/>
  <c r="AH46" i="1"/>
  <c r="AM45" i="1"/>
  <c r="AL45" i="1"/>
  <c r="AK45" i="1"/>
  <c r="AJ45" i="1"/>
  <c r="AH45" i="1"/>
  <c r="AM44" i="1"/>
  <c r="AL44" i="1"/>
  <c r="AK44" i="1"/>
  <c r="AH44" i="1" s="1"/>
  <c r="AJ44" i="1"/>
  <c r="AM43" i="1"/>
  <c r="AL43" i="1"/>
  <c r="AK43" i="1"/>
  <c r="AH43" i="1" s="1"/>
  <c r="AJ43" i="1"/>
  <c r="AM42" i="1"/>
  <c r="AL42" i="1"/>
  <c r="AK42" i="1"/>
  <c r="AJ42" i="1"/>
  <c r="AH42" i="1"/>
  <c r="AM41" i="1"/>
  <c r="AL41" i="1"/>
  <c r="AK41" i="1"/>
  <c r="AJ41" i="1"/>
  <c r="AH41" i="1"/>
  <c r="AM40" i="1"/>
  <c r="AL40" i="1"/>
  <c r="AK40" i="1"/>
  <c r="AH40" i="1" s="1"/>
  <c r="AJ40" i="1"/>
  <c r="AM39" i="1"/>
  <c r="AL39" i="1"/>
  <c r="AK39" i="1"/>
  <c r="AH39" i="1" s="1"/>
  <c r="AJ39" i="1"/>
  <c r="AM38" i="1"/>
  <c r="AL38" i="1"/>
  <c r="AK38" i="1"/>
  <c r="AJ38" i="1"/>
  <c r="AH38" i="1"/>
  <c r="AM37" i="1"/>
  <c r="AL37" i="1"/>
  <c r="AK37" i="1"/>
  <c r="AJ37" i="1"/>
  <c r="AH37" i="1"/>
  <c r="AM36" i="1"/>
  <c r="AL36" i="1"/>
  <c r="AK36" i="1"/>
  <c r="AH36" i="1" s="1"/>
  <c r="AJ36" i="1"/>
  <c r="AM35" i="1"/>
  <c r="AL35" i="1"/>
  <c r="AK35" i="1"/>
  <c r="AH35" i="1" s="1"/>
  <c r="AJ35" i="1"/>
  <c r="AM34" i="1"/>
  <c r="AL34" i="1"/>
  <c r="AK34" i="1"/>
  <c r="AJ34" i="1"/>
  <c r="AH34" i="1"/>
  <c r="AM33" i="1"/>
  <c r="AL33" i="1"/>
  <c r="AK33" i="1"/>
  <c r="AJ33" i="1"/>
  <c r="AH33" i="1"/>
  <c r="AM32" i="1"/>
  <c r="AL32" i="1"/>
  <c r="AK32" i="1"/>
  <c r="AH32" i="1" s="1"/>
  <c r="AJ32" i="1"/>
  <c r="AM31" i="1"/>
  <c r="AL31" i="1"/>
  <c r="AK31" i="1"/>
  <c r="AH31" i="1" s="1"/>
  <c r="AJ31" i="1"/>
  <c r="AM30" i="1"/>
  <c r="AL30" i="1"/>
  <c r="AK30" i="1"/>
  <c r="AJ30" i="1"/>
  <c r="AH30" i="1"/>
  <c r="AM29" i="1"/>
  <c r="AL29" i="1"/>
  <c r="AK29" i="1"/>
  <c r="AJ29" i="1"/>
  <c r="AH29" i="1"/>
  <c r="AM28" i="1"/>
  <c r="AL28" i="1"/>
  <c r="AK28" i="1"/>
  <c r="AH28" i="1" s="1"/>
  <c r="AJ28" i="1"/>
  <c r="AM27" i="1"/>
  <c r="AL27" i="1"/>
  <c r="AK27" i="1"/>
  <c r="AH27" i="1" s="1"/>
  <c r="AJ27" i="1"/>
  <c r="AM26" i="1"/>
  <c r="AL26" i="1"/>
  <c r="AK26" i="1"/>
  <c r="AJ26" i="1"/>
  <c r="AH26" i="1"/>
  <c r="AM25" i="1"/>
  <c r="AL25" i="1"/>
  <c r="AK25" i="1"/>
  <c r="AJ25" i="1"/>
  <c r="AH25" i="1"/>
  <c r="AM24" i="1"/>
  <c r="AL24" i="1"/>
  <c r="AK24" i="1"/>
  <c r="AH24" i="1" s="1"/>
  <c r="AJ24" i="1"/>
  <c r="AM23" i="1"/>
  <c r="AL23" i="1"/>
  <c r="AK23" i="1"/>
  <c r="AH23" i="1" s="1"/>
  <c r="AJ23" i="1"/>
  <c r="AM22" i="1"/>
  <c r="AL22" i="1"/>
  <c r="AK22" i="1"/>
  <c r="AJ22" i="1"/>
  <c r="AH22" i="1"/>
  <c r="AM21" i="1"/>
  <c r="AL21" i="1"/>
  <c r="AK21" i="1"/>
  <c r="AJ21" i="1"/>
  <c r="AH21" i="1"/>
  <c r="AM20" i="1"/>
  <c r="AL20" i="1"/>
  <c r="AK20" i="1"/>
  <c r="AH20" i="1" s="1"/>
  <c r="AJ20" i="1"/>
  <c r="AM19" i="1"/>
  <c r="AL19" i="1"/>
  <c r="AK19" i="1"/>
  <c r="AH19" i="1" s="1"/>
  <c r="AJ19" i="1"/>
  <c r="AM18" i="1"/>
  <c r="AL18" i="1"/>
  <c r="AK18" i="1"/>
  <c r="AJ18" i="1"/>
  <c r="AH18" i="1"/>
  <c r="AM17" i="1"/>
  <c r="AL17" i="1"/>
  <c r="AK17" i="1"/>
  <c r="AJ17" i="1"/>
  <c r="AH17" i="1"/>
  <c r="AM16" i="1"/>
  <c r="AL16" i="1"/>
  <c r="AK16" i="1"/>
  <c r="AH16" i="1" s="1"/>
  <c r="AJ16" i="1"/>
  <c r="AM15" i="1"/>
  <c r="AL15" i="1"/>
  <c r="AK15" i="1"/>
  <c r="AH15" i="1" s="1"/>
  <c r="AJ15" i="1"/>
  <c r="AM14" i="1"/>
  <c r="AL14" i="1"/>
  <c r="AK14" i="1"/>
  <c r="AJ14" i="1"/>
  <c r="AH14" i="1"/>
  <c r="AM13" i="1"/>
  <c r="AL13" i="1"/>
  <c r="AK13" i="1"/>
  <c r="AJ13" i="1"/>
  <c r="AH13" i="1"/>
  <c r="AM12" i="1"/>
  <c r="AL12" i="1"/>
  <c r="AK12" i="1"/>
  <c r="AH12" i="1" s="1"/>
  <c r="AJ12" i="1"/>
  <c r="AM11" i="1"/>
  <c r="AL11" i="1"/>
  <c r="AK11" i="1"/>
  <c r="AH11" i="1" s="1"/>
  <c r="AJ11" i="1"/>
  <c r="AM10" i="1"/>
  <c r="AL10" i="1"/>
  <c r="AK10" i="1"/>
  <c r="AJ10" i="1"/>
  <c r="AH10" i="1"/>
  <c r="AM9" i="1"/>
  <c r="AL9" i="1"/>
  <c r="AK9" i="1"/>
  <c r="AJ9" i="1"/>
  <c r="AH9" i="1"/>
  <c r="AM8" i="1"/>
  <c r="AL8" i="1"/>
  <c r="AK8" i="1"/>
  <c r="AH8" i="1" s="1"/>
  <c r="AJ8" i="1"/>
  <c r="AM7" i="1"/>
  <c r="AL7" i="1"/>
  <c r="AK7" i="1"/>
  <c r="AH7" i="1" s="1"/>
  <c r="AJ7" i="1"/>
  <c r="AM6" i="1"/>
  <c r="AL6" i="1"/>
  <c r="AK6" i="1"/>
  <c r="AJ6" i="1"/>
  <c r="AH6" i="1"/>
  <c r="AM5" i="1"/>
  <c r="AL5" i="1"/>
  <c r="AK5" i="1"/>
  <c r="AJ5" i="1"/>
  <c r="AH5" i="1"/>
  <c r="AM4" i="1"/>
  <c r="AL4" i="1"/>
  <c r="AK4" i="1"/>
  <c r="AH4" i="1" s="1"/>
  <c r="AJ4" i="1"/>
  <c r="X4" i="2" l="1"/>
  <c r="X8" i="2"/>
  <c r="X12" i="2"/>
  <c r="X16" i="2"/>
  <c r="X20" i="2"/>
  <c r="X24" i="2"/>
  <c r="X28" i="2"/>
  <c r="X32" i="2"/>
  <c r="X36" i="2"/>
  <c r="X40" i="2"/>
  <c r="X44" i="2"/>
  <c r="X48" i="2"/>
  <c r="X52" i="2"/>
  <c r="X56" i="2"/>
  <c r="X60" i="2"/>
  <c r="X64" i="2"/>
  <c r="X68" i="2"/>
  <c r="X72" i="2"/>
  <c r="X76" i="2"/>
  <c r="X80" i="2"/>
  <c r="X84" i="2"/>
  <c r="X5" i="2"/>
  <c r="X9" i="2"/>
  <c r="X13" i="2"/>
  <c r="X17" i="2"/>
  <c r="X21" i="2"/>
  <c r="X25" i="2"/>
  <c r="X29" i="2"/>
  <c r="X33" i="2"/>
  <c r="X37" i="2"/>
  <c r="X41" i="2"/>
  <c r="X45" i="2"/>
  <c r="X49" i="2"/>
  <c r="X53" i="2"/>
  <c r="X57" i="2"/>
  <c r="X61" i="2"/>
  <c r="X65" i="2"/>
  <c r="X69" i="2"/>
  <c r="X73" i="2"/>
  <c r="X77" i="2"/>
  <c r="X81" i="2"/>
  <c r="X85" i="2"/>
</calcChain>
</file>

<file path=xl/sharedStrings.xml><?xml version="1.0" encoding="utf-8"?>
<sst xmlns="http://schemas.openxmlformats.org/spreadsheetml/2006/main" count="27621" uniqueCount="27620">
  <si>
    <t>Ngày sinh</t>
  </si>
  <si>
    <t>Ngày rửa tội</t>
  </si>
  <si>
    <t>Ngày rước lễ</t>
  </si>
  <si>
    <t>Ngày thêm sức</t>
  </si>
  <si>
    <t>Thông tin gia đình</t>
  </si>
  <si>
    <t>Ngày Đăng Ký</t>
  </si>
  <si>
    <t>Thông tin học tập hiện tại</t>
  </si>
  <si>
    <t>2013 - 2014</t>
  </si>
  <si>
    <t>2014 - 2015</t>
  </si>
  <si>
    <t>STT</t>
  </si>
  <si>
    <t>Mã số</t>
  </si>
  <si>
    <t>Tên Thánh</t>
  </si>
  <si>
    <t>Họ</t>
  </si>
  <si>
    <t>Tên</t>
  </si>
  <si>
    <t>Giới tính</t>
  </si>
  <si>
    <t>dd</t>
  </si>
  <si>
    <t>mm</t>
  </si>
  <si>
    <t>yyyy</t>
  </si>
  <si>
    <t>dd</t>
  </si>
  <si>
    <t>mm</t>
  </si>
  <si>
    <t>yyyy</t>
  </si>
  <si>
    <t>dd</t>
  </si>
  <si>
    <t>mm</t>
  </si>
  <si>
    <t>yyyy</t>
  </si>
  <si>
    <t>dd</t>
  </si>
  <si>
    <t>mm</t>
  </si>
  <si>
    <t>yyyy</t>
  </si>
  <si>
    <t>Điện thoại</t>
  </si>
  <si>
    <t>Email</t>
  </si>
  <si>
    <t>Tên thánh - Họ tên Cha</t>
  </si>
  <si>
    <t>Điện thoại cha</t>
  </si>
  <si>
    <t>Tên thánh - Họ tên Mẹ</t>
  </si>
  <si>
    <t>Điện thoại mẹ</t>
  </si>
  <si>
    <t>Điện thoại bàn</t>
  </si>
  <si>
    <t>Địa chỉ</t>
  </si>
  <si>
    <t>dd</t>
  </si>
  <si>
    <t>mm</t>
  </si>
  <si>
    <t>Đã thu tiền</t>
  </si>
  <si>
    <t>Đã kiểm sổ</t>
  </si>
  <si>
    <t>Chưa có sổ</t>
  </si>
  <si>
    <t>Ghi chú</t>
  </si>
  <si>
    <t>Thiếu thông tin?</t>
  </si>
  <si>
    <t>Đã nghỉ?</t>
  </si>
  <si>
    <t>Chi đoàn</t>
  </si>
  <si>
    <t>Phân đoàn</t>
  </si>
  <si>
    <t>Kết quả</t>
  </si>
  <si>
    <t>Ghi chú</t>
  </si>
  <si>
    <t>Chi đoàn</t>
  </si>
  <si>
    <t>Phân đoàn</t>
  </si>
  <si>
    <t>Kết quả</t>
  </si>
  <si>
    <t>Ghi chú</t>
  </si>
  <si>
    <t>Chi đoàn</t>
  </si>
  <si>
    <t>Phân đoàn</t>
  </si>
  <si>
    <t>Kết quả</t>
  </si>
  <si>
    <t>Ghi chú</t>
  </si>
  <si>
    <t>Giuse</t>
  </si>
  <si>
    <t>Lưu Quốc</t>
  </si>
  <si>
    <t>Anh</t>
  </si>
  <si>
    <t>Nam</t>
  </si>
  <si>
    <t>Martino Lưu Dũng Chiến</t>
  </si>
  <si>
    <t>0918510610</t>
  </si>
  <si>
    <t>Maria Phạm Thị Tuyết Nhung</t>
  </si>
  <si>
    <t>0986831107</t>
  </si>
  <si>
    <t>33/59 đường số 4, p.BHHA, q.BT</t>
  </si>
  <si>
    <t>Chiên Con 2A</t>
  </si>
  <si>
    <t>Chiên Con 2</t>
  </si>
  <si>
    <t>Ấu Nhi 1A</t>
  </si>
  <si>
    <t>Ấu Nhi 1</t>
  </si>
  <si>
    <t>Daminh</t>
  </si>
  <si>
    <t>Đào Hoàng</t>
  </si>
  <si>
    <t>Châu</t>
  </si>
  <si>
    <t>Nam</t>
  </si>
  <si>
    <t>Daminh Đào Hoàng Châu</t>
  </si>
  <si>
    <t>0938770737</t>
  </si>
  <si>
    <t>Rosa Trần Thị loan</t>
  </si>
  <si>
    <t>Chiên Con 2A</t>
  </si>
  <si>
    <t>Chiên Con 2</t>
  </si>
  <si>
    <t>Ấu Nhi 1A</t>
  </si>
  <si>
    <t>Ấu Nhi 1</t>
  </si>
  <si>
    <t>Rosa</t>
  </si>
  <si>
    <t>Đào Ngọc</t>
  </si>
  <si>
    <t>Châu</t>
  </si>
  <si>
    <t>Nữ</t>
  </si>
  <si>
    <t>Chiên Con 2A</t>
  </si>
  <si>
    <t>Chiên Con 2</t>
  </si>
  <si>
    <t>Ấu Nhi 1A</t>
  </si>
  <si>
    <t>Ấu Nhi 1</t>
  </si>
  <si>
    <t>Daminh</t>
  </si>
  <si>
    <t>Hồ Thành</t>
  </si>
  <si>
    <t>Đạt</t>
  </si>
  <si>
    <t>Nam</t>
  </si>
  <si>
    <t>Giuse Trần Văn Hòa</t>
  </si>
  <si>
    <t>0985252742</t>
  </si>
  <si>
    <t>Maria Teresa Hồ Thị Hồng Duyên</t>
  </si>
  <si>
    <t>Chiên Con 2A</t>
  </si>
  <si>
    <t>Chiên Con 2</t>
  </si>
  <si>
    <t>Ấu Nhi 1A</t>
  </si>
  <si>
    <t>Ấu Nhi 1</t>
  </si>
  <si>
    <t>Maria</t>
  </si>
  <si>
    <t>Trần Hoàng</t>
  </si>
  <si>
    <t>Diệu</t>
  </si>
  <si>
    <t>Nữ</t>
  </si>
  <si>
    <t>Giuse Trần Văn Quýt</t>
  </si>
  <si>
    <t>Maria Đoàn Thị Minh Nguyệt</t>
  </si>
  <si>
    <t>0908331877</t>
  </si>
  <si>
    <t>665/58 Đường 77 BHH</t>
  </si>
  <si>
    <t>Chiên Con 2A</t>
  </si>
  <si>
    <t>Chiên Con 2</t>
  </si>
  <si>
    <t>Ấu Nhi 1A</t>
  </si>
  <si>
    <t>Ấu Nhi 1</t>
  </si>
  <si>
    <t>Maria</t>
  </si>
  <si>
    <t>Đăng Linh</t>
  </si>
  <si>
    <t>Giang</t>
  </si>
  <si>
    <t>Nữ</t>
  </si>
  <si>
    <t>Vicente Đặng Phúc Trường Duy</t>
  </si>
  <si>
    <t>0933324706</t>
  </si>
  <si>
    <t>Maria Goreti Phạm Huyền Linh</t>
  </si>
  <si>
    <t>754/23/23 Tân Kỳ Tân Qúy</t>
  </si>
  <si>
    <t>Chiên Con 2A</t>
  </si>
  <si>
    <t>Chiên Con 2</t>
  </si>
  <si>
    <t>Ấu Nhi 1A</t>
  </si>
  <si>
    <t>Ấu Nhi 1</t>
  </si>
  <si>
    <t>Anna</t>
  </si>
  <si>
    <t>Đỗ Ngọc</t>
  </si>
  <si>
    <t>Hân</t>
  </si>
  <si>
    <t>Nữ</t>
  </si>
  <si>
    <t>Giuse Đỗ Ngọc Chính</t>
  </si>
  <si>
    <t>0907833630</t>
  </si>
  <si>
    <t>Maria Dương Thị Thùy Châu</t>
  </si>
  <si>
    <t>01203405598</t>
  </si>
  <si>
    <t>Chiên Con 2A</t>
  </si>
  <si>
    <t>Chiên Con 2</t>
  </si>
  <si>
    <t>Ấu Nhi 1A</t>
  </si>
  <si>
    <t>Ấu Nhi 1</t>
  </si>
  <si>
    <t>Maria</t>
  </si>
  <si>
    <t>Nguyễn Ngọc</t>
  </si>
  <si>
    <t>Hân</t>
  </si>
  <si>
    <t>Nữ</t>
  </si>
  <si>
    <t>Giuse Nguyễn Tiến Đạt</t>
  </si>
  <si>
    <t>0902927968</t>
  </si>
  <si>
    <t>Maria Nguyễn Thị Hồng Tín</t>
  </si>
  <si>
    <t>0902786988</t>
  </si>
  <si>
    <t>118/54 LK 2-10 kp8, BHHB</t>
  </si>
  <si>
    <t>Chiên Con 2A</t>
  </si>
  <si>
    <t>Chiên Con 2</t>
  </si>
  <si>
    <t>Ấu Nhi 1A</t>
  </si>
  <si>
    <t>Ấu Nhi 1</t>
  </si>
  <si>
    <t>Maria</t>
  </si>
  <si>
    <t>Vũ Hồng Ngọc</t>
  </si>
  <si>
    <t>Hân</t>
  </si>
  <si>
    <t>Nữ</t>
  </si>
  <si>
    <t>Vicente Vũ Hữu Hưng</t>
  </si>
  <si>
    <t>0903871221</t>
  </si>
  <si>
    <t>Maria Danh Thị Hiền</t>
  </si>
  <si>
    <t>143/143/7 LK5-6, BHHB</t>
  </si>
  <si>
    <t>Chiên Con 2A</t>
  </si>
  <si>
    <t>Chiên Con 2</t>
  </si>
  <si>
    <t>Ấu Nhi 1A</t>
  </si>
  <si>
    <t>Ấu Nhi 1</t>
  </si>
  <si>
    <t>Teresa</t>
  </si>
  <si>
    <t>Hoàng Thị Thúy</t>
  </si>
  <si>
    <t>Hằng</t>
  </si>
  <si>
    <t>Nữ</t>
  </si>
  <si>
    <t>Anton Hoàng Văn Long</t>
  </si>
  <si>
    <t>01683878767</t>
  </si>
  <si>
    <t>Teresa Trần Thị Nhớ</t>
  </si>
  <si>
    <t>01635030306</t>
  </si>
  <si>
    <t>85/35 Đường Cây CámBHHB</t>
  </si>
  <si>
    <t>Chiên Con 2A</t>
  </si>
  <si>
    <t>Chiên Con 2</t>
  </si>
  <si>
    <t>Ấu Nhi 1A</t>
  </si>
  <si>
    <t>Ấu Nhi 1</t>
  </si>
  <si>
    <t>Daminh</t>
  </si>
  <si>
    <t>Nguyễn Tấn</t>
  </si>
  <si>
    <t>Hiệp</t>
  </si>
  <si>
    <t>Nam</t>
  </si>
  <si>
    <t>Phero Nguyễn Văn Huynh</t>
  </si>
  <si>
    <t>0936507277</t>
  </si>
  <si>
    <t>Maria Nguyễn Trang Diễm</t>
  </si>
  <si>
    <t>0902089505</t>
  </si>
  <si>
    <t>số 9 đường số 11, KP22</t>
  </si>
  <si>
    <t>Chiên Con 2A</t>
  </si>
  <si>
    <t>Chiên Con 2</t>
  </si>
  <si>
    <t>Ấu Nhi 1A</t>
  </si>
  <si>
    <t>Ấu Nhi 1</t>
  </si>
  <si>
    <t>Phero</t>
  </si>
  <si>
    <t>Nguyễn Vũ Minh</t>
  </si>
  <si>
    <t>Hiếu</t>
  </si>
  <si>
    <t>Nam</t>
  </si>
  <si>
    <t>Chiên Con 2A</t>
  </si>
  <si>
    <t>Chiên Con 2</t>
  </si>
  <si>
    <t>Ấu Nhi 1A</t>
  </si>
  <si>
    <t>Ấu Nhi 1</t>
  </si>
  <si>
    <t>Maria</t>
  </si>
  <si>
    <t>Nguyễn Thị Thanh</t>
  </si>
  <si>
    <t>Huế</t>
  </si>
  <si>
    <t>Nữ</t>
  </si>
  <si>
    <t>Dương Văn Dũng</t>
  </si>
  <si>
    <t>Maria Nguyễn Thị Hằng</t>
  </si>
  <si>
    <t>01697872136</t>
  </si>
  <si>
    <t>( ở trọ)</t>
  </si>
  <si>
    <t>Chiên Con 2A</t>
  </si>
  <si>
    <t>Chiên Con 2</t>
  </si>
  <si>
    <t>Ấu Nhi 1A</t>
  </si>
  <si>
    <t>Ấu Nhi 1</t>
  </si>
  <si>
    <t>Maria</t>
  </si>
  <si>
    <t>Nguyễn Thúy</t>
  </si>
  <si>
    <t>Hương</t>
  </si>
  <si>
    <t>Nữ</t>
  </si>
  <si>
    <t>Giuse Nguyễn Thành Trung</t>
  </si>
  <si>
    <t>Maria Nguyễn Thị Ngọc Hiếu</t>
  </si>
  <si>
    <t>01224282848</t>
  </si>
  <si>
    <t>7872 Tân Kỳ Tân Qúy</t>
  </si>
  <si>
    <t>Chiên Con 2A</t>
  </si>
  <si>
    <t>Chiên Con 2</t>
  </si>
  <si>
    <t>Ấu Nhi 1A</t>
  </si>
  <si>
    <t>Ấu Nhi 1</t>
  </si>
  <si>
    <t>Giacobe</t>
  </si>
  <si>
    <t>Nguyễn Phạm Gia</t>
  </si>
  <si>
    <t>Huy</t>
  </si>
  <si>
    <t>Nam</t>
  </si>
  <si>
    <t>Giuse Nguyễn Linh Phương</t>
  </si>
  <si>
    <t>0913854260</t>
  </si>
  <si>
    <t>Rosa Phạm Thị Thanh Thủy</t>
  </si>
  <si>
    <t>0932054639</t>
  </si>
  <si>
    <t>738/26/13 QL 1ABHHB</t>
  </si>
  <si>
    <t>Chiên Con 2A</t>
  </si>
  <si>
    <t>Chiên Con 2</t>
  </si>
  <si>
    <t>Ấu Nhi 1A</t>
  </si>
  <si>
    <t>Ấu Nhi 1</t>
  </si>
  <si>
    <t>Maria</t>
  </si>
  <si>
    <t>Tống Ngọc Thiên</t>
  </si>
  <si>
    <t>Kim</t>
  </si>
  <si>
    <t>Nữ</t>
  </si>
  <si>
    <t>Chiên Con 2A</t>
  </si>
  <si>
    <t>Chiên Con 2</t>
  </si>
  <si>
    <t>Ấu Nhi 1A</t>
  </si>
  <si>
    <t>Ấu Nhi 1</t>
  </si>
  <si>
    <t>Teresa</t>
  </si>
  <si>
    <t>Vũ Cát Tường</t>
  </si>
  <si>
    <t>Linh</t>
  </si>
  <si>
    <t>Nữ</t>
  </si>
  <si>
    <t>Chiên Con 2A</t>
  </si>
  <si>
    <t>Chiên Con 2</t>
  </si>
  <si>
    <t>Ấu Nhi 1A</t>
  </si>
  <si>
    <t>Ấu Nhi 1</t>
  </si>
  <si>
    <t>Teresa</t>
  </si>
  <si>
    <t>Nguyễn Thị Thanh</t>
  </si>
  <si>
    <t>Mai</t>
  </si>
  <si>
    <t>Nữ</t>
  </si>
  <si>
    <t>Vicente Nguyễn Ngọc Triều Dương</t>
  </si>
  <si>
    <t>0909098170</t>
  </si>
  <si>
    <t>Nguyễn Thị Hoàng Yến</t>
  </si>
  <si>
    <t>0909464247</t>
  </si>
  <si>
    <t>20/115D1, đường số 4, KP 8, P.BHHA</t>
  </si>
  <si>
    <t>Chiên Con 2A</t>
  </si>
  <si>
    <t>Chiên Con 2</t>
  </si>
  <si>
    <t>Ấu Nhi 1A</t>
  </si>
  <si>
    <t>Ấu Nhi 1</t>
  </si>
  <si>
    <t>Giuse</t>
  </si>
  <si>
    <t>Nguyễn Quốc</t>
  </si>
  <si>
    <t>Minh</t>
  </si>
  <si>
    <t>Nam</t>
  </si>
  <si>
    <t>Giuse Nguyễn Minh Tâm</t>
  </si>
  <si>
    <t>0907950668</t>
  </si>
  <si>
    <t>Maria vũ Ngọc Kin Oanh</t>
  </si>
  <si>
    <t>0902950668</t>
  </si>
  <si>
    <t>208/134 Duo7ng2 bhh</t>
  </si>
  <si>
    <t>Chiên Con 2A</t>
  </si>
  <si>
    <t>Chiên Con 2</t>
  </si>
  <si>
    <t>Ấu Nhi 1A</t>
  </si>
  <si>
    <t>Ấu Nhi 1</t>
  </si>
  <si>
    <t>Phero</t>
  </si>
  <si>
    <t>Hoàng Triệu</t>
  </si>
  <si>
    <t>Nam</t>
  </si>
  <si>
    <t>Nam</t>
  </si>
  <si>
    <t>Chiên Con 2A</t>
  </si>
  <si>
    <t>Chiên Con 2</t>
  </si>
  <si>
    <t>Ấu Nhi 1A</t>
  </si>
  <si>
    <t>Ấu Nhi 1</t>
  </si>
  <si>
    <t>Augustino</t>
  </si>
  <si>
    <t>Nguyễn Nhật Khôi</t>
  </si>
  <si>
    <t>Nguyên</t>
  </si>
  <si>
    <t>Nam</t>
  </si>
  <si>
    <t>Augutino Nguyễn Phi HÙng</t>
  </si>
  <si>
    <t>Cecilia Đinh Thị Mỹ Duyên</t>
  </si>
  <si>
    <t>801 T6an Kỳ Tân Qúy</t>
  </si>
  <si>
    <t>Chiên Con 2A</t>
  </si>
  <si>
    <t>Chiên Con 2</t>
  </si>
  <si>
    <t>Ấu Nhi 1A</t>
  </si>
  <si>
    <t>Ấu Nhi 1</t>
  </si>
  <si>
    <t>Isave</t>
  </si>
  <si>
    <t>Vũ Hoàng Thiện</t>
  </si>
  <si>
    <t>Như</t>
  </si>
  <si>
    <t>Nữ</t>
  </si>
  <si>
    <t>(Đã mất)</t>
  </si>
  <si>
    <t>Anna Huỳnh THị Ngọc HÀ</t>
  </si>
  <si>
    <t>01279944752</t>
  </si>
  <si>
    <t>53/37 Đường 4 kp6 BHH</t>
  </si>
  <si>
    <t>Chiên Con 2A</t>
  </si>
  <si>
    <t>Chiên Con 2</t>
  </si>
  <si>
    <t>Ấu Nhi 1A</t>
  </si>
  <si>
    <t>Ấu Nhi 1</t>
  </si>
  <si>
    <t>Phero</t>
  </si>
  <si>
    <t>Nguyễn Tấn</t>
  </si>
  <si>
    <t>Phong</t>
  </si>
  <si>
    <t>Nam</t>
  </si>
  <si>
    <t>Phero Nguyễn Văn Bính</t>
  </si>
  <si>
    <t>0913109881</t>
  </si>
  <si>
    <t>Teresa Nguyễn THị Kim Thanh</t>
  </si>
  <si>
    <t>754/13/2 Tân Kỳ Tân Qúy</t>
  </si>
  <si>
    <t>Chiên Con 2A</t>
  </si>
  <si>
    <t>Chiên Con 2</t>
  </si>
  <si>
    <t>Ấu Nhi 1A</t>
  </si>
  <si>
    <t>Ấu Nhi 1</t>
  </si>
  <si>
    <t>Augustino</t>
  </si>
  <si>
    <t>Nguyễn Gia</t>
  </si>
  <si>
    <t>Phú</t>
  </si>
  <si>
    <t>Nam</t>
  </si>
  <si>
    <t>Phanxico Nguyễn Anh Sơn</t>
  </si>
  <si>
    <t>Maria Lê Thị Chi Uyên</t>
  </si>
  <si>
    <t>0866519471</t>
  </si>
  <si>
    <t>2/1 LK2-10 Tổ 63kp18 BHHA</t>
  </si>
  <si>
    <t>Chiên Con 2A</t>
  </si>
  <si>
    <t>Chiên Con 2</t>
  </si>
  <si>
    <t>Ấu Nhi 1A</t>
  </si>
  <si>
    <t>Ấu Nhi 1</t>
  </si>
  <si>
    <t>Maria</t>
  </si>
  <si>
    <t>Nguyễn Thị Mỹ</t>
  </si>
  <si>
    <t>Quỳnh</t>
  </si>
  <si>
    <t>Nữ</t>
  </si>
  <si>
    <t>Gioan B Nguyễn Ngọc Tiến</t>
  </si>
  <si>
    <t>0977393506</t>
  </si>
  <si>
    <t>Maria Nguyễn Thị Bến</t>
  </si>
  <si>
    <t>Chiên Con 2A</t>
  </si>
  <si>
    <t>Chiên Con 2</t>
  </si>
  <si>
    <t>Ấu Nhi 1A</t>
  </si>
  <si>
    <t>Ấu Nhi 1</t>
  </si>
  <si>
    <t>Ngô Anh</t>
  </si>
  <si>
    <t>Tài</t>
  </si>
  <si>
    <t>Nam</t>
  </si>
  <si>
    <t>Giuse Ngô Hoàng Anh</t>
  </si>
  <si>
    <t>0902656107</t>
  </si>
  <si>
    <t>Maria Hồ Nguyệt Hằng</t>
  </si>
  <si>
    <t>34/17/21, KP 9, P.BHH, Q.B.Tân</t>
  </si>
  <si>
    <t>Chiên Con 2A</t>
  </si>
  <si>
    <t>Chiên Con 2</t>
  </si>
  <si>
    <t>Ấu Nhi 1A</t>
  </si>
  <si>
    <t>Ấu Nhi 1</t>
  </si>
  <si>
    <t>Vicente</t>
  </si>
  <si>
    <t>Đinh Đại</t>
  </si>
  <si>
    <t>Thành</t>
  </si>
  <si>
    <t>Nam</t>
  </si>
  <si>
    <t>Vicente Đinh Văn Công</t>
  </si>
  <si>
    <t>MaRia Vũ Thị Lan</t>
  </si>
  <si>
    <t>0854266019</t>
  </si>
  <si>
    <t>39 Đường 16A kp11, BHHA</t>
  </si>
  <si>
    <t>Chiên Con 2A</t>
  </si>
  <si>
    <t>Chiên Con 2</t>
  </si>
  <si>
    <t>Ấu Nhi 1A</t>
  </si>
  <si>
    <t>Ấu Nhi 1</t>
  </si>
  <si>
    <t>Daminh</t>
  </si>
  <si>
    <t>Đức</t>
  </si>
  <si>
    <t>Tuấn</t>
  </si>
  <si>
    <t>Nam</t>
  </si>
  <si>
    <t>Giuse Phạm Ngọc Thủ</t>
  </si>
  <si>
    <t>0906692378</t>
  </si>
  <si>
    <t>Cecilia Nguyễn Thị Kiều Mến</t>
  </si>
  <si>
    <t>0937761345</t>
  </si>
  <si>
    <t>Chiên Con 2A</t>
  </si>
  <si>
    <t>Chiên Con 2</t>
  </si>
  <si>
    <t>Ấu Nhi 1A</t>
  </si>
  <si>
    <t>Ấu Nhi 1</t>
  </si>
  <si>
    <t>Maria</t>
  </si>
  <si>
    <t>Nguyễn Bảo</t>
  </si>
  <si>
    <t>Uyên</t>
  </si>
  <si>
    <t>Nữ</t>
  </si>
  <si>
    <t>Vicente Nguyễn Trần Bảo</t>
  </si>
  <si>
    <t>0933329659</t>
  </si>
  <si>
    <t>Teresa Dương HỒng Thi</t>
  </si>
  <si>
    <t>0918844966</t>
  </si>
  <si>
    <t>Âp1 3 lk4-5 BC</t>
  </si>
  <si>
    <t>Chiên Con 2A</t>
  </si>
  <si>
    <t>Chiên Con 2</t>
  </si>
  <si>
    <t>Ấu Nhi 1A</t>
  </si>
  <si>
    <t>Ấu Nhi 1</t>
  </si>
  <si>
    <t>Maria</t>
  </si>
  <si>
    <t>Vũ Hồng</t>
  </si>
  <si>
    <t>Vân</t>
  </si>
  <si>
    <t>Nữ</t>
  </si>
  <si>
    <t>Chiên Con 2A</t>
  </si>
  <si>
    <t>Chiên Con 2</t>
  </si>
  <si>
    <t>Ấu Nhi 1A</t>
  </si>
  <si>
    <t>Ấu Nhi 1</t>
  </si>
  <si>
    <t>Giuse</t>
  </si>
  <si>
    <t>Đỗ Phúc</t>
  </si>
  <si>
    <t>Ân</t>
  </si>
  <si>
    <t>Nam</t>
  </si>
  <si>
    <t>Giuse Đỗ Văn Vĩnh</t>
  </si>
  <si>
    <t>0903786469</t>
  </si>
  <si>
    <t>Maria Nguyễn Phương Hồng</t>
  </si>
  <si>
    <t>0908183518</t>
  </si>
  <si>
    <t>Chiên Con 2B</t>
  </si>
  <si>
    <t>Chiên Con 2</t>
  </si>
  <si>
    <t>Ấu Nhi 1B</t>
  </si>
  <si>
    <t>Ấu Nhi 1</t>
  </si>
  <si>
    <t>Teresa</t>
  </si>
  <si>
    <t>Bùi Lê Trâm</t>
  </si>
  <si>
    <t>Anh</t>
  </si>
  <si>
    <t>Nữ</t>
  </si>
  <si>
    <t>Bùi Quang Ngọc</t>
  </si>
  <si>
    <t>01214431942</t>
  </si>
  <si>
    <t>Lê Thị Phương Trâm</t>
  </si>
  <si>
    <t>7/35 Đ. SỐ 1 Ấp 6, XÃ VĨNH LỘC B</t>
  </si>
  <si>
    <t>Chiên Con 2B</t>
  </si>
  <si>
    <t>Chiên Con 2</t>
  </si>
  <si>
    <t>Ấu Nhi 1B</t>
  </si>
  <si>
    <t>Ấu Nhi 1</t>
  </si>
  <si>
    <t>Phero</t>
  </si>
  <si>
    <t>Vũ Thế</t>
  </si>
  <si>
    <t>Hưởng</t>
  </si>
  <si>
    <t>Nam</t>
  </si>
  <si>
    <t>Chiên Con 2B</t>
  </si>
  <si>
    <t>Chiên Con 2</t>
  </si>
  <si>
    <t>Ấu Nhi 1B</t>
  </si>
  <si>
    <t>Ấu Nhi 1</t>
  </si>
  <si>
    <t>Gierado</t>
  </si>
  <si>
    <t>Nguyễn Vũ Hoàng</t>
  </si>
  <si>
    <t>Huy</t>
  </si>
  <si>
    <t>Nam</t>
  </si>
  <si>
    <t>Chiên Con 2B</t>
  </si>
  <si>
    <t>Chiên Con 2</t>
  </si>
  <si>
    <t>Ấu Nhi 1B</t>
  </si>
  <si>
    <t>Ấu Nhi 1</t>
  </si>
  <si>
    <t>Vicente</t>
  </si>
  <si>
    <t>Nguyễn Vũ Hoàng</t>
  </si>
  <si>
    <t>Huy</t>
  </si>
  <si>
    <t>Nam</t>
  </si>
  <si>
    <t>Chiên Con 2B</t>
  </si>
  <si>
    <t>Chiên Con 2</t>
  </si>
  <si>
    <t>Ấu Nhi 1B</t>
  </si>
  <si>
    <t>Ấu Nhi 1</t>
  </si>
  <si>
    <t>Augustino</t>
  </si>
  <si>
    <t>Phạm Duy</t>
  </si>
  <si>
    <t>Khang</t>
  </si>
  <si>
    <t>Nam</t>
  </si>
  <si>
    <t>Augustino Phạm Duy Hưng</t>
  </si>
  <si>
    <t>0973267830</t>
  </si>
  <si>
    <t>Rosa Nguyễn Thị Hoàng Ly</t>
  </si>
  <si>
    <t>C14/6 đường số 1, Vĩnh Lộc B, h.BC</t>
  </si>
  <si>
    <t>Chiên Con 2B</t>
  </si>
  <si>
    <t>Chiên Con 2</t>
  </si>
  <si>
    <t>Ấu Nhi 1B</t>
  </si>
  <si>
    <t>Ấu Nhi 1</t>
  </si>
  <si>
    <t>Gierado</t>
  </si>
  <si>
    <t>Phạm Minh</t>
  </si>
  <si>
    <t>Khôi</t>
  </si>
  <si>
    <t>Nam</t>
  </si>
  <si>
    <t>Chiên Con 2B</t>
  </si>
  <si>
    <t>Chiên Con 2</t>
  </si>
  <si>
    <t>Ấu Nhi 1B</t>
  </si>
  <si>
    <t>Ấu Nhi 1</t>
  </si>
  <si>
    <t>Hoàng</t>
  </si>
  <si>
    <t>Khôi</t>
  </si>
  <si>
    <t>Nam</t>
  </si>
  <si>
    <t>Chiên Con 2B</t>
  </si>
  <si>
    <t>Chiên Con 2</t>
  </si>
  <si>
    <t>Ấu Nhi 1B</t>
  </si>
  <si>
    <t>Ấu Nhi 1</t>
  </si>
  <si>
    <t>Phero</t>
  </si>
  <si>
    <t>Nguyễn Võ Hoàng</t>
  </si>
  <si>
    <t>Kim</t>
  </si>
  <si>
    <t>Nam</t>
  </si>
  <si>
    <t>Chiên Con 2B</t>
  </si>
  <si>
    <t>Chiên Con 2</t>
  </si>
  <si>
    <t>Ấu Nhi 1B</t>
  </si>
  <si>
    <t>Ấu Nhi 1</t>
  </si>
  <si>
    <t>Vicente</t>
  </si>
  <si>
    <t>Nguyễn Trần Bá</t>
  </si>
  <si>
    <t>Lộc</t>
  </si>
  <si>
    <t>Nam</t>
  </si>
  <si>
    <t>Chiên Con 2B</t>
  </si>
  <si>
    <t>Chiên Con 2</t>
  </si>
  <si>
    <t>Ấu Nhi 1B</t>
  </si>
  <si>
    <t>Ấu Nhi 1</t>
  </si>
  <si>
    <t>Teresa</t>
  </si>
  <si>
    <t>Nguyễn Hoàng Bảo</t>
  </si>
  <si>
    <t>Nghi</t>
  </si>
  <si>
    <t>Nữ</t>
  </si>
  <si>
    <t>Chiên Con 2B</t>
  </si>
  <si>
    <t>Chiên Con 2</t>
  </si>
  <si>
    <t>Ấu Nhi 1B</t>
  </si>
  <si>
    <t>Ấu Nhi 1</t>
  </si>
  <si>
    <t>Tiềm Bảo</t>
  </si>
  <si>
    <t>Nữ</t>
  </si>
  <si>
    <t>Chiên Con 2B</t>
  </si>
  <si>
    <t>Chiên Con 2</t>
  </si>
  <si>
    <t>Ấu Nhi 1B</t>
  </si>
  <si>
    <t>Ấu Nhi 1</t>
  </si>
  <si>
    <t>Maria</t>
  </si>
  <si>
    <t>Nguyễn Thị Bích</t>
  </si>
  <si>
    <t>Ngọc</t>
  </si>
  <si>
    <t>Nữ</t>
  </si>
  <si>
    <t>Chiên Con 2B</t>
  </si>
  <si>
    <t>Chiên Con 2</t>
  </si>
  <si>
    <t>Ấu Nhi 1B</t>
  </si>
  <si>
    <t>Ấu Nhi 1</t>
  </si>
  <si>
    <t>Teresa</t>
  </si>
  <si>
    <t>Hoàng</t>
  </si>
  <si>
    <t>Nhi</t>
  </si>
  <si>
    <t>Nữ</t>
  </si>
  <si>
    <t>B.Baotixita Mai An Mạnh</t>
  </si>
  <si>
    <t>0973567899</t>
  </si>
  <si>
    <t>Maria Phan Thị Li Chuyên</t>
  </si>
  <si>
    <t>0907561000</t>
  </si>
  <si>
    <t>0822001900</t>
  </si>
  <si>
    <t>Chiên Con 2B</t>
  </si>
  <si>
    <t>Chiên Con 2</t>
  </si>
  <si>
    <t>Ấu Nhi 1B</t>
  </si>
  <si>
    <t>Ấu Nhi 1</t>
  </si>
  <si>
    <t>Maria</t>
  </si>
  <si>
    <t>Mai PHúc</t>
  </si>
  <si>
    <t>Nhi</t>
  </si>
  <si>
    <t>Nữ</t>
  </si>
  <si>
    <t>Chiên Con 2B</t>
  </si>
  <si>
    <t>Chiên Con 2</t>
  </si>
  <si>
    <t>Ấu Nhi 1B</t>
  </si>
  <si>
    <t>Ấu Nhi 1</t>
  </si>
  <si>
    <t>Lưu Ngọc Uyên</t>
  </si>
  <si>
    <t>Nhi</t>
  </si>
  <si>
    <t>Nữ</t>
  </si>
  <si>
    <t>Chiên Con 2B</t>
  </si>
  <si>
    <t>Chiên Con 2</t>
  </si>
  <si>
    <t>Ấu Nhi 1B</t>
  </si>
  <si>
    <t>Ấu Nhi 1</t>
  </si>
  <si>
    <t>Hoài</t>
  </si>
  <si>
    <t>Như</t>
  </si>
  <si>
    <t>Nữ</t>
  </si>
  <si>
    <t>Chiên Con 2B</t>
  </si>
  <si>
    <t>Chiên Con 2</t>
  </si>
  <si>
    <t>Ấu Nhi 1B</t>
  </si>
  <si>
    <t>Ấu Nhi 1</t>
  </si>
  <si>
    <t>Teresa</t>
  </si>
  <si>
    <t>Đặng Kim</t>
  </si>
  <si>
    <t>Phụng</t>
  </si>
  <si>
    <t>Nữ</t>
  </si>
  <si>
    <t>Phero Đặng Quốc Khánh</t>
  </si>
  <si>
    <t>0906632731</t>
  </si>
  <si>
    <t>Mara Nguyễn Thị Kim Thu</t>
  </si>
  <si>
    <t>Chiên Con 2B</t>
  </si>
  <si>
    <t>Chiên Con 2</t>
  </si>
  <si>
    <t>Ấu Nhi 1B</t>
  </si>
  <si>
    <t>Ấu Nhi 1</t>
  </si>
  <si>
    <t>Maria</t>
  </si>
  <si>
    <t>Lai Thụy Như</t>
  </si>
  <si>
    <t>Phương</t>
  </si>
  <si>
    <t>Nữ</t>
  </si>
  <si>
    <t>Lại Hoàng Hải Tâm</t>
  </si>
  <si>
    <t>01203044404</t>
  </si>
  <si>
    <t>Trương Thị Bé</t>
  </si>
  <si>
    <t>50/12 KP19, Đ SỐ 13, TỔ 183, P.BHHa, Q.BT</t>
  </si>
  <si>
    <t>Chiên Con 2B</t>
  </si>
  <si>
    <t>Chiên Con 2</t>
  </si>
  <si>
    <t>Ấu Nhi 1B</t>
  </si>
  <si>
    <t>Ấu Nhi 1</t>
  </si>
  <si>
    <t>Anton</t>
  </si>
  <si>
    <t>Vũ Đình Minh</t>
  </si>
  <si>
    <t>Quân</t>
  </si>
  <si>
    <t>Nam</t>
  </si>
  <si>
    <t>Chiên Con 2B</t>
  </si>
  <si>
    <t>Chiên Con 2</t>
  </si>
  <si>
    <t>Ấu Nhi 1B</t>
  </si>
  <si>
    <t>Ấu Nhi 1</t>
  </si>
  <si>
    <t>Teresa</t>
  </si>
  <si>
    <t>Vũ Ngọc Sở</t>
  </si>
  <si>
    <t>Quân</t>
  </si>
  <si>
    <t>Nữ</t>
  </si>
  <si>
    <t>Chiên Con 2B</t>
  </si>
  <si>
    <t>Chiên Con 2</t>
  </si>
  <si>
    <t>Ấu Nhi 1B</t>
  </si>
  <si>
    <t>Ấu Nhi 1</t>
  </si>
  <si>
    <t>Maria</t>
  </si>
  <si>
    <t>Nguyễn Thị Mỹ</t>
  </si>
  <si>
    <t>Quỳnh</t>
  </si>
  <si>
    <t>Nữ</t>
  </si>
  <si>
    <t>Chiên Con 2B</t>
  </si>
  <si>
    <t>Chiên Con 2</t>
  </si>
  <si>
    <t>Ấu Nhi 1B</t>
  </si>
  <si>
    <t>Ấu Nhi 1</t>
  </si>
  <si>
    <t>Ý</t>
  </si>
  <si>
    <t>Quỳnh</t>
  </si>
  <si>
    <t>Nữ</t>
  </si>
  <si>
    <t>Chiên Con 2B</t>
  </si>
  <si>
    <t>Chiên Con 2</t>
  </si>
  <si>
    <t>Ấu Nhi 1B</t>
  </si>
  <si>
    <t>Ấu Nhi 1</t>
  </si>
  <si>
    <t>Giuse</t>
  </si>
  <si>
    <t>Vũ Lê Phước</t>
  </si>
  <si>
    <t>Sang</t>
  </si>
  <si>
    <t>Nam</t>
  </si>
  <si>
    <t>Daminh Vũ Nguyên Hải</t>
  </si>
  <si>
    <t>0903709526</t>
  </si>
  <si>
    <t>Maria Lê Thị Huệ</t>
  </si>
  <si>
    <t>0944551139</t>
  </si>
  <si>
    <t>Chiên Con 2B</t>
  </si>
  <si>
    <t>Chiên Con 2</t>
  </si>
  <si>
    <t>Ấu Nhi 1B</t>
  </si>
  <si>
    <t>Ấu Nhi 1</t>
  </si>
  <si>
    <t>Maria</t>
  </si>
  <si>
    <t>Vũ Hoàng Tú</t>
  </si>
  <si>
    <t>Sương</t>
  </si>
  <si>
    <t>Nữ</t>
  </si>
  <si>
    <t>Chiên Con 2B</t>
  </si>
  <si>
    <t>Chiên Con 2</t>
  </si>
  <si>
    <t>Ấu Nhi 1B</t>
  </si>
  <si>
    <t>Ấu Nhi 1</t>
  </si>
  <si>
    <t>Anna</t>
  </si>
  <si>
    <t>Nguyễn Kim</t>
  </si>
  <si>
    <t>Thanh</t>
  </si>
  <si>
    <t>Nữ</t>
  </si>
  <si>
    <t>Vicente Nguyễn Thanh Long</t>
  </si>
  <si>
    <t>Lucia Nguyễn Kim Viên</t>
  </si>
  <si>
    <t>Chiên Con 2B</t>
  </si>
  <si>
    <t>Chiên Con 2</t>
  </si>
  <si>
    <t>Ấu Nhi 1B</t>
  </si>
  <si>
    <t>Ấu Nhi 1</t>
  </si>
  <si>
    <t>Teresa</t>
  </si>
  <si>
    <t>Lâm Hoàng Phương</t>
  </si>
  <si>
    <t>Thảo</t>
  </si>
  <si>
    <t>Nữ</t>
  </si>
  <si>
    <t>Chiên Con 2B</t>
  </si>
  <si>
    <t>Chiên Con 2</t>
  </si>
  <si>
    <t>Ấu Nhi 1B</t>
  </si>
  <si>
    <t>Ấu Nhi 1</t>
  </si>
  <si>
    <t>Thanh</t>
  </si>
  <si>
    <t>Thảo</t>
  </si>
  <si>
    <t>Nữ</t>
  </si>
  <si>
    <t>Chiên Con 2B</t>
  </si>
  <si>
    <t>Chiên Con 2</t>
  </si>
  <si>
    <t>Ấu Nhi 1B</t>
  </si>
  <si>
    <t>Ấu Nhi 1</t>
  </si>
  <si>
    <t>Maria</t>
  </si>
  <si>
    <t>Triệu Vũ Hoài</t>
  </si>
  <si>
    <t>Thương</t>
  </si>
  <si>
    <t>Nữ</t>
  </si>
  <si>
    <t>Chiên Con 2B</t>
  </si>
  <si>
    <t>Chiên Con 2</t>
  </si>
  <si>
    <t>Ấu Nhi 1B</t>
  </si>
  <si>
    <t>Ấu Nhi 1</t>
  </si>
  <si>
    <t>Phero</t>
  </si>
  <si>
    <t>Nguyễn Đức</t>
  </si>
  <si>
    <t>Tiến</t>
  </si>
  <si>
    <t>Nam</t>
  </si>
  <si>
    <t>Chiên Con 2B</t>
  </si>
  <si>
    <t>Chiên Con 2</t>
  </si>
  <si>
    <t>Ấu Nhi 1B</t>
  </si>
  <si>
    <t>Ấu Nhi 1</t>
  </si>
  <si>
    <t>Lucia</t>
  </si>
  <si>
    <t>Hoàng Nguyễn Thùy</t>
  </si>
  <si>
    <t>Trang</t>
  </si>
  <si>
    <t>Nữ</t>
  </si>
  <si>
    <t>Dominicosavio Hoàng Ngọc Tùng</t>
  </si>
  <si>
    <t>0989620392</t>
  </si>
  <si>
    <t>Anna Nguyễn Thị Thùy Hương</t>
  </si>
  <si>
    <t>01679771757</t>
  </si>
  <si>
    <t>Chiên Con 2B</t>
  </si>
  <si>
    <t>Chiên Con 2</t>
  </si>
  <si>
    <t>Ấu Nhi 1B</t>
  </si>
  <si>
    <t>Ấu Nhi 1</t>
  </si>
  <si>
    <t>Giuse</t>
  </si>
  <si>
    <t>Nguyễn Minh</t>
  </si>
  <si>
    <t>Trí</t>
  </si>
  <si>
    <t>Nam</t>
  </si>
  <si>
    <t>Giuse Nguyễn Tấn Lộc</t>
  </si>
  <si>
    <t>0909460092</t>
  </si>
  <si>
    <t>Maria Trịnh Thị Nhũ</t>
  </si>
  <si>
    <t>Chiên Con 2B</t>
  </si>
  <si>
    <t>Chiên Con 2</t>
  </si>
  <si>
    <t>Ấu Nhi 1B</t>
  </si>
  <si>
    <t>Ấu Nhi 1</t>
  </si>
  <si>
    <t>Phaolo</t>
  </si>
  <si>
    <t>Lê Đình Minh</t>
  </si>
  <si>
    <t>Trí</t>
  </si>
  <si>
    <t>Nam</t>
  </si>
  <si>
    <t>Phaoto Đinh Thái Trường</t>
  </si>
  <si>
    <t>0903096979</t>
  </si>
  <si>
    <t>Teresa Hồ Thị Tư</t>
  </si>
  <si>
    <t>Chiên Con 2B</t>
  </si>
  <si>
    <t>Chiên Con 2</t>
  </si>
  <si>
    <t>Ấu Nhi 1B</t>
  </si>
  <si>
    <t>Ấu Nhi 1</t>
  </si>
  <si>
    <t>Maria</t>
  </si>
  <si>
    <t>Phạm Trần Thanh</t>
  </si>
  <si>
    <t>Trúc</t>
  </si>
  <si>
    <t>Nữ</t>
  </si>
  <si>
    <t>Chiên Con 2B</t>
  </si>
  <si>
    <t>Chiên Con 2</t>
  </si>
  <si>
    <t>Ấu Nhi 1B</t>
  </si>
  <si>
    <t>Ấu Nhi 1</t>
  </si>
  <si>
    <t>Phero</t>
  </si>
  <si>
    <t>Lê Đỗ Thanh</t>
  </si>
  <si>
    <t>Tùng</t>
  </si>
  <si>
    <t>Nam</t>
  </si>
  <si>
    <t>Chiên Con 2B</t>
  </si>
  <si>
    <t>Chiên Con 2</t>
  </si>
  <si>
    <t>Ấu Nhi 1B</t>
  </si>
  <si>
    <t>Ấu Nhi 1</t>
  </si>
  <si>
    <t>Anh</t>
  </si>
  <si>
    <t>Tường</t>
  </si>
  <si>
    <t>Nữ</t>
  </si>
  <si>
    <t>Chiên Con 2B</t>
  </si>
  <si>
    <t>Chiên Con 2</t>
  </si>
  <si>
    <t>Ấu Nhi 1B</t>
  </si>
  <si>
    <t>Ấu Nhi 1</t>
  </si>
  <si>
    <t>Phero</t>
  </si>
  <si>
    <t>Trần Bảo</t>
  </si>
  <si>
    <t>An</t>
  </si>
  <si>
    <t>Nam</t>
  </si>
  <si>
    <t>Trần Trung Tâm</t>
  </si>
  <si>
    <t>0909210383</t>
  </si>
  <si>
    <t>Nguyễn Thị Cẩm</t>
  </si>
  <si>
    <t>52/8 Đ. SỐ 15, KP10, P.BHHa, Q.BT</t>
  </si>
  <si>
    <t>Chiên Con 2C</t>
  </si>
  <si>
    <t>Chiên Con 2</t>
  </si>
  <si>
    <t>Ấu Nhi 1C</t>
  </si>
  <si>
    <t>Ấu Nhi 1</t>
  </si>
  <si>
    <t>Giuse</t>
  </si>
  <si>
    <t>Nguyễn Hữu Thiên</t>
  </si>
  <si>
    <t>Bảo</t>
  </si>
  <si>
    <t>Nam</t>
  </si>
  <si>
    <t>Giuse Nguyễn Văn Thường</t>
  </si>
  <si>
    <t>0983119217</t>
  </si>
  <si>
    <t>Maria Ngô Thị Thủy</t>
  </si>
  <si>
    <t>0963119217</t>
  </si>
  <si>
    <t>23/13 Đường số 4, KP8, P. BHH, B.Tân</t>
  </si>
  <si>
    <t>Chiên Con 2C</t>
  </si>
  <si>
    <t>Chiên Con 2</t>
  </si>
  <si>
    <t>Ấu Nhi 1C</t>
  </si>
  <si>
    <t>Ấu Nhi 1</t>
  </si>
  <si>
    <t>Giuse</t>
  </si>
  <si>
    <t>Vũ Quốc</t>
  </si>
  <si>
    <t>Bảo</t>
  </si>
  <si>
    <t>Nam</t>
  </si>
  <si>
    <t>Daminh VŨ Đức Lệ</t>
  </si>
  <si>
    <t>0979437575</t>
  </si>
  <si>
    <t>Maria Nguyễn Thị Hà</t>
  </si>
  <si>
    <t>01692770277</t>
  </si>
  <si>
    <t>809/2/15 TKTQ, KP3</t>
  </si>
  <si>
    <t>Chiên Con 2C</t>
  </si>
  <si>
    <t>Chiên Con 2</t>
  </si>
  <si>
    <t>Ấu Nhi 1C</t>
  </si>
  <si>
    <t>Ấu Nhi 1</t>
  </si>
  <si>
    <t>Daminh</t>
  </si>
  <si>
    <t>Bùi Lê Thái</t>
  </si>
  <si>
    <t>Bảo</t>
  </si>
  <si>
    <t>Nam</t>
  </si>
  <si>
    <t>Daminh Bùi Thái Chính</t>
  </si>
  <si>
    <t>0908618542</t>
  </si>
  <si>
    <t>Teresa Lê Thị Kim Xuân</t>
  </si>
  <si>
    <t>Chiên Con 2C</t>
  </si>
  <si>
    <t>Chiên Con 2</t>
  </si>
  <si>
    <t>Ấu Nhi 1C</t>
  </si>
  <si>
    <t>Ấu Nhi 1</t>
  </si>
  <si>
    <t>Mỹ</t>
  </si>
  <si>
    <t>Diệu</t>
  </si>
  <si>
    <t>Nữ</t>
  </si>
  <si>
    <t>Chiên Con 2C</t>
  </si>
  <si>
    <t>Chiên Con 2</t>
  </si>
  <si>
    <t>Ấu Nhi 1C</t>
  </si>
  <si>
    <t>Ấu Nhi 1</t>
  </si>
  <si>
    <t>Martino</t>
  </si>
  <si>
    <t>Tạ Hoàng Anh</t>
  </si>
  <si>
    <t>Khoa</t>
  </si>
  <si>
    <t>Nam</t>
  </si>
  <si>
    <t>Phaolo Tạ Thanh Hoàng</t>
  </si>
  <si>
    <t>0985818023</t>
  </si>
  <si>
    <t>Catarina Đinh THị Thu Hiền</t>
  </si>
  <si>
    <t>0985402871</t>
  </si>
  <si>
    <t>Chiên Con 2C</t>
  </si>
  <si>
    <t>Chiên Con 2</t>
  </si>
  <si>
    <t>Ấu Nhi 1C</t>
  </si>
  <si>
    <t>Ấu Nhi 1</t>
  </si>
  <si>
    <t>Maria</t>
  </si>
  <si>
    <t>Bùi Thị Thu</t>
  </si>
  <si>
    <t>Lan</t>
  </si>
  <si>
    <t>Nữ</t>
  </si>
  <si>
    <t>Giuse Bùi Quấc Toàn</t>
  </si>
  <si>
    <t>Maria Nguyễn Thị Thu Trang</t>
  </si>
  <si>
    <t>01227779323</t>
  </si>
  <si>
    <t>Chiên Con 2C</t>
  </si>
  <si>
    <t>Chiên Con 2</t>
  </si>
  <si>
    <t>Ấu Nhi 1C</t>
  </si>
  <si>
    <t>Ấu Nhi 1</t>
  </si>
  <si>
    <t>Maria</t>
  </si>
  <si>
    <t>Nguyễn Thị Diệu</t>
  </si>
  <si>
    <t>Linh</t>
  </si>
  <si>
    <t>Nữ</t>
  </si>
  <si>
    <t>Phero Nguyễn Văn Nhường</t>
  </si>
  <si>
    <t>0935717580</t>
  </si>
  <si>
    <t>Maria Triệu Thị Mây</t>
  </si>
  <si>
    <t>0862782694</t>
  </si>
  <si>
    <t>Chiên Con 2C</t>
  </si>
  <si>
    <t>Chiên Con 2</t>
  </si>
  <si>
    <t>Ấu Nhi 1C</t>
  </si>
  <si>
    <t>Ấu Nhi 1</t>
  </si>
  <si>
    <t>Maria</t>
  </si>
  <si>
    <t>Nguyễn Ngọc</t>
  </si>
  <si>
    <t>Linh</t>
  </si>
  <si>
    <t>Nữ</t>
  </si>
  <si>
    <t>Chiên Con 2C</t>
  </si>
  <si>
    <t>Chiên Con 2</t>
  </si>
  <si>
    <t>Ấu Nhi 1C</t>
  </si>
  <si>
    <t>Ấu Nhi 1</t>
  </si>
  <si>
    <t>Anna</t>
  </si>
  <si>
    <t>Phạm Xuân</t>
  </si>
  <si>
    <t>Mai</t>
  </si>
  <si>
    <t>Nữ</t>
  </si>
  <si>
    <t>Giuse Phạm Quốc Hùng</t>
  </si>
  <si>
    <t>0937569567</t>
  </si>
  <si>
    <t>Anna Nguyễn Thị Huyên</t>
  </si>
  <si>
    <t>0983519512</t>
  </si>
  <si>
    <t>131/60 đường 26/3, P.BHH, Q.BT</t>
  </si>
  <si>
    <t>Chiên Con 2C</t>
  </si>
  <si>
    <t>Chiên Con 2</t>
  </si>
  <si>
    <t>Ấu Nhi 1C</t>
  </si>
  <si>
    <t>Ấu Nhi 1</t>
  </si>
  <si>
    <t>Phero</t>
  </si>
  <si>
    <t>Phan Phúc Phương</t>
  </si>
  <si>
    <t>Nam</t>
  </si>
  <si>
    <t>Nam</t>
  </si>
  <si>
    <t>Giuse Phan Phúc Dũng</t>
  </si>
  <si>
    <t>0908237947</t>
  </si>
  <si>
    <t>Matta Nguyễn Thị Lệ Hồng</t>
  </si>
  <si>
    <t>0985363409</t>
  </si>
  <si>
    <t>B21/30C Ấp 2, Vĩnh Lộc B, BC</t>
  </si>
  <si>
    <t>Chiên Con 2C</t>
  </si>
  <si>
    <t>Chiên Con 2</t>
  </si>
  <si>
    <t>Ấu Nhi 1C</t>
  </si>
  <si>
    <t>Ấu Nhi 1</t>
  </si>
  <si>
    <t>Anna</t>
  </si>
  <si>
    <t>Hồ Ngọc Kim</t>
  </si>
  <si>
    <t>Ngân</t>
  </si>
  <si>
    <t>Nữ</t>
  </si>
  <si>
    <t>Chiên Con 2C</t>
  </si>
  <si>
    <t>Chiên Con 2</t>
  </si>
  <si>
    <t>Ấu Nhi 1C</t>
  </si>
  <si>
    <t>Ấu Nhi 1</t>
  </si>
  <si>
    <t>Maria</t>
  </si>
  <si>
    <t>Nguyễn Thị Bích</t>
  </si>
  <si>
    <t>Ngọc</t>
  </si>
  <si>
    <t>Nữ</t>
  </si>
  <si>
    <t>Chiên Con 2C</t>
  </si>
  <si>
    <t>Chiên Con 2</t>
  </si>
  <si>
    <t>Ấu Nhi 1C</t>
  </si>
  <si>
    <t>Ấu Nhi 1</t>
  </si>
  <si>
    <t>Daminh</t>
  </si>
  <si>
    <t>Hoàng</t>
  </si>
  <si>
    <t>Nguyên</t>
  </si>
  <si>
    <t>Nam</t>
  </si>
  <si>
    <t>Daminh Hoàng Công Khanh</t>
  </si>
  <si>
    <t>01216747970</t>
  </si>
  <si>
    <t>Maria Nguyễn Thị Thủy</t>
  </si>
  <si>
    <t>Chiên Con 2C</t>
  </si>
  <si>
    <t>Chiên Con 2</t>
  </si>
  <si>
    <t>Ấu Nhi 1C</t>
  </si>
  <si>
    <t>Ấu Nhi 1</t>
  </si>
  <si>
    <t>Teresa</t>
  </si>
  <si>
    <t>Nguyễn Hoàng Thảo</t>
  </si>
  <si>
    <t>Nguyên</t>
  </si>
  <si>
    <t>Nữ</t>
  </si>
  <si>
    <t>Daminh Nguyễn Hoàng Bửu</t>
  </si>
  <si>
    <t>0908088464</t>
  </si>
  <si>
    <t>Maria Nguyễn Thị Lệ Huyền</t>
  </si>
  <si>
    <t>0862657778</t>
  </si>
  <si>
    <t>Chiên Con 2C</t>
  </si>
  <si>
    <t>Chiên Con 2</t>
  </si>
  <si>
    <t>Ấu Nhi 1C</t>
  </si>
  <si>
    <t>Ấu Nhi 1</t>
  </si>
  <si>
    <t>Teresa</t>
  </si>
  <si>
    <t>Đinh Lê Thảo</t>
  </si>
  <si>
    <t>Nguyên</t>
  </si>
  <si>
    <t>Nữ</t>
  </si>
  <si>
    <t>Daminh Đinh Văn Điệu</t>
  </si>
  <si>
    <t>Maria Lê Thị Thảo</t>
  </si>
  <si>
    <t>0976869604</t>
  </si>
  <si>
    <t>Chiên Con 2C</t>
  </si>
  <si>
    <t>Chiên Con 2</t>
  </si>
  <si>
    <t>Ấu Nhi 1C</t>
  </si>
  <si>
    <t>Ấu Nhi 1</t>
  </si>
  <si>
    <t>Anton</t>
  </si>
  <si>
    <t>Nguyễn Phúc</t>
  </si>
  <si>
    <t>Nguyên</t>
  </si>
  <si>
    <t>Nam</t>
  </si>
  <si>
    <t>Anton Nguyễn Phúc Huy</t>
  </si>
  <si>
    <t>0908324888</t>
  </si>
  <si>
    <t>Maria Nguyễn Hương Thơm</t>
  </si>
  <si>
    <t>0854084254</t>
  </si>
  <si>
    <t>25A, Đường 16kp11BHHA</t>
  </si>
  <si>
    <t>Chiên Con 2C</t>
  </si>
  <si>
    <t>Chiên Con 2</t>
  </si>
  <si>
    <t>Ấu Nhi 1C</t>
  </si>
  <si>
    <t>Ấu Nhi 1</t>
  </si>
  <si>
    <t>Maria</t>
  </si>
  <si>
    <t>Lưu Ngọc Uyên</t>
  </si>
  <si>
    <t>Nhi</t>
  </si>
  <si>
    <t>Nữ</t>
  </si>
  <si>
    <t>Lưu Hoàng Khương</t>
  </si>
  <si>
    <t>0989181101</t>
  </si>
  <si>
    <t>Huỳnh Thị Mỹ Ngân</t>
  </si>
  <si>
    <t>Chiên Con 2C</t>
  </si>
  <si>
    <t>Chiên Con 2</t>
  </si>
  <si>
    <t>Ấu Nhi 1C</t>
  </si>
  <si>
    <t>Ấu Nhi 1</t>
  </si>
  <si>
    <t>Maria</t>
  </si>
  <si>
    <t>Nguyễn Lê Quỳnh</t>
  </si>
  <si>
    <t>Như</t>
  </si>
  <si>
    <t>Nữ</t>
  </si>
  <si>
    <t>Daminh Nguyễn Duy Thành</t>
  </si>
  <si>
    <t>0054083498</t>
  </si>
  <si>
    <t>Maria Lê Thị Hồng Vân</t>
  </si>
  <si>
    <t>Chiên Con 2C</t>
  </si>
  <si>
    <t>Chiên Con 2</t>
  </si>
  <si>
    <t>Ấu Nhi 1C</t>
  </si>
  <si>
    <t>Ấu Nhi 1</t>
  </si>
  <si>
    <t>Giuse</t>
  </si>
  <si>
    <t>Trần Thiên</t>
  </si>
  <si>
    <t>Phúc</t>
  </si>
  <si>
    <t>Nam</t>
  </si>
  <si>
    <t>Gioan K Trần Văn Quyết</t>
  </si>
  <si>
    <t>Maria Nguyễn Thị Tịnh</t>
  </si>
  <si>
    <t>0909566133</t>
  </si>
  <si>
    <t>Chiên Con 2C</t>
  </si>
  <si>
    <t>Chiên Con 2</t>
  </si>
  <si>
    <t>Ấu Nhi 1C</t>
  </si>
  <si>
    <t>Ấu Nhi 1</t>
  </si>
  <si>
    <t>Anrê</t>
  </si>
  <si>
    <t>Nguyễn Công</t>
  </si>
  <si>
    <t>Thành</t>
  </si>
  <si>
    <t>Nam</t>
  </si>
  <si>
    <t>Chiên Con 2C</t>
  </si>
  <si>
    <t>Chiên Con 2</t>
  </si>
  <si>
    <t>Ấu Nhi 1C</t>
  </si>
  <si>
    <t>Ấu Nhi 1</t>
  </si>
  <si>
    <t>Maria</t>
  </si>
  <si>
    <t>Nguyễn Lê Thanh</t>
  </si>
  <si>
    <t>Thảo</t>
  </si>
  <si>
    <t>Nữ</t>
  </si>
  <si>
    <t>Nguyễn Tuấn Linh</t>
  </si>
  <si>
    <t>0905442951</t>
  </si>
  <si>
    <t>Lê Thị Bích Huyền</t>
  </si>
  <si>
    <t>Chiên Con 2C</t>
  </si>
  <si>
    <t>Chiên Con 2</t>
  </si>
  <si>
    <t>Ấu Nhi 1C</t>
  </si>
  <si>
    <t>Ấu Nhi 1</t>
  </si>
  <si>
    <t>Giuse</t>
  </si>
  <si>
    <t>Bùi Quốc</t>
  </si>
  <si>
    <t>Thịnh</t>
  </si>
  <si>
    <t>Nam</t>
  </si>
  <si>
    <t>Vicente Bùi Xuân Trường</t>
  </si>
  <si>
    <t>0085483320</t>
  </si>
  <si>
    <t>Maria Lê Thị Bích Thạch</t>
  </si>
  <si>
    <t>0854083320</t>
  </si>
  <si>
    <t>Chiên Con 2C</t>
  </si>
  <si>
    <t>Chiên Con 2</t>
  </si>
  <si>
    <t>Ấu Nhi 1C</t>
  </si>
  <si>
    <t>Ấu Nhi 1</t>
  </si>
  <si>
    <t>Maria</t>
  </si>
  <si>
    <t>Nguyễn Hoàng Anh</t>
  </si>
  <si>
    <t>Thư</t>
  </si>
  <si>
    <t>Nữ</t>
  </si>
  <si>
    <t>Nguyễn Đức Thành</t>
  </si>
  <si>
    <t>0966751267</t>
  </si>
  <si>
    <t>Hoàng Thị Phương Oanh</t>
  </si>
  <si>
    <t>Chiên Con 2C</t>
  </si>
  <si>
    <t>Chiên Con 2</t>
  </si>
  <si>
    <t>Ấu Nhi 1C</t>
  </si>
  <si>
    <t>Ấu Nhi 1</t>
  </si>
  <si>
    <t>Maria</t>
  </si>
  <si>
    <t>Vũ Hoài</t>
  </si>
  <si>
    <t>Thương</t>
  </si>
  <si>
    <t>Nữ</t>
  </si>
  <si>
    <t>Chiên Con 2C</t>
  </si>
  <si>
    <t>Chiên Con 2</t>
  </si>
  <si>
    <t>Ấu Nhi 1C</t>
  </si>
  <si>
    <t>Ấu Nhi 1</t>
  </si>
  <si>
    <t>Maria</t>
  </si>
  <si>
    <t>Đỗ Huỳnh Ngọc</t>
  </si>
  <si>
    <t>Trúc</t>
  </si>
  <si>
    <t>Nữ</t>
  </si>
  <si>
    <t>Chiên Con 2C</t>
  </si>
  <si>
    <t>Chiên Con 2</t>
  </si>
  <si>
    <t>Ấu Nhi 1C</t>
  </si>
  <si>
    <t>Ấu Nhi 1</t>
  </si>
  <si>
    <t>Teresa</t>
  </si>
  <si>
    <t>Đỗ Ngọc Yến</t>
  </si>
  <si>
    <t>Vy</t>
  </si>
  <si>
    <t>Nữ</t>
  </si>
  <si>
    <t>Phaolo Đỗ Xuân Trúc</t>
  </si>
  <si>
    <t>0906864799</t>
  </si>
  <si>
    <t>Maria Nguyễn Thị Thanh Thanh</t>
  </si>
  <si>
    <t>0913454790</t>
  </si>
  <si>
    <t>Chiên Con 2C</t>
  </si>
  <si>
    <t>Chiên Con 2</t>
  </si>
  <si>
    <t>Ấu Nhi 1C</t>
  </si>
  <si>
    <t>Ấu Nhi 1</t>
  </si>
  <si>
    <t>Maria</t>
  </si>
  <si>
    <t>Hồng Nga Như</t>
  </si>
  <si>
    <t>Ý</t>
  </si>
  <si>
    <t>Nữ</t>
  </si>
  <si>
    <t>Hồng Tấn Sang</t>
  </si>
  <si>
    <t>01203362327</t>
  </si>
  <si>
    <t>Đinh Thị Hằng Nga</t>
  </si>
  <si>
    <t>0976492118</t>
  </si>
  <si>
    <t>Chiên Con 2C</t>
  </si>
  <si>
    <t>Chiên Con 2</t>
  </si>
  <si>
    <t>Ấu Nhi 1C</t>
  </si>
  <si>
    <t>Ấu Nhi 1</t>
  </si>
  <si>
    <t>Anna</t>
  </si>
  <si>
    <t>Nguyễn Hoàng Ngọc</t>
  </si>
  <si>
    <t>Anh</t>
  </si>
  <si>
    <t>Nữ</t>
  </si>
  <si>
    <t>Nguyễn Hoàng Tiến</t>
  </si>
  <si>
    <t>Hoàng Thị Ngọc Hoa</t>
  </si>
  <si>
    <t>0906802856</t>
  </si>
  <si>
    <t>Kênh 19/5 P.Sơn Kỳ,Q.Tân Phú</t>
  </si>
  <si>
    <t>Chiên Con 2D</t>
  </si>
  <si>
    <t>Chiên Con 2</t>
  </si>
  <si>
    <t>Ấu Nhi 1D</t>
  </si>
  <si>
    <t>Ấu Nhi 1</t>
  </si>
  <si>
    <t>Maria</t>
  </si>
  <si>
    <t>Mai Thị Thu</t>
  </si>
  <si>
    <t>Hà</t>
  </si>
  <si>
    <t>Nữ</t>
  </si>
  <si>
    <t>Mai Văn Bình</t>
  </si>
  <si>
    <t>0908658088</t>
  </si>
  <si>
    <t>Mai Thị Hồng</t>
  </si>
  <si>
    <t>754/13/24 TKTQ, P.BHHa, Q.BT</t>
  </si>
  <si>
    <t>Chiên Con 2D</t>
  </si>
  <si>
    <t>Chiên Con 2</t>
  </si>
  <si>
    <t>Ấu Nhi 1D</t>
  </si>
  <si>
    <t>Ấu Nhi 1</t>
  </si>
  <si>
    <t>Giuse</t>
  </si>
  <si>
    <t>Đỗ Trung</t>
  </si>
  <si>
    <t>Hiếu</t>
  </si>
  <si>
    <t>Nam</t>
  </si>
  <si>
    <t>GioaKim Đỗ Văn Đông</t>
  </si>
  <si>
    <t>0996226272</t>
  </si>
  <si>
    <t>Teresa Vũ THị Huệ</t>
  </si>
  <si>
    <t>0983667148</t>
  </si>
  <si>
    <t>160/20/10 đường110 kp4 BHH</t>
  </si>
  <si>
    <t>Chiên Con 2D</t>
  </si>
  <si>
    <t>Chiên Con 2</t>
  </si>
  <si>
    <t>Ấu Nhi 1D</t>
  </si>
  <si>
    <t>Ấu Nhi 1</t>
  </si>
  <si>
    <t>Maria</t>
  </si>
  <si>
    <t>Lưu Thị Mỹ</t>
  </si>
  <si>
    <t>Hoa</t>
  </si>
  <si>
    <t>Nữ</t>
  </si>
  <si>
    <t>Lưu Văn Nở</t>
  </si>
  <si>
    <t>0908254611</t>
  </si>
  <si>
    <t>Nguyễn Thị Mỹ Duyên</t>
  </si>
  <si>
    <t>964/43 TKTQ, KP5, P.BHHa, Q.BT</t>
  </si>
  <si>
    <t>Chiên Con 2D</t>
  </si>
  <si>
    <t>Chiên Con 2</t>
  </si>
  <si>
    <t>Ấu Nhi 1D</t>
  </si>
  <si>
    <t>Ấu Nhi 1</t>
  </si>
  <si>
    <t>Maria</t>
  </si>
  <si>
    <t>Hoàng Thị Mai</t>
  </si>
  <si>
    <t>Liêm</t>
  </si>
  <si>
    <t>Nữ</t>
  </si>
  <si>
    <t>Phanxico Hoàng Văn Phòng</t>
  </si>
  <si>
    <t>0908604180</t>
  </si>
  <si>
    <t>Maria Hoàng Thị Chiên</t>
  </si>
  <si>
    <t>33/11/3 LK 2-10 BHHA</t>
  </si>
  <si>
    <t>Chiên Con 2D</t>
  </si>
  <si>
    <t>Chiên Con 2</t>
  </si>
  <si>
    <t>Ấu Nhi 1D</t>
  </si>
  <si>
    <t>Ấu Nhi 1</t>
  </si>
  <si>
    <t>Vicente</t>
  </si>
  <si>
    <t>Nguyễn Trần Bá</t>
  </si>
  <si>
    <t>Lộc</t>
  </si>
  <si>
    <t>Nam</t>
  </si>
  <si>
    <t>Giuse Nguyễn Văn Lượm</t>
  </si>
  <si>
    <t>0907949251</t>
  </si>
  <si>
    <t>Matta Trần Thị Hoa</t>
  </si>
  <si>
    <t>01672294642</t>
  </si>
  <si>
    <t>Chiên Con 2D</t>
  </si>
  <si>
    <t>Chiên Con 2</t>
  </si>
  <si>
    <t>Ấu Nhi 1D</t>
  </si>
  <si>
    <t>Ấu Nhi 1</t>
  </si>
  <si>
    <t>Teresa</t>
  </si>
  <si>
    <t>Nguyễn Lâm Hải</t>
  </si>
  <si>
    <t>Lý</t>
  </si>
  <si>
    <t>Nữ</t>
  </si>
  <si>
    <t>Chiên Con 2D</t>
  </si>
  <si>
    <t>Chiên Con 2</t>
  </si>
  <si>
    <t>Ấu Nhi 1D</t>
  </si>
  <si>
    <t>Ấu Nhi 1</t>
  </si>
  <si>
    <t>Maria</t>
  </si>
  <si>
    <t>Hoàng Kim</t>
  </si>
  <si>
    <t>Ngân</t>
  </si>
  <si>
    <t>Nữ</t>
  </si>
  <si>
    <t>Hoàng Thái Phát</t>
  </si>
  <si>
    <t>0932445361</t>
  </si>
  <si>
    <t>Bùi Thị Soi</t>
  </si>
  <si>
    <t>15/1 Đ.SỐ 1, P.BBHa, Q.BT</t>
  </si>
  <si>
    <t>Chiên Con 2D</t>
  </si>
  <si>
    <t>Chiên Con 2</t>
  </si>
  <si>
    <t>Ấu Nhi 1D</t>
  </si>
  <si>
    <t>Ấu Nhi 1</t>
  </si>
  <si>
    <t>Maria</t>
  </si>
  <si>
    <t>Bùi Vũ Yến</t>
  </si>
  <si>
    <t>Nhi</t>
  </si>
  <si>
    <t>Nữ</t>
  </si>
  <si>
    <t>Bùi Minh Đức</t>
  </si>
  <si>
    <t>0979064322</t>
  </si>
  <si>
    <t>Vũ Thị Thương</t>
  </si>
  <si>
    <t>71/2 Đ.SỐ 19 KP4, P.BHHa, Q.BT</t>
  </si>
  <si>
    <t>Chiên Con 2D</t>
  </si>
  <si>
    <t>Chiên Con 2</t>
  </si>
  <si>
    <t>Ấu Nhi 1D</t>
  </si>
  <si>
    <t>Ấu Nhi 1</t>
  </si>
  <si>
    <t>Teresa</t>
  </si>
  <si>
    <t>Bùi Thị Tuyết</t>
  </si>
  <si>
    <t>Nhung</t>
  </si>
  <si>
    <t>Nữ</t>
  </si>
  <si>
    <t>Bùi Đình Minh</t>
  </si>
  <si>
    <t>0918203799</t>
  </si>
  <si>
    <t>Nguyễn Thị Huệ</t>
  </si>
  <si>
    <t>51/10A, Đ. SỐ 4, KP9, P.BHHa, Q.BT</t>
  </si>
  <si>
    <t>Chiên Con 2D</t>
  </si>
  <si>
    <t>Chiên Con 2</t>
  </si>
  <si>
    <t>Ấu Nhi 1D</t>
  </si>
  <si>
    <t>Ấu Nhi 1</t>
  </si>
  <si>
    <t>Maria</t>
  </si>
  <si>
    <t>Nguyễn Thị</t>
  </si>
  <si>
    <t>Oanh</t>
  </si>
  <si>
    <t>Nữ</t>
  </si>
  <si>
    <t>Nguyễn Văn Phúc</t>
  </si>
  <si>
    <t>0938048560</t>
  </si>
  <si>
    <t>Nguyễn Thị Huệ</t>
  </si>
  <si>
    <t>252 GÒ XOÀI, P.BHHa, Q.BT</t>
  </si>
  <si>
    <t>Chiên Con 2D</t>
  </si>
  <si>
    <t>Chiên Con 2</t>
  </si>
  <si>
    <t>Ấu Nhi 1D</t>
  </si>
  <si>
    <t>Ấu Nhi 1</t>
  </si>
  <si>
    <t>Giuse</t>
  </si>
  <si>
    <t>Bùi Đức</t>
  </si>
  <si>
    <t>Phát</t>
  </si>
  <si>
    <t>Nam</t>
  </si>
  <si>
    <t>Bùi Tuấn Thành</t>
  </si>
  <si>
    <t>0902871272</t>
  </si>
  <si>
    <t>Bùi Thị Kim Anh</t>
  </si>
  <si>
    <t>181/3B GÒ XOÀI, P.BHHa, Q.BT</t>
  </si>
  <si>
    <t>Chiên Con 2D</t>
  </si>
  <si>
    <t>Chiên Con 2</t>
  </si>
  <si>
    <t>Ấu Nhi 1D</t>
  </si>
  <si>
    <t>Ấu Nhi 1</t>
  </si>
  <si>
    <t>Giuse</t>
  </si>
  <si>
    <t>Nguyễn Tiến</t>
  </si>
  <si>
    <t>Phong</t>
  </si>
  <si>
    <t>Nam</t>
  </si>
  <si>
    <t>Nguyễn Văn Kiên</t>
  </si>
  <si>
    <t>0932604225</t>
  </si>
  <si>
    <t>Nguyễn Thị Thơm</t>
  </si>
  <si>
    <t>16 ĐƯỜNG 2B, KP9, P.BHHa, Q.BT</t>
  </si>
  <si>
    <t>Chiên Con 2D</t>
  </si>
  <si>
    <t>Chiên Con 2</t>
  </si>
  <si>
    <t>Ấu Nhi 1D</t>
  </si>
  <si>
    <t>Ấu Nhi 1</t>
  </si>
  <si>
    <t>Phero</t>
  </si>
  <si>
    <t>Trần</t>
  </si>
  <si>
    <t>Phúc</t>
  </si>
  <si>
    <t>Nam</t>
  </si>
  <si>
    <t>Trần Vinh Trận</t>
  </si>
  <si>
    <t>0908136416</t>
  </si>
  <si>
    <t>Vũ Thị Lụa</t>
  </si>
  <si>
    <t>145 Đ.26/3, KP19, P.BHHa, Q.BT</t>
  </si>
  <si>
    <t>Chiên Con 2D</t>
  </si>
  <si>
    <t>Chiên Con 2</t>
  </si>
  <si>
    <t>Ấu Nhi 1D</t>
  </si>
  <si>
    <t>Ấu Nhi 1</t>
  </si>
  <si>
    <t>Casimiro</t>
  </si>
  <si>
    <t>Nguyễn Vũ Dương</t>
  </si>
  <si>
    <t>Tâm</t>
  </si>
  <si>
    <t>Nam</t>
  </si>
  <si>
    <t>Nguyễn Phước Đại</t>
  </si>
  <si>
    <t>0908952605</t>
  </si>
  <si>
    <t>Vũ Thị Nhung</t>
  </si>
  <si>
    <t>7/89 LIÊN KHU 5-6, KP9, P.BHHa, Q.BT</t>
  </si>
  <si>
    <t>Chiên Con 2D</t>
  </si>
  <si>
    <t>Chiên Con 2</t>
  </si>
  <si>
    <t>Ấu Nhi 1D</t>
  </si>
  <si>
    <t>Ấu Nhi 1</t>
  </si>
  <si>
    <t>Giuse</t>
  </si>
  <si>
    <t>Vũ Tiến</t>
  </si>
  <si>
    <t>Thành</t>
  </si>
  <si>
    <t>Nam</t>
  </si>
  <si>
    <t>Vũ Văn Tạn</t>
  </si>
  <si>
    <t>0976248056</t>
  </si>
  <si>
    <t>Nguyễn Thị Yến</t>
  </si>
  <si>
    <t>47/10, LÔ TƯ, KP18, P.BHHa, Q.BT</t>
  </si>
  <si>
    <t>Chiên Con 2D</t>
  </si>
  <si>
    <t>Chiên Con 2</t>
  </si>
  <si>
    <t>Ấu Nhi 1D</t>
  </si>
  <si>
    <t>Ấu Nhi 1</t>
  </si>
  <si>
    <t>Teresa</t>
  </si>
  <si>
    <t>Đinh Châu Ánh</t>
  </si>
  <si>
    <t>Thi</t>
  </si>
  <si>
    <t>Nữ</t>
  </si>
  <si>
    <t>Phaolo Đinh Quang Đắng</t>
  </si>
  <si>
    <t>0919801636</t>
  </si>
  <si>
    <t>Teresa Võ Thị Anh Thuận</t>
  </si>
  <si>
    <t>0932797525</t>
  </si>
  <si>
    <t>Chiên Con 2D</t>
  </si>
  <si>
    <t>Chiên Con 2</t>
  </si>
  <si>
    <t>Ấu Nhi 1D</t>
  </si>
  <si>
    <t>Ấu Nhi 1</t>
  </si>
  <si>
    <t>Giuse</t>
  </si>
  <si>
    <t>Trần Nguyễn Phúc</t>
  </si>
  <si>
    <t>Thịnh</t>
  </si>
  <si>
    <t>Nam</t>
  </si>
  <si>
    <t>Trần Công Đình</t>
  </si>
  <si>
    <t>0909644216</t>
  </si>
  <si>
    <t>Nguyễn Ngọc Thuý</t>
  </si>
  <si>
    <t>219/16/14 Đ.SỐ 12, KP15, P.BHHa, Q.BT</t>
  </si>
  <si>
    <t>Chiên Con 2D</t>
  </si>
  <si>
    <t>Chiên Con 2</t>
  </si>
  <si>
    <t>Ấu Nhi 1D</t>
  </si>
  <si>
    <t>Ấu Nhi 1</t>
  </si>
  <si>
    <t>Maria</t>
  </si>
  <si>
    <t>Nguyễn Trúc Song</t>
  </si>
  <si>
    <t>Thư</t>
  </si>
  <si>
    <t>Nữ</t>
  </si>
  <si>
    <t>Nguyễn Dậu</t>
  </si>
  <si>
    <t>0908878538</t>
  </si>
  <si>
    <t>Bùi Thị Kim Sang</t>
  </si>
  <si>
    <t>181/6 GÒ XOÀI, P.BHHa, Q.BT</t>
  </si>
  <si>
    <t>Chiên Con 2D</t>
  </si>
  <si>
    <t>Chiên Con 2</t>
  </si>
  <si>
    <t>Ấu Nhi 1D</t>
  </si>
  <si>
    <t>Ấu Nhi 1</t>
  </si>
  <si>
    <t>M.Madalena</t>
  </si>
  <si>
    <t>Nguyễn Ngọc Bảo</t>
  </si>
  <si>
    <t>Trân</t>
  </si>
  <si>
    <t>Nữ</t>
  </si>
  <si>
    <t>Nguyễn Hoàng Phong</t>
  </si>
  <si>
    <t>01645393031</t>
  </si>
  <si>
    <t>Nguyễn Thị Bích Ngọc</t>
  </si>
  <si>
    <t>44/6 Đ. SỐ 4 KP3, P.BHHa, Q.BT</t>
  </si>
  <si>
    <t>Chiên Con 2D</t>
  </si>
  <si>
    <t>Chiên Con 2</t>
  </si>
  <si>
    <t>Ấu Nhi 1D</t>
  </si>
  <si>
    <t>Ấu Nhi 1</t>
  </si>
  <si>
    <t>Giuse</t>
  </si>
  <si>
    <t>Nguyễn Thành</t>
  </si>
  <si>
    <t>Trung</t>
  </si>
  <si>
    <t>Nam</t>
  </si>
  <si>
    <t>Nguyên Xuân Hướng</t>
  </si>
  <si>
    <t>0906797545</t>
  </si>
  <si>
    <t>Nguyễn Thị Tuyết</t>
  </si>
  <si>
    <t>754/23 KP14, TKTQ, P.BHHa, Q.BT</t>
  </si>
  <si>
    <t>Chiên Con 2D</t>
  </si>
  <si>
    <t>Chiên Con 2</t>
  </si>
  <si>
    <t>Ấu Nhi 1D</t>
  </si>
  <si>
    <t>Ấu Nhi 1</t>
  </si>
  <si>
    <t>Giuse</t>
  </si>
  <si>
    <t>Phạm Phương</t>
  </si>
  <si>
    <t>Trường</t>
  </si>
  <si>
    <t>Nam</t>
  </si>
  <si>
    <t>Vương Đình Hùng</t>
  </si>
  <si>
    <t>01697535780</t>
  </si>
  <si>
    <t>Huỳnh Thị Hồng Lam</t>
  </si>
  <si>
    <t>629 P.BHHa, Q.BT</t>
  </si>
  <si>
    <t>Chiên Con 2D</t>
  </si>
  <si>
    <t>Chiên Con 2</t>
  </si>
  <si>
    <t>Ấu Nhi 1D</t>
  </si>
  <si>
    <t>Ấu Nhi 1</t>
  </si>
  <si>
    <t>Teresa</t>
  </si>
  <si>
    <t>Đinh Châu Ngọc</t>
  </si>
  <si>
    <t>Tỷ</t>
  </si>
  <si>
    <t>Nữ</t>
  </si>
  <si>
    <t>Phaolo Đinh Quang Đắng</t>
  </si>
  <si>
    <t>0919801636</t>
  </si>
  <si>
    <t>Teresa Võ Thị Ánh Thuận</t>
  </si>
  <si>
    <t>0932797525</t>
  </si>
  <si>
    <t>Chiên Con 2D</t>
  </si>
  <si>
    <t>Chiên Con 2</t>
  </si>
  <si>
    <t>Ấu Nhi 1D</t>
  </si>
  <si>
    <t>Ấu Nhi 1</t>
  </si>
  <si>
    <t>Gioakim</t>
  </si>
  <si>
    <t>Mai Đức</t>
  </si>
  <si>
    <t>Vinh</t>
  </si>
  <si>
    <t>Nam</t>
  </si>
  <si>
    <t>Mai Văn Trịnh</t>
  </si>
  <si>
    <t>01655906348</t>
  </si>
  <si>
    <t>Nguyễn Thị Mai</t>
  </si>
  <si>
    <t>Chiên Con 2D</t>
  </si>
  <si>
    <t>Chiên Con 2</t>
  </si>
  <si>
    <t>Ấu Nhi 1D</t>
  </si>
  <si>
    <t>Ấu Nhi 1</t>
  </si>
  <si>
    <t>Teresa</t>
  </si>
  <si>
    <t>Nguyễn Khánh</t>
  </si>
  <si>
    <t>Vy</t>
  </si>
  <si>
    <t>Nữ</t>
  </si>
  <si>
    <t>Nguyễn Thế Vinh</t>
  </si>
  <si>
    <t>0938011109</t>
  </si>
  <si>
    <t>Vũ Thị Thái</t>
  </si>
  <si>
    <t>65/24 LIÊN KHU 8-9, KP9, P.BHHa, Q.BT</t>
  </si>
  <si>
    <t>Chiên Con 2D</t>
  </si>
  <si>
    <t>Chiên Con 2</t>
  </si>
  <si>
    <t>Ấu Nhi 1D</t>
  </si>
  <si>
    <t>Ấu Nhi 1</t>
  </si>
  <si>
    <t>Maria</t>
  </si>
  <si>
    <t>Nguyễn Ngọc Yến</t>
  </si>
  <si>
    <t>Vy</t>
  </si>
  <si>
    <t>Nữ</t>
  </si>
  <si>
    <t>Nguyễn Tuấn Phát</t>
  </si>
  <si>
    <t>Nguyễn Thị Diễm Thúy</t>
  </si>
  <si>
    <t>45D Nguyễn Văn Lạc, P21, Bình Thạnh</t>
  </si>
  <si>
    <t>Chiên Con 2D</t>
  </si>
  <si>
    <t>Chiên Con 2</t>
  </si>
  <si>
    <t>Ấu Nhi 1D</t>
  </si>
  <si>
    <t>Ấu Nhi 1</t>
  </si>
  <si>
    <t>Maria</t>
  </si>
  <si>
    <t>Nguyễn Phi</t>
  </si>
  <si>
    <t>Yến</t>
  </si>
  <si>
    <t>Nữ</t>
  </si>
  <si>
    <t>Nguyễn Nam Hương</t>
  </si>
  <si>
    <t>0909152683</t>
  </si>
  <si>
    <t>Nguyễn Phương Dung</t>
  </si>
  <si>
    <t>26/1/24 Đ. SỐ 13A, KP19, P.BHHa, Q.BT</t>
  </si>
  <si>
    <t>Chiên Con 2D</t>
  </si>
  <si>
    <t>Chiên Con 2</t>
  </si>
  <si>
    <t>Ấu Nhi 1D</t>
  </si>
  <si>
    <t>Ấu Nhi 1</t>
  </si>
  <si>
    <t>Giuse</t>
  </si>
  <si>
    <t>Trần Gia</t>
  </si>
  <si>
    <t>Bảo</t>
  </si>
  <si>
    <t>Nam</t>
  </si>
  <si>
    <t>Trần Quốc Chiến</t>
  </si>
  <si>
    <t>0984155308</t>
  </si>
  <si>
    <t>Nguyễn Thị Chuyên</t>
  </si>
  <si>
    <t>236 GÒ XOÀI, P.BHHa, Q.BT</t>
  </si>
  <si>
    <t>Chiên Con 2E</t>
  </si>
  <si>
    <t>Chiên Con 2</t>
  </si>
  <si>
    <t>Ấu Nhi 1E</t>
  </si>
  <si>
    <t>Ấu Nhi 1</t>
  </si>
  <si>
    <t>Trần Nguyên</t>
  </si>
  <si>
    <t>Đáng</t>
  </si>
  <si>
    <t>Nam</t>
  </si>
  <si>
    <t>Trần Văn Hùng</t>
  </si>
  <si>
    <t>Maria Nguyễn Hằng Ni</t>
  </si>
  <si>
    <t>0932379937</t>
  </si>
  <si>
    <t>193/32/4, đường số 6, P.BHHB, Q.B.Tân</t>
  </si>
  <si>
    <t>Chiên Con 2E</t>
  </si>
  <si>
    <t>Chiên Con 2</t>
  </si>
  <si>
    <t>Ấu Nhi 1E</t>
  </si>
  <si>
    <t>Ấu Nhi 1</t>
  </si>
  <si>
    <t>Teresa</t>
  </si>
  <si>
    <t>Nguyễn Nguyên Ngọc</t>
  </si>
  <si>
    <t>Diệp</t>
  </si>
  <si>
    <t>Nữ</t>
  </si>
  <si>
    <t>Chiên Con 2E</t>
  </si>
  <si>
    <t>Chiên Con 2</t>
  </si>
  <si>
    <t>Ấu Nhi 1E</t>
  </si>
  <si>
    <t>Ấu Nhi 1</t>
  </si>
  <si>
    <t>Maria</t>
  </si>
  <si>
    <t>Lê Đoàn Ngọc</t>
  </si>
  <si>
    <t>Du</t>
  </si>
  <si>
    <t>Nữ</t>
  </si>
  <si>
    <t>Chiên Con 2E</t>
  </si>
  <si>
    <t>Chiên Con 2</t>
  </si>
  <si>
    <t>Ấu Nhi 1E</t>
  </si>
  <si>
    <t>Ấu Nhi 1</t>
  </si>
  <si>
    <t>Teresa</t>
  </si>
  <si>
    <t>Nguyễn Bảo</t>
  </si>
  <si>
    <t>Hân</t>
  </si>
  <si>
    <t>Nữ</t>
  </si>
  <si>
    <t>Chiên Con 2E</t>
  </si>
  <si>
    <t>Chiên Con 2</t>
  </si>
  <si>
    <t>Ấu Nhi 1E</t>
  </si>
  <si>
    <t>Ấu Nhi 1</t>
  </si>
  <si>
    <t>Maria</t>
  </si>
  <si>
    <t>Nguyễn Gia</t>
  </si>
  <si>
    <t>Hân</t>
  </si>
  <si>
    <t>Nữ</t>
  </si>
  <si>
    <t>Chiên Con 2E</t>
  </si>
  <si>
    <t>Chiên Con 2</t>
  </si>
  <si>
    <t>Ấu Nhi 1E</t>
  </si>
  <si>
    <t>Ấu Nhi 1</t>
  </si>
  <si>
    <t>Phạm Minh</t>
  </si>
  <si>
    <t>Khoa</t>
  </si>
  <si>
    <t>Nam</t>
  </si>
  <si>
    <t>Phạm Minh KA</t>
  </si>
  <si>
    <t>0906874466</t>
  </si>
  <si>
    <t>Nguyễn Thị Hồng Đào</t>
  </si>
  <si>
    <t>B17/1B</t>
  </si>
  <si>
    <t>Chiên Con 2E</t>
  </si>
  <si>
    <t>Chiên Con 2</t>
  </si>
  <si>
    <t>Ấu Nhi 1E</t>
  </si>
  <si>
    <t>Ấu Nhi 1</t>
  </si>
  <si>
    <t>Maria</t>
  </si>
  <si>
    <t>Lương Ngọc Khánh</t>
  </si>
  <si>
    <t>Linh</t>
  </si>
  <si>
    <t>Nữ</t>
  </si>
  <si>
    <t>Lương Công Toại Chinh</t>
  </si>
  <si>
    <t>Maria Nguyễn Thị Ngọc Trang</t>
  </si>
  <si>
    <t>0982628719</t>
  </si>
  <si>
    <t>11 đường 18C, p.BHHA,q.BT</t>
  </si>
  <si>
    <t>Chiên Con 2E</t>
  </si>
  <si>
    <t>Chiên Con 2</t>
  </si>
  <si>
    <t>Ấu Nhi 1E</t>
  </si>
  <si>
    <t>Ấu Nhi 1</t>
  </si>
  <si>
    <t>Maria</t>
  </si>
  <si>
    <t>Đặng Mỹ</t>
  </si>
  <si>
    <t>Linh</t>
  </si>
  <si>
    <t>Nữ</t>
  </si>
  <si>
    <t>Giuse vũ Nam Pho</t>
  </si>
  <si>
    <t>0989754557</t>
  </si>
  <si>
    <t>Ter Nguyễn Bảo Liên Phương</t>
  </si>
  <si>
    <t>0987254974</t>
  </si>
  <si>
    <t>86/12 Đường 4BHHA</t>
  </si>
  <si>
    <t>Chiên Con 2E</t>
  </si>
  <si>
    <t>Chiên Con 2</t>
  </si>
  <si>
    <t>Ấu Nhi 1E</t>
  </si>
  <si>
    <t>Ấu Nhi 1</t>
  </si>
  <si>
    <t>Maria</t>
  </si>
  <si>
    <t>Nguyễn Ngọc Thảo</t>
  </si>
  <si>
    <t>Nguyên</t>
  </si>
  <si>
    <t>Nữ</t>
  </si>
  <si>
    <t>Vicentê Nguyễn Thanh Du</t>
  </si>
  <si>
    <t>0915535748</t>
  </si>
  <si>
    <t>Maria Ngô Thị Mỹ Yến</t>
  </si>
  <si>
    <t>0903755990</t>
  </si>
  <si>
    <t>214/7 Gò Xoài, P.BHH A,Q.B.Tân</t>
  </si>
  <si>
    <t>Chiên Con 2E</t>
  </si>
  <si>
    <t>Chiên Con 2</t>
  </si>
  <si>
    <t>Ấu Nhi 1E</t>
  </si>
  <si>
    <t>Ấu Nhi 1</t>
  </si>
  <si>
    <t>Maria</t>
  </si>
  <si>
    <t>Nguyễn Quý</t>
  </si>
  <si>
    <t>Nhân</t>
  </si>
  <si>
    <t>Nữ</t>
  </si>
  <si>
    <t>Anton Nguyễn Đình Triêm</t>
  </si>
  <si>
    <t>0906078156</t>
  </si>
  <si>
    <t>Maria Lê Thị Thùy</t>
  </si>
  <si>
    <t>101/8 Đường số 9. KP 12. P.BHH. Q.B.Tân</t>
  </si>
  <si>
    <t>Chiên Con 2E</t>
  </si>
  <si>
    <t>Chiên Con 2</t>
  </si>
  <si>
    <t>Ấu Nhi 1E</t>
  </si>
  <si>
    <t>Ấu Nhi 1</t>
  </si>
  <si>
    <t>Maria</t>
  </si>
  <si>
    <t>Đỗ Trần Yến</t>
  </si>
  <si>
    <t>Nhi</t>
  </si>
  <si>
    <t>Nữ</t>
  </si>
  <si>
    <t>Đỗ Duy Nhường</t>
  </si>
  <si>
    <t>01693531268</t>
  </si>
  <si>
    <t>Trần Thị Thân</t>
  </si>
  <si>
    <t>Chiên Con 2E</t>
  </si>
  <si>
    <t>Chiên Con 2</t>
  </si>
  <si>
    <t>Ấu Nhi 1E</t>
  </si>
  <si>
    <t>Ấu Nhi 1</t>
  </si>
  <si>
    <t>Anna</t>
  </si>
  <si>
    <t>Vũ Hồng Bảo</t>
  </si>
  <si>
    <t>Nhi</t>
  </si>
  <si>
    <t>Nữ</t>
  </si>
  <si>
    <t>Giuse Vũ Bá Liên</t>
  </si>
  <si>
    <t>0906760183</t>
  </si>
  <si>
    <t>Phùng Thi Thu Hồng</t>
  </si>
  <si>
    <t>Chiên Con 2E</t>
  </si>
  <si>
    <t>Chiên Con 2</t>
  </si>
  <si>
    <t>Ấu Nhi 1E</t>
  </si>
  <si>
    <t>Ấu Nhi 1</t>
  </si>
  <si>
    <t>Giuse</t>
  </si>
  <si>
    <t>Dương Tấn</t>
  </si>
  <si>
    <t>Phát</t>
  </si>
  <si>
    <t>Nam</t>
  </si>
  <si>
    <t>Dương Văn Thơm</t>
  </si>
  <si>
    <t>0908583076</t>
  </si>
  <si>
    <t>Đặng Thị Kim Tuyến</t>
  </si>
  <si>
    <t>135/2/1 KP7, Đ.TÂY LÂM P.BÌNH TRỊ ĐÔNG A, Q.BT</t>
  </si>
  <si>
    <t>Chiên Con 2E</t>
  </si>
  <si>
    <t>Chiên Con 2</t>
  </si>
  <si>
    <t>Ấu Nhi 1E</t>
  </si>
  <si>
    <t>Ấu Nhi 1</t>
  </si>
  <si>
    <t>Maria</t>
  </si>
  <si>
    <t>Phạm Thục</t>
  </si>
  <si>
    <t>Quân</t>
  </si>
  <si>
    <t>Nữ</t>
  </si>
  <si>
    <t>Giacobe Phạm Hoàng Nam</t>
  </si>
  <si>
    <t>0902386233</t>
  </si>
  <si>
    <t>Têrêsa Bùi Thị Kim Thu</t>
  </si>
  <si>
    <t>0932757233</t>
  </si>
  <si>
    <t>359/51E Lê Văn Sĩ, P.12, Q3</t>
  </si>
  <si>
    <t>Chiên Con 2E</t>
  </si>
  <si>
    <t>Chiên Con 2</t>
  </si>
  <si>
    <t>Ấu Nhi 1E</t>
  </si>
  <si>
    <t>Ấu Nhi 1</t>
  </si>
  <si>
    <t>Daminh</t>
  </si>
  <si>
    <t>Trần Biện Minh</t>
  </si>
  <si>
    <t>Quân</t>
  </si>
  <si>
    <t>Nam</t>
  </si>
  <si>
    <t>Simon Trần Đình Quốc Bảo</t>
  </si>
  <si>
    <t>0949888123</t>
  </si>
  <si>
    <t>Maria Biện thị Thanh Tùng</t>
  </si>
  <si>
    <t>0917106177</t>
  </si>
  <si>
    <t>52/32/6 Đường số 8, BHH, B.Tân</t>
  </si>
  <si>
    <t>Chiên Con 2E</t>
  </si>
  <si>
    <t>Chiên Con 2</t>
  </si>
  <si>
    <t>Ấu Nhi 1E</t>
  </si>
  <si>
    <t>Ấu Nhi 1</t>
  </si>
  <si>
    <t>Giuse</t>
  </si>
  <si>
    <t>Huỳnh Quang</t>
  </si>
  <si>
    <t>Thái</t>
  </si>
  <si>
    <t>Nam</t>
  </si>
  <si>
    <t>Giuse Huỳnh Quang Thông</t>
  </si>
  <si>
    <t>0906970482</t>
  </si>
  <si>
    <t>Maria Trần Thị Hiền</t>
  </si>
  <si>
    <t>0909324584</t>
  </si>
  <si>
    <t>3A/12 BHHA, B.Tân</t>
  </si>
  <si>
    <t>Chiên Con 2E</t>
  </si>
  <si>
    <t>Chiên Con 2</t>
  </si>
  <si>
    <t>Ấu Nhi 1E</t>
  </si>
  <si>
    <t>Ấu Nhi 1</t>
  </si>
  <si>
    <t>Phero</t>
  </si>
  <si>
    <t>Nguyễn Ngọc Công</t>
  </si>
  <si>
    <t>Thành</t>
  </si>
  <si>
    <t>Nam</t>
  </si>
  <si>
    <t>Giuse Nguyễn Công Toàn</t>
  </si>
  <si>
    <t>Maria Nguyễn Thị Ngọc Thúy</t>
  </si>
  <si>
    <t>01652293308</t>
  </si>
  <si>
    <t>Chiên Con 2E</t>
  </si>
  <si>
    <t>Chiên Con 2</t>
  </si>
  <si>
    <t>Ấu Nhi 1E</t>
  </si>
  <si>
    <t>Ấu Nhi 1</t>
  </si>
  <si>
    <t>Maria</t>
  </si>
  <si>
    <t>Nguyễn Thị</t>
  </si>
  <si>
    <t>Thảo</t>
  </si>
  <si>
    <t>Nữ</t>
  </si>
  <si>
    <t>Phero Nguyễn Văn Tú</t>
  </si>
  <si>
    <t>0904061907</t>
  </si>
  <si>
    <t>Maria Nguyễn Thị Thương</t>
  </si>
  <si>
    <t>0933365874</t>
  </si>
  <si>
    <t>46/11 đường số 19, P.BHHA, Q.B.Tân</t>
  </si>
  <si>
    <t>Chiên Con 2E</t>
  </si>
  <si>
    <t>Chiên Con 2</t>
  </si>
  <si>
    <t>Ấu Nhi 1E</t>
  </si>
  <si>
    <t>Ấu Nhi 1</t>
  </si>
  <si>
    <t>Maria</t>
  </si>
  <si>
    <t>Nguyễn Ngọc Phương</t>
  </si>
  <si>
    <t>Thảo</t>
  </si>
  <si>
    <t>Nữ</t>
  </si>
  <si>
    <t>Chiên Con 2E</t>
  </si>
  <si>
    <t>Chiên Con 2</t>
  </si>
  <si>
    <t>Ấu Nhi 1E</t>
  </si>
  <si>
    <t>Ấu Nhi 1</t>
  </si>
  <si>
    <t>Giuse</t>
  </si>
  <si>
    <t>Vương Hữu</t>
  </si>
  <si>
    <t>Thịnh</t>
  </si>
  <si>
    <t>Nam</t>
  </si>
  <si>
    <t>Giuse Vương Đình Thông</t>
  </si>
  <si>
    <t>0937336063</t>
  </si>
  <si>
    <t>Maria Dương Thị Thắm</t>
  </si>
  <si>
    <t>01222619811</t>
  </si>
  <si>
    <t>Chiên Con 2E</t>
  </si>
  <si>
    <t>Chiên Con 2</t>
  </si>
  <si>
    <t>Ấu Nhi 1E</t>
  </si>
  <si>
    <t>Ấu Nhi 1</t>
  </si>
  <si>
    <t>Maria</t>
  </si>
  <si>
    <t>Vũ Thị Minh</t>
  </si>
  <si>
    <t>Thư</t>
  </si>
  <si>
    <t>Nữ</t>
  </si>
  <si>
    <t>Chiên Con 2E</t>
  </si>
  <si>
    <t>Chiên Con 2</t>
  </si>
  <si>
    <t>Ấu Nhi 1E</t>
  </si>
  <si>
    <t>Ấu Nhi 1</t>
  </si>
  <si>
    <t>Maria</t>
  </si>
  <si>
    <t>Trần Huỳnh Ngọc</t>
  </si>
  <si>
    <t>Trân</t>
  </si>
  <si>
    <t>Nữ</t>
  </si>
  <si>
    <t>Giuse Trần Thanh Tùng</t>
  </si>
  <si>
    <t>Maria Huỳnh Thị Thanh Thủy</t>
  </si>
  <si>
    <t>01222213734</t>
  </si>
  <si>
    <t>B14A/12/225 Cây Cám, xã Vĩnh Lộc, h.BC</t>
  </si>
  <si>
    <t>Chiên Con 2E</t>
  </si>
  <si>
    <t>Chiên Con 2</t>
  </si>
  <si>
    <t>Ấu Nhi 1E</t>
  </si>
  <si>
    <t>Ấu Nhi 1</t>
  </si>
  <si>
    <t>Maria</t>
  </si>
  <si>
    <t>Nguyễn Ngọc Đoan</t>
  </si>
  <si>
    <t>Trang</t>
  </si>
  <si>
    <t>Nữ</t>
  </si>
  <si>
    <t>Giuse Nguyễn Công Toàn</t>
  </si>
  <si>
    <t>Maria Nguyễn Thị Ngọc Thúy</t>
  </si>
  <si>
    <t>01652293307</t>
  </si>
  <si>
    <t>Chiên Con 2E</t>
  </si>
  <si>
    <t>Chiên Con 2</t>
  </si>
  <si>
    <t>Ấu Nhi 1E</t>
  </si>
  <si>
    <t>Ấu Nhi 1</t>
  </si>
  <si>
    <t>Giuse</t>
  </si>
  <si>
    <t>Nguyễn Quốc</t>
  </si>
  <si>
    <t>Trung</t>
  </si>
  <si>
    <t>Nam</t>
  </si>
  <si>
    <t>Nguyễn Quốc Thanh</t>
  </si>
  <si>
    <t>0918090562</t>
  </si>
  <si>
    <t>Mađalêna Nguyễn Thị Khánh Ly</t>
  </si>
  <si>
    <t>143/50/34/63, đường liên khu 5-6, P.BHHB</t>
  </si>
  <si>
    <t>Chiên Con 2E</t>
  </si>
  <si>
    <t>Chiên Con 2</t>
  </si>
  <si>
    <t>Ấu Nhi 1E</t>
  </si>
  <si>
    <t>Ấu Nhi 1</t>
  </si>
  <si>
    <t>Daminh</t>
  </si>
  <si>
    <t>Đào Đức</t>
  </si>
  <si>
    <t>Vương</t>
  </si>
  <si>
    <t>Nam</t>
  </si>
  <si>
    <t>Chiên Con 2E</t>
  </si>
  <si>
    <t>Chiên Con 2</t>
  </si>
  <si>
    <t>Ấu Nhi 1E</t>
  </si>
  <si>
    <t>Ấu Nhi 1</t>
  </si>
  <si>
    <t>Maria</t>
  </si>
  <si>
    <t>Lâm Hoàng Yến</t>
  </si>
  <si>
    <t>Vy</t>
  </si>
  <si>
    <t>Nữ</t>
  </si>
  <si>
    <t>B.Baotixita Lâm Đinh Hiển</t>
  </si>
  <si>
    <t>Lâm thị Thanh Quyên</t>
  </si>
  <si>
    <t>0906613919</t>
  </si>
  <si>
    <t>373/59D, đường số 4, KP 8, P.BHH, Q.B.Tân</t>
  </si>
  <si>
    <t>Chiên Con 2E</t>
  </si>
  <si>
    <t>Chiên Con 2</t>
  </si>
  <si>
    <t>Ấu Nhi 1E</t>
  </si>
  <si>
    <t>Ấu Nhi 1</t>
  </si>
  <si>
    <t>Maria</t>
  </si>
  <si>
    <t>Nguyễn Khánh</t>
  </si>
  <si>
    <t>Vy</t>
  </si>
  <si>
    <t>Nữ</t>
  </si>
  <si>
    <t>Giuse Nguyễn Trọng Bình</t>
  </si>
  <si>
    <t>01696888847</t>
  </si>
  <si>
    <t>Maria Nguyễn Thị Nõn</t>
  </si>
  <si>
    <t>0975145445</t>
  </si>
  <si>
    <t>801 Tân Kỳ Tân Qúy</t>
  </si>
  <si>
    <t>Chiên Con 2E</t>
  </si>
  <si>
    <t>Chiên Con 2</t>
  </si>
  <si>
    <t>Ấu Nhi 1E</t>
  </si>
  <si>
    <t>Ấu Nhi 1</t>
  </si>
  <si>
    <t>Maria</t>
  </si>
  <si>
    <t>Nguyễn Thị Thảo</t>
  </si>
  <si>
    <t>Vy</t>
  </si>
  <si>
    <t>Nữ</t>
  </si>
  <si>
    <t>Giuse Nguyễn Cẩm Thạch</t>
  </si>
  <si>
    <t>0908808150</t>
  </si>
  <si>
    <t>Maria Nguyễn Thị Lệ Thủy</t>
  </si>
  <si>
    <t>22A,Đường Cây Cám,Xã Vĩnh Lộc B,Huyện BC</t>
  </si>
  <si>
    <t>Chiên Con 2E</t>
  </si>
  <si>
    <t>Chiên Con 2</t>
  </si>
  <si>
    <t>Ấu Nhi 1E</t>
  </si>
  <si>
    <t>Ấu Nhi 1</t>
  </si>
  <si>
    <t>Maria</t>
  </si>
  <si>
    <t>Phạm Mai</t>
  </si>
  <si>
    <t>Anh</t>
  </si>
  <si>
    <t>Nữ</t>
  </si>
  <si>
    <t>Phạm Công Trường</t>
  </si>
  <si>
    <t>0979319825</t>
  </si>
  <si>
    <t>Nguyễn Thị Nhung</t>
  </si>
  <si>
    <t>Chiên Con 2F</t>
  </si>
  <si>
    <t>Chiên Con 2</t>
  </si>
  <si>
    <t>Ấu Nhi 1F</t>
  </si>
  <si>
    <t>Ấu Nhi 1</t>
  </si>
  <si>
    <t>Teresa</t>
  </si>
  <si>
    <t>Nguyễn Minh</t>
  </si>
  <si>
    <t>Anh</t>
  </si>
  <si>
    <t>Nữ</t>
  </si>
  <si>
    <t>Nguyễn Thái Hoàng Kha</t>
  </si>
  <si>
    <t>0937298211</t>
  </si>
  <si>
    <t>Đoàn Thị Thanh Thúy</t>
  </si>
  <si>
    <t>111 đường số 13, P.BHH, Q.B.Tân</t>
  </si>
  <si>
    <t>Chiên Con 2F</t>
  </si>
  <si>
    <t>Chiên Con 2</t>
  </si>
  <si>
    <t>Ấu Nhi 1F</t>
  </si>
  <si>
    <t>Ấu Nhi 1</t>
  </si>
  <si>
    <t>Maria</t>
  </si>
  <si>
    <t>Phạm Ngọc</t>
  </si>
  <si>
    <t>Ánh</t>
  </si>
  <si>
    <t>Nữ</t>
  </si>
  <si>
    <t>Chiên Con 2F</t>
  </si>
  <si>
    <t>Chiên Con 2</t>
  </si>
  <si>
    <t>Ấu Nhi 1F</t>
  </si>
  <si>
    <t>Ấu Nhi 1</t>
  </si>
  <si>
    <t>Giuse</t>
  </si>
  <si>
    <t>Trần Huỳnh Gia</t>
  </si>
  <si>
    <t>Bảo</t>
  </si>
  <si>
    <t>Nam</t>
  </si>
  <si>
    <t>Trần Cao Ngọc Thanh</t>
  </si>
  <si>
    <t>0945644010</t>
  </si>
  <si>
    <t>Huỳnh Thị Ngọc Thúy</t>
  </si>
  <si>
    <t>Chiên Con 2F</t>
  </si>
  <si>
    <t>Chiên Con 2</t>
  </si>
  <si>
    <t>Ấu Nhi 1F</t>
  </si>
  <si>
    <t>Ấu Nhi 1</t>
  </si>
  <si>
    <t>Giuse</t>
  </si>
  <si>
    <t>Vũ Mạnh</t>
  </si>
  <si>
    <t>Cường</t>
  </si>
  <si>
    <t>Nam</t>
  </si>
  <si>
    <t>Daminh Vũ Đình Sinh</t>
  </si>
  <si>
    <t>0908045674</t>
  </si>
  <si>
    <t>Maria Bùi Thị Mai</t>
  </si>
  <si>
    <t>175/4 Âp Chiến Lược BHH</t>
  </si>
  <si>
    <t>Chiên Con 2F</t>
  </si>
  <si>
    <t>Chiên Con 2</t>
  </si>
  <si>
    <t>Ấu Nhi 1F</t>
  </si>
  <si>
    <t>Ấu Nhi 1</t>
  </si>
  <si>
    <t>Maria</t>
  </si>
  <si>
    <t>Bùi Thị</t>
  </si>
  <si>
    <t>Điệp</t>
  </si>
  <si>
    <t>Nữ</t>
  </si>
  <si>
    <t>Giuse Bùi Văn Công</t>
  </si>
  <si>
    <t>01644716494</t>
  </si>
  <si>
    <t>Maria Hoàng Thị Lan</t>
  </si>
  <si>
    <t>Chiên Con 2F</t>
  </si>
  <si>
    <t>Chiên Con 2</t>
  </si>
  <si>
    <t>Ấu Nhi 1F</t>
  </si>
  <si>
    <t>Ấu Nhi 1</t>
  </si>
  <si>
    <t>Giuse</t>
  </si>
  <si>
    <t>Mai Phúc</t>
  </si>
  <si>
    <t>Đức</t>
  </si>
  <si>
    <t>Nam</t>
  </si>
  <si>
    <t>Mai Đình Phú</t>
  </si>
  <si>
    <t>Vũ Thị Nguyệt</t>
  </si>
  <si>
    <t>0908178765</t>
  </si>
  <si>
    <t>Chiên Con 2F</t>
  </si>
  <si>
    <t>Chiên Con 2</t>
  </si>
  <si>
    <t>Ấu Nhi 1F</t>
  </si>
  <si>
    <t>Ấu Nhi 1</t>
  </si>
  <si>
    <t>Phero</t>
  </si>
  <si>
    <t>Nguyễn Minh</t>
  </si>
  <si>
    <t>Đức</t>
  </si>
  <si>
    <t>Nam</t>
  </si>
  <si>
    <t>Chiên Con 2F</t>
  </si>
  <si>
    <t>Chiên Con 2</t>
  </si>
  <si>
    <t>Ấu Nhi 1F</t>
  </si>
  <si>
    <t>Ấu Nhi 1</t>
  </si>
  <si>
    <t>Nguyễn Trần Minh</t>
  </si>
  <si>
    <t>Đức</t>
  </si>
  <si>
    <t>Nam</t>
  </si>
  <si>
    <t>Chiên Con 2F</t>
  </si>
  <si>
    <t>Chiên Con 2</t>
  </si>
  <si>
    <t>Ấu Nhi 1F</t>
  </si>
  <si>
    <t>Ấu Nhi 1</t>
  </si>
  <si>
    <t>Phero</t>
  </si>
  <si>
    <t>Phạm Quốc</t>
  </si>
  <si>
    <t>Dũng</t>
  </si>
  <si>
    <t>Nam</t>
  </si>
  <si>
    <t>Chiên Con 2F</t>
  </si>
  <si>
    <t>Chiên Con 2</t>
  </si>
  <si>
    <t>Ấu Nhi 1F</t>
  </si>
  <si>
    <t>Ấu Nhi 1</t>
  </si>
  <si>
    <t>Trần Khánh</t>
  </si>
  <si>
    <t>Duy</t>
  </si>
  <si>
    <t>Nam</t>
  </si>
  <si>
    <t>Giuse Trần Đăng Khanh</t>
  </si>
  <si>
    <t>0090837540</t>
  </si>
  <si>
    <t>Maria Phạm Thị Hiền</t>
  </si>
  <si>
    <t>15/22A Lô Tư, P.BHHA, Q.B.Tân</t>
  </si>
  <si>
    <t>Chiên Con 2F</t>
  </si>
  <si>
    <t>Chiên Con 2</t>
  </si>
  <si>
    <t>Ấu Nhi 1F</t>
  </si>
  <si>
    <t>Ấu Nhi 1</t>
  </si>
  <si>
    <t>Maria</t>
  </si>
  <si>
    <t>Đỗ Kim</t>
  </si>
  <si>
    <t>Duyên</t>
  </si>
  <si>
    <t>Nữ</t>
  </si>
  <si>
    <t>Giuse Đỗ Văn Đại</t>
  </si>
  <si>
    <t>0988806411</t>
  </si>
  <si>
    <t>Maria Lưu Thị Vy</t>
  </si>
  <si>
    <t>0977700356</t>
  </si>
  <si>
    <t>B/9/39 tổ 19, Vĩnh Lộc B, BC</t>
  </si>
  <si>
    <t>Chiên Con 2F</t>
  </si>
  <si>
    <t>Chiên Con 2</t>
  </si>
  <si>
    <t>Ấu Nhi 1F</t>
  </si>
  <si>
    <t>Ấu Nhi 1</t>
  </si>
  <si>
    <t>Maria</t>
  </si>
  <si>
    <t>Nguyễn Hương</t>
  </si>
  <si>
    <t>Giang</t>
  </si>
  <si>
    <t>Nữ</t>
  </si>
  <si>
    <t>Vicente Nguyễn Văn Duyên</t>
  </si>
  <si>
    <t>0909848539</t>
  </si>
  <si>
    <t>Maria Ter.. Nguyễn THị Hồng Vân</t>
  </si>
  <si>
    <t>0939432078</t>
  </si>
  <si>
    <t>254/14 Gò Xoài, kp3 BHH</t>
  </si>
  <si>
    <t>Chiên Con 2F</t>
  </si>
  <si>
    <t>Chiên Con 2</t>
  </si>
  <si>
    <t>Ấu Nhi 1F</t>
  </si>
  <si>
    <t>Ấu Nhi 1</t>
  </si>
  <si>
    <t>Vicente</t>
  </si>
  <si>
    <t>Nguyễn Minh</t>
  </si>
  <si>
    <t>Hải</t>
  </si>
  <si>
    <t>Nam</t>
  </si>
  <si>
    <t>Vicente Nguyễn Văn Huy</t>
  </si>
  <si>
    <t>0902888346</t>
  </si>
  <si>
    <t>Teresa Nguyễn Thị Hà</t>
  </si>
  <si>
    <t>Chiên Con 2F</t>
  </si>
  <si>
    <t>Chiên Con 2</t>
  </si>
  <si>
    <t>Ấu Nhi 1F</t>
  </si>
  <si>
    <t>Ấu Nhi 1</t>
  </si>
  <si>
    <t>Bùi Gia</t>
  </si>
  <si>
    <t>Hậu</t>
  </si>
  <si>
    <t>Nam</t>
  </si>
  <si>
    <t>Chiên Con 2F</t>
  </si>
  <si>
    <t>Chiên Con 2</t>
  </si>
  <si>
    <t>Ấu Nhi 1F</t>
  </si>
  <si>
    <t>Ấu Nhi 1</t>
  </si>
  <si>
    <t>Lê Huy</t>
  </si>
  <si>
    <t>Hoàng</t>
  </si>
  <si>
    <t>Nam</t>
  </si>
  <si>
    <t>Chiên Con 2F</t>
  </si>
  <si>
    <t>Chiên Con 2</t>
  </si>
  <si>
    <t>Ấu Nhi 1F</t>
  </si>
  <si>
    <t>Ấu Nhi 1</t>
  </si>
  <si>
    <t>Giuse</t>
  </si>
  <si>
    <t>Hoàng Quốc</t>
  </si>
  <si>
    <t>Hùng</t>
  </si>
  <si>
    <t>Nam</t>
  </si>
  <si>
    <t>Phero Hoàng Quốc Huy</t>
  </si>
  <si>
    <t>0903777850</t>
  </si>
  <si>
    <t>Maria Nguyễn Thị Thùy Trang</t>
  </si>
  <si>
    <t>0907808263</t>
  </si>
  <si>
    <t>141/7/43 đường số 11, p.BHH, q.BT</t>
  </si>
  <si>
    <t>Chiên Con 2F</t>
  </si>
  <si>
    <t>Chiên Con 2</t>
  </si>
  <si>
    <t>Ấu Nhi 1F</t>
  </si>
  <si>
    <t>Ấu Nhi 1</t>
  </si>
  <si>
    <t>Cao Đăng</t>
  </si>
  <si>
    <t>Khoa</t>
  </si>
  <si>
    <t>Nam</t>
  </si>
  <si>
    <t>Louis Cao Hồng Thơ</t>
  </si>
  <si>
    <t>01635554627</t>
  </si>
  <si>
    <t>Maria Nguyễn Thị kim Loan</t>
  </si>
  <si>
    <t>01685396075</t>
  </si>
  <si>
    <t>738/57, kp11, p.BHHB, q.BT</t>
  </si>
  <si>
    <t>Chiên Con 2F</t>
  </si>
  <si>
    <t>Chiên Con 2</t>
  </si>
  <si>
    <t>Ấu Nhi 1F</t>
  </si>
  <si>
    <t>Ấu Nhi 1</t>
  </si>
  <si>
    <t>Giuse</t>
  </si>
  <si>
    <t>Huỳnh Mai Tuấn</t>
  </si>
  <si>
    <t>Kiệt</t>
  </si>
  <si>
    <t>Nam</t>
  </si>
  <si>
    <t>Vicente Huỳnh Văn Thương</t>
  </si>
  <si>
    <t>0982185500</t>
  </si>
  <si>
    <t>Rosa Mai Thị Tuyết Hạnh</t>
  </si>
  <si>
    <t>0937032779</t>
  </si>
  <si>
    <t>150/31/47 KP10, Bình Hưng Hoà</t>
  </si>
  <si>
    <t>Chiên Con 2F</t>
  </si>
  <si>
    <t>Chiên Con 2</t>
  </si>
  <si>
    <t>Ấu Nhi 1F</t>
  </si>
  <si>
    <t>Ấu Nhi 1</t>
  </si>
  <si>
    <t>Anna</t>
  </si>
  <si>
    <t>Nguyễn Huỳnh Mỹ</t>
  </si>
  <si>
    <t>Liên</t>
  </si>
  <si>
    <t>Nữ</t>
  </si>
  <si>
    <t>Phero Nguyễn Trường Giang</t>
  </si>
  <si>
    <t>0975569282</t>
  </si>
  <si>
    <t>Maria Huỳnh Ngọc Châu</t>
  </si>
  <si>
    <t>01678539263</t>
  </si>
  <si>
    <t>B13/3S ấp 2 Vĩnh Lộc B, BC</t>
  </si>
  <si>
    <t>Chiên Con 2F</t>
  </si>
  <si>
    <t>Chiên Con 2</t>
  </si>
  <si>
    <t>Ấu Nhi 1F</t>
  </si>
  <si>
    <t>Ấu Nhi 1</t>
  </si>
  <si>
    <t>Vũ Ánh</t>
  </si>
  <si>
    <t>Linh</t>
  </si>
  <si>
    <t>Nữ</t>
  </si>
  <si>
    <t>Chiên Con 2F</t>
  </si>
  <si>
    <t>Chiên Con 2</t>
  </si>
  <si>
    <t>Ấu Nhi 1F</t>
  </si>
  <si>
    <t>Ấu Nhi 1</t>
  </si>
  <si>
    <t>Hoàng Thị</t>
  </si>
  <si>
    <t>Ngoan</t>
  </si>
  <si>
    <t>Nữ</t>
  </si>
  <si>
    <t>Daminh Hoàng Văn Dũng</t>
  </si>
  <si>
    <t>Anna Đỗ Thị Huệ</t>
  </si>
  <si>
    <t>01695542775</t>
  </si>
  <si>
    <t>B/16/36, tổ 16, ấp 2, xã Vĩnh Lộc A, huyện BC</t>
  </si>
  <si>
    <t>Chiên Con 2F</t>
  </si>
  <si>
    <t>Chiên Con 2</t>
  </si>
  <si>
    <t>Ấu Nhi 1F</t>
  </si>
  <si>
    <t>Ấu Nhi 1</t>
  </si>
  <si>
    <t>Maria</t>
  </si>
  <si>
    <t>Vũ Thị Quỳnh</t>
  </si>
  <si>
    <t>Như</t>
  </si>
  <si>
    <t>Nữ</t>
  </si>
  <si>
    <t>Phero Vũ Văn Sơn</t>
  </si>
  <si>
    <t>0007621955</t>
  </si>
  <si>
    <t>Anna Nguyễn Thị Chắt</t>
  </si>
  <si>
    <t>A15B/1 đường 1A, ấp 1B, xã Vĩnh Lộc B, huyện BC</t>
  </si>
  <si>
    <t>Chiên Con 2F</t>
  </si>
  <si>
    <t>Chiên Con 2</t>
  </si>
  <si>
    <t>Ấu Nhi 1F</t>
  </si>
  <si>
    <t>Ấu Nhi 1</t>
  </si>
  <si>
    <t>Maria</t>
  </si>
  <si>
    <t>Trần Hoàng Phương</t>
  </si>
  <si>
    <t>Thảo</t>
  </si>
  <si>
    <t>Nữ</t>
  </si>
  <si>
    <t>B.Baotixita Trần Quang Dũng</t>
  </si>
  <si>
    <t>0913143485</t>
  </si>
  <si>
    <t>Hoàng THị Thu Nhung</t>
  </si>
  <si>
    <t>143/43 LK5-6BHHB</t>
  </si>
  <si>
    <t>Chiên Con 2F</t>
  </si>
  <si>
    <t>Chiên Con 2</t>
  </si>
  <si>
    <t>Ấu Nhi 1F</t>
  </si>
  <si>
    <t>Ấu Nhi 1</t>
  </si>
  <si>
    <t>Teresa</t>
  </si>
  <si>
    <t>Phạm Thị Tuyết</t>
  </si>
  <si>
    <t>Trinh</t>
  </si>
  <si>
    <t>Nữ</t>
  </si>
  <si>
    <t>Giuse Phạm Đình Thông</t>
  </si>
  <si>
    <t>0937471586</t>
  </si>
  <si>
    <t>Anna Phạm Thị Thực</t>
  </si>
  <si>
    <t>Chiên Con 2F</t>
  </si>
  <si>
    <t>Chiên Con 2</t>
  </si>
  <si>
    <t>Ấu Nhi 1F</t>
  </si>
  <si>
    <t>Ấu Nhi 1</t>
  </si>
  <si>
    <t>Phero</t>
  </si>
  <si>
    <t>Mai Lê Minh</t>
  </si>
  <si>
    <t>Tuấn</t>
  </si>
  <si>
    <t>Nam</t>
  </si>
  <si>
    <t>Phero Lê Minh Quan Chét</t>
  </si>
  <si>
    <t>Maria Mai Thị Nguyệt</t>
  </si>
  <si>
    <t>36 Đường 15, tổ 784,BHH A</t>
  </si>
  <si>
    <t>Chiên Con 2F</t>
  </si>
  <si>
    <t>Chiên Con 2</t>
  </si>
  <si>
    <t>Ấu Nhi 1F</t>
  </si>
  <si>
    <t>Ấu Nhi 1</t>
  </si>
  <si>
    <t>Teresa</t>
  </si>
  <si>
    <t>Nguyễn Mai Trúc</t>
  </si>
  <si>
    <t>Vy</t>
  </si>
  <si>
    <t>Nữ</t>
  </si>
  <si>
    <t>Phero Nguyễn Văn Hải</t>
  </si>
  <si>
    <t>0913656825</t>
  </si>
  <si>
    <t>Teresa Lê Mạnh Tuyết Sơn</t>
  </si>
  <si>
    <t>0977603486</t>
  </si>
  <si>
    <t>80/58/6/10 đường 12, pk.8, p.BHH,q.BT</t>
  </si>
  <si>
    <t>Chiên Con 2F</t>
  </si>
  <si>
    <t>Chiên Con 2</t>
  </si>
  <si>
    <t>Ấu Nhi 1F</t>
  </si>
  <si>
    <t>Ấu Nhi 1</t>
  </si>
  <si>
    <t>Maria</t>
  </si>
  <si>
    <t>Nguyễn Thị Trâm</t>
  </si>
  <si>
    <t>Anh</t>
  </si>
  <si>
    <t>Nữ</t>
  </si>
  <si>
    <t>Phaolo Nguyễn Văn Tuyên</t>
  </si>
  <si>
    <t>Maria Lê Thị Kim Oanh</t>
  </si>
  <si>
    <t>0977620209</t>
  </si>
  <si>
    <t>15/01.Đường Số 09.Tổ 67.KP4.BHHA.BT</t>
  </si>
  <si>
    <t>Ấu Nhi 1G</t>
  </si>
  <si>
    <t>Ấu Nhi 1</t>
  </si>
  <si>
    <t>Giuse</t>
  </si>
  <si>
    <t>Nguyễn Tấn</t>
  </si>
  <si>
    <t>Đạt</t>
  </si>
  <si>
    <t>Nam</t>
  </si>
  <si>
    <t>Louis Nguyễn Mạnh</t>
  </si>
  <si>
    <t>Anna Trần Thị Mỹ Lài</t>
  </si>
  <si>
    <t>0943400779</t>
  </si>
  <si>
    <t>2/20 Lô tư, KP18,BHHA, BT</t>
  </si>
  <si>
    <t>Ấu Nhi 1G</t>
  </si>
  <si>
    <t>Ấu Nhi 1</t>
  </si>
  <si>
    <t>Giuse</t>
  </si>
  <si>
    <t>Trần Văn</t>
  </si>
  <si>
    <t>Hiếu</t>
  </si>
  <si>
    <t>Nam</t>
  </si>
  <si>
    <t>Trần Văn tâm</t>
  </si>
  <si>
    <t>Maria Trần Thị Phương Hạnh</t>
  </si>
  <si>
    <t>01295484876</t>
  </si>
  <si>
    <t>20 đường 19. P BHH. Q BT</t>
  </si>
  <si>
    <t>Ấu Nhi 1G</t>
  </si>
  <si>
    <t>Ấu Nhi 1</t>
  </si>
  <si>
    <t>Giuse</t>
  </si>
  <si>
    <t>Bùi Ngọc</t>
  </si>
  <si>
    <t>Linh</t>
  </si>
  <si>
    <t>Nam</t>
  </si>
  <si>
    <t>Giuse Bùi Văn Khánh</t>
  </si>
  <si>
    <t>0909922156</t>
  </si>
  <si>
    <t>Teresa Hoàng Thị Yến</t>
  </si>
  <si>
    <t>16/07/24.Đường Số 12.KP16.BHH.BT</t>
  </si>
  <si>
    <t>Ấu Nhi 1G</t>
  </si>
  <si>
    <t>Ấu Nhi 1</t>
  </si>
  <si>
    <t>Giuse</t>
  </si>
  <si>
    <t>Nguyễn Phước</t>
  </si>
  <si>
    <t>Lộc</t>
  </si>
  <si>
    <t>Nam</t>
  </si>
  <si>
    <t>Giuse Nguyễn Phước</t>
  </si>
  <si>
    <t>0908584752</t>
  </si>
  <si>
    <t>Maria Hồ Thị Viết Hạnh</t>
  </si>
  <si>
    <t>22/A đường số 4. P BHH A. Q BT</t>
  </si>
  <si>
    <t>Ấu Nhi 1G</t>
  </si>
  <si>
    <t>Ấu Nhi 1</t>
  </si>
  <si>
    <t>Giuse</t>
  </si>
  <si>
    <t>Mai Văn</t>
  </si>
  <si>
    <t>Lộc</t>
  </si>
  <si>
    <t>Nam</t>
  </si>
  <si>
    <t>Giuse Mai Văn Lượng</t>
  </si>
  <si>
    <t>0988425767</t>
  </si>
  <si>
    <t>Maria Nguyễn Thị Sợi</t>
  </si>
  <si>
    <t>109 liên khu 5-6.BHH.B.Tân</t>
  </si>
  <si>
    <t>Ấu Nhi 1G</t>
  </si>
  <si>
    <t>Ấu Nhi 1</t>
  </si>
  <si>
    <t>Maria</t>
  </si>
  <si>
    <t>Nguyễn Hồ Thảo</t>
  </si>
  <si>
    <t>Nguyên</t>
  </si>
  <si>
    <t>Nữ</t>
  </si>
  <si>
    <t>Daminh Nguyễn Văn Hợp</t>
  </si>
  <si>
    <t>0909500220</t>
  </si>
  <si>
    <t>Maria Hồ Thị Toàn</t>
  </si>
  <si>
    <t>0942300700</t>
  </si>
  <si>
    <t>B13C/26.Ấp 2.Vĩnh Lộc B.BC</t>
  </si>
  <si>
    <t>Ấu Nhi 1G</t>
  </si>
  <si>
    <t>Ấu Nhi 1</t>
  </si>
  <si>
    <t>Phero</t>
  </si>
  <si>
    <t>Trần Hoàng</t>
  </si>
  <si>
    <t>Phong</t>
  </si>
  <si>
    <t>Nam</t>
  </si>
  <si>
    <t>Giuse Trần Đức Mẫn</t>
  </si>
  <si>
    <t>0919046263</t>
  </si>
  <si>
    <t>Maria Teresa Hoàng Thị Xuân Mai</t>
  </si>
  <si>
    <t>16/12.đường liên khu 8-9.BHH A.B.Tân</t>
  </si>
  <si>
    <t>Ấu Nhi 1G</t>
  </si>
  <si>
    <t>Ấu Nhi 1</t>
  </si>
  <si>
    <t>Giuse</t>
  </si>
  <si>
    <t>Trần Hoàng</t>
  </si>
  <si>
    <t>Phú</t>
  </si>
  <si>
    <t>Nam</t>
  </si>
  <si>
    <t>Giuse Trần Đức Mẫn</t>
  </si>
  <si>
    <t>0919046263</t>
  </si>
  <si>
    <t>Maria Teresa Hoàng Thị Xuân Mai</t>
  </si>
  <si>
    <t>16/12.đường liên khu 8-9.BHH A.B.Tân</t>
  </si>
  <si>
    <t>Cấp tốc</t>
  </si>
  <si>
    <t>Cấp tố</t>
  </si>
  <si>
    <t>Maria</t>
  </si>
  <si>
    <t>Lê Ngọc</t>
  </si>
  <si>
    <t>Phượng</t>
  </si>
  <si>
    <t>Nữ</t>
  </si>
  <si>
    <t>Giuse Lê Thanh Trường</t>
  </si>
  <si>
    <t>0978939164</t>
  </si>
  <si>
    <t>Maria Trần Thị Hoa</t>
  </si>
  <si>
    <t>881/2A quốc lộ 1A. P BHH A. Q BT</t>
  </si>
  <si>
    <t>Ấu Nhi 1G</t>
  </si>
  <si>
    <t>Ấu Nhi 1</t>
  </si>
  <si>
    <t>Lucia</t>
  </si>
  <si>
    <t>Lê Nguyễn Như</t>
  </si>
  <si>
    <t>Tâm</t>
  </si>
  <si>
    <t>Nữ</t>
  </si>
  <si>
    <t>Phaolo Lê Gia Thanh Phong</t>
  </si>
  <si>
    <t>0903866423</t>
  </si>
  <si>
    <t>Agata Nguyễn Thị Hồng</t>
  </si>
  <si>
    <t>198/50, đường 8, bhh, bt</t>
  </si>
  <si>
    <t>Ấu Nhi 1G</t>
  </si>
  <si>
    <t>Ấu Nhi 1</t>
  </si>
  <si>
    <t>Phạm Ngọc Anh</t>
  </si>
  <si>
    <t>Thi</t>
  </si>
  <si>
    <t>Nữ</t>
  </si>
  <si>
    <t>Phạm Hải Trung</t>
  </si>
  <si>
    <t>0918855907</t>
  </si>
  <si>
    <t>Lê Thị Mai Lý</t>
  </si>
  <si>
    <t>120 Gò Xoài, BHHA, BT</t>
  </si>
  <si>
    <t>Ấu Nhi 1G</t>
  </si>
  <si>
    <t>Ấu Nhi 1</t>
  </si>
  <si>
    <t>Phạm Ngọc Anh</t>
  </si>
  <si>
    <t>Thư</t>
  </si>
  <si>
    <t>Nữ</t>
  </si>
  <si>
    <t>Phạm Hải Trung</t>
  </si>
  <si>
    <t>0918855907</t>
  </si>
  <si>
    <t>Lê Thị Mai Lý</t>
  </si>
  <si>
    <t>120 Gò Xoài, BHHA, BT</t>
  </si>
  <si>
    <t>Ấu Nhi 1G</t>
  </si>
  <si>
    <t>Ấu Nhi 1</t>
  </si>
  <si>
    <t>G.Baotixita</t>
  </si>
  <si>
    <t>Nguyễn Hữu</t>
  </si>
  <si>
    <t>Tôn</t>
  </si>
  <si>
    <t>Nam</t>
  </si>
  <si>
    <t>Gioan Kim Nguyễn Trần Hữu Tin</t>
  </si>
  <si>
    <t>0918875310</t>
  </si>
  <si>
    <t>Teresa Vũ Thị Tư</t>
  </si>
  <si>
    <t>73.đường số 4.KP9.BHH A.B.Tân</t>
  </si>
  <si>
    <t>Ấu Nhi 1G</t>
  </si>
  <si>
    <t>Ấu Nhi 1</t>
  </si>
  <si>
    <t>Giuse</t>
  </si>
  <si>
    <t>Nguyễn Thành</t>
  </si>
  <si>
    <t>Trọng</t>
  </si>
  <si>
    <t>Nam</t>
  </si>
  <si>
    <t>Giuse Nguyễn Thanh Sang</t>
  </si>
  <si>
    <t>Maria Vũ Thị Bích Phương</t>
  </si>
  <si>
    <t>0909760551</t>
  </si>
  <si>
    <t>548/71/14 TKTQ. P BHH A. Q BT</t>
  </si>
  <si>
    <t>Ấu Nhi 1G</t>
  </si>
  <si>
    <t>Ấu Nhi 1</t>
  </si>
  <si>
    <t>Maria</t>
  </si>
  <si>
    <t>Đoàn Thị Thanh</t>
  </si>
  <si>
    <t>Tuyền</t>
  </si>
  <si>
    <t>Nữ</t>
  </si>
  <si>
    <t>Mattheu Đoàn Quang Thắng</t>
  </si>
  <si>
    <t>01698747775</t>
  </si>
  <si>
    <t>Maria Nguyễn Thị Khương</t>
  </si>
  <si>
    <t>0986312530</t>
  </si>
  <si>
    <t>B26/2L Đường Cây Cám. Huyện BC, Vĩnh Lộc B</t>
  </si>
  <si>
    <t>Ấu Nhi 1G</t>
  </si>
  <si>
    <t>Ấu Nhi 1</t>
  </si>
  <si>
    <t>Mattin</t>
  </si>
  <si>
    <t>Phạm Quốc</t>
  </si>
  <si>
    <t>Việt</t>
  </si>
  <si>
    <t>Nữ</t>
  </si>
  <si>
    <t>Giuse Phạm Quốc Hùng</t>
  </si>
  <si>
    <t>0903120593</t>
  </si>
  <si>
    <t>Maria Mai Thi Thúy Hằng</t>
  </si>
  <si>
    <t>0903133392</t>
  </si>
  <si>
    <t>277 gò xoài. P BHH A. Q BT</t>
  </si>
  <si>
    <t>Ấu Nhi 1G</t>
  </si>
  <si>
    <t>Ấu Nhi 1</t>
  </si>
  <si>
    <t>Lucia</t>
  </si>
  <si>
    <t>Nguyễn Nhật Lan</t>
  </si>
  <si>
    <t>Vy</t>
  </si>
  <si>
    <t>Nữ</t>
  </si>
  <si>
    <t>Nguyễn Hô Huy Dũng</t>
  </si>
  <si>
    <t>Teresa Nguyễn Thị Kim Trâm</t>
  </si>
  <si>
    <t>0903382781</t>
  </si>
  <si>
    <t>0854441244</t>
  </si>
  <si>
    <t>131/76/17 đường 26/3 BHH BT</t>
  </si>
  <si>
    <t>Ấu Nhi 1G</t>
  </si>
  <si>
    <t>Ấu Nhi 1</t>
  </si>
  <si>
    <t>Maria</t>
  </si>
  <si>
    <t>Mai Lê Thảo</t>
  </si>
  <si>
    <t>Vy</t>
  </si>
  <si>
    <t>Nữ</t>
  </si>
  <si>
    <t>Giuse Mai Công Thành</t>
  </si>
  <si>
    <t>0933048257</t>
  </si>
  <si>
    <t>Maria Lê Thị Ngọc Thu</t>
  </si>
  <si>
    <t>0909554305</t>
  </si>
  <si>
    <t>57 đường số 19. P BHH A. Q BT</t>
  </si>
  <si>
    <t>Ấu Nhi 1G</t>
  </si>
  <si>
    <t>Ấu Nhi 1</t>
  </si>
  <si>
    <t>Maria</t>
  </si>
  <si>
    <t>Nguyễn Ngọc Trâm</t>
  </si>
  <si>
    <t>Anh</t>
  </si>
  <si>
    <t>Nữ</t>
  </si>
  <si>
    <t>Ấu Nhi 1G</t>
  </si>
  <si>
    <t>Ấu Nhi 1</t>
  </si>
  <si>
    <t>Ấu Nhi 1H</t>
  </si>
  <si>
    <t>Ấu Nhi 1</t>
  </si>
  <si>
    <t>Anna</t>
  </si>
  <si>
    <t>Trần Thị</t>
  </si>
  <si>
    <t>Ánh</t>
  </si>
  <si>
    <t>Nữ</t>
  </si>
  <si>
    <t>Giuse Trần Văn Dũng</t>
  </si>
  <si>
    <t>0909590613</t>
  </si>
  <si>
    <t>Anna Nguyễn Thị Nhàn</t>
  </si>
  <si>
    <t>115/37, đường số 11, P.BHH, Q.B.Tân</t>
  </si>
  <si>
    <t>Ấu Nhi 1F</t>
  </si>
  <si>
    <t>Ấu Nhi 1</t>
  </si>
  <si>
    <t>Ấu Nhi 1H</t>
  </si>
  <si>
    <t>Ấu Nhi 1</t>
  </si>
  <si>
    <t>Giuse</t>
  </si>
  <si>
    <t>Đỗ Lưu Gia</t>
  </si>
  <si>
    <t>Bảo</t>
  </si>
  <si>
    <t>Nam</t>
  </si>
  <si>
    <t>Phero Đỗ Quốc Lực</t>
  </si>
  <si>
    <t>01267578275</t>
  </si>
  <si>
    <t>Anna Lưu Thị Định</t>
  </si>
  <si>
    <t>32/7 Đồng Đen, p.14, q.Tân Bình</t>
  </si>
  <si>
    <t>Ấu Nhi 1G</t>
  </si>
  <si>
    <t>Ấu Nhi 1</t>
  </si>
  <si>
    <t>Ấu Nhi 1H</t>
  </si>
  <si>
    <t>Ấu Nhi 1</t>
  </si>
  <si>
    <t>Nguyễn Thành</t>
  </si>
  <si>
    <t>Công</t>
  </si>
  <si>
    <t>Nam</t>
  </si>
  <si>
    <t>Ấu Nhi 1G</t>
  </si>
  <si>
    <t>Ấu Nhi 1</t>
  </si>
  <si>
    <t>Ấu Nhi 1H</t>
  </si>
  <si>
    <t>Ấu Nhi 1</t>
  </si>
  <si>
    <t>Nguyễn Quốc</t>
  </si>
  <si>
    <t>Hưng</t>
  </si>
  <si>
    <t>Nam</t>
  </si>
  <si>
    <t>Ấu Nhi 1C</t>
  </si>
  <si>
    <t>Ấu Nhi 1</t>
  </si>
  <si>
    <t>Ấu Nhi 1H</t>
  </si>
  <si>
    <t>Ấu Nhi 1</t>
  </si>
  <si>
    <t>Vicente</t>
  </si>
  <si>
    <t>Nguyễn Tuấn</t>
  </si>
  <si>
    <t>Hưng</t>
  </si>
  <si>
    <t>Nam</t>
  </si>
  <si>
    <t>Giuse Nguyễn Đình Phương</t>
  </si>
  <si>
    <t>0995543705</t>
  </si>
  <si>
    <t>Maria Lê Kim Anh</t>
  </si>
  <si>
    <t>054265835</t>
  </si>
  <si>
    <t>Ấu Nhi 1D</t>
  </si>
  <si>
    <t>Ấu Nhi 1</t>
  </si>
  <si>
    <t>Ấu Nhi 1H</t>
  </si>
  <si>
    <t>Ấu Nhi 1</t>
  </si>
  <si>
    <t>Giuse</t>
  </si>
  <si>
    <t>Nguyễn Đức</t>
  </si>
  <si>
    <t>Huy</t>
  </si>
  <si>
    <t>Nam</t>
  </si>
  <si>
    <t>Nguyễn Văn Trình</t>
  </si>
  <si>
    <t>Phan Thị Ngọc Bích</t>
  </si>
  <si>
    <t>0986804501</t>
  </si>
  <si>
    <t>Ấu Nhi 1C</t>
  </si>
  <si>
    <t>Ấu Nhi 1</t>
  </si>
  <si>
    <t>Ấu Nhi 1H</t>
  </si>
  <si>
    <t>Ấu Nhi 1</t>
  </si>
  <si>
    <t>Phero</t>
  </si>
  <si>
    <t>Nguyễn Tuấn</t>
  </si>
  <si>
    <t>Kiệt</t>
  </si>
  <si>
    <t>Nam</t>
  </si>
  <si>
    <t>Ấu Nhi 1A</t>
  </si>
  <si>
    <t>Ấu Nhi 1</t>
  </si>
  <si>
    <t>Ấu Nhi 1H</t>
  </si>
  <si>
    <t>Ấu Nhi 1</t>
  </si>
  <si>
    <t>Vicente</t>
  </si>
  <si>
    <t>Lê Công</t>
  </si>
  <si>
    <t>Lộc</t>
  </si>
  <si>
    <t>Nam</t>
  </si>
  <si>
    <t>Ấu Nhi 1B</t>
  </si>
  <si>
    <t>Ấu Nhi 1</t>
  </si>
  <si>
    <t>Ấu Nhi 1H</t>
  </si>
  <si>
    <t>Ấu Nhi 1</t>
  </si>
  <si>
    <t>Tạ Hải</t>
  </si>
  <si>
    <t>Long</t>
  </si>
  <si>
    <t>Nam</t>
  </si>
  <si>
    <t>Tạ Văn Dũng</t>
  </si>
  <si>
    <t>0984595140</t>
  </si>
  <si>
    <t>Nguyễn Thị Thoa</t>
  </si>
  <si>
    <t>910. Hương lộ 2. Q.B.Tân</t>
  </si>
  <si>
    <t>Ấu Nhi 1G</t>
  </si>
  <si>
    <t>Ấu Nhi 1</t>
  </si>
  <si>
    <t>Ấu Nhi 1H</t>
  </si>
  <si>
    <t>Ấu Nhi 1</t>
  </si>
  <si>
    <t>Vicente</t>
  </si>
  <si>
    <t>Phước</t>
  </si>
  <si>
    <t>Lực</t>
  </si>
  <si>
    <t>Nam</t>
  </si>
  <si>
    <t>Ấu Nhi 1E</t>
  </si>
  <si>
    <t>Ấu Nhi 1</t>
  </si>
  <si>
    <t>Ấu Nhi 1H</t>
  </si>
  <si>
    <t>Ấu Nhi 1</t>
  </si>
  <si>
    <t>Giuse</t>
  </si>
  <si>
    <t>Phan Đoàn Nhật</t>
  </si>
  <si>
    <t>Minh</t>
  </si>
  <si>
    <t>Nam</t>
  </si>
  <si>
    <t>Ấu Nhi 1E</t>
  </si>
  <si>
    <t>Ấu Nhi 1</t>
  </si>
  <si>
    <t>Ấu Nhi 1H</t>
  </si>
  <si>
    <t>Ấu Nhi 1</t>
  </si>
  <si>
    <t>Giuse</t>
  </si>
  <si>
    <t>Nguyễn Văn</t>
  </si>
  <si>
    <t>Nam</t>
  </si>
  <si>
    <t>Nam</t>
  </si>
  <si>
    <t>Giuse Nguyễn Văn Ty</t>
  </si>
  <si>
    <t>Anna Nguyễn Thị Tuyết</t>
  </si>
  <si>
    <t>0907225640</t>
  </si>
  <si>
    <t>85/8-KP12- duong so 9 - BT</t>
  </si>
  <si>
    <t>Ấu Nhi 1E</t>
  </si>
  <si>
    <t>Ấu Nhi 1</t>
  </si>
  <si>
    <t>Ấu Nhi 1H</t>
  </si>
  <si>
    <t>Ấu Nhi 1</t>
  </si>
  <si>
    <t>Giuse</t>
  </si>
  <si>
    <t>Nguyễn Thiên</t>
  </si>
  <si>
    <t>Phú</t>
  </si>
  <si>
    <t>Nam</t>
  </si>
  <si>
    <t>Ấu Nhi 1A</t>
  </si>
  <si>
    <t>Ấu Nhi 1</t>
  </si>
  <si>
    <t>Ấu Nhi 1H</t>
  </si>
  <si>
    <t>Ấu Nhi 1</t>
  </si>
  <si>
    <t>Giuse</t>
  </si>
  <si>
    <t>Nguyễn Hoàng</t>
  </si>
  <si>
    <t>Phúc</t>
  </si>
  <si>
    <t>Nam</t>
  </si>
  <si>
    <t>Ấu Nhi 1A</t>
  </si>
  <si>
    <t>Ấu Nhi 1</t>
  </si>
  <si>
    <t>Ấu Nhi 1H</t>
  </si>
  <si>
    <t>Ấu Nhi 1</t>
  </si>
  <si>
    <t>Giuse</t>
  </si>
  <si>
    <t>Phạm Lam</t>
  </si>
  <si>
    <t>Phương</t>
  </si>
  <si>
    <t>Nam</t>
  </si>
  <si>
    <t>Phanxico Phạm Văn Khá</t>
  </si>
  <si>
    <t>Anna Nguyễn Thị Lan</t>
  </si>
  <si>
    <t>01264275378</t>
  </si>
  <si>
    <t>15/55 Ấp 2C Vĩnh Lộc B, BC</t>
  </si>
  <si>
    <t>Ấu Nhi 1E</t>
  </si>
  <si>
    <t>Ấu Nhi 1</t>
  </si>
  <si>
    <t>Ấu Nhi 1H</t>
  </si>
  <si>
    <t>Ấu Nhi 1</t>
  </si>
  <si>
    <t>Phaolo</t>
  </si>
  <si>
    <t>Trần Nguyễn Văn</t>
  </si>
  <si>
    <t>Tân</t>
  </si>
  <si>
    <t>Nam</t>
  </si>
  <si>
    <t>Ấu Nhi 1E</t>
  </si>
  <si>
    <t>Ấu Nhi 1</t>
  </si>
  <si>
    <t>Ấu Nhi 1H</t>
  </si>
  <si>
    <t>Ấu Nhi 1</t>
  </si>
  <si>
    <t>Maria</t>
  </si>
  <si>
    <t>Nguyễn Phương</t>
  </si>
  <si>
    <t>Thùy</t>
  </si>
  <si>
    <t>Nữ</t>
  </si>
  <si>
    <t>Ấu Nhi 1C</t>
  </si>
  <si>
    <t>Ấu Nhi 1</t>
  </si>
  <si>
    <t>Ấu Nhi 1H</t>
  </si>
  <si>
    <t>Ấu Nhi 1</t>
  </si>
  <si>
    <t>Giuse</t>
  </si>
  <si>
    <t>Nguyễn Xuân</t>
  </si>
  <si>
    <t>Tiến</t>
  </si>
  <si>
    <t>Nam</t>
  </si>
  <si>
    <t>Ấu Nhi 1E</t>
  </si>
  <si>
    <t>Ấu Nhi 1</t>
  </si>
  <si>
    <t>Ấu Nhi 1H</t>
  </si>
  <si>
    <t>Ấu Nhi 1</t>
  </si>
  <si>
    <t>Maria</t>
  </si>
  <si>
    <t>Nguyễn Thị Huỳnh</t>
  </si>
  <si>
    <t>Trang</t>
  </si>
  <si>
    <t>Nữ</t>
  </si>
  <si>
    <t>Ấu Nhi 1D</t>
  </si>
  <si>
    <t>Ấu Nhi 1</t>
  </si>
  <si>
    <t>Ấu Nhi 1H</t>
  </si>
  <si>
    <t>Ấu Nhi 1</t>
  </si>
  <si>
    <t>Maria</t>
  </si>
  <si>
    <t>Nguyễn Thanh</t>
  </si>
  <si>
    <t>Trúc</t>
  </si>
  <si>
    <t>Nữ</t>
  </si>
  <si>
    <t>Ấu Nhi 1A</t>
  </si>
  <si>
    <t>Ấu Nhi 1</t>
  </si>
  <si>
    <t>Ấu Nhi 1H</t>
  </si>
  <si>
    <t>Ấu Nhi 1</t>
  </si>
  <si>
    <t>Teresa</t>
  </si>
  <si>
    <t>Nguyễn Thanh</t>
  </si>
  <si>
    <t>Trúc</t>
  </si>
  <si>
    <t>Nữ</t>
  </si>
  <si>
    <t>Nguyễn Bình Thới</t>
  </si>
  <si>
    <t>Vũ Thị thoa</t>
  </si>
  <si>
    <t>01688904637</t>
  </si>
  <si>
    <t>141/17/39/ duong so 11 - BHH- BT</t>
  </si>
  <si>
    <t>Ấu Nhi 1E</t>
  </si>
  <si>
    <t>Ấu Nhi 1</t>
  </si>
  <si>
    <t>Ấu Nhi 1H</t>
  </si>
  <si>
    <t>Ấu Nhi 1</t>
  </si>
  <si>
    <t>Maria</t>
  </si>
  <si>
    <t>Nguyễn Ngọc Ái</t>
  </si>
  <si>
    <t>Vy</t>
  </si>
  <si>
    <t>Nữ</t>
  </si>
  <si>
    <t>Ấu Nhi 1B</t>
  </si>
  <si>
    <t>Ấu Nhi 1</t>
  </si>
  <si>
    <t>Ấu Nhi 1H</t>
  </si>
  <si>
    <t>Ấu Nhi 1</t>
  </si>
  <si>
    <t>Phanxico</t>
  </si>
  <si>
    <t>Trần Gia</t>
  </si>
  <si>
    <t>Huy</t>
  </si>
  <si>
    <t>Nam</t>
  </si>
  <si>
    <t>Ấu Nhi 1A</t>
  </si>
  <si>
    <t>Ấu Nhi 1</t>
  </si>
  <si>
    <t>Ấu Nhi 2A</t>
  </si>
  <si>
    <t>Ấu Nhi 2</t>
  </si>
  <si>
    <t>Vicente</t>
  </si>
  <si>
    <t>Nguyễn Trung</t>
  </si>
  <si>
    <t>Kiên</t>
  </si>
  <si>
    <t>Nam</t>
  </si>
  <si>
    <t>Vicente Nguyễn Thiết Cương</t>
  </si>
  <si>
    <t>01684132929</t>
  </si>
  <si>
    <t>Teresa nguyễn Thị Bích Liên</t>
  </si>
  <si>
    <t>01218379908</t>
  </si>
  <si>
    <t>Ấu Nhi 1A</t>
  </si>
  <si>
    <t>Ấu Nhi 1</t>
  </si>
  <si>
    <t>Ấu Nhi 2A</t>
  </si>
  <si>
    <t>Ấu Nhi 2</t>
  </si>
  <si>
    <t>Augustino</t>
  </si>
  <si>
    <t>Nguyễn Quốc Tuấn</t>
  </si>
  <si>
    <t>Kiệt</t>
  </si>
  <si>
    <t>Nam</t>
  </si>
  <si>
    <t>Ấu Nhi 1A</t>
  </si>
  <si>
    <t>Ấu Nhi 1</t>
  </si>
  <si>
    <t>Ấu Nhi 2A</t>
  </si>
  <si>
    <t>Ấu Nhi 2</t>
  </si>
  <si>
    <t>Maria</t>
  </si>
  <si>
    <t>Đoàn Thị Cẩm</t>
  </si>
  <si>
    <t>Ly</t>
  </si>
  <si>
    <t>Nữ</t>
  </si>
  <si>
    <t>Maria Đoàn Thị Cẩm Ly</t>
  </si>
  <si>
    <t>01698747775</t>
  </si>
  <si>
    <t>Maria Nguyễn Thị Khương</t>
  </si>
  <si>
    <t>0986312530</t>
  </si>
  <si>
    <t>B26/2L Đường Cây Cám. Huyện BC, Vĩnh Lộc B</t>
  </si>
  <si>
    <t>Ấu Nhi 2A</t>
  </si>
  <si>
    <t>Ấu Nhi 2</t>
  </si>
  <si>
    <t>Giuse</t>
  </si>
  <si>
    <t>Nguyễn Vũ Phúc</t>
  </si>
  <si>
    <t>Nguyên</t>
  </si>
  <si>
    <t>Nam</t>
  </si>
  <si>
    <t>Ấu Nhi 1A</t>
  </si>
  <si>
    <t>Ấu Nhi 1</t>
  </si>
  <si>
    <t>Ấu Nhi 2A</t>
  </si>
  <si>
    <t>Ấu Nhi 2</t>
  </si>
  <si>
    <t>Maria</t>
  </si>
  <si>
    <t>Nguyễn Hoàng</t>
  </si>
  <si>
    <t>Oanh</t>
  </si>
  <si>
    <t>Nữ</t>
  </si>
  <si>
    <t>Ấu Nhi 1A</t>
  </si>
  <si>
    <t>Ấu Nhi 1</t>
  </si>
  <si>
    <t>Ấu Nhi 2A</t>
  </si>
  <si>
    <t>Ấu Nhi 2</t>
  </si>
  <si>
    <t>Phanxico</t>
  </si>
  <si>
    <t>Hoàng Anh</t>
  </si>
  <si>
    <t>Phúc</t>
  </si>
  <si>
    <t>Nam</t>
  </si>
  <si>
    <t>Anton Hoàng Văn Long</t>
  </si>
  <si>
    <t>01683878767</t>
  </si>
  <si>
    <t>Teresa Trần Thị Nhớ</t>
  </si>
  <si>
    <t>01635030306</t>
  </si>
  <si>
    <t>Ấu Nhi 1A</t>
  </si>
  <si>
    <t>Ấu Nhi 1</t>
  </si>
  <si>
    <t>Ấu Nhi 2A</t>
  </si>
  <si>
    <t>Ấu Nhi 2</t>
  </si>
  <si>
    <t>Giuse</t>
  </si>
  <si>
    <t>Đào Vũ Hoàng</t>
  </si>
  <si>
    <t>Phúc</t>
  </si>
  <si>
    <t>Nam</t>
  </si>
  <si>
    <t>Đào Hữu Danh</t>
  </si>
  <si>
    <t>0907868722</t>
  </si>
  <si>
    <t>Maria Vũ Thị Thúy</t>
  </si>
  <si>
    <t>0983986749</t>
  </si>
  <si>
    <t>Ấu Nhi 1A</t>
  </si>
  <si>
    <t>Ấu Nhi 1</t>
  </si>
  <si>
    <t>Ấu Nhi 2A</t>
  </si>
  <si>
    <t>Ấu Nhi 2</t>
  </si>
  <si>
    <t>Rosa</t>
  </si>
  <si>
    <t>Phạm Thị Thu</t>
  </si>
  <si>
    <t>Phương</t>
  </si>
  <si>
    <t>Nữ</t>
  </si>
  <si>
    <t>Ấu Nhi 1A</t>
  </si>
  <si>
    <t>Ấu Nhi 1</t>
  </si>
  <si>
    <t>Ấu Nhi 2A</t>
  </si>
  <si>
    <t>Ấu Nhi 2</t>
  </si>
  <si>
    <t>G.Baotixita</t>
  </si>
  <si>
    <t>Lê Anh</t>
  </si>
  <si>
    <t>Quân</t>
  </si>
  <si>
    <t>Nam</t>
  </si>
  <si>
    <t>Ấu Nhi 1A</t>
  </si>
  <si>
    <t>Ấu Nhi 1</t>
  </si>
  <si>
    <t>Ấu Nhi 2A</t>
  </si>
  <si>
    <t>Ấu Nhi 2</t>
  </si>
  <si>
    <t>GioanKim</t>
  </si>
  <si>
    <t>Nguyễn Công</t>
  </si>
  <si>
    <t>Quý</t>
  </si>
  <si>
    <t>Nam</t>
  </si>
  <si>
    <t>GioaKim Nguyễn Huy Đức</t>
  </si>
  <si>
    <t>0988534477</t>
  </si>
  <si>
    <t>Maria Nguyễn Thị Phương Thúy</t>
  </si>
  <si>
    <t>0937534377</t>
  </si>
  <si>
    <t>Ấu Nhi 1A</t>
  </si>
  <si>
    <t>Ấu Nhi 1</t>
  </si>
  <si>
    <t>Ấu Nhi 2A</t>
  </si>
  <si>
    <t>Ấu Nhi 2</t>
  </si>
  <si>
    <t>Maria</t>
  </si>
  <si>
    <t>Nguyễn Thanh</t>
  </si>
  <si>
    <t>Tâm</t>
  </si>
  <si>
    <t>Nữ</t>
  </si>
  <si>
    <t>Ấu Nhi 1A</t>
  </si>
  <si>
    <t>Ấu Nhi 1</t>
  </si>
  <si>
    <t>Ấu Nhi 2A</t>
  </si>
  <si>
    <t>Ấu Nhi 2</t>
  </si>
  <si>
    <t>Giacobe</t>
  </si>
  <si>
    <t>Đỗ Châu</t>
  </si>
  <si>
    <t>Tân</t>
  </si>
  <si>
    <t>Nam</t>
  </si>
  <si>
    <t>Daminh Đỗ Anh Tuấn</t>
  </si>
  <si>
    <t>0904331484</t>
  </si>
  <si>
    <t>Maria Châu Thị Bạch Tuyết</t>
  </si>
  <si>
    <t>Ấu Nhi 1A</t>
  </si>
  <si>
    <t>Ấu Nhi 1</t>
  </si>
  <si>
    <t>Ấu Nhi 2A</t>
  </si>
  <si>
    <t>Ấu Nhi 2</t>
  </si>
  <si>
    <t>Maria</t>
  </si>
  <si>
    <t>Bùi Ngọc</t>
  </si>
  <si>
    <t>Thảo</t>
  </si>
  <si>
    <t>Nữ</t>
  </si>
  <si>
    <t>GioaKim Bùi Thanh Tâm</t>
  </si>
  <si>
    <t>0909328426</t>
  </si>
  <si>
    <t>Anna Trần Thị Thanh Tuyền</t>
  </si>
  <si>
    <t>0902944908</t>
  </si>
  <si>
    <t>0838808812</t>
  </si>
  <si>
    <t>Ấu Nhi 1A</t>
  </si>
  <si>
    <t>Ấu Nhi 1</t>
  </si>
  <si>
    <t>Ấu Nhi 2A</t>
  </si>
  <si>
    <t>Ấu Nhi 2</t>
  </si>
  <si>
    <t>Giuse</t>
  </si>
  <si>
    <t>Hoàng Minh</t>
  </si>
  <si>
    <t>Thông</t>
  </si>
  <si>
    <t>Nam</t>
  </si>
  <si>
    <t>Ấu Nhi 1A</t>
  </si>
  <si>
    <t>Ấu Nhi 1</t>
  </si>
  <si>
    <t>Ấu Nhi 2A</t>
  </si>
  <si>
    <t>Ấu Nhi 2</t>
  </si>
  <si>
    <t>Maria</t>
  </si>
  <si>
    <t>Trần Minh</t>
  </si>
  <si>
    <t>Thư</t>
  </si>
  <si>
    <t>Nữ</t>
  </si>
  <si>
    <t>Giuse Trần Văn Quít</t>
  </si>
  <si>
    <t>0906331877</t>
  </si>
  <si>
    <t>Maria Đoàn Thị Minh Nguyệt</t>
  </si>
  <si>
    <t>Ấu Nhi 1A</t>
  </si>
  <si>
    <t>Ấu Nhi 1</t>
  </si>
  <si>
    <t>Ấu Nhi 2A</t>
  </si>
  <si>
    <t>Ấu Nhi 2</t>
  </si>
  <si>
    <t>Teresa</t>
  </si>
  <si>
    <t>Trần Thị Thanh</t>
  </si>
  <si>
    <t>Thùy</t>
  </si>
  <si>
    <t>Nữ</t>
  </si>
  <si>
    <t>Giuse Trần Thế Vinh(mất)</t>
  </si>
  <si>
    <t>Teresa Nguyễn Thị Thanh Thúy</t>
  </si>
  <si>
    <t>0932149241</t>
  </si>
  <si>
    <t>Ấu Nhi 1A</t>
  </si>
  <si>
    <t>Ấu Nhi 1</t>
  </si>
  <si>
    <t>Ấu Nhi 2A</t>
  </si>
  <si>
    <t>Ấu Nhi 2</t>
  </si>
  <si>
    <t>Teresa</t>
  </si>
  <si>
    <t>Ngô Thị Thu</t>
  </si>
  <si>
    <t>Thủy</t>
  </si>
  <si>
    <t>Nữ</t>
  </si>
  <si>
    <t>Ấu Nhi 1A</t>
  </si>
  <si>
    <t>Ấu Nhi 1</t>
  </si>
  <si>
    <t>Ấu Nhi 2A</t>
  </si>
  <si>
    <t>Ấu Nhi 2</t>
  </si>
  <si>
    <t>Maria</t>
  </si>
  <si>
    <t>Trần Nguyễn Khánh</t>
  </si>
  <si>
    <t>Trân</t>
  </si>
  <si>
    <t>Nữ</t>
  </si>
  <si>
    <t>Ấu Nhi 1A</t>
  </si>
  <si>
    <t>Ấu Nhi 1</t>
  </si>
  <si>
    <t>Ấu Nhi 2A</t>
  </si>
  <si>
    <t>Ấu Nhi 2</t>
  </si>
  <si>
    <t>Teresa</t>
  </si>
  <si>
    <t>Nguyễn Ngọc Thu</t>
  </si>
  <si>
    <t>Trang</t>
  </si>
  <si>
    <t>Nữ</t>
  </si>
  <si>
    <t>Vicente Nguyễn Thanh Thuyết</t>
  </si>
  <si>
    <t>0903712567</t>
  </si>
  <si>
    <t>Maria Nguyễn Thị Tuyết Nhung</t>
  </si>
  <si>
    <t>0822178388</t>
  </si>
  <si>
    <t>Ấu Nhi 1A</t>
  </si>
  <si>
    <t>Ấu Nhi 1</t>
  </si>
  <si>
    <t>Ấu Nhi 2A</t>
  </si>
  <si>
    <t>Ấu Nhi 2</t>
  </si>
  <si>
    <t>Teresa</t>
  </si>
  <si>
    <t>Nguyễn Ngọc Phương</t>
  </si>
  <si>
    <t>Trinh</t>
  </si>
  <si>
    <t>Nữ</t>
  </si>
  <si>
    <t>Ấu Nhi 1A</t>
  </si>
  <si>
    <t>Ấu Nhi 1</t>
  </si>
  <si>
    <t>Ấu Nhi 2A</t>
  </si>
  <si>
    <t>Ấu Nhi 2</t>
  </si>
  <si>
    <t>Maria</t>
  </si>
  <si>
    <t>Mai Thanh</t>
  </si>
  <si>
    <t>Trúc</t>
  </si>
  <si>
    <t>Nữ</t>
  </si>
  <si>
    <t>Ấu Nhi 1A</t>
  </si>
  <si>
    <t>Ấu Nhi 1</t>
  </si>
  <si>
    <t>Ấu Nhi 2A</t>
  </si>
  <si>
    <t>Ấu Nhi 2</t>
  </si>
  <si>
    <t>PhanxicoXavie</t>
  </si>
  <si>
    <t>Lê Thanh</t>
  </si>
  <si>
    <t>Tú</t>
  </si>
  <si>
    <t>Nam</t>
  </si>
  <si>
    <t>Anton Lê Chí Thẳm</t>
  </si>
  <si>
    <t>0934977655</t>
  </si>
  <si>
    <t>Teresa Trương thị Ngọc Duyên</t>
  </si>
  <si>
    <t>01668568834</t>
  </si>
  <si>
    <t>Ấu Nhi 1A</t>
  </si>
  <si>
    <t>Ấu Nhi 1</t>
  </si>
  <si>
    <t>Ấu Nhi 2A</t>
  </si>
  <si>
    <t>Ấu Nhi 2</t>
  </si>
  <si>
    <t>Catarina</t>
  </si>
  <si>
    <t>Phạm Thị Thanh</t>
  </si>
  <si>
    <t>Tuyền</t>
  </si>
  <si>
    <t>Nữ</t>
  </si>
  <si>
    <t>Anre Phạm Đình Quang</t>
  </si>
  <si>
    <t>Maria Cao Thị NGọc Trinh</t>
  </si>
  <si>
    <t>0944677961</t>
  </si>
  <si>
    <t>Ấu Nhi 1A</t>
  </si>
  <si>
    <t>Ấu Nhi 1</t>
  </si>
  <si>
    <t>Ấu Nhi 2A</t>
  </si>
  <si>
    <t>Ấu Nhi 2</t>
  </si>
  <si>
    <t>Maria</t>
  </si>
  <si>
    <t>Phan Trần Tường</t>
  </si>
  <si>
    <t>Vân</t>
  </si>
  <si>
    <t>Nữ</t>
  </si>
  <si>
    <t>Trần Hoàng Vinh</t>
  </si>
  <si>
    <t>Maria Phan Thị Thu Sương</t>
  </si>
  <si>
    <t>0937318085</t>
  </si>
  <si>
    <t>Ấu Nhi 1A</t>
  </si>
  <si>
    <t>Ấu Nhi 1</t>
  </si>
  <si>
    <t>Ấu Nhi 2A</t>
  </si>
  <si>
    <t>Ấu Nhi 2</t>
  </si>
  <si>
    <t>Matta</t>
  </si>
  <si>
    <t>Phan Trần Lan</t>
  </si>
  <si>
    <t>Vy</t>
  </si>
  <si>
    <t>Nữ</t>
  </si>
  <si>
    <t>Giuse Phan Bá Lữ</t>
  </si>
  <si>
    <t>Maria Trần Thị Kim Linh</t>
  </si>
  <si>
    <t>Ấu Nhi 1A</t>
  </si>
  <si>
    <t>Ấu Nhi 1</t>
  </si>
  <si>
    <t>Ấu Nhi 2A</t>
  </si>
  <si>
    <t>Ấu Nhi 2</t>
  </si>
  <si>
    <t>Phero</t>
  </si>
  <si>
    <t>Nguyễn Trường</t>
  </si>
  <si>
    <t>Vỹ</t>
  </si>
  <si>
    <t>Nam</t>
  </si>
  <si>
    <t>Phero Nguyễn Văn Trường</t>
  </si>
  <si>
    <t>0935196208</t>
  </si>
  <si>
    <t>Maria Trần thị Cẩm Thu</t>
  </si>
  <si>
    <t>0906410098</t>
  </si>
  <si>
    <t>Ấu Nhi 1A</t>
  </si>
  <si>
    <t>Ấu Nhi 1</t>
  </si>
  <si>
    <t>Ấu Nhi 2A</t>
  </si>
  <si>
    <t>Ấu Nhi 2</t>
  </si>
  <si>
    <t>Maria</t>
  </si>
  <si>
    <t>Vũ Hoàng Di</t>
  </si>
  <si>
    <t>Ý</t>
  </si>
  <si>
    <t>Nữ</t>
  </si>
  <si>
    <t>Gioan vũ Đức Huân</t>
  </si>
  <si>
    <t>0908801193</t>
  </si>
  <si>
    <t>Maria Hoàng Uyển Tĩnh</t>
  </si>
  <si>
    <t>Ấu Nhi 1A</t>
  </si>
  <si>
    <t>Ấu Nhi 1</t>
  </si>
  <si>
    <t>Ấu Nhi 2A</t>
  </si>
  <si>
    <t>Ấu Nhi 2</t>
  </si>
  <si>
    <t>Maria</t>
  </si>
  <si>
    <t>Nguyễn Kim</t>
  </si>
  <si>
    <t>Anh</t>
  </si>
  <si>
    <t>Nữ</t>
  </si>
  <si>
    <t>Giuse Nguyễn Minh Đức</t>
  </si>
  <si>
    <t>0918660434</t>
  </si>
  <si>
    <t>Maria Nguyễn Thị Tiến</t>
  </si>
  <si>
    <t>09383992850</t>
  </si>
  <si>
    <t>Ấu Nhi 1B</t>
  </si>
  <si>
    <t>Ấu Nhi 1</t>
  </si>
  <si>
    <t>Ấu Nhi 2B</t>
  </si>
  <si>
    <t>Ấu Nhi 2</t>
  </si>
  <si>
    <t>Maria</t>
  </si>
  <si>
    <t>Trương Ngọc</t>
  </si>
  <si>
    <t>Ánh</t>
  </si>
  <si>
    <t>Nữ</t>
  </si>
  <si>
    <t>Vicente Trương Tống Hồ</t>
  </si>
  <si>
    <t>0908474054</t>
  </si>
  <si>
    <t>Maria Bùi Thị Thùy Trang</t>
  </si>
  <si>
    <t>0903698340</t>
  </si>
  <si>
    <t>Ấu Nhi 1B</t>
  </si>
  <si>
    <t>Ấu Nhi 1</t>
  </si>
  <si>
    <t>Ấu Nhi 2B</t>
  </si>
  <si>
    <t>Ấu Nhi 2</t>
  </si>
  <si>
    <t>Gioan</t>
  </si>
  <si>
    <t>Vương Đặng Thái</t>
  </si>
  <si>
    <t>Dương</t>
  </si>
  <si>
    <t>Nam</t>
  </si>
  <si>
    <t>Giuse Vương Thanh Long</t>
  </si>
  <si>
    <t>0093834040</t>
  </si>
  <si>
    <t>Maria Lại Thị Hồng Thắm</t>
  </si>
  <si>
    <t>01257267918</t>
  </si>
  <si>
    <t>0838755218</t>
  </si>
  <si>
    <t>Ấu Nhi 1B</t>
  </si>
  <si>
    <t>Ấu Nhi 1</t>
  </si>
  <si>
    <t>Ấu Nhi 2B</t>
  </si>
  <si>
    <t>Ấu Nhi 2</t>
  </si>
  <si>
    <t>Maria</t>
  </si>
  <si>
    <t>Lê Thị Thu</t>
  </si>
  <si>
    <t>Hằng</t>
  </si>
  <si>
    <t>Nữ</t>
  </si>
  <si>
    <t>Ấu Nhi 1B</t>
  </si>
  <si>
    <t>Ấu Nhi 1</t>
  </si>
  <si>
    <t>Ấu Nhi 2B</t>
  </si>
  <si>
    <t>Ấu Nhi 2</t>
  </si>
  <si>
    <t>Maria</t>
  </si>
  <si>
    <t>Vũ Thị Mỹ</t>
  </si>
  <si>
    <t>Hạnh</t>
  </si>
  <si>
    <t>Nữ</t>
  </si>
  <si>
    <t>Ấu Nhi 1B</t>
  </si>
  <si>
    <t>Ấu Nhi 1</t>
  </si>
  <si>
    <t>Ấu Nhi 2B</t>
  </si>
  <si>
    <t>Ấu Nhi 2</t>
  </si>
  <si>
    <t>Maria</t>
  </si>
  <si>
    <t>Nguyễn Thị Thanh</t>
  </si>
  <si>
    <t>Hiền</t>
  </si>
  <si>
    <t>Nữ</t>
  </si>
  <si>
    <t>Ấu Nhi 1B</t>
  </si>
  <si>
    <t>Ấu Nhi 1</t>
  </si>
  <si>
    <t>Ấu Nhi 2B</t>
  </si>
  <si>
    <t>Ấu Nhi 2</t>
  </si>
  <si>
    <t>Daminh</t>
  </si>
  <si>
    <t>Trần Đức</t>
  </si>
  <si>
    <t>Hiệp</t>
  </si>
  <si>
    <t>Nam</t>
  </si>
  <si>
    <t>DaminhTrần Văn Thăng</t>
  </si>
  <si>
    <t>0918339824</t>
  </si>
  <si>
    <t>Maria Ngô Thị Loan</t>
  </si>
  <si>
    <t>01277148524</t>
  </si>
  <si>
    <t>Ấu Nhi 1B</t>
  </si>
  <si>
    <t>Ấu Nhi 1</t>
  </si>
  <si>
    <t>Ấu Nhi 2B</t>
  </si>
  <si>
    <t>Ấu Nhi 2</t>
  </si>
  <si>
    <t>G.Baotixita</t>
  </si>
  <si>
    <t>Thân Trọng</t>
  </si>
  <si>
    <t>Hiếu</t>
  </si>
  <si>
    <t>Nam</t>
  </si>
  <si>
    <t>Luca Thân Trọng Việt</t>
  </si>
  <si>
    <t>0909322754</t>
  </si>
  <si>
    <t>Têrêsa Nguyễn Thị Ngọc Ánh</t>
  </si>
  <si>
    <t>Ấu Nhi 1B</t>
  </si>
  <si>
    <t>Ấu Nhi 1</t>
  </si>
  <si>
    <t>Ấu Nhi 2B</t>
  </si>
  <si>
    <t>Ấu Nhi 2</t>
  </si>
  <si>
    <t>Giuse</t>
  </si>
  <si>
    <t>Trần Trọng</t>
  </si>
  <si>
    <t>Hiếu</t>
  </si>
  <si>
    <t>Nam</t>
  </si>
  <si>
    <t>Ấu Nhi 1B</t>
  </si>
  <si>
    <t>Ấu Nhi 1</t>
  </si>
  <si>
    <t>Ấu Nhi 2B</t>
  </si>
  <si>
    <t>Ấu Nhi 2</t>
  </si>
  <si>
    <t>Daminh</t>
  </si>
  <si>
    <t>Vũ Hữu Đức</t>
  </si>
  <si>
    <t>Hùng</t>
  </si>
  <si>
    <t>Nam</t>
  </si>
  <si>
    <t>Vincebte Vũ Hữu Hưng</t>
  </si>
  <si>
    <t>0903871221</t>
  </si>
  <si>
    <t>Maria Danh Thị Hiền</t>
  </si>
  <si>
    <t>Ấu Nhi 1B</t>
  </si>
  <si>
    <t>Ấu Nhi 1</t>
  </si>
  <si>
    <t>Ấu Nhi 2B</t>
  </si>
  <si>
    <t>Ấu Nhi 2</t>
  </si>
  <si>
    <t>Maria</t>
  </si>
  <si>
    <t>Nguyễn Ngọc Quỳnh</t>
  </si>
  <si>
    <t>Hương</t>
  </si>
  <si>
    <t>Nữ</t>
  </si>
  <si>
    <t>Daminh Nguyễn Lộc Ninh</t>
  </si>
  <si>
    <t>0903340154</t>
  </si>
  <si>
    <t>Matta Lê Mai Ngọc Tú</t>
  </si>
  <si>
    <t>0909043144</t>
  </si>
  <si>
    <t>Ấu Nhi 1B</t>
  </si>
  <si>
    <t>Ấu Nhi 1</t>
  </si>
  <si>
    <t>Ấu Nhi 2B</t>
  </si>
  <si>
    <t>Ấu Nhi 2</t>
  </si>
  <si>
    <t>Maria</t>
  </si>
  <si>
    <t>Nguyễn Thị Quỳnh</t>
  </si>
  <si>
    <t>Hương</t>
  </si>
  <si>
    <t>Nữ</t>
  </si>
  <si>
    <t>Nguyễn Quang Trung</t>
  </si>
  <si>
    <t>0913692002</t>
  </si>
  <si>
    <t>Trần Thị Hoa</t>
  </si>
  <si>
    <t>0909315747</t>
  </si>
  <si>
    <t>Ấu Nhi 1B</t>
  </si>
  <si>
    <t>Ấu Nhi 1</t>
  </si>
  <si>
    <t>Ấu Nhi 2B</t>
  </si>
  <si>
    <t>Ấu Nhi 2</t>
  </si>
  <si>
    <t>G.Baotixita</t>
  </si>
  <si>
    <t>Huỳnh Ngọc</t>
  </si>
  <si>
    <t>Khải</t>
  </si>
  <si>
    <t>Nam</t>
  </si>
  <si>
    <t>Ấu Nhi 1B</t>
  </si>
  <si>
    <t>Ấu Nhi 1</t>
  </si>
  <si>
    <t>Ấu Nhi 2B</t>
  </si>
  <si>
    <t>Ấu Nhi 2</t>
  </si>
  <si>
    <t>Maria</t>
  </si>
  <si>
    <t>Nguyễn Hương</t>
  </si>
  <si>
    <t>Lan</t>
  </si>
  <si>
    <t>Nữ</t>
  </si>
  <si>
    <t>Phero Nguyễn Văn Lẫy</t>
  </si>
  <si>
    <t>0907644831</t>
  </si>
  <si>
    <t>Maria Nguyễn Thị Thảo</t>
  </si>
  <si>
    <t>0862689610</t>
  </si>
  <si>
    <t>Ấu Nhi 1B</t>
  </si>
  <si>
    <t>Ấu Nhi 1</t>
  </si>
  <si>
    <t>Ấu Nhi 2B</t>
  </si>
  <si>
    <t>Ấu Nhi 2</t>
  </si>
  <si>
    <t>Maria</t>
  </si>
  <si>
    <t>Nguyễn Hoàng Bảo</t>
  </si>
  <si>
    <t>Ngọc</t>
  </si>
  <si>
    <t>Nữ</t>
  </si>
  <si>
    <t>Martino Nguyễn Tiến Dũng</t>
  </si>
  <si>
    <t>0902922535</t>
  </si>
  <si>
    <t>Maria Nguyễn Thị Ngọc Khánh</t>
  </si>
  <si>
    <t>0902315292</t>
  </si>
  <si>
    <t>0854261335</t>
  </si>
  <si>
    <t>Ấu Nhi 1B</t>
  </si>
  <si>
    <t>Ấu Nhi 1</t>
  </si>
  <si>
    <t>Ấu Nhi 2B</t>
  </si>
  <si>
    <t>Ấu Nhi 2</t>
  </si>
  <si>
    <t>Teresa</t>
  </si>
  <si>
    <t>Bùi Lâm Quỳnh</t>
  </si>
  <si>
    <t>Như</t>
  </si>
  <si>
    <t>Nữ</t>
  </si>
  <si>
    <t>Phero Bùi Nhật Duật</t>
  </si>
  <si>
    <t>0938285793</t>
  </si>
  <si>
    <t>Maria Lê Vũ Hồng Quế</t>
  </si>
  <si>
    <t>Ấu Nhi 1B</t>
  </si>
  <si>
    <t>Ấu Nhi 1</t>
  </si>
  <si>
    <t>Ấu Nhi 2B</t>
  </si>
  <si>
    <t>Ấu Nhi 2</t>
  </si>
  <si>
    <t>Maria</t>
  </si>
  <si>
    <t>Vũ Thị Kiều</t>
  </si>
  <si>
    <t>Oanh</t>
  </si>
  <si>
    <t>Nữ</t>
  </si>
  <si>
    <t>Ấu Nhi 1B</t>
  </si>
  <si>
    <t>Ấu Nhi 1</t>
  </si>
  <si>
    <t>Ấu Nhi 2B</t>
  </si>
  <si>
    <t>Ấu Nhi 2</t>
  </si>
  <si>
    <t>Phaolo</t>
  </si>
  <si>
    <t>Trần Quốc</t>
  </si>
  <si>
    <t>Phong</t>
  </si>
  <si>
    <t>Nam</t>
  </si>
  <si>
    <t>Ấu Nhi 1B</t>
  </si>
  <si>
    <t>Ấu Nhi 1</t>
  </si>
  <si>
    <t>Ấu Nhi 2B</t>
  </si>
  <si>
    <t>Ấu Nhi 2</t>
  </si>
  <si>
    <t>Savio</t>
  </si>
  <si>
    <t>Nguyễn Anh</t>
  </si>
  <si>
    <t>Quân</t>
  </si>
  <si>
    <t>Nam</t>
  </si>
  <si>
    <t>Phero Nguyễn Đức Long</t>
  </si>
  <si>
    <t>0938997039</t>
  </si>
  <si>
    <t>Têrêsa Dương Thị Thu Hương</t>
  </si>
  <si>
    <t>054081458</t>
  </si>
  <si>
    <t>Ấu Nhi 1B</t>
  </si>
  <si>
    <t>Ấu Nhi 1</t>
  </si>
  <si>
    <t>Ấu Nhi 2B</t>
  </si>
  <si>
    <t>Ấu Nhi 2</t>
  </si>
  <si>
    <t>Giuse</t>
  </si>
  <si>
    <t>Nguyễn Hoàng</t>
  </si>
  <si>
    <t>Quân</t>
  </si>
  <si>
    <t>Nam</t>
  </si>
  <si>
    <t>Anna Nguyễn Thúy Phượng</t>
  </si>
  <si>
    <t>01664399887</t>
  </si>
  <si>
    <t>Ấu Nhi 1B</t>
  </si>
  <si>
    <t>Ấu Nhi 1</t>
  </si>
  <si>
    <t>Ấu Nhi 2B</t>
  </si>
  <si>
    <t>Ấu Nhi 2</t>
  </si>
  <si>
    <t>Giuse</t>
  </si>
  <si>
    <t>Chung Nguyễn Duy</t>
  </si>
  <si>
    <t>Tâm</t>
  </si>
  <si>
    <t>Nam</t>
  </si>
  <si>
    <t>Giuse Chung Tấn Hoa</t>
  </si>
  <si>
    <t>0907587370</t>
  </si>
  <si>
    <t>Maria Nguyễn Thị Hồng Trinh</t>
  </si>
  <si>
    <t>Ấu Nhi 1B</t>
  </si>
  <si>
    <t>Ấu Nhi 1</t>
  </si>
  <si>
    <t>Ấu Nhi 2B</t>
  </si>
  <si>
    <t>Ấu Nhi 2</t>
  </si>
  <si>
    <t>Teresa</t>
  </si>
  <si>
    <t>Bùi Thiên</t>
  </si>
  <si>
    <t>Thanh</t>
  </si>
  <si>
    <t>Nữ</t>
  </si>
  <si>
    <t>Giuse Bùi Đức Túy</t>
  </si>
  <si>
    <t>0903715573</t>
  </si>
  <si>
    <t>Catarina-Maria Nguyễn Thị Lý Tưởng</t>
  </si>
  <si>
    <t>054000268</t>
  </si>
  <si>
    <t>Ấu Nhi 1B</t>
  </si>
  <si>
    <t>Ấu Nhi 1</t>
  </si>
  <si>
    <t>Ấu Nhi 2B</t>
  </si>
  <si>
    <t>Ấu Nhi 2</t>
  </si>
  <si>
    <t>Phero</t>
  </si>
  <si>
    <t>Nguyễn Phước</t>
  </si>
  <si>
    <t>Thiện</t>
  </si>
  <si>
    <t>Nam</t>
  </si>
  <si>
    <t>Ấu Nhi 1B</t>
  </si>
  <si>
    <t>Ấu Nhi 1</t>
  </si>
  <si>
    <t>Ấu Nhi 2B</t>
  </si>
  <si>
    <t>Ấu Nhi 2</t>
  </si>
  <si>
    <t>Teresa</t>
  </si>
  <si>
    <t>Nguyễn Trần Hoài</t>
  </si>
  <si>
    <t>Thương</t>
  </si>
  <si>
    <t>Nữ</t>
  </si>
  <si>
    <t>Ấu Nhi 1B</t>
  </si>
  <si>
    <t>Ấu Nhi 1</t>
  </si>
  <si>
    <t>Ấu Nhi 2B</t>
  </si>
  <si>
    <t>Ấu Nhi 2</t>
  </si>
  <si>
    <t>Maria</t>
  </si>
  <si>
    <t>Hoàng Nguyễn Quỳnh</t>
  </si>
  <si>
    <t>Trang</t>
  </si>
  <si>
    <t>Nữ</t>
  </si>
  <si>
    <t>Ấu Nhi 1B</t>
  </si>
  <si>
    <t>Ấu Nhi 1</t>
  </si>
  <si>
    <t>Ấu Nhi 2B</t>
  </si>
  <si>
    <t>Ấu Nhi 2</t>
  </si>
  <si>
    <t>Giuse</t>
  </si>
  <si>
    <t>Trương Thành</t>
  </si>
  <si>
    <t>Trung</t>
  </si>
  <si>
    <t>Nam</t>
  </si>
  <si>
    <t>Ấu Nhi 1B</t>
  </si>
  <si>
    <t>Ấu Nhi 1</t>
  </si>
  <si>
    <t>Ấu Nhi 2B</t>
  </si>
  <si>
    <t>Ấu Nhi 2</t>
  </si>
  <si>
    <t>Giuse</t>
  </si>
  <si>
    <t>Hoàng Quốc</t>
  </si>
  <si>
    <t>Trường</t>
  </si>
  <si>
    <t>Nam</t>
  </si>
  <si>
    <t>Giuse Hoàng Văn Thao</t>
  </si>
  <si>
    <t>01682443208</t>
  </si>
  <si>
    <t>Anna Đinh Thị Huệ</t>
  </si>
  <si>
    <t>Ấu Nhi 1B</t>
  </si>
  <si>
    <t>Ấu Nhi 1</t>
  </si>
  <si>
    <t>Ấu Nhi 2B</t>
  </si>
  <si>
    <t>Ấu Nhi 2</t>
  </si>
  <si>
    <t>Giuse</t>
  </si>
  <si>
    <t>Cao Tấn</t>
  </si>
  <si>
    <t>Tuấn</t>
  </si>
  <si>
    <t>Nam</t>
  </si>
  <si>
    <t>Cao Xuân Thành</t>
  </si>
  <si>
    <t>0908255972</t>
  </si>
  <si>
    <t>Têrêsa Nguyễn Thị Mỹ Lệ</t>
  </si>
  <si>
    <t>0987193858</t>
  </si>
  <si>
    <t>Ấu Nhi 1B</t>
  </si>
  <si>
    <t>Ấu Nhi 1</t>
  </si>
  <si>
    <t>Ấu Nhi 2B</t>
  </si>
  <si>
    <t>Ấu Nhi 2</t>
  </si>
  <si>
    <t>Maria</t>
  </si>
  <si>
    <t>Trần Thị</t>
  </si>
  <si>
    <t>Tươi</t>
  </si>
  <si>
    <t>Nữ</t>
  </si>
  <si>
    <t>Ấu Nhi 1B</t>
  </si>
  <si>
    <t>Ấu Nhi 1</t>
  </si>
  <si>
    <t>Ấu Nhi 2B</t>
  </si>
  <si>
    <t>Ấu Nhi 2</t>
  </si>
  <si>
    <t>Maria</t>
  </si>
  <si>
    <t>Hoàng Mỹ</t>
  </si>
  <si>
    <t>Uyên</t>
  </si>
  <si>
    <t>Nữ</t>
  </si>
  <si>
    <t>Giuse Hoàng Văn Thao</t>
  </si>
  <si>
    <t>01682443208</t>
  </si>
  <si>
    <t>Anna Đinh Thị Huệ</t>
  </si>
  <si>
    <t>Ấu Nhi 1B</t>
  </si>
  <si>
    <t>Ấu Nhi 1</t>
  </si>
  <si>
    <t>Ấu Nhi 2B</t>
  </si>
  <si>
    <t>Ấu Nhi 2</t>
  </si>
  <si>
    <t>Phero</t>
  </si>
  <si>
    <t>Vũ Quốc</t>
  </si>
  <si>
    <t>Việt</t>
  </si>
  <si>
    <t>Nam</t>
  </si>
  <si>
    <t>Giuse Vũ Văn Căn</t>
  </si>
  <si>
    <t>01229989262</t>
  </si>
  <si>
    <t>Maria Nguyễn Thị Thảo</t>
  </si>
  <si>
    <t>0933779260</t>
  </si>
  <si>
    <t>02862669541</t>
  </si>
  <si>
    <t>Ấu Nhi 1B</t>
  </si>
  <si>
    <t>Ấu Nhi 1</t>
  </si>
  <si>
    <t>Ấu Nhi 2B</t>
  </si>
  <si>
    <t>Ấu Nhi 2</t>
  </si>
  <si>
    <t>Maria</t>
  </si>
  <si>
    <t>Nguyễn Tăng Uyển</t>
  </si>
  <si>
    <t>Vy</t>
  </si>
  <si>
    <t>Nữ</t>
  </si>
  <si>
    <t>Toma Nguyễn Viết Cang</t>
  </si>
  <si>
    <t>0918834562</t>
  </si>
  <si>
    <t>Maria Tăng Thúy Hồng</t>
  </si>
  <si>
    <t>037671635</t>
  </si>
  <si>
    <t>Ấu Nhi 1B</t>
  </si>
  <si>
    <t>Ấu Nhi 1</t>
  </si>
  <si>
    <t>Ấu Nhi 2B</t>
  </si>
  <si>
    <t>Ấu Nhi 2</t>
  </si>
  <si>
    <t>Maria</t>
  </si>
  <si>
    <t>Trương Thị Thảo</t>
  </si>
  <si>
    <t>Vy</t>
  </si>
  <si>
    <t>Nữ</t>
  </si>
  <si>
    <t>Phaolo Trương Hoàng Anh</t>
  </si>
  <si>
    <t>0902357415</t>
  </si>
  <si>
    <t>Maria Nguyễn Thị Trung Hạnh</t>
  </si>
  <si>
    <t>0906890042</t>
  </si>
  <si>
    <t>Ấu Nhi 1B</t>
  </si>
  <si>
    <t>Ấu Nhi 1</t>
  </si>
  <si>
    <t>Ấu Nhi 2B</t>
  </si>
  <si>
    <t>Ấu Nhi 2</t>
  </si>
  <si>
    <t>Teresa</t>
  </si>
  <si>
    <t>Lâm Phát Trâm</t>
  </si>
  <si>
    <t>Anh</t>
  </si>
  <si>
    <t>Nữ</t>
  </si>
  <si>
    <t>Ấu Nhi 1C</t>
  </si>
  <si>
    <t>Ấu Nhi 1</t>
  </si>
  <si>
    <t>Ấu Nhi 2C</t>
  </si>
  <si>
    <t>Ấu Nhi 2</t>
  </si>
  <si>
    <t>Phanxico</t>
  </si>
  <si>
    <t>Vũ Châu</t>
  </si>
  <si>
    <t>Danh</t>
  </si>
  <si>
    <t>Nam</t>
  </si>
  <si>
    <t>Giuse Vũ Hoàng Châu</t>
  </si>
  <si>
    <t>Maria Nguyễn Thị Kim Phương</t>
  </si>
  <si>
    <t>Ấu Nhi 1C</t>
  </si>
  <si>
    <t>Ấu Nhi 1</t>
  </si>
  <si>
    <t>Ấu Nhi 2C</t>
  </si>
  <si>
    <t>Ấu Nhi 2</t>
  </si>
  <si>
    <t>Vicente</t>
  </si>
  <si>
    <t>Phạm Quốc</t>
  </si>
  <si>
    <t>Đạt</t>
  </si>
  <si>
    <t>Nam</t>
  </si>
  <si>
    <t>Ấu Nhi 1C</t>
  </si>
  <si>
    <t>Ấu Nhi 1</t>
  </si>
  <si>
    <t>Ấu Nhi 2C</t>
  </si>
  <si>
    <t>Ấu Nhi 2</t>
  </si>
  <si>
    <t>Anna</t>
  </si>
  <si>
    <t>Nguyễn Nhật</t>
  </si>
  <si>
    <t>Đức</t>
  </si>
  <si>
    <t>Nam</t>
  </si>
  <si>
    <t>Nguyễn Văn Nhơn</t>
  </si>
  <si>
    <t>0974817860</t>
  </si>
  <si>
    <t>Maria Nguyễn THị Thơm</t>
  </si>
  <si>
    <t>0909830642</t>
  </si>
  <si>
    <t>Ấu Nhi 1C</t>
  </si>
  <si>
    <t>Ấu Nhi 1</t>
  </si>
  <si>
    <t>Ấu Nhi 2C</t>
  </si>
  <si>
    <t>Ấu Nhi 2</t>
  </si>
  <si>
    <t>Daminh</t>
  </si>
  <si>
    <t>Đinh Hoàng Anh</t>
  </si>
  <si>
    <t>Duy</t>
  </si>
  <si>
    <t>Nam</t>
  </si>
  <si>
    <t>Ấu Nhi 1C</t>
  </si>
  <si>
    <t>Ấu Nhi 1</t>
  </si>
  <si>
    <t>Ấu Nhi 2C</t>
  </si>
  <si>
    <t>Ấu Nhi 2</t>
  </si>
  <si>
    <t>Maria</t>
  </si>
  <si>
    <t>Phạm Gia</t>
  </si>
  <si>
    <t>Hân</t>
  </si>
  <si>
    <t>Nữ</t>
  </si>
  <si>
    <t>Ấu Nhi 1C</t>
  </si>
  <si>
    <t>Ấu Nhi 1</t>
  </si>
  <si>
    <t>Ấu Nhi 2C</t>
  </si>
  <si>
    <t>Ấu Nhi 2</t>
  </si>
  <si>
    <t>Giuse</t>
  </si>
  <si>
    <t>Nguyễn Quốc</t>
  </si>
  <si>
    <t>Hưng</t>
  </si>
  <si>
    <t>Nam</t>
  </si>
  <si>
    <t>Giuse Mai Xuân Dũng</t>
  </si>
  <si>
    <t>0909475291</t>
  </si>
  <si>
    <t>Anna Trịnh Lệ Thi</t>
  </si>
  <si>
    <t>01633154891</t>
  </si>
  <si>
    <t>Ấu Nhi 1C</t>
  </si>
  <si>
    <t>Ấu Nhi 1</t>
  </si>
  <si>
    <t>Ấu Nhi 2C</t>
  </si>
  <si>
    <t>Ấu Nhi 2</t>
  </si>
  <si>
    <t>Giuse</t>
  </si>
  <si>
    <t>Bùi Gia</t>
  </si>
  <si>
    <t>Huy</t>
  </si>
  <si>
    <t>Nam</t>
  </si>
  <si>
    <t>Giuse Bùi Văn Minh</t>
  </si>
  <si>
    <t>0909442119</t>
  </si>
  <si>
    <t>Teresa Đinh Thị Thu Thùy</t>
  </si>
  <si>
    <t>01223936376</t>
  </si>
  <si>
    <t>Ấu Nhi 1C</t>
  </si>
  <si>
    <t>Ấu Nhi 1</t>
  </si>
  <si>
    <t>Ấu Nhi 2C</t>
  </si>
  <si>
    <t>Ấu Nhi 2</t>
  </si>
  <si>
    <t>Phanxico</t>
  </si>
  <si>
    <t>Thân Gia</t>
  </si>
  <si>
    <t>Huy</t>
  </si>
  <si>
    <t>Nam</t>
  </si>
  <si>
    <t>Ấu Nhi 1C</t>
  </si>
  <si>
    <t>Ấu Nhi 1</t>
  </si>
  <si>
    <t>Ấu Nhi 2C</t>
  </si>
  <si>
    <t>Ấu Nhi 2</t>
  </si>
  <si>
    <t>Giuse</t>
  </si>
  <si>
    <t>Nguyễn Hoàng</t>
  </si>
  <si>
    <t>Khôi</t>
  </si>
  <si>
    <t>Nam</t>
  </si>
  <si>
    <t>Giacobe Nguyễn Hữu Thuận</t>
  </si>
  <si>
    <t>0936347059</t>
  </si>
  <si>
    <t>Maria Lê Hoàng Mai</t>
  </si>
  <si>
    <t>Ấu Nhi 1C</t>
  </si>
  <si>
    <t>Ấu Nhi 1</t>
  </si>
  <si>
    <t>Ấu Nhi 2C</t>
  </si>
  <si>
    <t>Ấu Nhi 2</t>
  </si>
  <si>
    <t>Augustino</t>
  </si>
  <si>
    <t>Ngô Vũ Minh</t>
  </si>
  <si>
    <t>Kỳ</t>
  </si>
  <si>
    <t>Nam</t>
  </si>
  <si>
    <t>Ấu Nhi 1C</t>
  </si>
  <si>
    <t>Ấu Nhi 1</t>
  </si>
  <si>
    <t>Ấu Nhi 2C</t>
  </si>
  <si>
    <t>Ấu Nhi 2</t>
  </si>
  <si>
    <t>Maria</t>
  </si>
  <si>
    <t>Đoàn Ngọc Khánh</t>
  </si>
  <si>
    <t>Linh</t>
  </si>
  <si>
    <t>Nữ</t>
  </si>
  <si>
    <t>Ấu Nhi 1C</t>
  </si>
  <si>
    <t>Ấu Nhi 1</t>
  </si>
  <si>
    <t>Ấu Nhi 2C</t>
  </si>
  <si>
    <t>Ấu Nhi 2</t>
  </si>
  <si>
    <t>Maria</t>
  </si>
  <si>
    <t>Phạm Võ Khánh</t>
  </si>
  <si>
    <t>Linh</t>
  </si>
  <si>
    <t>Nữ</t>
  </si>
  <si>
    <t>Ấu Nhi 1C</t>
  </si>
  <si>
    <t>Ấu Nhi 1</t>
  </si>
  <si>
    <t>Ấu Nhi 2C</t>
  </si>
  <si>
    <t>Ấu Nhi 2</t>
  </si>
  <si>
    <t>G.Baotixita</t>
  </si>
  <si>
    <t>Nguyễn Hoàng</t>
  </si>
  <si>
    <t>Minh</t>
  </si>
  <si>
    <t>Nam</t>
  </si>
  <si>
    <t>Ấu Nhi 1C</t>
  </si>
  <si>
    <t>Ấu Nhi 1</t>
  </si>
  <si>
    <t>Ấu Nhi 2C</t>
  </si>
  <si>
    <t>Ấu Nhi 2</t>
  </si>
  <si>
    <t>Maria</t>
  </si>
  <si>
    <t>Dương Thị Yến</t>
  </si>
  <si>
    <t>Nhi</t>
  </si>
  <si>
    <t>Nữ</t>
  </si>
  <si>
    <t>Giuse Dương Anh Văn</t>
  </si>
  <si>
    <t>0908785029</t>
  </si>
  <si>
    <t>Maria Nguyễn Thị Hương</t>
  </si>
  <si>
    <t>0933756168</t>
  </si>
  <si>
    <t>Ấu Nhi 1C</t>
  </si>
  <si>
    <t>Ấu Nhi 1</t>
  </si>
  <si>
    <t>Ấu Nhi 2C</t>
  </si>
  <si>
    <t>Ấu Nhi 2</t>
  </si>
  <si>
    <t>Teresa</t>
  </si>
  <si>
    <t>Phạm Hoàng Ngọc</t>
  </si>
  <si>
    <t>Nhi</t>
  </si>
  <si>
    <t>Nữ</t>
  </si>
  <si>
    <t>Ấu Nhi 1C</t>
  </si>
  <si>
    <t>Ấu Nhi 1</t>
  </si>
  <si>
    <t>Ấu Nhi 2C</t>
  </si>
  <si>
    <t>Ấu Nhi 2</t>
  </si>
  <si>
    <t>Giuse</t>
  </si>
  <si>
    <t>Nguyễn Đông</t>
  </si>
  <si>
    <t>Phúc</t>
  </si>
  <si>
    <t>Nam</t>
  </si>
  <si>
    <t>Giuse Nguyễn Đông Vũ</t>
  </si>
  <si>
    <t>0090638734</t>
  </si>
  <si>
    <t>Maria Trần Thị Nguyệt Khuyên</t>
  </si>
  <si>
    <t>0093725010</t>
  </si>
  <si>
    <t>Ấu Nhi 1C</t>
  </si>
  <si>
    <t>Ấu Nhi 1</t>
  </si>
  <si>
    <t>Ấu Nhi 2C</t>
  </si>
  <si>
    <t>Ấu Nhi 2</t>
  </si>
  <si>
    <t>Giuse</t>
  </si>
  <si>
    <t>Trần Vĩnh</t>
  </si>
  <si>
    <t>Phúc</t>
  </si>
  <si>
    <t>Nam</t>
  </si>
  <si>
    <t>Ấu Nhi 1C</t>
  </si>
  <si>
    <t>Ấu Nhi 1</t>
  </si>
  <si>
    <t>Ấu Nhi 2C</t>
  </si>
  <si>
    <t>Ấu Nhi 2</t>
  </si>
  <si>
    <t>Giuse</t>
  </si>
  <si>
    <t>Vũ Minh</t>
  </si>
  <si>
    <t>Quân</t>
  </si>
  <si>
    <t>Nam</t>
  </si>
  <si>
    <t>Ấu Nhi 1C</t>
  </si>
  <si>
    <t>Ấu Nhi 1</t>
  </si>
  <si>
    <t>Ấu Nhi 2C</t>
  </si>
  <si>
    <t>Ấu Nhi 2</t>
  </si>
  <si>
    <t>Simon</t>
  </si>
  <si>
    <t>Nguyễn Thanh</t>
  </si>
  <si>
    <t>Sang</t>
  </si>
  <si>
    <t>Nam</t>
  </si>
  <si>
    <t>Phaolo Nguyễn Thảo</t>
  </si>
  <si>
    <t>0908392049</t>
  </si>
  <si>
    <t>Maria Phanxica Nguyễn Thị Thanh Nhân</t>
  </si>
  <si>
    <t>Ấu Nhi 1C</t>
  </si>
  <si>
    <t>Ấu Nhi 1</t>
  </si>
  <si>
    <t>Ấu Nhi 2C</t>
  </si>
  <si>
    <t>Ấu Nhi 2</t>
  </si>
  <si>
    <t>Giuse</t>
  </si>
  <si>
    <t>Lê Đức Thiên</t>
  </si>
  <si>
    <t>Thanh</t>
  </si>
  <si>
    <t>Nam</t>
  </si>
  <si>
    <t>Ấu Nhi 1C</t>
  </si>
  <si>
    <t>Ấu Nhi 1</t>
  </si>
  <si>
    <t>Ấu Nhi 2C</t>
  </si>
  <si>
    <t>Ấu Nhi 2</t>
  </si>
  <si>
    <t>Maria</t>
  </si>
  <si>
    <t>Nguyễn Lê Phương</t>
  </si>
  <si>
    <t>Thanh</t>
  </si>
  <si>
    <t>Nữ</t>
  </si>
  <si>
    <t>Ấu Nhi 1C</t>
  </si>
  <si>
    <t>Ấu Nhi 1</t>
  </si>
  <si>
    <t>Ấu Nhi 2C</t>
  </si>
  <si>
    <t>Ấu Nhi 2</t>
  </si>
  <si>
    <t>Maria</t>
  </si>
  <si>
    <t>Nguyễn Hoàng Minh</t>
  </si>
  <si>
    <t>Thư</t>
  </si>
  <si>
    <t>Nữ</t>
  </si>
  <si>
    <t>Augustino Nguyễn Hoàng Anh</t>
  </si>
  <si>
    <t>01214468722</t>
  </si>
  <si>
    <t>Maria Nguyễn Thị Có</t>
  </si>
  <si>
    <t>0937261449</t>
  </si>
  <si>
    <t>Ấu Nhi 1C</t>
  </si>
  <si>
    <t>Ấu Nhi 1</t>
  </si>
  <si>
    <t>Ấu Nhi 2C</t>
  </si>
  <si>
    <t>Ấu Nhi 2</t>
  </si>
  <si>
    <t>Maria</t>
  </si>
  <si>
    <t>Cao Nhật Kim</t>
  </si>
  <si>
    <t>Thuỳ</t>
  </si>
  <si>
    <t>Nữ</t>
  </si>
  <si>
    <t>Ấu Nhi 1C</t>
  </si>
  <si>
    <t>Ấu Nhi 1</t>
  </si>
  <si>
    <t>Ấu Nhi 2C</t>
  </si>
  <si>
    <t>Ấu Nhi 2</t>
  </si>
  <si>
    <t>Phero</t>
  </si>
  <si>
    <t>Lê Minh</t>
  </si>
  <si>
    <t>Tiến</t>
  </si>
  <si>
    <t>Nam</t>
  </si>
  <si>
    <t>Ấu Nhi 1C</t>
  </si>
  <si>
    <t>Ấu Nhi 1</t>
  </si>
  <si>
    <t>Ấu Nhi 2C</t>
  </si>
  <si>
    <t>Ấu Nhi 2</t>
  </si>
  <si>
    <t>Maria</t>
  </si>
  <si>
    <t>Nguyễn Vi Yến</t>
  </si>
  <si>
    <t>Trang</t>
  </si>
  <si>
    <t>Nữ</t>
  </si>
  <si>
    <t>Giuse Nguyễn Quốc Doanh</t>
  </si>
  <si>
    <t>0975530884</t>
  </si>
  <si>
    <t>Maria Nguyễn Thị Thoa</t>
  </si>
  <si>
    <t>022470808</t>
  </si>
  <si>
    <t>Ấu Nhi 1C</t>
  </si>
  <si>
    <t>Ấu Nhi 1</t>
  </si>
  <si>
    <t>Ấu Nhi 2C</t>
  </si>
  <si>
    <t>Ấu Nhi 2</t>
  </si>
  <si>
    <t>Maria</t>
  </si>
  <si>
    <t>Trần Thuỵ Cát</t>
  </si>
  <si>
    <t>Tường</t>
  </si>
  <si>
    <t>Nữ</t>
  </si>
  <si>
    <t>Trần Đại Thách</t>
  </si>
  <si>
    <t>0918510138</t>
  </si>
  <si>
    <t>Maria Đồng Thị Thanh Tuyết</t>
  </si>
  <si>
    <t>0909980951</t>
  </si>
  <si>
    <t>Ấu Nhi 1C</t>
  </si>
  <si>
    <t>Ấu Nhi 1</t>
  </si>
  <si>
    <t>Ấu Nhi 2C</t>
  </si>
  <si>
    <t>Ấu Nhi 2</t>
  </si>
  <si>
    <t>Catarina</t>
  </si>
  <si>
    <t>Nguyễn Khánh</t>
  </si>
  <si>
    <t>Vi</t>
  </si>
  <si>
    <t>Nữ</t>
  </si>
  <si>
    <t>Ấu Nhi 1C</t>
  </si>
  <si>
    <t>Ấu Nhi 1</t>
  </si>
  <si>
    <t>Ấu Nhi 2C</t>
  </si>
  <si>
    <t>Ấu Nhi 2</t>
  </si>
  <si>
    <t>Micae</t>
  </si>
  <si>
    <t>Lương Phong</t>
  </si>
  <si>
    <t>Vũ</t>
  </si>
  <si>
    <t>Nam</t>
  </si>
  <si>
    <t>Vicente Lương Văn Quyết</t>
  </si>
  <si>
    <t>0909597742</t>
  </si>
  <si>
    <t>Maria Lương Thị Huệ</t>
  </si>
  <si>
    <t>Ấu Nhi 1C</t>
  </si>
  <si>
    <t>Ấu Nhi 1</t>
  </si>
  <si>
    <t>Ấu Nhi 2C</t>
  </si>
  <si>
    <t>Ấu Nhi 2</t>
  </si>
  <si>
    <t>Maria</t>
  </si>
  <si>
    <t>Nguyễn Thị Kiều</t>
  </si>
  <si>
    <t>Vy</t>
  </si>
  <si>
    <t>Nữ</t>
  </si>
  <si>
    <t>Ấu Nhi 1C</t>
  </si>
  <si>
    <t>Ấu Nhi 1</t>
  </si>
  <si>
    <t>Ấu Nhi 2C</t>
  </si>
  <si>
    <t>Ấu Nhi 2</t>
  </si>
  <si>
    <t>Maria</t>
  </si>
  <si>
    <t>Huỳnh Vũ Mỹ</t>
  </si>
  <si>
    <t>Anh</t>
  </si>
  <si>
    <t>Nữ</t>
  </si>
  <si>
    <t>Carolo Huỳnh Ngọc Vốn</t>
  </si>
  <si>
    <t>0907343474</t>
  </si>
  <si>
    <t>Maria Vũ Thuỵ Trương Hiền</t>
  </si>
  <si>
    <t>0938739976</t>
  </si>
  <si>
    <t>Ấu Nhi 1D</t>
  </si>
  <si>
    <t>Ấu Nhi 1</t>
  </si>
  <si>
    <t>Ấu Nhi 2D</t>
  </si>
  <si>
    <t>Ấu Nhi 2</t>
  </si>
  <si>
    <t>Maria</t>
  </si>
  <si>
    <t>Vũ Ngọc Phương</t>
  </si>
  <si>
    <t>Anh</t>
  </si>
  <si>
    <t>Nữ</t>
  </si>
  <si>
    <t>Ấu Nhi 1D</t>
  </si>
  <si>
    <t>Ấu Nhi 1</t>
  </si>
  <si>
    <t>Ấu Nhi 2D</t>
  </si>
  <si>
    <t>Ấu Nhi 2</t>
  </si>
  <si>
    <t>Maria</t>
  </si>
  <si>
    <t>Chu Đặng Trâm</t>
  </si>
  <si>
    <t>Anh</t>
  </si>
  <si>
    <t>Nữ</t>
  </si>
  <si>
    <t>Daminh Chu Thành Lâm</t>
  </si>
  <si>
    <t>0908446557</t>
  </si>
  <si>
    <t>Maria Đặng Thị Duy Vân</t>
  </si>
  <si>
    <t>0938853884</t>
  </si>
  <si>
    <t>Ấu Nhi 1D</t>
  </si>
  <si>
    <t>Ấu Nhi 1</t>
  </si>
  <si>
    <t>Ấu Nhi 2D</t>
  </si>
  <si>
    <t>Ấu Nhi 2</t>
  </si>
  <si>
    <t>Maria</t>
  </si>
  <si>
    <t>Đinh Cao Quỳnh</t>
  </si>
  <si>
    <t>Anh</t>
  </si>
  <si>
    <t>Nữ</t>
  </si>
  <si>
    <t>Vicente Đinh Quang Văn</t>
  </si>
  <si>
    <t>01674796390</t>
  </si>
  <si>
    <t>Maria Cao Thị Thu Hằng</t>
  </si>
  <si>
    <t>0985580180</t>
  </si>
  <si>
    <t>Ấu Nhi 1D</t>
  </si>
  <si>
    <t>Ấu Nhi 1</t>
  </si>
  <si>
    <t>Ấu Nhi 2D</t>
  </si>
  <si>
    <t>Ấu Nhi 2</t>
  </si>
  <si>
    <t>Maria</t>
  </si>
  <si>
    <t>Mai Thị Ngọc</t>
  </si>
  <si>
    <t>Ánh</t>
  </si>
  <si>
    <t>Nữ</t>
  </si>
  <si>
    <t>Ấu Nhi 1D</t>
  </si>
  <si>
    <t>Ấu Nhi 1</t>
  </si>
  <si>
    <t>Ấu Nhi 2D</t>
  </si>
  <si>
    <t>Ấu Nhi 2</t>
  </si>
  <si>
    <t>Giuse</t>
  </si>
  <si>
    <t>Nguyễn Trần Gia</t>
  </si>
  <si>
    <t>Bảo</t>
  </si>
  <si>
    <t>Nam</t>
  </si>
  <si>
    <t>Giuse Nguyễn Mạnh Hoạt</t>
  </si>
  <si>
    <t>0989172089</t>
  </si>
  <si>
    <t>Maria Trần Hoa Dung</t>
  </si>
  <si>
    <t>0979797205</t>
  </si>
  <si>
    <t>Ấu Nhi 1D</t>
  </si>
  <si>
    <t>Ấu Nhi 1</t>
  </si>
  <si>
    <t>Ấu Nhi 2D</t>
  </si>
  <si>
    <t>Ấu Nhi 2</t>
  </si>
  <si>
    <t>Maria</t>
  </si>
  <si>
    <t>Phạm Ngọc Bảo</t>
  </si>
  <si>
    <t>Châu</t>
  </si>
  <si>
    <t>Nữ</t>
  </si>
  <si>
    <t>Phero Phạm Thanh Bình</t>
  </si>
  <si>
    <t>Maria Phạm Thị Hồng</t>
  </si>
  <si>
    <t>0936233801</t>
  </si>
  <si>
    <t>062668840</t>
  </si>
  <si>
    <t>Ấu Nhi 1D</t>
  </si>
  <si>
    <t>Ấu Nhi 1</t>
  </si>
  <si>
    <t>Ấu Nhi 2D</t>
  </si>
  <si>
    <t>Ấu Nhi 2</t>
  </si>
  <si>
    <t>Giuse</t>
  </si>
  <si>
    <t>Vũ Mạnh</t>
  </si>
  <si>
    <t>Đạt</t>
  </si>
  <si>
    <t>Nam</t>
  </si>
  <si>
    <t>Giuse Vũ Quang Vinh</t>
  </si>
  <si>
    <t>0989959725</t>
  </si>
  <si>
    <t>Maria Phạm Thị Lan</t>
  </si>
  <si>
    <t>01646307206</t>
  </si>
  <si>
    <t>Ấu Nhi 1D</t>
  </si>
  <si>
    <t>Ấu Nhi 1</t>
  </si>
  <si>
    <t>Ấu Nhi 2D</t>
  </si>
  <si>
    <t>Ấu Nhi 2</t>
  </si>
  <si>
    <t>Maria</t>
  </si>
  <si>
    <t>Ngô Huyền</t>
  </si>
  <si>
    <t>Diệu</t>
  </si>
  <si>
    <t>Nữ</t>
  </si>
  <si>
    <t>Daminh Ngô Văn Đoạt</t>
  </si>
  <si>
    <t>01213396497</t>
  </si>
  <si>
    <t>Maria Trần Thị Hoa</t>
  </si>
  <si>
    <t>01652706753</t>
  </si>
  <si>
    <t>Ấu Nhi 1D</t>
  </si>
  <si>
    <t>Ấu Nhi 1</t>
  </si>
  <si>
    <t>Ấu Nhi 2D</t>
  </si>
  <si>
    <t>Ấu Nhi 2</t>
  </si>
  <si>
    <t>Giuse</t>
  </si>
  <si>
    <t>Đoàn Tạ Nguyễn</t>
  </si>
  <si>
    <t>Du</t>
  </si>
  <si>
    <t>Nam</t>
  </si>
  <si>
    <t>Ấu Nhi 1D</t>
  </si>
  <si>
    <t>Ấu Nhi 1</t>
  </si>
  <si>
    <t>Ấu Nhi 2D</t>
  </si>
  <si>
    <t>Ấu Nhi 2</t>
  </si>
  <si>
    <t>Giuse</t>
  </si>
  <si>
    <t>Đỗ Mạnh</t>
  </si>
  <si>
    <t>Hùng</t>
  </si>
  <si>
    <t>Nam</t>
  </si>
  <si>
    <t>Giuse Đỗ Xuân Hợp</t>
  </si>
  <si>
    <t>0907575038</t>
  </si>
  <si>
    <t>Teresa Phạm Thị Kim Nhung</t>
  </si>
  <si>
    <t>0933488324</t>
  </si>
  <si>
    <t>0854440393</t>
  </si>
  <si>
    <t>Ấu Nhi 1D</t>
  </si>
  <si>
    <t>Ấu Nhi 1</t>
  </si>
  <si>
    <t>Ấu Nhi 2D</t>
  </si>
  <si>
    <t>Ấu Nhi 2</t>
  </si>
  <si>
    <t>PhanxicoXavie</t>
  </si>
  <si>
    <t>Long Gia</t>
  </si>
  <si>
    <t>Huy</t>
  </si>
  <si>
    <t>Nam</t>
  </si>
  <si>
    <t>Phero Long Siêu Phát</t>
  </si>
  <si>
    <t>01275939990</t>
  </si>
  <si>
    <t>Catarina Huỳnh Thị Ngọc Hạnh</t>
  </si>
  <si>
    <t>01279944752</t>
  </si>
  <si>
    <t>Ấu Nhi 1D</t>
  </si>
  <si>
    <t>Ấu Nhi 1</t>
  </si>
  <si>
    <t>Ấu Nhi 2D</t>
  </si>
  <si>
    <t>Ấu Nhi 2</t>
  </si>
  <si>
    <t>Daminh</t>
  </si>
  <si>
    <t>Vương Diệp</t>
  </si>
  <si>
    <t>Huy</t>
  </si>
  <si>
    <t>Nam</t>
  </si>
  <si>
    <t>Anton Vương Gia An</t>
  </si>
  <si>
    <t>0938835712</t>
  </si>
  <si>
    <t>Đoàn Thị Thuý Hằng</t>
  </si>
  <si>
    <t>Ấu Nhi 1D</t>
  </si>
  <si>
    <t>Ấu Nhi 1</t>
  </si>
  <si>
    <t>Ấu Nhi 2D</t>
  </si>
  <si>
    <t>Ấu Nhi 2</t>
  </si>
  <si>
    <t>Nguyễn Đức</t>
  </si>
  <si>
    <t>Huy</t>
  </si>
  <si>
    <t>Nam</t>
  </si>
  <si>
    <t>Ấu Nhi 1D</t>
  </si>
  <si>
    <t>Ấu Nhi 1</t>
  </si>
  <si>
    <t>Ấu Nhi 2D</t>
  </si>
  <si>
    <t>Ấu Nhi 2</t>
  </si>
  <si>
    <t>Giuse</t>
  </si>
  <si>
    <t>Nguyễn Viết Tiến</t>
  </si>
  <si>
    <t>Lộc</t>
  </si>
  <si>
    <t>Nam</t>
  </si>
  <si>
    <t>Gioan Nguyễn Viết Cần</t>
  </si>
  <si>
    <t>0937257161</t>
  </si>
  <si>
    <t>Teresa Nguyễn Thị Thu Nghĩa</t>
  </si>
  <si>
    <t>Ấu Nhi 1D</t>
  </si>
  <si>
    <t>Ấu Nhi 1</t>
  </si>
  <si>
    <t>Ấu Nhi 2D</t>
  </si>
  <si>
    <t>Ấu Nhi 2</t>
  </si>
  <si>
    <t>MariaTeresa</t>
  </si>
  <si>
    <t>Nguyễn Hoàng Diễm</t>
  </si>
  <si>
    <t>My</t>
  </si>
  <si>
    <t>Nữ</t>
  </si>
  <si>
    <t>Giuse Nguyễn Thanh Tùng</t>
  </si>
  <si>
    <t>0934030962</t>
  </si>
  <si>
    <t>Maria Nguyễn Lê Kim Loan</t>
  </si>
  <si>
    <t>0975702400</t>
  </si>
  <si>
    <t>Ấu Nhi 1D</t>
  </si>
  <si>
    <t>Ấu Nhi 1</t>
  </si>
  <si>
    <t>Ấu Nhi 2D</t>
  </si>
  <si>
    <t>Ấu Nhi 2</t>
  </si>
  <si>
    <t>Maria</t>
  </si>
  <si>
    <t>Nguyễn Vũ Thuỳ</t>
  </si>
  <si>
    <t>My</t>
  </si>
  <si>
    <t>Nữ</t>
  </si>
  <si>
    <t>Phero Nguyễn Văn Phương</t>
  </si>
  <si>
    <t>0988988993</t>
  </si>
  <si>
    <t>Maria Vũ Thị Tâm</t>
  </si>
  <si>
    <t>0862732523</t>
  </si>
  <si>
    <t>Ấu Nhi 1D</t>
  </si>
  <si>
    <t>Ấu Nhi 1</t>
  </si>
  <si>
    <t>Ấu Nhi 2D</t>
  </si>
  <si>
    <t>Ấu Nhi 2</t>
  </si>
  <si>
    <t>Maria</t>
  </si>
  <si>
    <t>Khuất Hoàng Bảo</t>
  </si>
  <si>
    <t>Ngọc</t>
  </si>
  <si>
    <t>Nữ</t>
  </si>
  <si>
    <t>Micae Khuất Cao Sang</t>
  </si>
  <si>
    <t>0937371951</t>
  </si>
  <si>
    <t>Anna Nguyễn Thị Sen</t>
  </si>
  <si>
    <t>01288030737</t>
  </si>
  <si>
    <t>Ấu Nhi 1D</t>
  </si>
  <si>
    <t>Ấu Nhi 1</t>
  </si>
  <si>
    <t>Ấu Nhi 2D</t>
  </si>
  <si>
    <t>Ấu Nhi 2</t>
  </si>
  <si>
    <t>Vicente</t>
  </si>
  <si>
    <t>Ngô Nguyễn Khánh</t>
  </si>
  <si>
    <t>Nhân</t>
  </si>
  <si>
    <t>Nam</t>
  </si>
  <si>
    <t>Carolo Huỳnh Ngọc Vốn</t>
  </si>
  <si>
    <t>0982872480</t>
  </si>
  <si>
    <t>Maria Nguyễn Đỗ Tuyết Vân</t>
  </si>
  <si>
    <t>08626905530</t>
  </si>
  <si>
    <t>Ấu Nhi 1D</t>
  </si>
  <si>
    <t>Ấu Nhi 1</t>
  </si>
  <si>
    <t>Ấu Nhi 2D</t>
  </si>
  <si>
    <t>Ấu Nhi 2</t>
  </si>
  <si>
    <t>Maria</t>
  </si>
  <si>
    <t>Phan Trần Phi</t>
  </si>
  <si>
    <t>Phụng</t>
  </si>
  <si>
    <t>Nữ</t>
  </si>
  <si>
    <t>Ấu Nhi 1D</t>
  </si>
  <si>
    <t>Ấu Nhi 1</t>
  </si>
  <si>
    <t>Ấu Nhi 2D</t>
  </si>
  <si>
    <t>Ấu Nhi 2</t>
  </si>
  <si>
    <t>Giuse</t>
  </si>
  <si>
    <t>Vũ Đỗ Đình</t>
  </si>
  <si>
    <t>Phương</t>
  </si>
  <si>
    <t>Nam</t>
  </si>
  <si>
    <t>Vicente Vũ Đình Cư</t>
  </si>
  <si>
    <t>0908477132</t>
  </si>
  <si>
    <t>Maria Đỗ Thị Diễm Hồng</t>
  </si>
  <si>
    <t>062659059</t>
  </si>
  <si>
    <t>Ấu Nhi 1D</t>
  </si>
  <si>
    <t>Ấu Nhi 1</t>
  </si>
  <si>
    <t>Ấu Nhi 2D</t>
  </si>
  <si>
    <t>Ấu Nhi 2</t>
  </si>
  <si>
    <t>Ngô</t>
  </si>
  <si>
    <t>Quyền</t>
  </si>
  <si>
    <t>Nam</t>
  </si>
  <si>
    <t>01223623158</t>
  </si>
  <si>
    <t>Ấu Nhi 1D</t>
  </si>
  <si>
    <t>Ấu Nhi 1</t>
  </si>
  <si>
    <t>Ấu Nhi 2D</t>
  </si>
  <si>
    <t>Ấu Nhi 2</t>
  </si>
  <si>
    <t>Giuse</t>
  </si>
  <si>
    <t>Lưu Trọng</t>
  </si>
  <si>
    <t>Tài</t>
  </si>
  <si>
    <t>Nam</t>
  </si>
  <si>
    <t>Giuse Lưu Quang Đức</t>
  </si>
  <si>
    <t>0908603675</t>
  </si>
  <si>
    <t>Teresa Nguyễn Thị Lệ Hằng</t>
  </si>
  <si>
    <t>01226783459</t>
  </si>
  <si>
    <t>Ấu Nhi 1D</t>
  </si>
  <si>
    <t>Ấu Nhi 1</t>
  </si>
  <si>
    <t>Ấu Nhi 2D</t>
  </si>
  <si>
    <t>Ấu Nhi 2</t>
  </si>
  <si>
    <t>Teresa</t>
  </si>
  <si>
    <t>Vũ Thị Phương</t>
  </si>
  <si>
    <t>Thảo</t>
  </si>
  <si>
    <t>Nữ</t>
  </si>
  <si>
    <t>Ấu Nhi 1D</t>
  </si>
  <si>
    <t>Ấu Nhi 1</t>
  </si>
  <si>
    <t>Ấu Nhi 2D</t>
  </si>
  <si>
    <t>Ấu Nhi 2</t>
  </si>
  <si>
    <t>Maria</t>
  </si>
  <si>
    <t>Hà Thanh</t>
  </si>
  <si>
    <t>Thư</t>
  </si>
  <si>
    <t>Nữ</t>
  </si>
  <si>
    <t>Hà Quang Vạn</t>
  </si>
  <si>
    <t>0989180998</t>
  </si>
  <si>
    <t>Maria Nguyễn Thị Thoan</t>
  </si>
  <si>
    <t>01633982864</t>
  </si>
  <si>
    <t>Ấu Nhi 1D</t>
  </si>
  <si>
    <t>Ấu Nhi 1</t>
  </si>
  <si>
    <t>Ấu Nhi 2D</t>
  </si>
  <si>
    <t>Ấu Nhi 2</t>
  </si>
  <si>
    <t>Maria</t>
  </si>
  <si>
    <t>Phạm Ánh</t>
  </si>
  <si>
    <t>Thuỳ</t>
  </si>
  <si>
    <t>Nữ</t>
  </si>
  <si>
    <t>Gioan Phạm Văn Thế</t>
  </si>
  <si>
    <t>0976602199</t>
  </si>
  <si>
    <t>Maria Nguyễn Thị Thương</t>
  </si>
  <si>
    <t>Ấu Nhi 1D</t>
  </si>
  <si>
    <t>Ấu Nhi 1</t>
  </si>
  <si>
    <t>Ấu Nhi 2D</t>
  </si>
  <si>
    <t>Ấu Nhi 2</t>
  </si>
  <si>
    <t>Giuse</t>
  </si>
  <si>
    <t>Bùi Hồ Trọng</t>
  </si>
  <si>
    <t>Tín</t>
  </si>
  <si>
    <t>Nam</t>
  </si>
  <si>
    <t>Ấu Nhi 1D</t>
  </si>
  <si>
    <t>Ấu Nhi 1</t>
  </si>
  <si>
    <t>Ấu Nhi 2D</t>
  </si>
  <si>
    <t>Ấu Nhi 2</t>
  </si>
  <si>
    <t>Giuse</t>
  </si>
  <si>
    <t>Nguyễn Minh</t>
  </si>
  <si>
    <t>Trí</t>
  </si>
  <si>
    <t>Nam</t>
  </si>
  <si>
    <t>Phanxico Nguyễn Văn Khang</t>
  </si>
  <si>
    <t>0908057582</t>
  </si>
  <si>
    <t>Maria Nguyễn Ái Thuỷ</t>
  </si>
  <si>
    <t>Ấu Nhi 1D</t>
  </si>
  <si>
    <t>Ấu Nhi 1</t>
  </si>
  <si>
    <t>Ấu Nhi 2D</t>
  </si>
  <si>
    <t>Ấu Nhi 2</t>
  </si>
  <si>
    <t>Ngô Đình</t>
  </si>
  <si>
    <t>Trụ</t>
  </si>
  <si>
    <t>Nam</t>
  </si>
  <si>
    <t>Ấu Nhi 1D</t>
  </si>
  <si>
    <t>Ấu Nhi 1</t>
  </si>
  <si>
    <t>Ấu Nhi 2D</t>
  </si>
  <si>
    <t>Ấu Nhi 2</t>
  </si>
  <si>
    <t>Maria</t>
  </si>
  <si>
    <t>Trần Nhã</t>
  </si>
  <si>
    <t>Vy</t>
  </si>
  <si>
    <t>Nữ</t>
  </si>
  <si>
    <t>Ấu Nhi 1D</t>
  </si>
  <si>
    <t>Ấu Nhi 1</t>
  </si>
  <si>
    <t>Ấu Nhi 2D</t>
  </si>
  <si>
    <t>Ấu Nhi 2</t>
  </si>
  <si>
    <t>Teresa</t>
  </si>
  <si>
    <t>Lâm Hoàng Thảo</t>
  </si>
  <si>
    <t>Vy</t>
  </si>
  <si>
    <t>Nữ</t>
  </si>
  <si>
    <t>Giuse Lâm Thái Bình</t>
  </si>
  <si>
    <t>0908956343</t>
  </si>
  <si>
    <t>Hoàng Thị Ngọc Lan</t>
  </si>
  <si>
    <t>01224589932</t>
  </si>
  <si>
    <t>Ấu Nhi 1D</t>
  </si>
  <si>
    <t>Ấu Nhi 1</t>
  </si>
  <si>
    <t>Ấu Nhi 2D</t>
  </si>
  <si>
    <t>Ấu Nhi 2</t>
  </si>
  <si>
    <t>Daminh</t>
  </si>
  <si>
    <t>Phạm Hoàng Quốc</t>
  </si>
  <si>
    <t>Công</t>
  </si>
  <si>
    <t>Nam</t>
  </si>
  <si>
    <t>Ấu Nhi 1E</t>
  </si>
  <si>
    <t>Ấu Nhi 1</t>
  </si>
  <si>
    <t>Ấu Nhi 2E</t>
  </si>
  <si>
    <t>Ấu Nhi 2</t>
  </si>
  <si>
    <t>Giuse</t>
  </si>
  <si>
    <t>Lê Quang</t>
  </si>
  <si>
    <t>Huy</t>
  </si>
  <si>
    <t>Nam</t>
  </si>
  <si>
    <t>Ấu Nhi 1E</t>
  </si>
  <si>
    <t>Ấu Nhi 1</t>
  </si>
  <si>
    <t>Ấu Nhi 2E</t>
  </si>
  <si>
    <t>Ấu Nhi 2</t>
  </si>
  <si>
    <t>Giuse</t>
  </si>
  <si>
    <t>Đặng Phương</t>
  </si>
  <si>
    <t>Huy</t>
  </si>
  <si>
    <t>Nam</t>
  </si>
  <si>
    <t>Giuse Đặng Đình Chỉnh</t>
  </si>
  <si>
    <t>Maria Trương Thị Hà</t>
  </si>
  <si>
    <t>0937916406</t>
  </si>
  <si>
    <t>97 duong so 8-BHH-BT</t>
  </si>
  <si>
    <t>Ấu Nhi 1E</t>
  </si>
  <si>
    <t>Ấu Nhi 1</t>
  </si>
  <si>
    <t>Ấu Nhi 2E</t>
  </si>
  <si>
    <t>Ấu Nhi 2</t>
  </si>
  <si>
    <t>Vicente</t>
  </si>
  <si>
    <t>Nguyễn Vũ Hoàng</t>
  </si>
  <si>
    <t>Huy</t>
  </si>
  <si>
    <t>Nam</t>
  </si>
  <si>
    <t>Vicente Nguyễn Đăng Quang</t>
  </si>
  <si>
    <t>0977333145</t>
  </si>
  <si>
    <t>Maria Vũ Thị Hà</t>
  </si>
  <si>
    <t>01618269997</t>
  </si>
  <si>
    <t>B16/50 Ấp 2, Vĩnh Lộc B</t>
  </si>
  <si>
    <t>Ấu Nhi 1E</t>
  </si>
  <si>
    <t>Ấu Nhi 1</t>
  </si>
  <si>
    <t>Ấu Nhi 2E</t>
  </si>
  <si>
    <t>Ấu Nhi 2</t>
  </si>
  <si>
    <t>Daminh</t>
  </si>
  <si>
    <t>Nguyễn Đăng</t>
  </si>
  <si>
    <t>Khoa</t>
  </si>
  <si>
    <t>Nam</t>
  </si>
  <si>
    <t>Ấu Nhi 1E</t>
  </si>
  <si>
    <t>Ấu Nhi 1</t>
  </si>
  <si>
    <t>Ấu Nhi 2E</t>
  </si>
  <si>
    <t>Ấu Nhi 2</t>
  </si>
  <si>
    <t>Phero</t>
  </si>
  <si>
    <t>Phan Nguyễn</t>
  </si>
  <si>
    <t>Minh</t>
  </si>
  <si>
    <t>Nam</t>
  </si>
  <si>
    <t>0903116669</t>
  </si>
  <si>
    <t>Ấu Nhi 1E</t>
  </si>
  <si>
    <t>Ấu Nhi 1</t>
  </si>
  <si>
    <t>Ấu Nhi 2E</t>
  </si>
  <si>
    <t>Ấu Nhi 2</t>
  </si>
  <si>
    <t>Giuse</t>
  </si>
  <si>
    <t>Nguyễn Lê Phúc</t>
  </si>
  <si>
    <t>Nguyên</t>
  </si>
  <si>
    <t>Nam</t>
  </si>
  <si>
    <t>Ấu Nhi 1E</t>
  </si>
  <si>
    <t>Ấu Nhi 1</t>
  </si>
  <si>
    <t>Ấu Nhi 2E</t>
  </si>
  <si>
    <t>Ấu Nhi 2</t>
  </si>
  <si>
    <t>Phero</t>
  </si>
  <si>
    <t>Nguyễn Vũ Hồng</t>
  </si>
  <si>
    <t>Phát</t>
  </si>
  <si>
    <t>Nam</t>
  </si>
  <si>
    <t>Anton Nguyễn Đức Tiến</t>
  </si>
  <si>
    <t>0937799452</t>
  </si>
  <si>
    <t>Maria Vũ Thị Tuyến</t>
  </si>
  <si>
    <t>0854265452</t>
  </si>
  <si>
    <t>Ấu Nhi 1E</t>
  </si>
  <si>
    <t>Ấu Nhi 1</t>
  </si>
  <si>
    <t>Ấu Nhi 2E</t>
  </si>
  <si>
    <t>Ấu Nhi 2</t>
  </si>
  <si>
    <t>Giuse</t>
  </si>
  <si>
    <t>Phạm Thiên</t>
  </si>
  <si>
    <t>Phúc</t>
  </si>
  <si>
    <t>Nam</t>
  </si>
  <si>
    <t>Maria Nguyễn Thị Cư (Sơ)</t>
  </si>
  <si>
    <t>923/5 Tân Kỳ Tân Quý</t>
  </si>
  <si>
    <t>Ấu Nhi 1E</t>
  </si>
  <si>
    <t>Ấu Nhi 1</t>
  </si>
  <si>
    <t>Ấu Nhi 2E</t>
  </si>
  <si>
    <t>Ấu Nhi 2</t>
  </si>
  <si>
    <t>Vicente</t>
  </si>
  <si>
    <t>Nguyễn Văn</t>
  </si>
  <si>
    <t>Tài</t>
  </si>
  <si>
    <t>Nam</t>
  </si>
  <si>
    <t>Nguyễn Văn Hanh</t>
  </si>
  <si>
    <t>Nguyễn Thị Nương</t>
  </si>
  <si>
    <t>01689716596</t>
  </si>
  <si>
    <t>129A duong so 15 - BHH - BT</t>
  </si>
  <si>
    <t>Ấu Nhi 1E</t>
  </si>
  <si>
    <t>Ấu Nhi 1</t>
  </si>
  <si>
    <t>Ấu Nhi 2E</t>
  </si>
  <si>
    <t>Ấu Nhi 2</t>
  </si>
  <si>
    <t>Maria</t>
  </si>
  <si>
    <t>Trần Thị Thanh</t>
  </si>
  <si>
    <t>Thảo</t>
  </si>
  <si>
    <t>Nữ</t>
  </si>
  <si>
    <t>Ấu Nhi 1E</t>
  </si>
  <si>
    <t>Ấu Nhi 1</t>
  </si>
  <si>
    <t>Ấu Nhi 2E</t>
  </si>
  <si>
    <t>Ấu Nhi 2</t>
  </si>
  <si>
    <t>Maria</t>
  </si>
  <si>
    <t>Nguyễn Phương</t>
  </si>
  <si>
    <t>Thảo</t>
  </si>
  <si>
    <t>Nữ</t>
  </si>
  <si>
    <t>Nguyễn Thanh Tuấn</t>
  </si>
  <si>
    <t>Anna Nguyễn NGọc Phương Tring</t>
  </si>
  <si>
    <t>01264547812</t>
  </si>
  <si>
    <t>Ấu Nhi 1E</t>
  </si>
  <si>
    <t>Ấu Nhi 1</t>
  </si>
  <si>
    <t>Ấu Nhi 2E</t>
  </si>
  <si>
    <t>Ấu Nhi 2</t>
  </si>
  <si>
    <t>Vicente</t>
  </si>
  <si>
    <t>Phạm Minh</t>
  </si>
  <si>
    <t>Thế</t>
  </si>
  <si>
    <t>Nam</t>
  </si>
  <si>
    <t>Ấu Nhi 1E</t>
  </si>
  <si>
    <t>Ấu Nhi 1</t>
  </si>
  <si>
    <t>Ấu Nhi 2E</t>
  </si>
  <si>
    <t>Ấu Nhi 2</t>
  </si>
  <si>
    <t>Maria</t>
  </si>
  <si>
    <t>Hoàng Minh</t>
  </si>
  <si>
    <t>Thư</t>
  </si>
  <si>
    <t>Nữ</t>
  </si>
  <si>
    <t>Hoàng Văn Nhuận</t>
  </si>
  <si>
    <t>tô Thanh Huyền</t>
  </si>
  <si>
    <t>0974000139</t>
  </si>
  <si>
    <t>22- duong so 2- KP9- BHHA-BT</t>
  </si>
  <si>
    <t>Ấu Nhi 1E</t>
  </si>
  <si>
    <t>Ấu Nhi 1</t>
  </si>
  <si>
    <t>Ấu Nhi 2E</t>
  </si>
  <si>
    <t>Ấu Nhi 2</t>
  </si>
  <si>
    <t>Maria</t>
  </si>
  <si>
    <t>Phạm Ngọc Anh</t>
  </si>
  <si>
    <t>Thư</t>
  </si>
  <si>
    <t>Nữ</t>
  </si>
  <si>
    <t>Ấu Nhi 1E</t>
  </si>
  <si>
    <t>Ấu Nhi 1</t>
  </si>
  <si>
    <t>Ấu Nhi 2E</t>
  </si>
  <si>
    <t>Ấu Nhi 2</t>
  </si>
  <si>
    <t>Maria</t>
  </si>
  <si>
    <t>Tạ Ngọc Thủy</t>
  </si>
  <si>
    <t>Tiên</t>
  </si>
  <si>
    <t>Nữ</t>
  </si>
  <si>
    <t>Giuse Tạ Thanh Chí</t>
  </si>
  <si>
    <t>0907966828</t>
  </si>
  <si>
    <t>Maria Quách Thị Thúy Loan</t>
  </si>
  <si>
    <t>62/8 Đường 19,Tổ 19,P.BHH A,Q.B.Tân</t>
  </si>
  <si>
    <t>Ấu Nhi 1E</t>
  </si>
  <si>
    <t>Ấu Nhi 1</t>
  </si>
  <si>
    <t>Ấu Nhi 2E</t>
  </si>
  <si>
    <t>Ấu Nhi 2</t>
  </si>
  <si>
    <t>Lucia</t>
  </si>
  <si>
    <t>Dương Nguyễn Diệu</t>
  </si>
  <si>
    <t>Trâm</t>
  </si>
  <si>
    <t>Nữ</t>
  </si>
  <si>
    <t>Giuse Dương Văn Tuấn</t>
  </si>
  <si>
    <t>0908671927</t>
  </si>
  <si>
    <t>Madalena Nguyễn Thị Tuyến</t>
  </si>
  <si>
    <t>01652849404</t>
  </si>
  <si>
    <t>Ấu Nhi 1E</t>
  </si>
  <si>
    <t>Ấu Nhi 1</t>
  </si>
  <si>
    <t>Ấu Nhi 2E</t>
  </si>
  <si>
    <t>Ấu Nhi 2</t>
  </si>
  <si>
    <t>Maria</t>
  </si>
  <si>
    <t>Bùi Bảo Ngọc</t>
  </si>
  <si>
    <t>Trân</t>
  </si>
  <si>
    <t>Nữ</t>
  </si>
  <si>
    <t>Ấu Nhi 1E</t>
  </si>
  <si>
    <t>Ấu Nhi 1</t>
  </si>
  <si>
    <t>Ấu Nhi 2E</t>
  </si>
  <si>
    <t>Ấu Nhi 2</t>
  </si>
  <si>
    <t>Maria</t>
  </si>
  <si>
    <t>Lê Thị Hồng</t>
  </si>
  <si>
    <t>Trúc</t>
  </si>
  <si>
    <t>Nữ</t>
  </si>
  <si>
    <t>Lê Trúc Linh</t>
  </si>
  <si>
    <t>Nguyễn Thị Hồng Cẩm</t>
  </si>
  <si>
    <t>0909867224</t>
  </si>
  <si>
    <t>Ấu Nhi 1E</t>
  </si>
  <si>
    <t>Ấu Nhi 1</t>
  </si>
  <si>
    <t>Ấu Nhi 2E</t>
  </si>
  <si>
    <t>Ấu Nhi 2</t>
  </si>
  <si>
    <t>Maria</t>
  </si>
  <si>
    <t>Nguyễn Thị Thanh</t>
  </si>
  <si>
    <t>Trúc</t>
  </si>
  <si>
    <t>Nữ</t>
  </si>
  <si>
    <t>Philipphe Nguyễn Chí Trung</t>
  </si>
  <si>
    <t>0909338511</t>
  </si>
  <si>
    <t>Matta Tống Thị Lụa</t>
  </si>
  <si>
    <t>0908241351</t>
  </si>
  <si>
    <t>0837670614</t>
  </si>
  <si>
    <t>Ấu Nhi 1E</t>
  </si>
  <si>
    <t>Ấu Nhi 1</t>
  </si>
  <si>
    <t>Ấu Nhi 2E</t>
  </si>
  <si>
    <t>Ấu Nhi 2</t>
  </si>
  <si>
    <t>Phero</t>
  </si>
  <si>
    <t>Ngô Hoàng Anh</t>
  </si>
  <si>
    <t>Tuấn</t>
  </si>
  <si>
    <t>Nam</t>
  </si>
  <si>
    <t>B.BaotixitaNgô Hoàng Hùng</t>
  </si>
  <si>
    <t>01272077004</t>
  </si>
  <si>
    <t>Dương Thị Loan</t>
  </si>
  <si>
    <t>0837500644</t>
  </si>
  <si>
    <t>Ấu Nhi 1E</t>
  </si>
  <si>
    <t>Ấu Nhi 1</t>
  </si>
  <si>
    <t>Ấu Nhi 2E</t>
  </si>
  <si>
    <t>Ấu Nhi 2</t>
  </si>
  <si>
    <t>Uxula</t>
  </si>
  <si>
    <t>Ngô Lê Hồng</t>
  </si>
  <si>
    <t>Vân</t>
  </si>
  <si>
    <t>Nữ</t>
  </si>
  <si>
    <t>B.Baotixita Ngô Phùng Hòa</t>
  </si>
  <si>
    <t>01635917979</t>
  </si>
  <si>
    <t>Anna Lê Thị Ánh Nga (mất)</t>
  </si>
  <si>
    <t>548/23/8 TKTQ, P.BHH A, Q.B.Tân</t>
  </si>
  <si>
    <t>Ấu Nhi 1E</t>
  </si>
  <si>
    <t>Ấu Nhi 1</t>
  </si>
  <si>
    <t>Ấu Nhi 2E</t>
  </si>
  <si>
    <t>Ấu Nhi 2</t>
  </si>
  <si>
    <t>Maria</t>
  </si>
  <si>
    <t>Vũ Hoàng Khánh</t>
  </si>
  <si>
    <t>Vi</t>
  </si>
  <si>
    <t>Nữ</t>
  </si>
  <si>
    <t>Ấu Nhi 1E</t>
  </si>
  <si>
    <t>Ấu Nhi 1</t>
  </si>
  <si>
    <t>Ấu Nhi 2E</t>
  </si>
  <si>
    <t>Ấu Nhi 2</t>
  </si>
  <si>
    <t>Teresa</t>
  </si>
  <si>
    <t>Nguyễn Hoàng Kim</t>
  </si>
  <si>
    <t>Yến</t>
  </si>
  <si>
    <t>Nữ</t>
  </si>
  <si>
    <t>Nguyễn Huân Vinh</t>
  </si>
  <si>
    <t>Nguyễn Thị Kim Cương</t>
  </si>
  <si>
    <t>0903382231</t>
  </si>
  <si>
    <t>17/18/4c- duong so 2- KP2- BHHA-BT</t>
  </si>
  <si>
    <t>Ấu Nhi 1E</t>
  </si>
  <si>
    <t>Ấu Nhi 1</t>
  </si>
  <si>
    <t>Ấu Nhi 2E</t>
  </si>
  <si>
    <t>Ấu Nhi 2</t>
  </si>
  <si>
    <t>Giuse</t>
  </si>
  <si>
    <t>Vũ Nhật Thiên</t>
  </si>
  <si>
    <t>An</t>
  </si>
  <si>
    <t>Nam</t>
  </si>
  <si>
    <t>Phero Vũ Đình Tân</t>
  </si>
  <si>
    <t>0917777755</t>
  </si>
  <si>
    <t>Teresa Nguyễn Vũ Thục Đoan</t>
  </si>
  <si>
    <t>0917777766</t>
  </si>
  <si>
    <t>Ấu Nhi 1F</t>
  </si>
  <si>
    <t>Ấu Nhi 1</t>
  </si>
  <si>
    <t>Ấu Nhi 2F</t>
  </si>
  <si>
    <t>Ấu Nhi 2</t>
  </si>
  <si>
    <t>Teresa</t>
  </si>
  <si>
    <t>Lê Phương</t>
  </si>
  <si>
    <t>An</t>
  </si>
  <si>
    <t>Nữ</t>
  </si>
  <si>
    <t>Vicente Lê Thành Hưng</t>
  </si>
  <si>
    <t>0918882420</t>
  </si>
  <si>
    <t>Maria Đinh thị Hồng Loan</t>
  </si>
  <si>
    <t>0975303002</t>
  </si>
  <si>
    <t>Ấu Nhi 1F</t>
  </si>
  <si>
    <t>Ấu Nhi 1</t>
  </si>
  <si>
    <t>Ấu Nhi 2F</t>
  </si>
  <si>
    <t>Ấu Nhi 2</t>
  </si>
  <si>
    <t>Maria</t>
  </si>
  <si>
    <t>Trần Xuân</t>
  </si>
  <si>
    <t>Ánh</t>
  </si>
  <si>
    <t>Nữ</t>
  </si>
  <si>
    <t>Ấu Nhi 1F</t>
  </si>
  <si>
    <t>Ấu Nhi 1</t>
  </si>
  <si>
    <t>Ấu Nhi 2F</t>
  </si>
  <si>
    <t>Ấu Nhi 2</t>
  </si>
  <si>
    <t>Maria</t>
  </si>
  <si>
    <t>Cao Thị Ngọc</t>
  </si>
  <si>
    <t>Chung</t>
  </si>
  <si>
    <t>Nữ</t>
  </si>
  <si>
    <t>Ấu Nhi 1F</t>
  </si>
  <si>
    <t>Ấu Nhi 1</t>
  </si>
  <si>
    <t>Ấu Nhi 2F</t>
  </si>
  <si>
    <t>Ấu Nhi 2</t>
  </si>
  <si>
    <t>Giuse</t>
  </si>
  <si>
    <t>Lê Huỳnh</t>
  </si>
  <si>
    <t>Đức</t>
  </si>
  <si>
    <t>Nam</t>
  </si>
  <si>
    <t>Giuse Lê Văn Minh</t>
  </si>
  <si>
    <t>0916291146</t>
  </si>
  <si>
    <t>Maria Hoàng Thị Diễm Kiều</t>
  </si>
  <si>
    <t>0902929729</t>
  </si>
  <si>
    <t>Ấu Nhi 1F</t>
  </si>
  <si>
    <t>Ấu Nhi 1</t>
  </si>
  <si>
    <t>Ấu Nhi 2F</t>
  </si>
  <si>
    <t>Ấu Nhi 2</t>
  </si>
  <si>
    <t>Anna</t>
  </si>
  <si>
    <t>Trần Thuỳ</t>
  </si>
  <si>
    <t>Dung</t>
  </si>
  <si>
    <t>Nữ</t>
  </si>
  <si>
    <t>GioaKim Trần Văn Sự</t>
  </si>
  <si>
    <t>0164985491</t>
  </si>
  <si>
    <t>Anna Nguyễn Thị Dua</t>
  </si>
  <si>
    <t>0974215986</t>
  </si>
  <si>
    <t>Ấu Nhi 1F</t>
  </si>
  <si>
    <t>Ấu Nhi 1</t>
  </si>
  <si>
    <t>Ấu Nhi 2F</t>
  </si>
  <si>
    <t>Ấu Nhi 2</t>
  </si>
  <si>
    <t>Giuse</t>
  </si>
  <si>
    <t>Nguyễn Tiến</t>
  </si>
  <si>
    <t>Dũng</t>
  </si>
  <si>
    <t>Nam</t>
  </si>
  <si>
    <t>Ấu Nhi 1F</t>
  </si>
  <si>
    <t>Ấu Nhi 1</t>
  </si>
  <si>
    <t>Ấu Nhi 2F</t>
  </si>
  <si>
    <t>Ấu Nhi 2</t>
  </si>
  <si>
    <t>Giuse</t>
  </si>
  <si>
    <t>Vũ Đình</t>
  </si>
  <si>
    <t>Duy</t>
  </si>
  <si>
    <t>Nam</t>
  </si>
  <si>
    <t>Giuse Vũ Văn Thảo</t>
  </si>
  <si>
    <t>0903106233</t>
  </si>
  <si>
    <t>Maria Nguyễn Thị Thu Vân</t>
  </si>
  <si>
    <t>0972069356</t>
  </si>
  <si>
    <t>58.Đường số 13.P.BHH.Q.B.Tân</t>
  </si>
  <si>
    <t>Ấu Nhi 1F</t>
  </si>
  <si>
    <t>Ấu Nhi 1</t>
  </si>
  <si>
    <t>Ấu Nhi 2F</t>
  </si>
  <si>
    <t>Ấu Nhi 2</t>
  </si>
  <si>
    <t>EyMardScholaTigne</t>
  </si>
  <si>
    <t>Trần Thanh</t>
  </si>
  <si>
    <t>Hải</t>
  </si>
  <si>
    <t>Nam</t>
  </si>
  <si>
    <t>Gioan Trần Hạnh</t>
  </si>
  <si>
    <t>Isave Nguyễn Thị Trúc Thương</t>
  </si>
  <si>
    <t>01657964207</t>
  </si>
  <si>
    <t>151/67/26/6. Đường Liên Khu 4-5. P.BHH B. Q.B.Tân</t>
  </si>
  <si>
    <t>Ấu Nhi 1F</t>
  </si>
  <si>
    <t>Ấu Nhi 1</t>
  </si>
  <si>
    <t>Ấu Nhi 2F</t>
  </si>
  <si>
    <t>Ấu Nhi 2</t>
  </si>
  <si>
    <t>Anna</t>
  </si>
  <si>
    <t>Thái Gia</t>
  </si>
  <si>
    <t>Hân</t>
  </si>
  <si>
    <t>Nữ</t>
  </si>
  <si>
    <t>Phaolo Thái Văn Hùng</t>
  </si>
  <si>
    <t>0932029172</t>
  </si>
  <si>
    <t>Maria Nguyễn Thị Kim Uyên</t>
  </si>
  <si>
    <t>0927138179</t>
  </si>
  <si>
    <t>272/5 Gò Xoài, p.BHH,q.BT</t>
  </si>
  <si>
    <t>Ấu Nhi 1F</t>
  </si>
  <si>
    <t>Ấu Nhi 1</t>
  </si>
  <si>
    <t>Ấu Nhi 2F</t>
  </si>
  <si>
    <t>Ấu Nhi 2</t>
  </si>
  <si>
    <t>Giuse</t>
  </si>
  <si>
    <t>Nguyễn Trung</t>
  </si>
  <si>
    <t>Hiếu</t>
  </si>
  <si>
    <t>Nam</t>
  </si>
  <si>
    <t>Nguyễn Trung Huy</t>
  </si>
  <si>
    <t>0909487320</t>
  </si>
  <si>
    <t>Teresa Nguyễn Thị Thùy Giang</t>
  </si>
  <si>
    <t>0962922085</t>
  </si>
  <si>
    <t>Ấu Nhi 1F</t>
  </si>
  <si>
    <t>Ấu Nhi 1</t>
  </si>
  <si>
    <t>Ấu Nhi 2F</t>
  </si>
  <si>
    <t>Ấu Nhi 2</t>
  </si>
  <si>
    <t>Giuse</t>
  </si>
  <si>
    <t>Nguyễn Đức</t>
  </si>
  <si>
    <t>Hùng</t>
  </si>
  <si>
    <t>Nam</t>
  </si>
  <si>
    <t>Nguyễn Văn Trình</t>
  </si>
  <si>
    <t>Phan Thị Ngọc Bích</t>
  </si>
  <si>
    <t>0986804501</t>
  </si>
  <si>
    <t>Ấu Nhi 1F</t>
  </si>
  <si>
    <t>Ấu Nhi 1</t>
  </si>
  <si>
    <t>Ấu Nhi 2F</t>
  </si>
  <si>
    <t>Ấu Nhi 2</t>
  </si>
  <si>
    <t>Gioakim</t>
  </si>
  <si>
    <t>Ngô Việt</t>
  </si>
  <si>
    <t>Hưng</t>
  </si>
  <si>
    <t>Nam</t>
  </si>
  <si>
    <t>GioaKim Ngô Việt Khoa</t>
  </si>
  <si>
    <t>0986299950</t>
  </si>
  <si>
    <t>Maria Phạm Huyền Thanh</t>
  </si>
  <si>
    <t>01233031000</t>
  </si>
  <si>
    <t>Ấu Nhi 1F</t>
  </si>
  <si>
    <t>Ấu Nhi 1</t>
  </si>
  <si>
    <t>Ấu Nhi 2F</t>
  </si>
  <si>
    <t>Ấu Nhi 2</t>
  </si>
  <si>
    <t>Giuse</t>
  </si>
  <si>
    <t>Lâm Quang</t>
  </si>
  <si>
    <t>Khải</t>
  </si>
  <si>
    <t>Nam</t>
  </si>
  <si>
    <t>Ấu Nhi 1F</t>
  </si>
  <si>
    <t>Ấu Nhi 1</t>
  </si>
  <si>
    <t>Ấu Nhi 2F</t>
  </si>
  <si>
    <t>Ấu Nhi 2</t>
  </si>
  <si>
    <t>G.Baotixita</t>
  </si>
  <si>
    <t>Nguyễn Anh</t>
  </si>
  <si>
    <t>Khoa</t>
  </si>
  <si>
    <t>Nam</t>
  </si>
  <si>
    <t>Ấu Nhi 1F</t>
  </si>
  <si>
    <t>Ấu Nhi 1</t>
  </si>
  <si>
    <t>Ấu Nhi 2F</t>
  </si>
  <si>
    <t>Ấu Nhi 2</t>
  </si>
  <si>
    <t>Giuse</t>
  </si>
  <si>
    <t>Trần Đăng</t>
  </si>
  <si>
    <t>Khoa</t>
  </si>
  <si>
    <t>Nam</t>
  </si>
  <si>
    <t>Phero Trần vũ</t>
  </si>
  <si>
    <t>0903030091</t>
  </si>
  <si>
    <t>Maria Trần Thị Tuyết</t>
  </si>
  <si>
    <t>0984192344</t>
  </si>
  <si>
    <t>Ấu Nhi 1F</t>
  </si>
  <si>
    <t>Ấu Nhi 1</t>
  </si>
  <si>
    <t>Ấu Nhi 2F</t>
  </si>
  <si>
    <t>Ấu Nhi 2</t>
  </si>
  <si>
    <t>Maria</t>
  </si>
  <si>
    <t>Nguyễn Thị Thuỳ</t>
  </si>
  <si>
    <t>Linh</t>
  </si>
  <si>
    <t>Nữ</t>
  </si>
  <si>
    <t>Ấu Nhi 1F</t>
  </si>
  <si>
    <t>Ấu Nhi 1</t>
  </si>
  <si>
    <t>Ấu Nhi 2F</t>
  </si>
  <si>
    <t>Ấu Nhi 2</t>
  </si>
  <si>
    <t>Anna</t>
  </si>
  <si>
    <t>Nguyễn Thị Quỳnh</t>
  </si>
  <si>
    <t>Mai</t>
  </si>
  <si>
    <t>Nữ</t>
  </si>
  <si>
    <t>Giuse Nguyễn Văn Điệp</t>
  </si>
  <si>
    <t>0915158371</t>
  </si>
  <si>
    <t>Anna Nguyễn Thị Hoa</t>
  </si>
  <si>
    <t>0973646956</t>
  </si>
  <si>
    <t>đường 26/3, KP18, P.BHH</t>
  </si>
  <si>
    <t>Ấu Nhi 1F</t>
  </si>
  <si>
    <t>Ấu Nhi 1</t>
  </si>
  <si>
    <t>Ấu Nhi 2F</t>
  </si>
  <si>
    <t>Ấu Nhi 2</t>
  </si>
  <si>
    <t>Maria</t>
  </si>
  <si>
    <t>Mai Thanh</t>
  </si>
  <si>
    <t>Nhã</t>
  </si>
  <si>
    <t>Nữ</t>
  </si>
  <si>
    <t>Mai Văn Qui</t>
  </si>
  <si>
    <t>Maria Mai Thị Thanh Vân</t>
  </si>
  <si>
    <t>57/24 Lô Tư</t>
  </si>
  <si>
    <t>Ấu Nhi 1F</t>
  </si>
  <si>
    <t>Ấu Nhi 1</t>
  </si>
  <si>
    <t>Ấu Nhi 2F</t>
  </si>
  <si>
    <t>Ấu Nhi 2</t>
  </si>
  <si>
    <t>Teresa</t>
  </si>
  <si>
    <t>Lê Vũ Uyển</t>
  </si>
  <si>
    <t>Nhi</t>
  </si>
  <si>
    <t>Nữ</t>
  </si>
  <si>
    <t>Ấu Nhi 1F</t>
  </si>
  <si>
    <t>Ấu Nhi 1</t>
  </si>
  <si>
    <t>Ấu Nhi 2F</t>
  </si>
  <si>
    <t>Ấu Nhi 2</t>
  </si>
  <si>
    <t>Maria</t>
  </si>
  <si>
    <t>Phạm Tâm</t>
  </si>
  <si>
    <t>Như</t>
  </si>
  <si>
    <t>Nữ</t>
  </si>
  <si>
    <t>Ấu Nhi 1F</t>
  </si>
  <si>
    <t>Ấu Nhi 1</t>
  </si>
  <si>
    <t>Ấu Nhi 2F</t>
  </si>
  <si>
    <t>Ấu Nhi 2</t>
  </si>
  <si>
    <t>Teresa</t>
  </si>
  <si>
    <t>Ngô Đặng Quỳnh</t>
  </si>
  <si>
    <t>Như</t>
  </si>
  <si>
    <t>Nữ</t>
  </si>
  <si>
    <t>Vicente Ngô Trường Khánh</t>
  </si>
  <si>
    <t>0989184291</t>
  </si>
  <si>
    <t>Teresa Đặng Thị Huyền</t>
  </si>
  <si>
    <t>0905432011</t>
  </si>
  <si>
    <t>Ấu Nhi 1F</t>
  </si>
  <si>
    <t>Ấu Nhi 1</t>
  </si>
  <si>
    <t>Ấu Nhi 2F</t>
  </si>
  <si>
    <t>Ấu Nhi 2</t>
  </si>
  <si>
    <t>Giuse</t>
  </si>
  <si>
    <t>Trần Nhật</t>
  </si>
  <si>
    <t>Phi</t>
  </si>
  <si>
    <t>Nam</t>
  </si>
  <si>
    <t>Giuse Trần Thanh Sơn</t>
  </si>
  <si>
    <t>01667855531</t>
  </si>
  <si>
    <t>Maria Nguyễn Thị Kim Oanh</t>
  </si>
  <si>
    <t>0937858001</t>
  </si>
  <si>
    <t>155/27 đường số 11, KP12, P.BHH, Q.B.Tân</t>
  </si>
  <si>
    <t>Ấu Nhi 1F</t>
  </si>
  <si>
    <t>Ấu Nhi 1</t>
  </si>
  <si>
    <t>Ấu Nhi 2F</t>
  </si>
  <si>
    <t>Ấu Nhi 2</t>
  </si>
  <si>
    <t>GioanKim</t>
  </si>
  <si>
    <t>Bùi Đức</t>
  </si>
  <si>
    <t>Sang</t>
  </si>
  <si>
    <t>Nam</t>
  </si>
  <si>
    <t>Gioan Kim Bùi Văn Thế</t>
  </si>
  <si>
    <t>Maria Mai Thị Phượng</t>
  </si>
  <si>
    <t>KP4 Phường BHH Q.B.Tân</t>
  </si>
  <si>
    <t>Ấu Nhi 1F</t>
  </si>
  <si>
    <t>Ấu Nhi 1</t>
  </si>
  <si>
    <t>Ấu Nhi 2F</t>
  </si>
  <si>
    <t>Ấu Nhi 2</t>
  </si>
  <si>
    <t>Anna</t>
  </si>
  <si>
    <t>Hồ Thị Thanh</t>
  </si>
  <si>
    <t>Thúy</t>
  </si>
  <si>
    <t>Nữ</t>
  </si>
  <si>
    <t>Giuse Đinh Hùng Sơn</t>
  </si>
  <si>
    <t>Maria Hồ Thị Thiên Hồng</t>
  </si>
  <si>
    <t>0902961138</t>
  </si>
  <si>
    <t>15A.Liên Khu 2/10.P.BHH A.Q.B.Tân</t>
  </si>
  <si>
    <t>Ấu Nhi 1F</t>
  </si>
  <si>
    <t>Ấu Nhi 1</t>
  </si>
  <si>
    <t>Ấu Nhi 2F</t>
  </si>
  <si>
    <t>Ấu Nhi 2</t>
  </si>
  <si>
    <t>Trần Quốc</t>
  </si>
  <si>
    <t>Tuấn</t>
  </si>
  <si>
    <t>Nam</t>
  </si>
  <si>
    <t>Ấu Nhi 1F</t>
  </si>
  <si>
    <t>Ấu Nhi 1</t>
  </si>
  <si>
    <t>Ấu Nhi 2F</t>
  </si>
  <si>
    <t>Ấu Nhi 2</t>
  </si>
  <si>
    <t>G.Baotixita</t>
  </si>
  <si>
    <t>Phạm Quốc</t>
  </si>
  <si>
    <t>An</t>
  </si>
  <si>
    <t>Nam</t>
  </si>
  <si>
    <t>G.B Phạm Văn Đoái</t>
  </si>
  <si>
    <t>0909822831</t>
  </si>
  <si>
    <t>Têrêsa HĐ Giesu Vương Trinh Anh Hoàng</t>
  </si>
  <si>
    <t>Ấu Nhi 1G</t>
  </si>
  <si>
    <t>Ấu Nhi 1</t>
  </si>
  <si>
    <t>Ấu Nhi 2G</t>
  </si>
  <si>
    <t>Ấu Nhi 2</t>
  </si>
  <si>
    <t>Giuse</t>
  </si>
  <si>
    <t>Phạm Hoàng</t>
  </si>
  <si>
    <t>Ân</t>
  </si>
  <si>
    <t>Nam</t>
  </si>
  <si>
    <t>Giuse Phạm Văn Cao</t>
  </si>
  <si>
    <t>Maria Trần Kim Oanh</t>
  </si>
  <si>
    <t>Ấu Nhi 1G</t>
  </si>
  <si>
    <t>Ấu Nhi 1</t>
  </si>
  <si>
    <t>Ấu Nhi 2G</t>
  </si>
  <si>
    <t>Ấu Nhi 2</t>
  </si>
  <si>
    <t>Anna</t>
  </si>
  <si>
    <t>Tạ Quyên Thảo</t>
  </si>
  <si>
    <t>Ân</t>
  </si>
  <si>
    <t>Nữ</t>
  </si>
  <si>
    <t>Tạ Duy Trác</t>
  </si>
  <si>
    <t>Lưu Thụy Thảo Ly</t>
  </si>
  <si>
    <t>0938163650</t>
  </si>
  <si>
    <t>135/26/ Gò Xoài F- BHHA - BT</t>
  </si>
  <si>
    <t>Ấu Nhi 1G</t>
  </si>
  <si>
    <t>Ấu Nhi 1</t>
  </si>
  <si>
    <t>Ấu Nhi 2G</t>
  </si>
  <si>
    <t>Ấu Nhi 2</t>
  </si>
  <si>
    <t>Giuse</t>
  </si>
  <si>
    <t>Trần Tuấn</t>
  </si>
  <si>
    <t>Anh</t>
  </si>
  <si>
    <t>Nam</t>
  </si>
  <si>
    <t>Ấu Nhi 1G</t>
  </si>
  <si>
    <t>Ấu Nhi 1</t>
  </si>
  <si>
    <t>Ấu Nhi 2G</t>
  </si>
  <si>
    <t>Ấu Nhi 2</t>
  </si>
  <si>
    <t>Maria</t>
  </si>
  <si>
    <t>Trần Phương</t>
  </si>
  <si>
    <t>Anh</t>
  </si>
  <si>
    <t>Nữ</t>
  </si>
  <si>
    <t>Giuse Trần Quốc Bảo</t>
  </si>
  <si>
    <t>0902438837</t>
  </si>
  <si>
    <t>Maria Phan Thị Thanh Hiền</t>
  </si>
  <si>
    <t>0908601446</t>
  </si>
  <si>
    <t>Ấu Nhi 1G</t>
  </si>
  <si>
    <t>Ấu Nhi 1</t>
  </si>
  <si>
    <t>Ấu Nhi 2G</t>
  </si>
  <si>
    <t>Ấu Nhi 2</t>
  </si>
  <si>
    <t>Anna</t>
  </si>
  <si>
    <t>Trần Hoàng My</t>
  </si>
  <si>
    <t>Anh</t>
  </si>
  <si>
    <t>Nữ</t>
  </si>
  <si>
    <t>Phero Trần Hoàng Vinh Quang</t>
  </si>
  <si>
    <t>0906994711</t>
  </si>
  <si>
    <t>Anna Nguyễn Thị Kim Hồng</t>
  </si>
  <si>
    <t>0906994311</t>
  </si>
  <si>
    <t>Ấu Nhi 1G</t>
  </si>
  <si>
    <t>Ấu Nhi 1</t>
  </si>
  <si>
    <t>Ấu Nhi 2G</t>
  </si>
  <si>
    <t>Ấu Nhi 2</t>
  </si>
  <si>
    <t>Phero</t>
  </si>
  <si>
    <t>Đỗ Phạm Quốc</t>
  </si>
  <si>
    <t>Anh</t>
  </si>
  <si>
    <t>Nam</t>
  </si>
  <si>
    <t>Ấu Nhi 1G</t>
  </si>
  <si>
    <t>Ấu Nhi 1</t>
  </si>
  <si>
    <t>Ấu Nhi 2G</t>
  </si>
  <si>
    <t>Ấu Nhi 2</t>
  </si>
  <si>
    <t>Maria</t>
  </si>
  <si>
    <t>Trần Diệu</t>
  </si>
  <si>
    <t>Anh</t>
  </si>
  <si>
    <t>Nữ</t>
  </si>
  <si>
    <t>trần trọng Kim</t>
  </si>
  <si>
    <t>Nguyễn Thị Mỹ Duyên</t>
  </si>
  <si>
    <t>0937499537</t>
  </si>
  <si>
    <t>14/24B -BHHA - BT</t>
  </si>
  <si>
    <t>Ấu Nhi 1G</t>
  </si>
  <si>
    <t>Ấu Nhi 1</t>
  </si>
  <si>
    <t>Ấu Nhi 2G</t>
  </si>
  <si>
    <t>Ấu Nhi 2</t>
  </si>
  <si>
    <t>Giuse</t>
  </si>
  <si>
    <t>Nguyễn Huy</t>
  </si>
  <si>
    <t>Bảo</t>
  </si>
  <si>
    <t>Nam</t>
  </si>
  <si>
    <t>Giuse Nguyễn Đình Huy</t>
  </si>
  <si>
    <t>0907454651</t>
  </si>
  <si>
    <t>Maria Nguyễn Thị Cẩm Nhung</t>
  </si>
  <si>
    <t>0837502640</t>
  </si>
  <si>
    <t>Ấu Nhi 1G</t>
  </si>
  <si>
    <t>Ấu Nhi 1</t>
  </si>
  <si>
    <t>Ấu Nhi 2G</t>
  </si>
  <si>
    <t>Ấu Nhi 2</t>
  </si>
  <si>
    <t>Daminh</t>
  </si>
  <si>
    <t>Đinh Gia</t>
  </si>
  <si>
    <t>Bảo</t>
  </si>
  <si>
    <t>Nam</t>
  </si>
  <si>
    <t>Daminh Đinh Hoàng Vũ</t>
  </si>
  <si>
    <t>0932199949</t>
  </si>
  <si>
    <t>Teresa Nguyễn vũ Thúy Hằng</t>
  </si>
  <si>
    <t>Ấu Nhi 1G</t>
  </si>
  <si>
    <t>Ấu Nhi 1</t>
  </si>
  <si>
    <t>Ấu Nhi 2G</t>
  </si>
  <si>
    <t>Ấu Nhi 2</t>
  </si>
  <si>
    <t>Toma</t>
  </si>
  <si>
    <t>Nguyễn Hoàng Thanh</t>
  </si>
  <si>
    <t>Bình</t>
  </si>
  <si>
    <t>Nam</t>
  </si>
  <si>
    <t>Toma Nguyễn Ngọc Hòa</t>
  </si>
  <si>
    <t>Maria Hoàng Thị Tươi</t>
  </si>
  <si>
    <t>0902187252</t>
  </si>
  <si>
    <t>Ấu Nhi 1G</t>
  </si>
  <si>
    <t>Ấu Nhi 1</t>
  </si>
  <si>
    <t>Ấu Nhi 2G</t>
  </si>
  <si>
    <t>Ấu Nhi 2</t>
  </si>
  <si>
    <t>Dominico</t>
  </si>
  <si>
    <t>Nguyễn Phan Phúc</t>
  </si>
  <si>
    <t>Châu</t>
  </si>
  <si>
    <t>Nam</t>
  </si>
  <si>
    <t>Giuse Nguyễn Văn Truyền</t>
  </si>
  <si>
    <t>0908339103</t>
  </si>
  <si>
    <t>Maria Phan Thị Duy Tiên</t>
  </si>
  <si>
    <t>01219094646</t>
  </si>
  <si>
    <t>Ấu Nhi 1G</t>
  </si>
  <si>
    <t>Ấu Nhi 1</t>
  </si>
  <si>
    <t>Ấu Nhi 2G</t>
  </si>
  <si>
    <t>Ấu Nhi 2</t>
  </si>
  <si>
    <t>Maria</t>
  </si>
  <si>
    <t>Nguyễn Ngọc Á</t>
  </si>
  <si>
    <t>Châu</t>
  </si>
  <si>
    <t>Nữ</t>
  </si>
  <si>
    <t>Nguyễn Văn Nhiều</t>
  </si>
  <si>
    <t>Ngô Thị Hoài</t>
  </si>
  <si>
    <t>01649766740</t>
  </si>
  <si>
    <t>Kế B 12B/34 Ấp 2 Xã Vĩnh Lộc B</t>
  </si>
  <si>
    <t>Ấu Nhi 1G</t>
  </si>
  <si>
    <t>Ấu Nhi 1</t>
  </si>
  <si>
    <t>Ấu Nhi 2G</t>
  </si>
  <si>
    <t>Ấu Nhi 2</t>
  </si>
  <si>
    <t>Daminh</t>
  </si>
  <si>
    <t>Dương Tấn</t>
  </si>
  <si>
    <t>Đạt</t>
  </si>
  <si>
    <t>Nam</t>
  </si>
  <si>
    <t>Daminh Dương Văn Điểm</t>
  </si>
  <si>
    <t>01638060737</t>
  </si>
  <si>
    <t>Maria Nguyễn Thị Ánh Mai</t>
  </si>
  <si>
    <t>115 liên khu 5-6, tổ 9, q.BT</t>
  </si>
  <si>
    <t>Ấu Nhi 1G</t>
  </si>
  <si>
    <t>Ấu Nhi 1</t>
  </si>
  <si>
    <t>Ấu Nhi 2G</t>
  </si>
  <si>
    <t>Ấu Nhi 2</t>
  </si>
  <si>
    <t>Giuse</t>
  </si>
  <si>
    <t>Võ Nguyễn Tấn</t>
  </si>
  <si>
    <t>Duy</t>
  </si>
  <si>
    <t>Nam</t>
  </si>
  <si>
    <t>G.Baotixita Võ văn Dũng</t>
  </si>
  <si>
    <t>Anna Nguyễn Thị Luận</t>
  </si>
  <si>
    <t>907/13 TKTQ, BHH</t>
  </si>
  <si>
    <t>Ấu Nhi 1G</t>
  </si>
  <si>
    <t>Ấu Nhi 1</t>
  </si>
  <si>
    <t>Ấu Nhi 2G</t>
  </si>
  <si>
    <t>Ấu Nhi 2</t>
  </si>
  <si>
    <t>Anton</t>
  </si>
  <si>
    <t>Nguyễn Mạnh</t>
  </si>
  <si>
    <t>Hải</t>
  </si>
  <si>
    <t>Nam</t>
  </si>
  <si>
    <t>Anton Nguyễn Khải Hoàn</t>
  </si>
  <si>
    <t>0907772699</t>
  </si>
  <si>
    <t>Maria Nguyễn Thị Bích</t>
  </si>
  <si>
    <t>0995926466</t>
  </si>
  <si>
    <t>Ấu Nhi 1G</t>
  </si>
  <si>
    <t>Ấu Nhi 1</t>
  </si>
  <si>
    <t>Ấu Nhi 2G</t>
  </si>
  <si>
    <t>Ấu Nhi 2</t>
  </si>
  <si>
    <t>Gioakim</t>
  </si>
  <si>
    <t>Nguyễn Trung</t>
  </si>
  <si>
    <t>Hiếu</t>
  </si>
  <si>
    <t>Nam</t>
  </si>
  <si>
    <t>GioanKim Nguyễn Thanh Tuấn</t>
  </si>
  <si>
    <t>0976512418</t>
  </si>
  <si>
    <t>Maria Phạm Thị Vi</t>
  </si>
  <si>
    <t>Ấu Nhi 1G</t>
  </si>
  <si>
    <t>Ấu Nhi 1</t>
  </si>
  <si>
    <t>Ấu Nhi 2G</t>
  </si>
  <si>
    <t>Ấu Nhi 2</t>
  </si>
  <si>
    <t>Giuse</t>
  </si>
  <si>
    <t>Vũ Công</t>
  </si>
  <si>
    <t>Kha</t>
  </si>
  <si>
    <t>Nam</t>
  </si>
  <si>
    <t>Vũ Ngọc Thìn</t>
  </si>
  <si>
    <t>0913709326</t>
  </si>
  <si>
    <t>Đỗ Thúy Diễm</t>
  </si>
  <si>
    <t>0978624184</t>
  </si>
  <si>
    <t>B15/24 Ấp 3, Tổ 2C, Vĩnh Lộc B, BC</t>
  </si>
  <si>
    <t>Ấu Nhi 1G</t>
  </si>
  <si>
    <t>Ấu Nhi 1</t>
  </si>
  <si>
    <t>Ấu Nhi 2G</t>
  </si>
  <si>
    <t>Ấu Nhi 2</t>
  </si>
  <si>
    <t>Maria</t>
  </si>
  <si>
    <t>Nguyễn Đỗ Ái</t>
  </si>
  <si>
    <t>Linh</t>
  </si>
  <si>
    <t>Nữ</t>
  </si>
  <si>
    <t>Nguyễn Phú Tâm</t>
  </si>
  <si>
    <t>Đỗ thị Kim Hà</t>
  </si>
  <si>
    <t>0918796793</t>
  </si>
  <si>
    <t>85/79 duong so 9 - BHH-BT</t>
  </si>
  <si>
    <t>Ấu Nhi 1G</t>
  </si>
  <si>
    <t>Ấu Nhi 1</t>
  </si>
  <si>
    <t>Ấu Nhi 2G</t>
  </si>
  <si>
    <t>Ấu Nhi 2</t>
  </si>
  <si>
    <t>Maria</t>
  </si>
  <si>
    <t>Trần Nguyễn Khánh</t>
  </si>
  <si>
    <t>Linh</t>
  </si>
  <si>
    <t>Nữ</t>
  </si>
  <si>
    <t>Trần Sách Đông</t>
  </si>
  <si>
    <t>Nguyễn Thị Minh Thi</t>
  </si>
  <si>
    <t>01626351000</t>
  </si>
  <si>
    <t>143/36/34/K5-6, BHHB, B.Tân</t>
  </si>
  <si>
    <t>Ấu Nhi 1G</t>
  </si>
  <si>
    <t>Ấu Nhi 1</t>
  </si>
  <si>
    <t>Ấu Nhi 2G</t>
  </si>
  <si>
    <t>Ấu Nhi 2</t>
  </si>
  <si>
    <t>Maria</t>
  </si>
  <si>
    <t>Lê Hoàng Bảo</t>
  </si>
  <si>
    <t>Ngọc</t>
  </si>
  <si>
    <t>Nữ</t>
  </si>
  <si>
    <t>Lê Văn Thảo</t>
  </si>
  <si>
    <t>Phạm Thị Văn Anh</t>
  </si>
  <si>
    <t>0938206073</t>
  </si>
  <si>
    <t>224/67 duong so 8- BHH-BT</t>
  </si>
  <si>
    <t>Ấu Nhi 1G</t>
  </si>
  <si>
    <t>Ấu Nhi 1</t>
  </si>
  <si>
    <t>Ấu Nhi 2G</t>
  </si>
  <si>
    <t>Ấu Nhi 2</t>
  </si>
  <si>
    <t>Teresa</t>
  </si>
  <si>
    <t>Tạ Nguyễn Hồng</t>
  </si>
  <si>
    <t>Phúc</t>
  </si>
  <si>
    <t>Nữ</t>
  </si>
  <si>
    <t>Phero Ta Văn Tuyễn</t>
  </si>
  <si>
    <t>0903750745</t>
  </si>
  <si>
    <t>Teresa Nguyễn Thị Thủy</t>
  </si>
  <si>
    <t>0908024411</t>
  </si>
  <si>
    <t>0862669533</t>
  </si>
  <si>
    <t>Ấu Nhi 1G</t>
  </si>
  <si>
    <t>Ấu Nhi 1</t>
  </si>
  <si>
    <t>Ấu Nhi 2G</t>
  </si>
  <si>
    <t>Ấu Nhi 2</t>
  </si>
  <si>
    <t>Maria</t>
  </si>
  <si>
    <t>Nguyễn Thanh</t>
  </si>
  <si>
    <t>Phương</t>
  </si>
  <si>
    <t>Nữ</t>
  </si>
  <si>
    <t>Phanxico Savie Nguyễn Văn Nghĩa</t>
  </si>
  <si>
    <t>0937979649</t>
  </si>
  <si>
    <t>Maria Phạm Thị Phụng</t>
  </si>
  <si>
    <t>01265121312</t>
  </si>
  <si>
    <t>13 Đường 194. KP 4</t>
  </si>
  <si>
    <t>Ấu Nhi 1G</t>
  </si>
  <si>
    <t>Ấu Nhi 1</t>
  </si>
  <si>
    <t>Ấu Nhi 2G</t>
  </si>
  <si>
    <t>Ấu Nhi 2</t>
  </si>
  <si>
    <t>MariaTeresa</t>
  </si>
  <si>
    <t>Trần Thị Đào</t>
  </si>
  <si>
    <t>Tiên</t>
  </si>
  <si>
    <t>Nữ</t>
  </si>
  <si>
    <t>Maria Trần Thị Điệp (dì)</t>
  </si>
  <si>
    <t>0902710764</t>
  </si>
  <si>
    <t>Anna Trần Thị Kim Tuyến</t>
  </si>
  <si>
    <t>278/46 Gò Xoài,p.BHHA,q.BT</t>
  </si>
  <si>
    <t>Ấu Nhi 1G</t>
  </si>
  <si>
    <t>Ấu Nhi 1</t>
  </si>
  <si>
    <t>Ấu Nhi 2G</t>
  </si>
  <si>
    <t>Ấu Nhi 2</t>
  </si>
  <si>
    <t>Daminh</t>
  </si>
  <si>
    <t>Nguyễn Đức</t>
  </si>
  <si>
    <t>Tiến</t>
  </si>
  <si>
    <t>Nam</t>
  </si>
  <si>
    <t>Daminh Nguyễn Thanh Hùng</t>
  </si>
  <si>
    <t>01696028783</t>
  </si>
  <si>
    <t>Maria Phạm Thị Hoa</t>
  </si>
  <si>
    <t>01652830553</t>
  </si>
  <si>
    <t>Ấu Nhi 1G</t>
  </si>
  <si>
    <t>Ấu Nhi 1</t>
  </si>
  <si>
    <t>Ấu Nhi 2G</t>
  </si>
  <si>
    <t>Ấu Nhi 2</t>
  </si>
  <si>
    <t>Teresa</t>
  </si>
  <si>
    <t>Võ Ngọc Quỳnh</t>
  </si>
  <si>
    <t>Vi</t>
  </si>
  <si>
    <t>Nữ</t>
  </si>
  <si>
    <t>Giuse Võ Phi Cung</t>
  </si>
  <si>
    <t>0975560438</t>
  </si>
  <si>
    <t>Maria Trương Thị Út Hoàng</t>
  </si>
  <si>
    <t>1014/5/10 Tân Kỳ Tân Quý, p.BHH, q.BT</t>
  </si>
  <si>
    <t>Ấu Nhi 1G</t>
  </si>
  <si>
    <t>Ấu Nhi 1</t>
  </si>
  <si>
    <t>Ấu Nhi 2G</t>
  </si>
  <si>
    <t>Ấu Nhi 2</t>
  </si>
  <si>
    <t>Giuse</t>
  </si>
  <si>
    <t>Trần Quốc</t>
  </si>
  <si>
    <t>Anh</t>
  </si>
  <si>
    <t>Nam</t>
  </si>
  <si>
    <t>Trần Văn Lắm</t>
  </si>
  <si>
    <t>Nguyễn Thị Kim Cúc</t>
  </si>
  <si>
    <t>01268043171</t>
  </si>
  <si>
    <t>716/2B Tân Kỳ Tân Quý,P.BHH,Q.BT</t>
  </si>
  <si>
    <t>Ấu Nhi 2C</t>
  </si>
  <si>
    <t>Ấu Nhi 2</t>
  </si>
  <si>
    <t>Ấu Nhi 2H</t>
  </si>
  <si>
    <t>Ấu Nhi 2</t>
  </si>
  <si>
    <t>Martino</t>
  </si>
  <si>
    <t>Nguyễn Cao Thái</t>
  </si>
  <si>
    <t>Bình</t>
  </si>
  <si>
    <t>Nam</t>
  </si>
  <si>
    <t>Martino Nguyễn Cao Thụy</t>
  </si>
  <si>
    <t>0975306764</t>
  </si>
  <si>
    <t>Maria Thái Thị Thanh Phượng</t>
  </si>
  <si>
    <t>826 TKTQ P. BHH, Q. B.Tân</t>
  </si>
  <si>
    <t>Ấu Nhi 2C</t>
  </si>
  <si>
    <t>Ấu Nhi 2</t>
  </si>
  <si>
    <t>Ấu Nhi 2H</t>
  </si>
  <si>
    <t>Ấu Nhi 2</t>
  </si>
  <si>
    <t>Maria</t>
  </si>
  <si>
    <t>Nguyễn Ngọc Minh</t>
  </si>
  <si>
    <t>Châu</t>
  </si>
  <si>
    <t>Nữ</t>
  </si>
  <si>
    <t>Ấu Nhi 2H</t>
  </si>
  <si>
    <t>Ấu Nhi 2</t>
  </si>
  <si>
    <t>Ấu Nhi 2H</t>
  </si>
  <si>
    <t>Ấu Nhi 2</t>
  </si>
  <si>
    <t>Gioan</t>
  </si>
  <si>
    <t>Hoàng Văn</t>
  </si>
  <si>
    <t>Chuyền</t>
  </si>
  <si>
    <t>Nam</t>
  </si>
  <si>
    <t>Ấu Nhi 2A</t>
  </si>
  <si>
    <t>Ấu Nhi 2</t>
  </si>
  <si>
    <t>Ấu Nhi 2H</t>
  </si>
  <si>
    <t>Ấu Nhi 2</t>
  </si>
  <si>
    <t>Martin</t>
  </si>
  <si>
    <t>Đinh Gia</t>
  </si>
  <si>
    <t>Huân</t>
  </si>
  <si>
    <t>Nam</t>
  </si>
  <si>
    <t>Phero Đinh Khánh Hưng</t>
  </si>
  <si>
    <t>Teresa Trịnh Thị Thiên Hương</t>
  </si>
  <si>
    <t>0906388694</t>
  </si>
  <si>
    <t>394/8 Mã Lò. KP2. P. BHHA. Q. BTân</t>
  </si>
  <si>
    <t>Ấu Nhi 2H</t>
  </si>
  <si>
    <t>Ấu Nhi 2</t>
  </si>
  <si>
    <t>Giuse</t>
  </si>
  <si>
    <t>Trần Văn</t>
  </si>
  <si>
    <t>Hưng</t>
  </si>
  <si>
    <t>Nam</t>
  </si>
  <si>
    <t>Ấu Nhi 2H</t>
  </si>
  <si>
    <t>Ấu Nhi 2</t>
  </si>
  <si>
    <t>Ấu Nhi 2H</t>
  </si>
  <si>
    <t>Ấu Nhi 2</t>
  </si>
  <si>
    <t>Vicente</t>
  </si>
  <si>
    <t>Phan Phúc</t>
  </si>
  <si>
    <t>Khải</t>
  </si>
  <si>
    <t>Nam</t>
  </si>
  <si>
    <t>Vicente Trần Công Đình</t>
  </si>
  <si>
    <t>0909644216</t>
  </si>
  <si>
    <t>Anna Nguyễn Ngọc Thúy</t>
  </si>
  <si>
    <t>0903770616</t>
  </si>
  <si>
    <t>Ấu Nhi 2F</t>
  </si>
  <si>
    <t>Ấu Nhi 2</t>
  </si>
  <si>
    <t>Ấu Nhi 2H</t>
  </si>
  <si>
    <t>Ấu Nhi 2</t>
  </si>
  <si>
    <t>Giuse</t>
  </si>
  <si>
    <t>Đỗ Trần Khánh</t>
  </si>
  <si>
    <t>Nguyên</t>
  </si>
  <si>
    <t>Nam</t>
  </si>
  <si>
    <t>đỗ văn phượng</t>
  </si>
  <si>
    <t>01212815385</t>
  </si>
  <si>
    <t>trần thị hiệp</t>
  </si>
  <si>
    <t>34/738 đường quốc lộ 1a, kp11 quận B.Tân</t>
  </si>
  <si>
    <t>Ấu Nhi 2F</t>
  </si>
  <si>
    <t>Ấu Nhi 2</t>
  </si>
  <si>
    <t>Ấu Nhi 2H</t>
  </si>
  <si>
    <t>Ấu Nhi 2</t>
  </si>
  <si>
    <t>Maria</t>
  </si>
  <si>
    <t>Ngô Lê Thảo</t>
  </si>
  <si>
    <t>Nguyên</t>
  </si>
  <si>
    <t>Nữ</t>
  </si>
  <si>
    <t>Ấu Nhi 2H</t>
  </si>
  <si>
    <t>Ấu Nhi 2</t>
  </si>
  <si>
    <t>Ấu Nhi 2H</t>
  </si>
  <si>
    <t>Ấu Nhi 2</t>
  </si>
  <si>
    <t>Giuse</t>
  </si>
  <si>
    <t>Lê Thanh</t>
  </si>
  <si>
    <t>Nhân</t>
  </si>
  <si>
    <t>Nam</t>
  </si>
  <si>
    <t>Lê Thanh Tùng</t>
  </si>
  <si>
    <t>0918559772</t>
  </si>
  <si>
    <t>Nguyễn Thị Ngọc Oanh</t>
  </si>
  <si>
    <t>0903553827</t>
  </si>
  <si>
    <t>711 TK-TQ Q.BT</t>
  </si>
  <si>
    <t>Ấu Nhi 2C</t>
  </si>
  <si>
    <t>Ấu Nhi 2</t>
  </si>
  <si>
    <t>Ấu Nhi 2H</t>
  </si>
  <si>
    <t>Ấu Nhi 2</t>
  </si>
  <si>
    <t>Maria</t>
  </si>
  <si>
    <t>Nguyễn Thị Quỳnh</t>
  </si>
  <si>
    <t>Như</t>
  </si>
  <si>
    <t>Nữ</t>
  </si>
  <si>
    <t>Nguyễn Thị Tư</t>
  </si>
  <si>
    <t>Ấu Nhi 2C</t>
  </si>
  <si>
    <t>Ấu Nhi 2</t>
  </si>
  <si>
    <t>Ấu Nhi 2H</t>
  </si>
  <si>
    <t>Ấu Nhi 2</t>
  </si>
  <si>
    <t>Giuse</t>
  </si>
  <si>
    <t>Nguyễn Tiến</t>
  </si>
  <si>
    <t>Pháp</t>
  </si>
  <si>
    <t>Nam</t>
  </si>
  <si>
    <t>Ấu Nhi 2E</t>
  </si>
  <si>
    <t>Ấu Nhi 2</t>
  </si>
  <si>
    <t>Ấu Nhi 2H</t>
  </si>
  <si>
    <t>Ấu Nhi 2</t>
  </si>
  <si>
    <t>Maria</t>
  </si>
  <si>
    <t>Mai Trần Hồng</t>
  </si>
  <si>
    <t>Phương</t>
  </si>
  <si>
    <t>Nữ</t>
  </si>
  <si>
    <t>Ấu Nhi 2E</t>
  </si>
  <si>
    <t>Ấu Nhi 2</t>
  </si>
  <si>
    <t>Ấu Nhi 2H</t>
  </si>
  <si>
    <t>Ấu Nhi 2</t>
  </si>
  <si>
    <t>Giuse</t>
  </si>
  <si>
    <t>Võ Hoàng</t>
  </si>
  <si>
    <t>Quân</t>
  </si>
  <si>
    <t>Nam</t>
  </si>
  <si>
    <t>Maria Nguyễn Thị Quỳnh Thư</t>
  </si>
  <si>
    <t>0983441854</t>
  </si>
  <si>
    <t>062694678</t>
  </si>
  <si>
    <t>Ấu Nhi 2E</t>
  </si>
  <si>
    <t>Ấu Nhi 2</t>
  </si>
  <si>
    <t>Ấu Nhi 2H</t>
  </si>
  <si>
    <t>Ấu Nhi 2</t>
  </si>
  <si>
    <t>Giuse</t>
  </si>
  <si>
    <t>Nguyễn Minh</t>
  </si>
  <si>
    <t>Quân</t>
  </si>
  <si>
    <t>Nam</t>
  </si>
  <si>
    <t>Ấu Nhi 2H</t>
  </si>
  <si>
    <t>Ấu Nhi 2</t>
  </si>
  <si>
    <t>Ấu Nhi 2H</t>
  </si>
  <si>
    <t>Ấu Nhi 2</t>
  </si>
  <si>
    <t>Maria</t>
  </si>
  <si>
    <t>Bùi Thị Phương</t>
  </si>
  <si>
    <t>Thảo</t>
  </si>
  <si>
    <t>Nữ</t>
  </si>
  <si>
    <t>Ấu Nhi 2C</t>
  </si>
  <si>
    <t>Ấu Nhi 2</t>
  </si>
  <si>
    <t>Ấu Nhi 2H</t>
  </si>
  <si>
    <t>Ấu Nhi 2</t>
  </si>
  <si>
    <t>Giuse</t>
  </si>
  <si>
    <t>Vũ Trường</t>
  </si>
  <si>
    <t>Thịnh</t>
  </si>
  <si>
    <t>Nam</t>
  </si>
  <si>
    <t>Vũ Văn Dũng</t>
  </si>
  <si>
    <t>0908961472</t>
  </si>
  <si>
    <t>Trần Thị Dung</t>
  </si>
  <si>
    <t>161/2 KP8, P.BHHB, Q.BT</t>
  </si>
  <si>
    <t>Ấu Nhi 2C</t>
  </si>
  <si>
    <t>Ấu Nhi 2</t>
  </si>
  <si>
    <t>Ấu Nhi 2H</t>
  </si>
  <si>
    <t>Ấu Nhi 2</t>
  </si>
  <si>
    <t>Giuse</t>
  </si>
  <si>
    <t>Vũ Phạm Đức</t>
  </si>
  <si>
    <t>Thịnh</t>
  </si>
  <si>
    <t>Nam</t>
  </si>
  <si>
    <t>Ấu Nhi 2E</t>
  </si>
  <si>
    <t>Ấu Nhi 2</t>
  </si>
  <si>
    <t>Ấu Nhi 2H</t>
  </si>
  <si>
    <t>Ấu Nhi 2</t>
  </si>
  <si>
    <t>Maria</t>
  </si>
  <si>
    <t>Nguyễn Thị Ngọc</t>
  </si>
  <si>
    <t>Thùy</t>
  </si>
  <si>
    <t>Nữ</t>
  </si>
  <si>
    <t>Giuse Nguyễn Thế Phong</t>
  </si>
  <si>
    <t>0909555569</t>
  </si>
  <si>
    <t>Têrêsa Võ Thị Mộng Linh</t>
  </si>
  <si>
    <t>0906833319</t>
  </si>
  <si>
    <t>47/7.Đường số 15.KP 10.P.BHH.Q.B.Tân</t>
  </si>
  <si>
    <t>Ấu Nhi 2E</t>
  </si>
  <si>
    <t>Ấu Nhi 2</t>
  </si>
  <si>
    <t>Ấu Nhi 2H</t>
  </si>
  <si>
    <t>Ấu Nhi 2</t>
  </si>
  <si>
    <t>Maria</t>
  </si>
  <si>
    <t>Bùi Thị Hồng</t>
  </si>
  <si>
    <t>Thủy</t>
  </si>
  <si>
    <t>Nữ</t>
  </si>
  <si>
    <t>Phero Bùi Văn Dũng</t>
  </si>
  <si>
    <t>Maria Vũ Thị Thân</t>
  </si>
  <si>
    <t>41/18 đường số 12. P BHH A. Q BT</t>
  </si>
  <si>
    <t>Ấu Nhi 2H</t>
  </si>
  <si>
    <t>Ấu Nhi 2</t>
  </si>
  <si>
    <t>PhanxicoXavie</t>
  </si>
  <si>
    <t>Lê Nguyễn Minh</t>
  </si>
  <si>
    <t>Trí</t>
  </si>
  <si>
    <t>Nam</t>
  </si>
  <si>
    <t>Phero Lê Long Toàn</t>
  </si>
  <si>
    <t>0989600861</t>
  </si>
  <si>
    <t>anna Nguyễn Thị Túy Loan</t>
  </si>
  <si>
    <t>0978776032</t>
  </si>
  <si>
    <t>284/30 đường 26/3 p. BHH a, quận B.Tân</t>
  </si>
  <si>
    <t>Ấu Nhi 2F</t>
  </si>
  <si>
    <t>Ấu Nhi 2</t>
  </si>
  <si>
    <t>Ấu Nhi 2H</t>
  </si>
  <si>
    <t>Ấu Nhi 2</t>
  </si>
  <si>
    <t>Phero</t>
  </si>
  <si>
    <t>Đỗ Quang</t>
  </si>
  <si>
    <t>Trường</t>
  </si>
  <si>
    <t>Nam</t>
  </si>
  <si>
    <t>nguyễn đức trọng</t>
  </si>
  <si>
    <t>võ thị bích nga</t>
  </si>
  <si>
    <t>Ấu Nhi 2F</t>
  </si>
  <si>
    <t>Ấu Nhi 2</t>
  </si>
  <si>
    <t>Ấu Nhi 2H</t>
  </si>
  <si>
    <t>Ấu Nhi 2</t>
  </si>
  <si>
    <t>Matta</t>
  </si>
  <si>
    <t>Lê Thị Hồng</t>
  </si>
  <si>
    <t>Tụ</t>
  </si>
  <si>
    <t>Nữ</t>
  </si>
  <si>
    <t>Simon Lê trúc Linh</t>
  </si>
  <si>
    <t>0909867224</t>
  </si>
  <si>
    <t>Anna Nguyễn Thị Hồng Cẩm</t>
  </si>
  <si>
    <t>01265650657</t>
  </si>
  <si>
    <t>Ấu Nhi 2E</t>
  </si>
  <si>
    <t>Ấu Nhi 2</t>
  </si>
  <si>
    <t>Ấu Nhi 2H</t>
  </si>
  <si>
    <t>Ấu Nhi 2</t>
  </si>
  <si>
    <t>Phero</t>
  </si>
  <si>
    <t>Nguyễn Quang</t>
  </si>
  <si>
    <t>Vinh</t>
  </si>
  <si>
    <t>Nam</t>
  </si>
  <si>
    <t>Ấu Nhi 2E</t>
  </si>
  <si>
    <t>Ấu Nhi 2</t>
  </si>
  <si>
    <t>Ấu Nhi 2H</t>
  </si>
  <si>
    <t>Ấu Nhi 2</t>
  </si>
  <si>
    <t>Phero</t>
  </si>
  <si>
    <t>Nguyễn Hoàng</t>
  </si>
  <si>
    <t>Anh</t>
  </si>
  <si>
    <t>Nam</t>
  </si>
  <si>
    <t>Phero Nguyễn Văn Lương</t>
  </si>
  <si>
    <t>0938283803</t>
  </si>
  <si>
    <t>Maria Nguyễn Thị Luận</t>
  </si>
  <si>
    <t>0935106595</t>
  </si>
  <si>
    <t>52/2 Đường Đình Tân Khai. P. Bình Trị Đông. Q. Bình Tân</t>
  </si>
  <si>
    <t>Chiên Con 1A</t>
  </si>
  <si>
    <t>Chiên Con 1</t>
  </si>
  <si>
    <t>Xêxilia</t>
  </si>
  <si>
    <t>Hoàng Ngọc Vân</t>
  </si>
  <si>
    <t>Anh</t>
  </si>
  <si>
    <t>Nữ</t>
  </si>
  <si>
    <t>Phero Hoàng Mạnh Phát</t>
  </si>
  <si>
    <t>Anna Nguyễn Hoàng Vân Thi</t>
  </si>
  <si>
    <t>0973859792</t>
  </si>
  <si>
    <t>165 B. BHH B. Q. B.Tân</t>
  </si>
  <si>
    <t>Chiên Con 1A</t>
  </si>
  <si>
    <t>Chiên Con 1</t>
  </si>
  <si>
    <t>Giuse</t>
  </si>
  <si>
    <t>Nguyễn Dương Minh</t>
  </si>
  <si>
    <t>Đạt</t>
  </si>
  <si>
    <t>Nam</t>
  </si>
  <si>
    <t>Đã mất</t>
  </si>
  <si>
    <t>Maria Nguyễn Thanh Thúy</t>
  </si>
  <si>
    <t>0908736087</t>
  </si>
  <si>
    <t>49A đướng số 1. P BHH A. Q BT</t>
  </si>
  <si>
    <t>Chiên Con 1A</t>
  </si>
  <si>
    <t>Chiên Con 1</t>
  </si>
  <si>
    <t>Giuse</t>
  </si>
  <si>
    <t>Lâm Quốc</t>
  </si>
  <si>
    <t>Đạt</t>
  </si>
  <si>
    <t>Nam</t>
  </si>
  <si>
    <t>Giuse Lâm Quốc Thanh</t>
  </si>
  <si>
    <t>01644966706</t>
  </si>
  <si>
    <t>Maria Đỗ Thị Kim Anh</t>
  </si>
  <si>
    <t>01264060644</t>
  </si>
  <si>
    <t>C11/1F1 Đường Số 4.Vĩnh Lộc B.BC</t>
  </si>
  <si>
    <t>Chiên Con 1A</t>
  </si>
  <si>
    <t>Chiên Con 1</t>
  </si>
  <si>
    <t>Anna</t>
  </si>
  <si>
    <t>Nguyễn Lê Ân</t>
  </si>
  <si>
    <t>Duyên</t>
  </si>
  <si>
    <t>Nữ</t>
  </si>
  <si>
    <t>Giuse Nguyễn Tự Do</t>
  </si>
  <si>
    <t>01627576927</t>
  </si>
  <si>
    <t>Lê Thị Lan</t>
  </si>
  <si>
    <t>7/134/87/5 liên khu 5-6. P BHH B. Q BT</t>
  </si>
  <si>
    <t>Chiên Con 1A</t>
  </si>
  <si>
    <t>Chiên Con 1</t>
  </si>
  <si>
    <t>Teresa</t>
  </si>
  <si>
    <t>Bùi Quỳnh</t>
  </si>
  <si>
    <t>Giang</t>
  </si>
  <si>
    <t>Nữ</t>
  </si>
  <si>
    <t>Daminh Bùi Trung Tuấn</t>
  </si>
  <si>
    <t>0908880668</t>
  </si>
  <si>
    <t>teresa Phạm Thị Thùy Loan</t>
  </si>
  <si>
    <t>0909278923</t>
  </si>
  <si>
    <t>0837500621</t>
  </si>
  <si>
    <t>141/2a ấp chiến lược, bhha, bt</t>
  </si>
  <si>
    <t>Chiên Con 1A</t>
  </si>
  <si>
    <t>Chiên Con 1</t>
  </si>
  <si>
    <t>Giuse</t>
  </si>
  <si>
    <t>Nguyễn Bảo</t>
  </si>
  <si>
    <t>Huy</t>
  </si>
  <si>
    <t>Nam</t>
  </si>
  <si>
    <t>Giuse Nguyễn Trần Phú</t>
  </si>
  <si>
    <t>0988849945</t>
  </si>
  <si>
    <t>Maria Goretty Lê Thị Cẩm Tú</t>
  </si>
  <si>
    <t>0902474473</t>
  </si>
  <si>
    <t>0837500574</t>
  </si>
  <si>
    <t>745 TKTQ, BHHA, BT</t>
  </si>
  <si>
    <t>Chiên Con 1A</t>
  </si>
  <si>
    <t>Chiên Con 1</t>
  </si>
  <si>
    <t>Phero</t>
  </si>
  <si>
    <t>Nguyễn Tuấn</t>
  </si>
  <si>
    <t>Khang</t>
  </si>
  <si>
    <t>Nam</t>
  </si>
  <si>
    <t>Phero Nguyễn Võ Đức Tuân</t>
  </si>
  <si>
    <t>0918994684</t>
  </si>
  <si>
    <t>Lucia Nguyễn Thị Thu Thủy</t>
  </si>
  <si>
    <t>0949151343</t>
  </si>
  <si>
    <t>151/67/36/3/1.Liên Khu 4-5.BHHB.BT</t>
  </si>
  <si>
    <t>Chiên Con 1A</t>
  </si>
  <si>
    <t>Chiên Con 1</t>
  </si>
  <si>
    <t>Giuse</t>
  </si>
  <si>
    <t>Nguyễn Minh</t>
  </si>
  <si>
    <t>Khôi</t>
  </si>
  <si>
    <t>Nam</t>
  </si>
  <si>
    <t>Gioan baotixita Nguyễn Văn Thu</t>
  </si>
  <si>
    <t>0909590225</t>
  </si>
  <si>
    <t>Maria Goretty Phạm Phương Thảo</t>
  </si>
  <si>
    <t>01223497018</t>
  </si>
  <si>
    <t>B15/49 Cây cám. Xã Vĩnh Lộc B. Huyện Bình Chánh</t>
  </si>
  <si>
    <t>Chiên Con 1A</t>
  </si>
  <si>
    <t>Chiên Con 1</t>
  </si>
  <si>
    <t>G.Baotixita</t>
  </si>
  <si>
    <t>Nguyễn Hoàng Phương</t>
  </si>
  <si>
    <t>Lâm</t>
  </si>
  <si>
    <t>Nữ</t>
  </si>
  <si>
    <t>Matheu Nguyễn Văn Thiện</t>
  </si>
  <si>
    <t>01688170626</t>
  </si>
  <si>
    <t>Maria Nguyễn Thị Hóa</t>
  </si>
  <si>
    <t>0973850716</t>
  </si>
  <si>
    <t>151/67/26/1A Liên khu 4-5. P BHH B. Q BT</t>
  </si>
  <si>
    <t>Chiên Con 1A</t>
  </si>
  <si>
    <t>Chiên Con 1</t>
  </si>
  <si>
    <t>Vinhson</t>
  </si>
  <si>
    <t>Nguyễn Minh</t>
  </si>
  <si>
    <t>Nghĩa</t>
  </si>
  <si>
    <t>Nam</t>
  </si>
  <si>
    <t>Vicente Nguyễn Văn Hy</t>
  </si>
  <si>
    <t>0902888346</t>
  </si>
  <si>
    <t>Teresa Nguyễn Thị Hà</t>
  </si>
  <si>
    <t>239 đường Gò xoài, BHHA, BT</t>
  </si>
  <si>
    <t>Chiên Con 1A</t>
  </si>
  <si>
    <t>Chiên Con 1</t>
  </si>
  <si>
    <t>Phero</t>
  </si>
  <si>
    <t>Trần Quốc</t>
  </si>
  <si>
    <t>Nguyên</t>
  </si>
  <si>
    <t>Nam</t>
  </si>
  <si>
    <t>Giuse Trần Văn Vương</t>
  </si>
  <si>
    <t>0902987552</t>
  </si>
  <si>
    <t>Anna Maria Nguyễn Thị Liên</t>
  </si>
  <si>
    <t>131/64 đường 26/3. P BHH. Q BT</t>
  </si>
  <si>
    <t>Chiên Con 1A</t>
  </si>
  <si>
    <t>Chiên Con 1</t>
  </si>
  <si>
    <t>Maria</t>
  </si>
  <si>
    <t>Vũ Nguyễn Yến</t>
  </si>
  <si>
    <t>Nhi</t>
  </si>
  <si>
    <t>Nữ</t>
  </si>
  <si>
    <t>Giuse Vũ Quốc Quyến</t>
  </si>
  <si>
    <t>0968882798</t>
  </si>
  <si>
    <t>Maria Nguyễn Thị Tuyết Hoa</t>
  </si>
  <si>
    <t>01665066400</t>
  </si>
  <si>
    <t>B14A/13/2.Ấp 2B.Vĩnh Lộc B.BC</t>
  </si>
  <si>
    <t>Chiên Con 1A</t>
  </si>
  <si>
    <t>Chiên Con 1</t>
  </si>
  <si>
    <t>Maria</t>
  </si>
  <si>
    <t>TRần Xuân</t>
  </si>
  <si>
    <t>Nhi</t>
  </si>
  <si>
    <t>Nữ</t>
  </si>
  <si>
    <t>Vicente Trần Văn Thân</t>
  </si>
  <si>
    <t>Maria Nguyễn Thị Bạch Yến</t>
  </si>
  <si>
    <t>0854260173</t>
  </si>
  <si>
    <t>55/9.Đường Số 18D.BHHA.BT</t>
  </si>
  <si>
    <t>Chiên Con 1A</t>
  </si>
  <si>
    <t>Chiên Con 1</t>
  </si>
  <si>
    <t>Anton</t>
  </si>
  <si>
    <t>Nguyễn Hoàng Thiện</t>
  </si>
  <si>
    <t>Phước</t>
  </si>
  <si>
    <t>Nam</t>
  </si>
  <si>
    <t>Nguyễn Hoàng Khánh</t>
  </si>
  <si>
    <t>0908151762</t>
  </si>
  <si>
    <t>Phero Lựu Nguyễn Thanh Thảo</t>
  </si>
  <si>
    <t>0935596330</t>
  </si>
  <si>
    <t>240/28/1 Gò Xoài. P BHH A. Q BT</t>
  </si>
  <si>
    <t>Chiên Con 1A</t>
  </si>
  <si>
    <t>Chiên Con 1</t>
  </si>
  <si>
    <t>Teresa</t>
  </si>
  <si>
    <t>Hà Minh</t>
  </si>
  <si>
    <t>Tâm</t>
  </si>
  <si>
    <t>Nữ</t>
  </si>
  <si>
    <t>Gioan Baotixita Hà hết</t>
  </si>
  <si>
    <t>0913696556</t>
  </si>
  <si>
    <t>Teresa Nguyễn Thị Minh Châu</t>
  </si>
  <si>
    <t>0903966251</t>
  </si>
  <si>
    <t>B13B/39 I. Vĩnh Lộc B. H. BChánh</t>
  </si>
  <si>
    <t>Chiên Con 1A</t>
  </si>
  <si>
    <t>Chiên Con 1</t>
  </si>
  <si>
    <t>Teresa</t>
  </si>
  <si>
    <t>Nguyễn Thị Hương</t>
  </si>
  <si>
    <t>Thảo</t>
  </si>
  <si>
    <t>Nữ</t>
  </si>
  <si>
    <t>Domico Nguyễn Văn Thiệu</t>
  </si>
  <si>
    <t>Teresa Đỗ Thị Hương Lan</t>
  </si>
  <si>
    <t>054263418</t>
  </si>
  <si>
    <t>65/18 Liên khu 8-9. P BHH A. Q BT</t>
  </si>
  <si>
    <t>Chiên Con 1A</t>
  </si>
  <si>
    <t>Chiên Con 1</t>
  </si>
  <si>
    <t>Maria</t>
  </si>
  <si>
    <t>Khổng Ngọc Yến</t>
  </si>
  <si>
    <t>Thy</t>
  </si>
  <si>
    <t>Nữ</t>
  </si>
  <si>
    <t>Phero Khổng Minh Tiến</t>
  </si>
  <si>
    <t>0918124609</t>
  </si>
  <si>
    <t>Anna Lã Thị Kim Trinh</t>
  </si>
  <si>
    <t>01224677285</t>
  </si>
  <si>
    <t>0837504224</t>
  </si>
  <si>
    <t>17/2/16 Liên Khu 5-6, BHH, BT</t>
  </si>
  <si>
    <t>Chiên Con 1A</t>
  </si>
  <si>
    <t>Chiên Con 1</t>
  </si>
  <si>
    <t>Anton</t>
  </si>
  <si>
    <t>Nguyễn Hợp Ngọc</t>
  </si>
  <si>
    <t>Tiến</t>
  </si>
  <si>
    <t>Nam</t>
  </si>
  <si>
    <t>Phero Nguyễn Văn Lăng</t>
  </si>
  <si>
    <t>01205474630</t>
  </si>
  <si>
    <t>Teresa Trần Thị Hoa</t>
  </si>
  <si>
    <t>0906831870</t>
  </si>
  <si>
    <t>131/76/7 đường 26/3. P BHH A. Q BT</t>
  </si>
  <si>
    <t>Chiên Con 1A</t>
  </si>
  <si>
    <t>Chiên Con 1</t>
  </si>
  <si>
    <t>Maria</t>
  </si>
  <si>
    <t>Hoàng Thị Ngọc</t>
  </si>
  <si>
    <t>Vân</t>
  </si>
  <si>
    <t>Nữ</t>
  </si>
  <si>
    <t>Giuse Hoàng Văn Việt</t>
  </si>
  <si>
    <t>0935158525</t>
  </si>
  <si>
    <t>Maria Nguyễn Thị Duyên</t>
  </si>
  <si>
    <t>0908346927</t>
  </si>
  <si>
    <t>0822462313</t>
  </si>
  <si>
    <t>778/05/31.Tân Kỳ Tân Quý</t>
  </si>
  <si>
    <t>Chiên Con 1A</t>
  </si>
  <si>
    <t>Chiên Con 1</t>
  </si>
  <si>
    <t>Anna</t>
  </si>
  <si>
    <t>Nguyễn Hoàng Ngọc</t>
  </si>
  <si>
    <t>Anh</t>
  </si>
  <si>
    <t>Nữ</t>
  </si>
  <si>
    <t>Nguyễn Hoàng Tiến</t>
  </si>
  <si>
    <t>Hoàng Thị Ngọc Hoa</t>
  </si>
  <si>
    <t>khu nhà tạm p.Sơn Kỳ,q.Tân Phú</t>
  </si>
  <si>
    <t>Chiên Con 1B</t>
  </si>
  <si>
    <t>Chiên Con 1</t>
  </si>
  <si>
    <t>Chiên Con 1B</t>
  </si>
  <si>
    <t>Chiên Con 1</t>
  </si>
  <si>
    <t>Teresa</t>
  </si>
  <si>
    <t>Phạm Cao Quỳnh</t>
  </si>
  <si>
    <t>Anh</t>
  </si>
  <si>
    <t>Nữ</t>
  </si>
  <si>
    <t>Giuse Phạm Bá Phúc</t>
  </si>
  <si>
    <t>0979489895</t>
  </si>
  <si>
    <t>Maria Cao Thị Hà</t>
  </si>
  <si>
    <t>01677884101</t>
  </si>
  <si>
    <t>278/48.đường Gò Xoài.BHH A.B.Tân</t>
  </si>
  <si>
    <t>Chiên Con 1B</t>
  </si>
  <si>
    <t>Chiên Con 1</t>
  </si>
  <si>
    <t>Giuse</t>
  </si>
  <si>
    <t>Nguyên Hữu Thiên</t>
  </si>
  <si>
    <t>Bảo</t>
  </si>
  <si>
    <t>Nam</t>
  </si>
  <si>
    <t>Chiên Con 1B</t>
  </si>
  <si>
    <t>Chiên Con 1</t>
  </si>
  <si>
    <t>Chiên Con 1B</t>
  </si>
  <si>
    <t>Chiên Con 1</t>
  </si>
  <si>
    <t>Giuse</t>
  </si>
  <si>
    <t>Nguyễn Phạm Hoài</t>
  </si>
  <si>
    <t>Bảo</t>
  </si>
  <si>
    <t>Nam</t>
  </si>
  <si>
    <t>Giuse Nguyễn Vĩnh Thọ</t>
  </si>
  <si>
    <t>Maria Phạm Thị Kiều Trinh</t>
  </si>
  <si>
    <t>0908923481</t>
  </si>
  <si>
    <t>11/4 Liên khu 2-10. P BHH A. Q BT</t>
  </si>
  <si>
    <t>Chiên Con 1B</t>
  </si>
  <si>
    <t>Chiên Con 1</t>
  </si>
  <si>
    <t>Micae</t>
  </si>
  <si>
    <t>Giáp An</t>
  </si>
  <si>
    <t>Đông</t>
  </si>
  <si>
    <t>Nam</t>
  </si>
  <si>
    <t>Micae Giáp Đình Thanh</t>
  </si>
  <si>
    <t>0966479327</t>
  </si>
  <si>
    <t>Maria Đỗ Thị Vòng</t>
  </si>
  <si>
    <t>01693053096</t>
  </si>
  <si>
    <t>153/50 đường Bình Thành. Q BT</t>
  </si>
  <si>
    <t>Chiên Con 1B</t>
  </si>
  <si>
    <t>Chiên Con 1</t>
  </si>
  <si>
    <t>Giuse</t>
  </si>
  <si>
    <t>Nguyễn Tiến</t>
  </si>
  <si>
    <t>Dũng</t>
  </si>
  <si>
    <t>Nam</t>
  </si>
  <si>
    <t>Giuse Nguyễn Văn Điều</t>
  </si>
  <si>
    <t>Maria Trần Thị Thủy Tiên</t>
  </si>
  <si>
    <t>0913909906</t>
  </si>
  <si>
    <t>Chiên Con 1B</t>
  </si>
  <si>
    <t>Chiên Con 1</t>
  </si>
  <si>
    <t>Chiên Con 1B</t>
  </si>
  <si>
    <t>Chiên Con 1</t>
  </si>
  <si>
    <t>Giuse</t>
  </si>
  <si>
    <t>Phạm Quang</t>
  </si>
  <si>
    <t>Duy</t>
  </si>
  <si>
    <t>Nam</t>
  </si>
  <si>
    <t>Giuse Phạm Quang Khanh</t>
  </si>
  <si>
    <t>01654863984</t>
  </si>
  <si>
    <t>Maria Nguyễn Thị Tâm</t>
  </si>
  <si>
    <t>01267391575</t>
  </si>
  <si>
    <t>98/2.Đường số 10.KP 13.Tổ 127.P.BHH</t>
  </si>
  <si>
    <t>Chiên Con 1B</t>
  </si>
  <si>
    <t>Chiên Con 1</t>
  </si>
  <si>
    <t>Chiên Con 1B</t>
  </si>
  <si>
    <t>Chiên Con 1</t>
  </si>
  <si>
    <t>Giuse</t>
  </si>
  <si>
    <t>Đặng Đông</t>
  </si>
  <si>
    <t>Duy</t>
  </si>
  <si>
    <t>Nam</t>
  </si>
  <si>
    <t>Giuse Đặng Đông Dương</t>
  </si>
  <si>
    <t>0938151886</t>
  </si>
  <si>
    <t>Maria Nguyễn Thị Kim Dung</t>
  </si>
  <si>
    <t>012686436687</t>
  </si>
  <si>
    <t>403/14, P.BHH, Q.B.Tân</t>
  </si>
  <si>
    <t>Chiên Con 1B</t>
  </si>
  <si>
    <t>Chiên Con 1</t>
  </si>
  <si>
    <t>Chiên Con 1B</t>
  </si>
  <si>
    <t>Chiên Con 1</t>
  </si>
  <si>
    <t>Teresa</t>
  </si>
  <si>
    <t>Lê Gia</t>
  </si>
  <si>
    <t>Hân</t>
  </si>
  <si>
    <t>Nữ</t>
  </si>
  <si>
    <t>Phero Lê Ngọc Thịnh</t>
  </si>
  <si>
    <t>0903194710</t>
  </si>
  <si>
    <t>Maria Đặng Thị Thảo</t>
  </si>
  <si>
    <t>0936148401</t>
  </si>
  <si>
    <t>57/32.đường Lô Tư.KP18.BHH.B.Tân</t>
  </si>
  <si>
    <t>Chiên Con 1B</t>
  </si>
  <si>
    <t>Chiên Con 1</t>
  </si>
  <si>
    <t>Anna</t>
  </si>
  <si>
    <t>Vũ Bảo</t>
  </si>
  <si>
    <t>Hân</t>
  </si>
  <si>
    <t>Nữ</t>
  </si>
  <si>
    <t>Vicente Vũ Văn Hải</t>
  </si>
  <si>
    <t>0909731052</t>
  </si>
  <si>
    <t>Anna Nguyễn Thị Kim Loan</t>
  </si>
  <si>
    <t>0909547270</t>
  </si>
  <si>
    <t>92 đường số 13. P BHH. Q BT</t>
  </si>
  <si>
    <t>Chiên Con 1B</t>
  </si>
  <si>
    <t>Chiên Con 1</t>
  </si>
  <si>
    <t>Daminh</t>
  </si>
  <si>
    <t>Trần Lương Gia</t>
  </si>
  <si>
    <t>Huy</t>
  </si>
  <si>
    <t>Nam</t>
  </si>
  <si>
    <t>Daminh Trần Thái Sơn</t>
  </si>
  <si>
    <t>0969667768</t>
  </si>
  <si>
    <t>Maria Lương Thị Lý</t>
  </si>
  <si>
    <t>0973000114</t>
  </si>
  <si>
    <t>42/3 Liên khu 8-9. BHH A. BT</t>
  </si>
  <si>
    <t>Chiên Con 1B</t>
  </si>
  <si>
    <t>Chiên Con 1</t>
  </si>
  <si>
    <t>Phước</t>
  </si>
  <si>
    <t>Khang</t>
  </si>
  <si>
    <t>Nam</t>
  </si>
  <si>
    <t>Chiên Con 1B</t>
  </si>
  <si>
    <t>Chiên Con 1</t>
  </si>
  <si>
    <t>Chiên Con 1B</t>
  </si>
  <si>
    <t>Chiên Con 1</t>
  </si>
  <si>
    <t>Giuse</t>
  </si>
  <si>
    <t>Nguyễn Minh</t>
  </si>
  <si>
    <t>Khang</t>
  </si>
  <si>
    <t>Nam</t>
  </si>
  <si>
    <t>Giuse NGuyễn Minh Thạch</t>
  </si>
  <si>
    <t>0904932903</t>
  </si>
  <si>
    <t>Maria Lê Thị Thanh Giàu</t>
  </si>
  <si>
    <t>0908998672</t>
  </si>
  <si>
    <t>114/08/22.Đường Số 26/03.BHH.KP10.BT</t>
  </si>
  <si>
    <t>Chiên Con 1B</t>
  </si>
  <si>
    <t>Chiên Con 1</t>
  </si>
  <si>
    <t>Tomaso</t>
  </si>
  <si>
    <t>Hoàng Tuấn</t>
  </si>
  <si>
    <t>Kiệt</t>
  </si>
  <si>
    <t>Nam</t>
  </si>
  <si>
    <t>Tomaso Hoàng Văn Hân</t>
  </si>
  <si>
    <t>0977434517</t>
  </si>
  <si>
    <t>Maria Nguyễn Thi Thu Vân</t>
  </si>
  <si>
    <t>01694280433</t>
  </si>
  <si>
    <t>131/119/9 đường 26/3. P BHH. Q BT</t>
  </si>
  <si>
    <t>Chiên Con 1B</t>
  </si>
  <si>
    <t>Chiên Con 1</t>
  </si>
  <si>
    <t>Maria</t>
  </si>
  <si>
    <t>Lê Thị Ngọc</t>
  </si>
  <si>
    <t>Linh</t>
  </si>
  <si>
    <t>Nữ</t>
  </si>
  <si>
    <t>Phanxico Lê Văn Thuận</t>
  </si>
  <si>
    <t>01217530124</t>
  </si>
  <si>
    <t>Maria Nguyễn Thị Ngọc</t>
  </si>
  <si>
    <t>062669020</t>
  </si>
  <si>
    <t>151/67/36/18. Đường Liên Khu 4-5. BHH B</t>
  </si>
  <si>
    <t>Chiên Con 1B</t>
  </si>
  <si>
    <t>Chiên Con 1</t>
  </si>
  <si>
    <t>Giuse</t>
  </si>
  <si>
    <t>Nguyễn Thành</t>
  </si>
  <si>
    <t>Long</t>
  </si>
  <si>
    <t>Nam</t>
  </si>
  <si>
    <t>Giuse Nguyễn Văn Thái</t>
  </si>
  <si>
    <t>0985564972</t>
  </si>
  <si>
    <t>Maria Nguyễn Thị Thơm</t>
  </si>
  <si>
    <t>17/6N Đường số 17, KP4 PBHHA, BT</t>
  </si>
  <si>
    <t>Chiên Con 1B</t>
  </si>
  <si>
    <t>Chiên Con 1</t>
  </si>
  <si>
    <t>Chiên Con 2B</t>
  </si>
  <si>
    <t>Chiên Con 2</t>
  </si>
  <si>
    <t>GiuseVicente</t>
  </si>
  <si>
    <t>Phan Hoàng Quốc</t>
  </si>
  <si>
    <t>Minh</t>
  </si>
  <si>
    <t>Nam</t>
  </si>
  <si>
    <t>Vicente Phan Hoàng Độ</t>
  </si>
  <si>
    <t>0908545047</t>
  </si>
  <si>
    <t>Maria Phạm Thị Hồng Thắm</t>
  </si>
  <si>
    <t>0122456727</t>
  </si>
  <si>
    <t>24/12A.Đường Liên Khu 2-10.BHHA.BT</t>
  </si>
  <si>
    <t>Chiên Con 1B</t>
  </si>
  <si>
    <t>Chiên Con 1</t>
  </si>
  <si>
    <t>Maria</t>
  </si>
  <si>
    <t>Hồ Bảo</t>
  </si>
  <si>
    <t>Ngọc</t>
  </si>
  <si>
    <t>Nữ</t>
  </si>
  <si>
    <t>Hồ Thanh Nhân</t>
  </si>
  <si>
    <t>01229197568</t>
  </si>
  <si>
    <t>Lucia Nguyễn Thị Hường</t>
  </si>
  <si>
    <t>80/58/23 BHH, Q. B.Tân</t>
  </si>
  <si>
    <t>Chiên Con 1B</t>
  </si>
  <si>
    <t>Chiên Con 1</t>
  </si>
  <si>
    <t>Chiên Con 1B</t>
  </si>
  <si>
    <t>Chiên Con 1</t>
  </si>
  <si>
    <t>Martino</t>
  </si>
  <si>
    <t>Bùi Trung</t>
  </si>
  <si>
    <t>Nguyên</t>
  </si>
  <si>
    <t>Nam</t>
  </si>
  <si>
    <t>Phero Bùi Nhật Duật</t>
  </si>
  <si>
    <t>0938285793</t>
  </si>
  <si>
    <t>Maria Lê Thị Huề</t>
  </si>
  <si>
    <t>688/103/09.TKTQ.BHH.B.Tân</t>
  </si>
  <si>
    <t>Chiên Con 1B</t>
  </si>
  <si>
    <t>Chiên Con 1</t>
  </si>
  <si>
    <t>CatarinaMaria</t>
  </si>
  <si>
    <t>Đỗ Trần Huệ</t>
  </si>
  <si>
    <t>Nhi</t>
  </si>
  <si>
    <t>Nữ</t>
  </si>
  <si>
    <t>Philipphe Đỗ Đức Liêm</t>
  </si>
  <si>
    <t>0933457682</t>
  </si>
  <si>
    <t>Maria Trần Thị Huệ</t>
  </si>
  <si>
    <t>0169831915</t>
  </si>
  <si>
    <t>181/06.Gò Xoài.BHHA.BT</t>
  </si>
  <si>
    <t>Chiên Con 1B</t>
  </si>
  <si>
    <t>Chiên Con 1</t>
  </si>
  <si>
    <t>Trần Thị Ngọc</t>
  </si>
  <si>
    <t>Nhung</t>
  </si>
  <si>
    <t>Nữ</t>
  </si>
  <si>
    <t>Chiên Con 1B</t>
  </si>
  <si>
    <t>Chiên Con 1</t>
  </si>
  <si>
    <t>Chiên Con 1B</t>
  </si>
  <si>
    <t>Chiên Con 1</t>
  </si>
  <si>
    <t>Phero</t>
  </si>
  <si>
    <t>Nguyễn Phạm Công</t>
  </si>
  <si>
    <t>Phúc</t>
  </si>
  <si>
    <t>Nam</t>
  </si>
  <si>
    <t>Toma Nguyễn Công Bằng</t>
  </si>
  <si>
    <t>Maria Phạm Thị Ánh Tuyết</t>
  </si>
  <si>
    <t>0903037863</t>
  </si>
  <si>
    <t>72 Kênh Nước Đen. P. BHHA. Q. BTân</t>
  </si>
  <si>
    <t>Chiên Con 1B</t>
  </si>
  <si>
    <t>Chiên Con 1</t>
  </si>
  <si>
    <t>Giuse</t>
  </si>
  <si>
    <t>Phan Hồng</t>
  </si>
  <si>
    <t>Phước</t>
  </si>
  <si>
    <t>Nam</t>
  </si>
  <si>
    <t>Giuse Phan Thanh Dũng</t>
  </si>
  <si>
    <t>0913701255</t>
  </si>
  <si>
    <t>Maria Trương Thị Vĩnh Thanh</t>
  </si>
  <si>
    <t>0908193464</t>
  </si>
  <si>
    <t>83/71/2. KP 5. Phường BHH B. Q. B Tân</t>
  </si>
  <si>
    <t>Chiên Con 1B</t>
  </si>
  <si>
    <t>Chiên Con 1</t>
  </si>
  <si>
    <t>Anna</t>
  </si>
  <si>
    <t>Chu Ngọc Hương</t>
  </si>
  <si>
    <t>Thảo</t>
  </si>
  <si>
    <t>Nữ</t>
  </si>
  <si>
    <t>Phero Chu Hồng Phúc</t>
  </si>
  <si>
    <t>0902371663</t>
  </si>
  <si>
    <t>Anna Nguyễn Thị Ngọc Tâm</t>
  </si>
  <si>
    <t>0903152068</t>
  </si>
  <si>
    <t>110/02/12A.đường số 4.KP3.Tổ 58.BHH A.B.Tân</t>
  </si>
  <si>
    <t>Chiên Con 1B</t>
  </si>
  <si>
    <t>Chiên Con 1</t>
  </si>
  <si>
    <t>Maria</t>
  </si>
  <si>
    <t>Phạm Phương</t>
  </si>
  <si>
    <t>Thảo</t>
  </si>
  <si>
    <t>Nữ</t>
  </si>
  <si>
    <t>Giuse Phạm Văn Thưởng</t>
  </si>
  <si>
    <t>0908821856</t>
  </si>
  <si>
    <t>Maria Trần Thị Sinh</t>
  </si>
  <si>
    <t>183.Gò Xoài.BHHA.BT</t>
  </si>
  <si>
    <t>Chiên Con 1B</t>
  </si>
  <si>
    <t>Chiên Con 1</t>
  </si>
  <si>
    <t>Anna</t>
  </si>
  <si>
    <t>Trần Nhật Minh</t>
  </si>
  <si>
    <t>Thư</t>
  </si>
  <si>
    <t>Nữ</t>
  </si>
  <si>
    <t>Augustino Trần Nhật Hòa</t>
  </si>
  <si>
    <t>0908635760</t>
  </si>
  <si>
    <t>Maria Nguyễn Thị Thanh Nga</t>
  </si>
  <si>
    <t>0907132754</t>
  </si>
  <si>
    <t>7/32 Liên Khu 5-6, P.BHH B, Q.B.Tân</t>
  </si>
  <si>
    <t>Chiên Con 1B</t>
  </si>
  <si>
    <t>Chiên Con 1</t>
  </si>
  <si>
    <t>Chiên Con 1B</t>
  </si>
  <si>
    <t>Chiên Con 1</t>
  </si>
  <si>
    <t>Maria</t>
  </si>
  <si>
    <t>Chiêu Hoàng Anh</t>
  </si>
  <si>
    <t>Thư</t>
  </si>
  <si>
    <t>Nữ</t>
  </si>
  <si>
    <t>Giuse Chiêu Kinh Luân</t>
  </si>
  <si>
    <t>0916211806</t>
  </si>
  <si>
    <t>Maria Lâm Thị Phương</t>
  </si>
  <si>
    <t>0919272227</t>
  </si>
  <si>
    <t>KP 23/3 Ấp 2. Vĩnh Lộc B. H. BChánh</t>
  </si>
  <si>
    <t>Chiên Con 1B</t>
  </si>
  <si>
    <t>Chiên Con 1</t>
  </si>
  <si>
    <t>Anna</t>
  </si>
  <si>
    <t>Nguyễn Thủy</t>
  </si>
  <si>
    <t>Tiên</t>
  </si>
  <si>
    <t>Nữ</t>
  </si>
  <si>
    <t>Anton Nguyễn Đức Tiến</t>
  </si>
  <si>
    <t>0937799452</t>
  </si>
  <si>
    <t>Maria Vũ Thị Tuyến</t>
  </si>
  <si>
    <t>054265452</t>
  </si>
  <si>
    <t>01 Ao Đôi. Bình Trị Đông A. BT</t>
  </si>
  <si>
    <t>Chiên Con 1B</t>
  </si>
  <si>
    <t>Chiên Con 1</t>
  </si>
  <si>
    <t>Giuse</t>
  </si>
  <si>
    <t>Võ Lương Thành</t>
  </si>
  <si>
    <t>Phong</t>
  </si>
  <si>
    <t>Nam</t>
  </si>
  <si>
    <t>Võ Gia Huy</t>
  </si>
  <si>
    <t>Maria Lương Thị Hồng Nga</t>
  </si>
  <si>
    <t>0938277147</t>
  </si>
  <si>
    <t>Ấp 2 xã Vĩnh Lộc B. tố 20</t>
  </si>
  <si>
    <t>Chiên Con 1B</t>
  </si>
  <si>
    <t>Chiên Con 1</t>
  </si>
  <si>
    <t>Tạ Khánh</t>
  </si>
  <si>
    <t>Vân</t>
  </si>
  <si>
    <t>Nữ</t>
  </si>
  <si>
    <t>Tạ Văn Dũng</t>
  </si>
  <si>
    <t>0984595140</t>
  </si>
  <si>
    <t>Nguyễn Thị Thoa</t>
  </si>
  <si>
    <t>910. Hương lộ 2. Q.B.Tân</t>
  </si>
  <si>
    <t>Chiên Con 1B</t>
  </si>
  <si>
    <t>Chiên Con 1</t>
  </si>
  <si>
    <t>Chiên Con 1B</t>
  </si>
  <si>
    <t>Chiên Con 1</t>
  </si>
  <si>
    <t>Daminh</t>
  </si>
  <si>
    <t>Đào Đức</t>
  </si>
  <si>
    <t>Vương</t>
  </si>
  <si>
    <t>Nam</t>
  </si>
  <si>
    <t>Gioan Đào Văn Viên</t>
  </si>
  <si>
    <t>0934662171</t>
  </si>
  <si>
    <t>Anna Vũ Thị Hoài Thương</t>
  </si>
  <si>
    <t>183.Đường số 8.P.BHH.Q.B.Tân</t>
  </si>
  <si>
    <t>Chiên Con 1B</t>
  </si>
  <si>
    <t>Chiên Con 1</t>
  </si>
  <si>
    <t>Chiên Con 1B</t>
  </si>
  <si>
    <t>Chiên Con 1</t>
  </si>
  <si>
    <t>Maria</t>
  </si>
  <si>
    <t>Đỗ Hoàng</t>
  </si>
  <si>
    <t>Vy</t>
  </si>
  <si>
    <t>Nữ</t>
  </si>
  <si>
    <t>Giuse Đỗ Văn Định</t>
  </si>
  <si>
    <t>0907100644</t>
  </si>
  <si>
    <t>Maria Nguyễn Thị Hoồng Loan</t>
  </si>
  <si>
    <t>19/04/06.Liên Khu 2-10.KP10.BHHA.BT</t>
  </si>
  <si>
    <t>Chiên Con 1B</t>
  </si>
  <si>
    <t>Chiên Con 1</t>
  </si>
  <si>
    <t>Maria</t>
  </si>
  <si>
    <t>Lê Trần Mỹ</t>
  </si>
  <si>
    <t>Anh</t>
  </si>
  <si>
    <t>Nữ</t>
  </si>
  <si>
    <t>Giuse Lê Phước Tiến</t>
  </si>
  <si>
    <t>0903627135</t>
  </si>
  <si>
    <t>Anna Trần Thị Mộng Tuyền</t>
  </si>
  <si>
    <t>0904767136</t>
  </si>
  <si>
    <t>322 Ấp Chiến Lược, KP2, BHHA, BT</t>
  </si>
  <si>
    <t>Chiên Con 1C</t>
  </si>
  <si>
    <t>Chiên Con 1</t>
  </si>
  <si>
    <t>Phero</t>
  </si>
  <si>
    <t>Trần Hà Gia</t>
  </si>
  <si>
    <t>Bảo</t>
  </si>
  <si>
    <t>Nam</t>
  </si>
  <si>
    <t>Giuse Trần Đình Quý</t>
  </si>
  <si>
    <t>0934374387</t>
  </si>
  <si>
    <t>Maria Hà Thị Minh Hoàng</t>
  </si>
  <si>
    <t>01225051898</t>
  </si>
  <si>
    <t>688/73/12 Tân kỳ tân quý, BHH, BT</t>
  </si>
  <si>
    <t>Chiên Con 1C</t>
  </si>
  <si>
    <t>Chiên Con 1</t>
  </si>
  <si>
    <t>Maria</t>
  </si>
  <si>
    <t>Vũ Ngọc Gia</t>
  </si>
  <si>
    <t>Hân</t>
  </si>
  <si>
    <t>Nữ</t>
  </si>
  <si>
    <t>Giuse Vũ Văn Sỹ</t>
  </si>
  <si>
    <t>0908323033</t>
  </si>
  <si>
    <t>Maria Võ Thị Tuyết Phượng</t>
  </si>
  <si>
    <t>17/20 Ấp Chiến Lược. P BHH A. Q BT</t>
  </si>
  <si>
    <t>Chiên Con 1C</t>
  </si>
  <si>
    <t>Chiên Con 1</t>
  </si>
  <si>
    <t>Maria</t>
  </si>
  <si>
    <t>Nguyễn Thị</t>
  </si>
  <si>
    <t>Hoa</t>
  </si>
  <si>
    <t>Nữ</t>
  </si>
  <si>
    <t>Daminh Nguyễ Tấn Phước</t>
  </si>
  <si>
    <t>Maria Nguyễn Thị Bạch Hồng</t>
  </si>
  <si>
    <t>0903074387</t>
  </si>
  <si>
    <t>Chiên Con 1C</t>
  </si>
  <si>
    <t>Chiên Con 1</t>
  </si>
  <si>
    <t>Phero</t>
  </si>
  <si>
    <t>Lâm Vũ Gia</t>
  </si>
  <si>
    <t>Huy</t>
  </si>
  <si>
    <t>Nam</t>
  </si>
  <si>
    <t>Phero Lâm Anh Kiệt</t>
  </si>
  <si>
    <t>Teresa Vũ Minh Xuân</t>
  </si>
  <si>
    <t>0907497986</t>
  </si>
  <si>
    <t>24/9/5B đường 16. P BHH A. Q BT</t>
  </si>
  <si>
    <t>Chiên Con 1C</t>
  </si>
  <si>
    <t>Chiên Con 1</t>
  </si>
  <si>
    <t>Vicente</t>
  </si>
  <si>
    <t>Nguyễn Hoàng Gia</t>
  </si>
  <si>
    <t>Huy</t>
  </si>
  <si>
    <t>Nam</t>
  </si>
  <si>
    <t>Giuse Nguyễn Minh Hoàng</t>
  </si>
  <si>
    <t>01263401592</t>
  </si>
  <si>
    <t>Maria Tạ Thị Tuấn Anh</t>
  </si>
  <si>
    <t>854 TKTQ. P BHH. Q BT</t>
  </si>
  <si>
    <t>Chiên Con 1C</t>
  </si>
  <si>
    <t>Chiên Con 1</t>
  </si>
  <si>
    <t>Phero</t>
  </si>
  <si>
    <t>Lương Kim</t>
  </si>
  <si>
    <t>Khánh</t>
  </si>
  <si>
    <t>Nam</t>
  </si>
  <si>
    <t>Daminh Lương Viết Minh Hòa</t>
  </si>
  <si>
    <t>0903911809</t>
  </si>
  <si>
    <t>Anna Nguyễn Thị Ngợi</t>
  </si>
  <si>
    <t>0902911809</t>
  </si>
  <si>
    <t>B14/1K.Vĩnh Lộc</t>
  </si>
  <si>
    <t>Chiên Con 1C</t>
  </si>
  <si>
    <t>Chiên Con 1</t>
  </si>
  <si>
    <t>Anna</t>
  </si>
  <si>
    <t>Đỗ Nguyễn Gia</t>
  </si>
  <si>
    <t>Linh</t>
  </si>
  <si>
    <t>Nữ</t>
  </si>
  <si>
    <t>Phero Đỗ Văn Thanh</t>
  </si>
  <si>
    <t>0984183640</t>
  </si>
  <si>
    <t>Anna Nguyễn Thị Mỹ Châu</t>
  </si>
  <si>
    <t>0917420171</t>
  </si>
  <si>
    <t>157.đường số 8.BHH.B.Tân</t>
  </si>
  <si>
    <t>Chiên Con 1C</t>
  </si>
  <si>
    <t>Chiên Con 1</t>
  </si>
  <si>
    <t>Giuse</t>
  </si>
  <si>
    <t>Trần Tiến</t>
  </si>
  <si>
    <t>Lộc</t>
  </si>
  <si>
    <t>Nam</t>
  </si>
  <si>
    <t>Giuse Trần Văn Điện</t>
  </si>
  <si>
    <t>0916453371</t>
  </si>
  <si>
    <t>Maria Phạm Thị Nhài</t>
  </si>
  <si>
    <t>01249511126</t>
  </si>
  <si>
    <t>B12 A/02/35.đường liên ấp 1-2-3.xã Vĩnh Lộc B.BC</t>
  </si>
  <si>
    <t>Chiên Con 1C</t>
  </si>
  <si>
    <t>Chiên Con 1</t>
  </si>
  <si>
    <t>Maria</t>
  </si>
  <si>
    <t>Lê Nguyễn Uyên</t>
  </si>
  <si>
    <t>Nhi</t>
  </si>
  <si>
    <t>Nữ</t>
  </si>
  <si>
    <t>Phaolo Lê Gia Thanh Phong</t>
  </si>
  <si>
    <t>0903866423</t>
  </si>
  <si>
    <t>Agata Nguyễn Thị Hồng</t>
  </si>
  <si>
    <t>198/50, đường 8, bhh, bt</t>
  </si>
  <si>
    <t>Chiên Con 1C</t>
  </si>
  <si>
    <t>Chiên Con 1</t>
  </si>
  <si>
    <t>Giuse</t>
  </si>
  <si>
    <t>Trần Tiến</t>
  </si>
  <si>
    <t>Phát</t>
  </si>
  <si>
    <t>Nam</t>
  </si>
  <si>
    <t>Giuse Trần Văn Điện</t>
  </si>
  <si>
    <t>0916453371</t>
  </si>
  <si>
    <t>Maria Phạm Thị Nhài</t>
  </si>
  <si>
    <t>01249511126</t>
  </si>
  <si>
    <t>B12 A/02/35.đường liên ấp 1-2-3.xã Vĩnh Lộc B.BC</t>
  </si>
  <si>
    <t>Chiên Con 1C</t>
  </si>
  <si>
    <t>Chiên Con 1</t>
  </si>
  <si>
    <t>GiuseVicente</t>
  </si>
  <si>
    <t>Phan Hoàng Quốc</t>
  </si>
  <si>
    <t>Phong</t>
  </si>
  <si>
    <t>Nam</t>
  </si>
  <si>
    <t>Vicente Phan Hoàng Độ</t>
  </si>
  <si>
    <t>0908545047</t>
  </si>
  <si>
    <t>Maria Phạm Thị Hồng Thắm</t>
  </si>
  <si>
    <t>0122456727</t>
  </si>
  <si>
    <t>24/12A.Đường Liên Khu 2-10.BHHA.BT</t>
  </si>
  <si>
    <t>Chiên Con 1C</t>
  </si>
  <si>
    <t>Chiên Con 1</t>
  </si>
  <si>
    <t>Batolomeo</t>
  </si>
  <si>
    <t>Nguyễn Hồng</t>
  </si>
  <si>
    <t>Quân</t>
  </si>
  <si>
    <t>Nam</t>
  </si>
  <si>
    <t>Gioan Nguyễn Quốc Lân</t>
  </si>
  <si>
    <t>0945777088</t>
  </si>
  <si>
    <t>Matta Teresa Trần Thị Mỹ Hồng</t>
  </si>
  <si>
    <t>01699573721</t>
  </si>
  <si>
    <t>30/94 đường 19. P BHH. Q BT</t>
  </si>
  <si>
    <t>Chiên Con 1C</t>
  </si>
  <si>
    <t>Chiên Con 1</t>
  </si>
  <si>
    <t>Giuse</t>
  </si>
  <si>
    <t>Nguyễn Hiệp</t>
  </si>
  <si>
    <t>Quốc</t>
  </si>
  <si>
    <t>Nam</t>
  </si>
  <si>
    <t>Nguyễn Văn Rớt</t>
  </si>
  <si>
    <t>0936167595</t>
  </si>
  <si>
    <t>Maria Nguyễn Thị Liên</t>
  </si>
  <si>
    <t>304/14/7 Tân Kỳ Tân Quý. P. Sơn Kỳ. Q. Tân Phú</t>
  </si>
  <si>
    <t>Chiên Con 1C</t>
  </si>
  <si>
    <t>Chiên Con 1</t>
  </si>
  <si>
    <t>Maria</t>
  </si>
  <si>
    <t>Trần Thị Thanh</t>
  </si>
  <si>
    <t>Thảo`</t>
  </si>
  <si>
    <t>Nữ</t>
  </si>
  <si>
    <t>Gioan Trần Văn Tuấn</t>
  </si>
  <si>
    <t>01280851512</t>
  </si>
  <si>
    <t>Maria Trần Thị Huệ</t>
  </si>
  <si>
    <t>45.Liên Khu 5-6.BHHB.Bt</t>
  </si>
  <si>
    <t>Chiên Con 1C</t>
  </si>
  <si>
    <t>Chiên Con 1</t>
  </si>
  <si>
    <t>Maria</t>
  </si>
  <si>
    <t>Trần Ngọc Anh</t>
  </si>
  <si>
    <t>Thư</t>
  </si>
  <si>
    <t>Nữ</t>
  </si>
  <si>
    <t>Gioan Trần Ngọc Khương</t>
  </si>
  <si>
    <t>Ane Nguyễn Thị Lệ Kiếu</t>
  </si>
  <si>
    <t>0983999610</t>
  </si>
  <si>
    <t>B10/4F. Võ Văn Vân. Ấp 2A. Vĩnh Lộc B. H. BChánh</t>
  </si>
  <si>
    <t>Chiên Con 1C</t>
  </si>
  <si>
    <t>Chiên Con 1</t>
  </si>
  <si>
    <t>Anna</t>
  </si>
  <si>
    <t>Nguyễn Lê Bảo</t>
  </si>
  <si>
    <t>Trân</t>
  </si>
  <si>
    <t>Nữ</t>
  </si>
  <si>
    <t>Micae Nguyễn Ngọc Vinh</t>
  </si>
  <si>
    <t>0909711645</t>
  </si>
  <si>
    <t>Maria Lê Thi Kim Thuận</t>
  </si>
  <si>
    <t>01268051636</t>
  </si>
  <si>
    <t>054260173</t>
  </si>
  <si>
    <t>55/9 đường 18D. P BHH A. Q BT</t>
  </si>
  <si>
    <t>Chiên Con 1C</t>
  </si>
  <si>
    <t>Chiên Con 1</t>
  </si>
  <si>
    <t>Phero</t>
  </si>
  <si>
    <t>Nguyễn Minh</t>
  </si>
  <si>
    <t>Triết</t>
  </si>
  <si>
    <t>Nam</t>
  </si>
  <si>
    <t>Vicente Nguyễn Văn Chung</t>
  </si>
  <si>
    <t>0918472285</t>
  </si>
  <si>
    <t>Teresa Cao Tuyết Thanh</t>
  </si>
  <si>
    <t>0903592694</t>
  </si>
  <si>
    <t>69 Ấp chiến lược, BHHA, BT</t>
  </si>
  <si>
    <t>Chiên Con 1C</t>
  </si>
  <si>
    <t>Chiên Con 1</t>
  </si>
  <si>
    <t>Maria</t>
  </si>
  <si>
    <t>Kiều Thị Phương</t>
  </si>
  <si>
    <t>Uyên</t>
  </si>
  <si>
    <t>Nữ</t>
  </si>
  <si>
    <t>Anna Kiều Văn Hải</t>
  </si>
  <si>
    <t>098390070</t>
  </si>
  <si>
    <t>Anna Nguyễn Thị Mỹ Hạnh</t>
  </si>
  <si>
    <t>0902328070</t>
  </si>
  <si>
    <t>240/5.Gò Xoài.Tô 53.KP3.BT</t>
  </si>
  <si>
    <t>Chiên Con 1C</t>
  </si>
  <si>
    <t>Chiên Con 1</t>
  </si>
  <si>
    <t>Teresa</t>
  </si>
  <si>
    <t>Nguyễn Tường</t>
  </si>
  <si>
    <t>Vy</t>
  </si>
  <si>
    <t>Nữ</t>
  </si>
  <si>
    <t>Vicente Nguyễn Thiết Cương</t>
  </si>
  <si>
    <t>01684132929</t>
  </si>
  <si>
    <t>Teresa Nguyễn Thị Bích Liên</t>
  </si>
  <si>
    <t>0995404942</t>
  </si>
  <si>
    <t>26/36.Đường Số 4.KP8.BHHA.BT</t>
  </si>
  <si>
    <t>Chiên Con 1C</t>
  </si>
  <si>
    <t>Chiên Con 1</t>
  </si>
  <si>
    <t>Teresa</t>
  </si>
  <si>
    <t>Nguyễn Ngọc Lan</t>
  </si>
  <si>
    <t>Anh</t>
  </si>
  <si>
    <t>Nữ</t>
  </si>
  <si>
    <t>Gioan Nguyễn Xuân Hướng</t>
  </si>
  <si>
    <t>0933558176</t>
  </si>
  <si>
    <t>Maria Nguyễn Thị Tuyết Hoa</t>
  </si>
  <si>
    <t>0906797545</t>
  </si>
  <si>
    <t>0854087058</t>
  </si>
  <si>
    <t>754/23 TKTQ, BHHA, BT</t>
  </si>
  <si>
    <t>Chiên Con 1D</t>
  </si>
  <si>
    <t>Chiên Con 1</t>
  </si>
  <si>
    <t>Phero</t>
  </si>
  <si>
    <t>Ngô Nguyên</t>
  </si>
  <si>
    <t>Bảo</t>
  </si>
  <si>
    <t>Nam</t>
  </si>
  <si>
    <t>Giacobe Ngô Quang Huy</t>
  </si>
  <si>
    <t>0909904340</t>
  </si>
  <si>
    <t>Maria Nguyễn Thị Hoàng Yến</t>
  </si>
  <si>
    <t>0918274636</t>
  </si>
  <si>
    <t>0854340759</t>
  </si>
  <si>
    <t>214/05.Gò Xoài.BHHA.BT</t>
  </si>
  <si>
    <t>Chiên Con 1D</t>
  </si>
  <si>
    <t>Chiên Con 1</t>
  </si>
  <si>
    <t>Maria</t>
  </si>
  <si>
    <t>Phan Trịnh Khả</t>
  </si>
  <si>
    <t>Hân</t>
  </si>
  <si>
    <t>Nữ</t>
  </si>
  <si>
    <t>Toma Phan Thanh Bình</t>
  </si>
  <si>
    <t>0903097847</t>
  </si>
  <si>
    <t>Matta Trịnh Thị Thùy Trang</t>
  </si>
  <si>
    <t>0903097844</t>
  </si>
  <si>
    <t>444C Lê Văn Quới. P BHH A. Q BT</t>
  </si>
  <si>
    <t>Chiên Con 1D</t>
  </si>
  <si>
    <t>Chiên Con 1</t>
  </si>
  <si>
    <t>Phero</t>
  </si>
  <si>
    <t>Vũ Phúc</t>
  </si>
  <si>
    <t>Hoan</t>
  </si>
  <si>
    <t>Nam</t>
  </si>
  <si>
    <t>Phero Vũ Văn Hiệp</t>
  </si>
  <si>
    <t>0903128101</t>
  </si>
  <si>
    <t>Teresa Nguyễn Thị Hồng Hạnh</t>
  </si>
  <si>
    <t>0822150152</t>
  </si>
  <si>
    <t>17/41 Liên khu 2/10, KP10, P.BHHA, Q.B.Tân</t>
  </si>
  <si>
    <t>Chiên Con 1D</t>
  </si>
  <si>
    <t>Chiên Con 1</t>
  </si>
  <si>
    <t>Chiên Con 2D</t>
  </si>
  <si>
    <t>Chiên Con 2</t>
  </si>
  <si>
    <t>Giuse</t>
  </si>
  <si>
    <t>Nguyễn Quốc</t>
  </si>
  <si>
    <t>Huy</t>
  </si>
  <si>
    <t>Nam</t>
  </si>
  <si>
    <t>Martino Nguyễn Vũ Tứ Anh</t>
  </si>
  <si>
    <t>0909625629</t>
  </si>
  <si>
    <t>Teresa Chu thị Ngọc Bích</t>
  </si>
  <si>
    <t>0945792859</t>
  </si>
  <si>
    <t>754/9/28 Tân Kỳ Tân Quý. BHH. Q. BTân</t>
  </si>
  <si>
    <t>Chiên Con 1D</t>
  </si>
  <si>
    <t>Chiên Con 1</t>
  </si>
  <si>
    <t>Đôminico</t>
  </si>
  <si>
    <t>Nguyễn Gia</t>
  </si>
  <si>
    <t>Huyền</t>
  </si>
  <si>
    <t>Nam</t>
  </si>
  <si>
    <t>Phero Nguyễn Thanh Tùng</t>
  </si>
  <si>
    <t>Teresa Vũ Vũ Thụy Vũ</t>
  </si>
  <si>
    <t>01225454633</t>
  </si>
  <si>
    <t>667.TKTQ.BHHA.BT</t>
  </si>
  <si>
    <t>Chiên Con 1D</t>
  </si>
  <si>
    <t>Chiên Con 1</t>
  </si>
  <si>
    <t>Matta</t>
  </si>
  <si>
    <t>Hoàng Diệu</t>
  </si>
  <si>
    <t>Linh</t>
  </si>
  <si>
    <t>Nữ</t>
  </si>
  <si>
    <t>Phanxico Hoàng Văn Toán</t>
  </si>
  <si>
    <t>Anna Phạm Thị Thêu</t>
  </si>
  <si>
    <t>01684827009</t>
  </si>
  <si>
    <t>062731834</t>
  </si>
  <si>
    <t>19/8/5 đường Liên Khu II. P BHH A. Q BT</t>
  </si>
  <si>
    <t>Chiên Con 1D</t>
  </si>
  <si>
    <t>Chiên Con 1</t>
  </si>
  <si>
    <t>Maria</t>
  </si>
  <si>
    <t>Trần Thị Khánh</t>
  </si>
  <si>
    <t>Linh</t>
  </si>
  <si>
    <t>Nữ</t>
  </si>
  <si>
    <t>Giuse Trần Văn Long</t>
  </si>
  <si>
    <t>0974657659</t>
  </si>
  <si>
    <t>Maria Lương Thị Chiều</t>
  </si>
  <si>
    <t>0974657659</t>
  </si>
  <si>
    <t>288 Gò Xoài. P BHHA. Q BT</t>
  </si>
  <si>
    <t>Chiên Con 1D</t>
  </si>
  <si>
    <t>Chiên Con 1</t>
  </si>
  <si>
    <t>Giuse</t>
  </si>
  <si>
    <t>Nguyễn Đức</t>
  </si>
  <si>
    <t>Lộc</t>
  </si>
  <si>
    <t>Nam</t>
  </si>
  <si>
    <t>Phaolo Nguyễn Tú Tài</t>
  </si>
  <si>
    <t>Maria Phạm Thị Ngát</t>
  </si>
  <si>
    <t>016552862372</t>
  </si>
  <si>
    <t>17.Đường 17.BHHA.BT</t>
  </si>
  <si>
    <t>Chiên Con 1D</t>
  </si>
  <si>
    <t>Chiên Con 1</t>
  </si>
  <si>
    <t>Giu Se</t>
  </si>
  <si>
    <t>Nguyễn Như</t>
  </si>
  <si>
    <t>Long</t>
  </si>
  <si>
    <t>Nam</t>
  </si>
  <si>
    <t>Giuse Nguyễn Như Vỹ</t>
  </si>
  <si>
    <t>0974355238</t>
  </si>
  <si>
    <t>Maria Trần Thị Bé</t>
  </si>
  <si>
    <t>621.Đường Lô Tư.BHHA.BT</t>
  </si>
  <si>
    <t>Chiên Con 1D</t>
  </si>
  <si>
    <t>Chiên Con 1</t>
  </si>
  <si>
    <t>Maria</t>
  </si>
  <si>
    <t>Nguyễn Hà</t>
  </si>
  <si>
    <t>My</t>
  </si>
  <si>
    <t>Nữ</t>
  </si>
  <si>
    <t>Gioan Nguyễn Văn Tiến</t>
  </si>
  <si>
    <t>0918555500</t>
  </si>
  <si>
    <t>Anna Tạ Thị Luân</t>
  </si>
  <si>
    <t>107A đường Liên khu 4-5, KP5, P.BHHB, Q.B.Tân</t>
  </si>
  <si>
    <t>Chiên Con 1D</t>
  </si>
  <si>
    <t>Chiên Con 1</t>
  </si>
  <si>
    <t>Chiên Con 2D</t>
  </si>
  <si>
    <t>Chiên Con 2</t>
  </si>
  <si>
    <t>Maria</t>
  </si>
  <si>
    <t>Ngô Thị Yến</t>
  </si>
  <si>
    <t>Nhi</t>
  </si>
  <si>
    <t>Nữ</t>
  </si>
  <si>
    <t>Daminh Ngô Văn Thục</t>
  </si>
  <si>
    <t>0917809816</t>
  </si>
  <si>
    <t>Maria Trần Thị Tuyết</t>
  </si>
  <si>
    <t>B 13A/22S đường cây cam. Vĩnh Lộc B. BT</t>
  </si>
  <si>
    <t>Chiên Con 1D</t>
  </si>
  <si>
    <t>Chiên Con 1</t>
  </si>
  <si>
    <t>Giuse</t>
  </si>
  <si>
    <t>Trương Thành</t>
  </si>
  <si>
    <t>Phát</t>
  </si>
  <si>
    <t>Nam</t>
  </si>
  <si>
    <t>Giuse Trương Mỵ</t>
  </si>
  <si>
    <t>0938832208</t>
  </si>
  <si>
    <t>Maria Đinh Thị Thu Linh</t>
  </si>
  <si>
    <t>01655462409</t>
  </si>
  <si>
    <t>198/9 đường số 8, kp16, p.BHHH, q.BT</t>
  </si>
  <si>
    <t>Chiên Con 1D</t>
  </si>
  <si>
    <t>Chiên Con 1</t>
  </si>
  <si>
    <t>Chiên Con 1D</t>
  </si>
  <si>
    <t>Chiên Con 1</t>
  </si>
  <si>
    <t>Vicente</t>
  </si>
  <si>
    <t>Nguyễn Gia</t>
  </si>
  <si>
    <t>Phát</t>
  </si>
  <si>
    <t>Nam</t>
  </si>
  <si>
    <t>Vicente Nguyễn Hữu Nghị</t>
  </si>
  <si>
    <t>0909041193</t>
  </si>
  <si>
    <t>Maria Vũ Thị Răm</t>
  </si>
  <si>
    <t>01669679449</t>
  </si>
  <si>
    <t>844/25/12/39.TKTQ.BHH.BT</t>
  </si>
  <si>
    <t>Chiên Con 1D</t>
  </si>
  <si>
    <t>Chiên Con 1</t>
  </si>
  <si>
    <t>Giuse</t>
  </si>
  <si>
    <t>Hoàng</t>
  </si>
  <si>
    <t>Phúc</t>
  </si>
  <si>
    <t>Nam</t>
  </si>
  <si>
    <t>Gio an Hoàng Minh THảo</t>
  </si>
  <si>
    <t>098837983</t>
  </si>
  <si>
    <t>Anna Nguyễn Thị Kim Cúc</t>
  </si>
  <si>
    <t>0949933884</t>
  </si>
  <si>
    <t>211/6.Gò Xoài.BHHA.BT</t>
  </si>
  <si>
    <t>Chiên Con 1D</t>
  </si>
  <si>
    <t>Chiên Con 1</t>
  </si>
  <si>
    <t>Giuse</t>
  </si>
  <si>
    <t>Nguyễn Đình Thiên</t>
  </si>
  <si>
    <t>Quốc</t>
  </si>
  <si>
    <t>Nam</t>
  </si>
  <si>
    <t>Giuse Nguyễn Đình Thủ</t>
  </si>
  <si>
    <t>Maria Bùi Thị Hồi</t>
  </si>
  <si>
    <t>01694039901</t>
  </si>
  <si>
    <t>94/08/06.KP8.BHH.B.Tân</t>
  </si>
  <si>
    <t>Chiên Con 1D</t>
  </si>
  <si>
    <t>Chiên Con 1</t>
  </si>
  <si>
    <t>Anna</t>
  </si>
  <si>
    <t>Vũ Như</t>
  </si>
  <si>
    <t>Quỳnh</t>
  </si>
  <si>
    <t>Nữ</t>
  </si>
  <si>
    <t>Tomaso Vũ Đình Phú</t>
  </si>
  <si>
    <t>01639693738</t>
  </si>
  <si>
    <t>Anna Vũ Khánh Huyền</t>
  </si>
  <si>
    <t>0977716523</t>
  </si>
  <si>
    <t>182 đường 26/3, P.BHHA, Q.B.Tân</t>
  </si>
  <si>
    <t>Chiên Con 1D</t>
  </si>
  <si>
    <t>Chiên Con 1</t>
  </si>
  <si>
    <t>Chiên Con 2D</t>
  </si>
  <si>
    <t>Chiên Con 2</t>
  </si>
  <si>
    <t>Teresa</t>
  </si>
  <si>
    <t>Lương Đoàn</t>
  </si>
  <si>
    <t>Risa</t>
  </si>
  <si>
    <t>Nữ</t>
  </si>
  <si>
    <t>Lương Thanh Thế</t>
  </si>
  <si>
    <t>0908780878</t>
  </si>
  <si>
    <t>Đoàn Thị Tuyết Trang</t>
  </si>
  <si>
    <t>0903685969</t>
  </si>
  <si>
    <t>170 Mã Lò, P.BHHA, Q.BT</t>
  </si>
  <si>
    <t>Chiên Con 1D</t>
  </si>
  <si>
    <t>Chiên Con 1</t>
  </si>
  <si>
    <t>Chiên Con 1D</t>
  </si>
  <si>
    <t>Chiên Con 1</t>
  </si>
  <si>
    <t>Phero</t>
  </si>
  <si>
    <t>Lê Trần Quốc</t>
  </si>
  <si>
    <t>Thắng</t>
  </si>
  <si>
    <t>Nam</t>
  </si>
  <si>
    <t>Phero Lê Quốc Chiến</t>
  </si>
  <si>
    <t>0983727918</t>
  </si>
  <si>
    <t>Teresa Trần Thị Thủy Tiên</t>
  </si>
  <si>
    <t>213/32 liên khu 4-5. P BHH B. Q BT</t>
  </si>
  <si>
    <t>Chiên Con 1D</t>
  </si>
  <si>
    <t>Chiên Con 1</t>
  </si>
  <si>
    <t>Maria</t>
  </si>
  <si>
    <t>Nguyễn Minh</t>
  </si>
  <si>
    <t>Thư</t>
  </si>
  <si>
    <t>Nữ</t>
  </si>
  <si>
    <t>Phero Nguyễn Văn Khuất</t>
  </si>
  <si>
    <t>0938122649</t>
  </si>
  <si>
    <t>Maria Nguyễn Thị Thơm</t>
  </si>
  <si>
    <t>0932258390</t>
  </si>
  <si>
    <t>B12B/24/1A.tổ 2.Vĩnh Lộc B.BC</t>
  </si>
  <si>
    <t>Chiên Con 1D</t>
  </si>
  <si>
    <t>Chiên Con 1</t>
  </si>
  <si>
    <t>Cecilia</t>
  </si>
  <si>
    <t>Bùi Thị Mai</t>
  </si>
  <si>
    <t>Trang</t>
  </si>
  <si>
    <t>Nữ</t>
  </si>
  <si>
    <t>Daminh Bùi Văn Tạ</t>
  </si>
  <si>
    <t>0977729546</t>
  </si>
  <si>
    <t>Maria Mai Thị Nga</t>
  </si>
  <si>
    <t>01684982328</t>
  </si>
  <si>
    <t>B12A/12C.BC.Vĩnh Lộc</t>
  </si>
  <si>
    <t>Chiên Con 1D</t>
  </si>
  <si>
    <t>Chiên Con 1</t>
  </si>
  <si>
    <t>Giuse</t>
  </si>
  <si>
    <t>La Minh</t>
  </si>
  <si>
    <t>Triết</t>
  </si>
  <si>
    <t>Nam</t>
  </si>
  <si>
    <t>Giuse La Minh Trí</t>
  </si>
  <si>
    <t>01214444867</t>
  </si>
  <si>
    <t>Maria Nguyễn Thị Mỹ Dung</t>
  </si>
  <si>
    <t>0937578621</t>
  </si>
  <si>
    <t>05 Ấp Chiến Lược.BHHA.BT</t>
  </si>
  <si>
    <t>Chiên Con 1D</t>
  </si>
  <si>
    <t>Chiên Con 1</t>
  </si>
  <si>
    <t>Giuse</t>
  </si>
  <si>
    <t>Đinh Quang</t>
  </si>
  <si>
    <t>Tùng</t>
  </si>
  <si>
    <t>Nam</t>
  </si>
  <si>
    <t>Giuse Đinh Văn Bình</t>
  </si>
  <si>
    <t>0909239355</t>
  </si>
  <si>
    <t>Maria Đỗ Thị Băng</t>
  </si>
  <si>
    <t>0937845280</t>
  </si>
  <si>
    <t>42/25/108 đường số 9. P BHH A. Q BT</t>
  </si>
  <si>
    <t>Chiên Con 1D</t>
  </si>
  <si>
    <t>Chiên Con 1</t>
  </si>
  <si>
    <t>Maria</t>
  </si>
  <si>
    <t>Nguyễn Thanh</t>
  </si>
  <si>
    <t>Tuyền</t>
  </si>
  <si>
    <t>Nữ</t>
  </si>
  <si>
    <t>Vicente Nguyễn Thanh Tùng</t>
  </si>
  <si>
    <t>0904449310</t>
  </si>
  <si>
    <t>Teresa Trần Thị Thùy Trâm</t>
  </si>
  <si>
    <t>Chiên Con 1D</t>
  </si>
  <si>
    <t>Chiên Con 1</t>
  </si>
  <si>
    <t>Monica</t>
  </si>
  <si>
    <t>Vũ Nguyễn Yến</t>
  </si>
  <si>
    <t>Vy</t>
  </si>
  <si>
    <t>Nữ</t>
  </si>
  <si>
    <t>Giuse Vũ Văn Nhiệm</t>
  </si>
  <si>
    <t>0978287475</t>
  </si>
  <si>
    <t>Monica Nguyễn Thị Hồng</t>
  </si>
  <si>
    <t>718.QL1A.BHHB.BT</t>
  </si>
  <si>
    <t>Chiên Con 1D</t>
  </si>
  <si>
    <t>Chiên Con 1</t>
  </si>
  <si>
    <t>Maria</t>
  </si>
  <si>
    <t>Vương Lê Quỳnh</t>
  </si>
  <si>
    <t>Anh</t>
  </si>
  <si>
    <t>Nữ</t>
  </si>
  <si>
    <t>Vicente Vương Quốc Dũng</t>
  </si>
  <si>
    <t>0937169477</t>
  </si>
  <si>
    <t>Maria Lê Thị Yến Hồng</t>
  </si>
  <si>
    <t>01677032542</t>
  </si>
  <si>
    <t>b26/17 tổ 26, ấp 2, xã Vĩnh Lộc B, BC, tp. HCM</t>
  </si>
  <si>
    <t>Chiên Con 1E</t>
  </si>
  <si>
    <t>Chiên Con 1</t>
  </si>
  <si>
    <t>Toma</t>
  </si>
  <si>
    <t>Nguyễn Phước Ngưỡng</t>
  </si>
  <si>
    <t>Đạt</t>
  </si>
  <si>
    <t>Nam</t>
  </si>
  <si>
    <t>Toma Nguyễn Phước Cảnh Thịnh</t>
  </si>
  <si>
    <t>0905779928</t>
  </si>
  <si>
    <t>Maria Võ Thị Dung</t>
  </si>
  <si>
    <t>72 đường số 2. P BHH A. Q BT</t>
  </si>
  <si>
    <t>Chiên Con 1E</t>
  </si>
  <si>
    <t>Chiên Con 1</t>
  </si>
  <si>
    <t>Maria</t>
  </si>
  <si>
    <t>Ngô Thị</t>
  </si>
  <si>
    <t>Diệu</t>
  </si>
  <si>
    <t>Nữ</t>
  </si>
  <si>
    <t>Daminh Ngô Tiến Dũng</t>
  </si>
  <si>
    <t>0909945543</t>
  </si>
  <si>
    <t>Maria Ngô Thị Hiền</t>
  </si>
  <si>
    <t>0908945543</t>
  </si>
  <si>
    <t>0854286660</t>
  </si>
  <si>
    <t>85/25A.Cây Cám.BHHB.BT</t>
  </si>
  <si>
    <t>Chiên Con 1E</t>
  </si>
  <si>
    <t>Chiên Con 1</t>
  </si>
  <si>
    <t>Maria</t>
  </si>
  <si>
    <t>Nguyễn Bùi Hồng</t>
  </si>
  <si>
    <t>Hạnh</t>
  </si>
  <si>
    <t>Nữ</t>
  </si>
  <si>
    <t>Giuse Nguyễn Văn Định</t>
  </si>
  <si>
    <t>0908456703</t>
  </si>
  <si>
    <t>Maria Bùi Kim Dinh</t>
  </si>
  <si>
    <t>0854251263</t>
  </si>
  <si>
    <t>17/75.Liên khu 5-6.KP9.BHHB.BT</t>
  </si>
  <si>
    <t>Chiên Con 1E</t>
  </si>
  <si>
    <t>Chiên Con 1</t>
  </si>
  <si>
    <t>Giuse</t>
  </si>
  <si>
    <t>Trương Nguyên</t>
  </si>
  <si>
    <t>Khang</t>
  </si>
  <si>
    <t>Nam</t>
  </si>
  <si>
    <t>Giuse Trương Quốc Tuấn</t>
  </si>
  <si>
    <t>Teresa Nguyễn Thị Khánh Bình</t>
  </si>
  <si>
    <t>224/147/4.đường số 8.KP15.BHH.BT</t>
  </si>
  <si>
    <t>Chiên Con 1E</t>
  </si>
  <si>
    <t>Chiên Con 1</t>
  </si>
  <si>
    <t>Giuse</t>
  </si>
  <si>
    <t>Hoàng Anh</t>
  </si>
  <si>
    <t>Lộc</t>
  </si>
  <si>
    <t>Nam</t>
  </si>
  <si>
    <t>Giuse Hoàng Đình Phúc</t>
  </si>
  <si>
    <t>Maria Trương Thị Minh Chi</t>
  </si>
  <si>
    <t>01267634445</t>
  </si>
  <si>
    <t>Tổ 14. Ấp 2C. Vĩnh Lộc B. H. BChánh</t>
  </si>
  <si>
    <t>Chiên Con 1E</t>
  </si>
  <si>
    <t>Chiên Con 1</t>
  </si>
  <si>
    <t>Phero</t>
  </si>
  <si>
    <t>Nguyễn Thành</t>
  </si>
  <si>
    <t>Long</t>
  </si>
  <si>
    <t>Nam</t>
  </si>
  <si>
    <t>Gioan Nguyễn Thành Danh</t>
  </si>
  <si>
    <t>0902708843</t>
  </si>
  <si>
    <t>Cecilia NGuyễn Thị Thủy</t>
  </si>
  <si>
    <t>0906957381</t>
  </si>
  <si>
    <t>129/29 Liên Khu 5-6.KP10.BHHB.BT</t>
  </si>
  <si>
    <t>Chiên Con 1E</t>
  </si>
  <si>
    <t>Chiên Con 1</t>
  </si>
  <si>
    <t>Maria</t>
  </si>
  <si>
    <t>Võ Nguyễn Thị Khánh</t>
  </si>
  <si>
    <t>Ly</t>
  </si>
  <si>
    <t>Nữ</t>
  </si>
  <si>
    <t>Gioan Baotixia Võ Văn Dũng</t>
  </si>
  <si>
    <t>0902977265</t>
  </si>
  <si>
    <t>Anna Nguyễn Thi Luận</t>
  </si>
  <si>
    <t>907/13 TKTQ. P BHHA. Q BT</t>
  </si>
  <si>
    <t>Chiên Con 1E</t>
  </si>
  <si>
    <t>Chiên Con 1</t>
  </si>
  <si>
    <t>Toma</t>
  </si>
  <si>
    <t>Nguyễn Hoàng</t>
  </si>
  <si>
    <t>Minh</t>
  </si>
  <si>
    <t>Nam</t>
  </si>
  <si>
    <t>Toma Nguyễn Ngọc Hòa</t>
  </si>
  <si>
    <t>Maria Hoàng Thị Tươi</t>
  </si>
  <si>
    <t>0902187252</t>
  </si>
  <si>
    <t>114 Ấp Chiến Lược.KP 4.BHHA.BT</t>
  </si>
  <si>
    <t>Chiên Con 1E</t>
  </si>
  <si>
    <t>Chiên Con 1</t>
  </si>
  <si>
    <t>Maria</t>
  </si>
  <si>
    <t>Nguyễn Ngọc Diêm</t>
  </si>
  <si>
    <t>My</t>
  </si>
  <si>
    <t>Nữ</t>
  </si>
  <si>
    <t>Daminh Nguyễn Đức Tiến</t>
  </si>
  <si>
    <t>0987387755</t>
  </si>
  <si>
    <t>Maria Nguyễn Thị Kim Thanh</t>
  </si>
  <si>
    <t>0937623162</t>
  </si>
  <si>
    <t>53/137/02/42.đường số 4.BHH.B.Tân</t>
  </si>
  <si>
    <t>Chiên Con 1E</t>
  </si>
  <si>
    <t>Chiên Con 1</t>
  </si>
  <si>
    <t>Maria</t>
  </si>
  <si>
    <t>Lê Ngọc Thảo</t>
  </si>
  <si>
    <t>Như</t>
  </si>
  <si>
    <t>Nữ</t>
  </si>
  <si>
    <t>Giuse Lê Quốc Dũng</t>
  </si>
  <si>
    <t>0966079348</t>
  </si>
  <si>
    <t>Anna Ngô Thị Ngọc</t>
  </si>
  <si>
    <t>0968993729</t>
  </si>
  <si>
    <t>1047 Tân Kỳ Tân Quý. P.BHH A. Q. B Tân</t>
  </si>
  <si>
    <t>Chiên Con 1E</t>
  </si>
  <si>
    <t>Chiên Con 1</t>
  </si>
  <si>
    <t>PhanxicoXavie</t>
  </si>
  <si>
    <t>Hoàng Triệu</t>
  </si>
  <si>
    <t>Phát</t>
  </si>
  <si>
    <t>Nam</t>
  </si>
  <si>
    <t>PhanxicoXavie HOàng Anh Linh</t>
  </si>
  <si>
    <t>Maria Triệu Hai Ngọc Trâm</t>
  </si>
  <si>
    <t>086258600</t>
  </si>
  <si>
    <t>15/04.Đường 13A.BHHA.BT</t>
  </si>
  <si>
    <t>Chiên Con 1E</t>
  </si>
  <si>
    <t>Chiên Con 1</t>
  </si>
  <si>
    <t>Phero</t>
  </si>
  <si>
    <t>Lê Thanh</t>
  </si>
  <si>
    <t>Quí</t>
  </si>
  <si>
    <t>Nam</t>
  </si>
  <si>
    <t>Phero Lê Thanh Trung</t>
  </si>
  <si>
    <t>0908348028</t>
  </si>
  <si>
    <t>Maria Bảo Châu (Litagabawan)</t>
  </si>
  <si>
    <t>0937852758</t>
  </si>
  <si>
    <t>0866861158</t>
  </si>
  <si>
    <t>58.Gò Xoài.BHHA.BT</t>
  </si>
  <si>
    <t>Chiên Con 1E</t>
  </si>
  <si>
    <t>Chiên Con 1</t>
  </si>
  <si>
    <t>Phero</t>
  </si>
  <si>
    <t>Hoàng Nguyễn Ngọc</t>
  </si>
  <si>
    <t>Sang</t>
  </si>
  <si>
    <t>Nam</t>
  </si>
  <si>
    <t>Daminh Savio Hoàng Ngọc Tùng</t>
  </si>
  <si>
    <t>0989620392</t>
  </si>
  <si>
    <t>Anna Nguyễn Thị Thùy Hương</t>
  </si>
  <si>
    <t>01679771757</t>
  </si>
  <si>
    <t>39/79.đường Lô Tư.BHH A.B.Tân</t>
  </si>
  <si>
    <t>Chiên Con 1E</t>
  </si>
  <si>
    <t>Chiên Con 1</t>
  </si>
  <si>
    <t>Inhaxio</t>
  </si>
  <si>
    <t>Phạm An</t>
  </si>
  <si>
    <t>Thạnh</t>
  </si>
  <si>
    <t>Nam</t>
  </si>
  <si>
    <t>Inhaxio Phạm Quang Năng</t>
  </si>
  <si>
    <t>0903393868</t>
  </si>
  <si>
    <t>Maria Diệp Quế Khanh</t>
  </si>
  <si>
    <t>0907200727</t>
  </si>
  <si>
    <t>193/70 đường số 6. P BHH B. Q BT</t>
  </si>
  <si>
    <t>Chiên Con 1E</t>
  </si>
  <si>
    <t>Chiên Con 1</t>
  </si>
  <si>
    <t>Cecilia</t>
  </si>
  <si>
    <t>Lê Nhật</t>
  </si>
  <si>
    <t>Thư</t>
  </si>
  <si>
    <t>Nữ</t>
  </si>
  <si>
    <t>Giuse Lê Đình Chiến</t>
  </si>
  <si>
    <t>098880133</t>
  </si>
  <si>
    <t>TTeresa Nguyễn Thị Lệ Huyền</t>
  </si>
  <si>
    <t>0908334375</t>
  </si>
  <si>
    <t>849.KP2.Bình Hưng HoafA.Binh Tân</t>
  </si>
  <si>
    <t>Chiên Con 1E</t>
  </si>
  <si>
    <t>Chiên Con 1</t>
  </si>
  <si>
    <t>Catarina</t>
  </si>
  <si>
    <t>Nguyễn Vũ Thùy</t>
  </si>
  <si>
    <t>Trang</t>
  </si>
  <si>
    <t>Nữ</t>
  </si>
  <si>
    <t>Vicente Nguyễn Đăng Quang</t>
  </si>
  <si>
    <t>0903885669</t>
  </si>
  <si>
    <t>Maria Vũ Thị Hà</t>
  </si>
  <si>
    <t>01648269997</t>
  </si>
  <si>
    <t>0909487757</t>
  </si>
  <si>
    <t>B16/50 Tổ 17, Ấp 2B, X.Vĩnh Lộc B, H.BC</t>
  </si>
  <si>
    <t>Chiên Con 1E</t>
  </si>
  <si>
    <t>Chiên Con 1</t>
  </si>
  <si>
    <t>Giuse</t>
  </si>
  <si>
    <t>Nguyễn Quang</t>
  </si>
  <si>
    <t>Vinh</t>
  </si>
  <si>
    <t>Nam</t>
  </si>
  <si>
    <t>Giuse Nguyễn Văn Phương</t>
  </si>
  <si>
    <t>0907076029</t>
  </si>
  <si>
    <t>Maria Nguyễn Thị Thanh</t>
  </si>
  <si>
    <t>34/42 đường 13, KP5, BHH, BT</t>
  </si>
  <si>
    <t>Chiên Con 1E</t>
  </si>
  <si>
    <t>Chiên Con 1</t>
  </si>
  <si>
    <t>Maria</t>
  </si>
  <si>
    <t>Trần Nguyễn Thảo</t>
  </si>
  <si>
    <t>Vy</t>
  </si>
  <si>
    <t>Nữ</t>
  </si>
  <si>
    <t>Phero Trần Qúy Phương</t>
  </si>
  <si>
    <t>0938727379</t>
  </si>
  <si>
    <t>Maria Nguyễn Thị Múa</t>
  </si>
  <si>
    <t>0978203373</t>
  </si>
  <si>
    <t>216/113 đường 5, bhha, bt</t>
  </si>
  <si>
    <t>Chiên Con 1E</t>
  </si>
  <si>
    <t>Chiên Con 1</t>
  </si>
  <si>
    <t>Anna</t>
  </si>
  <si>
    <t>Huỳnh Vũ Phúc</t>
  </si>
  <si>
    <t>Ân</t>
  </si>
  <si>
    <t>Nữ</t>
  </si>
  <si>
    <t>Phaxico xavie Huỳnh Thành Trung</t>
  </si>
  <si>
    <t>0908476525</t>
  </si>
  <si>
    <t>Teresa Vũ Thị Thùy Vân</t>
  </si>
  <si>
    <t>0997137098</t>
  </si>
  <si>
    <t>B 13B/39F đường cây cám. Vĩnh Lộc B. BC</t>
  </si>
  <si>
    <t>Chiên Con 1F</t>
  </si>
  <si>
    <t>Chiên Con 1</t>
  </si>
  <si>
    <t>Maria</t>
  </si>
  <si>
    <t>Trần Thị Linh</t>
  </si>
  <si>
    <t>Chi</t>
  </si>
  <si>
    <t>Nữ</t>
  </si>
  <si>
    <t>Giuse Trần Văn Chung</t>
  </si>
  <si>
    <t>Maria Hoàng Thị Hồng</t>
  </si>
  <si>
    <t>0976552808</t>
  </si>
  <si>
    <t>754/37/75.TKTQ.BHH.B.Tân</t>
  </si>
  <si>
    <t>Chiên Con 1F</t>
  </si>
  <si>
    <t>Chiên Con 1</t>
  </si>
  <si>
    <t>GioanKim</t>
  </si>
  <si>
    <t>Nguyễn Tiến</t>
  </si>
  <si>
    <t>Đạt</t>
  </si>
  <si>
    <t>Nam</t>
  </si>
  <si>
    <t>GioanKim Nguyễn Tiến Dũng</t>
  </si>
  <si>
    <t>0907788844</t>
  </si>
  <si>
    <t>Maria Đỗ Thị Bích Loan</t>
  </si>
  <si>
    <t>0907788805</t>
  </si>
  <si>
    <t>0854084386</t>
  </si>
  <si>
    <t>42.Đường Số 4.KP3.BHHA.BT</t>
  </si>
  <si>
    <t>Chiên Con 1F</t>
  </si>
  <si>
    <t>Chiên Con 1</t>
  </si>
  <si>
    <t>Maria</t>
  </si>
  <si>
    <t>Ngô Ngọc</t>
  </si>
  <si>
    <t>Diệu</t>
  </si>
  <si>
    <t>Nữ</t>
  </si>
  <si>
    <t>Daminh Ngô Tiến Dũng</t>
  </si>
  <si>
    <t>0909945543</t>
  </si>
  <si>
    <t>Maria Ngô Thị Hiền</t>
  </si>
  <si>
    <t>0908945543</t>
  </si>
  <si>
    <t>85/33 Cây Cám, p.BHH,q.BT</t>
  </si>
  <si>
    <t>Chiên Con 1F</t>
  </si>
  <si>
    <t>Chiên Con 1</t>
  </si>
  <si>
    <t>Chiên Con 1F</t>
  </si>
  <si>
    <t>Chiên Con 1</t>
  </si>
  <si>
    <t>Maria</t>
  </si>
  <si>
    <t>Nguyễn Ngọc Vạn</t>
  </si>
  <si>
    <t>Dung</t>
  </si>
  <si>
    <t>Nữ</t>
  </si>
  <si>
    <t>Giuse Nguyễn Văn Phi</t>
  </si>
  <si>
    <t>0987669030</t>
  </si>
  <si>
    <t>Maria Bùi Lan Anh</t>
  </si>
  <si>
    <t>0862689659</t>
  </si>
  <si>
    <t>228/6A.Gò Xoài.BHHA.BT</t>
  </si>
  <si>
    <t>Chiên Con 1F</t>
  </si>
  <si>
    <t>Chiên Con 1</t>
  </si>
  <si>
    <t>Teresa</t>
  </si>
  <si>
    <t>Đinh Ngọc</t>
  </si>
  <si>
    <t>Huyền</t>
  </si>
  <si>
    <t>Nữ</t>
  </si>
  <si>
    <t>Daminh Đinh Mộng Châu</t>
  </si>
  <si>
    <t>Maria Lê Thị Tuyết Hoàn</t>
  </si>
  <si>
    <t>0934906089</t>
  </si>
  <si>
    <t>1A/26. Đường 18B. Phường BHH B. Q.B Tân</t>
  </si>
  <si>
    <t>Chiên Con 1F</t>
  </si>
  <si>
    <t>Chiên Con 1</t>
  </si>
  <si>
    <t>Giuse</t>
  </si>
  <si>
    <t>Nguyễn Quốc</t>
  </si>
  <si>
    <t>Khang</t>
  </si>
  <si>
    <t>Nam</t>
  </si>
  <si>
    <t>Phanxico Yumkieh Chum Roan</t>
  </si>
  <si>
    <t>Maria Nguyễn Thị Đẹp</t>
  </si>
  <si>
    <t>0909922205</t>
  </si>
  <si>
    <t>548/53/16 Tân kỳ tân quý</t>
  </si>
  <si>
    <t>Chiên Con 1F</t>
  </si>
  <si>
    <t>Chiên Con 1</t>
  </si>
  <si>
    <t>Phero</t>
  </si>
  <si>
    <t>Nguyễn Ngọc Đăng</t>
  </si>
  <si>
    <t>Khôi</t>
  </si>
  <si>
    <t>Nam</t>
  </si>
  <si>
    <t>Giuse Nguyễn Ngọc Tân</t>
  </si>
  <si>
    <t>0949353202</t>
  </si>
  <si>
    <t>Anna Nguyễn Thị Kim Hồng Ngọc</t>
  </si>
  <si>
    <t>219/16/46, đường số 12, P.BHH, Q.BT</t>
  </si>
  <si>
    <t>Chiên Con 1F</t>
  </si>
  <si>
    <t>Chiên Con 1</t>
  </si>
  <si>
    <t>Chiên Con 1F</t>
  </si>
  <si>
    <t>Chiên Con 1</t>
  </si>
  <si>
    <t>Phero</t>
  </si>
  <si>
    <t>Nguyễn Hoàng Bảo</t>
  </si>
  <si>
    <t>Long</t>
  </si>
  <si>
    <t>Nam</t>
  </si>
  <si>
    <t>Laurensô Nguyễn Hoàng Hạnh</t>
  </si>
  <si>
    <t>0907863212</t>
  </si>
  <si>
    <t>Anna Ngô Thị Sen</t>
  </si>
  <si>
    <t>0907675705</t>
  </si>
  <si>
    <t>754/9/32 Tân Kỳ Tân Quý. BHH. Q. BTân</t>
  </si>
  <si>
    <t>Chiên Con 1F</t>
  </si>
  <si>
    <t>Chiên Con 1</t>
  </si>
  <si>
    <t>Giuse</t>
  </si>
  <si>
    <t>Mai Văn</t>
  </si>
  <si>
    <t>Lực</t>
  </si>
  <si>
    <t>Nam</t>
  </si>
  <si>
    <t>Giuse Mai Văn Lượng</t>
  </si>
  <si>
    <t>0988425767</t>
  </si>
  <si>
    <t>Maria Nguyễn Thị Sợi</t>
  </si>
  <si>
    <t>109 liên khu 5-6.BHH.B.Tân</t>
  </si>
  <si>
    <t>Chiên Con 1F</t>
  </si>
  <si>
    <t>Chiên Con 1</t>
  </si>
  <si>
    <t>Martino</t>
  </si>
  <si>
    <t>Trần Quang</t>
  </si>
  <si>
    <t>Minh</t>
  </si>
  <si>
    <t>Nam</t>
  </si>
  <si>
    <t>Phaolo Trần Quang Huy</t>
  </si>
  <si>
    <t>0909456341</t>
  </si>
  <si>
    <t>MaDaLeNa Nguyễn Thị Thanh Thúy</t>
  </si>
  <si>
    <t>0933329332</t>
  </si>
  <si>
    <t>118/24 Liên Khu 5-6, P.BHH B, Q.B.Tân</t>
  </si>
  <si>
    <t>Chiên Con 1F</t>
  </si>
  <si>
    <t>Chiên Con 1</t>
  </si>
  <si>
    <t>Chiên Con 1F</t>
  </si>
  <si>
    <t>Chiên Con 1</t>
  </si>
  <si>
    <t>Maria</t>
  </si>
  <si>
    <t>Đỗ Nguyễn Diễm</t>
  </si>
  <si>
    <t>My</t>
  </si>
  <si>
    <t>Nữ</t>
  </si>
  <si>
    <t>Dominico Đỗ Văn Khánh</t>
  </si>
  <si>
    <t>0908122576</t>
  </si>
  <si>
    <t>Maria Nguyễn Thị Mỹ Linh</t>
  </si>
  <si>
    <t>177/22A Liên khu 4-5. P BHH B. Q BT</t>
  </si>
  <si>
    <t>Chiên Con 1F</t>
  </si>
  <si>
    <t>Chiên Con 1</t>
  </si>
  <si>
    <t>Maria</t>
  </si>
  <si>
    <t>Trần Kim</t>
  </si>
  <si>
    <t>Ngân</t>
  </si>
  <si>
    <t>Nữ</t>
  </si>
  <si>
    <t>Phaolo Maria Trần Đức Mai</t>
  </si>
  <si>
    <t>0913173103</t>
  </si>
  <si>
    <t>Anna Nguyễn Thị Hồng Diễm</t>
  </si>
  <si>
    <t>01645897105</t>
  </si>
  <si>
    <t>B13B.Ấp 2B.Cây Cám.Vĩnh Lộc B.BC</t>
  </si>
  <si>
    <t>Chiên Con 1F</t>
  </si>
  <si>
    <t>Chiên Con 1</t>
  </si>
  <si>
    <t>Giuse</t>
  </si>
  <si>
    <t>Trần Hoàng</t>
  </si>
  <si>
    <t>Phát</t>
  </si>
  <si>
    <t>Nam</t>
  </si>
  <si>
    <t>Giuse Trần Hoàng Việt</t>
  </si>
  <si>
    <t>0982014139</t>
  </si>
  <si>
    <t>Maria Nguyễn Thị Uyên Thao</t>
  </si>
  <si>
    <t>0986052639</t>
  </si>
  <si>
    <t>5B đường số 1. P BHH A. Q BT</t>
  </si>
  <si>
    <t>Chiên Con 1F</t>
  </si>
  <si>
    <t>Chiên Con 1</t>
  </si>
  <si>
    <t>Giuse</t>
  </si>
  <si>
    <t>Nguyễn An Quang</t>
  </si>
  <si>
    <t>Phú</t>
  </si>
  <si>
    <t>Nam</t>
  </si>
  <si>
    <t>Giuse Nguyễn Văn Minh</t>
  </si>
  <si>
    <t>Maria Nguyễn Thị Uyên Quyên</t>
  </si>
  <si>
    <t>01699999165</t>
  </si>
  <si>
    <t>38. Đường số 4. KP 22. P.BHH A. Q.B.Tân</t>
  </si>
  <si>
    <t>Chiên Con 1F</t>
  </si>
  <si>
    <t>Chiên Con 1</t>
  </si>
  <si>
    <t>Chiên Con 1F</t>
  </si>
  <si>
    <t>Chiên Con 1</t>
  </si>
  <si>
    <t>Mattheu</t>
  </si>
  <si>
    <t>Trương Đình</t>
  </si>
  <si>
    <t>Phú</t>
  </si>
  <si>
    <t>Nam</t>
  </si>
  <si>
    <t>Mattheu Trương Đình Hoàng</t>
  </si>
  <si>
    <t>01679280440</t>
  </si>
  <si>
    <t>Maria Phạm Thị Thương</t>
  </si>
  <si>
    <t>01265207473</t>
  </si>
  <si>
    <t>088618213</t>
  </si>
  <si>
    <t>716/42/08.BHH.BT</t>
  </si>
  <si>
    <t>Chiên Con 1F</t>
  </si>
  <si>
    <t>Chiên Con 1</t>
  </si>
  <si>
    <t>Maria</t>
  </si>
  <si>
    <t>Huỳnh Nhật Bảo</t>
  </si>
  <si>
    <t>Phương</t>
  </si>
  <si>
    <t>Nữ</t>
  </si>
  <si>
    <t>Phero Huỳnh Văn Kỷ</t>
  </si>
  <si>
    <t>0903314448</t>
  </si>
  <si>
    <t>Maria Ngô Thị Thanh Nga</t>
  </si>
  <si>
    <t>0904417453</t>
  </si>
  <si>
    <t>0854001174</t>
  </si>
  <si>
    <t>7/25 đường 18B, KP.22, P.BHHA, BT</t>
  </si>
  <si>
    <t>Chiên Con 1F</t>
  </si>
  <si>
    <t>Chiên Con 1</t>
  </si>
  <si>
    <t>Daminh</t>
  </si>
  <si>
    <t>Ngô Hoàng</t>
  </si>
  <si>
    <t>Sang</t>
  </si>
  <si>
    <t>Nam</t>
  </si>
  <si>
    <t>Daminh Ngô Văn Đoạt</t>
  </si>
  <si>
    <t>01213396497</t>
  </si>
  <si>
    <t>Maria Trần Thị Hoa</t>
  </si>
  <si>
    <t>B12D/17 Ấp 2 Vĩnh Lôc B. Bình Chánh</t>
  </si>
  <si>
    <t>Chiên Con 1F</t>
  </si>
  <si>
    <t>Chiên Con 1</t>
  </si>
  <si>
    <t>PhanxicoXavie</t>
  </si>
  <si>
    <t>Nguyễn Quang</t>
  </si>
  <si>
    <t>Thảo</t>
  </si>
  <si>
    <t>Nam</t>
  </si>
  <si>
    <t>Philipphê Nguyễn Quang Huân</t>
  </si>
  <si>
    <t>Maria Phạm Thị Hà</t>
  </si>
  <si>
    <t>0983694352</t>
  </si>
  <si>
    <t>Chiên Con 1F</t>
  </si>
  <si>
    <t>Chiên Con 1</t>
  </si>
  <si>
    <t>Chiên Con 1F</t>
  </si>
  <si>
    <t>Chiên Con 1</t>
  </si>
  <si>
    <t>Maria</t>
  </si>
  <si>
    <t>Trần Ngọc Anh</t>
  </si>
  <si>
    <t>Thư</t>
  </si>
  <si>
    <t>Nữ</t>
  </si>
  <si>
    <t>Daminh Trần Hán Phi Loan</t>
  </si>
  <si>
    <t>0909357838</t>
  </si>
  <si>
    <t>Maria Phan Thị Thu Trang</t>
  </si>
  <si>
    <t>0906357838</t>
  </si>
  <si>
    <t>054001611</t>
  </si>
  <si>
    <t>145/31 đường số 12. P BHH. Q BT</t>
  </si>
  <si>
    <t>Chiên Con 1F</t>
  </si>
  <si>
    <t>Chiên Con 1</t>
  </si>
  <si>
    <t>VicenteLiêm</t>
  </si>
  <si>
    <t>Lê Cao Hoàng</t>
  </si>
  <si>
    <t>Tiến</t>
  </si>
  <si>
    <t>Nam</t>
  </si>
  <si>
    <t>Giuse Lê Cao Quân</t>
  </si>
  <si>
    <t>Maria Đặng Thị Hồng Thúy</t>
  </si>
  <si>
    <t>0902901923</t>
  </si>
  <si>
    <t>054085406</t>
  </si>
  <si>
    <t>749 quốc lộ 1A. P BHH. Q BT</t>
  </si>
  <si>
    <t>Chiên Con 1F</t>
  </si>
  <si>
    <t>Chiên Con 1</t>
  </si>
  <si>
    <t>Teresa</t>
  </si>
  <si>
    <t>Cao Thị Mỹ</t>
  </si>
  <si>
    <t>Trang</t>
  </si>
  <si>
    <t>Nữ</t>
  </si>
  <si>
    <t>Cao Cường An</t>
  </si>
  <si>
    <t>Maria Nguyễn Thanh Hiệp</t>
  </si>
  <si>
    <t>Chiên Con 1F</t>
  </si>
  <si>
    <t>Chiên Con 1</t>
  </si>
  <si>
    <t>Chiên Con 1F</t>
  </si>
  <si>
    <t>Chiên Con 1</t>
  </si>
  <si>
    <t>Teresa</t>
  </si>
  <si>
    <t>Đỗ Ngọc Tú</t>
  </si>
  <si>
    <t>Trinh</t>
  </si>
  <si>
    <t>Nữ</t>
  </si>
  <si>
    <t>Giuse Đỗ Nguyễn Vi Đăng</t>
  </si>
  <si>
    <t>0903768744</t>
  </si>
  <si>
    <t>Maria Phạm Ngọc Thanh Tú</t>
  </si>
  <si>
    <t>0902723135</t>
  </si>
  <si>
    <t>224/136/9 đường số 8. P BHH. Q BT</t>
  </si>
  <si>
    <t>Chiên Con 1F</t>
  </si>
  <si>
    <t>Chiên Con 1</t>
  </si>
  <si>
    <t>Giuse</t>
  </si>
  <si>
    <t>Nguyễn Quang</t>
  </si>
  <si>
    <t>Vinh</t>
  </si>
  <si>
    <t>Nam</t>
  </si>
  <si>
    <t>Daminh Nguyễn Quang Phục</t>
  </si>
  <si>
    <t>0917134042</t>
  </si>
  <si>
    <t>Maria Bùi Thị Thơm</t>
  </si>
  <si>
    <t>92/5 đường 10, BHHB, BT</t>
  </si>
  <si>
    <t>Chiên Con 1F</t>
  </si>
  <si>
    <t>Chiên Con 1</t>
  </si>
  <si>
    <t>Nguyễn Võ Ngọc Yến</t>
  </si>
  <si>
    <t>Vy</t>
  </si>
  <si>
    <t>Nữ</t>
  </si>
  <si>
    <t>Chiên Con 1F</t>
  </si>
  <si>
    <t>Chiên Con 1</t>
  </si>
  <si>
    <t>Chiên Con 1F</t>
  </si>
  <si>
    <t>Chiên Con 1</t>
  </si>
  <si>
    <t>Maria</t>
  </si>
  <si>
    <t>Lê Tường</t>
  </si>
  <si>
    <t>Vy</t>
  </si>
  <si>
    <t>Nữ</t>
  </si>
  <si>
    <t>Phero Lê Hoàng Trung</t>
  </si>
  <si>
    <t>Anna Lê Hoàng Yến</t>
  </si>
  <si>
    <t>0974206691</t>
  </si>
  <si>
    <t>10 Đường Lô Tư</t>
  </si>
  <si>
    <t>Chiên Con 1F</t>
  </si>
  <si>
    <t>Chiên Con 1</t>
  </si>
  <si>
    <t>Chiên Con 1F</t>
  </si>
  <si>
    <t>Chiên Con 1</t>
  </si>
  <si>
    <t>Phaolo</t>
  </si>
  <si>
    <t>Nguyễn Thái Thiên</t>
  </si>
  <si>
    <t>An</t>
  </si>
  <si>
    <t>Nam</t>
  </si>
  <si>
    <t>Phero Nguyễn Thiên Ân</t>
  </si>
  <si>
    <t>0902504071</t>
  </si>
  <si>
    <t>Teresa Bùi Thái Thục Anh</t>
  </si>
  <si>
    <t>0904722480</t>
  </si>
  <si>
    <t>224/133/35 đường số 8. P BHH. Q BT</t>
  </si>
  <si>
    <t>Chiên Con 1G</t>
  </si>
  <si>
    <t>Chiên Con 1</t>
  </si>
  <si>
    <t>Teresa</t>
  </si>
  <si>
    <t>Huỳnh Vũ Hồng</t>
  </si>
  <si>
    <t>Ân</t>
  </si>
  <si>
    <t>Nữ</t>
  </si>
  <si>
    <t>Phaxico xavie Huỳnh Thành Trung</t>
  </si>
  <si>
    <t>0908476525</t>
  </si>
  <si>
    <t>Teresa Vũ Thị Thùy Vân</t>
  </si>
  <si>
    <t>0997137098</t>
  </si>
  <si>
    <t>B 13B/39F đường cây cám. Vĩnh Lộc B. BC</t>
  </si>
  <si>
    <t>Chiên Con 1G</t>
  </si>
  <si>
    <t>Chiên Con 1</t>
  </si>
  <si>
    <t>Teresa</t>
  </si>
  <si>
    <t>Nguyễn Phạm Linh</t>
  </si>
  <si>
    <t>Đan</t>
  </si>
  <si>
    <t>Nữ</t>
  </si>
  <si>
    <t>Toma Nguyễn Chí Bảo</t>
  </si>
  <si>
    <t>0908498728</t>
  </si>
  <si>
    <t>Maria Phạm Thị Kim Loan</t>
  </si>
  <si>
    <t>0907424661</t>
  </si>
  <si>
    <t>Hẻm 18 đường cây cám.BHH</t>
  </si>
  <si>
    <t>Chiên Con 1G</t>
  </si>
  <si>
    <t>Chiên Con 1</t>
  </si>
  <si>
    <t>Micae</t>
  </si>
  <si>
    <t>Nguyễn Đức</t>
  </si>
  <si>
    <t>Duy</t>
  </si>
  <si>
    <t>Nam</t>
  </si>
  <si>
    <t>Micae Nguyễn Anh Tuấn</t>
  </si>
  <si>
    <t>0987196495</t>
  </si>
  <si>
    <t>Maria Trần Thị Mai</t>
  </si>
  <si>
    <t>01699073142</t>
  </si>
  <si>
    <t>49 đường số 4. P BHH B. Q BT</t>
  </si>
  <si>
    <t>Chiên Con 1G</t>
  </si>
  <si>
    <t>Chiên Con 1</t>
  </si>
  <si>
    <t>Maria</t>
  </si>
  <si>
    <t>Trần Ngọc Khánh</t>
  </si>
  <si>
    <t>Duyên</t>
  </si>
  <si>
    <t>Nữ</t>
  </si>
  <si>
    <t>Giuse Trần Văn Minh</t>
  </si>
  <si>
    <t>0903106665</t>
  </si>
  <si>
    <t>Maria Ngô Thị Diệu Hiền</t>
  </si>
  <si>
    <t>0979747465</t>
  </si>
  <si>
    <t>8/5D.Đường Số 2.BHHA.BT</t>
  </si>
  <si>
    <t>Chiên Con 1G</t>
  </si>
  <si>
    <t>Chiên Con 1</t>
  </si>
  <si>
    <t>Maria</t>
  </si>
  <si>
    <t>Hoàng Ngọc Vân</t>
  </si>
  <si>
    <t>Khánh</t>
  </si>
  <si>
    <t>Nữ</t>
  </si>
  <si>
    <t>Phero Hoàng Mạnh Phát</t>
  </si>
  <si>
    <t>Anna Nguyễn Hoàng Vân Thi</t>
  </si>
  <si>
    <t>0973859792</t>
  </si>
  <si>
    <t>165 B. BHH B. Q. B.Tân</t>
  </si>
  <si>
    <t>Chiên Con 1G</t>
  </si>
  <si>
    <t>Chiên Con 1</t>
  </si>
  <si>
    <t>Giuse</t>
  </si>
  <si>
    <t>Nguyễn Anh</t>
  </si>
  <si>
    <t>Khoa</t>
  </si>
  <si>
    <t>Nam</t>
  </si>
  <si>
    <t>Mattheo Nguyễn Văn Phúc</t>
  </si>
  <si>
    <t>0985126216</t>
  </si>
  <si>
    <t>Maria Nguyễn Thị Ngọc Anh</t>
  </si>
  <si>
    <t>0908078835</t>
  </si>
  <si>
    <t>116 Liên khu 5-6. P.BHH B. Q.B Tân</t>
  </si>
  <si>
    <t>Chiên Con 1G</t>
  </si>
  <si>
    <t>Chiên Con 1</t>
  </si>
  <si>
    <t>Giuse</t>
  </si>
  <si>
    <t>Bùi Công</t>
  </si>
  <si>
    <t>Minh</t>
  </si>
  <si>
    <t>Nam</t>
  </si>
  <si>
    <t>Giuse Bùi Văn Mạnh</t>
  </si>
  <si>
    <t>01667733709</t>
  </si>
  <si>
    <t>Maria Cao Thị Thanh</t>
  </si>
  <si>
    <t>151/45/15.Liên Khu4-5.BHHB.BT</t>
  </si>
  <si>
    <t>Chiên Con 1G</t>
  </si>
  <si>
    <t>Chiên Con 1</t>
  </si>
  <si>
    <t>Phero</t>
  </si>
  <si>
    <t>Chung Quang</t>
  </si>
  <si>
    <t>Minh</t>
  </si>
  <si>
    <t>Nam</t>
  </si>
  <si>
    <t>Phero Chung Công Thân</t>
  </si>
  <si>
    <t>0932702286</t>
  </si>
  <si>
    <t>Maria Đặng Thị Duyên</t>
  </si>
  <si>
    <t>0979202208</t>
  </si>
  <si>
    <t>177/23 đướng số 12. P BHH. Q BT</t>
  </si>
  <si>
    <t>Chiên Con 1G</t>
  </si>
  <si>
    <t>Chiên Con 1</t>
  </si>
  <si>
    <t>Giuse</t>
  </si>
  <si>
    <t>Trần Quang</t>
  </si>
  <si>
    <t>Minh</t>
  </si>
  <si>
    <t>Nam</t>
  </si>
  <si>
    <t>Phaolo Trần Dũng</t>
  </si>
  <si>
    <t>0982505073</t>
  </si>
  <si>
    <t>Teresa Vũ Xuân Hạnh</t>
  </si>
  <si>
    <t>B15/78 Ấp 2 Xã Vĩnh Lộc B. Huyện BC</t>
  </si>
  <si>
    <t>Chiên Con 1G</t>
  </si>
  <si>
    <t>Chiên Con 1</t>
  </si>
  <si>
    <t>Maria</t>
  </si>
  <si>
    <t>Lư Thị Hoàn</t>
  </si>
  <si>
    <t>Mỹ</t>
  </si>
  <si>
    <t>Nữ</t>
  </si>
  <si>
    <t>Giuse Lư Hoàng Thâm</t>
  </si>
  <si>
    <t>0947494484</t>
  </si>
  <si>
    <t>Maria Vũ Thị Ngọc Phượng</t>
  </si>
  <si>
    <t>177/17 đường số 12. P BHH . Q Bình Tân</t>
  </si>
  <si>
    <t>Chiên Con 1G</t>
  </si>
  <si>
    <t>Chiên Con 1</t>
  </si>
  <si>
    <t>Maria</t>
  </si>
  <si>
    <t>Hồ Tuyết</t>
  </si>
  <si>
    <t>Nhi</t>
  </si>
  <si>
    <t>Nữ</t>
  </si>
  <si>
    <t>Hồ Lạc Đông Lâm</t>
  </si>
  <si>
    <t>0909504073</t>
  </si>
  <si>
    <t>Maria Trần Thị Ngọc Tuyết</t>
  </si>
  <si>
    <t>0904415178</t>
  </si>
  <si>
    <t>5/20 Lô tư. P BHH. Q BT</t>
  </si>
  <si>
    <t>Chiên Con 1G</t>
  </si>
  <si>
    <t>Chiên Con 1</t>
  </si>
  <si>
    <t>Giuse</t>
  </si>
  <si>
    <t>Trần Hoàng</t>
  </si>
  <si>
    <t>Phi</t>
  </si>
  <si>
    <t>Nam</t>
  </si>
  <si>
    <t>Giuse Trần Đức Mẫn</t>
  </si>
  <si>
    <t>0919046263</t>
  </si>
  <si>
    <t>Maria Teresa Hoàng Thị Xuân Mai</t>
  </si>
  <si>
    <t>16/12 Liên khu 8-9 BHHA BT</t>
  </si>
  <si>
    <t>Chiên Con 1G</t>
  </si>
  <si>
    <t>Chiên Con 1</t>
  </si>
  <si>
    <t>Maria</t>
  </si>
  <si>
    <t>Nguyễn Nhật</t>
  </si>
  <si>
    <t>Quỳnh</t>
  </si>
  <si>
    <t>Nữ</t>
  </si>
  <si>
    <t>Giuse Nguyễn Văn Nhung</t>
  </si>
  <si>
    <t>0937617842</t>
  </si>
  <si>
    <t>Isave Đinh Thị Hằng</t>
  </si>
  <si>
    <t>0983934738</t>
  </si>
  <si>
    <t>284/5/8 đường 26/3. P BHH. Q BT</t>
  </si>
  <si>
    <t>Chiên Con 1G</t>
  </si>
  <si>
    <t>Chiên Con 1</t>
  </si>
  <si>
    <t>Giuse</t>
  </si>
  <si>
    <t>Vũ Viết</t>
  </si>
  <si>
    <t>Tài</t>
  </si>
  <si>
    <t>Nam</t>
  </si>
  <si>
    <t>Giuse Vũ Viết Cường</t>
  </si>
  <si>
    <t>Maria Đoàn Thị Cúc</t>
  </si>
  <si>
    <t>0167437572</t>
  </si>
  <si>
    <t>28/1A.Liên Khu 8-9.BHHA.BT</t>
  </si>
  <si>
    <t>Chiên Con 1G</t>
  </si>
  <si>
    <t>Chiên Con 1</t>
  </si>
  <si>
    <t>Giuse</t>
  </si>
  <si>
    <t>Nguyễn Phúc</t>
  </si>
  <si>
    <t>Thành</t>
  </si>
  <si>
    <t>Nam</t>
  </si>
  <si>
    <t>Daminh Nguyễn Văn Luyện</t>
  </si>
  <si>
    <t>0946966089</t>
  </si>
  <si>
    <t>Maria Nguyễn Thị Hồi</t>
  </si>
  <si>
    <t>02 Đường Số 16.BHHA.BT</t>
  </si>
  <si>
    <t>Chiên Con 1G</t>
  </si>
  <si>
    <t>Chiên Con 1</t>
  </si>
  <si>
    <t>Maria</t>
  </si>
  <si>
    <t>Đinh Phương Ngọc</t>
  </si>
  <si>
    <t>Thúy</t>
  </si>
  <si>
    <t>Nữ</t>
  </si>
  <si>
    <t>Micae Đinh Văn Tuấn</t>
  </si>
  <si>
    <t>0907997259</t>
  </si>
  <si>
    <t>Maria Phương Ngọc Quyên</t>
  </si>
  <si>
    <t>0906957609</t>
  </si>
  <si>
    <t>0854086238</t>
  </si>
  <si>
    <t>34/47.đường số 13.BHH A.B.Tân</t>
  </si>
  <si>
    <t>Chiên Con 1G</t>
  </si>
  <si>
    <t>Chiên Con 1</t>
  </si>
  <si>
    <t>Ane</t>
  </si>
  <si>
    <t>Trần Ngọc Thanh</t>
  </si>
  <si>
    <t>Trúc</t>
  </si>
  <si>
    <t>Nữ</t>
  </si>
  <si>
    <t>Augustino Trần Thanh Tâm</t>
  </si>
  <si>
    <t>Maria Phạm Thị Hạ Chi</t>
  </si>
  <si>
    <t>01288471803</t>
  </si>
  <si>
    <t>6 đường 19A KP4 BHHA BT</t>
  </si>
  <si>
    <t>Chiên Con 1G</t>
  </si>
  <si>
    <t>Chiên Con 1</t>
  </si>
  <si>
    <t>Phero</t>
  </si>
  <si>
    <t>Vũ Đức</t>
  </si>
  <si>
    <t>Vinh</t>
  </si>
  <si>
    <t>Nam</t>
  </si>
  <si>
    <t>Vicente Vũ Ngọc Minh</t>
  </si>
  <si>
    <t>0913898711</t>
  </si>
  <si>
    <t>Maria Lâm Hồ Thanh Thảo</t>
  </si>
  <si>
    <t>0938106136</t>
  </si>
  <si>
    <t>152/8A Gò Xoài. P BHH A. Q BT</t>
  </si>
  <si>
    <t>Chiên Con 1G</t>
  </si>
  <si>
    <t>Chiên Con 1</t>
  </si>
  <si>
    <t>Giuse</t>
  </si>
  <si>
    <t>Nguyễn Phúc</t>
  </si>
  <si>
    <t>Vinh</t>
  </si>
  <si>
    <t>Nam</t>
  </si>
  <si>
    <t>Giuse Nguyễn Thanh Hòa</t>
  </si>
  <si>
    <t>0908151885</t>
  </si>
  <si>
    <t>Maria Nguyễn Thị Thu Hằng</t>
  </si>
  <si>
    <t>0908151886</t>
  </si>
  <si>
    <t>46.Đường Số 2.KP9.BHHA.BT</t>
  </si>
  <si>
    <t>Chiên Con 1G</t>
  </si>
  <si>
    <t>Chiên Con 1</t>
  </si>
  <si>
    <t>Maria</t>
  </si>
  <si>
    <t>Bùi Thị Xuân</t>
  </si>
  <si>
    <t>An</t>
  </si>
  <si>
    <t>Nữ</t>
  </si>
  <si>
    <t>Gioan Baotixita Bùi Thế Lộc</t>
  </si>
  <si>
    <t>0902882873</t>
  </si>
  <si>
    <t>Maria Nguyễn Thị Kim Hoa</t>
  </si>
  <si>
    <t>847 Tân Kỳ Tân Quý.KP2.BHH A.B.Tân</t>
  </si>
  <si>
    <t>Chiên Con 1H</t>
  </si>
  <si>
    <t>Chiên Con 1</t>
  </si>
  <si>
    <t>Maria</t>
  </si>
  <si>
    <t>Nguyễn Ngọc Phương</t>
  </si>
  <si>
    <t>Anh</t>
  </si>
  <si>
    <t>Nữ</t>
  </si>
  <si>
    <t>Vicente Nguyễn Thanh Thuyết</t>
  </si>
  <si>
    <t>0903712567</t>
  </si>
  <si>
    <t>Maria Nguyêễn Thị Tuyết Nhung</t>
  </si>
  <si>
    <t>0822178388</t>
  </si>
  <si>
    <t>272/25.Gò Xoài.BHHA.BT</t>
  </si>
  <si>
    <t>Chiên Con 1H</t>
  </si>
  <si>
    <t>Chiên Con 1</t>
  </si>
  <si>
    <t>Giuse</t>
  </si>
  <si>
    <t>Hoàng Gia</t>
  </si>
  <si>
    <t>Bảo</t>
  </si>
  <si>
    <t>Nam</t>
  </si>
  <si>
    <t>Giuse Hoàng Văn Khách</t>
  </si>
  <si>
    <t>0988545448</t>
  </si>
  <si>
    <t>Teresa Đào Thị Len</t>
  </si>
  <si>
    <t>01633782189</t>
  </si>
  <si>
    <t>33/11/1A liên khu 2-10. P BHH A. Q BT</t>
  </si>
  <si>
    <t>Chiên Con 1H</t>
  </si>
  <si>
    <t>Chiên Con 1</t>
  </si>
  <si>
    <t>Phero</t>
  </si>
  <si>
    <t>Phạm Đức Chí</t>
  </si>
  <si>
    <t>Công</t>
  </si>
  <si>
    <t>Nam</t>
  </si>
  <si>
    <t>Phero Phạm Đức Hảo</t>
  </si>
  <si>
    <t>0918978512</t>
  </si>
  <si>
    <t>Maria Hồ Mỹ Đẹp</t>
  </si>
  <si>
    <t>757.TKTQ.KP4.BHHA.Bt</t>
  </si>
  <si>
    <t>Chiên Con 1H</t>
  </si>
  <si>
    <t>Chiên Con 1</t>
  </si>
  <si>
    <t>Anna</t>
  </si>
  <si>
    <t>Nguyễn Hoàng Khánh</t>
  </si>
  <si>
    <t>Du</t>
  </si>
  <si>
    <t>Nữ</t>
  </si>
  <si>
    <t>Phero Nguyễn Hóa Huy Hoàng</t>
  </si>
  <si>
    <t>01227734895</t>
  </si>
  <si>
    <t>Anna Lê Ngọc Diễm</t>
  </si>
  <si>
    <t>0908176895</t>
  </si>
  <si>
    <t>48/14/02.đường số 6.KP6.BHH.B.Tân</t>
  </si>
  <si>
    <t>Chiên Con 1H</t>
  </si>
  <si>
    <t>Chiên Con 1</t>
  </si>
  <si>
    <t>Đào Thị Minh</t>
  </si>
  <si>
    <t>Hân</t>
  </si>
  <si>
    <t>Nữ</t>
  </si>
  <si>
    <t>Giuse Đào Minh Thiêng</t>
  </si>
  <si>
    <t>0918010675</t>
  </si>
  <si>
    <t>Maria Nguyễn Thị Kiều</t>
  </si>
  <si>
    <t>0936592020</t>
  </si>
  <si>
    <t>35/2A.Đường Số .KP9.BT</t>
  </si>
  <si>
    <t>Chiên Con 1H</t>
  </si>
  <si>
    <t>Chiên Con 1</t>
  </si>
  <si>
    <t>Anton</t>
  </si>
  <si>
    <t>Nguyễn Hoàng Quốc</t>
  </si>
  <si>
    <t>Hùng</t>
  </si>
  <si>
    <t>Nam</t>
  </si>
  <si>
    <t>Anton Nguyễn Hoàng Sơn</t>
  </si>
  <si>
    <t>0903983400</t>
  </si>
  <si>
    <t>Maria Nguyễn Thị Yên</t>
  </si>
  <si>
    <t>15/6 Đường 1, KP9, BHH, BT</t>
  </si>
  <si>
    <t>Chiên Con 1H</t>
  </si>
  <si>
    <t>Chiên Con 1</t>
  </si>
  <si>
    <t>Giuse</t>
  </si>
  <si>
    <t>Nguyễn Trần Minh</t>
  </si>
  <si>
    <t>Khôi</t>
  </si>
  <si>
    <t>Nam</t>
  </si>
  <si>
    <t>Giuse Nguyễn Tấn Cường</t>
  </si>
  <si>
    <t>0908298924</t>
  </si>
  <si>
    <t>Teresa Trần Thi Lan Phương</t>
  </si>
  <si>
    <t>0908326928</t>
  </si>
  <si>
    <t>548/39/11 TKTQ. P BHH A. Q BT</t>
  </si>
  <si>
    <t>Chiên Con 1H</t>
  </si>
  <si>
    <t>Chiên Con 1</t>
  </si>
  <si>
    <t>Maria</t>
  </si>
  <si>
    <t>Vương Thiên</t>
  </si>
  <si>
    <t>Kim</t>
  </si>
  <si>
    <t>Nữ</t>
  </si>
  <si>
    <t>Giuse Vương Đình Hùng</t>
  </si>
  <si>
    <t>01697535780</t>
  </si>
  <si>
    <t>Maria Huỳnh Thị Hồng Lam</t>
  </si>
  <si>
    <t>0965402565</t>
  </si>
  <si>
    <t>629 Quốc Lộ 1A, BHH, BT</t>
  </si>
  <si>
    <t>Chiên Con 1H</t>
  </si>
  <si>
    <t>Chiên Con 1</t>
  </si>
  <si>
    <t>Giuse</t>
  </si>
  <si>
    <t>Trương Thanh Hà</t>
  </si>
  <si>
    <t>Nam</t>
  </si>
  <si>
    <t>Nam</t>
  </si>
  <si>
    <t>Giuse Trương Thanh Liêm</t>
  </si>
  <si>
    <t>Maria Nguyễn Thị A Tiên</t>
  </si>
  <si>
    <t>062689686</t>
  </si>
  <si>
    <t>154 Ấp Chiến Lược. P BHH A. Q BT</t>
  </si>
  <si>
    <t>Chiên Con 1H</t>
  </si>
  <si>
    <t>Chiên Con 1</t>
  </si>
  <si>
    <t>Teresa</t>
  </si>
  <si>
    <t>Vũ Thị Bích</t>
  </si>
  <si>
    <t>Ngọc</t>
  </si>
  <si>
    <t>Nữ</t>
  </si>
  <si>
    <t>Giuse Vũ Vinh Quang</t>
  </si>
  <si>
    <t>0989959725</t>
  </si>
  <si>
    <t>Maria Phạm Thị Lan</t>
  </si>
  <si>
    <t>01646307206</t>
  </si>
  <si>
    <t>219/41C.Đường số 5.KP7.BHH.B.Tân</t>
  </si>
  <si>
    <t>Chiên Con 1H</t>
  </si>
  <si>
    <t>Chiên Con 1</t>
  </si>
  <si>
    <t>Maria</t>
  </si>
  <si>
    <t>Lê Phạm Thảo</t>
  </si>
  <si>
    <t>Như</t>
  </si>
  <si>
    <t>Nữ</t>
  </si>
  <si>
    <t>Giuse Lê Nguyễn Chất</t>
  </si>
  <si>
    <t>01212390244</t>
  </si>
  <si>
    <t>Maria Phạm Thị Kiều Loan</t>
  </si>
  <si>
    <t>0908685099</t>
  </si>
  <si>
    <t>037671981</t>
  </si>
  <si>
    <t>7/10 đường số 1 P BHH A. Q BT</t>
  </si>
  <si>
    <t>Chiên Con 1H</t>
  </si>
  <si>
    <t>Chiên Con 1</t>
  </si>
  <si>
    <t>Giuse</t>
  </si>
  <si>
    <t>Võ Minh</t>
  </si>
  <si>
    <t>Phúc</t>
  </si>
  <si>
    <t>Nam</t>
  </si>
  <si>
    <t>Giuse Võ Minh Hoàng</t>
  </si>
  <si>
    <t>0933719061</t>
  </si>
  <si>
    <t>Maria Trịnh Thị Kiều Oanh</t>
  </si>
  <si>
    <t>688/93/54 KP15, TKTQ, BHHA, BT</t>
  </si>
  <si>
    <t>Chiên Con 1H</t>
  </si>
  <si>
    <t>Chiên Con 1</t>
  </si>
  <si>
    <t>Maria</t>
  </si>
  <si>
    <t>Vũ Thị Minh</t>
  </si>
  <si>
    <t>Tâm</t>
  </si>
  <si>
    <t>Nữ</t>
  </si>
  <si>
    <t>Giuse Vũ Văn Thắng</t>
  </si>
  <si>
    <t>0988981274</t>
  </si>
  <si>
    <t>Maria Cao Thị Lựu</t>
  </si>
  <si>
    <t>0909997587</t>
  </si>
  <si>
    <t>054083304</t>
  </si>
  <si>
    <t>278/53 KP3. P BHH A. Q BT</t>
  </si>
  <si>
    <t>Chiên Con 1H</t>
  </si>
  <si>
    <t>Chiên Con 1</t>
  </si>
  <si>
    <t>Giuse</t>
  </si>
  <si>
    <t>Nguyễn Phước</t>
  </si>
  <si>
    <t>Thọ</t>
  </si>
  <si>
    <t>Nam</t>
  </si>
  <si>
    <t>Giuse Nguyễn Phước</t>
  </si>
  <si>
    <t>0908584752</t>
  </si>
  <si>
    <t>Maria Hồ Thị Viết Hạnh</t>
  </si>
  <si>
    <t>22/A đường số 4. P BHH A. Q BT</t>
  </si>
  <si>
    <t>Chiên Con 1H</t>
  </si>
  <si>
    <t>Chiên Con 1</t>
  </si>
  <si>
    <t>Teresa</t>
  </si>
  <si>
    <t>Trịnh Nguyễn Phương</t>
  </si>
  <si>
    <t>Thùy</t>
  </si>
  <si>
    <t>Nữ</t>
  </si>
  <si>
    <t>Giuse Trịnh Ngọc Phương</t>
  </si>
  <si>
    <t>Maria Nguyễn Thị Phương Anh</t>
  </si>
  <si>
    <t>Chiên Con 1H</t>
  </si>
  <si>
    <t>Chiên Con 1</t>
  </si>
  <si>
    <t>Maria</t>
  </si>
  <si>
    <t>Phạm Nguyễn Ánh</t>
  </si>
  <si>
    <t>Tuyết</t>
  </si>
  <si>
    <t>Nữ</t>
  </si>
  <si>
    <t>Giuse Phạm Đức Thái</t>
  </si>
  <si>
    <t>0903165565</t>
  </si>
  <si>
    <t>Maria Nguyễn Thị Nga</t>
  </si>
  <si>
    <t>0903780181</t>
  </si>
  <si>
    <t>0838755040</t>
  </si>
  <si>
    <t>689.TKTQ.BHHA.BT</t>
  </si>
  <si>
    <t>Chiên Con 1H</t>
  </si>
  <si>
    <t>Chiên Con 1</t>
  </si>
  <si>
    <t>Nguyễn Hoàng</t>
  </si>
  <si>
    <t>Vũ</t>
  </si>
  <si>
    <t>Nam</t>
  </si>
  <si>
    <t>Phero Nguyễn Văn Long</t>
  </si>
  <si>
    <t>0988292798</t>
  </si>
  <si>
    <t>Maria Ngô Thị Nhái</t>
  </si>
  <si>
    <t>0908260415</t>
  </si>
  <si>
    <t>272 A. Ấp Chiến Lược.</t>
  </si>
  <si>
    <t>Chiên Con 1H</t>
  </si>
  <si>
    <t>Chiên Con 1</t>
  </si>
  <si>
    <t>Inhaxio</t>
  </si>
  <si>
    <t>Phạm Hoài</t>
  </si>
  <si>
    <t>An</t>
  </si>
  <si>
    <t>Nam</t>
  </si>
  <si>
    <t>Giuse Phạm Quốc Bình</t>
  </si>
  <si>
    <t>0090995486</t>
  </si>
  <si>
    <t>Maria Võ Thị Bích Hạnh</t>
  </si>
  <si>
    <t>0902819077</t>
  </si>
  <si>
    <t>225/1. Lô Tư. KP 21. P. BHH A. Q.B.Tân</t>
  </si>
  <si>
    <t>Chiên Con 1A</t>
  </si>
  <si>
    <t>Chiên Con 1</t>
  </si>
  <si>
    <t>Chiên Con 2A</t>
  </si>
  <si>
    <t>Chiên Con 2</t>
  </si>
  <si>
    <t>Maria</t>
  </si>
  <si>
    <t>Nguyễn Ngọc Hồng</t>
  </si>
  <si>
    <t>Ân</t>
  </si>
  <si>
    <t>Nữ</t>
  </si>
  <si>
    <t>Giuse Martino Nguyễn Ngọc Phúc</t>
  </si>
  <si>
    <t>0909920889</t>
  </si>
  <si>
    <t>Anna Lương Kim Vy</t>
  </si>
  <si>
    <t>0903438633</t>
  </si>
  <si>
    <t>60/16 đường số 4, P.BHHA, Q.B.Tân</t>
  </si>
  <si>
    <t>Chiên Con 1A</t>
  </si>
  <si>
    <t>Chiên Con 1</t>
  </si>
  <si>
    <t>Chiên Con 2A</t>
  </si>
  <si>
    <t>Chiên Con 2</t>
  </si>
  <si>
    <t>Phero</t>
  </si>
  <si>
    <t>Phạm Sĩ</t>
  </si>
  <si>
    <t>Ân</t>
  </si>
  <si>
    <t>Nam</t>
  </si>
  <si>
    <t>Henri Phạm Chiến Sĩ</t>
  </si>
  <si>
    <t>0903383479</t>
  </si>
  <si>
    <t>Maria Têrêsa Mai Ngọc Luận</t>
  </si>
  <si>
    <t>0938945634</t>
  </si>
  <si>
    <t>3/16B, đường 16, P.BHHA, Q.BT</t>
  </si>
  <si>
    <t>Chiên Con 1A</t>
  </si>
  <si>
    <t>Chiên Con 1</t>
  </si>
  <si>
    <t>Chiên Con 2A</t>
  </si>
  <si>
    <t>Chiên Con 2</t>
  </si>
  <si>
    <t>Teresa</t>
  </si>
  <si>
    <t>Nguyễn Quỳnh</t>
  </si>
  <si>
    <t>Anh</t>
  </si>
  <si>
    <t>Nữ</t>
  </si>
  <si>
    <t>Giuse Nguyễn Minh Tâm</t>
  </si>
  <si>
    <t>0907950668</t>
  </si>
  <si>
    <t>Maria Vũ Ngọc Kim Oanh</t>
  </si>
  <si>
    <t>0902950668</t>
  </si>
  <si>
    <t>208/134, đường số 5, P.BHH, Q.B.Tân</t>
  </si>
  <si>
    <t>Chiên Con 1A</t>
  </si>
  <si>
    <t>Chiên Con 1</t>
  </si>
  <si>
    <t>Chiên Con 2A</t>
  </si>
  <si>
    <t>Chiên Con 2</t>
  </si>
  <si>
    <t>Teresa</t>
  </si>
  <si>
    <t>Vũ Ngọc Quỳnh</t>
  </si>
  <si>
    <t>Anh</t>
  </si>
  <si>
    <t>Nữ</t>
  </si>
  <si>
    <t>Vicente Vũ Minh Trí</t>
  </si>
  <si>
    <t>0989101912</t>
  </si>
  <si>
    <t>Maria Lưu thị Hoàng Phúc</t>
  </si>
  <si>
    <t>99/20 đường S4, kp9, p.BHHA, q.BT</t>
  </si>
  <si>
    <t>Chiên Con 1A</t>
  </si>
  <si>
    <t>Chiên Con 1</t>
  </si>
  <si>
    <t>Chiên Con 2A</t>
  </si>
  <si>
    <t>Chiên Con 2</t>
  </si>
  <si>
    <t>Luxia</t>
  </si>
  <si>
    <t>Hoàng Ngọc</t>
  </si>
  <si>
    <t>Anh</t>
  </si>
  <si>
    <t>Nữ</t>
  </si>
  <si>
    <t>Gioan Baotixita Hoàng Ngọc Khanh</t>
  </si>
  <si>
    <t>0907435450</t>
  </si>
  <si>
    <t>Anna Nguyễn Thị Ngọc Điệp</t>
  </si>
  <si>
    <t>77 đường Kênh Nước Đen,P.BHH A,Q.B.Tân</t>
  </si>
  <si>
    <t>Chiên Con 1A</t>
  </si>
  <si>
    <t>Chiên Con 1</t>
  </si>
  <si>
    <t>Chiên Con 2A</t>
  </si>
  <si>
    <t>Chiên Con 2</t>
  </si>
  <si>
    <t>Gioan</t>
  </si>
  <si>
    <t>Vu Lim</t>
  </si>
  <si>
    <t>Daewon</t>
  </si>
  <si>
    <t>Nam</t>
  </si>
  <si>
    <t>Maria Vũ Kim Nhung</t>
  </si>
  <si>
    <t>0903737307</t>
  </si>
  <si>
    <t>131/32/16 kp8,p.BHH,q.B.Tân</t>
  </si>
  <si>
    <t>Chiên Con 1A</t>
  </si>
  <si>
    <t>Chiên Con 1</t>
  </si>
  <si>
    <t>Chiên Con 2A</t>
  </si>
  <si>
    <t>Chiên Con 2</t>
  </si>
  <si>
    <t>Daminh</t>
  </si>
  <si>
    <t>Ngô Văn Ngô</t>
  </si>
  <si>
    <t>Đức</t>
  </si>
  <si>
    <t>Nam</t>
  </si>
  <si>
    <t>Daminh Ngô Văn Đoàn</t>
  </si>
  <si>
    <t>0903106141</t>
  </si>
  <si>
    <t>Maria Lương Thị Yến</t>
  </si>
  <si>
    <t>0938285141</t>
  </si>
  <si>
    <t>Ấp 2. Xã Vĩnh Lộc B</t>
  </si>
  <si>
    <t>Chiên Con 1A</t>
  </si>
  <si>
    <t>Chiên Con 1</t>
  </si>
  <si>
    <t>Chiên Con 2A</t>
  </si>
  <si>
    <t>Chiên Con 2</t>
  </si>
  <si>
    <t>Maria</t>
  </si>
  <si>
    <t>Trịnh Kiều Gia</t>
  </si>
  <si>
    <t>Hân</t>
  </si>
  <si>
    <t>Nữ</t>
  </si>
  <si>
    <t>Daminh Trịnh Văn Kính</t>
  </si>
  <si>
    <t>Maria Kiều Thị Phượng Hoa</t>
  </si>
  <si>
    <t>0986011337</t>
  </si>
  <si>
    <t>24/7A Liên khu 2-10</t>
  </si>
  <si>
    <t>Chiên Con 1A</t>
  </si>
  <si>
    <t>Chiên Con 1</t>
  </si>
  <si>
    <t>Chiên Con 2A</t>
  </si>
  <si>
    <t>Chiên Con 2</t>
  </si>
  <si>
    <t>Giuse</t>
  </si>
  <si>
    <t>Vũ Nguyễn Thiên</t>
  </si>
  <si>
    <t>Hòa</t>
  </si>
  <si>
    <t>Nam</t>
  </si>
  <si>
    <t>Vicente Vũ Đình Hưng</t>
  </si>
  <si>
    <t>0909027169</t>
  </si>
  <si>
    <t>Teresa Nguyễn Thanh Vân</t>
  </si>
  <si>
    <t>0987507194</t>
  </si>
  <si>
    <t>47 đường số 8, p.BHH, q.BT</t>
  </si>
  <si>
    <t>Chiên Con 1A</t>
  </si>
  <si>
    <t>Chiên Con 1</t>
  </si>
  <si>
    <t>Chiên Con 2A</t>
  </si>
  <si>
    <t>Chiên Con 2</t>
  </si>
  <si>
    <t>Giuse</t>
  </si>
  <si>
    <t>Nguyễn Huy</t>
  </si>
  <si>
    <t>Hoàng</t>
  </si>
  <si>
    <t>Nam</t>
  </si>
  <si>
    <t>Chiên Con 1A</t>
  </si>
  <si>
    <t>Chiên Con 1</t>
  </si>
  <si>
    <t>Chiên Con 2A</t>
  </si>
  <si>
    <t>Chiên Con 2</t>
  </si>
  <si>
    <t>Giuse</t>
  </si>
  <si>
    <t>Nguyễn Huy</t>
  </si>
  <si>
    <t>Hoàng</t>
  </si>
  <si>
    <t>Nam</t>
  </si>
  <si>
    <t>Phaolo Nguyễn Tiến</t>
  </si>
  <si>
    <t>0903035252</t>
  </si>
  <si>
    <t>Maria Nguyễn Thị Quỳnh Anh</t>
  </si>
  <si>
    <t>0983322832</t>
  </si>
  <si>
    <t>14/20, KP 22, đường số 4, P.BHHA, Q.BT</t>
  </si>
  <si>
    <t>Chiên Con 1A</t>
  </si>
  <si>
    <t>Chiên Con 1</t>
  </si>
  <si>
    <t>Chiên Con 2A</t>
  </si>
  <si>
    <t>Chiên Con 2</t>
  </si>
  <si>
    <t>Daminh</t>
  </si>
  <si>
    <t>Đỗ Anh</t>
  </si>
  <si>
    <t>Khoa</t>
  </si>
  <si>
    <t>Nam</t>
  </si>
  <si>
    <t>Daminh Đỗ Đình Phát</t>
  </si>
  <si>
    <t>Maria Nguyễn Thị Thảo</t>
  </si>
  <si>
    <t>0908918041</t>
  </si>
  <si>
    <t>2/9 Liên khu 2</t>
  </si>
  <si>
    <t>Chiên Con 1A</t>
  </si>
  <si>
    <t>Chiên Con 1</t>
  </si>
  <si>
    <t>Chiên Con 2A</t>
  </si>
  <si>
    <t>Chiên Con 2</t>
  </si>
  <si>
    <t>Lucia</t>
  </si>
  <si>
    <t>Phạm Ngọc</t>
  </si>
  <si>
    <t>Nga</t>
  </si>
  <si>
    <t>Nữ</t>
  </si>
  <si>
    <t>Giuse Phạm Bá Khôi</t>
  </si>
  <si>
    <t>0937919779</t>
  </si>
  <si>
    <t>Maria Nguyễn Thị Tuyết Ngọc</t>
  </si>
  <si>
    <t>19 Nguyễn Hồng Nhật, q. Tân Phú</t>
  </si>
  <si>
    <t>Chiên Con 1A</t>
  </si>
  <si>
    <t>Chiên Con 1</t>
  </si>
  <si>
    <t>Chiên Con 2A</t>
  </si>
  <si>
    <t>Chiên Con 2</t>
  </si>
  <si>
    <t>Maria</t>
  </si>
  <si>
    <t>Vũ Hoàng Uyên</t>
  </si>
  <si>
    <t>Nghi</t>
  </si>
  <si>
    <t>Nữ</t>
  </si>
  <si>
    <t>Giuse Vũ Hữu Dung</t>
  </si>
  <si>
    <t>01667131882</t>
  </si>
  <si>
    <t>Maria Vũ Thị Diễm Thúy</t>
  </si>
  <si>
    <t>0918923395</t>
  </si>
  <si>
    <t>B16/10 ấp 2, Vĩnh Lộc B, BC</t>
  </si>
  <si>
    <t>Chiên Con 1A</t>
  </si>
  <si>
    <t>Chiên Con 1</t>
  </si>
  <si>
    <t>Chiên Con 2A</t>
  </si>
  <si>
    <t>Chiên Con 2</t>
  </si>
  <si>
    <t>Maria</t>
  </si>
  <si>
    <t>Nguyễn Phương Hồng</t>
  </si>
  <si>
    <t>Ngọc</t>
  </si>
  <si>
    <t>Nữ</t>
  </si>
  <si>
    <t>B.Baotixita Nguyễn Đình Tuân</t>
  </si>
  <si>
    <t>0936382994</t>
  </si>
  <si>
    <t>Maria Phạm Thị Phương Đài</t>
  </si>
  <si>
    <t>254 đường Ấp Chiến Lược, P.BHHA, Q.B.Tân</t>
  </si>
  <si>
    <t>Chiên Con 1A</t>
  </si>
  <si>
    <t>Chiên Con 1</t>
  </si>
  <si>
    <t>Chiên Con 2A</t>
  </si>
  <si>
    <t>Chiên Con 2</t>
  </si>
  <si>
    <t>Maria</t>
  </si>
  <si>
    <t>Phùng Thị Yến</t>
  </si>
  <si>
    <t>Nhi</t>
  </si>
  <si>
    <t>Nữ</t>
  </si>
  <si>
    <t>Phaolo Phùng Văn Cường</t>
  </si>
  <si>
    <t>0977161884</t>
  </si>
  <si>
    <t>Maria Bùi Thị Tuyết</t>
  </si>
  <si>
    <t>0978566026</t>
  </si>
  <si>
    <t>222, đường ấp chiến lược, KP 2, P.BHHA</t>
  </si>
  <si>
    <t>Chiên Con 1A</t>
  </si>
  <si>
    <t>Chiên Con 1</t>
  </si>
  <si>
    <t>Chiên Con 2A</t>
  </si>
  <si>
    <t>Chiên Con 2</t>
  </si>
  <si>
    <t>Maria</t>
  </si>
  <si>
    <t>Ngô Minh</t>
  </si>
  <si>
    <t>Như</t>
  </si>
  <si>
    <t>Nữ</t>
  </si>
  <si>
    <t>Phero Ngô Tấn Tấn</t>
  </si>
  <si>
    <t>Macta Trần Thị như Thủy</t>
  </si>
  <si>
    <t>155/37, đường 12, P.BHH, Q.B.Tân</t>
  </si>
  <si>
    <t>Chiên Con 1A</t>
  </si>
  <si>
    <t>Chiên Con 1</t>
  </si>
  <si>
    <t>Chiên Con 2A</t>
  </si>
  <si>
    <t>Chiên Con 2</t>
  </si>
  <si>
    <t>Vicente</t>
  </si>
  <si>
    <t>Nguyễn Quốc</t>
  </si>
  <si>
    <t>Phong</t>
  </si>
  <si>
    <t>Nam</t>
  </si>
  <si>
    <t>Vencente Nguyễn Đăng Thiệp</t>
  </si>
  <si>
    <t>0938929691</t>
  </si>
  <si>
    <t>Maria Nguyễn Thị Hoa</t>
  </si>
  <si>
    <t>0934094522</t>
  </si>
  <si>
    <t>Chiên Con 1A</t>
  </si>
  <si>
    <t>Chiên Con 1</t>
  </si>
  <si>
    <t>Chiên Con 2A</t>
  </si>
  <si>
    <t>Chiên Con 2</t>
  </si>
  <si>
    <t>Giuse</t>
  </si>
  <si>
    <t>Nguyễn Duy</t>
  </si>
  <si>
    <t>Phong</t>
  </si>
  <si>
    <t>Nam</t>
  </si>
  <si>
    <t>Raymundo Nguyễn Minh Kỳ</t>
  </si>
  <si>
    <t>Maria Mai Thị Thiên Dung</t>
  </si>
  <si>
    <t>0937958172</t>
  </si>
  <si>
    <t>Chiên Con 1A</t>
  </si>
  <si>
    <t>Chiên Con 1</t>
  </si>
  <si>
    <t>Chiên Con 2A</t>
  </si>
  <si>
    <t>Chiên Con 2</t>
  </si>
  <si>
    <t>Teresa</t>
  </si>
  <si>
    <t>Đinh Minh Thiên</t>
  </si>
  <si>
    <t>Phúc</t>
  </si>
  <si>
    <t>Nữ</t>
  </si>
  <si>
    <t>Daminh Đinh Minh Công Chính</t>
  </si>
  <si>
    <t>0908651818</t>
  </si>
  <si>
    <t>Teresa maria Lê My Linh</t>
  </si>
  <si>
    <t>0909769206</t>
  </si>
  <si>
    <t>7/22 đường 18B, p.BHHA,q.BT</t>
  </si>
  <si>
    <t>Chiên Con 1A</t>
  </si>
  <si>
    <t>Chiên Con 1</t>
  </si>
  <si>
    <t>Chiên Con 2A</t>
  </si>
  <si>
    <t>Chiên Con 2</t>
  </si>
  <si>
    <t>Phero</t>
  </si>
  <si>
    <t>Vũ Duy</t>
  </si>
  <si>
    <t>Phước</t>
  </si>
  <si>
    <t>Nam</t>
  </si>
  <si>
    <t>Vũ Văn Tháp</t>
  </si>
  <si>
    <t>0989713718</t>
  </si>
  <si>
    <t>Bùi Thị Thanh</t>
  </si>
  <si>
    <t>0973360188</t>
  </si>
  <si>
    <t>24/7/5, liên khu 2/10, P.BHHA, Q.BT</t>
  </si>
  <si>
    <t>Chiên Con 1A</t>
  </si>
  <si>
    <t>Chiên Con 1</t>
  </si>
  <si>
    <t>Chiên Con 2A</t>
  </si>
  <si>
    <t>Chiên Con 2</t>
  </si>
  <si>
    <t>Giuse</t>
  </si>
  <si>
    <t>Phạm Minh</t>
  </si>
  <si>
    <t>Quân</t>
  </si>
  <si>
    <t>Nam</t>
  </si>
  <si>
    <t>Daminh Phạm Minh Phương</t>
  </si>
  <si>
    <t>0982331904</t>
  </si>
  <si>
    <t>Maria Nguyễn Thị Út Thân</t>
  </si>
  <si>
    <t>0098505346</t>
  </si>
  <si>
    <t>769 TKTQ</t>
  </si>
  <si>
    <t>Chiên Con 1A</t>
  </si>
  <si>
    <t>Chiên Con 1</t>
  </si>
  <si>
    <t>Chiên Con 2A</t>
  </si>
  <si>
    <t>Chiên Con 2</t>
  </si>
  <si>
    <t>Giuse</t>
  </si>
  <si>
    <t>Lê Vương</t>
  </si>
  <si>
    <t>Quốc</t>
  </si>
  <si>
    <t>Nam</t>
  </si>
  <si>
    <t>Giuse Lê Minh Trường</t>
  </si>
  <si>
    <t>Têrêsa Nguyễn Thị Thiện</t>
  </si>
  <si>
    <t>0976825213</t>
  </si>
  <si>
    <t>Chiên Con 1A</t>
  </si>
  <si>
    <t>Chiên Con 1</t>
  </si>
  <si>
    <t>Chiên Con 2A</t>
  </si>
  <si>
    <t>Chiên Con 2</t>
  </si>
  <si>
    <t>Daminh</t>
  </si>
  <si>
    <t>Nguyễn Đỗ Hữu</t>
  </si>
  <si>
    <t>Tài</t>
  </si>
  <si>
    <t>Nam</t>
  </si>
  <si>
    <t>Daminh Nguyễn Phi Hùng</t>
  </si>
  <si>
    <t>0969066310</t>
  </si>
  <si>
    <t>Maria Đỗ Thị Hoàn</t>
  </si>
  <si>
    <t>301 Ấp Chiến lược, p.BHH, q.BT</t>
  </si>
  <si>
    <t>Chiên Con 1A</t>
  </si>
  <si>
    <t>Chiên Con 1</t>
  </si>
  <si>
    <t>Chiên Con 2A</t>
  </si>
  <si>
    <t>Chiên Con 2</t>
  </si>
  <si>
    <t>Phero</t>
  </si>
  <si>
    <t>Phạm Thành</t>
  </si>
  <si>
    <t>Tài</t>
  </si>
  <si>
    <t>Nam</t>
  </si>
  <si>
    <t>Giuse Phạm Minh Cảnh</t>
  </si>
  <si>
    <t>0918177141</t>
  </si>
  <si>
    <t>Anna Nguyễn Thị Thanh Vinh</t>
  </si>
  <si>
    <t>0836015408</t>
  </si>
  <si>
    <t>686 Tân Kỳ Tân Quý</t>
  </si>
  <si>
    <t>Chiên Con 1A</t>
  </si>
  <si>
    <t>Chiên Con 1</t>
  </si>
  <si>
    <t>Chiên Con 2A</t>
  </si>
  <si>
    <t>Chiên Con 2</t>
  </si>
  <si>
    <t>Maria</t>
  </si>
  <si>
    <t>Trần Ngọc Kim</t>
  </si>
  <si>
    <t>Thư</t>
  </si>
  <si>
    <t>Nữ</t>
  </si>
  <si>
    <t>Phero Trần Văn Hợp</t>
  </si>
  <si>
    <t>0908903709</t>
  </si>
  <si>
    <t>Maria Nguyễn Thị Ngọc Dung</t>
  </si>
  <si>
    <t>507/56/4, hương lộ 3, P.BHH, Q.BT</t>
  </si>
  <si>
    <t>Chiên Con 1A</t>
  </si>
  <si>
    <t>Chiên Con 1</t>
  </si>
  <si>
    <t>Chiên Con 2A</t>
  </si>
  <si>
    <t>Chiên Con 2</t>
  </si>
  <si>
    <t>Maria</t>
  </si>
  <si>
    <t>Trần Vũ Phương</t>
  </si>
  <si>
    <t>Thùy</t>
  </si>
  <si>
    <t>Nữ</t>
  </si>
  <si>
    <t>Giuse Trần Văn Khuê</t>
  </si>
  <si>
    <t>0984000266</t>
  </si>
  <si>
    <t>Teresa Vũ Thị Thị</t>
  </si>
  <si>
    <t>0908092725</t>
  </si>
  <si>
    <t>53/137/2/20 đường số 4, kp6, p.BHHB</t>
  </si>
  <si>
    <t>Chiên Con 1A</t>
  </si>
  <si>
    <t>Chiên Con 1</t>
  </si>
  <si>
    <t>Chiên Con 2A</t>
  </si>
  <si>
    <t>Chiên Con 2</t>
  </si>
  <si>
    <t>Hồ Thụy Thủy</t>
  </si>
  <si>
    <t>Tiên</t>
  </si>
  <si>
    <t>Nữ</t>
  </si>
  <si>
    <t>Giuse Trần Văn Hòa</t>
  </si>
  <si>
    <t>0985252741</t>
  </si>
  <si>
    <t>Maria Teresa Hồ Thị Hồng Duyên</t>
  </si>
  <si>
    <t>111/F 314 Phường BHH B,Q.BT</t>
  </si>
  <si>
    <t>Chiên Con 1A</t>
  </si>
  <si>
    <t>Chiên Con 1</t>
  </si>
  <si>
    <t>Chiên Con 2A</t>
  </si>
  <si>
    <t>Chiên Con 2</t>
  </si>
  <si>
    <t>Maria</t>
  </si>
  <si>
    <t>Trần Ngọc Đoan</t>
  </si>
  <si>
    <t>Trang</t>
  </si>
  <si>
    <t>Nữ</t>
  </si>
  <si>
    <t>Phero Trần Văn Đông</t>
  </si>
  <si>
    <t>Maria Trịnh Thị Thanh</t>
  </si>
  <si>
    <t>809/7/10. Ấp Chiến Lược. KP 3. P.BHH A</t>
  </si>
  <si>
    <t>Chiên Con 1A</t>
  </si>
  <si>
    <t>Chiên Con 1</t>
  </si>
  <si>
    <t>Chiên Con 2A</t>
  </si>
  <si>
    <t>Chiên Con 2</t>
  </si>
  <si>
    <t>Giuse</t>
  </si>
  <si>
    <t>Phạm Quang</t>
  </si>
  <si>
    <t>Trung</t>
  </si>
  <si>
    <t>Nam</t>
  </si>
  <si>
    <t>Gioan Phạm Kim Liêm</t>
  </si>
  <si>
    <t>0932063639</t>
  </si>
  <si>
    <t>Maria Nguyễn Thị Huỳnh Mai</t>
  </si>
  <si>
    <t>80/7.Đường số 12.P.BHH.Q.B.Tân</t>
  </si>
  <si>
    <t>Chiên Con 1A</t>
  </si>
  <si>
    <t>Chiên Con 1</t>
  </si>
  <si>
    <t>Chiên Con 2A</t>
  </si>
  <si>
    <t>Chiên Con 2</t>
  </si>
  <si>
    <t>Maria</t>
  </si>
  <si>
    <t>Nguyễn Thị Thanh</t>
  </si>
  <si>
    <t>Vân</t>
  </si>
  <si>
    <t>Nữ</t>
  </si>
  <si>
    <t>Giuse Nguyễn Đức Tùng</t>
  </si>
  <si>
    <t>0037502972</t>
  </si>
  <si>
    <t>Maria Nguyễn Thị Loan</t>
  </si>
  <si>
    <t>811 Tân Kỳ Tân Quý, kp3, p.BHHA,q.BT</t>
  </si>
  <si>
    <t>Chiên Con 1A</t>
  </si>
  <si>
    <t>Chiên Con 1</t>
  </si>
  <si>
    <t>Chiên Con 2A</t>
  </si>
  <si>
    <t>Chiên Con 2</t>
  </si>
  <si>
    <t>GioanKim</t>
  </si>
  <si>
    <t>Trần Đức</t>
  </si>
  <si>
    <t>Văn</t>
  </si>
  <si>
    <t>Nam</t>
  </si>
  <si>
    <t>GioanKim Trần Văn Sự</t>
  </si>
  <si>
    <t>0969520783</t>
  </si>
  <si>
    <t>Anna Nguyễn Thị Dua</t>
  </si>
  <si>
    <t>0974215986</t>
  </si>
  <si>
    <t>282, đường số 11, P.BHH, Q.B.Tân</t>
  </si>
  <si>
    <t>Chiên Con 1A</t>
  </si>
  <si>
    <t>Chiên Con 1</t>
  </si>
  <si>
    <t>Chiên Con 2A</t>
  </si>
  <si>
    <t>Chiên Con 2</t>
  </si>
  <si>
    <t>Maria</t>
  </si>
  <si>
    <t>Trần Nhật</t>
  </si>
  <si>
    <t>Vi</t>
  </si>
  <si>
    <t>Nữ</t>
  </si>
  <si>
    <t>Teresa Maria Nguyễn Thị Cư</t>
  </si>
  <si>
    <t>0989035079</t>
  </si>
  <si>
    <t>0837501812</t>
  </si>
  <si>
    <t>923/5 TKTQ, P.BHH A, Q.Bình Tân</t>
  </si>
  <si>
    <t>Chiên Con 1A</t>
  </si>
  <si>
    <t>Chiên Con 1</t>
  </si>
  <si>
    <t>Chiên Con 2A</t>
  </si>
  <si>
    <t>Chiên Con 2</t>
  </si>
  <si>
    <t>Nguyễn Ngọc</t>
  </si>
  <si>
    <t>Yến</t>
  </si>
  <si>
    <t>Nữ</t>
  </si>
  <si>
    <t>Nguyễn Quang Trí</t>
  </si>
  <si>
    <t>0936178674</t>
  </si>
  <si>
    <t>Nguyễn Thị Hồng Hà</t>
  </si>
  <si>
    <t>80/58/6/16, Đường 12, KP 18, P.BHH, Q.B.Tân</t>
  </si>
  <si>
    <t>Chiên Con 1A</t>
  </si>
  <si>
    <t>Chiên Con 1</t>
  </si>
  <si>
    <t>Chiên Con 2A</t>
  </si>
  <si>
    <t>Chiên Con 2</t>
  </si>
  <si>
    <t>Phero</t>
  </si>
  <si>
    <t>Vũ Hoài</t>
  </si>
  <si>
    <t>Bảo</t>
  </si>
  <si>
    <t>Nam</t>
  </si>
  <si>
    <t>Phero Vũ Văn Lừng</t>
  </si>
  <si>
    <t>0983499913</t>
  </si>
  <si>
    <t>Teresa Nguyễn Thị Kim</t>
  </si>
  <si>
    <t>160/39 đường 11, p.BHH, q.BT</t>
  </si>
  <si>
    <t>Chiên Con 1B</t>
  </si>
  <si>
    <t>Chiên Con 1</t>
  </si>
  <si>
    <t>Chiên Con 2B</t>
  </si>
  <si>
    <t>Chiên Con 2</t>
  </si>
  <si>
    <t>Giuse</t>
  </si>
  <si>
    <t>Mai Quý</t>
  </si>
  <si>
    <t>Bảo</t>
  </si>
  <si>
    <t>Nam</t>
  </si>
  <si>
    <t>Phaolo Mai Phạm Trường Giang</t>
  </si>
  <si>
    <t>Maria Huỳnh Thị Hồng Ngan</t>
  </si>
  <si>
    <t>01677071637</t>
  </si>
  <si>
    <t>0862696149</t>
  </si>
  <si>
    <t>21/4 Đường 21,Tổ 3,KP.1,P.BHHA,Q.B.Tân</t>
  </si>
  <si>
    <t>Chiên Con 1B</t>
  </si>
  <si>
    <t>Chiên Con 1</t>
  </si>
  <si>
    <t>Chiên Con 2B</t>
  </si>
  <si>
    <t>Chiên Con 2</t>
  </si>
  <si>
    <t>Trần Gia</t>
  </si>
  <si>
    <t>Bảo</t>
  </si>
  <si>
    <t>Nam</t>
  </si>
  <si>
    <t>Chiên Con 1B</t>
  </si>
  <si>
    <t>Chiên Con 1</t>
  </si>
  <si>
    <t>Chiên Con 2B</t>
  </si>
  <si>
    <t>Chiên Con 2</t>
  </si>
  <si>
    <t>Maria</t>
  </si>
  <si>
    <t>Đỗ Ngọc Phương</t>
  </si>
  <si>
    <t>Chi</t>
  </si>
  <si>
    <t>Nữ</t>
  </si>
  <si>
    <t>Phero Đỗ Văn Nam</t>
  </si>
  <si>
    <t>Têrêsa Nguyễn Thị Phương Linh</t>
  </si>
  <si>
    <t>01214822062</t>
  </si>
  <si>
    <t>53/137/8/19 Đường số 4. KP 6. P.BHH. Q.B.Tân</t>
  </si>
  <si>
    <t>Chiên Con 1B</t>
  </si>
  <si>
    <t>Chiên Con 1</t>
  </si>
  <si>
    <t>Chiên Con 2B</t>
  </si>
  <si>
    <t>Chiên Con 2</t>
  </si>
  <si>
    <t>Minh</t>
  </si>
  <si>
    <t>Đức</t>
  </si>
  <si>
    <t>Nam</t>
  </si>
  <si>
    <t>Chiên Con 1B</t>
  </si>
  <si>
    <t>Chiên Con 1</t>
  </si>
  <si>
    <t>Chiên Con 2B</t>
  </si>
  <si>
    <t>Chiên Con 2</t>
  </si>
  <si>
    <t>Anton</t>
  </si>
  <si>
    <t>Phạm Vũ Anh</t>
  </si>
  <si>
    <t>Dũng</t>
  </si>
  <si>
    <t>Nam</t>
  </si>
  <si>
    <t>Phaolo Phạm Trung Lương</t>
  </si>
  <si>
    <t>0989023677</t>
  </si>
  <si>
    <t>Maria Vũ Thị Thuỷ</t>
  </si>
  <si>
    <t>0933023677</t>
  </si>
  <si>
    <t>17/18D đường số 2, P.BHHA, Q.B.Tân</t>
  </si>
  <si>
    <t>Chiên Con 1B</t>
  </si>
  <si>
    <t>Chiên Con 1</t>
  </si>
  <si>
    <t>Chiên Con 2B</t>
  </si>
  <si>
    <t>Chiên Con 2</t>
  </si>
  <si>
    <t>Maria</t>
  </si>
  <si>
    <t>Trần Thị</t>
  </si>
  <si>
    <t>Duyên</t>
  </si>
  <si>
    <t>Nữ</t>
  </si>
  <si>
    <t>Vicente Trần Văn Cường</t>
  </si>
  <si>
    <t>0984384910</t>
  </si>
  <si>
    <t>Maria Nguyễn Thị Thêu</t>
  </si>
  <si>
    <t>4/13 Lê Văn Quới,Bình Trị Đông A,B.Tân</t>
  </si>
  <si>
    <t>Chiên Con 1B</t>
  </si>
  <si>
    <t>Chiên Con 1</t>
  </si>
  <si>
    <t>Chiên Con 2B</t>
  </si>
  <si>
    <t>Chiên Con 2</t>
  </si>
  <si>
    <t>Maria</t>
  </si>
  <si>
    <t>Phạm Ngọc Bảo</t>
  </si>
  <si>
    <t>Hà</t>
  </si>
  <si>
    <t>Nữ</t>
  </si>
  <si>
    <t>Vicente Phạm Tiến Hùng</t>
  </si>
  <si>
    <t>0915146693</t>
  </si>
  <si>
    <t>Teresa Phạm Thị Hương Thanh</t>
  </si>
  <si>
    <t>0978400374</t>
  </si>
  <si>
    <t>548/29/9 Tân Kỳ Tân quý, p.BHH, q.BT</t>
  </si>
  <si>
    <t>Chiên Con 1B</t>
  </si>
  <si>
    <t>Chiên Con 1</t>
  </si>
  <si>
    <t>Chiên Con 2B</t>
  </si>
  <si>
    <t>Chiên Con 2</t>
  </si>
  <si>
    <t>Maria</t>
  </si>
  <si>
    <t>Triệu Vũ Thái</t>
  </si>
  <si>
    <t>Hiền</t>
  </si>
  <si>
    <t>Nữ</t>
  </si>
  <si>
    <t>Chiên Con 1B</t>
  </si>
  <si>
    <t>Chiên Con 1</t>
  </si>
  <si>
    <t>Chiên Con 2B</t>
  </si>
  <si>
    <t>Chiên Con 2</t>
  </si>
  <si>
    <t>Teresa</t>
  </si>
  <si>
    <t>Vũ Cẩm</t>
  </si>
  <si>
    <t>Hồng</t>
  </si>
  <si>
    <t>Nữ</t>
  </si>
  <si>
    <t>Heronimo Vũ Văn Cảnh</t>
  </si>
  <si>
    <t>Teresa Nguyễn Thị Mai Hương</t>
  </si>
  <si>
    <t>Chiên Con 1B</t>
  </si>
  <si>
    <t>Chiên Con 1</t>
  </si>
  <si>
    <t>Chiên Con 2B</t>
  </si>
  <si>
    <t>Chiên Con 2</t>
  </si>
  <si>
    <t>G.Baotixita</t>
  </si>
  <si>
    <t>Nguyễn</t>
  </si>
  <si>
    <t>Hưng</t>
  </si>
  <si>
    <t>Nam</t>
  </si>
  <si>
    <t>G.Baotixita Nguyễn Vũ</t>
  </si>
  <si>
    <t>0979174237</t>
  </si>
  <si>
    <t>Maria Nguyễn Thị Ngọc Thủy</t>
  </si>
  <si>
    <t>0965706752</t>
  </si>
  <si>
    <t>239 đường 26/3, p.BHH,q.BT</t>
  </si>
  <si>
    <t>Chiên Con 1B</t>
  </si>
  <si>
    <t>Chiên Con 1</t>
  </si>
  <si>
    <t>Chiên Con 2B</t>
  </si>
  <si>
    <t>Chiên Con 2</t>
  </si>
  <si>
    <t>Thanh</t>
  </si>
  <si>
    <t>Huyền</t>
  </si>
  <si>
    <t>Nữ</t>
  </si>
  <si>
    <t>Chiên Con 1B</t>
  </si>
  <si>
    <t>Chiên Con 1</t>
  </si>
  <si>
    <t>Chiên Con 2B</t>
  </si>
  <si>
    <t>Chiên Con 2</t>
  </si>
  <si>
    <t>Gioan</t>
  </si>
  <si>
    <t>Phạm Nghệ</t>
  </si>
  <si>
    <t>Kế</t>
  </si>
  <si>
    <t>Nam</t>
  </si>
  <si>
    <t>Phero Phạm Hữu Để</t>
  </si>
  <si>
    <t>0938319645</t>
  </si>
  <si>
    <t>Maria Nguyễn Thị Hồng Hạnh</t>
  </si>
  <si>
    <t>Chiên Con 1B</t>
  </si>
  <si>
    <t>Chiên Con 1</t>
  </si>
  <si>
    <t>Chiên Con 2B</t>
  </si>
  <si>
    <t>Chiên Con 2</t>
  </si>
  <si>
    <t>Giuse</t>
  </si>
  <si>
    <t>Nguyễn Hữu</t>
  </si>
  <si>
    <t>Khang</t>
  </si>
  <si>
    <t>Nam</t>
  </si>
  <si>
    <t>Phaolo Nguyễn Hữu Dũng</t>
  </si>
  <si>
    <t>0907996969</t>
  </si>
  <si>
    <t>Maria Hoàng Thị Ngọc Phượng</t>
  </si>
  <si>
    <t>0909497357</t>
  </si>
  <si>
    <t>211/2A, Gò Xoài, P.BHHA, Q.B.Tân</t>
  </si>
  <si>
    <t>Chiên Con 1B</t>
  </si>
  <si>
    <t>Chiên Con 1</t>
  </si>
  <si>
    <t>Chiên Con 2B</t>
  </si>
  <si>
    <t>Chiên Con 2</t>
  </si>
  <si>
    <t>G.Baotixita</t>
  </si>
  <si>
    <t>Trần Gia</t>
  </si>
  <si>
    <t>Khang</t>
  </si>
  <si>
    <t>Nam</t>
  </si>
  <si>
    <t>Anphongso trần Hoàng Dũng</t>
  </si>
  <si>
    <t>0903931749</t>
  </si>
  <si>
    <t>Maria Nguyễn Thu Vân</t>
  </si>
  <si>
    <t>0918291212</t>
  </si>
  <si>
    <t>41C đường số 20, p.BHHA,q.BT</t>
  </si>
  <si>
    <t>Chiên Con 1B</t>
  </si>
  <si>
    <t>Chiên Con 1</t>
  </si>
  <si>
    <t>Chiên Con 2B</t>
  </si>
  <si>
    <t>Chiên Con 2</t>
  </si>
  <si>
    <t>Daminh</t>
  </si>
  <si>
    <t>Phạm Duy</t>
  </si>
  <si>
    <t>Khánh</t>
  </si>
  <si>
    <t>Nam</t>
  </si>
  <si>
    <t>Daminh Phạm Quang Khanh</t>
  </si>
  <si>
    <t>0918090696</t>
  </si>
  <si>
    <t>Maria Phạm Thị Hương Xuân</t>
  </si>
  <si>
    <t>054087282</t>
  </si>
  <si>
    <t>269 Gò Xoài, P.BHHA, Q.BT</t>
  </si>
  <si>
    <t>Chiên Con 1B</t>
  </si>
  <si>
    <t>Chiên Con 1</t>
  </si>
  <si>
    <t>Chiên Con 2B</t>
  </si>
  <si>
    <t>Chiên Con 2</t>
  </si>
  <si>
    <t>Phero</t>
  </si>
  <si>
    <t>Nguyễn Minh</t>
  </si>
  <si>
    <t>Khoa</t>
  </si>
  <si>
    <t>Nam</t>
  </si>
  <si>
    <t>Giuse Nguyễn Duy Ninh</t>
  </si>
  <si>
    <t>0938475460</t>
  </si>
  <si>
    <t>Maria Đỗ Thị Chung</t>
  </si>
  <si>
    <t>1/17 Lô Tư, P.BHHA, Q.B.Tân</t>
  </si>
  <si>
    <t>Chiên Con 1B</t>
  </si>
  <si>
    <t>Chiên Con 1</t>
  </si>
  <si>
    <t>Chiên Con 2B</t>
  </si>
  <si>
    <t>Chiên Con 2</t>
  </si>
  <si>
    <t>Anna</t>
  </si>
  <si>
    <t>Đinh Thị Thúy</t>
  </si>
  <si>
    <t>Liễu</t>
  </si>
  <si>
    <t>Nữ</t>
  </si>
  <si>
    <t>Giuse Đinh Hùng Sơn</t>
  </si>
  <si>
    <t>Maria Hồ Thị Thiên Hồng</t>
  </si>
  <si>
    <t>0902961138</t>
  </si>
  <si>
    <t>15A.Liên Khu 2/10.P.BHH A.Q.B.Tân</t>
  </si>
  <si>
    <t>Chiên Con 1B</t>
  </si>
  <si>
    <t>Chiên Con 1</t>
  </si>
  <si>
    <t>Chiên Con 2B</t>
  </si>
  <si>
    <t>Chiên Con 2</t>
  </si>
  <si>
    <t>Maria</t>
  </si>
  <si>
    <t>Lưu Khánh</t>
  </si>
  <si>
    <t>Linh</t>
  </si>
  <si>
    <t>Nữ</t>
  </si>
  <si>
    <t>Giuse Lưu Văn Rang</t>
  </si>
  <si>
    <t>0098399598</t>
  </si>
  <si>
    <t>Maria Vũ Thị Cúc</t>
  </si>
  <si>
    <t>0986747488</t>
  </si>
  <si>
    <t>240/19, đường Gò Xoài, P.BHH, Q.B.Tân</t>
  </si>
  <si>
    <t>Chiên Con 1B</t>
  </si>
  <si>
    <t>Chiên Con 1</t>
  </si>
  <si>
    <t>Chiên Con 2B</t>
  </si>
  <si>
    <t>Chiên Con 2</t>
  </si>
  <si>
    <t>Anne</t>
  </si>
  <si>
    <t>Nguyễn Lê Ngọc</t>
  </si>
  <si>
    <t>Ly</t>
  </si>
  <si>
    <t>Nữ</t>
  </si>
  <si>
    <t>Alexu Nguyễn Ngọc Khương</t>
  </si>
  <si>
    <t>0918558139</t>
  </si>
  <si>
    <t>Maria Lê Thị Hồng Vân</t>
  </si>
  <si>
    <t>0938451740</t>
  </si>
  <si>
    <t>C11/25 Ấp3, Vĩnh Lộc B, BC</t>
  </si>
  <si>
    <t>Chiên Con 1B</t>
  </si>
  <si>
    <t>Chiên Con 1</t>
  </si>
  <si>
    <t>Chiên Con 2B</t>
  </si>
  <si>
    <t>Chiên Con 2</t>
  </si>
  <si>
    <t>Anna</t>
  </si>
  <si>
    <t>Nguyễn Nhật Thảo</t>
  </si>
  <si>
    <t>My</t>
  </si>
  <si>
    <t>Nữ</t>
  </si>
  <si>
    <t>Gioan Nguyễn Văn Chính</t>
  </si>
  <si>
    <t>0903183605</t>
  </si>
  <si>
    <t>Anna Nguyễn Thị Thúy Hằng</t>
  </si>
  <si>
    <t>0913176424</t>
  </si>
  <si>
    <t>1/21, Lô Tư, KP 18, P.BHHA, Q.B.Tân</t>
  </si>
  <si>
    <t>Chiên Con 1B</t>
  </si>
  <si>
    <t>Chiên Con 1</t>
  </si>
  <si>
    <t>Chiên Con 2B</t>
  </si>
  <si>
    <t>Chiên Con 2</t>
  </si>
  <si>
    <t>Đinh Như</t>
  </si>
  <si>
    <t>Ngọc</t>
  </si>
  <si>
    <t>Nữ</t>
  </si>
  <si>
    <t>Đinh Mộng Châu</t>
  </si>
  <si>
    <t>Lê Thị Tuyết Hoàn</t>
  </si>
  <si>
    <t>0934906089</t>
  </si>
  <si>
    <t>1A/26, P.BHHA, Q.B.Tân</t>
  </si>
  <si>
    <t>Chiên Con 1B</t>
  </si>
  <si>
    <t>Chiên Con 1</t>
  </si>
  <si>
    <t>Chiên Con 2B</t>
  </si>
  <si>
    <t>Chiên Con 2</t>
  </si>
  <si>
    <t>Vicente</t>
  </si>
  <si>
    <t>Nguyễn Quang</t>
  </si>
  <si>
    <t>Nhật</t>
  </si>
  <si>
    <t>Nam</t>
  </si>
  <si>
    <t>Vicente Nguyễn Văn Tuyền</t>
  </si>
  <si>
    <t>01677665355</t>
  </si>
  <si>
    <t>Teresa Trần Thị Nữ</t>
  </si>
  <si>
    <t>160/20/11 đường số 11, KP4, P.BHH</t>
  </si>
  <si>
    <t>Chiên Con 1B</t>
  </si>
  <si>
    <t>Chiên Con 1</t>
  </si>
  <si>
    <t>Chiên Con 2B</t>
  </si>
  <si>
    <t>Chiên Con 2</t>
  </si>
  <si>
    <t>Brigitta</t>
  </si>
  <si>
    <t>Nguyễn Phạm Tuyết</t>
  </si>
  <si>
    <t>Nhi</t>
  </si>
  <si>
    <t>Nữ</t>
  </si>
  <si>
    <t>Toma Nguyễn Công Bằng</t>
  </si>
  <si>
    <t>Maria Phạm Thị Ánh Tuyết</t>
  </si>
  <si>
    <t>0913694087</t>
  </si>
  <si>
    <t>888/6, Tân Kỳ Tân Quý, P.BHH, Q.BT</t>
  </si>
  <si>
    <t>Chiên Con 1B</t>
  </si>
  <si>
    <t>Chiên Con 1</t>
  </si>
  <si>
    <t>Chiên Con 2B</t>
  </si>
  <si>
    <t>Chiên Con 2</t>
  </si>
  <si>
    <t>Maria</t>
  </si>
  <si>
    <t>Bùi Ngọc Quỳnh</t>
  </si>
  <si>
    <t>Như</t>
  </si>
  <si>
    <t>Nữ</t>
  </si>
  <si>
    <t>Daminh Bùi Hữu Phước</t>
  </si>
  <si>
    <t>Maria Trần Thị Hiếu</t>
  </si>
  <si>
    <t>30/15 đường 17, KP4, P.BHHA</t>
  </si>
  <si>
    <t>Chiên Con 1B</t>
  </si>
  <si>
    <t>Chiên Con 1</t>
  </si>
  <si>
    <t>Chiên Con 2B</t>
  </si>
  <si>
    <t>Chiên Con 2</t>
  </si>
  <si>
    <t>Anton</t>
  </si>
  <si>
    <t>Mai Nguyễn Quang</t>
  </si>
  <si>
    <t>Quí</t>
  </si>
  <si>
    <t>Nam</t>
  </si>
  <si>
    <t>Phero Mai Quang Dần</t>
  </si>
  <si>
    <t>0944596387</t>
  </si>
  <si>
    <t>Maria Nguyễn Thị Đào</t>
  </si>
  <si>
    <t>0988132949</t>
  </si>
  <si>
    <t>53/30 đường số 4,kp5,p.BHHB,q.B.Tân</t>
  </si>
  <si>
    <t>Chiên Con 1B</t>
  </si>
  <si>
    <t>Chiên Con 1</t>
  </si>
  <si>
    <t>Chiên Con 2B</t>
  </si>
  <si>
    <t>Chiên Con 2</t>
  </si>
  <si>
    <t>Giuse</t>
  </si>
  <si>
    <t>Nguyễn Thanh</t>
  </si>
  <si>
    <t>Sơn</t>
  </si>
  <si>
    <t>Nam</t>
  </si>
  <si>
    <t>Giuse Nguyễn Văn Thiên</t>
  </si>
  <si>
    <t>0985525910</t>
  </si>
  <si>
    <t>Têrêsa Nguyễn Thị Thùy Linh</t>
  </si>
  <si>
    <t>0962637245</t>
  </si>
  <si>
    <t>Chiên Con 1B</t>
  </si>
  <si>
    <t>Chiên Con 1</t>
  </si>
  <si>
    <t>Chiên Con 2B</t>
  </si>
  <si>
    <t>Chiên Con 2</t>
  </si>
  <si>
    <t>Giuse</t>
  </si>
  <si>
    <t>Vũ Thái</t>
  </si>
  <si>
    <t>Sơn</t>
  </si>
  <si>
    <t>Nam</t>
  </si>
  <si>
    <t>Giuse Vũ Văn Cảnh</t>
  </si>
  <si>
    <t>01205884406</t>
  </si>
  <si>
    <t>Maria Nguyễn Thị Dung</t>
  </si>
  <si>
    <t>01223839586</t>
  </si>
  <si>
    <t>4/11.Đường số 1.KP 9.P.BHH A.Q.B.Tân</t>
  </si>
  <si>
    <t>Chiên Con 1B</t>
  </si>
  <si>
    <t>Chiên Con 1</t>
  </si>
  <si>
    <t>Chiên Con 2B</t>
  </si>
  <si>
    <t>Chiên Con 2</t>
  </si>
  <si>
    <t>Giuse</t>
  </si>
  <si>
    <t>Lưu Quốc</t>
  </si>
  <si>
    <t>Tài</t>
  </si>
  <si>
    <t>Nam</t>
  </si>
  <si>
    <t>Martino Lưu Dũng Chiến</t>
  </si>
  <si>
    <t>0918510609</t>
  </si>
  <si>
    <t>Maria Phạm Thị Tuyết Nhung</t>
  </si>
  <si>
    <t>0986831106</t>
  </si>
  <si>
    <t>33/59 đường số 4, p.BHHA, q.BT</t>
  </si>
  <si>
    <t>Chiên Con 1B</t>
  </si>
  <si>
    <t>Chiên Con 1</t>
  </si>
  <si>
    <t>Chiên Con 2B</t>
  </si>
  <si>
    <t>Chiên Con 2</t>
  </si>
  <si>
    <t>Hồng</t>
  </si>
  <si>
    <t>Thái</t>
  </si>
  <si>
    <t>Nam</t>
  </si>
  <si>
    <t>Chiên Con 1B</t>
  </si>
  <si>
    <t>Chiên Con 1</t>
  </si>
  <si>
    <t>Chiên Con 2B</t>
  </si>
  <si>
    <t>Chiên Con 2</t>
  </si>
  <si>
    <t>Giuse</t>
  </si>
  <si>
    <t>Mai Đức</t>
  </si>
  <si>
    <t>Thịnh</t>
  </si>
  <si>
    <t>Nam</t>
  </si>
  <si>
    <t>Giuse Mai Cao Huân</t>
  </si>
  <si>
    <t>0903767362</t>
  </si>
  <si>
    <t>Maria Nguyễn Thị Bích Chi</t>
  </si>
  <si>
    <t>Chiên Con 1B</t>
  </si>
  <si>
    <t>Chiên Con 1</t>
  </si>
  <si>
    <t>Chiên Con 2B</t>
  </si>
  <si>
    <t>Chiên Con 2</t>
  </si>
  <si>
    <t>Teresa</t>
  </si>
  <si>
    <t>Huỳnh Gia</t>
  </si>
  <si>
    <t>Thư</t>
  </si>
  <si>
    <t>Nữ</t>
  </si>
  <si>
    <t>Giuse Huỳnh Mạnh Dũng</t>
  </si>
  <si>
    <t>0918058473</t>
  </si>
  <si>
    <t>Teresa Lê Thị Tuyết</t>
  </si>
  <si>
    <t>0854082897</t>
  </si>
  <si>
    <t>915 Tân Kỳ Tân Quý. P.BHH A. Q.B.Tân</t>
  </si>
  <si>
    <t>Chiên Con 1B</t>
  </si>
  <si>
    <t>Chiên Con 1</t>
  </si>
  <si>
    <t>Chiên Con 2B</t>
  </si>
  <si>
    <t>Chiên Con 2</t>
  </si>
  <si>
    <t>Teresa</t>
  </si>
  <si>
    <t>Ngô Quỳnh</t>
  </si>
  <si>
    <t>Trâm</t>
  </si>
  <si>
    <t>Nữ</t>
  </si>
  <si>
    <t>GioanKim Ngô Văn Đoạn</t>
  </si>
  <si>
    <t>0904704251</t>
  </si>
  <si>
    <t>Maria Ngô Thị Lý</t>
  </si>
  <si>
    <t>0937851499</t>
  </si>
  <si>
    <t>197A/44 đường LK5-6, BHHB, BT</t>
  </si>
  <si>
    <t>Chiên Con 1B</t>
  </si>
  <si>
    <t>Chiên Con 1</t>
  </si>
  <si>
    <t>Chiên Con 2B</t>
  </si>
  <si>
    <t>Chiên Con 2</t>
  </si>
  <si>
    <t>Maria</t>
  </si>
  <si>
    <t>Phan Thanh</t>
  </si>
  <si>
    <t>Trúc</t>
  </si>
  <si>
    <t>Nữ</t>
  </si>
  <si>
    <t>Giuse Phan Chí Thành</t>
  </si>
  <si>
    <t>01666326041</t>
  </si>
  <si>
    <t>Maria Trần Thị Tuyết Như</t>
  </si>
  <si>
    <t>0975046740</t>
  </si>
  <si>
    <t>173/28, Gò Xoài, KP 18, P.BHHA, Q.BT</t>
  </si>
  <si>
    <t>Chiên Con 1B</t>
  </si>
  <si>
    <t>Chiên Con 1</t>
  </si>
  <si>
    <t>Chiên Con 2B</t>
  </si>
  <si>
    <t>Chiên Con 2</t>
  </si>
  <si>
    <t>Maria</t>
  </si>
  <si>
    <t>Mai Nguyễn Phương</t>
  </si>
  <si>
    <t>Uyên</t>
  </si>
  <si>
    <t>Nữ</t>
  </si>
  <si>
    <t>Phaolo Mai Anh Tuấn</t>
  </si>
  <si>
    <t>0988611778</t>
  </si>
  <si>
    <t>Maria Nguyễn Thị Thùy Dương</t>
  </si>
  <si>
    <t>0988471360</t>
  </si>
  <si>
    <t>Đường 21 KP1 BT</t>
  </si>
  <si>
    <t>Chiên Con 1B</t>
  </si>
  <si>
    <t>Chiên Con 1</t>
  </si>
  <si>
    <t>Chiên Con 2B</t>
  </si>
  <si>
    <t>Chiên Con 2</t>
  </si>
  <si>
    <t>Maria</t>
  </si>
  <si>
    <t>Diệc Mỹ Ái</t>
  </si>
  <si>
    <t>Vy</t>
  </si>
  <si>
    <t>Nữ</t>
  </si>
  <si>
    <t>Diệc Dích Hầu</t>
  </si>
  <si>
    <t>0945252517</t>
  </si>
  <si>
    <t>Maria Trần Thị Vân Anh</t>
  </si>
  <si>
    <t>0915789782</t>
  </si>
  <si>
    <t>33/10 Đường 19A, p.BHHA, q.BT</t>
  </si>
  <si>
    <t>Chiên Con 1B</t>
  </si>
  <si>
    <t>Chiên Con 1</t>
  </si>
  <si>
    <t>Chiên Con 2B</t>
  </si>
  <si>
    <t>Chiên Con 2</t>
  </si>
  <si>
    <t>Teresa</t>
  </si>
  <si>
    <t>Lê Nguyễn Tường</t>
  </si>
  <si>
    <t>Vy</t>
  </si>
  <si>
    <t>Nữ</t>
  </si>
  <si>
    <t>Giuse Lê Minh Hiền</t>
  </si>
  <si>
    <t>Teresa Nguyễn Thị Hoàng Dung</t>
  </si>
  <si>
    <t>0932613262</t>
  </si>
  <si>
    <t>Cây Cám. Ấp 2. Xã Vĩnh Lộc B. Huyện BC</t>
  </si>
  <si>
    <t>Chiên Con 1B</t>
  </si>
  <si>
    <t>Chiên Con 1</t>
  </si>
  <si>
    <t>Chiên Con 2B</t>
  </si>
  <si>
    <t>Chiên Con 2</t>
  </si>
  <si>
    <t>Maria</t>
  </si>
  <si>
    <t>Nguyễn Ngọc Tường</t>
  </si>
  <si>
    <t>Vy</t>
  </si>
  <si>
    <t>Nữ</t>
  </si>
  <si>
    <t>Tadeo Nguyễn Thế Phong</t>
  </si>
  <si>
    <t>0907057208</t>
  </si>
  <si>
    <t>Teresa Nguyễn Thị Bảy</t>
  </si>
  <si>
    <t>64 đường 18B, kp.10, p.BHHA, q.BT</t>
  </si>
  <si>
    <t>Chiên Con 1B</t>
  </si>
  <si>
    <t>Chiên Con 1</t>
  </si>
  <si>
    <t>Chiên Con 2B</t>
  </si>
  <si>
    <t>Chiên Con 2</t>
  </si>
  <si>
    <t>Maria</t>
  </si>
  <si>
    <t>Vũ Ngọc Bảo</t>
  </si>
  <si>
    <t>Vy</t>
  </si>
  <si>
    <t>Nữ</t>
  </si>
  <si>
    <t>Martin Vũ Ngọc Mẫu Nghĩa</t>
  </si>
  <si>
    <t>0904662577</t>
  </si>
  <si>
    <t>Maria Nguyễn Thúy Vân</t>
  </si>
  <si>
    <t>01644339441</t>
  </si>
  <si>
    <t>55/29/8 Lô Tư, Kp18, BHHA, BT</t>
  </si>
  <si>
    <t>Chiên Con 1B</t>
  </si>
  <si>
    <t>Chiên Con 1</t>
  </si>
  <si>
    <t>Chiên Con 2B</t>
  </si>
  <si>
    <t>Chiên Con 2</t>
  </si>
  <si>
    <t>Catarina</t>
  </si>
  <si>
    <t>Hồ Thị Yến</t>
  </si>
  <si>
    <t>Vy</t>
  </si>
  <si>
    <t>Nữ</t>
  </si>
  <si>
    <t>Giuse Hồ Đình Thanh</t>
  </si>
  <si>
    <t>09034080693</t>
  </si>
  <si>
    <t>Anna Vương Thị Thu Hà</t>
  </si>
  <si>
    <t>99/3 Đường số 4, BHHA, BT</t>
  </si>
  <si>
    <t>Chiên Con 1B</t>
  </si>
  <si>
    <t>Chiên Con 1</t>
  </si>
  <si>
    <t>Chiên Con 2B</t>
  </si>
  <si>
    <t>Chiên Con 2</t>
  </si>
  <si>
    <t>Anna</t>
  </si>
  <si>
    <t>Phạm Hoàng Thúy</t>
  </si>
  <si>
    <t>An</t>
  </si>
  <si>
    <t>Nữ</t>
  </si>
  <si>
    <t>Anton Phạm Văn Sang</t>
  </si>
  <si>
    <t>0976813018</t>
  </si>
  <si>
    <t>Maria Hoàng Thị Thúy Uyên</t>
  </si>
  <si>
    <t>2/25.Phạm Quý Thích.P.Tân Quý.Q.Tân Phú</t>
  </si>
  <si>
    <t>Chiên Con 1C</t>
  </si>
  <si>
    <t>Chiên Con 1</t>
  </si>
  <si>
    <t>Chiên Con 2C</t>
  </si>
  <si>
    <t>Chiên Con 2</t>
  </si>
  <si>
    <t>Maria</t>
  </si>
  <si>
    <t>Nguyễn Võ Song</t>
  </si>
  <si>
    <t>Ân</t>
  </si>
  <si>
    <t>Nữ</t>
  </si>
  <si>
    <t>Phero Nguyễn Văn Thạnh</t>
  </si>
  <si>
    <t>0902900782</t>
  </si>
  <si>
    <t>Maria Võ Thị Hồng Hương</t>
  </si>
  <si>
    <t>0982913432</t>
  </si>
  <si>
    <t>C7/20/K2 Vĩnh Lộc B, BC</t>
  </si>
  <si>
    <t>Chiên Con 1C</t>
  </si>
  <si>
    <t>Chiên Con 1</t>
  </si>
  <si>
    <t>Chiên Con 2C</t>
  </si>
  <si>
    <t>Chiên Con 2</t>
  </si>
  <si>
    <t>Anna</t>
  </si>
  <si>
    <t>Trịnh Ngọc</t>
  </si>
  <si>
    <t>Anh</t>
  </si>
  <si>
    <t>Nữ</t>
  </si>
  <si>
    <t>Anton Trịnh Văn Đề</t>
  </si>
  <si>
    <t>0988571768</t>
  </si>
  <si>
    <t>Maria Bùi Thị Thoa</t>
  </si>
  <si>
    <t>778/5/35, Kp14, Tân Kỳ Tân Quý, BHH</t>
  </si>
  <si>
    <t>Chiên Con 1C</t>
  </si>
  <si>
    <t>Chiên Con 1</t>
  </si>
  <si>
    <t>Chiên Con 2C</t>
  </si>
  <si>
    <t>Chiên Con 2</t>
  </si>
  <si>
    <t>G.Baotixita</t>
  </si>
  <si>
    <t>Lưu Quốc</t>
  </si>
  <si>
    <t>Bảo</t>
  </si>
  <si>
    <t>Nam</t>
  </si>
  <si>
    <t>Daminh Lưu Thế Lữ</t>
  </si>
  <si>
    <t>0908148516</t>
  </si>
  <si>
    <t>Maria Nguyễn Thị Xuân Hương</t>
  </si>
  <si>
    <t>01224122960</t>
  </si>
  <si>
    <t>55/5 Lô Tư, p.BHHA,q.BT</t>
  </si>
  <si>
    <t>Chiên Con 1C</t>
  </si>
  <si>
    <t>Chiên Con 1</t>
  </si>
  <si>
    <t>Chiên Con 2C</t>
  </si>
  <si>
    <t>Chiên Con 2</t>
  </si>
  <si>
    <t>Giuse</t>
  </si>
  <si>
    <t>Phan Thiên</t>
  </si>
  <si>
    <t>Bảo</t>
  </si>
  <si>
    <t>Nam</t>
  </si>
  <si>
    <t>Daminh Phan Ngọc Trác Như</t>
  </si>
  <si>
    <t>0937760272</t>
  </si>
  <si>
    <t>Maria Nguyễn Thị Hồng Phượng</t>
  </si>
  <si>
    <t>04 đường liên khu 5-6, BHH B, BT</t>
  </si>
  <si>
    <t>Chiên Con 1C</t>
  </si>
  <si>
    <t>Chiên Con 1</t>
  </si>
  <si>
    <t>Chiên Con 2C</t>
  </si>
  <si>
    <t>Chiên Con 2</t>
  </si>
  <si>
    <t>Maria</t>
  </si>
  <si>
    <t>Trần Minh</t>
  </si>
  <si>
    <t>Châu</t>
  </si>
  <si>
    <t>Nữ</t>
  </si>
  <si>
    <t>Giuse Trần Văn Quýt</t>
  </si>
  <si>
    <t>0906331877</t>
  </si>
  <si>
    <t>Maria Đoàn Thị Minh Nguyệt</t>
  </si>
  <si>
    <t>665/58, đường số 17, P.BHHA, Q.B.Tân</t>
  </si>
  <si>
    <t>Chiên Con 1C</t>
  </si>
  <si>
    <t>Chiên Con 1</t>
  </si>
  <si>
    <t>Chiên Con 2C</t>
  </si>
  <si>
    <t>Chiên Con 2</t>
  </si>
  <si>
    <t>Phero</t>
  </si>
  <si>
    <t>Nguyễn Minh</t>
  </si>
  <si>
    <t>Chiến</t>
  </si>
  <si>
    <t>Nam</t>
  </si>
  <si>
    <t>Phero Nguyễn Minh Chánh</t>
  </si>
  <si>
    <t>0982969313</t>
  </si>
  <si>
    <t>Maria Võ Thị Ngọc Loan</t>
  </si>
  <si>
    <t>131/32/31/10 Đường 26/3 BHH, BT</t>
  </si>
  <si>
    <t>Chiên Con 1C</t>
  </si>
  <si>
    <t>Chiên Con 1</t>
  </si>
  <si>
    <t>Chiên Con 2C</t>
  </si>
  <si>
    <t>Chiên Con 2</t>
  </si>
  <si>
    <t>Toma</t>
  </si>
  <si>
    <t>Nguyễn Phạm Quang</t>
  </si>
  <si>
    <t>Đăng</t>
  </si>
  <si>
    <t>Nam</t>
  </si>
  <si>
    <t>Phero Nguyễn Văn Tím</t>
  </si>
  <si>
    <t>0918637907</t>
  </si>
  <si>
    <t>Phạm Thị Xuân Hồng</t>
  </si>
  <si>
    <t>0918251173</t>
  </si>
  <si>
    <t>72 Cây Cám, kp9, p.BHHB, q.BT</t>
  </si>
  <si>
    <t>Chiên Con 1C</t>
  </si>
  <si>
    <t>Chiên Con 1</t>
  </si>
  <si>
    <t>Chiên Con 2C</t>
  </si>
  <si>
    <t>Chiên Con 2</t>
  </si>
  <si>
    <t>G.Baotixita</t>
  </si>
  <si>
    <t>Hứa Tiến</t>
  </si>
  <si>
    <t>Dũng</t>
  </si>
  <si>
    <t>Nam</t>
  </si>
  <si>
    <t>Phaolo Hứa Long</t>
  </si>
  <si>
    <t>Maria Trịnh Kim Phi</t>
  </si>
  <si>
    <t>01268089283</t>
  </si>
  <si>
    <t>Chiên Con 1C</t>
  </si>
  <si>
    <t>Chiên Con 1</t>
  </si>
  <si>
    <t>Chiên Con 2C</t>
  </si>
  <si>
    <t>Chiên Con 2</t>
  </si>
  <si>
    <t>Teresa</t>
  </si>
  <si>
    <t>Nguyễn Gia</t>
  </si>
  <si>
    <t>Hân</t>
  </si>
  <si>
    <t>Nữ</t>
  </si>
  <si>
    <t>Nguyễn Ngọc Khương</t>
  </si>
  <si>
    <t>0938451740</t>
  </si>
  <si>
    <t>Maria Lê Thị Hồng Vân</t>
  </si>
  <si>
    <t>0918558139</t>
  </si>
  <si>
    <t>C11/25 Ấp3, Vĩnh Lộc B, BC</t>
  </si>
  <si>
    <t>Chiên Con 1C</t>
  </si>
  <si>
    <t>Chiên Con 1</t>
  </si>
  <si>
    <t>Chiên Con 2C</t>
  </si>
  <si>
    <t>Chiên Con 2</t>
  </si>
  <si>
    <t>Maria</t>
  </si>
  <si>
    <t>Lê Ngọc</t>
  </si>
  <si>
    <t>Hân</t>
  </si>
  <si>
    <t>Nữ</t>
  </si>
  <si>
    <t>Giuse Lê Tấn Phát</t>
  </si>
  <si>
    <t>Maria Bùi Ngọc Xuyến</t>
  </si>
  <si>
    <t>Chiên Con 1C</t>
  </si>
  <si>
    <t>Chiên Con 1</t>
  </si>
  <si>
    <t>Chiên Con 2C</t>
  </si>
  <si>
    <t>Chiên Con 2</t>
  </si>
  <si>
    <t>Maria</t>
  </si>
  <si>
    <t>Nguyễn Bảo</t>
  </si>
  <si>
    <t>Hân</t>
  </si>
  <si>
    <t>Nữ</t>
  </si>
  <si>
    <t>Martino Nguyễn Huy Dũng</t>
  </si>
  <si>
    <t>0907447900</t>
  </si>
  <si>
    <t>Maria Võ Thuỵ Vy</t>
  </si>
  <si>
    <t>911/6 TKTQ</t>
  </si>
  <si>
    <t>Chiên Con 1C</t>
  </si>
  <si>
    <t>Chiên Con 1</t>
  </si>
  <si>
    <t>Chiên Con 2C</t>
  </si>
  <si>
    <t>Chiên Con 2</t>
  </si>
  <si>
    <t>Giuse</t>
  </si>
  <si>
    <t>Hoàng Anh</t>
  </si>
  <si>
    <t>Huy</t>
  </si>
  <si>
    <t>Nam</t>
  </si>
  <si>
    <t>Phanxico Hoàng Văn Trọng</t>
  </si>
  <si>
    <t>Maria Nguyễn Thị Sức</t>
  </si>
  <si>
    <t>0903107403</t>
  </si>
  <si>
    <t>224/133/27 đường số 8, kp16, p.BHH,q.BT</t>
  </si>
  <si>
    <t>Chiên Con 1C</t>
  </si>
  <si>
    <t>Chiên Con 1</t>
  </si>
  <si>
    <t>Chiên Con 2C</t>
  </si>
  <si>
    <t>Chiên Con 2</t>
  </si>
  <si>
    <t>Lê Khang</t>
  </si>
  <si>
    <t>Huy</t>
  </si>
  <si>
    <t>Nam</t>
  </si>
  <si>
    <t>Chiên Con 1C</t>
  </si>
  <si>
    <t>Chiên Con 1</t>
  </si>
  <si>
    <t>Chiên Con 2C</t>
  </si>
  <si>
    <t>Chiên Con 2</t>
  </si>
  <si>
    <t>Giuse</t>
  </si>
  <si>
    <t>Phạm Hoàng</t>
  </si>
  <si>
    <t>Khang</t>
  </si>
  <si>
    <t>Nam</t>
  </si>
  <si>
    <t>Giuse Phạm Văn Hợp</t>
  </si>
  <si>
    <t>0933858993</t>
  </si>
  <si>
    <t>Anna Đỗ Thị Nguyệt Nga</t>
  </si>
  <si>
    <t>09992339522</t>
  </si>
  <si>
    <t>18/17A. Ấp 2. Đường Liên Khu 5-6. Vĩnh Lộc</t>
  </si>
  <si>
    <t>Chiên Con 1C</t>
  </si>
  <si>
    <t>Chiên Con 1</t>
  </si>
  <si>
    <t>Chiên Con 2C</t>
  </si>
  <si>
    <t>Chiên Con 2</t>
  </si>
  <si>
    <t>Giuse</t>
  </si>
  <si>
    <t>Cao Hoàng</t>
  </si>
  <si>
    <t>Khang</t>
  </si>
  <si>
    <t>Nam</t>
  </si>
  <si>
    <t>Giuse Cao Văn Khanh</t>
  </si>
  <si>
    <t>0908764845</t>
  </si>
  <si>
    <t>Maria Nguyễn Thị Kim Ngọc</t>
  </si>
  <si>
    <t>0908390365</t>
  </si>
  <si>
    <t>721 TKTQ, P.BHHA, Q.B.Tân</t>
  </si>
  <si>
    <t>Chiên Con 1C</t>
  </si>
  <si>
    <t>Chiên Con 1</t>
  </si>
  <si>
    <t>Chiên Con 2C</t>
  </si>
  <si>
    <t>Chiên Con 2</t>
  </si>
  <si>
    <t>Gioankim</t>
  </si>
  <si>
    <t>Bùi Đức Quyền</t>
  </si>
  <si>
    <t>Linh</t>
  </si>
  <si>
    <t>Nam</t>
  </si>
  <si>
    <t>Gioan Kim Bùi Văn Thế</t>
  </si>
  <si>
    <t>0917644360</t>
  </si>
  <si>
    <t>Maria Mai Thị Phượng</t>
  </si>
  <si>
    <t>KP4 Phường BHH.Q.B.Tân</t>
  </si>
  <si>
    <t>Chiên Con 1C</t>
  </si>
  <si>
    <t>Chiên Con 1</t>
  </si>
  <si>
    <t>Chiên Con 2C</t>
  </si>
  <si>
    <t>Chiên Con 2</t>
  </si>
  <si>
    <t>Maria</t>
  </si>
  <si>
    <t>Nguyễn Ngọc Phương</t>
  </si>
  <si>
    <t>Linh</t>
  </si>
  <si>
    <t>Nữ</t>
  </si>
  <si>
    <t>Nguyễn Đức Đạo</t>
  </si>
  <si>
    <t>0918327671</t>
  </si>
  <si>
    <t>Mađalêna Nguyễn Thị Phương Tâm</t>
  </si>
  <si>
    <t>01282765430</t>
  </si>
  <si>
    <t>118/52/30, đường liên khu 5-6, P.BHHB, Q.B.Tân</t>
  </si>
  <si>
    <t>Chiên Con 1C</t>
  </si>
  <si>
    <t>Chiên Con 1</t>
  </si>
  <si>
    <t>Chiên Con 2C</t>
  </si>
  <si>
    <t>Chiên Con 2</t>
  </si>
  <si>
    <t>Giuse</t>
  </si>
  <si>
    <t>Phan Trần Duy</t>
  </si>
  <si>
    <t>Long</t>
  </si>
  <si>
    <t>Nam</t>
  </si>
  <si>
    <t>Giuse Phan Bá Sử</t>
  </si>
  <si>
    <t>0973325966</t>
  </si>
  <si>
    <t>Maria Trần Thị Kim Linh</t>
  </si>
  <si>
    <t>01885267415</t>
  </si>
  <si>
    <t>246/16/40. Đường 26/3. P.BHH. Q.B.Tân</t>
  </si>
  <si>
    <t>Chiên Con 1C</t>
  </si>
  <si>
    <t>Chiên Con 1</t>
  </si>
  <si>
    <t>Chiên Con 2C</t>
  </si>
  <si>
    <t>Chiên Con 2</t>
  </si>
  <si>
    <t>Giuse</t>
  </si>
  <si>
    <t>Nguyễn Văn</t>
  </si>
  <si>
    <t>Minh</t>
  </si>
  <si>
    <t>Nam</t>
  </si>
  <si>
    <t>Anton Nguyễn Văn Mạnh</t>
  </si>
  <si>
    <t>Anna Trần Thị Thanh Nhàn</t>
  </si>
  <si>
    <t>01268612171</t>
  </si>
  <si>
    <t>Nhà không số.Ấp 1. Xã Vĩnh Lộc B. Huyện BC.TpHCM</t>
  </si>
  <si>
    <t>Chiên Con 1C</t>
  </si>
  <si>
    <t>Chiên Con 1</t>
  </si>
  <si>
    <t>Chiên Con 2C</t>
  </si>
  <si>
    <t>Chiên Con 2</t>
  </si>
  <si>
    <t>Philipphe</t>
  </si>
  <si>
    <t>Võ Văn</t>
  </si>
  <si>
    <t>Minh</t>
  </si>
  <si>
    <t>Nam</t>
  </si>
  <si>
    <t>Giuse Võ Linh</t>
  </si>
  <si>
    <t>0908318109</t>
  </si>
  <si>
    <t>Maria Nguyễn Thị Sinh</t>
  </si>
  <si>
    <t>0979686870</t>
  </si>
  <si>
    <t>B21/46, ấp 2B, tổ 28, Vĩnh Lộc B, BC</t>
  </si>
  <si>
    <t>Chiên Con 1C</t>
  </si>
  <si>
    <t>Chiên Con 1</t>
  </si>
  <si>
    <t>Chiên Con 2C</t>
  </si>
  <si>
    <t>Chiên Con 2</t>
  </si>
  <si>
    <t>Maria</t>
  </si>
  <si>
    <t>Trần Nguyễn Bảo</t>
  </si>
  <si>
    <t>Ngân</t>
  </si>
  <si>
    <t>Nữ</t>
  </si>
  <si>
    <t>Vicente Trần Mạnh Đông</t>
  </si>
  <si>
    <t>0903338526</t>
  </si>
  <si>
    <t>Maria Nguyễn Thị Minh Thu</t>
  </si>
  <si>
    <t>0907525452</t>
  </si>
  <si>
    <t>47/4 Lô Tư, P.BHHA, Q.B.Tân</t>
  </si>
  <si>
    <t>Chiên Con 1C</t>
  </si>
  <si>
    <t>Chiên Con 1</t>
  </si>
  <si>
    <t>Chiên Con 2C</t>
  </si>
  <si>
    <t>Chiên Con 2</t>
  </si>
  <si>
    <t>Maria</t>
  </si>
  <si>
    <t>Trần Nguyễn Bảo</t>
  </si>
  <si>
    <t>Ngọc</t>
  </si>
  <si>
    <t>Nữ</t>
  </si>
  <si>
    <t>Vicente Trần Mạnh Đông</t>
  </si>
  <si>
    <t>0903338526</t>
  </si>
  <si>
    <t>Maria Nguyễn Thị Minh Thu</t>
  </si>
  <si>
    <t>0907525452</t>
  </si>
  <si>
    <t>47/4 Lô Tư, P.BHHA, Q.B.Tân</t>
  </si>
  <si>
    <t>Chiên Con 1C</t>
  </si>
  <si>
    <t>Chiên Con 1</t>
  </si>
  <si>
    <t>Chiên Con 2C</t>
  </si>
  <si>
    <t>Chiên Con 2</t>
  </si>
  <si>
    <t>Teresa</t>
  </si>
  <si>
    <t>Trần Thị Bình</t>
  </si>
  <si>
    <t>Nguyên</t>
  </si>
  <si>
    <t>Nữ</t>
  </si>
  <si>
    <t>Phaolo Trần Đức Thế</t>
  </si>
  <si>
    <t>Teresa Nguyễn Thị Yến Linh</t>
  </si>
  <si>
    <t>0982794504</t>
  </si>
  <si>
    <t>34/3A đường số 13, P.BHHA, Q.B.Tân</t>
  </si>
  <si>
    <t>Chiên Con 1C</t>
  </si>
  <si>
    <t>Chiên Con 1</t>
  </si>
  <si>
    <t>Chiên Con 2C</t>
  </si>
  <si>
    <t>Chiên Con 2</t>
  </si>
  <si>
    <t>Teresa</t>
  </si>
  <si>
    <t>Trần Ngọc Thảo</t>
  </si>
  <si>
    <t>Nguyên</t>
  </si>
  <si>
    <t>Nữ</t>
  </si>
  <si>
    <t>Daminh Trần Công Thành</t>
  </si>
  <si>
    <t>0914194664</t>
  </si>
  <si>
    <t>Maria Trần Thị Bích Ngọc</t>
  </si>
  <si>
    <t>131/46.Đường 26/3.P.BHH.Q.B.Tân</t>
  </si>
  <si>
    <t>Chiên Con 1C</t>
  </si>
  <si>
    <t>Chiên Con 1</t>
  </si>
  <si>
    <t>Chiên Con 2C</t>
  </si>
  <si>
    <t>Chiên Con 2</t>
  </si>
  <si>
    <t>Giuse</t>
  </si>
  <si>
    <t>Trần Hải</t>
  </si>
  <si>
    <t>Quang</t>
  </si>
  <si>
    <t>Nam</t>
  </si>
  <si>
    <t>Stanislas Trần Hải Đăng</t>
  </si>
  <si>
    <t>0908096453</t>
  </si>
  <si>
    <t>Maria Hồ Thị Hồng Ân</t>
  </si>
  <si>
    <t>01246415218</t>
  </si>
  <si>
    <t>33/10 đường số 19, kp4, p.BHHA,q.BT</t>
  </si>
  <si>
    <t>Chiên Con 1C</t>
  </si>
  <si>
    <t>Chiên Con 1</t>
  </si>
  <si>
    <t>Chiên Con 2C</t>
  </si>
  <si>
    <t>Chiên Con 2</t>
  </si>
  <si>
    <t>Gioan</t>
  </si>
  <si>
    <t>Phạm Minh</t>
  </si>
  <si>
    <t>Tân</t>
  </si>
  <si>
    <t>Nam</t>
  </si>
  <si>
    <t>Vicente Phạm Bình Định</t>
  </si>
  <si>
    <t>Maria Bùi Thị Hồng Cẩm</t>
  </si>
  <si>
    <t>0093680614</t>
  </si>
  <si>
    <t>99 Gò Xoài,P.BHH A,Q.B.Tân</t>
  </si>
  <si>
    <t>Chiên Con 1C</t>
  </si>
  <si>
    <t>Chiên Con 1</t>
  </si>
  <si>
    <t>Chiên Con 2C</t>
  </si>
  <si>
    <t>Chiên Con 2</t>
  </si>
  <si>
    <t>Teresa</t>
  </si>
  <si>
    <t>Phạm Thanh</t>
  </si>
  <si>
    <t>Thảo</t>
  </si>
  <si>
    <t>Nữ</t>
  </si>
  <si>
    <t>Phero Phạm Đình Chiến</t>
  </si>
  <si>
    <t>0837503979</t>
  </si>
  <si>
    <t>Maria Bùi Đức Nguyễn Phương Thanh</t>
  </si>
  <si>
    <t>0907722772</t>
  </si>
  <si>
    <t>895/9/1 Tân Kỳ Tân Quý, p.BHHA, q.BT</t>
  </si>
  <si>
    <t>Chiên Con 1C</t>
  </si>
  <si>
    <t>Chiên Con 1</t>
  </si>
  <si>
    <t>Chiên Con 2C</t>
  </si>
  <si>
    <t>Chiên Con 2</t>
  </si>
  <si>
    <t>PhanxicoXavie</t>
  </si>
  <si>
    <t>Đặng Duy</t>
  </si>
  <si>
    <t>Thiên</t>
  </si>
  <si>
    <t>Nam</t>
  </si>
  <si>
    <t>Giuse Đặng Công Hiến</t>
  </si>
  <si>
    <t>01226142237</t>
  </si>
  <si>
    <t>Maria Nguyễn Thị Thu Hà</t>
  </si>
  <si>
    <t>037503706</t>
  </si>
  <si>
    <t>276, ấp chiến lược, P.BHHA, Q.BT</t>
  </si>
  <si>
    <t>Chiên Con 1C</t>
  </si>
  <si>
    <t>Chiên Con 1</t>
  </si>
  <si>
    <t>Chiên Con 2C</t>
  </si>
  <si>
    <t>Chiên Con 2</t>
  </si>
  <si>
    <t>Anna</t>
  </si>
  <si>
    <t>Trần Nhật Minh</t>
  </si>
  <si>
    <t>Thư</t>
  </si>
  <si>
    <t>Nữ</t>
  </si>
  <si>
    <t>Augustino Trần Nhật Hòa</t>
  </si>
  <si>
    <t>0908635760</t>
  </si>
  <si>
    <t>Maria Nguyễn Thị Thanh Nga</t>
  </si>
  <si>
    <t>0907132754</t>
  </si>
  <si>
    <t>7/3. Đường Liên Khu 5-6. P.BHH B. Q.B.Tân</t>
  </si>
  <si>
    <t>Chiên Con 1C</t>
  </si>
  <si>
    <t>Chiên Con 1</t>
  </si>
  <si>
    <t>Chiên Con 2C</t>
  </si>
  <si>
    <t>Chiên Con 2</t>
  </si>
  <si>
    <t>Maria</t>
  </si>
  <si>
    <t>Trịnh Thị Yến</t>
  </si>
  <si>
    <t>Trang</t>
  </si>
  <si>
    <t>Nữ</t>
  </si>
  <si>
    <t>Anton Trịnh Văn Đề</t>
  </si>
  <si>
    <t>0988571768</t>
  </si>
  <si>
    <t>Maria Bùi Thị Thoa</t>
  </si>
  <si>
    <t>778/5/35, Kp14, Tân Kỳ Tân Quý, BHH</t>
  </si>
  <si>
    <t>Chiên Con 1C</t>
  </si>
  <si>
    <t>Chiên Con 1</t>
  </si>
  <si>
    <t>Chiên Con 2C</t>
  </si>
  <si>
    <t>Chiên Con 2</t>
  </si>
  <si>
    <t>Phero</t>
  </si>
  <si>
    <t>Phạm Vũ Minh</t>
  </si>
  <si>
    <t>Trí</t>
  </si>
  <si>
    <t>Nam</t>
  </si>
  <si>
    <t>Phero Phạm Trân Hoàng</t>
  </si>
  <si>
    <t>0913703935</t>
  </si>
  <si>
    <t>Maria Vũ Thị Bích Thu</t>
  </si>
  <si>
    <t>01648626625</t>
  </si>
  <si>
    <t>288/73/21 KP 4,P.BHH,Q.B.Tân</t>
  </si>
  <si>
    <t>Chiên Con 1C</t>
  </si>
  <si>
    <t>Chiên Con 1</t>
  </si>
  <si>
    <t>Chiên Con 2C</t>
  </si>
  <si>
    <t>Chiên Con 2</t>
  </si>
  <si>
    <t>Maria</t>
  </si>
  <si>
    <t>Ngô Thị Thanh</t>
  </si>
  <si>
    <t>Tuyền</t>
  </si>
  <si>
    <t>Nữ</t>
  </si>
  <si>
    <t>Giuse Nguyễn Khắc Việt</t>
  </si>
  <si>
    <t>0902656107</t>
  </si>
  <si>
    <t>Maria Ngô Thị Thúy Oanh</t>
  </si>
  <si>
    <t>34/17/21, KP 9, P.BHH, Q.B.Tân</t>
  </si>
  <si>
    <t>Chiên Con 1C</t>
  </si>
  <si>
    <t>Chiên Con 1</t>
  </si>
  <si>
    <t>Chiên Con 2C</t>
  </si>
  <si>
    <t>Chiên Con 2</t>
  </si>
  <si>
    <t>Matta</t>
  </si>
  <si>
    <t>Nguyễn Thị Phương</t>
  </si>
  <si>
    <t>Uyên</t>
  </si>
  <si>
    <t>Nữ</t>
  </si>
  <si>
    <t>Phaolo Nguyễn Văn Tám</t>
  </si>
  <si>
    <t>0918000790</t>
  </si>
  <si>
    <t>Maria Nguyễn Thị Duy Khanh</t>
  </si>
  <si>
    <t>0908281042</t>
  </si>
  <si>
    <t>403/14/316 Hương Lộ 3, Bình Hưng Hoà</t>
  </si>
  <si>
    <t>Chiên Con 1C</t>
  </si>
  <si>
    <t>Chiên Con 1</t>
  </si>
  <si>
    <t>Chiên Con 2C</t>
  </si>
  <si>
    <t>Chiên Con 2</t>
  </si>
  <si>
    <t>Phero</t>
  </si>
  <si>
    <t>Diệc Vỹ</t>
  </si>
  <si>
    <t>Văn</t>
  </si>
  <si>
    <t>Nam</t>
  </si>
  <si>
    <t>Diệc Dích Hầu</t>
  </si>
  <si>
    <t>0945252516</t>
  </si>
  <si>
    <t>Maria Trần Thị Vân Anh</t>
  </si>
  <si>
    <t>0915789781</t>
  </si>
  <si>
    <t>33/10 Đường 19A, p.BHHA, q.BT</t>
  </si>
  <si>
    <t>Chiên Con 1C</t>
  </si>
  <si>
    <t>Chiên Con 1</t>
  </si>
  <si>
    <t>Chiên Con 2C</t>
  </si>
  <si>
    <t>Chiên Con 2</t>
  </si>
  <si>
    <t>Monica</t>
  </si>
  <si>
    <t>Bùi Ngọc Lan</t>
  </si>
  <si>
    <t>Vi</t>
  </si>
  <si>
    <t>Nữ</t>
  </si>
  <si>
    <t>Nicônimô Bùi Công Hiệu</t>
  </si>
  <si>
    <t>0918131027</t>
  </si>
  <si>
    <t>Maria Hà Thị Cúc</t>
  </si>
  <si>
    <t>đường liên ấp 123, Vĩnh lộc, BC</t>
  </si>
  <si>
    <t>Chiên Con 1C</t>
  </si>
  <si>
    <t>Chiên Con 1</t>
  </si>
  <si>
    <t>Chiên Con 2C</t>
  </si>
  <si>
    <t>Chiên Con 2</t>
  </si>
  <si>
    <t>Maria</t>
  </si>
  <si>
    <t>Đỗ Hoàng Phương</t>
  </si>
  <si>
    <t>Vy</t>
  </si>
  <si>
    <t>Nữ</t>
  </si>
  <si>
    <t>Giuse Đỗ Cao Trí</t>
  </si>
  <si>
    <t>0932040231</t>
  </si>
  <si>
    <t>Maria Trương Thị Thanh Mai</t>
  </si>
  <si>
    <t>0904484819</t>
  </si>
  <si>
    <t>4 đường số 10, kp.11,p.BHHA,q.BT</t>
  </si>
  <si>
    <t>Chiên Con 1C</t>
  </si>
  <si>
    <t>Chiên Con 1</t>
  </si>
  <si>
    <t>Chiên Con 2C</t>
  </si>
  <si>
    <t>Chiên Con 2</t>
  </si>
  <si>
    <t>Phaolo</t>
  </si>
  <si>
    <t>Nguyễn Bá</t>
  </si>
  <si>
    <t>Vỵ</t>
  </si>
  <si>
    <t>Nam</t>
  </si>
  <si>
    <t>Phaolo Nguyễn Bá Vương</t>
  </si>
  <si>
    <t>0934565453</t>
  </si>
  <si>
    <t>Teresa trần thị Thúy Uyên</t>
  </si>
  <si>
    <t>0903099026</t>
  </si>
  <si>
    <t>50/13 đường số 13, kp19</t>
  </si>
  <si>
    <t>Chiên Con 1C</t>
  </si>
  <si>
    <t>Chiên Con 1</t>
  </si>
  <si>
    <t>Chiên Con 2C</t>
  </si>
  <si>
    <t>Chiên Con 2</t>
  </si>
  <si>
    <t>Trần Hoàng Thiên</t>
  </si>
  <si>
    <t>Ân</t>
  </si>
  <si>
    <t>Nam</t>
  </si>
  <si>
    <t>Giuse Hoàng Xuân Vũ</t>
  </si>
  <si>
    <t>0933737912</t>
  </si>
  <si>
    <t>Maria Trần Thị Điệp</t>
  </si>
  <si>
    <t>0902710764</t>
  </si>
  <si>
    <t>278/46. Đường Gò Xoài</t>
  </si>
  <si>
    <t>Chiên Con 1D</t>
  </si>
  <si>
    <t>Chiên Con 1</t>
  </si>
  <si>
    <t>Chiên Con 2D</t>
  </si>
  <si>
    <t>Chiên Con 2</t>
  </si>
  <si>
    <t>Maria</t>
  </si>
  <si>
    <t>Lê Hoàng Kim</t>
  </si>
  <si>
    <t>Anh</t>
  </si>
  <si>
    <t>Nữ</t>
  </si>
  <si>
    <t>Giuse Lê Tuấn Bình</t>
  </si>
  <si>
    <t>0932128804</t>
  </si>
  <si>
    <t>Maria Lê Thanh Xuân</t>
  </si>
  <si>
    <t>0837500260</t>
  </si>
  <si>
    <t>71 Ấp Chiến lược, p.BHH, q.BT</t>
  </si>
  <si>
    <t>Chiên Con 1D</t>
  </si>
  <si>
    <t>Chiên Con 1</t>
  </si>
  <si>
    <t>Chiên Con 2D</t>
  </si>
  <si>
    <t>Chiên Con 2</t>
  </si>
  <si>
    <t>Teresa</t>
  </si>
  <si>
    <t>Lê Mỹ</t>
  </si>
  <si>
    <t>Anh</t>
  </si>
  <si>
    <t>Nữ</t>
  </si>
  <si>
    <t>Giuse Lê Ngọc Tuyên</t>
  </si>
  <si>
    <t>0977912227</t>
  </si>
  <si>
    <t>Maria Lê Thị Tuyết Mai</t>
  </si>
  <si>
    <t>0933254075</t>
  </si>
  <si>
    <t>39/31.Lô Tư.P.BHH A</t>
  </si>
  <si>
    <t>Chiên Con 1D</t>
  </si>
  <si>
    <t>Chiên Con 1</t>
  </si>
  <si>
    <t>Chiên Con 2D</t>
  </si>
  <si>
    <t>Chiên Con 2</t>
  </si>
  <si>
    <t>Giuse</t>
  </si>
  <si>
    <t>Thi Thiên</t>
  </si>
  <si>
    <t>Bảo</t>
  </si>
  <si>
    <t>Nam</t>
  </si>
  <si>
    <t>Augustino Thi Thanh Long</t>
  </si>
  <si>
    <t>0983941457</t>
  </si>
  <si>
    <t>Maria Nguyễn Thị Thanh Thảo</t>
  </si>
  <si>
    <t>01662407639</t>
  </si>
  <si>
    <t>33/52 đường số 16, kp.8, p.BHHA, q.BT</t>
  </si>
  <si>
    <t>Chiên Con 1D</t>
  </si>
  <si>
    <t>Chiên Con 1</t>
  </si>
  <si>
    <t>Chiên Con 2D</t>
  </si>
  <si>
    <t>Chiên Con 2</t>
  </si>
  <si>
    <t>Maria</t>
  </si>
  <si>
    <t>Nguyễn Ngọc Linh</t>
  </si>
  <si>
    <t>Đan</t>
  </si>
  <si>
    <t>Nữ</t>
  </si>
  <si>
    <t>Phaolo Nguyễn Ngọc Hải</t>
  </si>
  <si>
    <t>Rosa Trần Thị Thúy Hiền</t>
  </si>
  <si>
    <t>179/3/4 Ấp Chiến Lược, Q. B.Tân</t>
  </si>
  <si>
    <t>Chiên Con 1D</t>
  </si>
  <si>
    <t>Chiên Con 1</t>
  </si>
  <si>
    <t>Chiên Con 2D</t>
  </si>
  <si>
    <t>Chiên Con 2</t>
  </si>
  <si>
    <t>Daminh</t>
  </si>
  <si>
    <t>Vũ Văn</t>
  </si>
  <si>
    <t>Được</t>
  </si>
  <si>
    <t>Nam</t>
  </si>
  <si>
    <t>Daminh Vũ Văn Tuấn</t>
  </si>
  <si>
    <t>Maria Nguyễn Thị Thoa</t>
  </si>
  <si>
    <t>Đường số 9, KP4, P.BHH,Q.BT</t>
  </si>
  <si>
    <t>Chiên Con 1D</t>
  </si>
  <si>
    <t>Chiên Con 1</t>
  </si>
  <si>
    <t>Chiên Con 2D</t>
  </si>
  <si>
    <t>Chiên Con 2</t>
  </si>
  <si>
    <t>Vicente</t>
  </si>
  <si>
    <t>Phạm Minh</t>
  </si>
  <si>
    <t>Duy</t>
  </si>
  <si>
    <t>Nam</t>
  </si>
  <si>
    <t>Vicentê Phạm Văn Thị</t>
  </si>
  <si>
    <t>0942768444</t>
  </si>
  <si>
    <t>Maria Nguyễn Thị Chăm</t>
  </si>
  <si>
    <t>0943768444</t>
  </si>
  <si>
    <t>24/10F, Tổ 7, ấp 2, Vĩnh Lộc B, BC</t>
  </si>
  <si>
    <t>Chiên Con 1D</t>
  </si>
  <si>
    <t>Chiên Con 1</t>
  </si>
  <si>
    <t>Chiên Con 2D</t>
  </si>
  <si>
    <t>Chiên Con 2</t>
  </si>
  <si>
    <t>Gioan</t>
  </si>
  <si>
    <t>Trần Minh</t>
  </si>
  <si>
    <t>Duy</t>
  </si>
  <si>
    <t>Nam</t>
  </si>
  <si>
    <t>Trần Phi Long</t>
  </si>
  <si>
    <t>0932036839</t>
  </si>
  <si>
    <t>Cêcilia Lê Thị Phương Linh</t>
  </si>
  <si>
    <t>35, đường số 19A, KP 4, P.BHHA, Q.BT</t>
  </si>
  <si>
    <t>Chiên Con 1D</t>
  </si>
  <si>
    <t>Chiên Con 1</t>
  </si>
  <si>
    <t>Chiên Con 2D</t>
  </si>
  <si>
    <t>Chiên Con 2</t>
  </si>
  <si>
    <t>Maria</t>
  </si>
  <si>
    <t>Nguyễn Phúc Ngọc</t>
  </si>
  <si>
    <t>Hà</t>
  </si>
  <si>
    <t>Nữ</t>
  </si>
  <si>
    <t>Maria Nguyễn Thị Liên Hương</t>
  </si>
  <si>
    <t>Chiên Con 1D</t>
  </si>
  <si>
    <t>Chiên Con 1</t>
  </si>
  <si>
    <t>Chiên Con 2D</t>
  </si>
  <si>
    <t>Chiên Con 2</t>
  </si>
  <si>
    <t>Phero</t>
  </si>
  <si>
    <t>Nguyễn Nam</t>
  </si>
  <si>
    <t>Hải</t>
  </si>
  <si>
    <t>Nam</t>
  </si>
  <si>
    <t>Phero Nguyễn Văn Khương</t>
  </si>
  <si>
    <t>Maria Nguyễn Thị Hoa</t>
  </si>
  <si>
    <t>0936045928</t>
  </si>
  <si>
    <t>tổ 8, ấp 3, Vĩnh Lộc B, h.BC</t>
  </si>
  <si>
    <t>Chiên Con 1D</t>
  </si>
  <si>
    <t>Chiên Con 1</t>
  </si>
  <si>
    <t>Chiên Con 2D</t>
  </si>
  <si>
    <t>Chiên Con 2</t>
  </si>
  <si>
    <t>Maria</t>
  </si>
  <si>
    <t>Đoàn Thị Thu</t>
  </si>
  <si>
    <t>Hằng</t>
  </si>
  <si>
    <t>Nữ</t>
  </si>
  <si>
    <t>Gioan B Đoàn Văn Hùng</t>
  </si>
  <si>
    <t>0977165168</t>
  </si>
  <si>
    <t>Anna Lương Mã Hoàng Anh Trúc</t>
  </si>
  <si>
    <t>0917306947</t>
  </si>
  <si>
    <t>652.Tân Kỳ Tân Quý.P.BHH</t>
  </si>
  <si>
    <t>Chiên Con 1D</t>
  </si>
  <si>
    <t>Chiên Con 1</t>
  </si>
  <si>
    <t>Chiên Con 2D</t>
  </si>
  <si>
    <t>Chiên Con 2</t>
  </si>
  <si>
    <t>Maria</t>
  </si>
  <si>
    <t>Bùi Thị Thu</t>
  </si>
  <si>
    <t>Hiền</t>
  </si>
  <si>
    <t>Nữ</t>
  </si>
  <si>
    <t>Giuse Bùi Văn Mạnh</t>
  </si>
  <si>
    <t>01667733709</t>
  </si>
  <si>
    <t>Maria Cao Thị Thanh</t>
  </si>
  <si>
    <t>0968510775</t>
  </si>
  <si>
    <t>151/45/15 đường Liên Khu 4-5, KP5, P.BHHB, Q.BT</t>
  </si>
  <si>
    <t>Chiên Con 1D</t>
  </si>
  <si>
    <t>Chiên Con 1</t>
  </si>
  <si>
    <t>Chiên Con 2D</t>
  </si>
  <si>
    <t>Chiên Con 2</t>
  </si>
  <si>
    <t>Giuse</t>
  </si>
  <si>
    <t>Bùi Trần Trung</t>
  </si>
  <si>
    <t>Hiếu</t>
  </si>
  <si>
    <t>Nam</t>
  </si>
  <si>
    <t>Giuse Trần Duy Dương</t>
  </si>
  <si>
    <t>0167915189</t>
  </si>
  <si>
    <t>Teresa Trần Thị Ngọc Hân</t>
  </si>
  <si>
    <t>Chiên Con 1D</t>
  </si>
  <si>
    <t>Chiên Con 1</t>
  </si>
  <si>
    <t>Chiên Con 2D</t>
  </si>
  <si>
    <t>Chiên Con 2</t>
  </si>
  <si>
    <t>Phero</t>
  </si>
  <si>
    <t>Hoàng Trung</t>
  </si>
  <si>
    <t>Hiếu</t>
  </si>
  <si>
    <t>Nam</t>
  </si>
  <si>
    <t>Phero Hoàng Văn Hạnh</t>
  </si>
  <si>
    <t>01656135394</t>
  </si>
  <si>
    <t>Maria Đinh Thị Liên</t>
  </si>
  <si>
    <t>137 đường 26/3, P.BHH, Q.B.Tân</t>
  </si>
  <si>
    <t>Chiên Con 1D</t>
  </si>
  <si>
    <t>Chiên Con 1</t>
  </si>
  <si>
    <t>Chiên Con 2D</t>
  </si>
  <si>
    <t>Chiên Con 2</t>
  </si>
  <si>
    <t>Rosa</t>
  </si>
  <si>
    <t>Lê Tuyết</t>
  </si>
  <si>
    <t>Hoa</t>
  </si>
  <si>
    <t>Nữ</t>
  </si>
  <si>
    <t>Matta Lê Thị Thu Hương</t>
  </si>
  <si>
    <t>09326223938</t>
  </si>
  <si>
    <t>35, đường số 19A, KP 4, P.BHHA, Q.BT</t>
  </si>
  <si>
    <t>Chiên Con 1D</t>
  </si>
  <si>
    <t>Chiên Con 1</t>
  </si>
  <si>
    <t>Chiên Con 2D</t>
  </si>
  <si>
    <t>Chiên Con 2</t>
  </si>
  <si>
    <t>Daminh</t>
  </si>
  <si>
    <t>Vũ Minh</t>
  </si>
  <si>
    <t>Huy</t>
  </si>
  <si>
    <t>Nam</t>
  </si>
  <si>
    <t>Daminh Vũ Văn Khương</t>
  </si>
  <si>
    <t>0928373383</t>
  </si>
  <si>
    <t>Maria Dương Thị Hồng Yến</t>
  </si>
  <si>
    <t>0928373383</t>
  </si>
  <si>
    <t>30 Gò Xoài, p.BHHA,q.BT</t>
  </si>
  <si>
    <t>Chiên Con 1D</t>
  </si>
  <si>
    <t>Chiên Con 1</t>
  </si>
  <si>
    <t>Chiên Con 2D</t>
  </si>
  <si>
    <t>Chiên Con 2</t>
  </si>
  <si>
    <t>Giuse</t>
  </si>
  <si>
    <t>Đoàn Phúc An</t>
  </si>
  <si>
    <t>Khang</t>
  </si>
  <si>
    <t>Nam</t>
  </si>
  <si>
    <t>Vicente Đoàn Tất Phúc</t>
  </si>
  <si>
    <t>0968814244</t>
  </si>
  <si>
    <t>Anna Hoàng Thị Thơm</t>
  </si>
  <si>
    <t>19/6.Liên Khu 2/10.P.BHH A.Q.B.Tân</t>
  </si>
  <si>
    <t>Chiên Con 1D</t>
  </si>
  <si>
    <t>Chiên Con 1</t>
  </si>
  <si>
    <t>Chiên Con 2D</t>
  </si>
  <si>
    <t>Chiên Con 2</t>
  </si>
  <si>
    <t>Giuse</t>
  </si>
  <si>
    <t>Đỗ Phạm Tuấn</t>
  </si>
  <si>
    <t>Khôi</t>
  </si>
  <si>
    <t>Nam</t>
  </si>
  <si>
    <t>Phero Đỗ Văn Huy</t>
  </si>
  <si>
    <t>Maria Phạm Thị Tuyết Minh</t>
  </si>
  <si>
    <t>88/3 đường số 8, KP7, P.BHHB, Q.B.Tân</t>
  </si>
  <si>
    <t>Chiên Con 1D</t>
  </si>
  <si>
    <t>Chiên Con 1</t>
  </si>
  <si>
    <t>Chiên Con 2D</t>
  </si>
  <si>
    <t>Chiên Con 2</t>
  </si>
  <si>
    <t>Maria</t>
  </si>
  <si>
    <t>Bùi Ngọc Hương</t>
  </si>
  <si>
    <t>Lan</t>
  </si>
  <si>
    <t>Nữ</t>
  </si>
  <si>
    <t>Giuse Bùi Văn Thiềng</t>
  </si>
  <si>
    <t>01654486237</t>
  </si>
  <si>
    <t>Maria Đặng Thị Thanh Hoa</t>
  </si>
  <si>
    <t>791, Tân Kì Tân Quý, P.BHHA, Q.B.Tân</t>
  </si>
  <si>
    <t>Chiên Con 1D</t>
  </si>
  <si>
    <t>Chiên Con 1</t>
  </si>
  <si>
    <t>Chiên Con 2D</t>
  </si>
  <si>
    <t>Chiên Con 2</t>
  </si>
  <si>
    <t>Maria</t>
  </si>
  <si>
    <t>Mai Khánh</t>
  </si>
  <si>
    <t>Ly</t>
  </si>
  <si>
    <t>Nữ</t>
  </si>
  <si>
    <t>Giuse Mai Văn Quang</t>
  </si>
  <si>
    <t>0963447579</t>
  </si>
  <si>
    <t>Maria Nguyễn Thị Liên</t>
  </si>
  <si>
    <t>0978977765</t>
  </si>
  <si>
    <t>180A, kp3, p.BHHA,q.BT</t>
  </si>
  <si>
    <t>Chiên Con 1D</t>
  </si>
  <si>
    <t>Chiên Con 1</t>
  </si>
  <si>
    <t>Chiên Con 2D</t>
  </si>
  <si>
    <t>Chiên Con 2</t>
  </si>
  <si>
    <t>Teresa</t>
  </si>
  <si>
    <t>Nguyễn Trà</t>
  </si>
  <si>
    <t>My</t>
  </si>
  <si>
    <t>Nữ</t>
  </si>
  <si>
    <t>Vicente Nguyễn Thiết Cương</t>
  </si>
  <si>
    <t>01684132929</t>
  </si>
  <si>
    <t>Teresa Nguyễn Thị Bích Liên</t>
  </si>
  <si>
    <t>0995404942</t>
  </si>
  <si>
    <t>23/36 đường số 4, KP8, P.BHHA, Q.B.Tân</t>
  </si>
  <si>
    <t>Chiên Con 1D</t>
  </si>
  <si>
    <t>Chiên Con 1</t>
  </si>
  <si>
    <t>Chiên Con 2D</t>
  </si>
  <si>
    <t>Chiên Con 2</t>
  </si>
  <si>
    <t>Maria</t>
  </si>
  <si>
    <t>Trần Tiểu</t>
  </si>
  <si>
    <t>My</t>
  </si>
  <si>
    <t>Nữ</t>
  </si>
  <si>
    <t>Trần Phi Long</t>
  </si>
  <si>
    <t>0932036839</t>
  </si>
  <si>
    <t>Cêcilia Lê Thị Phương Linh</t>
  </si>
  <si>
    <t>35, đường số 19A, KP 4, P.BHHA, Q.BT</t>
  </si>
  <si>
    <t>Chiên Con 1D</t>
  </si>
  <si>
    <t>Chiên Con 1</t>
  </si>
  <si>
    <t>Chiên Con 2D</t>
  </si>
  <si>
    <t>Chiên Con 2</t>
  </si>
  <si>
    <t>Maria</t>
  </si>
  <si>
    <t>Lưu Nhật</t>
  </si>
  <si>
    <t>My</t>
  </si>
  <si>
    <t>Nữ</t>
  </si>
  <si>
    <t>Phero Lưu Đoàn Trung</t>
  </si>
  <si>
    <t>0963694483</t>
  </si>
  <si>
    <t>Maria Nguyễn Thị Kim Liên</t>
  </si>
  <si>
    <t>0903694485</t>
  </si>
  <si>
    <t>14 đường 2B, kp.9,p.BHHA, BT</t>
  </si>
  <si>
    <t>Chiên Con 1D</t>
  </si>
  <si>
    <t>Chiên Con 1</t>
  </si>
  <si>
    <t>Chiên Con 2D</t>
  </si>
  <si>
    <t>Chiên Con 2</t>
  </si>
  <si>
    <t>Giuse</t>
  </si>
  <si>
    <t>Nguyễn Trung</t>
  </si>
  <si>
    <t>Nghĩa</t>
  </si>
  <si>
    <t>Nam</t>
  </si>
  <si>
    <t>Nguyễn Trung Huy</t>
  </si>
  <si>
    <t>Teresa Nguyễn Thụy Thùy Giang</t>
  </si>
  <si>
    <t>khu nhà tạm p.Sơn Kỳ,q.Tân Phú</t>
  </si>
  <si>
    <t>Chiên Con 1D</t>
  </si>
  <si>
    <t>Chiên Con 1</t>
  </si>
  <si>
    <t>Chiên Con 2D</t>
  </si>
  <si>
    <t>Chiên Con 2</t>
  </si>
  <si>
    <t>Giuse</t>
  </si>
  <si>
    <t>Đỗ Xuân Hoàng</t>
  </si>
  <si>
    <t>Nguyên</t>
  </si>
  <si>
    <t>Nam</t>
  </si>
  <si>
    <t>Giuse Đỗ Xuân Lực</t>
  </si>
  <si>
    <t>Maria Nguyễn Thị Hồng Nhung</t>
  </si>
  <si>
    <t>0913151917</t>
  </si>
  <si>
    <t>20 đường số 4,kp3, p.BHHA,q.BT</t>
  </si>
  <si>
    <t>Chiên Con 1D</t>
  </si>
  <si>
    <t>Chiên Con 1</t>
  </si>
  <si>
    <t>Chiên Con 2D</t>
  </si>
  <si>
    <t>Chiên Con 2</t>
  </si>
  <si>
    <t>Maria</t>
  </si>
  <si>
    <t>Nguyễn Gia</t>
  </si>
  <si>
    <t>Như</t>
  </si>
  <si>
    <t>Nữ</t>
  </si>
  <si>
    <t>Phaolo Nguyễn Thành Trí</t>
  </si>
  <si>
    <t>0908555880</t>
  </si>
  <si>
    <t>Maria Lê Thị Ngọc Hằng</t>
  </si>
  <si>
    <t>0908555737</t>
  </si>
  <si>
    <t>224/136/16, kp15, đường số 8, p.BHH, q.BT</t>
  </si>
  <si>
    <t>Chiên Con 1D</t>
  </si>
  <si>
    <t>Chiên Con 1</t>
  </si>
  <si>
    <t>Chiên Con 2D</t>
  </si>
  <si>
    <t>Chiên Con 2</t>
  </si>
  <si>
    <t>Maria</t>
  </si>
  <si>
    <t>Ngô Huỳnh</t>
  </si>
  <si>
    <t>Như</t>
  </si>
  <si>
    <t>Nữ</t>
  </si>
  <si>
    <t>Mattheu Ngô Quang Sang</t>
  </si>
  <si>
    <t>0903342688</t>
  </si>
  <si>
    <t>Têrêsa Nguyễn Thị Minh Trang</t>
  </si>
  <si>
    <t>0909368720</t>
  </si>
  <si>
    <t>748, Tân Kỳ Tân Quý, P.BHH, Q.B.Tân</t>
  </si>
  <si>
    <t>Chiên Con 1D</t>
  </si>
  <si>
    <t>Chiên Con 1</t>
  </si>
  <si>
    <t>Chiên Con 2D</t>
  </si>
  <si>
    <t>Chiên Con 2</t>
  </si>
  <si>
    <t>Giuse</t>
  </si>
  <si>
    <t>Nguyễn Tuấn</t>
  </si>
  <si>
    <t>Phong</t>
  </si>
  <si>
    <t>Nam</t>
  </si>
  <si>
    <t>Giuse Nguyễn Văn Tùng</t>
  </si>
  <si>
    <t>Maria Nguyễn Thị Thanh</t>
  </si>
  <si>
    <t>0854269615</t>
  </si>
  <si>
    <t>241, Đường Gò Xoài, P.BHH, Q.B.Tân</t>
  </si>
  <si>
    <t>Chiên Con 1D</t>
  </si>
  <si>
    <t>Chiên Con 1</t>
  </si>
  <si>
    <t>Chiên Con 2D</t>
  </si>
  <si>
    <t>Chiên Con 2</t>
  </si>
  <si>
    <t>Giuse</t>
  </si>
  <si>
    <t>Đỗ Ngọc</t>
  </si>
  <si>
    <t>Quyền</t>
  </si>
  <si>
    <t>Nam</t>
  </si>
  <si>
    <t>Giuse Đỗ Ngọc Quý</t>
  </si>
  <si>
    <t>0936217550</t>
  </si>
  <si>
    <t>Maria Nguyễn Thị Thùy Vân</t>
  </si>
  <si>
    <t>01224518880</t>
  </si>
  <si>
    <t>39/11A Lô Tư, p.BHH,q.BT</t>
  </si>
  <si>
    <t>Chiên Con 1D</t>
  </si>
  <si>
    <t>Chiên Con 1</t>
  </si>
  <si>
    <t>Chiên Con 2D</t>
  </si>
  <si>
    <t>Chiên Con 2</t>
  </si>
  <si>
    <t>Giuse</t>
  </si>
  <si>
    <t>Đỗ Phúc</t>
  </si>
  <si>
    <t>Thiên</t>
  </si>
  <si>
    <t>Nam</t>
  </si>
  <si>
    <t>Daminh Đỗ Văn Linh</t>
  </si>
  <si>
    <t>0908377185</t>
  </si>
  <si>
    <t>Maria Nguyễn Thị Mỹ Phượng</t>
  </si>
  <si>
    <t>0866510865</t>
  </si>
  <si>
    <t>13 đường 2B, P.BHHA, Q.B.Tân</t>
  </si>
  <si>
    <t>Chiên Con 1D</t>
  </si>
  <si>
    <t>Chiên Con 1</t>
  </si>
  <si>
    <t>Chiên Con 2D</t>
  </si>
  <si>
    <t>Chiên Con 2</t>
  </si>
  <si>
    <t>Teresa</t>
  </si>
  <si>
    <t>Nguyễn Thị Minh</t>
  </si>
  <si>
    <t>Thư</t>
  </si>
  <si>
    <t>Nữ</t>
  </si>
  <si>
    <t>Vicente Nguyễn Văn Bình</t>
  </si>
  <si>
    <t>01634288001</t>
  </si>
  <si>
    <t>Têrêsa Nguyễn Thị Dâng</t>
  </si>
  <si>
    <t>01645797276</t>
  </si>
  <si>
    <t>142, đường số 10, P.BHH, Q.B.Tân</t>
  </si>
  <si>
    <t>Chiên Con 1D</t>
  </si>
  <si>
    <t>Chiên Con 1</t>
  </si>
  <si>
    <t>Chiên Con 2D</t>
  </si>
  <si>
    <t>Chiên Con 2</t>
  </si>
  <si>
    <t>Giacobe</t>
  </si>
  <si>
    <t>Trần Lê Minh</t>
  </si>
  <si>
    <t>Tiến</t>
  </si>
  <si>
    <t>Nam</t>
  </si>
  <si>
    <t>Anton Trần Minh Thắng</t>
  </si>
  <si>
    <t>0932493600</t>
  </si>
  <si>
    <t>Madalena Lê Thị Thanh Điệp</t>
  </si>
  <si>
    <t>13 Kênh 19/5 Đường Sơn Kì, Q. Tân Phú, TPHCM</t>
  </si>
  <si>
    <t>Chiên Con 1D</t>
  </si>
  <si>
    <t>Chiên Con 1</t>
  </si>
  <si>
    <t>Chiên Con 2D</t>
  </si>
  <si>
    <t>Chiên Con 2</t>
  </si>
  <si>
    <t>Maria</t>
  </si>
  <si>
    <t>Nguyễn Thu</t>
  </si>
  <si>
    <t>Trang</t>
  </si>
  <si>
    <t>Nữ</t>
  </si>
  <si>
    <t>Daminh Nguyễn Văn Kính</t>
  </si>
  <si>
    <t>Maria Lê Thị Nụ</t>
  </si>
  <si>
    <t>0909481880</t>
  </si>
  <si>
    <t>240/17 Gò Xoài, P.BHHA, Q.B.Tân</t>
  </si>
  <si>
    <t>Chiên Con 1D</t>
  </si>
  <si>
    <t>Chiên Con 1</t>
  </si>
  <si>
    <t>Chiên Con 2D</t>
  </si>
  <si>
    <t>Chiên Con 2</t>
  </si>
  <si>
    <t>Giuse</t>
  </si>
  <si>
    <t>Nguyễn Đỗ Xuân</t>
  </si>
  <si>
    <t>Trường</t>
  </si>
  <si>
    <t>Nam</t>
  </si>
  <si>
    <t>Giuse Nguyễn Văn Vương</t>
  </si>
  <si>
    <t>Maria Đỗ Thị Huệ</t>
  </si>
  <si>
    <t>01638098223</t>
  </si>
  <si>
    <t>278/33A. Gò Xoài.P.BHH A. Q.B.Tân</t>
  </si>
  <si>
    <t>Chiên Con 1D</t>
  </si>
  <si>
    <t>Chiên Con 1</t>
  </si>
  <si>
    <t>Chiên Con 2D</t>
  </si>
  <si>
    <t>Chiên Con 2</t>
  </si>
  <si>
    <t>Giuse</t>
  </si>
  <si>
    <t>Lã Hoàng</t>
  </si>
  <si>
    <t>Việt</t>
  </si>
  <si>
    <t>Nam</t>
  </si>
  <si>
    <t>Giuse Lã Văn Thảo</t>
  </si>
  <si>
    <t>0918488872</t>
  </si>
  <si>
    <t>Maria Hoàng Thị Ngoăn</t>
  </si>
  <si>
    <t>0918342958</t>
  </si>
  <si>
    <t>24/12/6 Liên khu 2_10, p.BHHA, q.BT</t>
  </si>
  <si>
    <t>Chiên Con 1D</t>
  </si>
  <si>
    <t>Chiên Con 1</t>
  </si>
  <si>
    <t>Chiên Con 2D</t>
  </si>
  <si>
    <t>Chiên Con 2</t>
  </si>
  <si>
    <t>Maria</t>
  </si>
  <si>
    <t>Nguyễn Thị Như</t>
  </si>
  <si>
    <t>Ý</t>
  </si>
  <si>
    <t>Nữ</t>
  </si>
  <si>
    <t>Anton Nguyễn Quốc Huy</t>
  </si>
  <si>
    <t>0054084254</t>
  </si>
  <si>
    <t>Maria Nguyễn Hương Thơm</t>
  </si>
  <si>
    <t>0054084254</t>
  </si>
  <si>
    <t>25A. Đường số 16. Tổ 209. KP 11. P. BHH A.Q.B.Tân</t>
  </si>
  <si>
    <t>Chiên Con 1D</t>
  </si>
  <si>
    <t>Chiên Con 1</t>
  </si>
  <si>
    <t>Chiên Con 2D</t>
  </si>
  <si>
    <t>Chiên Con 2</t>
  </si>
  <si>
    <t>Anna</t>
  </si>
  <si>
    <t>Nguyễn Phương</t>
  </si>
  <si>
    <t>Anh</t>
  </si>
  <si>
    <t>Nam</t>
  </si>
  <si>
    <t>Giuse Nguyễn Đình Quý</t>
  </si>
  <si>
    <t>0938752392</t>
  </si>
  <si>
    <t>Maria Đinh Thị Huyền Phương</t>
  </si>
  <si>
    <t>181/1A Gò Xoài, BHHA, B.Tân</t>
  </si>
  <si>
    <t>Chiên Con 1E</t>
  </si>
  <si>
    <t>Chiên Con 1</t>
  </si>
  <si>
    <t>Chiên Con 2E</t>
  </si>
  <si>
    <t>Chiên Con 2</t>
  </si>
  <si>
    <t>Maria</t>
  </si>
  <si>
    <t>Lê Thị Ngọc</t>
  </si>
  <si>
    <t>Ánh</t>
  </si>
  <si>
    <t>Nữ</t>
  </si>
  <si>
    <t>Phero Lê Bá Kiệm</t>
  </si>
  <si>
    <t>0908186397</t>
  </si>
  <si>
    <t>Anna Nguyễn Thị Phượng</t>
  </si>
  <si>
    <t>37/19 kp 19, đường 26/3, p. BHH, q.BT</t>
  </si>
  <si>
    <t>Chiên Con 1E</t>
  </si>
  <si>
    <t>Chiên Con 1</t>
  </si>
  <si>
    <t>Chiên Con 2E</t>
  </si>
  <si>
    <t>Chiên Con 2</t>
  </si>
  <si>
    <t>Maria</t>
  </si>
  <si>
    <t>Nguyễn Gia Bảo</t>
  </si>
  <si>
    <t>Châu</t>
  </si>
  <si>
    <t>Nữ</t>
  </si>
  <si>
    <t>Phaolo Nguyễn Công Hoan</t>
  </si>
  <si>
    <t>01228002039</t>
  </si>
  <si>
    <t>Maria Lê Thị Mai</t>
  </si>
  <si>
    <t>0926075552</t>
  </si>
  <si>
    <t>B14A11I/11F ấp 2, Cây Cám, Vĩnh Lộc B</t>
  </si>
  <si>
    <t>Chiên Con 1E</t>
  </si>
  <si>
    <t>Chiên Con 1</t>
  </si>
  <si>
    <t>Chiên Con 2E</t>
  </si>
  <si>
    <t>Chiên Con 2</t>
  </si>
  <si>
    <t>Vicente</t>
  </si>
  <si>
    <t>Bùi Văn</t>
  </si>
  <si>
    <t>Công</t>
  </si>
  <si>
    <t>Nam</t>
  </si>
  <si>
    <t>Vicente Bùi Văn Bằng</t>
  </si>
  <si>
    <t>0975471280</t>
  </si>
  <si>
    <t>Maria Phạm Thị Bịu</t>
  </si>
  <si>
    <t>01686817128</t>
  </si>
  <si>
    <t>222, ấp chiến lược, kp2, P.BHHA</t>
  </si>
  <si>
    <t>Chiên Con 1E</t>
  </si>
  <si>
    <t>Chiên Con 1</t>
  </si>
  <si>
    <t>Chiên Con 2E</t>
  </si>
  <si>
    <t>Chiên Con 2</t>
  </si>
  <si>
    <t>Augustino</t>
  </si>
  <si>
    <t>Đỗ Duy</t>
  </si>
  <si>
    <t>Danh</t>
  </si>
  <si>
    <t>Nam</t>
  </si>
  <si>
    <t>Augustino Đỗ Duy Đăng</t>
  </si>
  <si>
    <t>Rosa Đỗ Thị Dung (Hường)</t>
  </si>
  <si>
    <t>688/43/12 TKTQ, P.BHHA, Q.B.Tân</t>
  </si>
  <si>
    <t>Chiên Con 1E</t>
  </si>
  <si>
    <t>Chiên Con 1</t>
  </si>
  <si>
    <t>Chiên Con 2E</t>
  </si>
  <si>
    <t>Chiên Con 2</t>
  </si>
  <si>
    <t>Phero</t>
  </si>
  <si>
    <t>Lê Tấn</t>
  </si>
  <si>
    <t>Dũng</t>
  </si>
  <si>
    <t>Nam</t>
  </si>
  <si>
    <t>Phero Lê Thanh Bình</t>
  </si>
  <si>
    <t>01697034818</t>
  </si>
  <si>
    <t>Maria Nguyễn Thanh Loan</t>
  </si>
  <si>
    <t>01696418333</t>
  </si>
  <si>
    <t>16/4 Liên khu 2/10, kp18, p.BHHA,q.BT</t>
  </si>
  <si>
    <t>Chiên Con 1E</t>
  </si>
  <si>
    <t>Chiên Con 1</t>
  </si>
  <si>
    <t>Chiên Con 2E</t>
  </si>
  <si>
    <t>Chiên Con 2</t>
  </si>
  <si>
    <t>Macco</t>
  </si>
  <si>
    <t>Nguyễn Đức</t>
  </si>
  <si>
    <t>Duy</t>
  </si>
  <si>
    <t>Nam</t>
  </si>
  <si>
    <t>Chiên Con 1E</t>
  </si>
  <si>
    <t>Chiên Con 1</t>
  </si>
  <si>
    <t>Chiên Con 2E</t>
  </si>
  <si>
    <t>Chiên Con 2</t>
  </si>
  <si>
    <t>Maria</t>
  </si>
  <si>
    <t>Vũ Thị Thu</t>
  </si>
  <si>
    <t>Duyên</t>
  </si>
  <si>
    <t>Nữ</t>
  </si>
  <si>
    <t>Daminh Vũ Văn Khương</t>
  </si>
  <si>
    <t>0984788125</t>
  </si>
  <si>
    <t>Maria Nguyễn Thị Điệp</t>
  </si>
  <si>
    <t>0975844941</t>
  </si>
  <si>
    <t>Cây Cám, Vĩnh Lộc B</t>
  </si>
  <si>
    <t>Chiên Con 1E</t>
  </si>
  <si>
    <t>Chiên Con 1</t>
  </si>
  <si>
    <t>Chiên Con 2E</t>
  </si>
  <si>
    <t>Chiên Con 2</t>
  </si>
  <si>
    <t>Maria</t>
  </si>
  <si>
    <t>Nguyễn Huỳnh Ngọc</t>
  </si>
  <si>
    <t>Hân</t>
  </si>
  <si>
    <t>Nữ</t>
  </si>
  <si>
    <t>Andre Nguyễn Duy Lịch</t>
  </si>
  <si>
    <t>0973794123</t>
  </si>
  <si>
    <t>Maria Huỳnh Thị Tiểu Ngân</t>
  </si>
  <si>
    <t>0979473882</t>
  </si>
  <si>
    <t>118/3 Liên khu 5-6, p.BHHB, q.BT</t>
  </si>
  <si>
    <t>Chiên Con 1E</t>
  </si>
  <si>
    <t>Chiên Con 1</t>
  </si>
  <si>
    <t>Chiên Con 2E</t>
  </si>
  <si>
    <t>Chiên Con 2</t>
  </si>
  <si>
    <t>Maria</t>
  </si>
  <si>
    <t>Nguyễn Ngọc Bảo</t>
  </si>
  <si>
    <t>Hân</t>
  </si>
  <si>
    <t>Nữ</t>
  </si>
  <si>
    <t>Phaolo Nguyễn Đức Tuấn</t>
  </si>
  <si>
    <t>0938792195</t>
  </si>
  <si>
    <t>Maria Bùi Thị Diễm Phượng</t>
  </si>
  <si>
    <t>849 Tân Kỳ Tân Quý.KP 2.P.BHH A</t>
  </si>
  <si>
    <t>Chiên Con 1E</t>
  </si>
  <si>
    <t>Chiên Con 1</t>
  </si>
  <si>
    <t>Chiên Con 2E</t>
  </si>
  <si>
    <t>Chiên Con 2</t>
  </si>
  <si>
    <t>Maria</t>
  </si>
  <si>
    <t>Phạm Nguyễn Bảo</t>
  </si>
  <si>
    <t>Hân</t>
  </si>
  <si>
    <t>Nữ</t>
  </si>
  <si>
    <t>Phero Phạm Công Điền</t>
  </si>
  <si>
    <t>0902822204</t>
  </si>
  <si>
    <t>Maria Nguyễn Thị Hồng Thẩm</t>
  </si>
  <si>
    <t>0906321969</t>
  </si>
  <si>
    <t>6/16N, Ấp 1, Vĩnh Lộc B, BC</t>
  </si>
  <si>
    <t>Chiên Con 1E</t>
  </si>
  <si>
    <t>Chiên Con 1</t>
  </si>
  <si>
    <t>Chiên Con 2E</t>
  </si>
  <si>
    <t>Chiên Con 2</t>
  </si>
  <si>
    <t>PhanxicoXavie</t>
  </si>
  <si>
    <t>Nguyễn Thế</t>
  </si>
  <si>
    <t>Hiếu</t>
  </si>
  <si>
    <t>Nam</t>
  </si>
  <si>
    <t>Phanxico Savie Nguyễn Văn Nghĩa</t>
  </si>
  <si>
    <t>0937979049</t>
  </si>
  <si>
    <t>Maria Phạm Thị Phụng</t>
  </si>
  <si>
    <t>01265121312</t>
  </si>
  <si>
    <t>13 Đường 194. KP 4</t>
  </si>
  <si>
    <t>Chiên Con 1E</t>
  </si>
  <si>
    <t>Chiên Con 1</t>
  </si>
  <si>
    <t>Chiên Con 2E</t>
  </si>
  <si>
    <t>Chiên Con 2</t>
  </si>
  <si>
    <t>Phero</t>
  </si>
  <si>
    <t>Chu Trung</t>
  </si>
  <si>
    <t>Hiếu</t>
  </si>
  <si>
    <t>Nam</t>
  </si>
  <si>
    <t>Phero Chu Trung Hiếu</t>
  </si>
  <si>
    <t>0902371663</t>
  </si>
  <si>
    <t>Anna Nguyễn Thị Ngọc Tâm</t>
  </si>
  <si>
    <t>0918585932</t>
  </si>
  <si>
    <t>110/2/14 đường số 4, tổ 58, kp3, p.BHHA, q.BT</t>
  </si>
  <si>
    <t>Chiên Con 1E</t>
  </si>
  <si>
    <t>Chiên Con 1</t>
  </si>
  <si>
    <t>Chiên Con 2E</t>
  </si>
  <si>
    <t>Chiên Con 2</t>
  </si>
  <si>
    <t>Martino</t>
  </si>
  <si>
    <t>Nguyễn Trần Huy</t>
  </si>
  <si>
    <t>Hoàng</t>
  </si>
  <si>
    <t>Nam</t>
  </si>
  <si>
    <t>Gioan Nguyễn Mạnh Hùng</t>
  </si>
  <si>
    <t>0913121805</t>
  </si>
  <si>
    <t>Maria Trần Thị Hòa</t>
  </si>
  <si>
    <t>01296030478</t>
  </si>
  <si>
    <t>33/11/2.Liên Khu 2/10.P.BHH A.Q.B.Tân</t>
  </si>
  <si>
    <t>Chiên Con 1E</t>
  </si>
  <si>
    <t>Chiên Con 1</t>
  </si>
  <si>
    <t>Chiên Con 2E</t>
  </si>
  <si>
    <t>Chiên Con 2</t>
  </si>
  <si>
    <t>Giuse</t>
  </si>
  <si>
    <t>Nguyễn Quang</t>
  </si>
  <si>
    <t>Huy</t>
  </si>
  <si>
    <t>Nam</t>
  </si>
  <si>
    <t>Chiên Con 1E</t>
  </si>
  <si>
    <t>Chiên Con 1</t>
  </si>
  <si>
    <t>Chiên Con 2E</t>
  </si>
  <si>
    <t>Chiên Con 2</t>
  </si>
  <si>
    <t>G.Baotixita</t>
  </si>
  <si>
    <t>Mai Hoàng Gia</t>
  </si>
  <si>
    <t>Huy</t>
  </si>
  <si>
    <t>Nam</t>
  </si>
  <si>
    <t>B.Baotixita Mai Đức Dương</t>
  </si>
  <si>
    <t>0903666824</t>
  </si>
  <si>
    <t>Maria Hoàng Thị Phương</t>
  </si>
  <si>
    <t>0909855248</t>
  </si>
  <si>
    <t>665/69/17 Tân Kỳ Tân Quý, P.BHHA, Q.BT</t>
  </si>
  <si>
    <t>Chiên Con 1E</t>
  </si>
  <si>
    <t>Chiên Con 1</t>
  </si>
  <si>
    <t>Chiên Con 2E</t>
  </si>
  <si>
    <t>Chiên Con 2</t>
  </si>
  <si>
    <t>Phero</t>
  </si>
  <si>
    <t>Nguyễn Anh</t>
  </si>
  <si>
    <t>Khoa</t>
  </si>
  <si>
    <t>Nam</t>
  </si>
  <si>
    <t>Giuse Nguyễn Anh Tuấn</t>
  </si>
  <si>
    <t>0938421467</t>
  </si>
  <si>
    <t>Maria Nguyễn Thị Thu Bình</t>
  </si>
  <si>
    <t>0932671427</t>
  </si>
  <si>
    <t>548/81TKTQ, P.BHH, Q. B.Tân</t>
  </si>
  <si>
    <t>Chiên Con 1E</t>
  </si>
  <si>
    <t>Chiên Con 1</t>
  </si>
  <si>
    <t>Chiên Con 2E</t>
  </si>
  <si>
    <t>Chiên Con 2</t>
  </si>
  <si>
    <t>Giuse</t>
  </si>
  <si>
    <t>Nguyễn Vũ Đăng</t>
  </si>
  <si>
    <t>Khoa</t>
  </si>
  <si>
    <t>Nam</t>
  </si>
  <si>
    <t>Giuse Nguyễn Ngọc cường</t>
  </si>
  <si>
    <t>0903885695</t>
  </si>
  <si>
    <t>Maria Vũ Thị Trang Nghiêm</t>
  </si>
  <si>
    <t>557/72/9 Hương Lộ 3, p.BHH,q.BT</t>
  </si>
  <si>
    <t>Chiên Con 1E</t>
  </si>
  <si>
    <t>Chiên Con 1</t>
  </si>
  <si>
    <t>Chiên Con 2E</t>
  </si>
  <si>
    <t>Chiên Con 2</t>
  </si>
  <si>
    <t>Giuse</t>
  </si>
  <si>
    <t>Nguyễn Vũ Đăng</t>
  </si>
  <si>
    <t>Khôi</t>
  </si>
  <si>
    <t>Nam</t>
  </si>
  <si>
    <t>Giuse Nguyễn Ngọc cường</t>
  </si>
  <si>
    <t>0903885696</t>
  </si>
  <si>
    <t>Maria Vũ Thị Trang Nghiêm</t>
  </si>
  <si>
    <t>557/72/9 Hương Lộ 3, p.BHH,q.BT</t>
  </si>
  <si>
    <t>Chiên Con 1E</t>
  </si>
  <si>
    <t>Chiên Con 1</t>
  </si>
  <si>
    <t>Chiên Con 2E</t>
  </si>
  <si>
    <t>Chiên Con 2</t>
  </si>
  <si>
    <t>Tose</t>
  </si>
  <si>
    <t>Trần Trung</t>
  </si>
  <si>
    <t>Kiên</t>
  </si>
  <si>
    <t>Nam</t>
  </si>
  <si>
    <t>Tose Trần Văn Nho</t>
  </si>
  <si>
    <t>0908053178</t>
  </si>
  <si>
    <t>Anna Nguyễn Thanh Mai</t>
  </si>
  <si>
    <t>01293972774</t>
  </si>
  <si>
    <t>15A.Đường số 10.P.BHH B. KP 7. Q.B.Tân</t>
  </si>
  <si>
    <t>Chiên Con 1E</t>
  </si>
  <si>
    <t>Chiên Con 1</t>
  </si>
  <si>
    <t>Chiên Con 2E</t>
  </si>
  <si>
    <t>Chiên Con 2</t>
  </si>
  <si>
    <t>Teresa</t>
  </si>
  <si>
    <t>Bùi Thị Mộng</t>
  </si>
  <si>
    <t>Kiều</t>
  </si>
  <si>
    <t>Nữ</t>
  </si>
  <si>
    <t>Giuse Bùi Đức Nghĩa</t>
  </si>
  <si>
    <t>0907500887</t>
  </si>
  <si>
    <t>Anna Bùi Thị Kim Lan</t>
  </si>
  <si>
    <t>155/21 đường số 11, KP12, P.BHH, Q.B.Tân</t>
  </si>
  <si>
    <t>Chiên Con 1E</t>
  </si>
  <si>
    <t>Chiên Con 1</t>
  </si>
  <si>
    <t>Chiên Con 2E</t>
  </si>
  <si>
    <t>Chiên Con 2</t>
  </si>
  <si>
    <t>Teresa</t>
  </si>
  <si>
    <t>Hoàng Thiên</t>
  </si>
  <si>
    <t>Kim</t>
  </si>
  <si>
    <t>Nữ</t>
  </si>
  <si>
    <t>Phero Hoàng Quốc Vương</t>
  </si>
  <si>
    <t>01656135394</t>
  </si>
  <si>
    <t>Teresa Nguyễn Thị Dung</t>
  </si>
  <si>
    <t>137, đường 26/3, p.BHH, q.BT</t>
  </si>
  <si>
    <t>Chiên Con 1E</t>
  </si>
  <si>
    <t>Chiên Con 1</t>
  </si>
  <si>
    <t>Chiên Con 2E</t>
  </si>
  <si>
    <t>Chiên Con 2</t>
  </si>
  <si>
    <t>Maria</t>
  </si>
  <si>
    <t>Nguyễn Trần Yến</t>
  </si>
  <si>
    <t>Linh</t>
  </si>
  <si>
    <t>Nữ</t>
  </si>
  <si>
    <t>Anton Nguyễn Văn Quý</t>
  </si>
  <si>
    <t>0908398942</t>
  </si>
  <si>
    <t>Maria Trần Thị Hồng Yến</t>
  </si>
  <si>
    <t>0932000416</t>
  </si>
  <si>
    <t>143/50/26/ Liên Khu 5-6, BHH, Q.B.Tân</t>
  </si>
  <si>
    <t>Chiên Con 1E</t>
  </si>
  <si>
    <t>Chiên Con 1</t>
  </si>
  <si>
    <t>Chiên Con 2E</t>
  </si>
  <si>
    <t>Chiên Con 2</t>
  </si>
  <si>
    <t>G.Baotixita</t>
  </si>
  <si>
    <t>Nguyễn Hoàng</t>
  </si>
  <si>
    <t>Long</t>
  </si>
  <si>
    <t>Nam</t>
  </si>
  <si>
    <t>Phero Nguyễn Văn Hoàng</t>
  </si>
  <si>
    <t>Maria Nguyễn Thị Bích</t>
  </si>
  <si>
    <t>0909898177</t>
  </si>
  <si>
    <t>93.Đường 26/3.P.BHH.Q.B.Tân</t>
  </si>
  <si>
    <t>Chiên Con 1E</t>
  </si>
  <si>
    <t>Chiên Con 1</t>
  </si>
  <si>
    <t>Chiên Con 2E</t>
  </si>
  <si>
    <t>Chiên Con 2</t>
  </si>
  <si>
    <t>Hồ Thành</t>
  </si>
  <si>
    <t>Long</t>
  </si>
  <si>
    <t>Nam</t>
  </si>
  <si>
    <t>Giuse Trần Văn Hòa</t>
  </si>
  <si>
    <t>0985252743</t>
  </si>
  <si>
    <t>Maria Teresa Hồ Thị Hồng Duyên</t>
  </si>
  <si>
    <t>Chiên Con 1E</t>
  </si>
  <si>
    <t>Chiên Con 1</t>
  </si>
  <si>
    <t>Chiên Con 2E</t>
  </si>
  <si>
    <t>Chiên Con 2</t>
  </si>
  <si>
    <t>Giuse</t>
  </si>
  <si>
    <t>Đoàn Lê Hiếu</t>
  </si>
  <si>
    <t>Minh</t>
  </si>
  <si>
    <t>Nam</t>
  </si>
  <si>
    <t>Daminh Đoàn Vinh Hiển</t>
  </si>
  <si>
    <t>Maria Lê thị Thùy Xuân</t>
  </si>
  <si>
    <t>01218978883</t>
  </si>
  <si>
    <t>219/18, đường số 12, P.BHH, Q.B.Tân</t>
  </si>
  <si>
    <t>Chiên Con 1E</t>
  </si>
  <si>
    <t>Chiên Con 1</t>
  </si>
  <si>
    <t>Chiên Con 2E</t>
  </si>
  <si>
    <t>Chiên Con 2</t>
  </si>
  <si>
    <t>Teresa</t>
  </si>
  <si>
    <t>Đoàn Thanh</t>
  </si>
  <si>
    <t>Nhã</t>
  </si>
  <si>
    <t>Nữ</t>
  </si>
  <si>
    <t>Phero Đoàn Thanh Ngôn</t>
  </si>
  <si>
    <t>0983052912</t>
  </si>
  <si>
    <t>Anna Trần Lệ Chi</t>
  </si>
  <si>
    <t>0097533178</t>
  </si>
  <si>
    <t>178/20. Ấp Chiến Lược. P. BHH A.Q.B.Tân</t>
  </si>
  <si>
    <t>Chiên Con 1E</t>
  </si>
  <si>
    <t>Chiên Con 1</t>
  </si>
  <si>
    <t>Chiên Con 2E</t>
  </si>
  <si>
    <t>Chiên Con 2</t>
  </si>
  <si>
    <t>Maria</t>
  </si>
  <si>
    <t>Đỗ Uyên</t>
  </si>
  <si>
    <t>Nhi</t>
  </si>
  <si>
    <t>Nữ</t>
  </si>
  <si>
    <t>Giuse Đỗ Văn Chúc</t>
  </si>
  <si>
    <t>0917492523</t>
  </si>
  <si>
    <t>Maria Phạm Như Loan</t>
  </si>
  <si>
    <t>26/28 Cây cám, Vĩnh Lộc B, TPHCM</t>
  </si>
  <si>
    <t>Chiên Con 1E</t>
  </si>
  <si>
    <t>Chiên Con 1</t>
  </si>
  <si>
    <t>Chiên Con 2E</t>
  </si>
  <si>
    <t>Chiên Con 2</t>
  </si>
  <si>
    <t>Toma</t>
  </si>
  <si>
    <t>Đàm Vũ Hòa</t>
  </si>
  <si>
    <t>Phát</t>
  </si>
  <si>
    <t>Nam</t>
  </si>
  <si>
    <t>Tomasô Phán</t>
  </si>
  <si>
    <t>0977716523</t>
  </si>
  <si>
    <t>Têrêsa Luyến</t>
  </si>
  <si>
    <t>01639693738</t>
  </si>
  <si>
    <t>182, đường 26/3, P.BHH, Q.B.Tân</t>
  </si>
  <si>
    <t>Chiên Con 1E</t>
  </si>
  <si>
    <t>Chiên Con 1</t>
  </si>
  <si>
    <t>Chiên Con 2E</t>
  </si>
  <si>
    <t>Chiên Con 2</t>
  </si>
  <si>
    <t>Daminh</t>
  </si>
  <si>
    <t>Đinh Vũ Đức</t>
  </si>
  <si>
    <t>Phúc</t>
  </si>
  <si>
    <t>Nam</t>
  </si>
  <si>
    <t>Micae Đinh Văn Vỹ</t>
  </si>
  <si>
    <t>0908129674</t>
  </si>
  <si>
    <t>Rosa Vũ Thị Thúy Hằng</t>
  </si>
  <si>
    <t>01225751714</t>
  </si>
  <si>
    <t>Chiên Con 1E</t>
  </si>
  <si>
    <t>Chiên Con 1</t>
  </si>
  <si>
    <t>Chiên Con 2E</t>
  </si>
  <si>
    <t>Chiên Con 2</t>
  </si>
  <si>
    <t>Gierado</t>
  </si>
  <si>
    <t>Nguyễn Thanh</t>
  </si>
  <si>
    <t>Phúc</t>
  </si>
  <si>
    <t>Nam</t>
  </si>
  <si>
    <t>Giuse Nguyễn Thanh Phương</t>
  </si>
  <si>
    <t>0983313927</t>
  </si>
  <si>
    <t>Cecilia Vương Thị Minh Tâm</t>
  </si>
  <si>
    <t>0904152767</t>
  </si>
  <si>
    <t>831 Tân Kỳ Tân Quý.P. BHH A.Q.B.Tân</t>
  </si>
  <si>
    <t>Chiên Con 1E</t>
  </si>
  <si>
    <t>Chiên Con 1</t>
  </si>
  <si>
    <t>Chiên Con 2E</t>
  </si>
  <si>
    <t>Chiên Con 2</t>
  </si>
  <si>
    <t>Anton</t>
  </si>
  <si>
    <t>Nguyễn Nhật Minh</t>
  </si>
  <si>
    <t>Quân</t>
  </si>
  <si>
    <t>Nam</t>
  </si>
  <si>
    <t>Anton Nguyễn Trung Thuận</t>
  </si>
  <si>
    <t>0908509118</t>
  </si>
  <si>
    <t>Maria Ngô Thùy Dung</t>
  </si>
  <si>
    <t>01656632409</t>
  </si>
  <si>
    <t>122/31.Miếu Gò Xoài.P.BHH A</t>
  </si>
  <si>
    <t>Chiên Con 1E</t>
  </si>
  <si>
    <t>Chiên Con 1</t>
  </si>
  <si>
    <t>Chiên Con 2E</t>
  </si>
  <si>
    <t>Chiên Con 2</t>
  </si>
  <si>
    <t>Giuse</t>
  </si>
  <si>
    <t>Nguyễn Hoàng Phương</t>
  </si>
  <si>
    <t>Quang</t>
  </si>
  <si>
    <t>Nam</t>
  </si>
  <si>
    <t>Giuse Nguyễn Hoàng Quân</t>
  </si>
  <si>
    <t>0903699757</t>
  </si>
  <si>
    <t>Maria Phạm Thị Tuyết Mảnh</t>
  </si>
  <si>
    <t>0979898978</t>
  </si>
  <si>
    <t>1039 QL1A, Bình Trị Đông A, BT</t>
  </si>
  <si>
    <t>Chiên Con 1E</t>
  </si>
  <si>
    <t>Chiên Con 1</t>
  </si>
  <si>
    <t>Chiên Con 2E</t>
  </si>
  <si>
    <t>Chiên Con 2</t>
  </si>
  <si>
    <t>Maria</t>
  </si>
  <si>
    <t>Nguyễn Thanh</t>
  </si>
  <si>
    <t>Thảo</t>
  </si>
  <si>
    <t>Nữ</t>
  </si>
  <si>
    <t>Chiên Con 1E</t>
  </si>
  <si>
    <t>Chiên Con 1</t>
  </si>
  <si>
    <t>Chiên Con 2E</t>
  </si>
  <si>
    <t>Chiên Con 2</t>
  </si>
  <si>
    <t>GioanKim</t>
  </si>
  <si>
    <t>Trần Thanh</t>
  </si>
  <si>
    <t>Thiện</t>
  </si>
  <si>
    <t>Nam</t>
  </si>
  <si>
    <t>Phero Trần Thanh Dũng</t>
  </si>
  <si>
    <t>0908060535</t>
  </si>
  <si>
    <t>19/17 đường số 20, tổ 2</t>
  </si>
  <si>
    <t>Chiên Con 1E</t>
  </si>
  <si>
    <t>Chiên Con 1</t>
  </si>
  <si>
    <t>Chiên Con 2E</t>
  </si>
  <si>
    <t>Chiên Con 2</t>
  </si>
  <si>
    <t>Giuse</t>
  </si>
  <si>
    <t>Nguyễn Phúc</t>
  </si>
  <si>
    <t>Thịnh</t>
  </si>
  <si>
    <t>Nam</t>
  </si>
  <si>
    <t>Toma Nguyễn Minh Sơn</t>
  </si>
  <si>
    <t>0908538107</t>
  </si>
  <si>
    <t>Têrêsa Phạm Thị Ánh Nguyệt</t>
  </si>
  <si>
    <t>206/28.Đường số 8.KP 16.P.BHH.Q.B.Tân</t>
  </si>
  <si>
    <t>Chiên Con 1E</t>
  </si>
  <si>
    <t>Chiên Con 1</t>
  </si>
  <si>
    <t>Chiên Con 2E</t>
  </si>
  <si>
    <t>Chiên Con 2</t>
  </si>
  <si>
    <t>Teresa</t>
  </si>
  <si>
    <t>Nguyễn Anh</t>
  </si>
  <si>
    <t>Thư</t>
  </si>
  <si>
    <t>Nữ</t>
  </si>
  <si>
    <t>Martino Nguyễn Quang Trung</t>
  </si>
  <si>
    <t>Mônica Đỗ Nguyễn Kim Vi</t>
  </si>
  <si>
    <t>0903058759</t>
  </si>
  <si>
    <t>224/136/9, đường số 8, P.BHH, Q.B.Tân</t>
  </si>
  <si>
    <t>Chiên Con 1E</t>
  </si>
  <si>
    <t>Chiên Con 1</t>
  </si>
  <si>
    <t>Chiên Con 2E</t>
  </si>
  <si>
    <t>Chiên Con 2</t>
  </si>
  <si>
    <t>Teresa</t>
  </si>
  <si>
    <t>Nguyễn Thị Anh</t>
  </si>
  <si>
    <t>Thư</t>
  </si>
  <si>
    <t>Nữ</t>
  </si>
  <si>
    <t>Giuse Nguyễn Hữu Thiện</t>
  </si>
  <si>
    <t>Maria Trần Thị Thiết</t>
  </si>
  <si>
    <t>Chiên Con 1E</t>
  </si>
  <si>
    <t>Chiên Con 1</t>
  </si>
  <si>
    <t>Chiên Con 2E</t>
  </si>
  <si>
    <t>Chiên Con 2</t>
  </si>
  <si>
    <t>Anna</t>
  </si>
  <si>
    <t>Ngô Lê Hồng</t>
  </si>
  <si>
    <t>Thủy</t>
  </si>
  <si>
    <t>Nữ</t>
  </si>
  <si>
    <t>B.Baotixita Ngô Phùng Hòa</t>
  </si>
  <si>
    <t>01635917979</t>
  </si>
  <si>
    <t>Anna Lê Thị Ánh Nga (mất)</t>
  </si>
  <si>
    <t>548/23/8 TKTQ, P.BHH A, Q.B.Tân</t>
  </si>
  <si>
    <t>Chiên Con 1E</t>
  </si>
  <si>
    <t>Chiên Con 1</t>
  </si>
  <si>
    <t>Chiên Con 2E</t>
  </si>
  <si>
    <t>Chiên Con 2</t>
  </si>
  <si>
    <t>Maria</t>
  </si>
  <si>
    <t>Bùi Thủy</t>
  </si>
  <si>
    <t>Tiên</t>
  </si>
  <si>
    <t>Nữ</t>
  </si>
  <si>
    <t>Giuse Bùi Văn Trinh</t>
  </si>
  <si>
    <t>Anna Đặng Thị Thủy Loan</t>
  </si>
  <si>
    <t>01698539285</t>
  </si>
  <si>
    <t>129/61/11, liên khu 5-6, KP10</t>
  </si>
  <si>
    <t>Chiên Con 1E</t>
  </si>
  <si>
    <t>Chiên Con 1</t>
  </si>
  <si>
    <t>Chiên Con 2E</t>
  </si>
  <si>
    <t>Chiên Con 2</t>
  </si>
  <si>
    <t>Giuse</t>
  </si>
  <si>
    <t>Trần Đức</t>
  </si>
  <si>
    <t>Tiến</t>
  </si>
  <si>
    <t>Nam</t>
  </si>
  <si>
    <t>GioanKim Trần Văn Trung</t>
  </si>
  <si>
    <t>0966127409</t>
  </si>
  <si>
    <t>Maria Bùi Thị Thủy</t>
  </si>
  <si>
    <t>246/61/11, KP 11, P.BHH, Q.B.Tân</t>
  </si>
  <si>
    <t>Chiên Con 1E</t>
  </si>
  <si>
    <t>Chiên Con 1</t>
  </si>
  <si>
    <t>Chiên Con 2E</t>
  </si>
  <si>
    <t>Chiên Con 2</t>
  </si>
  <si>
    <t>Phaolo</t>
  </si>
  <si>
    <t>Đinh Gia</t>
  </si>
  <si>
    <t>Trí</t>
  </si>
  <si>
    <t>Nam</t>
  </si>
  <si>
    <t>Chiên Con 1E</t>
  </si>
  <si>
    <t>Chiên Con 1</t>
  </si>
  <si>
    <t>Chiên Con 2E</t>
  </si>
  <si>
    <t>Chiên Con 2</t>
  </si>
  <si>
    <t>Giuse</t>
  </si>
  <si>
    <t>Đỗ Xuân</t>
  </si>
  <si>
    <t>Trường</t>
  </si>
  <si>
    <t>Nam</t>
  </si>
  <si>
    <t>Phaolo Đỗ Xuân Trúc</t>
  </si>
  <si>
    <t>0906864799</t>
  </si>
  <si>
    <t>Maria Nguyễn Thị Thanh Thanh</t>
  </si>
  <si>
    <t>688/83/22 TKTQ, BHH</t>
  </si>
  <si>
    <t>Chiên Con 1E</t>
  </si>
  <si>
    <t>Chiên Con 1</t>
  </si>
  <si>
    <t>Chiên Con 2E</t>
  </si>
  <si>
    <t>Chiên Con 2</t>
  </si>
  <si>
    <t>GioanBosco</t>
  </si>
  <si>
    <t>Nguyễn Thiên</t>
  </si>
  <si>
    <t>Trường</t>
  </si>
  <si>
    <t>Nam</t>
  </si>
  <si>
    <t>Giuse Nguyễn Trần Thế</t>
  </si>
  <si>
    <t>0979611433</t>
  </si>
  <si>
    <t>Teresa Phạm Thị Mai</t>
  </si>
  <si>
    <t>779 TKTQ, BHH A,Q.B.Tân</t>
  </si>
  <si>
    <t>Chiên Con 1E</t>
  </si>
  <si>
    <t>Chiên Con 1</t>
  </si>
  <si>
    <t>Chiên Con 2E</t>
  </si>
  <si>
    <t>Chiên Con 2</t>
  </si>
  <si>
    <t>Mattheu</t>
  </si>
  <si>
    <t>Trương Đức</t>
  </si>
  <si>
    <t>Tuấn</t>
  </si>
  <si>
    <t>Nam</t>
  </si>
  <si>
    <t>Trương Đức Liêm</t>
  </si>
  <si>
    <t>0909259652</t>
  </si>
  <si>
    <t>Nguyễn Thị Thu Thủy</t>
  </si>
  <si>
    <t>0949515155</t>
  </si>
  <si>
    <t>189/5, đường số 12, P.BHH, Q.B.Tân</t>
  </si>
  <si>
    <t>Chiên Con 1E</t>
  </si>
  <si>
    <t>Chiên Con 1</t>
  </si>
  <si>
    <t>Chiên Con 2E</t>
  </si>
  <si>
    <t>Chiên Con 2</t>
  </si>
  <si>
    <t>Anna</t>
  </si>
  <si>
    <t>Phạm Hoàng Thúy</t>
  </si>
  <si>
    <t>Uyên</t>
  </si>
  <si>
    <t>Nữ</t>
  </si>
  <si>
    <t>Giuse Phạm Đình Thuấn</t>
  </si>
  <si>
    <t>Anna Phạm Trần Thúy</t>
  </si>
  <si>
    <t>Chiên Con 1E</t>
  </si>
  <si>
    <t>Chiên Con 1</t>
  </si>
  <si>
    <t>Chiên Con 2E</t>
  </si>
  <si>
    <t>Chiên Con 2</t>
  </si>
  <si>
    <t>Anton</t>
  </si>
  <si>
    <t>Huỳnh Ngọc</t>
  </si>
  <si>
    <t>Việt</t>
  </si>
  <si>
    <t>Nam</t>
  </si>
  <si>
    <t>Anna Huỳnh Thị Thùy Nhiên</t>
  </si>
  <si>
    <t>0934023341</t>
  </si>
  <si>
    <t>13A.Đường 16A.KP 11.P.BHH A.Q.B.Tân</t>
  </si>
  <si>
    <t>Chiên Con 1E</t>
  </si>
  <si>
    <t>Chiên Con 1</t>
  </si>
  <si>
    <t>Chiên Con 2E</t>
  </si>
  <si>
    <t>Chiên Con 2</t>
  </si>
  <si>
    <t>Phero</t>
  </si>
  <si>
    <t>Võ Nguyễn Long</t>
  </si>
  <si>
    <t>Vũ</t>
  </si>
  <si>
    <t>Nam</t>
  </si>
  <si>
    <t>Phero Võ Tuý Lành</t>
  </si>
  <si>
    <t>0903740748</t>
  </si>
  <si>
    <t>Maria Nguyễn Thị Nhung</t>
  </si>
  <si>
    <t>0982305798</t>
  </si>
  <si>
    <t>Chiên Con 1E</t>
  </si>
  <si>
    <t>Chiên Con 1</t>
  </si>
  <si>
    <t>Chiên Con 2E</t>
  </si>
  <si>
    <t>Chiên Con 2</t>
  </si>
  <si>
    <t>Bùi Quốc</t>
  </si>
  <si>
    <t>Vương</t>
  </si>
  <si>
    <t>Nam</t>
  </si>
  <si>
    <t>Giuse Bùi Văn Bình</t>
  </si>
  <si>
    <t>0902795152</t>
  </si>
  <si>
    <t>Huỳnh Thị Thu Thảo</t>
  </si>
  <si>
    <t>01207638293</t>
  </si>
  <si>
    <t>147 Gò Xoài, P.BHH A, Q.B.Tân</t>
  </si>
  <si>
    <t>Chiên Con 1E</t>
  </si>
  <si>
    <t>Chiên Con 1</t>
  </si>
  <si>
    <t>Chiên Con 2E</t>
  </si>
  <si>
    <t>Chiên Con 2</t>
  </si>
  <si>
    <t>Maria</t>
  </si>
  <si>
    <t>Đỗ Lê Phương</t>
  </si>
  <si>
    <t>Vy</t>
  </si>
  <si>
    <t>Nữ</t>
  </si>
  <si>
    <t>Phero Đỗ Anh Hùng</t>
  </si>
  <si>
    <t>0907776450</t>
  </si>
  <si>
    <t>Maria Lê Thị Lệ Hằng</t>
  </si>
  <si>
    <t>0938879424</t>
  </si>
  <si>
    <t>110/8A, P.BHHA, Q.B.Tân</t>
  </si>
  <si>
    <t>Chiên Con 1E</t>
  </si>
  <si>
    <t>Chiên Con 1</t>
  </si>
  <si>
    <t>Chiên Con 2E</t>
  </si>
  <si>
    <t>Chiên Con 2</t>
  </si>
  <si>
    <t>Chưa Rửa Tội</t>
  </si>
  <si>
    <t>Nguyễn Hồ Ngọc</t>
  </si>
  <si>
    <t>Yến</t>
  </si>
  <si>
    <t>Nữ</t>
  </si>
  <si>
    <t>Maria Nguyễn Thanh Loan (Mẹ đỡ đầu)</t>
  </si>
  <si>
    <t>01696418333</t>
  </si>
  <si>
    <t>16/4 Liên Khu 2, P.BHHA, Q.B.Tân</t>
  </si>
  <si>
    <t>Chiên Con 1E</t>
  </si>
  <si>
    <t>Chiên Con 1</t>
  </si>
  <si>
    <t>Chiên Con 2E</t>
  </si>
  <si>
    <t>Chiên Con 2</t>
  </si>
  <si>
    <t>Maria</t>
  </si>
  <si>
    <t>Lại Phạm Gia Thoại</t>
  </si>
  <si>
    <t>Ân</t>
  </si>
  <si>
    <t>Nữ</t>
  </si>
  <si>
    <t>Philiphe Lại Thanh Tùng</t>
  </si>
  <si>
    <t>Maria Phạm Thị Thu Trang</t>
  </si>
  <si>
    <t>054269265</t>
  </si>
  <si>
    <t>Chiên Con 1F</t>
  </si>
  <si>
    <t>Chiên Con 1</t>
  </si>
  <si>
    <t>Chiên Con 2F</t>
  </si>
  <si>
    <t>Chiên Con 2</t>
  </si>
  <si>
    <t>Maria</t>
  </si>
  <si>
    <t>Nguyễn Minh</t>
  </si>
  <si>
    <t>Anh</t>
  </si>
  <si>
    <t>Nữ</t>
  </si>
  <si>
    <t>Giuse Nguyễn Văn Quân</t>
  </si>
  <si>
    <t>0942469479</t>
  </si>
  <si>
    <t>Maria Nguyễn Thị Then</t>
  </si>
  <si>
    <t>649 Tân Kỳ Tân Quý.P. BHH A.Q.B.Tân</t>
  </si>
  <si>
    <t>Chiên Con 1F</t>
  </si>
  <si>
    <t>Chiên Con 1</t>
  </si>
  <si>
    <t>Chiên Con 2F</t>
  </si>
  <si>
    <t>Chiên Con 2</t>
  </si>
  <si>
    <t>Maria</t>
  </si>
  <si>
    <t>Phạm Cao Kim</t>
  </si>
  <si>
    <t>Anh</t>
  </si>
  <si>
    <t>Nữ</t>
  </si>
  <si>
    <t>Giuse Phạm Bá Phúc</t>
  </si>
  <si>
    <t>0979489895</t>
  </si>
  <si>
    <t>Maria Cao Thị Hà</t>
  </si>
  <si>
    <t>01677884101</t>
  </si>
  <si>
    <t>B12B/35Q2T.Ấp 2. Xã Vĩnh Lộc B. Huyện BC</t>
  </si>
  <si>
    <t>Chiên Con 1F</t>
  </si>
  <si>
    <t>Chiên Con 1</t>
  </si>
  <si>
    <t>Chiên Con 2F</t>
  </si>
  <si>
    <t>Chiên Con 2</t>
  </si>
  <si>
    <t>Maria</t>
  </si>
  <si>
    <t>Nguyễn Phương</t>
  </si>
  <si>
    <t>Anh</t>
  </si>
  <si>
    <t>Nữ</t>
  </si>
  <si>
    <t>Giuse Nguyễn Văn Quân</t>
  </si>
  <si>
    <t>0942469479</t>
  </si>
  <si>
    <t>Maria Nguyễn Thị Then</t>
  </si>
  <si>
    <t>640 Tân Kỳ Tân Quý.P. BHH A.Q.B.Tân</t>
  </si>
  <si>
    <t>Chiên Con 1F</t>
  </si>
  <si>
    <t>Chiên Con 1</t>
  </si>
  <si>
    <t>Chiên Con 2F</t>
  </si>
  <si>
    <t>Chiên Con 2</t>
  </si>
  <si>
    <t>Giuse</t>
  </si>
  <si>
    <t>Nguyễn Tuấn</t>
  </si>
  <si>
    <t>Anh</t>
  </si>
  <si>
    <t>Nam</t>
  </si>
  <si>
    <t>Giuse Nguyễn Văn Lưỡng</t>
  </si>
  <si>
    <t>01688071791</t>
  </si>
  <si>
    <t>Maria Nguyễn Thị Thắm</t>
  </si>
  <si>
    <t>Chiên Con 1F</t>
  </si>
  <si>
    <t>Chiên Con 1</t>
  </si>
  <si>
    <t>Chiên Con 2F</t>
  </si>
  <si>
    <t>Chiên Con 2</t>
  </si>
  <si>
    <t>Maria</t>
  </si>
  <si>
    <t>Bùi Ngọc</t>
  </si>
  <si>
    <t>Anh</t>
  </si>
  <si>
    <t>Nữ</t>
  </si>
  <si>
    <t>Giuse Bùi Văn Thư</t>
  </si>
  <si>
    <t>0907701548</t>
  </si>
  <si>
    <t>Maria Nguyễn Thị Bích Nga</t>
  </si>
  <si>
    <t>01228045975</t>
  </si>
  <si>
    <t>272/2/2 Gò Xoài,p.BHHA, q.B.Tân</t>
  </si>
  <si>
    <t>Chiên Con 1F</t>
  </si>
  <si>
    <t>Chiên Con 1</t>
  </si>
  <si>
    <t>Chiên Con 2F</t>
  </si>
  <si>
    <t>Chiên Con 2</t>
  </si>
  <si>
    <t>Maria</t>
  </si>
  <si>
    <t>Trương Ngọc Kim</t>
  </si>
  <si>
    <t>Anh</t>
  </si>
  <si>
    <t>Nữ</t>
  </si>
  <si>
    <t>Toma Trương Quốc Thể</t>
  </si>
  <si>
    <t>0913630862</t>
  </si>
  <si>
    <t>Maria Phan Thị Ánh</t>
  </si>
  <si>
    <t>01297101542</t>
  </si>
  <si>
    <t>219/36/7 đường số 12, KP15, P.BHH, Q.B.Tân</t>
  </si>
  <si>
    <t>Chiên Con 1F</t>
  </si>
  <si>
    <t>Chiên Con 1</t>
  </si>
  <si>
    <t>Chiên Con 2F</t>
  </si>
  <si>
    <t>Chiên Con 2</t>
  </si>
  <si>
    <t>Cecilia</t>
  </si>
  <si>
    <t>Phan Ngọc Minh</t>
  </si>
  <si>
    <t>Anh</t>
  </si>
  <si>
    <t>Nữ</t>
  </si>
  <si>
    <t>Phaolo Phan Anh Tuấn</t>
  </si>
  <si>
    <t>0909382879</t>
  </si>
  <si>
    <t>Ce6cilia Trần Thúy Hằng</t>
  </si>
  <si>
    <t>0909614979</t>
  </si>
  <si>
    <t>0839442665</t>
  </si>
  <si>
    <t>141/6 Đường số 11,P.BHH,Q.BT</t>
  </si>
  <si>
    <t>Chiên Con 1F</t>
  </si>
  <si>
    <t>Chiên Con 1</t>
  </si>
  <si>
    <t>Chiên Con 2F</t>
  </si>
  <si>
    <t>Chiên Con 2</t>
  </si>
  <si>
    <t>Giuse</t>
  </si>
  <si>
    <t>Đỗ Quốc</t>
  </si>
  <si>
    <t>Bảo</t>
  </si>
  <si>
    <t>Nam</t>
  </si>
  <si>
    <t>Giuse Đỗ Văn Bình</t>
  </si>
  <si>
    <t>0919408651</t>
  </si>
  <si>
    <t>Têrêsa Nguyễn Thị Thùy Linh</t>
  </si>
  <si>
    <t>0903786469</t>
  </si>
  <si>
    <t>34, đường 3B, KP 7, P.BHHA, Q.B.Tân</t>
  </si>
  <si>
    <t>Chiên Con 1F</t>
  </si>
  <si>
    <t>Chiên Con 1</t>
  </si>
  <si>
    <t>Chiên Con 2F</t>
  </si>
  <si>
    <t>Chiên Con 2</t>
  </si>
  <si>
    <t>Toma</t>
  </si>
  <si>
    <t>Lưu Gia</t>
  </si>
  <si>
    <t>Bảo</t>
  </si>
  <si>
    <t>Nam</t>
  </si>
  <si>
    <t>Toma Lưu Văn Nở</t>
  </si>
  <si>
    <t>0903311738</t>
  </si>
  <si>
    <t>Anna Nguyễn Thị Chuyên</t>
  </si>
  <si>
    <t>054264196</t>
  </si>
  <si>
    <t>964/43 TKTQ</t>
  </si>
  <si>
    <t>Chiên Con 1F</t>
  </si>
  <si>
    <t>Chiên Con 1</t>
  </si>
  <si>
    <t>Chiên Con 2F</t>
  </si>
  <si>
    <t>Chiên Con 2</t>
  </si>
  <si>
    <t>Trần Gia</t>
  </si>
  <si>
    <t>Bảo</t>
  </si>
  <si>
    <t>Nam</t>
  </si>
  <si>
    <t>Maria Nguyễn Thị Cư</t>
  </si>
  <si>
    <t>0837501807</t>
  </si>
  <si>
    <t>Chiên Con 1F</t>
  </si>
  <si>
    <t>Chiên Con 1</t>
  </si>
  <si>
    <t>Chiên Con 2F</t>
  </si>
  <si>
    <t>Chiên Con 2</t>
  </si>
  <si>
    <t>Giuse</t>
  </si>
  <si>
    <t>Phạm Quốc</t>
  </si>
  <si>
    <t>Cường</t>
  </si>
  <si>
    <t>Nam</t>
  </si>
  <si>
    <t>Giuse Phạm Huy Hùng</t>
  </si>
  <si>
    <t>0902814179</t>
  </si>
  <si>
    <t>Maria Trần Thị Nhường</t>
  </si>
  <si>
    <t>01692977955</t>
  </si>
  <si>
    <t>40A. Đường số 1</t>
  </si>
  <si>
    <t>Chiên Con 1F</t>
  </si>
  <si>
    <t>Chiên Con 1</t>
  </si>
  <si>
    <t>Chiên Con 2F</t>
  </si>
  <si>
    <t>Chiên Con 2</t>
  </si>
  <si>
    <t>GioanKim</t>
  </si>
  <si>
    <t>Trần Đăng Hoàng</t>
  </si>
  <si>
    <t>Đông</t>
  </si>
  <si>
    <t>Nam</t>
  </si>
  <si>
    <t>G.Baotixita TRần Văn Thất</t>
  </si>
  <si>
    <t>0989550727</t>
  </si>
  <si>
    <t>Anna Hoàng thị Mỹ Trang</t>
  </si>
  <si>
    <t>tổ 3 ấp 2, xã Vĩnh Lộc B, huyện BC</t>
  </si>
  <si>
    <t>Chiên Con 1F</t>
  </si>
  <si>
    <t>Chiên Con 1</t>
  </si>
  <si>
    <t>Chiên Con 2F</t>
  </si>
  <si>
    <t>Chiên Con 2</t>
  </si>
  <si>
    <t>Phero</t>
  </si>
  <si>
    <t>Nguyễn Mạnh</t>
  </si>
  <si>
    <t>Dũng</t>
  </si>
  <si>
    <t>Nam</t>
  </si>
  <si>
    <t>Phero Nguyễn Xuân Khước</t>
  </si>
  <si>
    <t>0919588515</t>
  </si>
  <si>
    <t>Maria Đỗ Thị Lan</t>
  </si>
  <si>
    <t>01238832794</t>
  </si>
  <si>
    <t>52A đường số 1, KP9, P.BHHA, Q.BT</t>
  </si>
  <si>
    <t>Chiên Con 1F</t>
  </si>
  <si>
    <t>Chiên Con 1</t>
  </si>
  <si>
    <t>Chiên Con 2F</t>
  </si>
  <si>
    <t>Chiên Con 2</t>
  </si>
  <si>
    <t>Giuse</t>
  </si>
  <si>
    <t>Lương Tấn</t>
  </si>
  <si>
    <t>Dũng</t>
  </si>
  <si>
    <t>Nam</t>
  </si>
  <si>
    <t>Giuse Lương Thanh Quang</t>
  </si>
  <si>
    <t>0906800416</t>
  </si>
  <si>
    <t>Maria Nguyễn Thị Ngọc Dung</t>
  </si>
  <si>
    <t>0854355416</t>
  </si>
  <si>
    <t>80/91/20/2 đường số 12,kp.18,p.BHH,q.BT</t>
  </si>
  <si>
    <t>Chiên Con 1F</t>
  </si>
  <si>
    <t>Chiên Con 1</t>
  </si>
  <si>
    <t>Chiên Con 2F</t>
  </si>
  <si>
    <t>Chiên Con 2</t>
  </si>
  <si>
    <t>Phero</t>
  </si>
  <si>
    <t>Nguyễn Đức</t>
  </si>
  <si>
    <t>Duy</t>
  </si>
  <si>
    <t>Nam</t>
  </si>
  <si>
    <t>Phero Nguyễn Quang Tuyến</t>
  </si>
  <si>
    <t>0903854153</t>
  </si>
  <si>
    <t>Maria Chung Thị Thùy Trang</t>
  </si>
  <si>
    <t>131/60 đường 26/3, P.BHH, Q.BT</t>
  </si>
  <si>
    <t>Chiên Con 1F</t>
  </si>
  <si>
    <t>Chiên Con 1</t>
  </si>
  <si>
    <t>Chiên Con 2F</t>
  </si>
  <si>
    <t>Chiên Con 2</t>
  </si>
  <si>
    <t>Maria</t>
  </si>
  <si>
    <t>Nguyễn Kiều</t>
  </si>
  <si>
    <t>Duyên</t>
  </si>
  <si>
    <t>Nữ</t>
  </si>
  <si>
    <t>Giuse Nguyễn Văn Thủy</t>
  </si>
  <si>
    <t>0974176918</t>
  </si>
  <si>
    <t>Anna Đoàn Thị Kiều</t>
  </si>
  <si>
    <t>Chiên Con 1F</t>
  </si>
  <si>
    <t>Chiên Con 1</t>
  </si>
  <si>
    <t>Chiên Con 2F</t>
  </si>
  <si>
    <t>Chiên Con 2</t>
  </si>
  <si>
    <t>Teresa</t>
  </si>
  <si>
    <t>Phạm Bích</t>
  </si>
  <si>
    <t>Hiền</t>
  </si>
  <si>
    <t>Nữ</t>
  </si>
  <si>
    <t>Andre Phạm Viết Trung</t>
  </si>
  <si>
    <t>0913121836</t>
  </si>
  <si>
    <t>Ane Thành Đoàn Thị Bích Tuyền</t>
  </si>
  <si>
    <t>0913121835</t>
  </si>
  <si>
    <t>477/4, KP1, P.BHH, Q.B.Tân</t>
  </si>
  <si>
    <t>Chiên Con 1F</t>
  </si>
  <si>
    <t>Chiên Con 1</t>
  </si>
  <si>
    <t>Chiên Con 2F</t>
  </si>
  <si>
    <t>Chiên Con 2</t>
  </si>
  <si>
    <t>Daminh</t>
  </si>
  <si>
    <t>Đỗ Nguyễn Quang</t>
  </si>
  <si>
    <t>Huy</t>
  </si>
  <si>
    <t>Nam</t>
  </si>
  <si>
    <t>Daminh Đỗ Đình Mạnh</t>
  </si>
  <si>
    <t>Maria Nguyễn Thị Huân</t>
  </si>
  <si>
    <t>01684595311</t>
  </si>
  <si>
    <t>Chiên Con 1F</t>
  </si>
  <si>
    <t>Chiên Con 1</t>
  </si>
  <si>
    <t>Chiên Con 2F</t>
  </si>
  <si>
    <t>Chiên Con 2</t>
  </si>
  <si>
    <t>Anton</t>
  </si>
  <si>
    <t>Nguyễn Khắc Gia</t>
  </si>
  <si>
    <t>Huy</t>
  </si>
  <si>
    <t>Nam</t>
  </si>
  <si>
    <t>Philiphe Nguyễn Khắc Dương</t>
  </si>
  <si>
    <t>0908206855</t>
  </si>
  <si>
    <t>Maria Nguyễn Thị Thanh Trúc</t>
  </si>
  <si>
    <t>0937227099</t>
  </si>
  <si>
    <t>910/2 Tân Kỳ Tân Quý, p.BHH, q.BT</t>
  </si>
  <si>
    <t>Chiên Con 1F</t>
  </si>
  <si>
    <t>Chiên Con 1</t>
  </si>
  <si>
    <t>Chiên Con 2F</t>
  </si>
  <si>
    <t>Chiên Con 2</t>
  </si>
  <si>
    <t>Huỳnh Duy</t>
  </si>
  <si>
    <t>Khang</t>
  </si>
  <si>
    <t>Nam</t>
  </si>
  <si>
    <t>Maria Nguyễn Thị Cư</t>
  </si>
  <si>
    <t>0837501807</t>
  </si>
  <si>
    <t>Chiên Con 1F</t>
  </si>
  <si>
    <t>Chiên Con 1</t>
  </si>
  <si>
    <t>Chiên Con 2F</t>
  </si>
  <si>
    <t>Chiên Con 2</t>
  </si>
  <si>
    <t>PhanxicoXavie</t>
  </si>
  <si>
    <t>Lê Nguyễn Nhật</t>
  </si>
  <si>
    <t>Khánh</t>
  </si>
  <si>
    <t>Nam</t>
  </si>
  <si>
    <t>Simon Lê Trần Nguyên Minh</t>
  </si>
  <si>
    <t>0909580730</t>
  </si>
  <si>
    <t>Teresa Nguyễn Ngọc Tú Trâm</t>
  </si>
  <si>
    <t>0983580730</t>
  </si>
  <si>
    <t>310/1/5/3 Mã Lò, kp6, p.Bình Trị Đông A, q.BT</t>
  </si>
  <si>
    <t>Chiên Con 1F</t>
  </si>
  <si>
    <t>Chiên Con 1</t>
  </si>
  <si>
    <t>Chiên Con 2F</t>
  </si>
  <si>
    <t>Chiên Con 2</t>
  </si>
  <si>
    <t>Maria</t>
  </si>
  <si>
    <t>Vũ Ngọc</t>
  </si>
  <si>
    <t>Linh</t>
  </si>
  <si>
    <t>Nữ</t>
  </si>
  <si>
    <t>Daminh Vũ Đức Lê</t>
  </si>
  <si>
    <t>0979437575</t>
  </si>
  <si>
    <t>Maria Nguyễn Thị Hà</t>
  </si>
  <si>
    <t>01692770277</t>
  </si>
  <si>
    <t>062662138</t>
  </si>
  <si>
    <t>809/2/15A Tân Kỳ Tân Quý</t>
  </si>
  <si>
    <t>Chiên Con 1F</t>
  </si>
  <si>
    <t>Chiên Con 1</t>
  </si>
  <si>
    <t>Chiên Con 2F</t>
  </si>
  <si>
    <t>Chiên Con 2</t>
  </si>
  <si>
    <t>Giuse</t>
  </si>
  <si>
    <t>Vũ Thanh</t>
  </si>
  <si>
    <t>Minh</t>
  </si>
  <si>
    <t>Nam</t>
  </si>
  <si>
    <t>Giuse Vũ Văn Chú</t>
  </si>
  <si>
    <t>Maria Nguyễn Thị Lê</t>
  </si>
  <si>
    <t>01675510861</t>
  </si>
  <si>
    <t>34, đường Bến Lộ, P.Bình Trị Đông, Q.B.Tân</t>
  </si>
  <si>
    <t>Chiên Con 1F</t>
  </si>
  <si>
    <t>Chiên Con 1</t>
  </si>
  <si>
    <t>Chiên Con 2F</t>
  </si>
  <si>
    <t>Chiên Con 2</t>
  </si>
  <si>
    <t>Cao Quang</t>
  </si>
  <si>
    <t>Minh</t>
  </si>
  <si>
    <t>Nam</t>
  </si>
  <si>
    <t>Maria Nguyễn Thị Cư</t>
  </si>
  <si>
    <t>0837501817</t>
  </si>
  <si>
    <t>Chiên Con 1F</t>
  </si>
  <si>
    <t>Chiên Con 1</t>
  </si>
  <si>
    <t>Chiên Con 2F</t>
  </si>
  <si>
    <t>Chiên Con 2</t>
  </si>
  <si>
    <t>Teresa</t>
  </si>
  <si>
    <t>Đoàn Mỹ Kim</t>
  </si>
  <si>
    <t>Ngân</t>
  </si>
  <si>
    <t>Nữ</t>
  </si>
  <si>
    <t>Phero Đoàn Huy Hoàng</t>
  </si>
  <si>
    <t>0918648150</t>
  </si>
  <si>
    <t>Maria Đinh Thị Mộng Tuyền</t>
  </si>
  <si>
    <t>219/18 đường số 12, P.BHH, Q.B.Tân</t>
  </si>
  <si>
    <t>Chiên Con 1F</t>
  </si>
  <si>
    <t>Chiên Con 1</t>
  </si>
  <si>
    <t>Chiên Con 2F</t>
  </si>
  <si>
    <t>Chiên Con 2</t>
  </si>
  <si>
    <t>Đỗ Lê Gia</t>
  </si>
  <si>
    <t>Nghi</t>
  </si>
  <si>
    <t>Nam</t>
  </si>
  <si>
    <t>0913636573</t>
  </si>
  <si>
    <t>Lê Thị Thanh Xuân</t>
  </si>
  <si>
    <t>0919042565</t>
  </si>
  <si>
    <t>65.Lô Tư.P.BHH A.Q.B.Tân</t>
  </si>
  <si>
    <t>Chiên Con 1F</t>
  </si>
  <si>
    <t>Chiên Con 1</t>
  </si>
  <si>
    <t>Chiên Con 2F</t>
  </si>
  <si>
    <t>Chiên Con 2</t>
  </si>
  <si>
    <t>Maria</t>
  </si>
  <si>
    <t>Vũ Trần Bảo</t>
  </si>
  <si>
    <t>Nghi</t>
  </si>
  <si>
    <t>Nữ</t>
  </si>
  <si>
    <t>Vũ Duy Khánh</t>
  </si>
  <si>
    <t>0919041618</t>
  </si>
  <si>
    <t>Maria Trần Yến Nhi</t>
  </si>
  <si>
    <t>0965474659</t>
  </si>
  <si>
    <t>26/28 tổ 10, Ấp 2, đường Cây Cám, H.BC</t>
  </si>
  <si>
    <t>Chiên Con 1F</t>
  </si>
  <si>
    <t>Chiên Con 1</t>
  </si>
  <si>
    <t>Chiên Con 2F</t>
  </si>
  <si>
    <t>Chiên Con 2</t>
  </si>
  <si>
    <t>Maria</t>
  </si>
  <si>
    <t>Trần Như</t>
  </si>
  <si>
    <t>Ngọc</t>
  </si>
  <si>
    <t>Nữ</t>
  </si>
  <si>
    <t>Phanxico Trần Đức Thuận</t>
  </si>
  <si>
    <t>0977666425</t>
  </si>
  <si>
    <t>Maria Hà Thị Yên</t>
  </si>
  <si>
    <t>01655100074</t>
  </si>
  <si>
    <t>B13/3a/1 ấp 2, x.Vĩnh Lộc B,h.BC</t>
  </si>
  <si>
    <t>Chiên Con 1F</t>
  </si>
  <si>
    <t>Chiên Con 1</t>
  </si>
  <si>
    <t>Chiên Con 2F</t>
  </si>
  <si>
    <t>Chiên Con 2</t>
  </si>
  <si>
    <t>Teresa</t>
  </si>
  <si>
    <t>Nguyễn Thị Thu</t>
  </si>
  <si>
    <t>Nguyệt</t>
  </si>
  <si>
    <t>Nữ</t>
  </si>
  <si>
    <t>Phero Nguyễn Hữu Tài</t>
  </si>
  <si>
    <t>0914041591</t>
  </si>
  <si>
    <t>Lê Thị Thế</t>
  </si>
  <si>
    <t>Chiên Con 1F</t>
  </si>
  <si>
    <t>Chiên Con 1</t>
  </si>
  <si>
    <t>Chiên Con 2F</t>
  </si>
  <si>
    <t>Chiên Con 2</t>
  </si>
  <si>
    <t>Giuse</t>
  </si>
  <si>
    <t>Nguyễn Văn</t>
  </si>
  <si>
    <t>Nhân</t>
  </si>
  <si>
    <t>Nam</t>
  </si>
  <si>
    <t>B.Baotixita Nguyễn Văn Hoa</t>
  </si>
  <si>
    <t>Anna Ngô Thị Thông</t>
  </si>
  <si>
    <t>01212182034</t>
  </si>
  <si>
    <t>77/28/4A, đường số 9, KP 12, P.BHH, Q.B.Tân</t>
  </si>
  <si>
    <t>Chiên Con 1F</t>
  </si>
  <si>
    <t>Chiên Con 1</t>
  </si>
  <si>
    <t>Chiên Con 2F</t>
  </si>
  <si>
    <t>Chiên Con 2</t>
  </si>
  <si>
    <t>Nguyễn Thành</t>
  </si>
  <si>
    <t>Nhân</t>
  </si>
  <si>
    <t>Nam</t>
  </si>
  <si>
    <t>Maria Nguyễn Thị Cư</t>
  </si>
  <si>
    <t>0837501817</t>
  </si>
  <si>
    <t>Chiên Con 1F</t>
  </si>
  <si>
    <t>Chiên Con 1</t>
  </si>
  <si>
    <t>Chiên Con 2F</t>
  </si>
  <si>
    <t>Chiên Con 2</t>
  </si>
  <si>
    <t>Maria</t>
  </si>
  <si>
    <t>Trần Huỳnh Yến</t>
  </si>
  <si>
    <t>Nhi</t>
  </si>
  <si>
    <t>Nữ</t>
  </si>
  <si>
    <t>Phero Trần Minh Tâm</t>
  </si>
  <si>
    <t>0903885636</t>
  </si>
  <si>
    <t>Isave Huỳnh Thị Uyên Trâm</t>
  </si>
  <si>
    <t>01698574764</t>
  </si>
  <si>
    <t>11/7/3 Đường số 21,kp.1, p.BHHA,q.BT</t>
  </si>
  <si>
    <t>Chiên Con 1F</t>
  </si>
  <si>
    <t>Chiên Con 1</t>
  </si>
  <si>
    <t>Chiên Con 2F</t>
  </si>
  <si>
    <t>Chiên Con 2</t>
  </si>
  <si>
    <t>Maria</t>
  </si>
  <si>
    <t>Nguyễn Ngọc Quỳnh</t>
  </si>
  <si>
    <t>Như</t>
  </si>
  <si>
    <t>Nữ</t>
  </si>
  <si>
    <t>Gioan Maria Nguyễn Văn Mừng</t>
  </si>
  <si>
    <t>Anna Trần Thùy Quỳnh Nhi</t>
  </si>
  <si>
    <t>Chiên Con 1F</t>
  </si>
  <si>
    <t>Chiên Con 1</t>
  </si>
  <si>
    <t>Chiên Con 2F</t>
  </si>
  <si>
    <t>Chiên Con 2</t>
  </si>
  <si>
    <t>Maria</t>
  </si>
  <si>
    <t>Võ Thị Cẩm</t>
  </si>
  <si>
    <t>Nhung</t>
  </si>
  <si>
    <t>Nữ</t>
  </si>
  <si>
    <t>Phanxico Võ Văn Sơn</t>
  </si>
  <si>
    <t>Maria Huỳnh Thị Ngọc Hoa</t>
  </si>
  <si>
    <t>0903783635</t>
  </si>
  <si>
    <t>Chiên Con 1F</t>
  </si>
  <si>
    <t>Chiên Con 1</t>
  </si>
  <si>
    <t>Chiên Con 2F</t>
  </si>
  <si>
    <t>Chiên Con 2</t>
  </si>
  <si>
    <t>GioanKim</t>
  </si>
  <si>
    <t>Lã Hoàng Thiên</t>
  </si>
  <si>
    <t>Phúc</t>
  </si>
  <si>
    <t>Nam</t>
  </si>
  <si>
    <t>GioanKim Lã Văn Toán</t>
  </si>
  <si>
    <t>0908463381</t>
  </si>
  <si>
    <t>Maria Hoàng Thị Thoa</t>
  </si>
  <si>
    <t>0905604065</t>
  </si>
  <si>
    <t>15/28/6, đường lô tư, KP 18, P.BHHA, Q.B.Tân</t>
  </si>
  <si>
    <t>Chiên Con 1F</t>
  </si>
  <si>
    <t>Chiên Con 1</t>
  </si>
  <si>
    <t>Chiên Con 2F</t>
  </si>
  <si>
    <t>Chiên Con 2</t>
  </si>
  <si>
    <t>Phanxico</t>
  </si>
  <si>
    <t>Lê Đinh Minh</t>
  </si>
  <si>
    <t>Phúc</t>
  </si>
  <si>
    <t>Nam</t>
  </si>
  <si>
    <t>Phanxico Lê Quang Minh</t>
  </si>
  <si>
    <t>Maria Đinh Thị Ngọc Yến</t>
  </si>
  <si>
    <t>01203112938</t>
  </si>
  <si>
    <t>833 KP2, Tân Kỳ Tân Quý, P. BHHA, B.Tân</t>
  </si>
  <si>
    <t>Chiên Con 1F</t>
  </si>
  <si>
    <t>Chiên Con 1</t>
  </si>
  <si>
    <t>Chiên Con 2F</t>
  </si>
  <si>
    <t>Chiên Con 2</t>
  </si>
  <si>
    <t>Micae</t>
  </si>
  <si>
    <t>Hồ Việt</t>
  </si>
  <si>
    <t>Quang</t>
  </si>
  <si>
    <t>Nam</t>
  </si>
  <si>
    <t>Phaolo Hồ Văn Kiệt</t>
  </si>
  <si>
    <t>Phạm Thị Hồng</t>
  </si>
  <si>
    <t>01668158602</t>
  </si>
  <si>
    <t>17/2/47/8/5 đường Liên Khu 5-6, P.BHHB, Q.B.Tân</t>
  </si>
  <si>
    <t>Chiên Con 1F</t>
  </si>
  <si>
    <t>Chiên Con 1</t>
  </si>
  <si>
    <t>Chiên Con 2F</t>
  </si>
  <si>
    <t>Chiên Con 2</t>
  </si>
  <si>
    <t>Maria</t>
  </si>
  <si>
    <t>Lê Như</t>
  </si>
  <si>
    <t>Quỳnh</t>
  </si>
  <si>
    <t>Nữ</t>
  </si>
  <si>
    <t>Giuse Lê Huy Vũ</t>
  </si>
  <si>
    <t>0937659528</t>
  </si>
  <si>
    <t>23/12. Đường số 4.KP 8.P. BHH A</t>
  </si>
  <si>
    <t>Chiên Con 1F</t>
  </si>
  <si>
    <t>Chiên Con 1</t>
  </si>
  <si>
    <t>Chiên Con 2F</t>
  </si>
  <si>
    <t>Chiên Con 2</t>
  </si>
  <si>
    <t>Nguyễn Như</t>
  </si>
  <si>
    <t>Quỳnh</t>
  </si>
  <si>
    <t>Nữ</t>
  </si>
  <si>
    <t>Chiên Con 1F</t>
  </si>
  <si>
    <t>Chiên Con 1</t>
  </si>
  <si>
    <t>Chiên Con 2F</t>
  </si>
  <si>
    <t>Chiên Con 2</t>
  </si>
  <si>
    <t>Giuse</t>
  </si>
  <si>
    <t>Nguyễn Trường</t>
  </si>
  <si>
    <t>Sơn</t>
  </si>
  <si>
    <t>Nam</t>
  </si>
  <si>
    <t>Phero Nguyễn Trường Giang</t>
  </si>
  <si>
    <t>0975569282</t>
  </si>
  <si>
    <t>Maria Huỳnh Ngọc Châu</t>
  </si>
  <si>
    <t>01678539263</t>
  </si>
  <si>
    <t>B13/3S ấp 2 Vĩnh Lộc B, BC</t>
  </si>
  <si>
    <t>Chiên Con 1F</t>
  </si>
  <si>
    <t>Chiên Con 1</t>
  </si>
  <si>
    <t>Chiên Con 2F</t>
  </si>
  <si>
    <t>Chiên Con 2</t>
  </si>
  <si>
    <t>Giuse</t>
  </si>
  <si>
    <t>Nguyễn Tấn</t>
  </si>
  <si>
    <t>Tài</t>
  </si>
  <si>
    <t>Nam</t>
  </si>
  <si>
    <t>Giuse Nguyễn Văn Hải</t>
  </si>
  <si>
    <t>0903100718</t>
  </si>
  <si>
    <t>Maria Đỗ Thị Thanh Thủy</t>
  </si>
  <si>
    <t>Chiên Con 1F</t>
  </si>
  <si>
    <t>Chiên Con 1</t>
  </si>
  <si>
    <t>Chiên Con 2F</t>
  </si>
  <si>
    <t>Chiên Con 2</t>
  </si>
  <si>
    <t>Phero</t>
  </si>
  <si>
    <t>Huỳnh Tấn</t>
  </si>
  <si>
    <t>Tài</t>
  </si>
  <si>
    <t>Nam</t>
  </si>
  <si>
    <t>Giacobe Huỳnh Bính</t>
  </si>
  <si>
    <t>0938181468</t>
  </si>
  <si>
    <t>Matta Lê Thị Thương</t>
  </si>
  <si>
    <t>208/156 đường số 5, P.BHH, Q.B.Tân</t>
  </si>
  <si>
    <t>Chiên Con 1F</t>
  </si>
  <si>
    <t>Chiên Con 1</t>
  </si>
  <si>
    <t>Chiên Con 2F</t>
  </si>
  <si>
    <t>Chiên Con 2</t>
  </si>
  <si>
    <t>Giuse</t>
  </si>
  <si>
    <t>Nguyễn Thành</t>
  </si>
  <si>
    <t>Thái</t>
  </si>
  <si>
    <t>Nam</t>
  </si>
  <si>
    <t>Giuse Nguyễn Văn Bảo</t>
  </si>
  <si>
    <t>0974377989</t>
  </si>
  <si>
    <t>Maria Lê Thị Hà</t>
  </si>
  <si>
    <t>0908353592</t>
  </si>
  <si>
    <t>76-76A đường số 4,p.BHHA,q.BT</t>
  </si>
  <si>
    <t>Chiên Con 1F</t>
  </si>
  <si>
    <t>Chiên Con 1</t>
  </si>
  <si>
    <t>Chiên Con 2F</t>
  </si>
  <si>
    <t>Chiên Con 2</t>
  </si>
  <si>
    <t>Maria</t>
  </si>
  <si>
    <t>Huỳnh Phạm Phương</t>
  </si>
  <si>
    <t>Thảo</t>
  </si>
  <si>
    <t>Nữ</t>
  </si>
  <si>
    <t>Giuse Huỳnh Quang Vũ</t>
  </si>
  <si>
    <t>Maria Phạm Thị Lệ Thu</t>
  </si>
  <si>
    <t>0909382015</t>
  </si>
  <si>
    <t>53/94 Đường số 4, KP5, BHHB, B.Tân</t>
  </si>
  <si>
    <t>Chiên Con 1F</t>
  </si>
  <si>
    <t>Chiên Con 1</t>
  </si>
  <si>
    <t>Chiên Con 2F</t>
  </si>
  <si>
    <t>Chiên Con 2</t>
  </si>
  <si>
    <t>Phero</t>
  </si>
  <si>
    <t>Phạm Đức Hoàn</t>
  </si>
  <si>
    <t>Thiện</t>
  </si>
  <si>
    <t>Nam</t>
  </si>
  <si>
    <t>Phero Phạm Đức Thắng</t>
  </si>
  <si>
    <t>Maria Nguyễn Thị Thanh Tươi</t>
  </si>
  <si>
    <t>Chiên Con 1F</t>
  </si>
  <si>
    <t>Chiên Con 1</t>
  </si>
  <si>
    <t>Chiên Con 2F</t>
  </si>
  <si>
    <t>Chiên Con 2</t>
  </si>
  <si>
    <t>Phanxico</t>
  </si>
  <si>
    <t>Đinh Quang</t>
  </si>
  <si>
    <t>Thịnh</t>
  </si>
  <si>
    <t>Nam</t>
  </si>
  <si>
    <t>Phanxico Đinh Quang Trọng</t>
  </si>
  <si>
    <t>0993834699</t>
  </si>
  <si>
    <t>Maria Phạm Thị Liên</t>
  </si>
  <si>
    <t>0993834836</t>
  </si>
  <si>
    <t>2/45. Đường 19. P.BHH A. Q.B.Tân</t>
  </si>
  <si>
    <t>Chiên Con 1F</t>
  </si>
  <si>
    <t>Chiên Con 1</t>
  </si>
  <si>
    <t>Chiên Con 2F</t>
  </si>
  <si>
    <t>Chiên Con 2</t>
  </si>
  <si>
    <t>Giuse</t>
  </si>
  <si>
    <t>Nguyễn Anh</t>
  </si>
  <si>
    <t>Tuấn</t>
  </si>
  <si>
    <t>Nam</t>
  </si>
  <si>
    <t>Giuse Nguyễn Văn Sơn</t>
  </si>
  <si>
    <t>0903689201</t>
  </si>
  <si>
    <t>Maria Phạm Thị Quân Hương</t>
  </si>
  <si>
    <t>0902276036</t>
  </si>
  <si>
    <t>Chiên Con 1F</t>
  </si>
  <si>
    <t>Chiên Con 1</t>
  </si>
  <si>
    <t>Chiên Con 2F</t>
  </si>
  <si>
    <t>Chiên Con 2</t>
  </si>
  <si>
    <t>G.Baotixita</t>
  </si>
  <si>
    <t>Phạm Thiên</t>
  </si>
  <si>
    <t>Ân</t>
  </si>
  <si>
    <t>Nam</t>
  </si>
  <si>
    <t>Gioan Baotixita Phạm Xuân Nhàn</t>
  </si>
  <si>
    <t>0903838597</t>
  </si>
  <si>
    <t>Anna Đỗ Thị Phi Phượng</t>
  </si>
  <si>
    <t>0908864008</t>
  </si>
  <si>
    <t>106/10. Đường số 12. P.BHH. Q.B.Tân</t>
  </si>
  <si>
    <t>Chiên Con 1G</t>
  </si>
  <si>
    <t>Chiên Con 1</t>
  </si>
  <si>
    <t>Chiên Con 2G</t>
  </si>
  <si>
    <t>Chiên Con 2</t>
  </si>
  <si>
    <t>Teresa</t>
  </si>
  <si>
    <t>Vũ Ngọc Vy</t>
  </si>
  <si>
    <t>Anh</t>
  </si>
  <si>
    <t>Nữ</t>
  </si>
  <si>
    <t>Giuse Vũ Quốc Tuấn</t>
  </si>
  <si>
    <t>0862690892</t>
  </si>
  <si>
    <t>Terasa Ngô Thị Quỳnh Như</t>
  </si>
  <si>
    <t>208/134 đường số 5, p.BHH, q.BT</t>
  </si>
  <si>
    <t>Chiên Con 1G</t>
  </si>
  <si>
    <t>Chiên Con 1</t>
  </si>
  <si>
    <t>Chiên Con 2G</t>
  </si>
  <si>
    <t>Chiên Con 2</t>
  </si>
  <si>
    <t>Daminh</t>
  </si>
  <si>
    <t>Mai Gia</t>
  </si>
  <si>
    <t>Bảo</t>
  </si>
  <si>
    <t>Nam</t>
  </si>
  <si>
    <t>Daminh Mai Văn Long</t>
  </si>
  <si>
    <t>Maria Nguyễn Thị Len</t>
  </si>
  <si>
    <t>01669643379</t>
  </si>
  <si>
    <t>Chiên Con 1G</t>
  </si>
  <si>
    <t>Chiên Con 1</t>
  </si>
  <si>
    <t>Chiên Con 2G</t>
  </si>
  <si>
    <t>Chiên Con 2</t>
  </si>
  <si>
    <t>Giuse</t>
  </si>
  <si>
    <t>Lê Hoàng</t>
  </si>
  <si>
    <t>Bảo</t>
  </si>
  <si>
    <t>Nam</t>
  </si>
  <si>
    <t>Simon Lê Văn Hiến</t>
  </si>
  <si>
    <t>0903832897</t>
  </si>
  <si>
    <t>Maria Nguyễn Thị Hà</t>
  </si>
  <si>
    <t>01295937082</t>
  </si>
  <si>
    <t>77/37 đường số 9, P.BHH, Q.B.Tân</t>
  </si>
  <si>
    <t>Chiên Con 1G</t>
  </si>
  <si>
    <t>Chiên Con 1</t>
  </si>
  <si>
    <t>Chiên Con 2G</t>
  </si>
  <si>
    <t>Chiên Con 2</t>
  </si>
  <si>
    <t>Giuse</t>
  </si>
  <si>
    <t>Đỗ Hùng</t>
  </si>
  <si>
    <t>Cường</t>
  </si>
  <si>
    <t>Nam</t>
  </si>
  <si>
    <t>Giuse Đỗ Văn Đại</t>
  </si>
  <si>
    <t>0988806411</t>
  </si>
  <si>
    <t>Maria Lưu Thị Vy</t>
  </si>
  <si>
    <t>0977700356</t>
  </si>
  <si>
    <t>B/9/39 tổ 19, Vĩnh Lộc B, BC</t>
  </si>
  <si>
    <t>Chiên Con 1G</t>
  </si>
  <si>
    <t>Chiên Con 1</t>
  </si>
  <si>
    <t>Chiên Con 2G</t>
  </si>
  <si>
    <t>Chiên Con 2</t>
  </si>
  <si>
    <t>Mactino</t>
  </si>
  <si>
    <t>Nguyễn Thành</t>
  </si>
  <si>
    <t>Đạt</t>
  </si>
  <si>
    <t>Nam</t>
  </si>
  <si>
    <t>Daminh Nguyễn Văn Huynh</t>
  </si>
  <si>
    <t>0903140011</t>
  </si>
  <si>
    <t>Têrêsa Nguyễn Thị Dung</t>
  </si>
  <si>
    <t>Chiên Con 1G</t>
  </si>
  <si>
    <t>Chiên Con 1</t>
  </si>
  <si>
    <t>Chiên Con 2G</t>
  </si>
  <si>
    <t>Chiên Con 2</t>
  </si>
  <si>
    <t>Phero</t>
  </si>
  <si>
    <t>Trần Hữu Tiến</t>
  </si>
  <si>
    <t>Đạt</t>
  </si>
  <si>
    <t>Nam</t>
  </si>
  <si>
    <t>Phaolo Trần Hữu Bé</t>
  </si>
  <si>
    <t>01235504633</t>
  </si>
  <si>
    <t>Anna Vũ Thị Phương Thảo</t>
  </si>
  <si>
    <t>0933722601</t>
  </si>
  <si>
    <t>881/51 Quốc lộ 1A, P.BHHA, Q.B.Tân</t>
  </si>
  <si>
    <t>Chiên Con 1G</t>
  </si>
  <si>
    <t>Chiên Con 1</t>
  </si>
  <si>
    <t>Chiên Con 2G</t>
  </si>
  <si>
    <t>Chiên Con 2</t>
  </si>
  <si>
    <t>Nguyễn Minh</t>
  </si>
  <si>
    <t>Đức</t>
  </si>
  <si>
    <t>Nam</t>
  </si>
  <si>
    <t>Chiên Con 1G</t>
  </si>
  <si>
    <t>Chiên Con 1</t>
  </si>
  <si>
    <t>Chiên Con 2G</t>
  </si>
  <si>
    <t>Chiên Con 2</t>
  </si>
  <si>
    <t>Giuse</t>
  </si>
  <si>
    <t>Vũ Văn</t>
  </si>
  <si>
    <t>Đức</t>
  </si>
  <si>
    <t>Nam</t>
  </si>
  <si>
    <t>Giuse Vũ Văn Việt</t>
  </si>
  <si>
    <t>0909163055</t>
  </si>
  <si>
    <t>Anna Nguyễn Thị Hạnh</t>
  </si>
  <si>
    <t>Chiên Con 1G</t>
  </si>
  <si>
    <t>Chiên Con 1</t>
  </si>
  <si>
    <t>Chiên Con 2G</t>
  </si>
  <si>
    <t>Chiên Con 2</t>
  </si>
  <si>
    <t>Daminh</t>
  </si>
  <si>
    <t>Phạm Tùng</t>
  </si>
  <si>
    <t>Dương</t>
  </si>
  <si>
    <t>Nam</t>
  </si>
  <si>
    <t>Daminh Phạm Văn Hậu</t>
  </si>
  <si>
    <t>01666354621</t>
  </si>
  <si>
    <t>Maria Đinh Thị Nhung</t>
  </si>
  <si>
    <t>0987021056</t>
  </si>
  <si>
    <t>Đương Gò Xoài</t>
  </si>
  <si>
    <t>Chiên Con 1G</t>
  </si>
  <si>
    <t>Chiên Con 1</t>
  </si>
  <si>
    <t>Chiên Con 2G</t>
  </si>
  <si>
    <t>Chiên Con 2</t>
  </si>
  <si>
    <t>Giuse</t>
  </si>
  <si>
    <t>Nguyễn Khánh</t>
  </si>
  <si>
    <t>Duy</t>
  </si>
  <si>
    <t>Nam</t>
  </si>
  <si>
    <t>Giuse Nguyễn Trí Dũng</t>
  </si>
  <si>
    <t>Maria Trần Thị Hậu</t>
  </si>
  <si>
    <t>0963577100</t>
  </si>
  <si>
    <t>119/66/19 Liên Khu 5-6, KP10, P.BHHB, Q.B.Tân</t>
  </si>
  <si>
    <t>Chiên Con 1G</t>
  </si>
  <si>
    <t>Chiên Con 1</t>
  </si>
  <si>
    <t>Chiên Con 2G</t>
  </si>
  <si>
    <t>Chiên Con 2</t>
  </si>
  <si>
    <t>Maria</t>
  </si>
  <si>
    <t>Phạm Thái</t>
  </si>
  <si>
    <t>Hà</t>
  </si>
  <si>
    <t>Nữ</t>
  </si>
  <si>
    <t>Augustinô Phạm Duy Cát</t>
  </si>
  <si>
    <t>0918327185</t>
  </si>
  <si>
    <t>Maria Trần Thị Thanh Thúy</t>
  </si>
  <si>
    <t>0908266572</t>
  </si>
  <si>
    <t>144/36/51, đường số 6, P.BHHB, Q.B.Tân</t>
  </si>
  <si>
    <t>Chiên Con 1G</t>
  </si>
  <si>
    <t>Chiên Con 1</t>
  </si>
  <si>
    <t>Chiên Con 2G</t>
  </si>
  <si>
    <t>Chiên Con 2</t>
  </si>
  <si>
    <t>Maria</t>
  </si>
  <si>
    <t>Phạm Thị Minh</t>
  </si>
  <si>
    <t>Hiền</t>
  </si>
  <si>
    <t>Nữ</t>
  </si>
  <si>
    <t>Giuse Phạm Tiến Đức</t>
  </si>
  <si>
    <t>0937482836</t>
  </si>
  <si>
    <t>Maria Phạm Thị Út</t>
  </si>
  <si>
    <t>01638574092</t>
  </si>
  <si>
    <t>106/34 đường số 2, P.BHH, Q.BT</t>
  </si>
  <si>
    <t>Chiên Con 1G</t>
  </si>
  <si>
    <t>Chiên Con 1</t>
  </si>
  <si>
    <t>Chiên Con 2G</t>
  </si>
  <si>
    <t>Chiên Con 2</t>
  </si>
  <si>
    <t>Vicente</t>
  </si>
  <si>
    <t>Nguyễn Minh</t>
  </si>
  <si>
    <t>Hiếu</t>
  </si>
  <si>
    <t>Nam</t>
  </si>
  <si>
    <t>Vicentê Nguyễn Văn Thục</t>
  </si>
  <si>
    <t>0938395751</t>
  </si>
  <si>
    <t>Maria Đỗ Thị Nữ</t>
  </si>
  <si>
    <t>246/61/9, KP 11, đường 26/3, P.BHH, Q.BT</t>
  </si>
  <si>
    <t>Chiên Con 1G</t>
  </si>
  <si>
    <t>Chiên Con 1</t>
  </si>
  <si>
    <t>Chiên Con 2G</t>
  </si>
  <si>
    <t>Chiên Con 2</t>
  </si>
  <si>
    <t>DaminhSavio</t>
  </si>
  <si>
    <t>Nguyễn Công</t>
  </si>
  <si>
    <t>Hưng</t>
  </si>
  <si>
    <t>Nam</t>
  </si>
  <si>
    <t>Nguyễn Thị Luyến</t>
  </si>
  <si>
    <t>0962702719</t>
  </si>
  <si>
    <t>81/2/14, KP10, P.BHHA, Q.BT</t>
  </si>
  <si>
    <t>Chiên Con 1G</t>
  </si>
  <si>
    <t>Chiên Con 1</t>
  </si>
  <si>
    <t>Chiên Con 2G</t>
  </si>
  <si>
    <t>Chiên Con 2</t>
  </si>
  <si>
    <t>Teresa</t>
  </si>
  <si>
    <t>Nguyễn Vũ Quỳnh</t>
  </si>
  <si>
    <t>Hương</t>
  </si>
  <si>
    <t>Nữ</t>
  </si>
  <si>
    <t>B.Baotixita Nguyễn Văn Minh</t>
  </si>
  <si>
    <t>0908157676</t>
  </si>
  <si>
    <t>Têrêsa Vũ Phương Hồng Hạnh</t>
  </si>
  <si>
    <t>Chiên Con 1G</t>
  </si>
  <si>
    <t>Chiên Con 1</t>
  </si>
  <si>
    <t>Chiên Con 2G</t>
  </si>
  <si>
    <t>Chiên Con 2</t>
  </si>
  <si>
    <t>Trương Lê Quang</t>
  </si>
  <si>
    <t>Huy</t>
  </si>
  <si>
    <t>Nam</t>
  </si>
  <si>
    <t>Phero Lê Văn Dương</t>
  </si>
  <si>
    <t>0903085288</t>
  </si>
  <si>
    <t>Maria Đinh Thị Tâm</t>
  </si>
  <si>
    <t>0908849450</t>
  </si>
  <si>
    <t>224. Gò Xoài.P.BHH. Q.B.Tân</t>
  </si>
  <si>
    <t>Chiên Con 1G</t>
  </si>
  <si>
    <t>Chiên Con 1</t>
  </si>
  <si>
    <t>Chiên Con 2G</t>
  </si>
  <si>
    <t>Chiên Con 2</t>
  </si>
  <si>
    <t>Vicente</t>
  </si>
  <si>
    <t>Vũ Phạm Gia</t>
  </si>
  <si>
    <t>Huy</t>
  </si>
  <si>
    <t>Nam</t>
  </si>
  <si>
    <t>Vicente Vũ Quốc Việt</t>
  </si>
  <si>
    <t>0918171910</t>
  </si>
  <si>
    <t>Maria Phạm Thị Hoài</t>
  </si>
  <si>
    <t>0974870107</t>
  </si>
  <si>
    <t>754/9124.Tân Kỳ Tân Quý.BHH.Q.B.Tân</t>
  </si>
  <si>
    <t>Chiên Con 1G</t>
  </si>
  <si>
    <t>Chiên Con 1</t>
  </si>
  <si>
    <t>Chiên Con 2G</t>
  </si>
  <si>
    <t>Chiên Con 2</t>
  </si>
  <si>
    <t>GioanKim</t>
  </si>
  <si>
    <t>Nguyễn Quang</t>
  </si>
  <si>
    <t>Huy</t>
  </si>
  <si>
    <t>Nam</t>
  </si>
  <si>
    <t>GioanKim Nguyễn Văn Hoạ</t>
  </si>
  <si>
    <t>0919016080</t>
  </si>
  <si>
    <t>Maria Nguyễn Thị Na</t>
  </si>
  <si>
    <t>01636542265</t>
  </si>
  <si>
    <t>B16/36 Vĩnh Lộc B, BC</t>
  </si>
  <si>
    <t>Chiên Con 1G</t>
  </si>
  <si>
    <t>Chiên Con 1</t>
  </si>
  <si>
    <t>Chiên Con 2G</t>
  </si>
  <si>
    <t>Chiên Con 2</t>
  </si>
  <si>
    <t>Giuse</t>
  </si>
  <si>
    <t>Vũ Hùng Duy</t>
  </si>
  <si>
    <t>Khánh</t>
  </si>
  <si>
    <t>Nam</t>
  </si>
  <si>
    <t>Giuse Vũ Hùng Hải</t>
  </si>
  <si>
    <t>01632134427</t>
  </si>
  <si>
    <t>Maria Đoàn Thị Hiện</t>
  </si>
  <si>
    <t>711 TKTQ, KP4</t>
  </si>
  <si>
    <t>Chiên Con 1G</t>
  </si>
  <si>
    <t>Chiên Con 1</t>
  </si>
  <si>
    <t>Chiên Con 2G</t>
  </si>
  <si>
    <t>Chiên Con 2</t>
  </si>
  <si>
    <t>Martino</t>
  </si>
  <si>
    <t>Nguyễn Đăng</t>
  </si>
  <si>
    <t>Khoa</t>
  </si>
  <si>
    <t>Nam</t>
  </si>
  <si>
    <t>Giuse Nguyễn Đức Thú</t>
  </si>
  <si>
    <t>0062658372</t>
  </si>
  <si>
    <t>Maria Lại Thị Hòa Phương</t>
  </si>
  <si>
    <t>708 Tân Kỳ Tân Quý,kp16, p.BHH,q.BT</t>
  </si>
  <si>
    <t>Chiên Con 1G</t>
  </si>
  <si>
    <t>Chiên Con 1</t>
  </si>
  <si>
    <t>Chiên Con 2G</t>
  </si>
  <si>
    <t>Chiên Con 2</t>
  </si>
  <si>
    <t>Giuse</t>
  </si>
  <si>
    <t>Lê Nhật</t>
  </si>
  <si>
    <t>Lâm</t>
  </si>
  <si>
    <t>Nam</t>
  </si>
  <si>
    <t>Micae Lê Duy Trung</t>
  </si>
  <si>
    <t>0909052088</t>
  </si>
  <si>
    <t>Maria Huỳnh Thị Thu Trang</t>
  </si>
  <si>
    <t>844/25/12/7 TKTQ</t>
  </si>
  <si>
    <t>Chiên Con 1G</t>
  </si>
  <si>
    <t>Chiên Con 1</t>
  </si>
  <si>
    <t>Chiên Con 2G</t>
  </si>
  <si>
    <t>Chiên Con 2</t>
  </si>
  <si>
    <t>Rosa</t>
  </si>
  <si>
    <t>Đỗ Ngọc Phương</t>
  </si>
  <si>
    <t>Linh</t>
  </si>
  <si>
    <t>Nữ</t>
  </si>
  <si>
    <t>Daminh Đỗ Sĩ Vinh</t>
  </si>
  <si>
    <t>0938367771</t>
  </si>
  <si>
    <t>Rosa Trần Thị Hòa</t>
  </si>
  <si>
    <t>0837501417</t>
  </si>
  <si>
    <t>19/4 liên khu 2-10, P.BHH</t>
  </si>
  <si>
    <t>Chiên Con 1G</t>
  </si>
  <si>
    <t>Chiên Con 1</t>
  </si>
  <si>
    <t>Chiên Con 2G</t>
  </si>
  <si>
    <t>Chiên Con 2</t>
  </si>
  <si>
    <t>Maria</t>
  </si>
  <si>
    <t>Vũ Thị Hương</t>
  </si>
  <si>
    <t>Ly</t>
  </si>
  <si>
    <t>Nữ</t>
  </si>
  <si>
    <t>Giuse Vũ Văn Thanh</t>
  </si>
  <si>
    <t>0907846628</t>
  </si>
  <si>
    <t>Maria Vũ Thị Thi Thúy</t>
  </si>
  <si>
    <t>0908680720</t>
  </si>
  <si>
    <t>250 Gò Xoài, kp3, p.BHHA, q.BT</t>
  </si>
  <si>
    <t>Chiên Con 1G</t>
  </si>
  <si>
    <t>Chiên Con 1</t>
  </si>
  <si>
    <t>Chiên Con 2G</t>
  </si>
  <si>
    <t>Chiên Con 2</t>
  </si>
  <si>
    <t>Phanxico</t>
  </si>
  <si>
    <t>Đinh Ngọc</t>
  </si>
  <si>
    <t>Nam</t>
  </si>
  <si>
    <t>Nam</t>
  </si>
  <si>
    <t>Phanxico Đinh Văn Trường</t>
  </si>
  <si>
    <t>0908346759</t>
  </si>
  <si>
    <t>Maria Mai Thị Hiên</t>
  </si>
  <si>
    <t>0903346759</t>
  </si>
  <si>
    <t>178/7. Ấp Chiến Lược</t>
  </si>
  <si>
    <t>Chiên Con 1G</t>
  </si>
  <si>
    <t>Chiên Con 1</t>
  </si>
  <si>
    <t>Chiên Con 2G</t>
  </si>
  <si>
    <t>Chiên Con 2</t>
  </si>
  <si>
    <t>Maria</t>
  </si>
  <si>
    <t>Nguyễn Thu</t>
  </si>
  <si>
    <t>Ngân</t>
  </si>
  <si>
    <t>Nữ</t>
  </si>
  <si>
    <t>Daminh Nguyễn Phúc Thiệu</t>
  </si>
  <si>
    <t>01633676696</t>
  </si>
  <si>
    <t>Maria Mai Thị Phương Thắm</t>
  </si>
  <si>
    <t>254/17. KP 3. Tổ 52. P.BHH A</t>
  </si>
  <si>
    <t>Chiên Con 1G</t>
  </si>
  <si>
    <t>Chiên Con 1</t>
  </si>
  <si>
    <t>Chiên Con 2G</t>
  </si>
  <si>
    <t>Chiên Con 2</t>
  </si>
  <si>
    <t>Maria</t>
  </si>
  <si>
    <t>Đinh Hồ Hiếu</t>
  </si>
  <si>
    <t>Ngân</t>
  </si>
  <si>
    <t>Nữ</t>
  </si>
  <si>
    <t>Phaolo Đinh Hữu Trường</t>
  </si>
  <si>
    <t>0938111116</t>
  </si>
  <si>
    <t>Têrêsa Hồ Thị Tư</t>
  </si>
  <si>
    <t>122/131, KP 10, đường Ao đôi.</t>
  </si>
  <si>
    <t>Chiên Con 1G</t>
  </si>
  <si>
    <t>Chiên Con 1</t>
  </si>
  <si>
    <t>Chiên Con 2G</t>
  </si>
  <si>
    <t>Chiên Con 2</t>
  </si>
  <si>
    <t>Maria</t>
  </si>
  <si>
    <t>Võ Ngọc Yến</t>
  </si>
  <si>
    <t>Nhi</t>
  </si>
  <si>
    <t>Nữ</t>
  </si>
  <si>
    <t>Maria Phạm Thị Ngọc Thu</t>
  </si>
  <si>
    <t>0903778490</t>
  </si>
  <si>
    <t>B16/36/1A Đường Liên Khu 5-6</t>
  </si>
  <si>
    <t>Chiên Con 1G</t>
  </si>
  <si>
    <t>Chiên Con 1</t>
  </si>
  <si>
    <t>Chiên Con 2G</t>
  </si>
  <si>
    <t>Chiên Con 2</t>
  </si>
  <si>
    <t>Maria</t>
  </si>
  <si>
    <t>Phạm Thị Yến</t>
  </si>
  <si>
    <t>Nhi</t>
  </si>
  <si>
    <t>Nữ</t>
  </si>
  <si>
    <t>Giuse Phạm Văn Bút</t>
  </si>
  <si>
    <t>0903361069</t>
  </si>
  <si>
    <t>Maria Phạm Thị Dâu</t>
  </si>
  <si>
    <t>649 TKTQ, BHHA, BT</t>
  </si>
  <si>
    <t>Chiên Con 1G</t>
  </si>
  <si>
    <t>Chiên Con 1</t>
  </si>
  <si>
    <t>Chiên Con 2G</t>
  </si>
  <si>
    <t>Chiên Con 2</t>
  </si>
  <si>
    <t>Vũ Yến</t>
  </si>
  <si>
    <t>Nhi</t>
  </si>
  <si>
    <t>Nữ</t>
  </si>
  <si>
    <t>Chiên Con 1G</t>
  </si>
  <si>
    <t>Chiên Con 1</t>
  </si>
  <si>
    <t>Chiên Con 2G</t>
  </si>
  <si>
    <t>Chiên Con 2</t>
  </si>
  <si>
    <t>Vicente</t>
  </si>
  <si>
    <t>Nguyễn Tấn</t>
  </si>
  <si>
    <t>Phát</t>
  </si>
  <si>
    <t>Nam</t>
  </si>
  <si>
    <t>Vicente Nguyễn Văn Mười</t>
  </si>
  <si>
    <t>0908395601</t>
  </si>
  <si>
    <t>Maria Nguyễn Thị Nga</t>
  </si>
  <si>
    <t>0037501070</t>
  </si>
  <si>
    <t>240/93.Gò Xoài.KP 3.P.BHH A</t>
  </si>
  <si>
    <t>Chiên Con 1G</t>
  </si>
  <si>
    <t>Chiên Con 1</t>
  </si>
  <si>
    <t>Chiên Con 2G</t>
  </si>
  <si>
    <t>Chiên Con 2</t>
  </si>
  <si>
    <t>Giuse</t>
  </si>
  <si>
    <t>Trần Thái Duy</t>
  </si>
  <si>
    <t>Phúc</t>
  </si>
  <si>
    <t>Nam</t>
  </si>
  <si>
    <t>Giuse Trần Duy Khánh</t>
  </si>
  <si>
    <t>0943834781</t>
  </si>
  <si>
    <t>Têrêsa Thái Thị Thảo</t>
  </si>
  <si>
    <t>272/2/5, P.BHHA, Q.B.Tân</t>
  </si>
  <si>
    <t>Chiên Con 1G</t>
  </si>
  <si>
    <t>Chiên Con 1</t>
  </si>
  <si>
    <t>Chiên Con 2G</t>
  </si>
  <si>
    <t>Chiên Con 2</t>
  </si>
  <si>
    <t>Martino</t>
  </si>
  <si>
    <t>Trần Cường</t>
  </si>
  <si>
    <t>Quốc</t>
  </si>
  <si>
    <t>Nam</t>
  </si>
  <si>
    <t>Giuse Trần Văn Thùng</t>
  </si>
  <si>
    <t>0918169262</t>
  </si>
  <si>
    <t>Maria Vũ Thị Ngân</t>
  </si>
  <si>
    <t>222 Ấp Chiến Lược. KP 2. BHH A. B.Tân</t>
  </si>
  <si>
    <t>Chiên Con 1G</t>
  </si>
  <si>
    <t>Chiên Con 1</t>
  </si>
  <si>
    <t>Chiên Con 2G</t>
  </si>
  <si>
    <t>Chiên Con 2</t>
  </si>
  <si>
    <t>TomaAquino</t>
  </si>
  <si>
    <t>Bùi Duy</t>
  </si>
  <si>
    <t>Tấn</t>
  </si>
  <si>
    <t>Nam</t>
  </si>
  <si>
    <t>Toma Aquino Bùi Thanh Tú</t>
  </si>
  <si>
    <t>0944814624</t>
  </si>
  <si>
    <t>Maria Trần Thị Lành</t>
  </si>
  <si>
    <t>03750680</t>
  </si>
  <si>
    <t>278/23 đường Gò Xoài</t>
  </si>
  <si>
    <t>Chiên Con 1G</t>
  </si>
  <si>
    <t>Chiên Con 1</t>
  </si>
  <si>
    <t>Chiên Con 2G</t>
  </si>
  <si>
    <t>Chiên Con 2</t>
  </si>
  <si>
    <t>Giuse</t>
  </si>
  <si>
    <t>Trần Minh</t>
  </si>
  <si>
    <t>Thành</t>
  </si>
  <si>
    <t>Nam</t>
  </si>
  <si>
    <t>Giuse Trần Kim Trọng</t>
  </si>
  <si>
    <t>0918658295</t>
  </si>
  <si>
    <t>Maria Vũ Thị Chín</t>
  </si>
  <si>
    <t>B21/9A Đường Liên Khu 5-6</t>
  </si>
  <si>
    <t>Chiên Con 1G</t>
  </si>
  <si>
    <t>Chiên Con 1</t>
  </si>
  <si>
    <t>Chiên Con 2G</t>
  </si>
  <si>
    <t>Chiên Con 2</t>
  </si>
  <si>
    <t>Andre Kim Thông</t>
  </si>
  <si>
    <t>Hồ Trần Minh</t>
  </si>
  <si>
    <t>Thương</t>
  </si>
  <si>
    <t>Nam</t>
  </si>
  <si>
    <t>Phaolo Hồ Minh Thảo</t>
  </si>
  <si>
    <t>0909064746</t>
  </si>
  <si>
    <t>Maria Trần Thị Hường</t>
  </si>
  <si>
    <t>114/11 Tân Kỳ Tân Quý, kp8, q.BT</t>
  </si>
  <si>
    <t>Chiên Con 1G</t>
  </si>
  <si>
    <t>Chiên Con 1</t>
  </si>
  <si>
    <t>Chiên Con 2G</t>
  </si>
  <si>
    <t>Chiên Con 2</t>
  </si>
  <si>
    <t>Maria</t>
  </si>
  <si>
    <t>Trần Hoàng Phương</t>
  </si>
  <si>
    <t>Thùy</t>
  </si>
  <si>
    <t>Nữ</t>
  </si>
  <si>
    <t>G.B Trần Văn Thất</t>
  </si>
  <si>
    <t>0989550727</t>
  </si>
  <si>
    <t>Anna Hoàng Thị Mỹ Trang</t>
  </si>
  <si>
    <t>Tổ 3, Ấp 20, xã Vĩnh Lộc B,h.BC</t>
  </si>
  <si>
    <t>Chiên Con 1G</t>
  </si>
  <si>
    <t>Chiên Con 1</t>
  </si>
  <si>
    <t>Chiên Con 2G</t>
  </si>
  <si>
    <t>Chiên Con 2</t>
  </si>
  <si>
    <t>Anna</t>
  </si>
  <si>
    <t>Nguyễn Thị Ngọc</t>
  </si>
  <si>
    <t>Trâm</t>
  </si>
  <si>
    <t>Nữ</t>
  </si>
  <si>
    <t>Phero Nguyễn Văn Nhường</t>
  </si>
  <si>
    <t>Maria Triệu Thị Mây</t>
  </si>
  <si>
    <t>0935717580</t>
  </si>
  <si>
    <t>473 Mã Lò, p.BHH, q.BT</t>
  </si>
  <si>
    <t>Chiên Con 1G</t>
  </si>
  <si>
    <t>Chiên Con 1</t>
  </si>
  <si>
    <t>Chiên Con 2G</t>
  </si>
  <si>
    <t>Chiên Con 2</t>
  </si>
  <si>
    <t>Teresa</t>
  </si>
  <si>
    <t>Đinh Thảo Thùy</t>
  </si>
  <si>
    <t>Trang</t>
  </si>
  <si>
    <t>Nữ</t>
  </si>
  <si>
    <t>Giuse Đinh Văn Tư</t>
  </si>
  <si>
    <t>0963680535</t>
  </si>
  <si>
    <t>Anna Nguyễn Thị Phượng</t>
  </si>
  <si>
    <t>B14/159/45. Tổ 4. Ấp 2C. Vĩnh Lộc B</t>
  </si>
  <si>
    <t>Chiên Con 1G</t>
  </si>
  <si>
    <t>Chiên Con 1</t>
  </si>
  <si>
    <t>Chiên Con 2G</t>
  </si>
  <si>
    <t>Chiên Con 2</t>
  </si>
  <si>
    <t>Maria</t>
  </si>
  <si>
    <t>Đinh Thị Tuyết</t>
  </si>
  <si>
    <t>Trinh</t>
  </si>
  <si>
    <t>Nữ</t>
  </si>
  <si>
    <t>Mattinô Đinh Xuân Phước</t>
  </si>
  <si>
    <t>0037503421</t>
  </si>
  <si>
    <t>Maria Bùi Thị Duyên</t>
  </si>
  <si>
    <t>0037503421</t>
  </si>
  <si>
    <t>42 Đ. 19A. KP 19. Phường BHH A. B.Tân</t>
  </si>
  <si>
    <t>Chiên Con 1G</t>
  </si>
  <si>
    <t>Chiên Con 1</t>
  </si>
  <si>
    <t>Chiên Con 2G</t>
  </si>
  <si>
    <t>Chiên Con 2</t>
  </si>
  <si>
    <t>Maria</t>
  </si>
  <si>
    <t>Võ Ngọc Yến</t>
  </si>
  <si>
    <t>Vy</t>
  </si>
  <si>
    <t>Nữ</t>
  </si>
  <si>
    <t>Giuse Võ Văn Hội</t>
  </si>
  <si>
    <t>0909834257</t>
  </si>
  <si>
    <t>Maria Nguyễn Thị Kim Liên</t>
  </si>
  <si>
    <t>Chiên Con 1G</t>
  </si>
  <si>
    <t>Chiên Con 1</t>
  </si>
  <si>
    <t>Chiên Con 2G</t>
  </si>
  <si>
    <t>Chiên Con 2</t>
  </si>
  <si>
    <t>Hoàng Xuân</t>
  </si>
  <si>
    <t>An</t>
  </si>
  <si>
    <t>Nam</t>
  </si>
  <si>
    <t>Phero Hoàng Xuân Trường</t>
  </si>
  <si>
    <t>0908135557</t>
  </si>
  <si>
    <t>Đặng Hoàng Phương</t>
  </si>
  <si>
    <t>55/2a KP10, BHHA, BT</t>
  </si>
  <si>
    <t>Chiên Con 2H</t>
  </si>
  <si>
    <t>Chiên Con 2</t>
  </si>
  <si>
    <t>Maria</t>
  </si>
  <si>
    <t>Nguyễn Thị Thùy</t>
  </si>
  <si>
    <t>Ân</t>
  </si>
  <si>
    <t>Nữ</t>
  </si>
  <si>
    <t>Phero Nguyễn Văn Long</t>
  </si>
  <si>
    <t>0988292798</t>
  </si>
  <si>
    <t>Maria Ngô Thị Nhái</t>
  </si>
  <si>
    <t>0908260415</t>
  </si>
  <si>
    <t>01639480344</t>
  </si>
  <si>
    <t>272 A. Ấp Chiến Lược.</t>
  </si>
  <si>
    <t>Chiên Con 2H</t>
  </si>
  <si>
    <t>Chiên Con 2</t>
  </si>
  <si>
    <t>Maria</t>
  </si>
  <si>
    <t>Nguyễn Hoàng Gia</t>
  </si>
  <si>
    <t>Ân</t>
  </si>
  <si>
    <t>Nữ</t>
  </si>
  <si>
    <t>Mattinô Nguyễn Văn Trí</t>
  </si>
  <si>
    <t>0938393636</t>
  </si>
  <si>
    <t>Maria Nguyễn Đình Thảo Vy</t>
  </si>
  <si>
    <t>0976667577</t>
  </si>
  <si>
    <t>11A. Đường 18B. KP 10. P. BHH A. Q. B Tân</t>
  </si>
  <si>
    <t>Chiên Con 2H</t>
  </si>
  <si>
    <t>Chiên Con 2</t>
  </si>
  <si>
    <t>Cecilia</t>
  </si>
  <si>
    <t>Nguyễn Thị Hồng</t>
  </si>
  <si>
    <t>Ân</t>
  </si>
  <si>
    <t>Nữ</t>
  </si>
  <si>
    <t>Gioan Nguyễn Quốc Lân</t>
  </si>
  <si>
    <t>0945777088</t>
  </si>
  <si>
    <t>Matta Teresa Trần Thị Mỹ Hồng</t>
  </si>
  <si>
    <t>01699573721</t>
  </si>
  <si>
    <t>30/94 đường 19. P BHH. Q BT</t>
  </si>
  <si>
    <t>Chiên Con 2H</t>
  </si>
  <si>
    <t>Chiên Con 2</t>
  </si>
  <si>
    <t>Maria</t>
  </si>
  <si>
    <t>Lê Kiều</t>
  </si>
  <si>
    <t>Anh</t>
  </si>
  <si>
    <t>Nữ</t>
  </si>
  <si>
    <t>Giuse Lê Phước Tiến</t>
  </si>
  <si>
    <t>0903627135</t>
  </si>
  <si>
    <t>Anna Trần Thị Mộng Tuyền</t>
  </si>
  <si>
    <t>0904767136</t>
  </si>
  <si>
    <t>322 Ấp Chiến Lược, KP2, BHHA, BT</t>
  </si>
  <si>
    <t>Chiên Con 2H</t>
  </si>
  <si>
    <t>Chiên Con 2</t>
  </si>
  <si>
    <t>Cecilia</t>
  </si>
  <si>
    <t>Nguyễn Kiều</t>
  </si>
  <si>
    <t>Chinh</t>
  </si>
  <si>
    <t>Nữ</t>
  </si>
  <si>
    <t>Giuse Nguyễn Văn Hưng</t>
  </si>
  <si>
    <t>0973673458</t>
  </si>
  <si>
    <t>Teresa Bùi Thị Hoa</t>
  </si>
  <si>
    <t>126 P BHH. Q BT</t>
  </si>
  <si>
    <t>Chiên Con 2H</t>
  </si>
  <si>
    <t>Chiên Con 2</t>
  </si>
  <si>
    <t>Maria</t>
  </si>
  <si>
    <t>Nguyễn Thị Hồng</t>
  </si>
  <si>
    <t>Đào</t>
  </si>
  <si>
    <t>Nữ</t>
  </si>
  <si>
    <t>Louis Nguyễn Mạnh</t>
  </si>
  <si>
    <t>Anna Trần Thị Mỹ Lài</t>
  </si>
  <si>
    <t>0943400779</t>
  </si>
  <si>
    <t>2/20 Lô tư, KP18,BHHA, BT</t>
  </si>
  <si>
    <t>Chiên Con 2H</t>
  </si>
  <si>
    <t>Chiên Con 2</t>
  </si>
  <si>
    <t>Catarina</t>
  </si>
  <si>
    <t>Phạm Thị</t>
  </si>
  <si>
    <t>Huyền</t>
  </si>
  <si>
    <t>Nữ</t>
  </si>
  <si>
    <t>Phero Phạm Văn Thanh</t>
  </si>
  <si>
    <t>0938776843</t>
  </si>
  <si>
    <t>Catarina Ngô Thị HƯơng</t>
  </si>
  <si>
    <t>0938328360</t>
  </si>
  <si>
    <t>160/11/19.Đường Số 11.BHH.BT</t>
  </si>
  <si>
    <t>Chiên Con 2H</t>
  </si>
  <si>
    <t>Chiên Con 2</t>
  </si>
  <si>
    <t>Giuse</t>
  </si>
  <si>
    <t>Phạm Huỳnh Đăng</t>
  </si>
  <si>
    <t>Khoa</t>
  </si>
  <si>
    <t>Nam</t>
  </si>
  <si>
    <t>Giuse Phạm Văn Tính</t>
  </si>
  <si>
    <t>0906937216</t>
  </si>
  <si>
    <t>Maria Huỳnh Thụy Long Uyên</t>
  </si>
  <si>
    <t>01282044624</t>
  </si>
  <si>
    <t>01229781072</t>
  </si>
  <si>
    <t>8/1/6. Đường 5C. KP 20. BHH</t>
  </si>
  <si>
    <t>Chiên Con 2H</t>
  </si>
  <si>
    <t>Chiên Con 2</t>
  </si>
  <si>
    <t>Teresa</t>
  </si>
  <si>
    <t>Nguyễn Trần Khánh</t>
  </si>
  <si>
    <t>Linh</t>
  </si>
  <si>
    <t>Nữ</t>
  </si>
  <si>
    <t>Giuse Nguyễn Thanh Hòa</t>
  </si>
  <si>
    <t>01666039970</t>
  </si>
  <si>
    <t>Maria Trần Thị Thu Thảo</t>
  </si>
  <si>
    <t>278/49 KP3, BHHA, BT</t>
  </si>
  <si>
    <t>Chiên Con 2H</t>
  </si>
  <si>
    <t>Chiên Con 2</t>
  </si>
  <si>
    <t>Maria</t>
  </si>
  <si>
    <t>Ngô Ngọc</t>
  </si>
  <si>
    <t>Linh</t>
  </si>
  <si>
    <t>Nữ</t>
  </si>
  <si>
    <t>Gioan Ngô Trọng Du</t>
  </si>
  <si>
    <t>0907155680</t>
  </si>
  <si>
    <t>Maria Trần Thị Trang Đơn</t>
  </si>
  <si>
    <t>0854081769</t>
  </si>
  <si>
    <t>148A.Đường Số 26-3.KP10.BHH.BT</t>
  </si>
  <si>
    <t>Chiên Con 2H</t>
  </si>
  <si>
    <t>Chiên Con 2</t>
  </si>
  <si>
    <t>GioanKim</t>
  </si>
  <si>
    <t>Hà Thiên</t>
  </si>
  <si>
    <t>Lộc</t>
  </si>
  <si>
    <t>Nam</t>
  </si>
  <si>
    <t>Phero Hà Kim Tuấn</t>
  </si>
  <si>
    <t>Maria Lê Châu Thị Giang Thùy</t>
  </si>
  <si>
    <t>01283662683</t>
  </si>
  <si>
    <t>131/6/1/40 B29 đường Tây Lâu. P Bình Trị Đông A. Q BT</t>
  </si>
  <si>
    <t>Chiên Con 2H</t>
  </si>
  <si>
    <t>Chiên Con 2</t>
  </si>
  <si>
    <t>Maria</t>
  </si>
  <si>
    <t>Đào Thị</t>
  </si>
  <si>
    <t>Luyến</t>
  </si>
  <si>
    <t>Nữ</t>
  </si>
  <si>
    <t>Anton Đào Văn Bính</t>
  </si>
  <si>
    <t>0979947510</t>
  </si>
  <si>
    <t>Maria Nguyên Thị LIên</t>
  </si>
  <si>
    <t>0984259942</t>
  </si>
  <si>
    <t>216/182.Đường Số 5.KP12.BHH.BT</t>
  </si>
  <si>
    <t>Chiên Con 2H</t>
  </si>
  <si>
    <t>Chiên Con 2</t>
  </si>
  <si>
    <t>Teresa</t>
  </si>
  <si>
    <t>Nguyễn Thị Kim</t>
  </si>
  <si>
    <t>Ngân</t>
  </si>
  <si>
    <t>Nữ</t>
  </si>
  <si>
    <t>Nguyễn Đắc Sơn</t>
  </si>
  <si>
    <t>Maria Đannei Nguyễn Thị Kim Thảo</t>
  </si>
  <si>
    <t>0903382781</t>
  </si>
  <si>
    <t>0854441244</t>
  </si>
  <si>
    <t>131/76/17 đường 26/3 BHH BT</t>
  </si>
  <si>
    <t>Chiên Con 2H</t>
  </si>
  <si>
    <t>Chiên Con 2</t>
  </si>
  <si>
    <t>GioanKim</t>
  </si>
  <si>
    <t>Đinh Khải</t>
  </si>
  <si>
    <t>Nguyên</t>
  </si>
  <si>
    <t>Nam</t>
  </si>
  <si>
    <t>Gioan Kim Đinh Văn Chuyền</t>
  </si>
  <si>
    <t>Maria Ngô Thị Dung</t>
  </si>
  <si>
    <t>01685230835</t>
  </si>
  <si>
    <t>Ấp 2 xã Vĩnh Lộc B.</t>
  </si>
  <si>
    <t>Chiên Con 2H</t>
  </si>
  <si>
    <t>Chiên Con 2</t>
  </si>
  <si>
    <t>Trần Ngọc Thảo</t>
  </si>
  <si>
    <t>Nguyên</t>
  </si>
  <si>
    <t>Nữ</t>
  </si>
  <si>
    <t>Giuse Trần Quốc Tiến(mất)</t>
  </si>
  <si>
    <t>Phan Thị Dào</t>
  </si>
  <si>
    <t>0903106665</t>
  </si>
  <si>
    <t>8/15D.Đường Số 2.BHHA.BT</t>
  </si>
  <si>
    <t>Chiên Con 2H</t>
  </si>
  <si>
    <t>Chiên Con 2</t>
  </si>
  <si>
    <t>Maria</t>
  </si>
  <si>
    <t>Nguyễn Thị Diễm</t>
  </si>
  <si>
    <t>Nhi</t>
  </si>
  <si>
    <t>Nữ</t>
  </si>
  <si>
    <t>Vicente Nguyễn Văn Chinh</t>
  </si>
  <si>
    <t>0903291321</t>
  </si>
  <si>
    <t>Maria Mai Thị Nhuấn</t>
  </si>
  <si>
    <t>18/2A Đường 21 KPI. Phường BHH A. Quận Bình Tân</t>
  </si>
  <si>
    <t>Chiên Con 2H</t>
  </si>
  <si>
    <t>Chiên Con 2</t>
  </si>
  <si>
    <t>Giuse</t>
  </si>
  <si>
    <t>Nguyễn Gia</t>
  </si>
  <si>
    <t>Phú</t>
  </si>
  <si>
    <t>Nam</t>
  </si>
  <si>
    <t>Giuse Nguyễn Tri Hành</t>
  </si>
  <si>
    <t>0983663964</t>
  </si>
  <si>
    <t>Maria Lê Thu Hương</t>
  </si>
  <si>
    <t>0985663435</t>
  </si>
  <si>
    <t>022455067</t>
  </si>
  <si>
    <t>41 Đường số 8. BHH. Q. BTân</t>
  </si>
  <si>
    <t>Chiên Con 2H</t>
  </si>
  <si>
    <t>Chiên Con 2</t>
  </si>
  <si>
    <t>Vicente</t>
  </si>
  <si>
    <t>Nguyễn Vũ Hoàng</t>
  </si>
  <si>
    <t>Phúc</t>
  </si>
  <si>
    <t>Nam</t>
  </si>
  <si>
    <t>Vicente Nguyễn Lê Anh Quân</t>
  </si>
  <si>
    <t>0938312879</t>
  </si>
  <si>
    <t>Maria Vũ Thị Yến Vinh</t>
  </si>
  <si>
    <t>0909773662</t>
  </si>
  <si>
    <t>0854260411</t>
  </si>
  <si>
    <t>76.Gò Xoài.BHH A.Binh Tân</t>
  </si>
  <si>
    <t>Chiên Con 2H</t>
  </si>
  <si>
    <t>Chiên Con 2</t>
  </si>
  <si>
    <t>Maria</t>
  </si>
  <si>
    <t>Vũ Thị Bảo</t>
  </si>
  <si>
    <t>Quyên</t>
  </si>
  <si>
    <t>Nữ</t>
  </si>
  <si>
    <t>Phero Vũ Văn Hiệp</t>
  </si>
  <si>
    <t>0903128101</t>
  </si>
  <si>
    <t>teresa Nguyễn Thị Hồng Hạnh</t>
  </si>
  <si>
    <t>0906651797</t>
  </si>
  <si>
    <t>17/41 liên khu 2-10, KP10, BHHA, BT</t>
  </si>
  <si>
    <t>Chiên Con 2H</t>
  </si>
  <si>
    <t>Chiên Con 2</t>
  </si>
  <si>
    <t>Anna</t>
  </si>
  <si>
    <t>Lê Thanh</t>
  </si>
  <si>
    <t>Quỳnh</t>
  </si>
  <si>
    <t>Nữ</t>
  </si>
  <si>
    <t>Phero Lê Quang Thắng</t>
  </si>
  <si>
    <t>0903979186</t>
  </si>
  <si>
    <t>Anna Nguyễn Thị Huệ</t>
  </si>
  <si>
    <t>77 đường số 10. Q BT</t>
  </si>
  <si>
    <t>Chiên Con 2H</t>
  </si>
  <si>
    <t>Chiên Con 2</t>
  </si>
  <si>
    <t>Giuse</t>
  </si>
  <si>
    <t>Trần Văn</t>
  </si>
  <si>
    <t>Sang</t>
  </si>
  <si>
    <t>Nam</t>
  </si>
  <si>
    <t>Giuse Trần Hoàng Cương</t>
  </si>
  <si>
    <t>Maria Vư Thị Thơm</t>
  </si>
  <si>
    <t>01662069618</t>
  </si>
  <si>
    <t>83/3.Liên Khu 4-5.KP5.BHHB.BT</t>
  </si>
  <si>
    <t>Chiên Con 2H</t>
  </si>
  <si>
    <t>Chiên Con 2</t>
  </si>
  <si>
    <t>Giuse</t>
  </si>
  <si>
    <t>Phùng Ngọc</t>
  </si>
  <si>
    <t>Sơn</t>
  </si>
  <si>
    <t>Nam</t>
  </si>
  <si>
    <t>Giuse Phùng Văn Tài</t>
  </si>
  <si>
    <t>Maria Trần Thị Lệ Thương</t>
  </si>
  <si>
    <t>01212239775</t>
  </si>
  <si>
    <t>6/38 đường số 4. P BHH A. Q BT</t>
  </si>
  <si>
    <t>Chiên Con 2H</t>
  </si>
  <si>
    <t>Chiên Con 2</t>
  </si>
  <si>
    <t>Giuse</t>
  </si>
  <si>
    <t>Vũ Xuân</t>
  </si>
  <si>
    <t>Trường</t>
  </si>
  <si>
    <t>Nam</t>
  </si>
  <si>
    <t>Giuse Vũ Văn Sơn</t>
  </si>
  <si>
    <t>0914885328</t>
  </si>
  <si>
    <t>Maria Vũ Thị Tuyết</t>
  </si>
  <si>
    <t>268.Ấp Chiến Lược.BHHA.BT</t>
  </si>
  <si>
    <t>Chiên Con 2H</t>
  </si>
  <si>
    <t>Chiên Con 2</t>
  </si>
  <si>
    <t>Phero</t>
  </si>
  <si>
    <t>Trương Anh</t>
  </si>
  <si>
    <t>Tú</t>
  </si>
  <si>
    <t>Nam</t>
  </si>
  <si>
    <t>Phaolo Trương Quang Trung</t>
  </si>
  <si>
    <t>0934384391</t>
  </si>
  <si>
    <t>Teresa Nguyễn Thị Thắm</t>
  </si>
  <si>
    <t>0822452533</t>
  </si>
  <si>
    <t>135-52 Gò xoài, P.BHHA, BT</t>
  </si>
  <si>
    <t>Chiên Con 2H</t>
  </si>
  <si>
    <t>Chiên Con 2</t>
  </si>
  <si>
    <t>Giuse</t>
  </si>
  <si>
    <t>Mai Tuấn</t>
  </si>
  <si>
    <t>Tú</t>
  </si>
  <si>
    <t>Nam</t>
  </si>
  <si>
    <t>Giuse Mai Công Tuấn</t>
  </si>
  <si>
    <t>0937131648</t>
  </si>
  <si>
    <t>Teresa Đào Thị Nhân Hòa</t>
  </si>
  <si>
    <t>0907592367</t>
  </si>
  <si>
    <t>57 đường số 19. P BHH A. Q BT</t>
  </si>
  <si>
    <t>Chiên Con 2H</t>
  </si>
  <si>
    <t>Chiên Con 2</t>
  </si>
  <si>
    <t>Giuse</t>
  </si>
  <si>
    <t>Bùi Hoàng</t>
  </si>
  <si>
    <t>Tùng</t>
  </si>
  <si>
    <t>Nam</t>
  </si>
  <si>
    <t>Giuse Bùi Văn Khánh</t>
  </si>
  <si>
    <t>0909922156</t>
  </si>
  <si>
    <t>Teresa Hoàng Thị Yến</t>
  </si>
  <si>
    <t>16/07/24.Đường Số 12.KP16.BHH.BT</t>
  </si>
  <si>
    <t>Ấu Nhi 1G</t>
  </si>
  <si>
    <t>Ấu Nhi 1</t>
  </si>
  <si>
    <t>Maria</t>
  </si>
  <si>
    <t>Lê Thảo</t>
  </si>
  <si>
    <t>Vân</t>
  </si>
  <si>
    <t>Nữ</t>
  </si>
  <si>
    <t>Gia cô bê Lê Văn Khương</t>
  </si>
  <si>
    <t>0913848166</t>
  </si>
  <si>
    <t>Maria Nguyễn Lê Phương Thảo</t>
  </si>
  <si>
    <t>0913649790</t>
  </si>
  <si>
    <t>037503447</t>
  </si>
  <si>
    <t>39 Đường số 8. BHH. Q. BTân</t>
  </si>
  <si>
    <t>Chiên Con 2H</t>
  </si>
  <si>
    <t>Chiên Con 2</t>
  </si>
  <si>
    <t>Teresa</t>
  </si>
  <si>
    <t>Lê Nguyễn Tường</t>
  </si>
  <si>
    <t>Vy</t>
  </si>
  <si>
    <t>Nữ</t>
  </si>
  <si>
    <t>Giuse Lê Minh Hiền</t>
  </si>
  <si>
    <t>0906363649</t>
  </si>
  <si>
    <t>teresa Nguyễn Thị Hoàng Dung</t>
  </si>
  <si>
    <t>0932039062</t>
  </si>
  <si>
    <t>B23/1A ấp 26, xã Vĩnh Lộc B, BC</t>
  </si>
  <si>
    <t>Chiên Con 2H</t>
  </si>
  <si>
    <t>Chiên Con 2</t>
  </si>
  <si>
    <t>Anna</t>
  </si>
  <si>
    <t>Nguyễn Thụy Tường</t>
  </si>
  <si>
    <t>Vy</t>
  </si>
  <si>
    <t>Nữ</t>
  </si>
  <si>
    <t>Vicente Nguyễn Anh Tú</t>
  </si>
  <si>
    <t>0903774323</t>
  </si>
  <si>
    <t>Teresa Phạm Thị Châu Linh</t>
  </si>
  <si>
    <t>0915114140</t>
  </si>
  <si>
    <t>062655523</t>
  </si>
  <si>
    <t>60/12 đường số 4. P. BHH A. Q. Bình Tân</t>
  </si>
  <si>
    <t>Chiên Con 2H</t>
  </si>
  <si>
    <t>Chiên Con 2</t>
  </si>
  <si>
    <t>Maria</t>
  </si>
  <si>
    <t>Đỗ Thị Huyền</t>
  </si>
  <si>
    <t>Anh</t>
  </si>
  <si>
    <t>Nữ</t>
  </si>
  <si>
    <t>Đỗ Duy Nhường</t>
  </si>
  <si>
    <t>Trần Thị Thân</t>
  </si>
  <si>
    <t>0862689611</t>
  </si>
  <si>
    <t>Hiệp Sĩ 2</t>
  </si>
  <si>
    <t>Hiệp Sĩ 2</t>
  </si>
  <si>
    <t>Dự Trưởng</t>
  </si>
  <si>
    <t>Dự Trưởng</t>
  </si>
  <si>
    <t>Maria</t>
  </si>
  <si>
    <t>Tạ Ngọc Bích</t>
  </si>
  <si>
    <t>Châu</t>
  </si>
  <si>
    <t>Nữ</t>
  </si>
  <si>
    <t>Phero Tạ Ngọc Tuấn</t>
  </si>
  <si>
    <t>Maria Đào Thị Thư</t>
  </si>
  <si>
    <t>Hiệp Sĩ 2</t>
  </si>
  <si>
    <t>Hiệp Sĩ 2</t>
  </si>
  <si>
    <t>Dự Trưởng</t>
  </si>
  <si>
    <t>Dự Trưởng</t>
  </si>
  <si>
    <t>Daminh</t>
  </si>
  <si>
    <t>Phạm Minh</t>
  </si>
  <si>
    <t>Đức</t>
  </si>
  <si>
    <t>Nam</t>
  </si>
  <si>
    <t>Daminh Phan Văn Hoàng</t>
  </si>
  <si>
    <t>0913748010</t>
  </si>
  <si>
    <t>Maria Nguyễn Thị Quyên</t>
  </si>
  <si>
    <t>0902742784</t>
  </si>
  <si>
    <t>Hiệp Sĩ 2</t>
  </si>
  <si>
    <t>Hiệp Sĩ 2</t>
  </si>
  <si>
    <t>Dự Trưởng</t>
  </si>
  <si>
    <t>Dự Trưởng</t>
  </si>
  <si>
    <t>Giuse</t>
  </si>
  <si>
    <t>Nguyễn Tấn</t>
  </si>
  <si>
    <t>Duy</t>
  </si>
  <si>
    <t>Nam</t>
  </si>
  <si>
    <t>Micae Nguyễn Văn Dũng</t>
  </si>
  <si>
    <t>01226135353</t>
  </si>
  <si>
    <t>Maria Nguyễn Thị Kim Hoa</t>
  </si>
  <si>
    <t>Hiệp Sĩ 2</t>
  </si>
  <si>
    <t>Hiệp Sĩ 2</t>
  </si>
  <si>
    <t>Dự Trưởng</t>
  </si>
  <si>
    <t>Dự Trưởng</t>
  </si>
  <si>
    <t>G.Baotixita</t>
  </si>
  <si>
    <t>Thái Hồng</t>
  </si>
  <si>
    <t>Duy</t>
  </si>
  <si>
    <t>Nam</t>
  </si>
  <si>
    <t>Thái Hồng Tiến</t>
  </si>
  <si>
    <t>0938695702</t>
  </si>
  <si>
    <t>Nguyễn Thị Thúy Vân</t>
  </si>
  <si>
    <t>Hiệp Sĩ 2</t>
  </si>
  <si>
    <t>Hiệp Sĩ 2</t>
  </si>
  <si>
    <t>Dự Trưởng</t>
  </si>
  <si>
    <t>Dự Trưởng</t>
  </si>
  <si>
    <t>Teresa</t>
  </si>
  <si>
    <t>Nguyễn Hồng</t>
  </si>
  <si>
    <t>Hạnh</t>
  </si>
  <si>
    <t>Nữ</t>
  </si>
  <si>
    <t>Phero Nguyễn Đức Thiện</t>
  </si>
  <si>
    <t>Maria Mai Thị Hồng</t>
  </si>
  <si>
    <t>01206885966</t>
  </si>
  <si>
    <t>Hiệp Sĩ 2</t>
  </si>
  <si>
    <t>Hiệp Sĩ 2</t>
  </si>
  <si>
    <t>Dự Trưởng</t>
  </si>
  <si>
    <t>Dự Trưởng</t>
  </si>
  <si>
    <t>Anton</t>
  </si>
  <si>
    <t>Trần Phước</t>
  </si>
  <si>
    <t>Hợp</t>
  </si>
  <si>
    <t>Nam</t>
  </si>
  <si>
    <t>Trần Ngọc Hòa</t>
  </si>
  <si>
    <t>01677470946</t>
  </si>
  <si>
    <t>Nguyễn Thị Lệ</t>
  </si>
  <si>
    <t>01683183627</t>
  </si>
  <si>
    <t>Hiệp Sĩ 2</t>
  </si>
  <si>
    <t>Hiệp Sĩ 2</t>
  </si>
  <si>
    <t>Dự Trưởng</t>
  </si>
  <si>
    <t>Dự Trưởng</t>
  </si>
  <si>
    <t>Teresa</t>
  </si>
  <si>
    <t>Phan Thị Thu</t>
  </si>
  <si>
    <t>Huyền</t>
  </si>
  <si>
    <t>Nữ</t>
  </si>
  <si>
    <t>Daminh Phan Đoàn Tuấn</t>
  </si>
  <si>
    <t>01285612244</t>
  </si>
  <si>
    <t>Rosa Nguyễn Thị Xuân Thu</t>
  </si>
  <si>
    <t>Hiệp Sĩ 2</t>
  </si>
  <si>
    <t>Hiệp Sĩ 2</t>
  </si>
  <si>
    <t>Dự Trưởng</t>
  </si>
  <si>
    <t>Dự Trưởng</t>
  </si>
  <si>
    <t>Phero</t>
  </si>
  <si>
    <t>Nguyễn Minh</t>
  </si>
  <si>
    <t>Kha</t>
  </si>
  <si>
    <t>Nam</t>
  </si>
  <si>
    <t>Nguyễn Minh Hùng</t>
  </si>
  <si>
    <t>0903328349</t>
  </si>
  <si>
    <t>Phạm Thị Khanh</t>
  </si>
  <si>
    <t>0165711711</t>
  </si>
  <si>
    <t>Hiệp Sĩ 2</t>
  </si>
  <si>
    <t>Hiệp Sĩ 2</t>
  </si>
  <si>
    <t>Dự Trưởng</t>
  </si>
  <si>
    <t>Dự Trưởng</t>
  </si>
  <si>
    <t>Maria</t>
  </si>
  <si>
    <t>Ngô Thị</t>
  </si>
  <si>
    <t>Khấn</t>
  </si>
  <si>
    <t>Nữ</t>
  </si>
  <si>
    <t>Vicente Ngô Văn Hiến</t>
  </si>
  <si>
    <t>Maria Phạm Thị Nga</t>
  </si>
  <si>
    <t>Hiệp Sĩ 2</t>
  </si>
  <si>
    <t>Hiệp Sĩ 2</t>
  </si>
  <si>
    <t>Dự Trưởng</t>
  </si>
  <si>
    <t>Dự Trưởng</t>
  </si>
  <si>
    <t>G.Baotixita</t>
  </si>
  <si>
    <t>Thái Hồng</t>
  </si>
  <si>
    <t>Khang</t>
  </si>
  <si>
    <t>Nam</t>
  </si>
  <si>
    <t>Thái Hồng Tiến</t>
  </si>
  <si>
    <t>0938695702</t>
  </si>
  <si>
    <t>Nguyễn Thị Thúy Vân</t>
  </si>
  <si>
    <t>Hiệp Sĩ 2</t>
  </si>
  <si>
    <t>Hiệp Sĩ 2</t>
  </si>
  <si>
    <t>Dự Trưởng</t>
  </si>
  <si>
    <t>Dự Trưởng</t>
  </si>
  <si>
    <t>Giuse</t>
  </si>
  <si>
    <t>Nguyễn Thiên</t>
  </si>
  <si>
    <t>Long</t>
  </si>
  <si>
    <t>Nam</t>
  </si>
  <si>
    <t>Nguyễn Thị Hùng</t>
  </si>
  <si>
    <t>Nguyễn Thị Kim Ngọc</t>
  </si>
  <si>
    <t>Hiệp Sĩ 2</t>
  </si>
  <si>
    <t>Hiệp Sĩ 2</t>
  </si>
  <si>
    <t>Dự Trưởng</t>
  </si>
  <si>
    <t>Dự Trưởng</t>
  </si>
  <si>
    <t>Maria</t>
  </si>
  <si>
    <t>Nguyễn Thúy</t>
  </si>
  <si>
    <t>Nga</t>
  </si>
  <si>
    <t>Nữ</t>
  </si>
  <si>
    <t>Gioan Nguyễn Văn Hiếu</t>
  </si>
  <si>
    <t>0933459991</t>
  </si>
  <si>
    <t>Maria Phạm Thị Thanh Thúy</t>
  </si>
  <si>
    <t>0908650105</t>
  </si>
  <si>
    <t>Hiệp Sĩ 2</t>
  </si>
  <si>
    <t>Hiệp Sĩ 2</t>
  </si>
  <si>
    <t>Dự Trưởng</t>
  </si>
  <si>
    <t>Dự Trưởng</t>
  </si>
  <si>
    <t>Maria</t>
  </si>
  <si>
    <t>Nguyễn Thị Kim</t>
  </si>
  <si>
    <t>Ngân</t>
  </si>
  <si>
    <t>Nữ</t>
  </si>
  <si>
    <t>Nguyễn Hữu Đức</t>
  </si>
  <si>
    <t>Maria Trịnh Thị Nhũ</t>
  </si>
  <si>
    <t>Hiệp Sĩ 2</t>
  </si>
  <si>
    <t>Hiệp Sĩ 2</t>
  </si>
  <si>
    <t>Dự Trưởng</t>
  </si>
  <si>
    <t>Dự Trưởng</t>
  </si>
  <si>
    <t>Giuse</t>
  </si>
  <si>
    <t>Nguyễn Phú</t>
  </si>
  <si>
    <t>Nguyên</t>
  </si>
  <si>
    <t>Nam</t>
  </si>
  <si>
    <t>Micae Nguyễn Văn Dũng</t>
  </si>
  <si>
    <t>01226135353</t>
  </si>
  <si>
    <t>Maria Nguyễn Thị Kim Hoa</t>
  </si>
  <si>
    <t>Hiệp Sĩ 2</t>
  </si>
  <si>
    <t>Hiệp Sĩ 2</t>
  </si>
  <si>
    <t>Dự Trưởng</t>
  </si>
  <si>
    <t>Dự Trưởng</t>
  </si>
  <si>
    <t>Giuse</t>
  </si>
  <si>
    <t>Bùi Quang</t>
  </si>
  <si>
    <t>Phúc</t>
  </si>
  <si>
    <t>Nam</t>
  </si>
  <si>
    <t>Giuse Bùi Văn Tuyến</t>
  </si>
  <si>
    <t>0902903997</t>
  </si>
  <si>
    <t>Maria Nguyễn Thị Trang</t>
  </si>
  <si>
    <t>0866715765</t>
  </si>
  <si>
    <t>Hiệp Sĩ 2</t>
  </si>
  <si>
    <t>Hiệp Sĩ 2</t>
  </si>
  <si>
    <t>Dự Trưởng</t>
  </si>
  <si>
    <t>Dự Trưởng</t>
  </si>
  <si>
    <t>Maria</t>
  </si>
  <si>
    <t>Phạm Thị Thu</t>
  </si>
  <si>
    <t>Phương</t>
  </si>
  <si>
    <t>Nữ</t>
  </si>
  <si>
    <t>Giuse Phạm Văn Thành</t>
  </si>
  <si>
    <t>0903178508</t>
  </si>
  <si>
    <t>Maria Nguyễn Thị Gấm</t>
  </si>
  <si>
    <t>01644693825</t>
  </si>
  <si>
    <t>Hiệp Sĩ 2</t>
  </si>
  <si>
    <t>Hiệp Sĩ 2</t>
  </si>
  <si>
    <t>Dự Trưởng</t>
  </si>
  <si>
    <t>Dự Trưởng</t>
  </si>
  <si>
    <t>Phero</t>
  </si>
  <si>
    <t>Lê Thanh</t>
  </si>
  <si>
    <t>Thiên</t>
  </si>
  <si>
    <t>Nam</t>
  </si>
  <si>
    <t>Phero Lê Văn Thanh</t>
  </si>
  <si>
    <t>Maria Phạm Thị Lụa</t>
  </si>
  <si>
    <t>Hiệp Sĩ 2</t>
  </si>
  <si>
    <t>Hiệp Sĩ 2</t>
  </si>
  <si>
    <t>Dự Trưởng</t>
  </si>
  <si>
    <t>Dự Trưởng</t>
  </si>
  <si>
    <t>Daminh</t>
  </si>
  <si>
    <t>Vũ Đức</t>
  </si>
  <si>
    <t>Thiện</t>
  </si>
  <si>
    <t>Nam</t>
  </si>
  <si>
    <t>Daminh Vũ Thanh Sơn</t>
  </si>
  <si>
    <t>0908245996</t>
  </si>
  <si>
    <t>Maria Trần Thị Hoàng</t>
  </si>
  <si>
    <t>0854000907</t>
  </si>
  <si>
    <t>Hiệp Sĩ 2</t>
  </si>
  <si>
    <t>Hiệp Sĩ 2</t>
  </si>
  <si>
    <t>Dự Trưởng</t>
  </si>
  <si>
    <t>Dự Trưởng</t>
  </si>
  <si>
    <t>Maria</t>
  </si>
  <si>
    <t>Đỗ Thị Yến</t>
  </si>
  <si>
    <t>Trang</t>
  </si>
  <si>
    <t>Nữ</t>
  </si>
  <si>
    <t>Giuse Đỗ Xuân Hà</t>
  </si>
  <si>
    <t>Anna Nguyễn Thị Bích</t>
  </si>
  <si>
    <t>Hiệp Sĩ 2</t>
  </si>
  <si>
    <t>Hiệp Sĩ 2</t>
  </si>
  <si>
    <t>Dự Trưởng</t>
  </si>
  <si>
    <t>Dự Trưởng</t>
  </si>
  <si>
    <t>Phero</t>
  </si>
  <si>
    <t>Nguyễn Chí</t>
  </si>
  <si>
    <t>Trung</t>
  </si>
  <si>
    <t>Nam</t>
  </si>
  <si>
    <t>Phanxico Nguyễn Anh Tuấn</t>
  </si>
  <si>
    <t>0907985714</t>
  </si>
  <si>
    <t>Maria Trần Bích Thuận</t>
  </si>
  <si>
    <t>0982407370</t>
  </si>
  <si>
    <t>Hiệp Sĩ 2</t>
  </si>
  <si>
    <t>Hiệp Sĩ 2</t>
  </si>
  <si>
    <t>Dự Trưởng</t>
  </si>
  <si>
    <t>Dự Trưởng</t>
  </si>
  <si>
    <t>Phero</t>
  </si>
  <si>
    <t>Bùì Văn</t>
  </si>
  <si>
    <t>Việt</t>
  </si>
  <si>
    <t>Nam</t>
  </si>
  <si>
    <t>Phero Bùi Văn Long</t>
  </si>
  <si>
    <t>Maria Lê Thị Ơn</t>
  </si>
  <si>
    <t>Hiệp Sĩ 2</t>
  </si>
  <si>
    <t>Hiệp Sĩ 2</t>
  </si>
  <si>
    <t>Dự Trưởng</t>
  </si>
  <si>
    <t>Dự Trưởng</t>
  </si>
  <si>
    <t>Maria</t>
  </si>
  <si>
    <t>Ngô Thị Thúy</t>
  </si>
  <si>
    <t>An</t>
  </si>
  <si>
    <t>Nữ</t>
  </si>
  <si>
    <t>Hiệp Sĩ 1</t>
  </si>
  <si>
    <t>Hiệp Sĩ 1</t>
  </si>
  <si>
    <t>Hiệp Sĩ 1</t>
  </si>
  <si>
    <t>Hiệp Sĩ 1</t>
  </si>
  <si>
    <t>Maria</t>
  </si>
  <si>
    <t>Vũ Thị Hoàng</t>
  </si>
  <si>
    <t>An</t>
  </si>
  <si>
    <t>Nữ</t>
  </si>
  <si>
    <t>Hiệp Sĩ 1</t>
  </si>
  <si>
    <t>Hiệp Sĩ 1</t>
  </si>
  <si>
    <t>Hiệp Sĩ 1</t>
  </si>
  <si>
    <t>Hiệp Sĩ 1</t>
  </si>
  <si>
    <t>Giuse</t>
  </si>
  <si>
    <t>Nguyễn Tiến</t>
  </si>
  <si>
    <t>Anh</t>
  </si>
  <si>
    <t>Nam</t>
  </si>
  <si>
    <t>Giacobe Nguyễn Văn Giỏi</t>
  </si>
  <si>
    <t>01222650953</t>
  </si>
  <si>
    <t>Maria Tạ Thị Tín</t>
  </si>
  <si>
    <t>Nghĩa Sĩ 4A</t>
  </si>
  <si>
    <t>Nghĩa Sĩ 4</t>
  </si>
  <si>
    <t>Hiệp Sĩ 1</t>
  </si>
  <si>
    <t>Hiệp Sĩ 1</t>
  </si>
  <si>
    <t>Anna</t>
  </si>
  <si>
    <t>Lê Thị Ngọc</t>
  </si>
  <si>
    <t>Ánh</t>
  </si>
  <si>
    <t>Nữ</t>
  </si>
  <si>
    <t>Giuse Lê Hùng Tiến</t>
  </si>
  <si>
    <t>Maria Bùi Thị Kim Thu</t>
  </si>
  <si>
    <t>Nghĩa Sĩ 4B</t>
  </si>
  <si>
    <t>Nghĩa Sĩ 4</t>
  </si>
  <si>
    <t>Hiệp Sĩ 1</t>
  </si>
  <si>
    <t>Hiệp Sĩ 1</t>
  </si>
  <si>
    <t>Teresa</t>
  </si>
  <si>
    <t>Phạm Vũ Minh</t>
  </si>
  <si>
    <t>Châu</t>
  </si>
  <si>
    <t>Nữ</t>
  </si>
  <si>
    <t>Phero Phạm Trần Vũ</t>
  </si>
  <si>
    <t>Teresa Nguyễn Thị Ngọc Xuyến</t>
  </si>
  <si>
    <t>037503897</t>
  </si>
  <si>
    <t>Nghĩa Sĩ 4A</t>
  </si>
  <si>
    <t>Nghĩa Sĩ 4</t>
  </si>
  <si>
    <t>Hiệp Sĩ 1</t>
  </si>
  <si>
    <t>Hiệp Sĩ 1</t>
  </si>
  <si>
    <t>Giuse</t>
  </si>
  <si>
    <t>Nguyễn Văn</t>
  </si>
  <si>
    <t>Chí</t>
  </si>
  <si>
    <t>Nam</t>
  </si>
  <si>
    <t>Giuse Nguyễn Văn Trường</t>
  </si>
  <si>
    <t>0908060560</t>
  </si>
  <si>
    <t>Maria Trần Thị Thanh</t>
  </si>
  <si>
    <t>922 Đường Tỉnh Lộ 10 P Tân Tạo</t>
  </si>
  <si>
    <t>Nghĩa Sĩ 4B</t>
  </si>
  <si>
    <t>Nghĩa Sĩ 4</t>
  </si>
  <si>
    <t>Hiệp Sĩ 1</t>
  </si>
  <si>
    <t>Hiệp Sĩ 1</t>
  </si>
  <si>
    <t>Gioankim</t>
  </si>
  <si>
    <t>Ngô Văn</t>
  </si>
  <si>
    <t>Chính</t>
  </si>
  <si>
    <t>Nam</t>
  </si>
  <si>
    <t>Gioa Kim Ngô Quang Tịnh</t>
  </si>
  <si>
    <t>01205762099</t>
  </si>
  <si>
    <t>Maria Lương Thị Hoa</t>
  </si>
  <si>
    <t>Nghĩa Sĩ 4A</t>
  </si>
  <si>
    <t>Nghĩa Sĩ 4</t>
  </si>
  <si>
    <t>Hiệp Sĩ 1</t>
  </si>
  <si>
    <t>Hiệp Sĩ 1</t>
  </si>
  <si>
    <t>Phaolo</t>
  </si>
  <si>
    <t>Nguyễn Mạnh</t>
  </si>
  <si>
    <t>Công</t>
  </si>
  <si>
    <t>Nam</t>
  </si>
  <si>
    <t>Phaolo Nguyễn Ngọc An</t>
  </si>
  <si>
    <t>Maria Nguyễn Thị Kim Tơ</t>
  </si>
  <si>
    <t>022451326</t>
  </si>
  <si>
    <t>Nghĩa Sĩ 4A</t>
  </si>
  <si>
    <t>Nghĩa Sĩ 4</t>
  </si>
  <si>
    <t>Hiệp Sĩ 1</t>
  </si>
  <si>
    <t>Hiệp Sĩ 1</t>
  </si>
  <si>
    <t>Gioan</t>
  </si>
  <si>
    <t>Ngô Quốc</t>
  </si>
  <si>
    <t>Đạt</t>
  </si>
  <si>
    <t>Nam</t>
  </si>
  <si>
    <t>Ngô Đức Phong</t>
  </si>
  <si>
    <t>0907985451</t>
  </si>
  <si>
    <t>Trần Thị Lý</t>
  </si>
  <si>
    <t>0907985451</t>
  </si>
  <si>
    <t>301 KP 2 P.BHH A</t>
  </si>
  <si>
    <t>Nghĩa Sĩ 4B</t>
  </si>
  <si>
    <t>Nghĩa Sĩ 4</t>
  </si>
  <si>
    <t>Hiệp Sĩ 1</t>
  </si>
  <si>
    <t>Hiệp Sĩ 1</t>
  </si>
  <si>
    <t>TeresaMaria</t>
  </si>
  <si>
    <t>Nguyễn Thị Hải</t>
  </si>
  <si>
    <t>Đường</t>
  </si>
  <si>
    <t>Nữ</t>
  </si>
  <si>
    <t>Hiệp Sĩ 1</t>
  </si>
  <si>
    <t>Hiệp Sĩ 1</t>
  </si>
  <si>
    <t>Hiệp Sĩ 1</t>
  </si>
  <si>
    <t>Hiệp Sĩ 1</t>
  </si>
  <si>
    <t>Phero</t>
  </si>
  <si>
    <t>Phạm Vũ Đức</t>
  </si>
  <si>
    <t>Hân</t>
  </si>
  <si>
    <t>Nam</t>
  </si>
  <si>
    <t>Hiệp Sĩ 1</t>
  </si>
  <si>
    <t>Hiệp Sĩ 1</t>
  </si>
  <si>
    <t>Hiệp Sĩ 1</t>
  </si>
  <si>
    <t>Hiệp Sĩ 1</t>
  </si>
  <si>
    <t>Maria</t>
  </si>
  <si>
    <t>Trần Ngân</t>
  </si>
  <si>
    <t>Hằng</t>
  </si>
  <si>
    <t>Nữ</t>
  </si>
  <si>
    <t>Hiệp Sĩ 1</t>
  </si>
  <si>
    <t>Hiệp Sĩ 1</t>
  </si>
  <si>
    <t>Hiệp Sĩ 1</t>
  </si>
  <si>
    <t>Hiệp Sĩ 1</t>
  </si>
  <si>
    <t>Vicente Đệ Phaolo</t>
  </si>
  <si>
    <t>Phạm Xuân</t>
  </si>
  <si>
    <t>Hiệp</t>
  </si>
  <si>
    <t>Nam</t>
  </si>
  <si>
    <t>Giuse Phạm Công Hiền</t>
  </si>
  <si>
    <t>01218138645</t>
  </si>
  <si>
    <t>Teresa Nguyễn Thị Kim Chưởng</t>
  </si>
  <si>
    <t>Nghĩa Sĩ 4A</t>
  </si>
  <si>
    <t>Nghĩa Sĩ 4</t>
  </si>
  <si>
    <t>Hiệp Sĩ 1</t>
  </si>
  <si>
    <t>Hiệp Sĩ 1</t>
  </si>
  <si>
    <t>Giuse</t>
  </si>
  <si>
    <t>Nguyễn Huy</t>
  </si>
  <si>
    <t>Hiệp</t>
  </si>
  <si>
    <t>Nam</t>
  </si>
  <si>
    <t>Hiệp Sĩ 1</t>
  </si>
  <si>
    <t>Hiệp Sĩ 1</t>
  </si>
  <si>
    <t>Hiệp Sĩ 1</t>
  </si>
  <si>
    <t>Hiệp Sĩ 1</t>
  </si>
  <si>
    <t>Maria</t>
  </si>
  <si>
    <t>Nguyễn Thị Cúc</t>
  </si>
  <si>
    <t>Hoa</t>
  </si>
  <si>
    <t>Nữ</t>
  </si>
  <si>
    <t>Maria Nguyễn Thị Cúc</t>
  </si>
  <si>
    <t>971A Tân Kì Tân Quý P.BHH A</t>
  </si>
  <si>
    <t>Nghĩa Sĩ 4B</t>
  </si>
  <si>
    <t>Nghĩa Sĩ 4</t>
  </si>
  <si>
    <t>Hiệp Sĩ 1</t>
  </si>
  <si>
    <t>Hiệp Sĩ 1</t>
  </si>
  <si>
    <t>Toma</t>
  </si>
  <si>
    <t>Phạm Thái</t>
  </si>
  <si>
    <t>Hòa</t>
  </si>
  <si>
    <t>Nam</t>
  </si>
  <si>
    <t>Nghĩa Sĩ 4B</t>
  </si>
  <si>
    <t>Nghĩa Sĩ 4</t>
  </si>
  <si>
    <t>Hiệp Sĩ 1</t>
  </si>
  <si>
    <t>Hiệp Sĩ 1</t>
  </si>
  <si>
    <t>Maria</t>
  </si>
  <si>
    <t>Nguyễn Ngọc Kim</t>
  </si>
  <si>
    <t>Hòa</t>
  </si>
  <si>
    <t>Nữ</t>
  </si>
  <si>
    <t>Giuse Nguyễn Bá Thông</t>
  </si>
  <si>
    <t>Maria Nguyễn Thị Tuyết Hồng</t>
  </si>
  <si>
    <t>147 Đường Gò Xoài P.BHH A</t>
  </si>
  <si>
    <t>Nghĩa Sĩ 4B</t>
  </si>
  <si>
    <t>Nghĩa Sĩ 4</t>
  </si>
  <si>
    <t>Hiệp Sĩ 1</t>
  </si>
  <si>
    <t>Hiệp Sĩ 1</t>
  </si>
  <si>
    <t>Teresa</t>
  </si>
  <si>
    <t>Nguyễn Thị Bích</t>
  </si>
  <si>
    <t>Hồng</t>
  </si>
  <si>
    <t>Nữ</t>
  </si>
  <si>
    <t>Anton Nguyễn Văn Hiếu</t>
  </si>
  <si>
    <t>0909254515</t>
  </si>
  <si>
    <t>Teresa Nguyễn Thị Bích Trâm</t>
  </si>
  <si>
    <t>Nghĩa Sĩ 4A</t>
  </si>
  <si>
    <t>Nghĩa Sĩ 4</t>
  </si>
  <si>
    <t>Hiệp Sĩ 1</t>
  </si>
  <si>
    <t>Hiệp Sĩ 1</t>
  </si>
  <si>
    <t>Maria</t>
  </si>
  <si>
    <t>Nguyễn Thúy</t>
  </si>
  <si>
    <t>Kiều</t>
  </si>
  <si>
    <t>Nữ</t>
  </si>
  <si>
    <t>Nghĩa Sĩ 4B</t>
  </si>
  <si>
    <t>Nghĩa Sĩ 4</t>
  </si>
  <si>
    <t>Hiệp Sĩ 1</t>
  </si>
  <si>
    <t>Hiệp Sĩ 1</t>
  </si>
  <si>
    <t>Teresa</t>
  </si>
  <si>
    <t>Nguyễn Thị</t>
  </si>
  <si>
    <t>Linh</t>
  </si>
  <si>
    <t>Nữ</t>
  </si>
  <si>
    <t>Phaolo Nguyễn Đình Kỷ</t>
  </si>
  <si>
    <t>0977600156</t>
  </si>
  <si>
    <t>Maria Nguyễn Thị Thống</t>
  </si>
  <si>
    <t>Nghĩa Sĩ 4A</t>
  </si>
  <si>
    <t>Nghĩa Sĩ 4</t>
  </si>
  <si>
    <t>Hiệp Sĩ 1</t>
  </si>
  <si>
    <t>Hiệp Sĩ 1</t>
  </si>
  <si>
    <t>Maria</t>
  </si>
  <si>
    <t>Giang Thị Trúc</t>
  </si>
  <si>
    <t>Ly</t>
  </si>
  <si>
    <t>Nữ</t>
  </si>
  <si>
    <t>Hiệp Sĩ 1</t>
  </si>
  <si>
    <t>Hiệp Sĩ 1</t>
  </si>
  <si>
    <t>Hiệp Sĩ 1</t>
  </si>
  <si>
    <t>Hiệp Sĩ 1</t>
  </si>
  <si>
    <t>Maria</t>
  </si>
  <si>
    <t>Nguyễn Linh Hồng</t>
  </si>
  <si>
    <t>My</t>
  </si>
  <si>
    <t>Nữ</t>
  </si>
  <si>
    <t>Giuse Nguyễn Linh Vũ</t>
  </si>
  <si>
    <t>0973431786</t>
  </si>
  <si>
    <t>Maria Nguyễn Thị Hồng Hoa</t>
  </si>
  <si>
    <t>01212364405</t>
  </si>
  <si>
    <t>Nghĩa Sĩ 4B</t>
  </si>
  <si>
    <t>Nghĩa Sĩ 4</t>
  </si>
  <si>
    <t>Hiệp Sĩ 1</t>
  </si>
  <si>
    <t>Hiệp Sĩ 1</t>
  </si>
  <si>
    <t>Teresa</t>
  </si>
  <si>
    <t>Hà Tôn Nữ Trà</t>
  </si>
  <si>
    <t>My</t>
  </si>
  <si>
    <t>Nữ</t>
  </si>
  <si>
    <t>Hiệp Sĩ 1</t>
  </si>
  <si>
    <t>Hiệp Sĩ 1</t>
  </si>
  <si>
    <t>Hiệp Sĩ 1</t>
  </si>
  <si>
    <t>Hiệp Sĩ 1</t>
  </si>
  <si>
    <t>Anna</t>
  </si>
  <si>
    <t>Nguyễn Thị Hoài</t>
  </si>
  <si>
    <t>Nam</t>
  </si>
  <si>
    <t>Nữ</t>
  </si>
  <si>
    <t>Daminh Nguyễn Đức Mạnh</t>
  </si>
  <si>
    <t>Maria Nguyễn Thị Nụ</t>
  </si>
  <si>
    <t>022452460</t>
  </si>
  <si>
    <t>Nghĩa Sĩ 4A</t>
  </si>
  <si>
    <t>Nghĩa Sĩ 4</t>
  </si>
  <si>
    <t>Hiệp Sĩ 1</t>
  </si>
  <si>
    <t>Hiệp Sĩ 1</t>
  </si>
  <si>
    <t>Maria</t>
  </si>
  <si>
    <t>Đỗ Mỹ</t>
  </si>
  <si>
    <t>Ngân</t>
  </si>
  <si>
    <t>Nữ</t>
  </si>
  <si>
    <t>Giuse Đỗ Khắc Khương</t>
  </si>
  <si>
    <t>0993254083</t>
  </si>
  <si>
    <t>Maia Vũ Thị Tuyết Nga</t>
  </si>
  <si>
    <t>Nghĩa Sĩ 4A</t>
  </si>
  <si>
    <t>Nghĩa Sĩ 4</t>
  </si>
  <si>
    <t>Hiệp Sĩ 1</t>
  </si>
  <si>
    <t>Hiệp Sĩ 1</t>
  </si>
  <si>
    <t>Maria</t>
  </si>
  <si>
    <t>Trần Ngọc Kim</t>
  </si>
  <si>
    <t>Ngân</t>
  </si>
  <si>
    <t>Nữ</t>
  </si>
  <si>
    <t>Giuse Trần Chí Thanh</t>
  </si>
  <si>
    <t>01662711009</t>
  </si>
  <si>
    <t>Maria Trần Thị Kim Mai</t>
  </si>
  <si>
    <t>01635394839</t>
  </si>
  <si>
    <t>054080595</t>
  </si>
  <si>
    <t>246/8 Dường 26/3 P.BHH</t>
  </si>
  <si>
    <t>Nghĩa Sĩ 4B</t>
  </si>
  <si>
    <t>Nghĩa Sĩ 4</t>
  </si>
  <si>
    <t>Hiệp Sĩ 1</t>
  </si>
  <si>
    <t>Hiệp Sĩ 1</t>
  </si>
  <si>
    <t>Maria</t>
  </si>
  <si>
    <t>Phạm Thị Bích</t>
  </si>
  <si>
    <t>Ngọc</t>
  </si>
  <si>
    <t>Nữ</t>
  </si>
  <si>
    <t>Giuse Phạm Đức Hào</t>
  </si>
  <si>
    <t>0988341001</t>
  </si>
  <si>
    <t>Maria Lê Thị Bích Vân</t>
  </si>
  <si>
    <t>Nghĩa Sĩ 4A</t>
  </si>
  <si>
    <t>Nghĩa Sĩ 4</t>
  </si>
  <si>
    <t>Hiệp Sĩ 1</t>
  </si>
  <si>
    <t>Hiệp Sĩ 1</t>
  </si>
  <si>
    <t>Maria</t>
  </si>
  <si>
    <t>Nguyễn Mai Yến</t>
  </si>
  <si>
    <t>Nhi</t>
  </si>
  <si>
    <t>Nữ</t>
  </si>
  <si>
    <t>Nguyễn Mai Tùng</t>
  </si>
  <si>
    <t>0908468692</t>
  </si>
  <si>
    <t>Nguyễn Thị Của</t>
  </si>
  <si>
    <t>0974983307</t>
  </si>
  <si>
    <t>47 Đường 22 P.BHH A</t>
  </si>
  <si>
    <t>Nghĩa Sĩ 4B</t>
  </si>
  <si>
    <t>Nghĩa Sĩ 4</t>
  </si>
  <si>
    <t>Hiệp Sĩ 1</t>
  </si>
  <si>
    <t>Hiệp Sĩ 1</t>
  </si>
  <si>
    <t>Maria</t>
  </si>
  <si>
    <t>Nguyễn Thị Yến</t>
  </si>
  <si>
    <t>Nhi</t>
  </si>
  <si>
    <t>Nữ</t>
  </si>
  <si>
    <t>Maria Nguyễn Thị Phượng</t>
  </si>
  <si>
    <t>181/11 Đường Gò Xoài P.BHH A</t>
  </si>
  <si>
    <t>Nghĩa Sĩ 4B</t>
  </si>
  <si>
    <t>Nghĩa Sĩ 4</t>
  </si>
  <si>
    <t>Hiệp Sĩ 1</t>
  </si>
  <si>
    <t>Hiệp Sĩ 1</t>
  </si>
  <si>
    <t>Phero</t>
  </si>
  <si>
    <t>Phạm Phong</t>
  </si>
  <si>
    <t>Phú</t>
  </si>
  <si>
    <t>Nam</t>
  </si>
  <si>
    <t>Hiệp Sĩ 1</t>
  </si>
  <si>
    <t>Hiệp Sĩ 1</t>
  </si>
  <si>
    <t>Hiệp Sĩ 1</t>
  </si>
  <si>
    <t>Hiệp Sĩ 1</t>
  </si>
  <si>
    <t>TomaAquino</t>
  </si>
  <si>
    <t>Hoàng Đức</t>
  </si>
  <si>
    <t>Phúc</t>
  </si>
  <si>
    <t>Nam</t>
  </si>
  <si>
    <t>Toma Aquino Hoàng Đức Tuyên</t>
  </si>
  <si>
    <t>Maria Ngô Thị Dung</t>
  </si>
  <si>
    <t>Nghĩa Sĩ 4A</t>
  </si>
  <si>
    <t>Nghĩa Sĩ 4</t>
  </si>
  <si>
    <t>Hiệp Sĩ 1</t>
  </si>
  <si>
    <t>Hiệp Sĩ 1</t>
  </si>
  <si>
    <t>Teresa</t>
  </si>
  <si>
    <t>Mai Nguyễn Hồng</t>
  </si>
  <si>
    <t>Phúc</t>
  </si>
  <si>
    <t>Nữ</t>
  </si>
  <si>
    <t>Vicente Mai Cường Để</t>
  </si>
  <si>
    <t>Maria Nguyễn Thị Trước</t>
  </si>
  <si>
    <t>022470258</t>
  </si>
  <si>
    <t>Nghĩa Sĩ 4A</t>
  </si>
  <si>
    <t>Nghĩa Sĩ 4</t>
  </si>
  <si>
    <t>Hiệp Sĩ 1</t>
  </si>
  <si>
    <t>Hiệp Sĩ 1</t>
  </si>
  <si>
    <t>Giuse</t>
  </si>
  <si>
    <t>Nguyễn Thiên</t>
  </si>
  <si>
    <t>Phước</t>
  </si>
  <si>
    <t>Nam</t>
  </si>
  <si>
    <t>Giuse Nguyễn Văn Thọ</t>
  </si>
  <si>
    <t>Maria Vương Thị Bích Khuê</t>
  </si>
  <si>
    <t>037500052</t>
  </si>
  <si>
    <t>Nghĩa Sĩ 4A</t>
  </si>
  <si>
    <t>Nghĩa Sĩ 4</t>
  </si>
  <si>
    <t>Hiệp Sĩ 1</t>
  </si>
  <si>
    <t>Hiệp Sĩ 1</t>
  </si>
  <si>
    <t>Maria</t>
  </si>
  <si>
    <t>Nguyễn Thị Mai</t>
  </si>
  <si>
    <t>Phương</t>
  </si>
  <si>
    <t>Nữ</t>
  </si>
  <si>
    <t>Nghĩa Sĩ 4B</t>
  </si>
  <si>
    <t>Nghĩa Sĩ 4</t>
  </si>
  <si>
    <t>Hiệp Sĩ 1</t>
  </si>
  <si>
    <t>Hiệp Sĩ 1</t>
  </si>
  <si>
    <t>Daminh</t>
  </si>
  <si>
    <t>Vũ Đức</t>
  </si>
  <si>
    <t>Quang</t>
  </si>
  <si>
    <t>Nam</t>
  </si>
  <si>
    <t>Daminh Vũ Thanh Sơn</t>
  </si>
  <si>
    <t>0908245996</t>
  </si>
  <si>
    <t>Maria Trần Thị Hoàng</t>
  </si>
  <si>
    <t>054000907</t>
  </si>
  <si>
    <t>45 Đường 19A KP4 P.BHH A</t>
  </si>
  <si>
    <t>Nghĩa Sĩ 4B</t>
  </si>
  <si>
    <t>Nghĩa Sĩ 4</t>
  </si>
  <si>
    <t>Hiệp Sĩ 1</t>
  </si>
  <si>
    <t>Hiệp Sĩ 1</t>
  </si>
  <si>
    <t>Giuse</t>
  </si>
  <si>
    <t>Nguyễn Minh</t>
  </si>
  <si>
    <t>Tân</t>
  </si>
  <si>
    <t>Nam</t>
  </si>
  <si>
    <t>Hiệp Sĩ 1</t>
  </si>
  <si>
    <t>Hiệp Sĩ 1</t>
  </si>
  <si>
    <t>Hiệp Sĩ 1</t>
  </si>
  <si>
    <t>Hiệp Sĩ 1</t>
  </si>
  <si>
    <t>Anphongso</t>
  </si>
  <si>
    <t>Trần Minh</t>
  </si>
  <si>
    <t>Thạch</t>
  </si>
  <si>
    <t>Nam</t>
  </si>
  <si>
    <t>Gioan Trần Minh Tâm</t>
  </si>
  <si>
    <t>01223822779</t>
  </si>
  <si>
    <t>Teresa Trần Thị Kim Hồng</t>
  </si>
  <si>
    <t>Nghĩa Sĩ 4A</t>
  </si>
  <si>
    <t>Nghĩa Sĩ 4</t>
  </si>
  <si>
    <t>Hiệp Sĩ 1</t>
  </si>
  <si>
    <t>Hiệp Sĩ 1</t>
  </si>
  <si>
    <t>Maria</t>
  </si>
  <si>
    <t>Phan Dương Thiên</t>
  </si>
  <si>
    <t>Thanh</t>
  </si>
  <si>
    <t>Nữ</t>
  </si>
  <si>
    <t>Nghĩa Sĩ 4B</t>
  </si>
  <si>
    <t>Nghĩa Sĩ 4</t>
  </si>
  <si>
    <t>Hiệp Sĩ 1</t>
  </si>
  <si>
    <t>Hiệp Sĩ 1</t>
  </si>
  <si>
    <t>Giuse</t>
  </si>
  <si>
    <t>Vũ Tấn</t>
  </si>
  <si>
    <t>Thành</t>
  </si>
  <si>
    <t>Nam</t>
  </si>
  <si>
    <t>Giuse Vũ Đình Tiêu</t>
  </si>
  <si>
    <t>Nguyễn Thị Nhung</t>
  </si>
  <si>
    <t>037503205</t>
  </si>
  <si>
    <t>Nghĩa Sĩ 4A</t>
  </si>
  <si>
    <t>Nghĩa Sĩ 4</t>
  </si>
  <si>
    <t>Hiệp Sĩ 1</t>
  </si>
  <si>
    <t>Hiệp Sĩ 1</t>
  </si>
  <si>
    <t>Maria</t>
  </si>
  <si>
    <t>Nguyễn Thị Phương</t>
  </si>
  <si>
    <t>Thảo</t>
  </si>
  <si>
    <t>Nữ</t>
  </si>
  <si>
    <t>Giuse Nguyễn Văn Thực</t>
  </si>
  <si>
    <t>Maria Nguyễn Thị Nhung</t>
  </si>
  <si>
    <t>054263290</t>
  </si>
  <si>
    <t>Nghĩa Sĩ 4A</t>
  </si>
  <si>
    <t>Nghĩa Sĩ 4</t>
  </si>
  <si>
    <t>Hiệp Sĩ 1</t>
  </si>
  <si>
    <t>Hiệp Sĩ 1</t>
  </si>
  <si>
    <t>Maria</t>
  </si>
  <si>
    <t>Nguyễn Lê Phương</t>
  </si>
  <si>
    <t>Thảo</t>
  </si>
  <si>
    <t>Nữ</t>
  </si>
  <si>
    <t>Giuse Vũ Ngọc Sơn</t>
  </si>
  <si>
    <t>0903611617</t>
  </si>
  <si>
    <t>Maria Lê Thị Nhạn</t>
  </si>
  <si>
    <t>01992541961</t>
  </si>
  <si>
    <t>11/4 Đường 21 KP1 P.BHH A</t>
  </si>
  <si>
    <t>Nghĩa Sĩ 4B</t>
  </si>
  <si>
    <t>Nghĩa Sĩ 4</t>
  </si>
  <si>
    <t>Hiệp Sĩ 1</t>
  </si>
  <si>
    <t>Hiệp Sĩ 1</t>
  </si>
  <si>
    <t>Giuse</t>
  </si>
  <si>
    <t>Nguyễn Minh</t>
  </si>
  <si>
    <t>Thiện</t>
  </si>
  <si>
    <t>Nam</t>
  </si>
  <si>
    <t>Daminh Nguyễn Xuân Phương</t>
  </si>
  <si>
    <t>0906912741</t>
  </si>
  <si>
    <t>Maria Phạm Thị Thu Thủy</t>
  </si>
  <si>
    <t>Nghĩa Sĩ 4A</t>
  </si>
  <si>
    <t>Nghĩa Sĩ 4</t>
  </si>
  <si>
    <t>Hiệp Sĩ 1</t>
  </si>
  <si>
    <t>Hiệp Sĩ 1</t>
  </si>
  <si>
    <t>Heronimo</t>
  </si>
  <si>
    <t>Ngô Văn</t>
  </si>
  <si>
    <t>Thỉnh</t>
  </si>
  <si>
    <t>Nam</t>
  </si>
  <si>
    <t>Nghĩa Sĩ 4A</t>
  </si>
  <si>
    <t>Nghĩa Sĩ 4</t>
  </si>
  <si>
    <t>Hiệp Sĩ 1</t>
  </si>
  <si>
    <t>Hiệp Sĩ 1</t>
  </si>
  <si>
    <t>Giuse</t>
  </si>
  <si>
    <t>Lê Đức</t>
  </si>
  <si>
    <t>Thịnh</t>
  </si>
  <si>
    <t>Nam</t>
  </si>
  <si>
    <t>Lê Dũng Tiến</t>
  </si>
  <si>
    <t>Đặng THị Thu Hà</t>
  </si>
  <si>
    <t>037500260</t>
  </si>
  <si>
    <t>Nghĩa Sĩ 4A</t>
  </si>
  <si>
    <t>Nghĩa Sĩ 4</t>
  </si>
  <si>
    <t>Hiệp Sĩ 1</t>
  </si>
  <si>
    <t>Hiệp Sĩ 1</t>
  </si>
  <si>
    <t>Giuse</t>
  </si>
  <si>
    <t>Khổng Quốc</t>
  </si>
  <si>
    <t>Thống</t>
  </si>
  <si>
    <t>Nam</t>
  </si>
  <si>
    <t>Khổng Hữu Thuận</t>
  </si>
  <si>
    <t>0909246743</t>
  </si>
  <si>
    <t>Nguyễn Thị Lý</t>
  </si>
  <si>
    <t>037672241</t>
  </si>
  <si>
    <t>910/6 Tân Kì Tân Quý P.BHH</t>
  </si>
  <si>
    <t>Nghĩa Sĩ 4B</t>
  </si>
  <si>
    <t>Nghĩa Sĩ 4</t>
  </si>
  <si>
    <t>Hiệp Sĩ 1</t>
  </si>
  <si>
    <t>Hiệp Sĩ 1</t>
  </si>
  <si>
    <t>Maria</t>
  </si>
  <si>
    <t>Giang Thị Thanh</t>
  </si>
  <si>
    <t>Thùy</t>
  </si>
  <si>
    <t>Nữ</t>
  </si>
  <si>
    <t>Hiệp Sĩ 1</t>
  </si>
  <si>
    <t>Hiệp Sĩ 1</t>
  </si>
  <si>
    <t>Hiệp Sĩ 1</t>
  </si>
  <si>
    <t>Hiệp Sĩ 1</t>
  </si>
  <si>
    <t>Teresa</t>
  </si>
  <si>
    <t>Hoàng Ngọc Thủy</t>
  </si>
  <si>
    <t>Tiên</t>
  </si>
  <si>
    <t>Nữ</t>
  </si>
  <si>
    <t>Giuse Hoàng Phát Minh</t>
  </si>
  <si>
    <t>Maria Lê Thị Phượng</t>
  </si>
  <si>
    <t>034264925</t>
  </si>
  <si>
    <t>Nghĩa Sĩ 4A</t>
  </si>
  <si>
    <t>Nghĩa Sĩ 4</t>
  </si>
  <si>
    <t>Hiệp Sĩ 1</t>
  </si>
  <si>
    <t>Hiệp Sĩ 1</t>
  </si>
  <si>
    <t>Maria</t>
  </si>
  <si>
    <t>Nguyễn Thùy</t>
  </si>
  <si>
    <t>Trâm</t>
  </si>
  <si>
    <t>Nữ</t>
  </si>
  <si>
    <t>Hiệp Sĩ 1</t>
  </si>
  <si>
    <t>Hiệp Sĩ 1</t>
  </si>
  <si>
    <t>Hiệp Sĩ 1</t>
  </si>
  <si>
    <t>Hiệp Sĩ 1</t>
  </si>
  <si>
    <t>Teresa</t>
  </si>
  <si>
    <t>Trần Minh</t>
  </si>
  <si>
    <t>Trân</t>
  </si>
  <si>
    <t>Nữ</t>
  </si>
  <si>
    <t>Hiệp Sĩ 1</t>
  </si>
  <si>
    <t>Hiệp Sĩ 1</t>
  </si>
  <si>
    <t>Hiệp Sĩ 1</t>
  </si>
  <si>
    <t>Hiệp Sĩ 1</t>
  </si>
  <si>
    <t>Maria</t>
  </si>
  <si>
    <t>Bùi Thị Đoan</t>
  </si>
  <si>
    <t>Trang</t>
  </si>
  <si>
    <t>Nữ</t>
  </si>
  <si>
    <t>Bùi Trọng Đoan</t>
  </si>
  <si>
    <t>Lã Thị Yên Phương</t>
  </si>
  <si>
    <t>0979023042</t>
  </si>
  <si>
    <t>755 Tân Kì Tân Quý P.BHH A</t>
  </si>
  <si>
    <t>Nghĩa Sĩ 4B</t>
  </si>
  <si>
    <t>Nghĩa Sĩ 4</t>
  </si>
  <si>
    <t>Hiệp Sĩ 1</t>
  </si>
  <si>
    <t>Hiệp Sĩ 1</t>
  </si>
  <si>
    <t>Maria</t>
  </si>
  <si>
    <t>Bùi Minh</t>
  </si>
  <si>
    <t>Trang</t>
  </si>
  <si>
    <t>Nữ</t>
  </si>
  <si>
    <t>Micae Bùi Trung Định</t>
  </si>
  <si>
    <t>Maria Bùi Thị Hạnh</t>
  </si>
  <si>
    <t>062655979</t>
  </si>
  <si>
    <t>139 Đường Gò Xoài P.BHH A</t>
  </si>
  <si>
    <t>Nghĩa Sĩ 4B</t>
  </si>
  <si>
    <t>Nghĩa Sĩ 4</t>
  </si>
  <si>
    <t>Hiệp Sĩ 1</t>
  </si>
  <si>
    <t>Hiệp Sĩ 1</t>
  </si>
  <si>
    <t>Maria</t>
  </si>
  <si>
    <t>Đinh Thị Thanh</t>
  </si>
  <si>
    <t>Trúc</t>
  </si>
  <si>
    <t>Nữ</t>
  </si>
  <si>
    <t>Phanxico Đinh Quang Trọng</t>
  </si>
  <si>
    <t>Maria Phạm Thị Liên</t>
  </si>
  <si>
    <t>037502588</t>
  </si>
  <si>
    <t>Nghĩa Sĩ 4A</t>
  </si>
  <si>
    <t>Nghĩa Sĩ 4</t>
  </si>
  <si>
    <t>Hiệp Sĩ 1</t>
  </si>
  <si>
    <t>Hiệp Sĩ 1</t>
  </si>
  <si>
    <t>Maria</t>
  </si>
  <si>
    <t>Huỳnh Thanh</t>
  </si>
  <si>
    <t>Trúc</t>
  </si>
  <si>
    <t>Nữ</t>
  </si>
  <si>
    <t>Anton Huỳnh Văn Dũng</t>
  </si>
  <si>
    <t>01253522276</t>
  </si>
  <si>
    <t>Maria Nguyễn Thu Thúy</t>
  </si>
  <si>
    <t>Nghĩa Sĩ 4A</t>
  </si>
  <si>
    <t>Nghĩa Sĩ 4</t>
  </si>
  <si>
    <t>Hiệp Sĩ 1</t>
  </si>
  <si>
    <t>Hiệp Sĩ 1</t>
  </si>
  <si>
    <t>Maria</t>
  </si>
  <si>
    <t>Bùi Lê Thanh</t>
  </si>
  <si>
    <t>Trúc</t>
  </si>
  <si>
    <t>Nữ</t>
  </si>
  <si>
    <t>Giuse Bùi Xuân Thành</t>
  </si>
  <si>
    <t>Maria Lê Thị Tuyết</t>
  </si>
  <si>
    <t>809/2/11 KP3 P.BHH A</t>
  </si>
  <si>
    <t>Nghĩa Sĩ 4B</t>
  </si>
  <si>
    <t>Nghĩa Sĩ 4</t>
  </si>
  <si>
    <t>Hiệp Sĩ 1</t>
  </si>
  <si>
    <t>Hiệp Sĩ 1</t>
  </si>
  <si>
    <t>Maria</t>
  </si>
  <si>
    <t>Đoàn Vũ Xuân</t>
  </si>
  <si>
    <t>Tuyến</t>
  </si>
  <si>
    <t>Nữ</t>
  </si>
  <si>
    <t>G.Baotixita Đoàn Văn Tiến</t>
  </si>
  <si>
    <t>Maria Vũ Quỳnh Hoa Vương Nữ</t>
  </si>
  <si>
    <t>037672115</t>
  </si>
  <si>
    <t>638 Tân Kì Tân Quý P.BHH</t>
  </si>
  <si>
    <t>Nghĩa Sĩ 4B</t>
  </si>
  <si>
    <t>Nghĩa Sĩ 4</t>
  </si>
  <si>
    <t>Hiệp Sĩ 1</t>
  </si>
  <si>
    <t>Hiệp Sĩ 1</t>
  </si>
  <si>
    <t>Anna</t>
  </si>
  <si>
    <t>Lê Thanh</t>
  </si>
  <si>
    <t>Tuyền</t>
  </si>
  <si>
    <t>Nữ</t>
  </si>
  <si>
    <t>Hiệp Sĩ 1</t>
  </si>
  <si>
    <t>Hiệp Sĩ 1</t>
  </si>
  <si>
    <t>Hiệp Sĩ 1</t>
  </si>
  <si>
    <t>Hiệp Sĩ 1</t>
  </si>
  <si>
    <t>Maria</t>
  </si>
  <si>
    <t>Nguyễn Thị Bích</t>
  </si>
  <si>
    <t>Vân</t>
  </si>
  <si>
    <t>Nữ</t>
  </si>
  <si>
    <t>Phero Nguyễn Thanh Tuyền</t>
  </si>
  <si>
    <t>0939848741</t>
  </si>
  <si>
    <t>Anna Nguyễn Thị Hoa</t>
  </si>
  <si>
    <t>01633817683</t>
  </si>
  <si>
    <t>688/90/14 P.BHH</t>
  </si>
  <si>
    <t>Nghĩa Sĩ 4B</t>
  </si>
  <si>
    <t>Nghĩa Sĩ 4</t>
  </si>
  <si>
    <t>Hiệp Sĩ 1</t>
  </si>
  <si>
    <t>Hiệp Sĩ 1</t>
  </si>
  <si>
    <t>Giuse</t>
  </si>
  <si>
    <t>Phạm Quốc</t>
  </si>
  <si>
    <t>Việt</t>
  </si>
  <si>
    <t>Nam</t>
  </si>
  <si>
    <t>Daminh Phạm Quốc Vương</t>
  </si>
  <si>
    <t>Maria Phạm Thị Chuyền</t>
  </si>
  <si>
    <t>062711397</t>
  </si>
  <si>
    <t>Nghĩa Sĩ 4A</t>
  </si>
  <si>
    <t>Nghĩa Sĩ 4</t>
  </si>
  <si>
    <t>Hiệp Sĩ 1</t>
  </si>
  <si>
    <t>Hiệp Sĩ 1</t>
  </si>
  <si>
    <t>Phanxico</t>
  </si>
  <si>
    <t>Phạm Trường</t>
  </si>
  <si>
    <t>Vĩnh</t>
  </si>
  <si>
    <t>Nam</t>
  </si>
  <si>
    <t>Giuse Phạm Hữu Minh</t>
  </si>
  <si>
    <t>01654242030</t>
  </si>
  <si>
    <t>Catarina Nguyễn Thị Đồng</t>
  </si>
  <si>
    <t>Nghĩa Sĩ 4A</t>
  </si>
  <si>
    <t>Nghĩa Sĩ 4</t>
  </si>
  <si>
    <t>Hiệp Sĩ 1</t>
  </si>
  <si>
    <t>Hiệp Sĩ 1</t>
  </si>
  <si>
    <t>Giuse</t>
  </si>
  <si>
    <t>Châu</t>
  </si>
  <si>
    <t>Vũ</t>
  </si>
  <si>
    <t>Nam</t>
  </si>
  <si>
    <t>Châu Ngọc Minh</t>
  </si>
  <si>
    <t>Vũ Thị Kim Tuyến</t>
  </si>
  <si>
    <t>01226332241</t>
  </si>
  <si>
    <t>34/B1 Đường số 13 KP5 P.BHH A</t>
  </si>
  <si>
    <t>Nghĩa Sĩ 4B</t>
  </si>
  <si>
    <t>Nghĩa Sĩ 4</t>
  </si>
  <si>
    <t>Hiệp Sĩ 1</t>
  </si>
  <si>
    <t>Hiệp Sĩ 1</t>
  </si>
  <si>
    <t>Phero</t>
  </si>
  <si>
    <t>Vũ Văn</t>
  </si>
  <si>
    <t>An</t>
  </si>
  <si>
    <t>Nam</t>
  </si>
  <si>
    <t>Hiệp Sĩ 1</t>
  </si>
  <si>
    <t>Hiệp Sĩ 1</t>
  </si>
  <si>
    <t>Hiệp Sĩ 2</t>
  </si>
  <si>
    <t>Hiệp Sĩ 2</t>
  </si>
  <si>
    <t>Vicente</t>
  </si>
  <si>
    <t>Vũ Văn</t>
  </si>
  <si>
    <t>Bảo</t>
  </si>
  <si>
    <t>Nam</t>
  </si>
  <si>
    <t>Hiệp Sĩ 1</t>
  </si>
  <si>
    <t>Hiệp Sĩ 1</t>
  </si>
  <si>
    <t>Hiệp Sĩ 2</t>
  </si>
  <si>
    <t>Hiệp Sĩ 2</t>
  </si>
  <si>
    <t>Maria</t>
  </si>
  <si>
    <t>Khổng Thị Hồng</t>
  </si>
  <si>
    <t>Bích</t>
  </si>
  <si>
    <t>Nữ</t>
  </si>
  <si>
    <t>Giuse Khổng Hữu Thụy</t>
  </si>
  <si>
    <t>0909162983</t>
  </si>
  <si>
    <t>Maria Võ Thị Thanh Sang</t>
  </si>
  <si>
    <t>01207080162</t>
  </si>
  <si>
    <t>809 TKTQ, BHHA, BT</t>
  </si>
  <si>
    <t>Hiệp Sĩ 2</t>
  </si>
  <si>
    <t>Hiệp Sĩ 2</t>
  </si>
  <si>
    <t>Hiệp Sĩ 2</t>
  </si>
  <si>
    <t>Hiệp Sĩ 2</t>
  </si>
  <si>
    <t>Micae</t>
  </si>
  <si>
    <t>Phạm Công</t>
  </si>
  <si>
    <t>Bình</t>
  </si>
  <si>
    <t>Nam</t>
  </si>
  <si>
    <t>Hiệp Sĩ 1</t>
  </si>
  <si>
    <t>Hiệp Sĩ 1</t>
  </si>
  <si>
    <t>Hiệp Sĩ 2</t>
  </si>
  <si>
    <t>Hiệp Sĩ 2</t>
  </si>
  <si>
    <t>LorensoMartin</t>
  </si>
  <si>
    <t>Nguyễn Quốc</t>
  </si>
  <si>
    <t>Chương</t>
  </si>
  <si>
    <t>Nam</t>
  </si>
  <si>
    <t>Lorenso Nguyễn Văn Trần Vũ</t>
  </si>
  <si>
    <t>01678979229</t>
  </si>
  <si>
    <t>Maria Đỗ Thị Thúy Liễu</t>
  </si>
  <si>
    <t>01642174479</t>
  </si>
  <si>
    <t>Hiệp Sĩ 2</t>
  </si>
  <si>
    <t>Hiệp Sĩ 2</t>
  </si>
  <si>
    <t>Hiệp Sĩ 2</t>
  </si>
  <si>
    <t>Hiệp Sĩ 2</t>
  </si>
  <si>
    <t>Gioankim</t>
  </si>
  <si>
    <t>Trần Thế</t>
  </si>
  <si>
    <t>Danh</t>
  </si>
  <si>
    <t>Nam</t>
  </si>
  <si>
    <t>Hiệp Sĩ 1</t>
  </si>
  <si>
    <t>Hiệp Sĩ 1</t>
  </si>
  <si>
    <t>Hiệp Sĩ 2</t>
  </si>
  <si>
    <t>Hiệp Sĩ 2</t>
  </si>
  <si>
    <t>Luca</t>
  </si>
  <si>
    <t>Nguyễn Văn</t>
  </si>
  <si>
    <t>Đạo</t>
  </si>
  <si>
    <t>Nam</t>
  </si>
  <si>
    <t>Giuse Nguyễn Văn Đang</t>
  </si>
  <si>
    <t>Teresa Nguyễn Thị Nụ</t>
  </si>
  <si>
    <t>0933215525</t>
  </si>
  <si>
    <t>Hiệp Sĩ 2</t>
  </si>
  <si>
    <t>Hiệp Sĩ 2</t>
  </si>
  <si>
    <t>Hiệp Sĩ 2</t>
  </si>
  <si>
    <t>Hiệp Sĩ 2</t>
  </si>
  <si>
    <t>Giuse</t>
  </si>
  <si>
    <t>Phạm Anh</t>
  </si>
  <si>
    <t>Du</t>
  </si>
  <si>
    <t>Nam</t>
  </si>
  <si>
    <t>Giuse Phạm Anh Hồng</t>
  </si>
  <si>
    <t>0903975316</t>
  </si>
  <si>
    <t>Maria Vũ Thị Huynh</t>
  </si>
  <si>
    <t>0903975356</t>
  </si>
  <si>
    <t>0837503936</t>
  </si>
  <si>
    <t>Hiệp Sĩ 2</t>
  </si>
  <si>
    <t>Hiệp Sĩ 2</t>
  </si>
  <si>
    <t>Hiệp Sĩ 2</t>
  </si>
  <si>
    <t>Hiệp Sĩ 2</t>
  </si>
  <si>
    <t>Maria</t>
  </si>
  <si>
    <t>Trần Thị Phương</t>
  </si>
  <si>
    <t>Dung</t>
  </si>
  <si>
    <t>Nữ</t>
  </si>
  <si>
    <t>Hiệp Sĩ 1</t>
  </si>
  <si>
    <t>Hiệp Sĩ 1</t>
  </si>
  <si>
    <t>Hiệp Sĩ 2</t>
  </si>
  <si>
    <t>Hiệp Sĩ 2</t>
  </si>
  <si>
    <t>Daminh</t>
  </si>
  <si>
    <t>Vũ Đức</t>
  </si>
  <si>
    <t>Duy</t>
  </si>
  <si>
    <t>Nam</t>
  </si>
  <si>
    <t>Hiệp Sĩ 1</t>
  </si>
  <si>
    <t>Hiệp Sĩ 1</t>
  </si>
  <si>
    <t>Hiệp Sĩ 2</t>
  </si>
  <si>
    <t>Hiệp Sĩ 2</t>
  </si>
  <si>
    <t>Maria</t>
  </si>
  <si>
    <t>Đỗ Thị</t>
  </si>
  <si>
    <t>Hiền</t>
  </si>
  <si>
    <t>Nữ</t>
  </si>
  <si>
    <t>Hiệp Sĩ 1</t>
  </si>
  <si>
    <t>Hiệp Sĩ 1</t>
  </si>
  <si>
    <t>Hiệp Sĩ 2</t>
  </si>
  <si>
    <t>Hiệp Sĩ 2</t>
  </si>
  <si>
    <t>Toma</t>
  </si>
  <si>
    <t>Nguyễn Thanh</t>
  </si>
  <si>
    <t>Hoàng</t>
  </si>
  <si>
    <t>Nam</t>
  </si>
  <si>
    <t>Nguyễn Thanh Hùng</t>
  </si>
  <si>
    <t>0907423140</t>
  </si>
  <si>
    <t>Tôn Nữ Lệ Huyền</t>
  </si>
  <si>
    <t>Hiệp Sĩ 2</t>
  </si>
  <si>
    <t>Hiệp Sĩ 2</t>
  </si>
  <si>
    <t>Hiệp Sĩ 2</t>
  </si>
  <si>
    <t>Hiệp Sĩ 2</t>
  </si>
  <si>
    <t>Hưng</t>
  </si>
  <si>
    <t>Nam</t>
  </si>
  <si>
    <t>Hiệp Sĩ 2</t>
  </si>
  <si>
    <t>Hiệp Sĩ 2</t>
  </si>
  <si>
    <t>Hiệp Sĩ 2</t>
  </si>
  <si>
    <t>Hiệp Sĩ 2</t>
  </si>
  <si>
    <t>Long</t>
  </si>
  <si>
    <t>Nam</t>
  </si>
  <si>
    <t>Hiệp Sĩ 2</t>
  </si>
  <si>
    <t>Hiệp Sĩ 2</t>
  </si>
  <si>
    <t>Hiệp Sĩ 2</t>
  </si>
  <si>
    <t>Hiệp Sĩ 2</t>
  </si>
  <si>
    <t>Vicente</t>
  </si>
  <si>
    <t>Vũ Văn</t>
  </si>
  <si>
    <t>Long</t>
  </si>
  <si>
    <t>Nam</t>
  </si>
  <si>
    <t>Hiệp Sĩ 1</t>
  </si>
  <si>
    <t>Hiệp Sĩ 1</t>
  </si>
  <si>
    <t>Hiệp Sĩ 2</t>
  </si>
  <si>
    <t>Hiệp Sĩ 2</t>
  </si>
  <si>
    <t>Teresa</t>
  </si>
  <si>
    <t>Phạm Vũ Thúy</t>
  </si>
  <si>
    <t>Ngọc</t>
  </si>
  <si>
    <t>Nữ</t>
  </si>
  <si>
    <t>Hiệp Sĩ 1</t>
  </si>
  <si>
    <t>Hiệp Sĩ 1</t>
  </si>
  <si>
    <t>Hiệp Sĩ 2</t>
  </si>
  <si>
    <t>Hiệp Sĩ 2</t>
  </si>
  <si>
    <t>Phero</t>
  </si>
  <si>
    <t>Nguyễn Thiện</t>
  </si>
  <si>
    <t>Nhân</t>
  </si>
  <si>
    <t>Nam</t>
  </si>
  <si>
    <t>Hiệp Sĩ 1</t>
  </si>
  <si>
    <t>Hiệp Sĩ 1</t>
  </si>
  <si>
    <t>Hiệp Sĩ 2</t>
  </si>
  <si>
    <t>Hiệp Sĩ 2</t>
  </si>
  <si>
    <t>Daminh</t>
  </si>
  <si>
    <t>Cao Minh</t>
  </si>
  <si>
    <t>Nhân</t>
  </si>
  <si>
    <t>Nam</t>
  </si>
  <si>
    <t>Hiệp Sĩ 1</t>
  </si>
  <si>
    <t>Hiệp Sĩ 1</t>
  </si>
  <si>
    <t>Hiệp Sĩ 2</t>
  </si>
  <si>
    <t>Hiệp Sĩ 2</t>
  </si>
  <si>
    <t>Anna</t>
  </si>
  <si>
    <t>Phạm Lê Uyên</t>
  </si>
  <si>
    <t>Nhi</t>
  </si>
  <si>
    <t>Nữ</t>
  </si>
  <si>
    <t>Hiệp Sĩ 1</t>
  </si>
  <si>
    <t>Hiệp Sĩ 1</t>
  </si>
  <si>
    <t>Hiệp Sĩ 2</t>
  </si>
  <si>
    <t>Hiệp Sĩ 2</t>
  </si>
  <si>
    <t>Maria</t>
  </si>
  <si>
    <t>Bùi Thị Ngọc</t>
  </si>
  <si>
    <t>Nữ</t>
  </si>
  <si>
    <t>Nữ</t>
  </si>
  <si>
    <t>Hiệp Sĩ 1</t>
  </si>
  <si>
    <t>Hiệp Sĩ 1</t>
  </si>
  <si>
    <t>Hiệp Sĩ 2</t>
  </si>
  <si>
    <t>Hiệp Sĩ 2</t>
  </si>
  <si>
    <t>Micae</t>
  </si>
  <si>
    <t>Cao Hoàng</t>
  </si>
  <si>
    <t>Phúc</t>
  </si>
  <si>
    <t>Nam</t>
  </si>
  <si>
    <t>Hiệp Sĩ 1</t>
  </si>
  <si>
    <t>Hiệp Sĩ 1</t>
  </si>
  <si>
    <t>Hiệp Sĩ 2</t>
  </si>
  <si>
    <t>Hiệp Sĩ 2</t>
  </si>
  <si>
    <t>Giuse</t>
  </si>
  <si>
    <t>Đặng Nguyễn Hoàng</t>
  </si>
  <si>
    <t>Phúc</t>
  </si>
  <si>
    <t>Nam</t>
  </si>
  <si>
    <t>Hiệp Sĩ 1</t>
  </si>
  <si>
    <t>Hiệp Sĩ 1</t>
  </si>
  <si>
    <t>Hiệp Sĩ 2</t>
  </si>
  <si>
    <t>Hiệp Sĩ 2</t>
  </si>
  <si>
    <t>Giuse</t>
  </si>
  <si>
    <t>Phạm Quốc</t>
  </si>
  <si>
    <t>Sơn</t>
  </si>
  <si>
    <t>Nam</t>
  </si>
  <si>
    <t>Anton Phạm Đức Cường</t>
  </si>
  <si>
    <t>0933112748</t>
  </si>
  <si>
    <t>Maria Vũ Thị Huệ</t>
  </si>
  <si>
    <t>01283203243</t>
  </si>
  <si>
    <t>Hiệp Sĩ 2</t>
  </si>
  <si>
    <t>Hiệp Sĩ 2</t>
  </si>
  <si>
    <t>Hiệp Sĩ 2</t>
  </si>
  <si>
    <t>Hiệp Sĩ 2</t>
  </si>
  <si>
    <t>Gioan</t>
  </si>
  <si>
    <t>Ngô Nguyễn Hồng</t>
  </si>
  <si>
    <t>Tân</t>
  </si>
  <si>
    <t>Nam</t>
  </si>
  <si>
    <t>Hiệp Sĩ 1</t>
  </si>
  <si>
    <t>Hiệp Sĩ 1</t>
  </si>
  <si>
    <t>Hiệp Sĩ 2</t>
  </si>
  <si>
    <t>Hiệp Sĩ 2</t>
  </si>
  <si>
    <t>Phero</t>
  </si>
  <si>
    <t>Phạm Quốc</t>
  </si>
  <si>
    <t>Thắng</t>
  </si>
  <si>
    <t>Nam</t>
  </si>
  <si>
    <t>Phero Phạm Quốc Dũng</t>
  </si>
  <si>
    <t>Hiệp Sĩ 2</t>
  </si>
  <si>
    <t>Hiệp Sĩ 2</t>
  </si>
  <si>
    <t>Hiệp Sĩ 2</t>
  </si>
  <si>
    <t>Hiệp Sĩ 2</t>
  </si>
  <si>
    <t>Maria</t>
  </si>
  <si>
    <t>Nguyễn Ngọc Đan</t>
  </si>
  <si>
    <t>Thanh</t>
  </si>
  <si>
    <t>Nữ</t>
  </si>
  <si>
    <t>Giuse Nguyễn Văn Thiện</t>
  </si>
  <si>
    <t>Maria Bùi Thị Lý</t>
  </si>
  <si>
    <t>Hiệp Sĩ 2</t>
  </si>
  <si>
    <t>Hiệp Sĩ 2</t>
  </si>
  <si>
    <t>Hiệp Sĩ 2</t>
  </si>
  <si>
    <t>Hiệp Sĩ 2</t>
  </si>
  <si>
    <t>Giuse</t>
  </si>
  <si>
    <t>Vũ Nguyễn Minh</t>
  </si>
  <si>
    <t>Thành</t>
  </si>
  <si>
    <t>Nam</t>
  </si>
  <si>
    <t>Giuse Vũ Thiện Tường</t>
  </si>
  <si>
    <t>0918797666</t>
  </si>
  <si>
    <t>Maria Nguyễn Thị Phượng</t>
  </si>
  <si>
    <t>0837502278</t>
  </si>
  <si>
    <t>Hiệp Sĩ 2</t>
  </si>
  <si>
    <t>Hiệp Sĩ 2</t>
  </si>
  <si>
    <t>Hiệp Sĩ 2</t>
  </si>
  <si>
    <t>Hiệp Sĩ 2</t>
  </si>
  <si>
    <t>MariaGiuse</t>
  </si>
  <si>
    <t>Vũ Thị Thủy</t>
  </si>
  <si>
    <t>Tiên</t>
  </si>
  <si>
    <t>Nữ</t>
  </si>
  <si>
    <t>Hiệp Sĩ 1</t>
  </si>
  <si>
    <t>Hiệp Sĩ 1</t>
  </si>
  <si>
    <t>Hiệp Sĩ 2</t>
  </si>
  <si>
    <t>Hiệp Sĩ 2</t>
  </si>
  <si>
    <t>Maria</t>
  </si>
  <si>
    <t>Đoàn Phạm Bảo Ngọc</t>
  </si>
  <si>
    <t>Trâm</t>
  </si>
  <si>
    <t>Nữ</t>
  </si>
  <si>
    <t>Hiệp Sĩ 1</t>
  </si>
  <si>
    <t>Hiệp Sĩ 1</t>
  </si>
  <si>
    <t>Hiệp Sĩ 2</t>
  </si>
  <si>
    <t>Hiệp Sĩ 2</t>
  </si>
  <si>
    <t>Catarina</t>
  </si>
  <si>
    <t>Bùi Thị Hồng</t>
  </si>
  <si>
    <t>Trâm</t>
  </si>
  <si>
    <t>Nữ</t>
  </si>
  <si>
    <t>Hiệp Sĩ 1</t>
  </si>
  <si>
    <t>Hiệp Sĩ 1</t>
  </si>
  <si>
    <t>Hiệp Sĩ 2</t>
  </si>
  <si>
    <t>Hiệp Sĩ 2</t>
  </si>
  <si>
    <t>Maria</t>
  </si>
  <si>
    <t>Ngô Thị Thu</t>
  </si>
  <si>
    <t>Trang</t>
  </si>
  <si>
    <t>Nữ</t>
  </si>
  <si>
    <t>Hiệp Sĩ 1</t>
  </si>
  <si>
    <t>Hiệp Sĩ 1</t>
  </si>
  <si>
    <t>Hiệp Sĩ 2</t>
  </si>
  <si>
    <t>Hiệp Sĩ 2</t>
  </si>
  <si>
    <t>Teresa</t>
  </si>
  <si>
    <t>Đồng Mỵ Tuyết</t>
  </si>
  <si>
    <t>Trinh</t>
  </si>
  <si>
    <t>Nữ</t>
  </si>
  <si>
    <t>Phero Đồng Văn Nghên</t>
  </si>
  <si>
    <t>0908580485</t>
  </si>
  <si>
    <t>Maria Phạm Thị Tuyết</t>
  </si>
  <si>
    <t>037501967</t>
  </si>
  <si>
    <t>Hiệp Sĩ 2</t>
  </si>
  <si>
    <t>Hiệp Sĩ 2</t>
  </si>
  <si>
    <t>Hiệp Sĩ 2</t>
  </si>
  <si>
    <t>Hiệp Sĩ 2</t>
  </si>
  <si>
    <t>Giuse</t>
  </si>
  <si>
    <t>Nguyễn Văn</t>
  </si>
  <si>
    <t>Trường</t>
  </si>
  <si>
    <t>Nam</t>
  </si>
  <si>
    <t>Hiệp Sĩ 1</t>
  </si>
  <si>
    <t>Hiệp Sĩ 1</t>
  </si>
  <si>
    <t>Hiệp Sĩ 2</t>
  </si>
  <si>
    <t>Hiệp Sĩ 2</t>
  </si>
  <si>
    <t>Maria</t>
  </si>
  <si>
    <t>Nguyễn Ngọc Thùy</t>
  </si>
  <si>
    <t>Uyên</t>
  </si>
  <si>
    <t>Nữ</t>
  </si>
  <si>
    <t>Hiệp Sĩ 1</t>
  </si>
  <si>
    <t>Hiệp Sĩ 1</t>
  </si>
  <si>
    <t>Hiệp Sĩ 2</t>
  </si>
  <si>
    <t>Hiệp Sĩ 2</t>
  </si>
  <si>
    <t>Maria</t>
  </si>
  <si>
    <t>Vũ Thị Ngọc</t>
  </si>
  <si>
    <t>Vân</t>
  </si>
  <si>
    <t>Nữ</t>
  </si>
  <si>
    <t>Vũ Đình Phan</t>
  </si>
  <si>
    <t>0936321012</t>
  </si>
  <si>
    <t>Maria Trần Thị Ánh Nguyệt</t>
  </si>
  <si>
    <t>Hiệp Sĩ 2</t>
  </si>
  <si>
    <t>Hiệp Sĩ 2</t>
  </si>
  <si>
    <t>Hiệp Sĩ 2</t>
  </si>
  <si>
    <t>Hiệp Sĩ 2</t>
  </si>
  <si>
    <t>Daminh</t>
  </si>
  <si>
    <t>Cao Hoàng</t>
  </si>
  <si>
    <t>Vũ</t>
  </si>
  <si>
    <t>Nam</t>
  </si>
  <si>
    <t>Hiệp Sĩ 1</t>
  </si>
  <si>
    <t>Hiệp Sĩ 1</t>
  </si>
  <si>
    <t>Hiệp Sĩ 2</t>
  </si>
  <si>
    <t>Hiệp Sĩ 2</t>
  </si>
  <si>
    <t>Phero</t>
  </si>
  <si>
    <t>Ngô Minh</t>
  </si>
  <si>
    <t>Anh</t>
  </si>
  <si>
    <t>Nam</t>
  </si>
  <si>
    <t>Phero Ngô Hoàng Thông</t>
  </si>
  <si>
    <t>Maria Nguyễn Thị Kim Nhung</t>
  </si>
  <si>
    <t>0854267818</t>
  </si>
  <si>
    <t>Nghĩa Sĩ 1A</t>
  </si>
  <si>
    <t>Nghĩa Sĩ 1</t>
  </si>
  <si>
    <t>Nghĩa Sĩ 1A</t>
  </si>
  <si>
    <t>Nghĩa Sĩ 1</t>
  </si>
  <si>
    <t>Giuse</t>
  </si>
  <si>
    <t>Trương Lâm</t>
  </si>
  <si>
    <t>Anh</t>
  </si>
  <si>
    <t>Nam</t>
  </si>
  <si>
    <t>Giuse Trương Văn Hiệp</t>
  </si>
  <si>
    <t>Teresa Lâm Thái Phương</t>
  </si>
  <si>
    <t>Thiếu Nhi 2A</t>
  </si>
  <si>
    <t>Thiếu Nhi 2</t>
  </si>
  <si>
    <t>Nghĩa Sĩ 1A</t>
  </si>
  <si>
    <t>Nghĩa Sĩ 1</t>
  </si>
  <si>
    <t>Maria</t>
  </si>
  <si>
    <t>BùI Thị Vân</t>
  </si>
  <si>
    <t>Anh</t>
  </si>
  <si>
    <t>Nữ</t>
  </si>
  <si>
    <t>Gioakim Bùi Xuân Thể</t>
  </si>
  <si>
    <t>Maria Ngô Thị Thảo</t>
  </si>
  <si>
    <t>Thiếu Nhi 2A</t>
  </si>
  <si>
    <t>Thiếu Nhi 2</t>
  </si>
  <si>
    <t>Nghĩa Sĩ 1A</t>
  </si>
  <si>
    <t>Nghĩa Sĩ 1</t>
  </si>
  <si>
    <t>Maria</t>
  </si>
  <si>
    <t>Lê Thị Vân</t>
  </si>
  <si>
    <t>Anh</t>
  </si>
  <si>
    <t>Nữ</t>
  </si>
  <si>
    <t>Giuse Lê Văn Thành</t>
  </si>
  <si>
    <t>Teresa Bùi Thị Thanh Hương</t>
  </si>
  <si>
    <t>Thiếu Nhi 2A</t>
  </si>
  <si>
    <t>Thiếu Nhi 2</t>
  </si>
  <si>
    <t>Nghĩa Sĩ 1A</t>
  </si>
  <si>
    <t>Nghĩa Sĩ 1</t>
  </si>
  <si>
    <t>Giuse</t>
  </si>
  <si>
    <t>Võ NgọC</t>
  </si>
  <si>
    <t>BảO</t>
  </si>
  <si>
    <t>Nam</t>
  </si>
  <si>
    <t>Giuse Võ Thanh Phong</t>
  </si>
  <si>
    <t>Maria Đoàn Thị Cẩm Linh</t>
  </si>
  <si>
    <t>Thiếu Nhi 2A</t>
  </si>
  <si>
    <t>Thiếu Nhi 2</t>
  </si>
  <si>
    <t>Nghĩa Sĩ 1A</t>
  </si>
  <si>
    <t>Nghĩa Sĩ 1</t>
  </si>
  <si>
    <t>Vicente</t>
  </si>
  <si>
    <t>Nguyễn Tiến</t>
  </si>
  <si>
    <t>Đạt</t>
  </si>
  <si>
    <t>Nam</t>
  </si>
  <si>
    <t>01699181187</t>
  </si>
  <si>
    <t>0984835338</t>
  </si>
  <si>
    <t>Nghĩa Sĩ 1A</t>
  </si>
  <si>
    <t>Nghĩa Sĩ 1</t>
  </si>
  <si>
    <t>Nghĩa Sĩ 1A</t>
  </si>
  <si>
    <t>Nghĩa Sĩ 1</t>
  </si>
  <si>
    <t>Giuse</t>
  </si>
  <si>
    <t>Đinh Mộng</t>
  </si>
  <si>
    <t>Đạt</t>
  </si>
  <si>
    <t>Nam</t>
  </si>
  <si>
    <t>Daminh Đinh Mộng Châu</t>
  </si>
  <si>
    <t>Maria Lê Thị Tuyết Hoàn</t>
  </si>
  <si>
    <t>Thiếu Nhi 2A</t>
  </si>
  <si>
    <t>Thiếu Nhi 2</t>
  </si>
  <si>
    <t>Nghĩa Sĩ 1A</t>
  </si>
  <si>
    <t>Nghĩa Sĩ 1</t>
  </si>
  <si>
    <t>Giuse</t>
  </si>
  <si>
    <t>Trần Quốc</t>
  </si>
  <si>
    <t>Đạt</t>
  </si>
  <si>
    <t>Nam</t>
  </si>
  <si>
    <t>Trần Quốc Hà</t>
  </si>
  <si>
    <t>Maria Nguyễn Thị Mộng Thu</t>
  </si>
  <si>
    <t>Thiếu Nhi 2A</t>
  </si>
  <si>
    <t>Thiếu Nhi 2</t>
  </si>
  <si>
    <t>Nghĩa Sĩ 1A</t>
  </si>
  <si>
    <t>Nghĩa Sĩ 1</t>
  </si>
  <si>
    <t>Teresa</t>
  </si>
  <si>
    <t>Chu Ngọc Thùy</t>
  </si>
  <si>
    <t>Dung</t>
  </si>
  <si>
    <t>Nữ</t>
  </si>
  <si>
    <t>Nghĩa Sĩ 1A</t>
  </si>
  <si>
    <t>Nghĩa Sĩ 1</t>
  </si>
  <si>
    <t>Nghĩa Sĩ 1A</t>
  </si>
  <si>
    <t>Nghĩa Sĩ 1</t>
  </si>
  <si>
    <t>Giuse</t>
  </si>
  <si>
    <t>Nguyễn Văn</t>
  </si>
  <si>
    <t>Dũng</t>
  </si>
  <si>
    <t>Nam</t>
  </si>
  <si>
    <t>Giuse Nguyễn Ngọc Luyện</t>
  </si>
  <si>
    <t>01685599914</t>
  </si>
  <si>
    <t>Maria Nguyễn Hà Thu</t>
  </si>
  <si>
    <t>Nghĩa Sĩ 1A</t>
  </si>
  <si>
    <t>Nghĩa Sĩ 1</t>
  </si>
  <si>
    <t>Nghĩa Sĩ 1A</t>
  </si>
  <si>
    <t>Nghĩa Sĩ 1</t>
  </si>
  <si>
    <t>Giuse</t>
  </si>
  <si>
    <t>NguyễN TháI BìNh</t>
  </si>
  <si>
    <t>Dương</t>
  </si>
  <si>
    <t>Nam</t>
  </si>
  <si>
    <t>Giuse Nguyễn Thái Sơn</t>
  </si>
  <si>
    <t>Rosa Nguyễn Thị Mỹ Thanh</t>
  </si>
  <si>
    <t>Thiếu Nhi 2A</t>
  </si>
  <si>
    <t>Thiếu Nhi 2</t>
  </si>
  <si>
    <t>Nghĩa Sĩ 1A</t>
  </si>
  <si>
    <t>Nghĩa Sĩ 1</t>
  </si>
  <si>
    <t>Maria</t>
  </si>
  <si>
    <t>NguyễN TrúC Gia</t>
  </si>
  <si>
    <t>Hân</t>
  </si>
  <si>
    <t>Nữ</t>
  </si>
  <si>
    <t>Giuse Nguyễn Dậu</t>
  </si>
  <si>
    <t>Maria Bùi Thị Kim Sang</t>
  </si>
  <si>
    <t>Thiếu Nhi 2A</t>
  </si>
  <si>
    <t>Thiếu Nhi 2</t>
  </si>
  <si>
    <t>Nghĩa Sĩ 1A</t>
  </si>
  <si>
    <t>Nghĩa Sĩ 1</t>
  </si>
  <si>
    <t>Maria</t>
  </si>
  <si>
    <t>Nguyễn Thị Hồng</t>
  </si>
  <si>
    <t>Hạnh</t>
  </si>
  <si>
    <t>Nữ</t>
  </si>
  <si>
    <t>Heronimo Nguyễn Phi Hổ</t>
  </si>
  <si>
    <t>0918506093</t>
  </si>
  <si>
    <t>Anna Nguyễn Thị Ngọc Phượng</t>
  </si>
  <si>
    <t>0933464309</t>
  </si>
  <si>
    <t>Nghĩa Sĩ 1A</t>
  </si>
  <si>
    <t>Nghĩa Sĩ 1</t>
  </si>
  <si>
    <t>Nghĩa Sĩ 1A</t>
  </si>
  <si>
    <t>Nghĩa Sĩ 1</t>
  </si>
  <si>
    <t>Giuse</t>
  </si>
  <si>
    <t>PhạM Văn</t>
  </si>
  <si>
    <t>Hiệp</t>
  </si>
  <si>
    <t>Nam</t>
  </si>
  <si>
    <t>Giuse Phạm Huy Hùng</t>
  </si>
  <si>
    <t>Maria Trần Thị Nhường</t>
  </si>
  <si>
    <t>Thiếu Nhi 2A</t>
  </si>
  <si>
    <t>Thiếu Nhi 2</t>
  </si>
  <si>
    <t>Nghĩa Sĩ 1A</t>
  </si>
  <si>
    <t>Nghĩa Sĩ 1</t>
  </si>
  <si>
    <t>Daminh</t>
  </si>
  <si>
    <t>TrầN Văn</t>
  </si>
  <si>
    <t>HòA</t>
  </si>
  <si>
    <t>Nam</t>
  </si>
  <si>
    <t>Daminh Trần Văn thăng</t>
  </si>
  <si>
    <t>Anna Ngô Thị Loan</t>
  </si>
  <si>
    <t>Thiếu Nhi 2A</t>
  </si>
  <si>
    <t>Thiếu Nhi 2</t>
  </si>
  <si>
    <t>Nghĩa Sĩ 1A</t>
  </si>
  <si>
    <t>Nghĩa Sĩ 1</t>
  </si>
  <si>
    <t>Giuse</t>
  </si>
  <si>
    <t>Tống Nguyên</t>
  </si>
  <si>
    <t>Huy</t>
  </si>
  <si>
    <t>Nam</t>
  </si>
  <si>
    <t>Phero Tống Ninh Khang</t>
  </si>
  <si>
    <t>0903700327</t>
  </si>
  <si>
    <t>Maria Nguyễn Thị Tú Anh</t>
  </si>
  <si>
    <t>0909826777</t>
  </si>
  <si>
    <t>Nghĩa Sĩ 1A</t>
  </si>
  <si>
    <t>Nghĩa Sĩ 1</t>
  </si>
  <si>
    <t>Nghĩa Sĩ 1A</t>
  </si>
  <si>
    <t>Nghĩa Sĩ 1</t>
  </si>
  <si>
    <t>Toma</t>
  </si>
  <si>
    <t>Hồ Gia</t>
  </si>
  <si>
    <t>Huy</t>
  </si>
  <si>
    <t>Nam</t>
  </si>
  <si>
    <t>Giuse Hồ Thanh Quang</t>
  </si>
  <si>
    <t>Maria Phạm Thị Hường</t>
  </si>
  <si>
    <t>Thiếu Nhi 2A</t>
  </si>
  <si>
    <t>Thiếu Nhi 2</t>
  </si>
  <si>
    <t>Nghĩa Sĩ 1A</t>
  </si>
  <si>
    <t>Nghĩa Sĩ 1</t>
  </si>
  <si>
    <t>Gioan</t>
  </si>
  <si>
    <t>Lưu Nguyễn Duy</t>
  </si>
  <si>
    <t>Khang</t>
  </si>
  <si>
    <t>Nam</t>
  </si>
  <si>
    <t>Anton Lưu Bình Duy</t>
  </si>
  <si>
    <t>09088167997</t>
  </si>
  <si>
    <t>Catarina Nguyễn Kim Ngân</t>
  </si>
  <si>
    <t>0905137803</t>
  </si>
  <si>
    <t>Nghĩa Sĩ 1A</t>
  </si>
  <si>
    <t>Nghĩa Sĩ 1</t>
  </si>
  <si>
    <t>Nghĩa Sĩ 1A</t>
  </si>
  <si>
    <t>Nghĩa Sĩ 1</t>
  </si>
  <si>
    <t>Giuse</t>
  </si>
  <si>
    <t>NguyễN Gia</t>
  </si>
  <si>
    <t>Khang</t>
  </si>
  <si>
    <t>Nam</t>
  </si>
  <si>
    <t>Giuse Nguyễn Trong Bình</t>
  </si>
  <si>
    <t>Maria Nguyễn Thị Nõn</t>
  </si>
  <si>
    <t>Thiếu Nhi 2A</t>
  </si>
  <si>
    <t>Thiếu Nhi 2</t>
  </si>
  <si>
    <t>Nghĩa Sĩ 1A</t>
  </si>
  <si>
    <t>Nghĩa Sĩ 1</t>
  </si>
  <si>
    <t>Phanxico</t>
  </si>
  <si>
    <t>Lê Đinh Minh</t>
  </si>
  <si>
    <t>Khánh</t>
  </si>
  <si>
    <t>Nam</t>
  </si>
  <si>
    <t>Phanxico Lê Quang Minh</t>
  </si>
  <si>
    <t>Maria Đinh Thị Ngọc Yến</t>
  </si>
  <si>
    <t>Thiếu Nhi 2A</t>
  </si>
  <si>
    <t>Thiếu Nhi 2</t>
  </si>
  <si>
    <t>Nghĩa Sĩ 1A</t>
  </si>
  <si>
    <t>Nghĩa Sĩ 1</t>
  </si>
  <si>
    <t>Giacobe</t>
  </si>
  <si>
    <t>NguyễN Lê Đăng</t>
  </si>
  <si>
    <t>Khoa</t>
  </si>
  <si>
    <t>Nam</t>
  </si>
  <si>
    <t>Giacobe Nguyễn Xuân Quang</t>
  </si>
  <si>
    <t>Ane Lê Thị Kim Vương</t>
  </si>
  <si>
    <t>Thiếu Nhi 2A</t>
  </si>
  <si>
    <t>Thiếu Nhi 2</t>
  </si>
  <si>
    <t>Nghĩa Sĩ 1A</t>
  </si>
  <si>
    <t>Nghĩa Sĩ 1</t>
  </si>
  <si>
    <t>Giuse</t>
  </si>
  <si>
    <t>Bùi Lê Tuấn</t>
  </si>
  <si>
    <t>Kiệt</t>
  </si>
  <si>
    <t>Nam</t>
  </si>
  <si>
    <t>Giuse Bùi Xuân Thành</t>
  </si>
  <si>
    <t>Maria Lê Thị Tuyết</t>
  </si>
  <si>
    <t>Thiếu Nhi 2A</t>
  </si>
  <si>
    <t>Thiếu Nhi 2</t>
  </si>
  <si>
    <t>Nghĩa Sĩ 1A</t>
  </si>
  <si>
    <t>Nghĩa Sĩ 1</t>
  </si>
  <si>
    <t>Teresa</t>
  </si>
  <si>
    <t>NguyễN Thị NgọC</t>
  </si>
  <si>
    <t>Lan</t>
  </si>
  <si>
    <t>Nữ</t>
  </si>
  <si>
    <t>Gioan Baoti Nguyễn Xuân Hướng</t>
  </si>
  <si>
    <t>Maria Nguyễn Thị Tuyết</t>
  </si>
  <si>
    <t>Thiếu Nhi 2A</t>
  </si>
  <si>
    <t>Thiếu Nhi 2</t>
  </si>
  <si>
    <t>Nghĩa Sĩ 1A</t>
  </si>
  <si>
    <t>Nghĩa Sĩ 1</t>
  </si>
  <si>
    <t>Teresa</t>
  </si>
  <si>
    <t>BùI NgọC</t>
  </si>
  <si>
    <t>Lan</t>
  </si>
  <si>
    <t>Nữ</t>
  </si>
  <si>
    <t>Giuse Bùi Văn Nhật</t>
  </si>
  <si>
    <t>Maria Nguyễn Thị Kim Oanh</t>
  </si>
  <si>
    <t>Thiếu Nhi 2A</t>
  </si>
  <si>
    <t>Thiếu Nhi 2</t>
  </si>
  <si>
    <t>Nghĩa Sĩ 1A</t>
  </si>
  <si>
    <t>Nghĩa Sĩ 1</t>
  </si>
  <si>
    <t>Anna</t>
  </si>
  <si>
    <t>PhạM TrúC QuỳNh</t>
  </si>
  <si>
    <t>Lê</t>
  </si>
  <si>
    <t>Nữ</t>
  </si>
  <si>
    <t>Gioan Baoti Phạm Đình Phụng</t>
  </si>
  <si>
    <t>Maria Bùi Thị Yến Ly</t>
  </si>
  <si>
    <t>Thiếu Nhi 2A</t>
  </si>
  <si>
    <t>Thiếu Nhi 2</t>
  </si>
  <si>
    <t>Nghĩa Sĩ 1A</t>
  </si>
  <si>
    <t>Nghĩa Sĩ 1</t>
  </si>
  <si>
    <t>Maria</t>
  </si>
  <si>
    <t>NguyễN NgọC ThùY</t>
  </si>
  <si>
    <t>Linh</t>
  </si>
  <si>
    <t>Nữ</t>
  </si>
  <si>
    <t>Vicente Nguyễn Văn Quang</t>
  </si>
  <si>
    <t>Maria Vũ Thị Ngọc</t>
  </si>
  <si>
    <t>Thiếu Nhi 2A</t>
  </si>
  <si>
    <t>Thiếu Nhi 2</t>
  </si>
  <si>
    <t>Nghĩa Sĩ 1A</t>
  </si>
  <si>
    <t>Nghĩa Sĩ 1</t>
  </si>
  <si>
    <t>Macco</t>
  </si>
  <si>
    <t>Giang HoàNg</t>
  </si>
  <si>
    <t>Long</t>
  </si>
  <si>
    <t>Nam</t>
  </si>
  <si>
    <t>Macco Giang Văn Luật</t>
  </si>
  <si>
    <t>Maria Nguyễn Thị Hường</t>
  </si>
  <si>
    <t>Thiếu Nhi 2A</t>
  </si>
  <si>
    <t>Thiếu Nhi 2</t>
  </si>
  <si>
    <t>Nghĩa Sĩ 1A</t>
  </si>
  <si>
    <t>Nghĩa Sĩ 1</t>
  </si>
  <si>
    <t>Giuse</t>
  </si>
  <si>
    <t>Nguyễn Trọng</t>
  </si>
  <si>
    <t>Nam</t>
  </si>
  <si>
    <t>Nam</t>
  </si>
  <si>
    <t>Giuse Nguyễn Trọng Đài</t>
  </si>
  <si>
    <t>0938154279</t>
  </si>
  <si>
    <t>Teresa Trần Thị Toan</t>
  </si>
  <si>
    <t>0902431123</t>
  </si>
  <si>
    <t>15/8A KP 9 Q.BT</t>
  </si>
  <si>
    <t>Thiếu Nhi 2A</t>
  </si>
  <si>
    <t>Thiếu Nhi 2</t>
  </si>
  <si>
    <t>Nghĩa Sĩ 1A</t>
  </si>
  <si>
    <t>Nghĩa Sĩ 1</t>
  </si>
  <si>
    <t>Maria</t>
  </si>
  <si>
    <t>Đinh Thị Tuyết</t>
  </si>
  <si>
    <t>Mai</t>
  </si>
  <si>
    <t>Nữ</t>
  </si>
  <si>
    <t>PhanxicoXavie Đinh Công Cương</t>
  </si>
  <si>
    <t>0986923456</t>
  </si>
  <si>
    <t>Maria Nguyễn Thị Sao</t>
  </si>
  <si>
    <t>Thiếu Nhi 2A</t>
  </si>
  <si>
    <t>Thiếu Nhi 2</t>
  </si>
  <si>
    <t>Nghĩa Sĩ 1A</t>
  </si>
  <si>
    <t>Nghĩa Sĩ 1</t>
  </si>
  <si>
    <t>Teresa</t>
  </si>
  <si>
    <t>Nguyễn Thị Hồng</t>
  </si>
  <si>
    <t>Thắm</t>
  </si>
  <si>
    <t>Nữ</t>
  </si>
  <si>
    <t>Vicentê Nguyễn Văn Bình</t>
  </si>
  <si>
    <t>01634288001</t>
  </si>
  <si>
    <t>Teresa Nguyễn Thị Dâng</t>
  </si>
  <si>
    <t>01645797276</t>
  </si>
  <si>
    <t>142 đường số 10, P.BHH, Q.B.Tân</t>
  </si>
  <si>
    <t>Thiếu Nhi 2A</t>
  </si>
  <si>
    <t>Thiếu Nhi 2</t>
  </si>
  <si>
    <t>Nghĩa Sĩ 1A</t>
  </si>
  <si>
    <t>Nghĩa Sĩ 1</t>
  </si>
  <si>
    <t>Maria</t>
  </si>
  <si>
    <t>Nguyễn Thị Thùy</t>
  </si>
  <si>
    <t>Thanh</t>
  </si>
  <si>
    <t>Nữ</t>
  </si>
  <si>
    <t>Giuse nguyễn văn thu</t>
  </si>
  <si>
    <t>01645141318</t>
  </si>
  <si>
    <t>maria phạm thị hồng hà</t>
  </si>
  <si>
    <t>0988308716</t>
  </si>
  <si>
    <t>141/17/41.đường số 11.BHH.B.Tân</t>
  </si>
  <si>
    <t>Nghĩa Sĩ 1A</t>
  </si>
  <si>
    <t>Nghĩa Sĩ 1</t>
  </si>
  <si>
    <t>Maria</t>
  </si>
  <si>
    <t>Nguyễn Thị Phương</t>
  </si>
  <si>
    <t>Thảo</t>
  </si>
  <si>
    <t>Nữ</t>
  </si>
  <si>
    <t>Phaolo Nguyễn Thanh Năm</t>
  </si>
  <si>
    <t>Maria Ngô Thị Thêu</t>
  </si>
  <si>
    <t>Thiếu Nhi 2A</t>
  </si>
  <si>
    <t>Thiếu Nhi 2</t>
  </si>
  <si>
    <t>Nghĩa Sĩ 1A</t>
  </si>
  <si>
    <t>Nghĩa Sĩ 1</t>
  </si>
  <si>
    <t>Giuse</t>
  </si>
  <si>
    <t>Vũ Quốc</t>
  </si>
  <si>
    <t>Toàn</t>
  </si>
  <si>
    <t>Nam</t>
  </si>
  <si>
    <t>Giuse Vũ Văn Thanh</t>
  </si>
  <si>
    <t>Maria Vũ Thị Thúy</t>
  </si>
  <si>
    <t>Thiếu Nhi 2A</t>
  </si>
  <si>
    <t>Thiếu Nhi 2</t>
  </si>
  <si>
    <t>Nghĩa Sĩ 1A</t>
  </si>
  <si>
    <t>Nghĩa Sĩ 1</t>
  </si>
  <si>
    <t>Anna</t>
  </si>
  <si>
    <t>Nguyễn Thị Kiều</t>
  </si>
  <si>
    <t>Trang</t>
  </si>
  <si>
    <t>Nữ</t>
  </si>
  <si>
    <t>Giuse Nguyễn Văn Xuân</t>
  </si>
  <si>
    <t>0908661259</t>
  </si>
  <si>
    <t>Anna Trần Thị Thủy</t>
  </si>
  <si>
    <t>01668396460</t>
  </si>
  <si>
    <t>Nghĩa Sĩ 1A</t>
  </si>
  <si>
    <t>Nghĩa Sĩ 1</t>
  </si>
  <si>
    <t>Nghĩa Sĩ 1A</t>
  </si>
  <si>
    <t>Nghĩa Sĩ 1</t>
  </si>
  <si>
    <t>Giuse</t>
  </si>
  <si>
    <t>Nguyễn Trọng</t>
  </si>
  <si>
    <t>Trung</t>
  </si>
  <si>
    <t>Nam</t>
  </si>
  <si>
    <t>Giuse Nguyễn Trọng Đài</t>
  </si>
  <si>
    <t>0938154279</t>
  </si>
  <si>
    <t>Teresa Trần Thị Toan</t>
  </si>
  <si>
    <t>0902431123</t>
  </si>
  <si>
    <t>15/8A KP 9, Q.BT</t>
  </si>
  <si>
    <t>Thiếu Nhi 2A</t>
  </si>
  <si>
    <t>Thiếu Nhi 2</t>
  </si>
  <si>
    <t>Nghĩa Sĩ 1A</t>
  </si>
  <si>
    <t>Nghĩa Sĩ 1</t>
  </si>
  <si>
    <t>Vicente</t>
  </si>
  <si>
    <t>Phạm Xuân</t>
  </si>
  <si>
    <t>Trường</t>
  </si>
  <si>
    <t>Nam</t>
  </si>
  <si>
    <t>Giuse Phạm Thành Như</t>
  </si>
  <si>
    <t>0915381029</t>
  </si>
  <si>
    <t>Maria Phạm Thị Nhung</t>
  </si>
  <si>
    <t>160C.Gò Xoài.BHHA.BT</t>
  </si>
  <si>
    <t>Nghĩa Sĩ 1A</t>
  </si>
  <si>
    <t>Nghĩa Sĩ 1</t>
  </si>
  <si>
    <t>Giuse</t>
  </si>
  <si>
    <t>TrầN Nguyên</t>
  </si>
  <si>
    <t>Vũ</t>
  </si>
  <si>
    <t>Nam</t>
  </si>
  <si>
    <t>Gioakim Trần Xuân Tú</t>
  </si>
  <si>
    <t>Anna Trần Thị Hồng Ngọc</t>
  </si>
  <si>
    <t>Thiếu Nhi 2A</t>
  </si>
  <si>
    <t>Thiếu Nhi 2</t>
  </si>
  <si>
    <t>Nghĩa Sĩ 1A</t>
  </si>
  <si>
    <t>Nghĩa Sĩ 1</t>
  </si>
  <si>
    <t>Phanxico</t>
  </si>
  <si>
    <t>Bùi Hoàng</t>
  </si>
  <si>
    <t>Vỹ</t>
  </si>
  <si>
    <t>Nam</t>
  </si>
  <si>
    <t>Phero Bùi Danh Sỹ</t>
  </si>
  <si>
    <t>01262799552</t>
  </si>
  <si>
    <t>Anna Nguyễn Thị Xuân Trang</t>
  </si>
  <si>
    <t>86/32, đường số 4, KP 3, P.BHHA, Q.BT</t>
  </si>
  <si>
    <t>Thiếu Nhi 2A</t>
  </si>
  <si>
    <t>Thiếu Nhi 2</t>
  </si>
  <si>
    <t>Nghĩa Sĩ 1A</t>
  </si>
  <si>
    <t>Nghĩa Sĩ 1</t>
  </si>
  <si>
    <t>Giuse</t>
  </si>
  <si>
    <t>Phạm Như</t>
  </si>
  <si>
    <t>Ý</t>
  </si>
  <si>
    <t>Nữ</t>
  </si>
  <si>
    <t>Giuse Phạm Thành Như</t>
  </si>
  <si>
    <t>0975381029</t>
  </si>
  <si>
    <t>Maria Phạm Thị Nhung</t>
  </si>
  <si>
    <t>Thiếu Nhi 2A</t>
  </si>
  <si>
    <t>Thiếu Nhi 2</t>
  </si>
  <si>
    <t>Nghĩa Sĩ 1A</t>
  </si>
  <si>
    <t>Nghĩa Sĩ 1</t>
  </si>
  <si>
    <t>Giuse</t>
  </si>
  <si>
    <t>Trương Thành</t>
  </si>
  <si>
    <t>Đạt</t>
  </si>
  <si>
    <t>Nam</t>
  </si>
  <si>
    <t>Trương Mỵ</t>
  </si>
  <si>
    <t>0938832208</t>
  </si>
  <si>
    <t>Đinh Thị Thu Linh</t>
  </si>
  <si>
    <t>01655462409</t>
  </si>
  <si>
    <t>198/9 Đường 8, KP16, Tổ 117, BHH, BT</t>
  </si>
  <si>
    <t>Thiếu Nhi 2B</t>
  </si>
  <si>
    <t>Thiếu Nhi 2</t>
  </si>
  <si>
    <t>Nghĩa Sĩ 1B</t>
  </si>
  <si>
    <t>Nghĩa Sĩ 1</t>
  </si>
  <si>
    <t>Giuse</t>
  </si>
  <si>
    <t>Hoàng Minh</t>
  </si>
  <si>
    <t>Hiếu</t>
  </si>
  <si>
    <t>Nam</t>
  </si>
  <si>
    <t>Hoàng Văn Lộc</t>
  </si>
  <si>
    <t>0987798536</t>
  </si>
  <si>
    <t>Hoàng Thị Hằng</t>
  </si>
  <si>
    <t>01668858581</t>
  </si>
  <si>
    <t>53/137/2/16B Đường số 4, Kp6, BHHB, B.Tân</t>
  </si>
  <si>
    <t>Thiếu Nhi 2B</t>
  </si>
  <si>
    <t>Thiếu Nhi 2</t>
  </si>
  <si>
    <t>Nghĩa Sĩ 1B</t>
  </si>
  <si>
    <t>Nghĩa Sĩ 1</t>
  </si>
  <si>
    <t>Maria</t>
  </si>
  <si>
    <t>Nguyễn Xuân</t>
  </si>
  <si>
    <t>Hồng</t>
  </si>
  <si>
    <t>Nữ</t>
  </si>
  <si>
    <t>Phaolo Nguyễn Văn Xuân</t>
  </si>
  <si>
    <t>Anna Bùi Tuyết Vân</t>
  </si>
  <si>
    <t>Thiếu Nhi 2B</t>
  </si>
  <si>
    <t>Thiếu Nhi 2</t>
  </si>
  <si>
    <t>Nghĩa Sĩ 1B</t>
  </si>
  <si>
    <t>Nghĩa Sĩ 1</t>
  </si>
  <si>
    <t>Giuse</t>
  </si>
  <si>
    <t>Trần Nhật</t>
  </si>
  <si>
    <t>Huy</t>
  </si>
  <si>
    <t>Nam</t>
  </si>
  <si>
    <t>Giuse Trần Thanh Hiệp</t>
  </si>
  <si>
    <t>Maria Trần Thị Trúc Ly</t>
  </si>
  <si>
    <t>Thiếu Nhi 2B</t>
  </si>
  <si>
    <t>Thiếu Nhi 2</t>
  </si>
  <si>
    <t>Nghĩa Sĩ 1B</t>
  </si>
  <si>
    <t>Nghĩa Sĩ 1</t>
  </si>
  <si>
    <t>Maria</t>
  </si>
  <si>
    <t>Ngô Thị Thu</t>
  </si>
  <si>
    <t>Huyền</t>
  </si>
  <si>
    <t>Nữ</t>
  </si>
  <si>
    <t>Ngô Tiến Dũng</t>
  </si>
  <si>
    <t>0909945543</t>
  </si>
  <si>
    <t>Ngô Thị Hiền</t>
  </si>
  <si>
    <t>0908945543</t>
  </si>
  <si>
    <t>85/33 Cây Cám, BHHB, BT</t>
  </si>
  <si>
    <t>Thiếu Nhi 2B</t>
  </si>
  <si>
    <t>Thiếu Nhi 2</t>
  </si>
  <si>
    <t>Nghĩa Sĩ 1B</t>
  </si>
  <si>
    <t>Nghĩa Sĩ 1</t>
  </si>
  <si>
    <t>G.Baotixita</t>
  </si>
  <si>
    <t>Nguyễn Đức Bảo</t>
  </si>
  <si>
    <t>Khanh</t>
  </si>
  <si>
    <t>Nam</t>
  </si>
  <si>
    <t>Nguyễn Đức Long</t>
  </si>
  <si>
    <t>Nguyễn Thị Hưởng</t>
  </si>
  <si>
    <t>0902928256</t>
  </si>
  <si>
    <t>Thiếu Nhi 2B</t>
  </si>
  <si>
    <t>Thiếu Nhi 2</t>
  </si>
  <si>
    <t>Nghĩa Sĩ 1B</t>
  </si>
  <si>
    <t>Nghĩa Sĩ 1</t>
  </si>
  <si>
    <t>Daminh</t>
  </si>
  <si>
    <t>Trần Gia</t>
  </si>
  <si>
    <t>Khánh</t>
  </si>
  <si>
    <t>Nam</t>
  </si>
  <si>
    <t>Daminh Trần Văn Khải</t>
  </si>
  <si>
    <t>Maria Nguyễn Thị Bích Hiền</t>
  </si>
  <si>
    <t>Thiếu Nhi 2B</t>
  </si>
  <si>
    <t>Thiếu Nhi 2</t>
  </si>
  <si>
    <t>Nghĩa Sĩ 1B</t>
  </si>
  <si>
    <t>Nghĩa Sĩ 1</t>
  </si>
  <si>
    <t>Giuse</t>
  </si>
  <si>
    <t>Nguyễn Dzuy</t>
  </si>
  <si>
    <t>Khôi</t>
  </si>
  <si>
    <t>Nam</t>
  </si>
  <si>
    <t>Giuse Nguyễn Duy Thùy</t>
  </si>
  <si>
    <t>Maria Trần Thị Phương Mai</t>
  </si>
  <si>
    <t>Thiếu Nhi 2B</t>
  </si>
  <si>
    <t>Thiếu Nhi 2</t>
  </si>
  <si>
    <t>Nghĩa Sĩ 1B</t>
  </si>
  <si>
    <t>Nghĩa Sĩ 1</t>
  </si>
  <si>
    <t>Daminh</t>
  </si>
  <si>
    <t>Nguyễn Phú</t>
  </si>
  <si>
    <t>Lộc</t>
  </si>
  <si>
    <t>Nam</t>
  </si>
  <si>
    <t>Dominico Nguyễn Phúc Thiện</t>
  </si>
  <si>
    <t>Maria Mai Thị Phương Thắm</t>
  </si>
  <si>
    <t>Thiếu Nhi 2B</t>
  </si>
  <si>
    <t>Thiếu Nhi 2</t>
  </si>
  <si>
    <t>Nghĩa Sĩ 1B</t>
  </si>
  <si>
    <t>Nghĩa Sĩ 1</t>
  </si>
  <si>
    <t>Teresa</t>
  </si>
  <si>
    <t>Nguyễn Thảo</t>
  </si>
  <si>
    <t>Ly</t>
  </si>
  <si>
    <t>Nữ</t>
  </si>
  <si>
    <t>Nguyễn Ngọc Khánh</t>
  </si>
  <si>
    <t>0902828749</t>
  </si>
  <si>
    <t>Nguyễn Thị Thùy Trang</t>
  </si>
  <si>
    <t>0909803349</t>
  </si>
  <si>
    <t>38B, Đường số 4, KP.22, BHHA, BT</t>
  </si>
  <si>
    <t>Thiếu Nhi 2B</t>
  </si>
  <si>
    <t>Thiếu Nhi 2</t>
  </si>
  <si>
    <t>Nghĩa Sĩ 1B</t>
  </si>
  <si>
    <t>Nghĩa Sĩ 1</t>
  </si>
  <si>
    <t>Daminh</t>
  </si>
  <si>
    <t>Nguyễn Nhật</t>
  </si>
  <si>
    <t>Nam</t>
  </si>
  <si>
    <t>Nam</t>
  </si>
  <si>
    <t>Nguyễn Văn Nhơn</t>
  </si>
  <si>
    <t>0974817860</t>
  </si>
  <si>
    <t>Nguyễn Thị Thơm</t>
  </si>
  <si>
    <t>062658869</t>
  </si>
  <si>
    <t>44/25/10 BHHA, BT</t>
  </si>
  <si>
    <t>Thiếu Nhi 2B</t>
  </si>
  <si>
    <t>Thiếu Nhi 2</t>
  </si>
  <si>
    <t>Nghĩa Sĩ 1B</t>
  </si>
  <si>
    <t>Nghĩa Sĩ 1</t>
  </si>
  <si>
    <t>Giuse</t>
  </si>
  <si>
    <t>Ngô Phương</t>
  </si>
  <si>
    <t>Nam</t>
  </si>
  <si>
    <t>Nam</t>
  </si>
  <si>
    <t>Ngô Văn Trì</t>
  </si>
  <si>
    <t>0913046472</t>
  </si>
  <si>
    <t>Lương Thị Thảo</t>
  </si>
  <si>
    <t>0937451925</t>
  </si>
  <si>
    <t>B16/40 Xã Vĩnh Lộc B</t>
  </si>
  <si>
    <t>Thiếu Nhi 2B</t>
  </si>
  <si>
    <t>Thiếu Nhi 2</t>
  </si>
  <si>
    <t>Nghĩa Sĩ 1B</t>
  </si>
  <si>
    <t>Nghĩa Sĩ 1</t>
  </si>
  <si>
    <t>Giuse</t>
  </si>
  <si>
    <t>Nguyễn Hoàng Phương</t>
  </si>
  <si>
    <t>Nam</t>
  </si>
  <si>
    <t>Nam</t>
  </si>
  <si>
    <t>Mattheu Nguyễn Văn Thiện</t>
  </si>
  <si>
    <t>Maria Nguyễn Thị Hoa</t>
  </si>
  <si>
    <t>Thiếu Nhi 2B</t>
  </si>
  <si>
    <t>Thiếu Nhi 2</t>
  </si>
  <si>
    <t>Nghĩa Sĩ 1B</t>
  </si>
  <si>
    <t>Nghĩa Sĩ 1</t>
  </si>
  <si>
    <t>Maria</t>
  </si>
  <si>
    <t>Nguyễn Trần Thúy</t>
  </si>
  <si>
    <t>Nga</t>
  </si>
  <si>
    <t>Nữ</t>
  </si>
  <si>
    <t>Nguyễn Viết Lành</t>
  </si>
  <si>
    <t>Nguyễn Thị Mỹ Hạnh</t>
  </si>
  <si>
    <t>01284443107</t>
  </si>
  <si>
    <t>15/20A Lô Tư, BHHA, BT</t>
  </si>
  <si>
    <t>Thiếu Nhi 2B</t>
  </si>
  <si>
    <t>Thiếu Nhi 2</t>
  </si>
  <si>
    <t>Nghĩa Sĩ 1B</t>
  </si>
  <si>
    <t>Nghĩa Sĩ 1</t>
  </si>
  <si>
    <t>Martino</t>
  </si>
  <si>
    <t>Mai Trọng</t>
  </si>
  <si>
    <t>Nghĩa</t>
  </si>
  <si>
    <t>Nam</t>
  </si>
  <si>
    <t>Mai Lâm Sơn</t>
  </si>
  <si>
    <t>0909567072</t>
  </si>
  <si>
    <t>Lê Thị Thùy Trang</t>
  </si>
  <si>
    <t>Nghĩa Sĩ 1B</t>
  </si>
  <si>
    <t>Nghĩa Sĩ 1</t>
  </si>
  <si>
    <t>Nghĩa Sĩ 1B</t>
  </si>
  <si>
    <t>Nghĩa Sĩ 1</t>
  </si>
  <si>
    <t>Micae</t>
  </si>
  <si>
    <t>Cao Minh</t>
  </si>
  <si>
    <t>Nghĩa</t>
  </si>
  <si>
    <t>Nam</t>
  </si>
  <si>
    <t>Daminh Cao Văn Tuấn</t>
  </si>
  <si>
    <t>Maria Goretti Đỗ Phienk Yuong</t>
  </si>
  <si>
    <t>Thiếu Nhi 2B</t>
  </si>
  <si>
    <t>Thiếu Nhi 2</t>
  </si>
  <si>
    <t>Nghĩa Sĩ 1B</t>
  </si>
  <si>
    <t>Nghĩa Sĩ 1</t>
  </si>
  <si>
    <t>Maria</t>
  </si>
  <si>
    <t>Nguyễn Thị</t>
  </si>
  <si>
    <t>Ngọc</t>
  </si>
  <si>
    <t>Nữ</t>
  </si>
  <si>
    <t>Giuse Nguyễn Quang Trường</t>
  </si>
  <si>
    <t>Teresa Đặng Thị Kim Thanh</t>
  </si>
  <si>
    <t>01643219570</t>
  </si>
  <si>
    <t>Thiếu Nhi 2B</t>
  </si>
  <si>
    <t>Thiếu Nhi 2</t>
  </si>
  <si>
    <t>Nghĩa Sĩ 1B</t>
  </si>
  <si>
    <t>Nghĩa Sĩ 1</t>
  </si>
  <si>
    <t>Maria</t>
  </si>
  <si>
    <t>Trần Thị Minh</t>
  </si>
  <si>
    <t>Nguyệt</t>
  </si>
  <si>
    <t>Nữ</t>
  </si>
  <si>
    <t>Trần Ninh</t>
  </si>
  <si>
    <t>Nguyễn Thị Nga</t>
  </si>
  <si>
    <t>01283816896</t>
  </si>
  <si>
    <t>68/12 Liên Khu 8-9, BHHA, BT</t>
  </si>
  <si>
    <t>Thiếu Nhi 2B</t>
  </si>
  <si>
    <t>Thiếu Nhi 2</t>
  </si>
  <si>
    <t>Nghĩa Sĩ 1B</t>
  </si>
  <si>
    <t>Nghĩa Sĩ 1</t>
  </si>
  <si>
    <t>Maria</t>
  </si>
  <si>
    <t>Lưu Nữ Hoàng</t>
  </si>
  <si>
    <t>Nhân</t>
  </si>
  <si>
    <t>Nữ</t>
  </si>
  <si>
    <t>Lưu Quang Đức</t>
  </si>
  <si>
    <t>0908603675</t>
  </si>
  <si>
    <t>Nguyễn Thị Lệ Hằng</t>
  </si>
  <si>
    <t>01226783459</t>
  </si>
  <si>
    <t>99/9 Đường số 4, KP.9, BHHA, BT</t>
  </si>
  <si>
    <t>Thiếu Nhi 2B</t>
  </si>
  <si>
    <t>Thiếu Nhi 2</t>
  </si>
  <si>
    <t>Nghĩa Sĩ 1B</t>
  </si>
  <si>
    <t>Nghĩa Sĩ 1</t>
  </si>
  <si>
    <t>Daminh</t>
  </si>
  <si>
    <t>Hoàng Văn</t>
  </si>
  <si>
    <t>Nhất</t>
  </si>
  <si>
    <t>Nam</t>
  </si>
  <si>
    <t>Giuse Hoàng Văn Đạo</t>
  </si>
  <si>
    <t>0979798449</t>
  </si>
  <si>
    <t>Maria Mai Thị Gấm</t>
  </si>
  <si>
    <t>01688117409</t>
  </si>
  <si>
    <t>916 TKTQ</t>
  </si>
  <si>
    <t>Thiếu Nhi 2B</t>
  </si>
  <si>
    <t>Thiếu Nhi 2</t>
  </si>
  <si>
    <t>Nghĩa Sĩ 1B</t>
  </si>
  <si>
    <t>Nghĩa Sĩ 1</t>
  </si>
  <si>
    <t>Maria</t>
  </si>
  <si>
    <t>Vũ Thái Hiền</t>
  </si>
  <si>
    <t>Nhi</t>
  </si>
  <si>
    <t>Nữ</t>
  </si>
  <si>
    <t>Daminh Vũ Văn Thắng</t>
  </si>
  <si>
    <t>Maria Vũ Thị Tuyết</t>
  </si>
  <si>
    <t>Thiếu Nhi 2B</t>
  </si>
  <si>
    <t>Thiếu Nhi 2</t>
  </si>
  <si>
    <t>Nghĩa Sĩ 1B</t>
  </si>
  <si>
    <t>Nghĩa Sĩ 1</t>
  </si>
  <si>
    <t>Maria</t>
  </si>
  <si>
    <t>Trần Ngọc Yến</t>
  </si>
  <si>
    <t>Nhi</t>
  </si>
  <si>
    <t>Nữ</t>
  </si>
  <si>
    <t>Trần Duy Hiến</t>
  </si>
  <si>
    <t>01285823866</t>
  </si>
  <si>
    <t>Nguyễn Thị Thúy</t>
  </si>
  <si>
    <t>01634618893</t>
  </si>
  <si>
    <t>Kế B13/10K/18G ấp 2, Vĩnh Lộc B, BC</t>
  </si>
  <si>
    <t>Thiếu Nhi 2B</t>
  </si>
  <si>
    <t>Thiếu Nhi 2</t>
  </si>
  <si>
    <t>Nghĩa Sĩ 1B</t>
  </si>
  <si>
    <t>Nghĩa Sĩ 1</t>
  </si>
  <si>
    <t>Maria</t>
  </si>
  <si>
    <t>Lê Quỳnh Yến</t>
  </si>
  <si>
    <t>Nhi</t>
  </si>
  <si>
    <t>Nữ</t>
  </si>
  <si>
    <t>Lê Xuân Thành</t>
  </si>
  <si>
    <t>01208772020</t>
  </si>
  <si>
    <t>Tạ Thị Dần</t>
  </si>
  <si>
    <t>01285533044</t>
  </si>
  <si>
    <t>68/9 Liên Khu 8-9, BHHA, BT</t>
  </si>
  <si>
    <t>Thiếu Nhi 2B</t>
  </si>
  <si>
    <t>Thiếu Nhi 2</t>
  </si>
  <si>
    <t>Nghĩa Sĩ 1B</t>
  </si>
  <si>
    <t>Nghĩa Sĩ 1</t>
  </si>
  <si>
    <t>Maria</t>
  </si>
  <si>
    <t>Rammirpuri Mỹ</t>
  </si>
  <si>
    <t>Nhi</t>
  </si>
  <si>
    <t>Nữ</t>
  </si>
  <si>
    <t>Toma Ram Vishindas Mispuri</t>
  </si>
  <si>
    <t>Maria Huỳnh Tuyết Hồng</t>
  </si>
  <si>
    <t>Thiếu Nhi 2B</t>
  </si>
  <si>
    <t>Thiếu Nhi 2</t>
  </si>
  <si>
    <t>Nghĩa Sĩ 1B</t>
  </si>
  <si>
    <t>Nghĩa Sĩ 1</t>
  </si>
  <si>
    <t>Anna</t>
  </si>
  <si>
    <t>Vũ Thị</t>
  </si>
  <si>
    <t>Oanh</t>
  </si>
  <si>
    <t>Nữ</t>
  </si>
  <si>
    <t>Gioan Kim Vũ Văn Đương</t>
  </si>
  <si>
    <t>Anna Đinh Thị Ngát</t>
  </si>
  <si>
    <t>Thiếu Nhi 2B</t>
  </si>
  <si>
    <t>Thiếu Nhi 2</t>
  </si>
  <si>
    <t>Nghĩa Sĩ 1B</t>
  </si>
  <si>
    <t>Nghĩa Sĩ 1</t>
  </si>
  <si>
    <t>Giuse</t>
  </si>
  <si>
    <t>Nguyễn An</t>
  </si>
  <si>
    <t>Pha</t>
  </si>
  <si>
    <t>Nam</t>
  </si>
  <si>
    <t>Daminh Nguyễn Thế Tài</t>
  </si>
  <si>
    <t>Maria Trương Thị Xuân Hương</t>
  </si>
  <si>
    <t>Thiếu Nhi 2B</t>
  </si>
  <si>
    <t>Thiếu Nhi 2</t>
  </si>
  <si>
    <t>Nghĩa Sĩ 1B</t>
  </si>
  <si>
    <t>Nghĩa Sĩ 1</t>
  </si>
  <si>
    <t>Giuse</t>
  </si>
  <si>
    <t>Trần Nguyễn Phúc Minh</t>
  </si>
  <si>
    <t>Quân</t>
  </si>
  <si>
    <t>Nam</t>
  </si>
  <si>
    <t>Phaolo Trần Tuấn Sĩ</t>
  </si>
  <si>
    <t>Maria Nguyễn Thị Giao Linh</t>
  </si>
  <si>
    <t>Thiếu Nhi 2B</t>
  </si>
  <si>
    <t>Thiếu Nhi 2</t>
  </si>
  <si>
    <t>Nghĩa Sĩ 1B</t>
  </si>
  <si>
    <t>Nghĩa Sĩ 1</t>
  </si>
  <si>
    <t>Giuse</t>
  </si>
  <si>
    <t>Nguyễn Đức</t>
  </si>
  <si>
    <t>Tâm</t>
  </si>
  <si>
    <t>Nam</t>
  </si>
  <si>
    <t>Nguyễn Đức Tùng</t>
  </si>
  <si>
    <t>Đỗ Thị Kim Loan</t>
  </si>
  <si>
    <t>037502972</t>
  </si>
  <si>
    <t>803 TKTQ, BHHA, BT</t>
  </si>
  <si>
    <t>Thiếu Nhi 2B</t>
  </si>
  <si>
    <t>Thiếu Nhi 2</t>
  </si>
  <si>
    <t>Nghĩa Sĩ 1B</t>
  </si>
  <si>
    <t>Nghĩa Sĩ 1</t>
  </si>
  <si>
    <t>Giuse</t>
  </si>
  <si>
    <t>Chung Nguyễn Duy</t>
  </si>
  <si>
    <t>Tân</t>
  </si>
  <si>
    <t>Nam</t>
  </si>
  <si>
    <t>Giuse Chung Tấn Hoa</t>
  </si>
  <si>
    <t>01284668149</t>
  </si>
  <si>
    <t>Maria Nguyễn Thị Hồng Trinh</t>
  </si>
  <si>
    <t>0977587976</t>
  </si>
  <si>
    <t>Nghĩa Sĩ 1B</t>
  </si>
  <si>
    <t>Nghĩa Sĩ 1</t>
  </si>
  <si>
    <t>Nghĩa Sĩ 1B</t>
  </si>
  <si>
    <t>Nghĩa Sĩ 1</t>
  </si>
  <si>
    <t>Vicente</t>
  </si>
  <si>
    <t>Bùi Xuân</t>
  </si>
  <si>
    <t>Thái</t>
  </si>
  <si>
    <t>Nam</t>
  </si>
  <si>
    <t>Bùi Xuân Trường</t>
  </si>
  <si>
    <t>0933283845</t>
  </si>
  <si>
    <t>Lê Thị Bích Thạch</t>
  </si>
  <si>
    <t>0936579475</t>
  </si>
  <si>
    <t>25 Đường 26/3 BHH, BT</t>
  </si>
  <si>
    <t>Thiếu Nhi 2B</t>
  </si>
  <si>
    <t>Thiếu Nhi 2</t>
  </si>
  <si>
    <t>Nghĩa Sĩ 1B</t>
  </si>
  <si>
    <t>Nghĩa Sĩ 1</t>
  </si>
  <si>
    <t>Maria</t>
  </si>
  <si>
    <t>Nguyễn Thị Thu</t>
  </si>
  <si>
    <t>Trang</t>
  </si>
  <si>
    <t>Nữ</t>
  </si>
  <si>
    <t>Micae Nguyễn Thành Sơn</t>
  </si>
  <si>
    <t>0909581156</t>
  </si>
  <si>
    <t>Maria Nguyễn Thị Chinh</t>
  </si>
  <si>
    <t>Thiếu Nhi 2B</t>
  </si>
  <si>
    <t>Thiếu Nhi 2</t>
  </si>
  <si>
    <t>Nghĩa Sĩ 1B</t>
  </si>
  <si>
    <t>Nghĩa Sĩ 1</t>
  </si>
  <si>
    <t>Maria</t>
  </si>
  <si>
    <t>Lê Thanh</t>
  </si>
  <si>
    <t>Trúc</t>
  </si>
  <si>
    <t>Nữ</t>
  </si>
  <si>
    <t>Lê Viết Tuyền</t>
  </si>
  <si>
    <t>01679667886</t>
  </si>
  <si>
    <t>Đặng Thị Quốc Việt</t>
  </si>
  <si>
    <t>0903000929</t>
  </si>
  <si>
    <t>304/25/10 Tân Kỳ Tân Quý</t>
  </si>
  <si>
    <t>Thiếu Nhi 2B</t>
  </si>
  <si>
    <t>Thiếu Nhi 2</t>
  </si>
  <si>
    <t>Nghĩa Sĩ 1B</t>
  </si>
  <si>
    <t>Nghĩa Sĩ 1</t>
  </si>
  <si>
    <t>Giuse</t>
  </si>
  <si>
    <t>Phạm Anh</t>
  </si>
  <si>
    <t>Tuấn</t>
  </si>
  <si>
    <t>Nam</t>
  </si>
  <si>
    <t>Giuse Phạm Đương</t>
  </si>
  <si>
    <t>0909252980</t>
  </si>
  <si>
    <t>Maria Vũ Trang Thùy Vinh</t>
  </si>
  <si>
    <t>0937233728</t>
  </si>
  <si>
    <t>Nghĩa Sĩ 1B</t>
  </si>
  <si>
    <t>Nghĩa Sĩ 1</t>
  </si>
  <si>
    <t>Nghĩa Sĩ 1B</t>
  </si>
  <si>
    <t>Nghĩa Sĩ 1</t>
  </si>
  <si>
    <t>Teresa</t>
  </si>
  <si>
    <t>Ngô Hoàng</t>
  </si>
  <si>
    <t>Yến</t>
  </si>
  <si>
    <t>Nữ</t>
  </si>
  <si>
    <t>Gioan Ngô Quang Tiến</t>
  </si>
  <si>
    <t>01634824749</t>
  </si>
  <si>
    <t>Rosa Hoàng THị Thắm</t>
  </si>
  <si>
    <t>0986757663</t>
  </si>
  <si>
    <t>Nghĩa Sĩ 1B</t>
  </si>
  <si>
    <t>Nghĩa Sĩ 1</t>
  </si>
  <si>
    <t>Nghĩa Sĩ 1B</t>
  </si>
  <si>
    <t>Nghĩa Sĩ 1</t>
  </si>
  <si>
    <t>Gioan</t>
  </si>
  <si>
    <t>NguyễN ViếT TiếN</t>
  </si>
  <si>
    <t>Ân</t>
  </si>
  <si>
    <t>Nam</t>
  </si>
  <si>
    <t>Gioan: Nguyễn Viết Cần</t>
  </si>
  <si>
    <t>0937257161</t>
  </si>
  <si>
    <t>Têresa: Nguyễn Thị Thu Nghĩa</t>
  </si>
  <si>
    <t>01673905893</t>
  </si>
  <si>
    <t>Thiếu Nhi 2C</t>
  </si>
  <si>
    <t>Thiếu Nhi 2</t>
  </si>
  <si>
    <t>Nghĩa Sĩ 1C</t>
  </si>
  <si>
    <t>Nghĩa Sĩ 1</t>
  </si>
  <si>
    <t>MariaGiuse</t>
  </si>
  <si>
    <t>PhạM Thanh</t>
  </si>
  <si>
    <t>Bình</t>
  </si>
  <si>
    <t>Nữ</t>
  </si>
  <si>
    <t>Phero: Phạm Đình Chiến</t>
  </si>
  <si>
    <t>0903197229</t>
  </si>
  <si>
    <t>Maria: Bùi đức Nguyễn Phương Thanh</t>
  </si>
  <si>
    <t>0907722772</t>
  </si>
  <si>
    <t>Thiếu Nhi 2C</t>
  </si>
  <si>
    <t>Thiếu Nhi 2</t>
  </si>
  <si>
    <t>Nghĩa Sĩ 1C</t>
  </si>
  <si>
    <t>Nghĩa Sĩ 1</t>
  </si>
  <si>
    <t>Gioan</t>
  </si>
  <si>
    <t>Hoàng Văn</t>
  </si>
  <si>
    <t>Chinh</t>
  </si>
  <si>
    <t>Nam</t>
  </si>
  <si>
    <t>Gioan: Hoàng Văn Trường</t>
  </si>
  <si>
    <t>0167370405</t>
  </si>
  <si>
    <t>Maria: Nguyễn Thị Tuần</t>
  </si>
  <si>
    <t>Thiếu Nhi 2C</t>
  </si>
  <si>
    <t>Thiếu Nhi 2</t>
  </si>
  <si>
    <t>Nghĩa Sĩ 1C</t>
  </si>
  <si>
    <t>Nghĩa Sĩ 1</t>
  </si>
  <si>
    <t>Giuse</t>
  </si>
  <si>
    <t>PhạM ĐìNh PháT</t>
  </si>
  <si>
    <t>Đạt</t>
  </si>
  <si>
    <t>Nam</t>
  </si>
  <si>
    <t>Giuse: Phạm Đình Thuận</t>
  </si>
  <si>
    <t>0918413979</t>
  </si>
  <si>
    <t>Anna: Phạm Trần thúy</t>
  </si>
  <si>
    <t>0932228425</t>
  </si>
  <si>
    <t>Thiếu Nhi 2C</t>
  </si>
  <si>
    <t>Thiếu Nhi 2</t>
  </si>
  <si>
    <t>Nghĩa Sĩ 1C</t>
  </si>
  <si>
    <t>Nghĩa Sĩ 1</t>
  </si>
  <si>
    <t>Vicente</t>
  </si>
  <si>
    <t>PhạM Võ NhậT</t>
  </si>
  <si>
    <t>Hưng</t>
  </si>
  <si>
    <t>Nam</t>
  </si>
  <si>
    <t>Vicente: Phạm Đức Tiến</t>
  </si>
  <si>
    <t>0907891119</t>
  </si>
  <si>
    <t>Teresa: Võ Lê Thụy Phương Uyên</t>
  </si>
  <si>
    <t>0902525937</t>
  </si>
  <si>
    <t>Thiếu Nhi 2C</t>
  </si>
  <si>
    <t>Thiếu Nhi 2</t>
  </si>
  <si>
    <t>Nghĩa Sĩ 1C</t>
  </si>
  <si>
    <t>Nghĩa Sĩ 1</t>
  </si>
  <si>
    <t>Gioakim</t>
  </si>
  <si>
    <t>NguyễN Trần Trịnh</t>
  </si>
  <si>
    <t>Khoa</t>
  </si>
  <si>
    <t>Nam</t>
  </si>
  <si>
    <t>Batolomeo: Nguyễn Hữu Ngọc Quang</t>
  </si>
  <si>
    <t>0919990051</t>
  </si>
  <si>
    <t>Madalena: Trần Thị Ánh</t>
  </si>
  <si>
    <t>0854440736</t>
  </si>
  <si>
    <t>Thiếu Nhi 2C</t>
  </si>
  <si>
    <t>Thiếu Nhi 2</t>
  </si>
  <si>
    <t>Nghĩa Sĩ 1C</t>
  </si>
  <si>
    <t>Nghĩa Sĩ 1</t>
  </si>
  <si>
    <t>Teresa</t>
  </si>
  <si>
    <t>Nguyễn Mỹ</t>
  </si>
  <si>
    <t>Linh</t>
  </si>
  <si>
    <t>Nữ</t>
  </si>
  <si>
    <t>Phanxico Nguyễn Ngọc Cường</t>
  </si>
  <si>
    <t>Maria Nguyễn Thị Hằng</t>
  </si>
  <si>
    <t>Nghĩa Sĩ 1C</t>
  </si>
  <si>
    <t>Nghĩa Sĩ 1</t>
  </si>
  <si>
    <t>Nghĩa Sĩ 1C</t>
  </si>
  <si>
    <t>Nghĩa Sĩ 1</t>
  </si>
  <si>
    <t>Maria</t>
  </si>
  <si>
    <t>Nguyễn Hoàng Thy</t>
  </si>
  <si>
    <t>Ngân</t>
  </si>
  <si>
    <t>Nữ</t>
  </si>
  <si>
    <t>Phêro: Nguyễn Đức Long</t>
  </si>
  <si>
    <t>0903591481</t>
  </si>
  <si>
    <t>Teresa: Dương Thị Thu Hương</t>
  </si>
  <si>
    <t>0854081458</t>
  </si>
  <si>
    <t>Thiếu Nhi 2C</t>
  </si>
  <si>
    <t>Thiếu Nhi 2</t>
  </si>
  <si>
    <t>Nghĩa Sĩ 1C</t>
  </si>
  <si>
    <t>Nghĩa Sĩ 1</t>
  </si>
  <si>
    <t>Maria</t>
  </si>
  <si>
    <t>Đỗ Lê Phương</t>
  </si>
  <si>
    <t>Nhi</t>
  </si>
  <si>
    <t>Nữ</t>
  </si>
  <si>
    <t>Phêro: Đỗ Anh Hùng</t>
  </si>
  <si>
    <t>0907776450</t>
  </si>
  <si>
    <t>Maria: Lê Thị Lệ Hằng</t>
  </si>
  <si>
    <t>0938879424</t>
  </si>
  <si>
    <t>Thiếu Nhi 2C</t>
  </si>
  <si>
    <t>Thiếu Nhi 2</t>
  </si>
  <si>
    <t>Nghĩa Sĩ 1C</t>
  </si>
  <si>
    <t>Nghĩa Sĩ 1</t>
  </si>
  <si>
    <t>Giuse</t>
  </si>
  <si>
    <t>Nguyễn Tiến</t>
  </si>
  <si>
    <t>Phong</t>
  </si>
  <si>
    <t>Nam</t>
  </si>
  <si>
    <t>Giuse Nguyễn Xuân Bắc</t>
  </si>
  <si>
    <t>Maria Đỗ Thị Sen</t>
  </si>
  <si>
    <t>Nghĩa Sĩ 1C</t>
  </si>
  <si>
    <t>Nghĩa Sĩ 1</t>
  </si>
  <si>
    <t>Nghĩa Sĩ 1C</t>
  </si>
  <si>
    <t>Nghĩa Sĩ 1</t>
  </si>
  <si>
    <t>Giuse</t>
  </si>
  <si>
    <t>Nguyễn Thiên</t>
  </si>
  <si>
    <t>Phúc</t>
  </si>
  <si>
    <t>Nam</t>
  </si>
  <si>
    <t>Inhaxio: Nguyễn Quang Quán</t>
  </si>
  <si>
    <t>Teresa: Nguyễn Thị Dịu</t>
  </si>
  <si>
    <t>0854082159</t>
  </si>
  <si>
    <t>Thiếu Nhi 2C</t>
  </si>
  <si>
    <t>Thiếu Nhi 2</t>
  </si>
  <si>
    <t>Nghĩa Sĩ 1C</t>
  </si>
  <si>
    <t>Nghĩa Sĩ 1</t>
  </si>
  <si>
    <t>Gioan</t>
  </si>
  <si>
    <t>Trần Hoàng</t>
  </si>
  <si>
    <t>Phúc</t>
  </si>
  <si>
    <t>Nam</t>
  </si>
  <si>
    <t>Phêro: Trần Quang Huấn</t>
  </si>
  <si>
    <t>0986735508</t>
  </si>
  <si>
    <t>Teresa: Bạch Thị Minh Hà</t>
  </si>
  <si>
    <t>01254043318</t>
  </si>
  <si>
    <t>Thiếu Nhi 2C</t>
  </si>
  <si>
    <t>Thiếu Nhi 2</t>
  </si>
  <si>
    <t>Nghĩa Sĩ 1C</t>
  </si>
  <si>
    <t>Nghĩa Sĩ 1</t>
  </si>
  <si>
    <t>DaminhNguyen</t>
  </si>
  <si>
    <t>Lâm Thiên</t>
  </si>
  <si>
    <t>Phúc</t>
  </si>
  <si>
    <t>Nam</t>
  </si>
  <si>
    <t>Daminh Nguyên :Lâm Đức Hòa</t>
  </si>
  <si>
    <t>0934764018</t>
  </si>
  <si>
    <t>Teresa:Phạm Thị Hằng</t>
  </si>
  <si>
    <t>01218480018</t>
  </si>
  <si>
    <t>Thiếu Nhi 2C</t>
  </si>
  <si>
    <t>Thiếu Nhi 2</t>
  </si>
  <si>
    <t>Nghĩa Sĩ 1C</t>
  </si>
  <si>
    <t>Nghĩa Sĩ 1</t>
  </si>
  <si>
    <t>Lucia</t>
  </si>
  <si>
    <t>Nguyễn Thị Diễm</t>
  </si>
  <si>
    <t>Phúc</t>
  </si>
  <si>
    <t>Nữ</t>
  </si>
  <si>
    <t>Benedicto: Nguyễn Nghĩa</t>
  </si>
  <si>
    <t>Anna: Nguyễn Thị Biểu</t>
  </si>
  <si>
    <t>0854083697</t>
  </si>
  <si>
    <t>Thiếu Nhi 2C</t>
  </si>
  <si>
    <t>Thiếu Nhi 2</t>
  </si>
  <si>
    <t>Nghĩa Sĩ 1C</t>
  </si>
  <si>
    <t>Nghĩa Sĩ 1</t>
  </si>
  <si>
    <t>Matta</t>
  </si>
  <si>
    <t>Nguyễn Hoài</t>
  </si>
  <si>
    <t>Phương</t>
  </si>
  <si>
    <t>Nữ</t>
  </si>
  <si>
    <t>Phaolo: Nguyễn Ngọc Thái</t>
  </si>
  <si>
    <t>0938917751</t>
  </si>
  <si>
    <t>Maria: Nguyễn Ngọc Trang,Nguyễn thị Thuận</t>
  </si>
  <si>
    <t>Thiếu Nhi 2C</t>
  </si>
  <si>
    <t>Thiếu Nhi 2</t>
  </si>
  <si>
    <t>Nghĩa Sĩ 1C</t>
  </si>
  <si>
    <t>Nghĩa Sĩ 1</t>
  </si>
  <si>
    <t>Anna</t>
  </si>
  <si>
    <t>Ngô Thị Diễm</t>
  </si>
  <si>
    <t>Quỳnh</t>
  </si>
  <si>
    <t>Nữ</t>
  </si>
  <si>
    <t>Gioan: Ngô Tiến Luyện</t>
  </si>
  <si>
    <t>01213866209</t>
  </si>
  <si>
    <t>Anna: Nguyễn Thị Huệ</t>
  </si>
  <si>
    <t>0837503681</t>
  </si>
  <si>
    <t>Thiếu Nhi 2C</t>
  </si>
  <si>
    <t>Thiếu Nhi 2</t>
  </si>
  <si>
    <t>Nghĩa Sĩ 1C</t>
  </si>
  <si>
    <t>Nghĩa Sĩ 1</t>
  </si>
  <si>
    <t>Maria</t>
  </si>
  <si>
    <t>Trần Thị Thanh</t>
  </si>
  <si>
    <t>Tâm</t>
  </si>
  <si>
    <t>Nữ</t>
  </si>
  <si>
    <t>Trần Vinh Trân</t>
  </si>
  <si>
    <t>0908136416</t>
  </si>
  <si>
    <t>Maria: Vũ Thị Lụa</t>
  </si>
  <si>
    <t>0903985028</t>
  </si>
  <si>
    <t>Thiếu Nhi 2C</t>
  </si>
  <si>
    <t>Thiếu Nhi 2</t>
  </si>
  <si>
    <t>Nghĩa Sĩ 1C</t>
  </si>
  <si>
    <t>Nghĩa Sĩ 1</t>
  </si>
  <si>
    <t>Giuse</t>
  </si>
  <si>
    <t>Ngô Tuấn Đức</t>
  </si>
  <si>
    <t>Thiện</t>
  </si>
  <si>
    <t>Nam</t>
  </si>
  <si>
    <t>Giuse: Ngô Hồng Thái</t>
  </si>
  <si>
    <t>0907890063</t>
  </si>
  <si>
    <t>Maria: Nguyễn Thị Hồng Liên</t>
  </si>
  <si>
    <t>0903903277</t>
  </si>
  <si>
    <t>Thiếu Nhi 2C</t>
  </si>
  <si>
    <t>Thiếu Nhi 2</t>
  </si>
  <si>
    <t>Nghĩa Sĩ 1C</t>
  </si>
  <si>
    <t>Nghĩa Sĩ 1</t>
  </si>
  <si>
    <t>Maria</t>
  </si>
  <si>
    <t>Vũ Ngọc Hồng</t>
  </si>
  <si>
    <t>Thu</t>
  </si>
  <si>
    <t>Nữ</t>
  </si>
  <si>
    <t>Giuse: Vũ Tiến Khánh</t>
  </si>
  <si>
    <t>0933469336</t>
  </si>
  <si>
    <t>Maria: Võ Thị Đẹp</t>
  </si>
  <si>
    <t>0902369749</t>
  </si>
  <si>
    <t>Thiếu Nhi 2C</t>
  </si>
  <si>
    <t>Thiếu Nhi 2</t>
  </si>
  <si>
    <t>Nghĩa Sĩ 1C</t>
  </si>
  <si>
    <t>Nghĩa Sĩ 1</t>
  </si>
  <si>
    <t>PhanxicoXavie</t>
  </si>
  <si>
    <t>Trần Minh</t>
  </si>
  <si>
    <t>Tiến</t>
  </si>
  <si>
    <t>Nam</t>
  </si>
  <si>
    <t>Anna: Trần Thị Thanh Hòa</t>
  </si>
  <si>
    <t>0854001407</t>
  </si>
  <si>
    <t>Thiếu Nhi 2C</t>
  </si>
  <si>
    <t>Thiếu Nhi 2</t>
  </si>
  <si>
    <t>Nghĩa Sĩ 1C</t>
  </si>
  <si>
    <t>Nghĩa Sĩ 1</t>
  </si>
  <si>
    <t>Maria</t>
  </si>
  <si>
    <t>Dương Bảo</t>
  </si>
  <si>
    <t>Trân</t>
  </si>
  <si>
    <t>Nữ</t>
  </si>
  <si>
    <t>Vicente: Dương Hữu Chí</t>
  </si>
  <si>
    <t>0938839655</t>
  </si>
  <si>
    <t>Anna: Nguyễn Thị Kim thanh</t>
  </si>
  <si>
    <t>0987807637</t>
  </si>
  <si>
    <t>Thiếu Nhi 2C</t>
  </si>
  <si>
    <t>Thiếu Nhi 2</t>
  </si>
  <si>
    <t>Nghĩa Sĩ 1C</t>
  </si>
  <si>
    <t>Nghĩa Sĩ 1</t>
  </si>
  <si>
    <t>Maria</t>
  </si>
  <si>
    <t>Nguyễn Thị Huyền</t>
  </si>
  <si>
    <t>Trang</t>
  </si>
  <si>
    <t>Nữ</t>
  </si>
  <si>
    <t>Giuse: Nguyễn Văn Trường</t>
  </si>
  <si>
    <t>0933797230</t>
  </si>
  <si>
    <t>Maria: Nguyễn Thị Thủy Nam</t>
  </si>
  <si>
    <t>01647620050</t>
  </si>
  <si>
    <t>Thiếu Nhi 2C</t>
  </si>
  <si>
    <t>Thiếu Nhi 2</t>
  </si>
  <si>
    <t>Nghĩa Sĩ 1C</t>
  </si>
  <si>
    <t>Nghĩa Sĩ 1</t>
  </si>
  <si>
    <t>Maria</t>
  </si>
  <si>
    <t>Hồ Thị Thu</t>
  </si>
  <si>
    <t>Trang</t>
  </si>
  <si>
    <t>Nữ</t>
  </si>
  <si>
    <t>Phero: Hồ Chí Thành</t>
  </si>
  <si>
    <t>0918879381</t>
  </si>
  <si>
    <t>Maria: Phan Thị Thanh Thủy</t>
  </si>
  <si>
    <t>01243628113</t>
  </si>
  <si>
    <t>Thiếu Nhi 2C</t>
  </si>
  <si>
    <t>Thiếu Nhi 2</t>
  </si>
  <si>
    <t>Nghĩa Sĩ 1C</t>
  </si>
  <si>
    <t>Nghĩa Sĩ 1</t>
  </si>
  <si>
    <t>Gioan</t>
  </si>
  <si>
    <t>Vũ Minh</t>
  </si>
  <si>
    <t>Trí</t>
  </si>
  <si>
    <t>Nam</t>
  </si>
  <si>
    <t>Vũ Đức Thắng</t>
  </si>
  <si>
    <t>Nguyễn Thị Tuyết Mai</t>
  </si>
  <si>
    <t>0915172017</t>
  </si>
  <si>
    <t>Thiếu Nhi 2C</t>
  </si>
  <si>
    <t>Thiếu Nhi 2</t>
  </si>
  <si>
    <t>Nghĩa Sĩ 1C</t>
  </si>
  <si>
    <t>Nghĩa Sĩ 1</t>
  </si>
  <si>
    <t>Maria</t>
  </si>
  <si>
    <t>Vũ Quỳnh Thanh</t>
  </si>
  <si>
    <t>Trúc</t>
  </si>
  <si>
    <t>Nữ</t>
  </si>
  <si>
    <t>Daminh: Vũ Anh Tâm</t>
  </si>
  <si>
    <t>0909449277</t>
  </si>
  <si>
    <t>Maria: Bùi Thị Kim Tuyết</t>
  </si>
  <si>
    <t>Thiếu Nhi 2C</t>
  </si>
  <si>
    <t>Thiếu Nhi 2</t>
  </si>
  <si>
    <t>Nghĩa Sĩ 1C</t>
  </si>
  <si>
    <t>Nghĩa Sĩ 1</t>
  </si>
  <si>
    <t>Anna</t>
  </si>
  <si>
    <t>Trần Ngọc Khánh</t>
  </si>
  <si>
    <t>Uyên</t>
  </si>
  <si>
    <t>Nữ</t>
  </si>
  <si>
    <t>PhanxicoXavie: Trần Ngọc Khanh</t>
  </si>
  <si>
    <t>0918436760</t>
  </si>
  <si>
    <t>Anna: Trần Thị Loan</t>
  </si>
  <si>
    <t>0914946883</t>
  </si>
  <si>
    <t>Thiếu Nhi 2C</t>
  </si>
  <si>
    <t>Thiếu Nhi 2</t>
  </si>
  <si>
    <t>Nghĩa Sĩ 1C</t>
  </si>
  <si>
    <t>Nghĩa Sĩ 1</t>
  </si>
  <si>
    <t>Giuse</t>
  </si>
  <si>
    <t>Vũ Quốc</t>
  </si>
  <si>
    <t>Vinh</t>
  </si>
  <si>
    <t>Nam</t>
  </si>
  <si>
    <t>Giuse:Vũ Khắc Minh</t>
  </si>
  <si>
    <t>Maria: Nguyễn Thị Vân</t>
  </si>
  <si>
    <t>01285878900</t>
  </si>
  <si>
    <t>Thiếu Nhi 2C</t>
  </si>
  <si>
    <t>Thiếu Nhi 2</t>
  </si>
  <si>
    <t>Nghĩa Sĩ 1C</t>
  </si>
  <si>
    <t>Nghĩa Sĩ 1</t>
  </si>
  <si>
    <t>Matta Maria</t>
  </si>
  <si>
    <t>Nguyễn Ngọc Khánh</t>
  </si>
  <si>
    <t>Vy</t>
  </si>
  <si>
    <t>Nữ</t>
  </si>
  <si>
    <t>Giuse: Nguyễn Ngọc Toàn</t>
  </si>
  <si>
    <t>0903521023</t>
  </si>
  <si>
    <t>Maria: Võ Thị Tuyết Vân</t>
  </si>
  <si>
    <t>0933097049</t>
  </si>
  <si>
    <t>Thiếu Nhi 2C</t>
  </si>
  <si>
    <t>Thiếu Nhi 2</t>
  </si>
  <si>
    <t>Nghĩa Sĩ 1C</t>
  </si>
  <si>
    <t>Nghĩa Sĩ 1</t>
  </si>
  <si>
    <t>Maria</t>
  </si>
  <si>
    <t>Nguyễn Ngọc Khánh</t>
  </si>
  <si>
    <t>Vy</t>
  </si>
  <si>
    <t>Nữ</t>
  </si>
  <si>
    <t>Giuse: Nguyễn Trường Thủy</t>
  </si>
  <si>
    <t>Maria: Mai Thị Hồng Gấm</t>
  </si>
  <si>
    <t>01885328006</t>
  </si>
  <si>
    <t>Thiếu Nhi 2C</t>
  </si>
  <si>
    <t>Thiếu Nhi 2</t>
  </si>
  <si>
    <t>Nghĩa Sĩ 1C</t>
  </si>
  <si>
    <t>Nghĩa Sĩ 1</t>
  </si>
  <si>
    <t>Maria</t>
  </si>
  <si>
    <t>Nguyễn Thanh Thảo</t>
  </si>
  <si>
    <t>Vy</t>
  </si>
  <si>
    <t>Nữ</t>
  </si>
  <si>
    <t>Micae: Nguyễn Thanh Hòa</t>
  </si>
  <si>
    <t>0907884392</t>
  </si>
  <si>
    <t>Maria: Nguyễn Thị Huyền Trân</t>
  </si>
  <si>
    <t>0933843264</t>
  </si>
  <si>
    <t>Thiếu Nhi 2C</t>
  </si>
  <si>
    <t>Thiếu Nhi 2</t>
  </si>
  <si>
    <t>Nghĩa Sĩ 1C</t>
  </si>
  <si>
    <t>Nghĩa Sĩ 1</t>
  </si>
  <si>
    <t>Maria</t>
  </si>
  <si>
    <t>Lê Ngọc Thanh</t>
  </si>
  <si>
    <t>Vy</t>
  </si>
  <si>
    <t>Nữ</t>
  </si>
  <si>
    <t>Giuse: Lê Thanh Tùng</t>
  </si>
  <si>
    <t>0918559772</t>
  </si>
  <si>
    <t>Maria: Nguyễn Thị Ngọc Anh</t>
  </si>
  <si>
    <t>0903553827</t>
  </si>
  <si>
    <t>Thiếu Nhi 2C</t>
  </si>
  <si>
    <t>Thiếu Nhi 2</t>
  </si>
  <si>
    <t>Nghĩa Sĩ 1C</t>
  </si>
  <si>
    <t>Nghĩa Sĩ 1</t>
  </si>
  <si>
    <t>Maria</t>
  </si>
  <si>
    <t>Phạm Nguyễn Thiên</t>
  </si>
  <si>
    <t>Anh</t>
  </si>
  <si>
    <t>Nữ</t>
  </si>
  <si>
    <t>Giuse Phạm Ngọc Ân</t>
  </si>
  <si>
    <t>0903871061</t>
  </si>
  <si>
    <t>Maria Nguyễn Thị Mai</t>
  </si>
  <si>
    <t>0121701056</t>
  </si>
  <si>
    <t>0837678498</t>
  </si>
  <si>
    <t>713 TKTQ ,BHHA, BT</t>
  </si>
  <si>
    <t>Nghĩa Sĩ 1D</t>
  </si>
  <si>
    <t>Nghĩa Sĩ 1</t>
  </si>
  <si>
    <t>Nghĩa Sĩ 1D</t>
  </si>
  <si>
    <t>Nghĩa Sĩ 1</t>
  </si>
  <si>
    <t>Teresa</t>
  </si>
  <si>
    <t>Nguyễn Bùi Tú</t>
  </si>
  <si>
    <t>Anh</t>
  </si>
  <si>
    <t>Nữ</t>
  </si>
  <si>
    <t>Giuse Nguyễn Thanh Bình</t>
  </si>
  <si>
    <t>0938104969</t>
  </si>
  <si>
    <t>Maria Bùi Thị Tuyết</t>
  </si>
  <si>
    <t>01665457822</t>
  </si>
  <si>
    <t>062655932</t>
  </si>
  <si>
    <t>52 Đương Số 2 Kp9 BHHA,BT</t>
  </si>
  <si>
    <t>Nghĩa Sĩ 1D</t>
  </si>
  <si>
    <t>Nghĩa Sĩ 1</t>
  </si>
  <si>
    <t>Nghĩa Sĩ 1D</t>
  </si>
  <si>
    <t>Nghĩa Sĩ 1</t>
  </si>
  <si>
    <t>Anna</t>
  </si>
  <si>
    <t>Nguyễn Như Tuyết</t>
  </si>
  <si>
    <t>Anh</t>
  </si>
  <si>
    <t>Nữ</t>
  </si>
  <si>
    <t>Giuse Nguyễn Ngọc Tú</t>
  </si>
  <si>
    <t>0933567817</t>
  </si>
  <si>
    <t>Nguyễn Thị Kim Thoa</t>
  </si>
  <si>
    <t>01234456104</t>
  </si>
  <si>
    <t>7/65A Liên khu 4_5,BHH B.B.Tân</t>
  </si>
  <si>
    <t>Thiếu Nhi 2D</t>
  </si>
  <si>
    <t>Thiếu Nhi 2</t>
  </si>
  <si>
    <t>Nghĩa Sĩ 1D</t>
  </si>
  <si>
    <t>Nghĩa Sĩ 1</t>
  </si>
  <si>
    <t>Teresa</t>
  </si>
  <si>
    <t>Trần Thị Ngọc</t>
  </si>
  <si>
    <t>Bích</t>
  </si>
  <si>
    <t>Nữ</t>
  </si>
  <si>
    <t>Daminh Trần Văn Bảo</t>
  </si>
  <si>
    <t>01674260710</t>
  </si>
  <si>
    <t>Maria Trần Thị Tuyết</t>
  </si>
  <si>
    <t>CN6 Phường Sơn Kỳ,Q,Tân Phú</t>
  </si>
  <si>
    <t>Thiếu Nhi 2D</t>
  </si>
  <si>
    <t>Thiếu Nhi 2</t>
  </si>
  <si>
    <t>Nghĩa Sĩ 1D</t>
  </si>
  <si>
    <t>Nghĩa Sĩ 1</t>
  </si>
  <si>
    <t>Maria</t>
  </si>
  <si>
    <t>Nguyễn Thị Bảo</t>
  </si>
  <si>
    <t>Châu</t>
  </si>
  <si>
    <t>Nữ</t>
  </si>
  <si>
    <t>Matino Nguyễn Văn Thắng</t>
  </si>
  <si>
    <t>Maria Vũ Thị Kim Loan</t>
  </si>
  <si>
    <t>01249708382</t>
  </si>
  <si>
    <t>99/5 Đường Số 4 Kp9 BHHA BT</t>
  </si>
  <si>
    <t>Nghĩa Sĩ 1D</t>
  </si>
  <si>
    <t>Nghĩa Sĩ 1</t>
  </si>
  <si>
    <t>Nghĩa Sĩ 1D</t>
  </si>
  <si>
    <t>Nghĩa Sĩ 1</t>
  </si>
  <si>
    <t>Anton</t>
  </si>
  <si>
    <t>Hoàng Văn</t>
  </si>
  <si>
    <t>Duy</t>
  </si>
  <si>
    <t>Nam</t>
  </si>
  <si>
    <t>Giuse Hoàng Văn Đạo</t>
  </si>
  <si>
    <t>0979798449</t>
  </si>
  <si>
    <t>Maria Mai Thị Gấm</t>
  </si>
  <si>
    <t>01688117409</t>
  </si>
  <si>
    <t>916 TKTQ</t>
  </si>
  <si>
    <t>Nghĩa Sĩ 1D</t>
  </si>
  <si>
    <t>Nghĩa Sĩ 1</t>
  </si>
  <si>
    <t>Nghĩa Sĩ 1D</t>
  </si>
  <si>
    <t>Nghĩa Sĩ 1</t>
  </si>
  <si>
    <t>Maria</t>
  </si>
  <si>
    <t>Nguyễn Thị Thu</t>
  </si>
  <si>
    <t>Hà</t>
  </si>
  <si>
    <t>Nữ</t>
  </si>
  <si>
    <t>Phêro Nguyễn Châu Tuấn</t>
  </si>
  <si>
    <t>01646566143</t>
  </si>
  <si>
    <t>Maria Nguyễn Thị Hiền</t>
  </si>
  <si>
    <t>0904052497</t>
  </si>
  <si>
    <t>73/12(4)Tổ 194 Kp10 Đường 18D BHHA BT</t>
  </si>
  <si>
    <t>Nghĩa Sĩ 1D</t>
  </si>
  <si>
    <t>Nghĩa Sĩ 1</t>
  </si>
  <si>
    <t>Nghĩa Sĩ 1D</t>
  </si>
  <si>
    <t>Nghĩa Sĩ 1</t>
  </si>
  <si>
    <t>Maria</t>
  </si>
  <si>
    <t>Nguyễn Thị Thu</t>
  </si>
  <si>
    <t>Hà</t>
  </si>
  <si>
    <t>Nữ</t>
  </si>
  <si>
    <t>Daminh Nguyễn Quyết Thắng</t>
  </si>
  <si>
    <t>01688676944</t>
  </si>
  <si>
    <t>Maria Vũ Thị Đào</t>
  </si>
  <si>
    <t>199 Đường 12.kp 6.BHH,B.Tân</t>
  </si>
  <si>
    <t>Thiếu Nhi 2D</t>
  </si>
  <si>
    <t>Thiếu Nhi 2</t>
  </si>
  <si>
    <t>Nghĩa Sĩ 1D</t>
  </si>
  <si>
    <t>Nghĩa Sĩ 1</t>
  </si>
  <si>
    <t>Tomaso</t>
  </si>
  <si>
    <t>Vũ Thanh</t>
  </si>
  <si>
    <t>Hải</t>
  </si>
  <si>
    <t>Nam</t>
  </si>
  <si>
    <t>Tomaso Vũ Hồng Phong</t>
  </si>
  <si>
    <t>0913700075</t>
  </si>
  <si>
    <t>Maria Nguyễn Thị Ngọc Giàu</t>
  </si>
  <si>
    <t>0169156848</t>
  </si>
  <si>
    <t>Thiếu Nhi 2D</t>
  </si>
  <si>
    <t>Thiếu Nhi 2</t>
  </si>
  <si>
    <t>Nghĩa Sĩ 1D</t>
  </si>
  <si>
    <t>Nghĩa Sĩ 1</t>
  </si>
  <si>
    <t>Vicente</t>
  </si>
  <si>
    <t>Nguyễn Công</t>
  </si>
  <si>
    <t>Hậu</t>
  </si>
  <si>
    <t>Nam</t>
  </si>
  <si>
    <t>G.Baotixita Nguyễn Văn Hoa</t>
  </si>
  <si>
    <t>01228735538</t>
  </si>
  <si>
    <t>Ane Ngô Thị Thông</t>
  </si>
  <si>
    <t>01212182034</t>
  </si>
  <si>
    <t>77/28/4A đường Số 9</t>
  </si>
  <si>
    <t>Thiếu Nhi 2D</t>
  </si>
  <si>
    <t>Thiếu Nhi 2</t>
  </si>
  <si>
    <t>Nghĩa Sĩ 1D</t>
  </si>
  <si>
    <t>Nghĩa Sĩ 1</t>
  </si>
  <si>
    <t>G.Baotixita</t>
  </si>
  <si>
    <t>Trần Minh</t>
  </si>
  <si>
    <t>Hậu</t>
  </si>
  <si>
    <t>Nam</t>
  </si>
  <si>
    <t>Tadeo Trần Hải</t>
  </si>
  <si>
    <t>01683863258</t>
  </si>
  <si>
    <t>Maria Nguyễn Thị Bé</t>
  </si>
  <si>
    <t>01662285027</t>
  </si>
  <si>
    <t>284/9,Khu phô 11,Đường 26/3.BHH</t>
  </si>
  <si>
    <t>Thiếu Nhi 2D</t>
  </si>
  <si>
    <t>Thiếu Nhi 2</t>
  </si>
  <si>
    <t>Nghĩa Sĩ 1D</t>
  </si>
  <si>
    <t>Nghĩa Sĩ 1</t>
  </si>
  <si>
    <t>Maria</t>
  </si>
  <si>
    <t>Nguyễn Trần Thu</t>
  </si>
  <si>
    <t>Hiền</t>
  </si>
  <si>
    <t>Nữ</t>
  </si>
  <si>
    <t>Giuse Nguyễn Ngọc Cường</t>
  </si>
  <si>
    <t>0908830841</t>
  </si>
  <si>
    <t>Matta Trần Thị Ngọc Thu</t>
  </si>
  <si>
    <t>01285390479</t>
  </si>
  <si>
    <t>40,đường số 4,KP 10,BHH,B.Tân</t>
  </si>
  <si>
    <t>Thiếu Nhi 2D</t>
  </si>
  <si>
    <t>Thiếu Nhi 2</t>
  </si>
  <si>
    <t>Nghĩa Sĩ 1D</t>
  </si>
  <si>
    <t>Nghĩa Sĩ 1</t>
  </si>
  <si>
    <t>Maria</t>
  </si>
  <si>
    <t>Nguyễn Thị Thảo</t>
  </si>
  <si>
    <t>Hiếu</t>
  </si>
  <si>
    <t>Nữ</t>
  </si>
  <si>
    <t>Giuse Nguyễn Trọng Hùng</t>
  </si>
  <si>
    <t>0907773722</t>
  </si>
  <si>
    <t>Maria Phạm Thị Thanh Ngọc</t>
  </si>
  <si>
    <t>0973994494</t>
  </si>
  <si>
    <t>173/9A ấp chiến lược,KP 3,BHH.B.Tân</t>
  </si>
  <si>
    <t>Thiếu Nhi 2D</t>
  </si>
  <si>
    <t>Thiếu Nhi 2</t>
  </si>
  <si>
    <t>Nghĩa Sĩ 1D</t>
  </si>
  <si>
    <t>Nghĩa Sĩ 1</t>
  </si>
  <si>
    <t>Daminh</t>
  </si>
  <si>
    <t>Đinh Xuân</t>
  </si>
  <si>
    <t>Hoài</t>
  </si>
  <si>
    <t>Nam</t>
  </si>
  <si>
    <t>Dominico Đinh Minh Hải</t>
  </si>
  <si>
    <t>0909250521</t>
  </si>
  <si>
    <t>Maria Giang Thị Thu Hiền</t>
  </si>
  <si>
    <t>0909639650</t>
  </si>
  <si>
    <t>0854087427</t>
  </si>
  <si>
    <t>167/12 Gò Xoài,BHH A,B.Tân</t>
  </si>
  <si>
    <t>Thiếu Nhi 2D</t>
  </si>
  <si>
    <t>Thiếu Nhi 2</t>
  </si>
  <si>
    <t>Nghĩa Sĩ 1D</t>
  </si>
  <si>
    <t>Nghĩa Sĩ 1</t>
  </si>
  <si>
    <t>Maria</t>
  </si>
  <si>
    <t>Nguyễn Thị</t>
  </si>
  <si>
    <t>Hồng</t>
  </si>
  <si>
    <t>Nữ</t>
  </si>
  <si>
    <t>Phêro Nguyễn Văn Thìn</t>
  </si>
  <si>
    <t>Anna Đinh Thị Thơm</t>
  </si>
  <si>
    <t>01208875410</t>
  </si>
  <si>
    <t>B15/3 Tổ 15 Ấp 2 Vĩnh Lộc B</t>
  </si>
  <si>
    <t>Nghĩa Sĩ 1D</t>
  </si>
  <si>
    <t>Nghĩa Sĩ 1</t>
  </si>
  <si>
    <t>Nghĩa Sĩ 1D</t>
  </si>
  <si>
    <t>Nghĩa Sĩ 1</t>
  </si>
  <si>
    <t>G.Baotixita</t>
  </si>
  <si>
    <t>Cao Hoàng</t>
  </si>
  <si>
    <t>Khánh</t>
  </si>
  <si>
    <t>Nam</t>
  </si>
  <si>
    <t>Giuse Cao Văn Khánh</t>
  </si>
  <si>
    <t>0908764845</t>
  </si>
  <si>
    <t>Maria Nguyễn Thị Kim Ngọc</t>
  </si>
  <si>
    <t>0908390365</t>
  </si>
  <si>
    <t>083855011</t>
  </si>
  <si>
    <t>721 Tân kì Tân Quý.BHH.B.Tân</t>
  </si>
  <si>
    <t>Thiếu Nhi 2D</t>
  </si>
  <si>
    <t>Thiếu Nhi 2</t>
  </si>
  <si>
    <t>Nghĩa Sĩ 1D</t>
  </si>
  <si>
    <t>Nghĩa Sĩ 1</t>
  </si>
  <si>
    <t>Heronimo</t>
  </si>
  <si>
    <t>Nguyễn Công</t>
  </si>
  <si>
    <t>Minh</t>
  </si>
  <si>
    <t>Nam</t>
  </si>
  <si>
    <t>Maria Nguyễn Thị Hồng Diễm</t>
  </si>
  <si>
    <t>0121779525</t>
  </si>
  <si>
    <t>99 Đường số 6, KP8, P.BHH,Q. Bình Tân</t>
  </si>
  <si>
    <t>Nghĩa Sĩ 1D</t>
  </si>
  <si>
    <t>Nghĩa Sĩ 1</t>
  </si>
  <si>
    <t>Nghĩa Sĩ 1D</t>
  </si>
  <si>
    <t>Nghĩa Sĩ 1</t>
  </si>
  <si>
    <t>Giuse</t>
  </si>
  <si>
    <t>Đinh Nhật</t>
  </si>
  <si>
    <t>Nam</t>
  </si>
  <si>
    <t>Nam</t>
  </si>
  <si>
    <t>Daminh Đinh Cao Thái</t>
  </si>
  <si>
    <t>0919395717</t>
  </si>
  <si>
    <t>Maria Huỳnh Ngọc Trâm</t>
  </si>
  <si>
    <t>0908433007</t>
  </si>
  <si>
    <t>691 TÂN Kì Tân Quý,BHH,B.Tân</t>
  </si>
  <si>
    <t>Thiếu Nhi 2D</t>
  </si>
  <si>
    <t>Thiếu Nhi 2</t>
  </si>
  <si>
    <t>Nghĩa Sĩ 1D</t>
  </si>
  <si>
    <t>Nghĩa Sĩ 1</t>
  </si>
  <si>
    <t>Maria</t>
  </si>
  <si>
    <t>Bùi Thị Kim</t>
  </si>
  <si>
    <t>Ngân</t>
  </si>
  <si>
    <t>Nữ</t>
  </si>
  <si>
    <t>Micae Bùi Trung Thế</t>
  </si>
  <si>
    <t>0918195747</t>
  </si>
  <si>
    <t>Maria Nguyễn Thị Phương Lan</t>
  </si>
  <si>
    <t>224/37 Đường sô 8.BHH,B.Tân</t>
  </si>
  <si>
    <t>Thiếu Nhi 2D</t>
  </si>
  <si>
    <t>Thiếu Nhi 2</t>
  </si>
  <si>
    <t>Nghĩa Sĩ 1D</t>
  </si>
  <si>
    <t>Nghĩa Sĩ 1</t>
  </si>
  <si>
    <t>Benado</t>
  </si>
  <si>
    <t>Nguyễn Quốc</t>
  </si>
  <si>
    <t>Nghi</t>
  </si>
  <si>
    <t>Nam</t>
  </si>
  <si>
    <t>Hoàng quốc Thịnh</t>
  </si>
  <si>
    <t>0909922205</t>
  </si>
  <si>
    <t>Maria Nguyễn thị Đẹp</t>
  </si>
  <si>
    <t>548/53/16 BHH</t>
  </si>
  <si>
    <t>Thiếu Nhi 2D</t>
  </si>
  <si>
    <t>Thiếu Nhi 2</t>
  </si>
  <si>
    <t>Nghĩa Sĩ 1D</t>
  </si>
  <si>
    <t>Nghĩa Sĩ 1</t>
  </si>
  <si>
    <t>Giuse</t>
  </si>
  <si>
    <t>Trần Hoàng</t>
  </si>
  <si>
    <t>Nguyên</t>
  </si>
  <si>
    <t>Nam</t>
  </si>
  <si>
    <t>Vicente Trần Hoàng Trung</t>
  </si>
  <si>
    <t>Maria Đào Thị Miên Ngọc</t>
  </si>
  <si>
    <t>0943400779</t>
  </si>
  <si>
    <t>084263970</t>
  </si>
  <si>
    <t>2/20 đường lô Tư ,BHH,B.Tân</t>
  </si>
  <si>
    <t>Thiếu Nhi 2D</t>
  </si>
  <si>
    <t>Thiếu Nhi 2</t>
  </si>
  <si>
    <t>Nghĩa Sĩ 1D</t>
  </si>
  <si>
    <t>Nghĩa Sĩ 1</t>
  </si>
  <si>
    <t>Phero</t>
  </si>
  <si>
    <t>Hoàng Sĩ</t>
  </si>
  <si>
    <t>Nguyên</t>
  </si>
  <si>
    <t>Nam</t>
  </si>
  <si>
    <t>Phero Hoàng Quốc Thịnh</t>
  </si>
  <si>
    <t>0933444633</t>
  </si>
  <si>
    <t>Maria Trương Thị Thanh Xuân</t>
  </si>
  <si>
    <t>0993553844</t>
  </si>
  <si>
    <t>224/147/30 đường số 8, KP15 Quận Bình Tân</t>
  </si>
  <si>
    <t>Thiếu Nhi 2D</t>
  </si>
  <si>
    <t>Thiếu Nhi 2</t>
  </si>
  <si>
    <t>Nghĩa Sĩ 1D</t>
  </si>
  <si>
    <t>Nghĩa Sĩ 1</t>
  </si>
  <si>
    <t>Teresa</t>
  </si>
  <si>
    <t>Nguyễn Quỳnh Xuân</t>
  </si>
  <si>
    <t>Nhi</t>
  </si>
  <si>
    <t>Nữ</t>
  </si>
  <si>
    <t>Giuse Nguyễn Viết Chương</t>
  </si>
  <si>
    <t>0919353215</t>
  </si>
  <si>
    <t>Maria Phạm Thị Mỹ Linh</t>
  </si>
  <si>
    <t>0919700964</t>
  </si>
  <si>
    <t>48/14/14 Đường số 6 .KP 6,BHH,B.Tân</t>
  </si>
  <si>
    <t>Thiếu Nhi 2D</t>
  </si>
  <si>
    <t>Thiếu Nhi 2</t>
  </si>
  <si>
    <t>Nghĩa Sĩ 1D</t>
  </si>
  <si>
    <t>Nghĩa Sĩ 1</t>
  </si>
  <si>
    <t>Maria</t>
  </si>
  <si>
    <t>Nguyễn Ngọc Quỳnh</t>
  </si>
  <si>
    <t>Như</t>
  </si>
  <si>
    <t>Nữ</t>
  </si>
  <si>
    <t>Phero Nguyễn Thanh Bình</t>
  </si>
  <si>
    <t>0909875494</t>
  </si>
  <si>
    <t>Maria Nguyễn Thị Thu Thủy</t>
  </si>
  <si>
    <t>01228545768</t>
  </si>
  <si>
    <t>2/12 đường liên khu 2/10 quận B.Tân</t>
  </si>
  <si>
    <t>Thiếu Nhi 2D</t>
  </si>
  <si>
    <t>Thiếu Nhi 2</t>
  </si>
  <si>
    <t>Nghĩa Sĩ 1D</t>
  </si>
  <si>
    <t>Nghĩa Sĩ 1</t>
  </si>
  <si>
    <t>Maria</t>
  </si>
  <si>
    <t>Hồ Thị Mỹ</t>
  </si>
  <si>
    <t>Nữ</t>
  </si>
  <si>
    <t>Nữ</t>
  </si>
  <si>
    <t>G.Baotixita Hồ Văn Sỹ</t>
  </si>
  <si>
    <t>01225060936</t>
  </si>
  <si>
    <t>Võ Thị Hiềm</t>
  </si>
  <si>
    <t>0908727218</t>
  </si>
  <si>
    <t>Thiếu Nhi 2D</t>
  </si>
  <si>
    <t>Thiếu Nhi 2</t>
  </si>
  <si>
    <t>Nghĩa Sĩ 1D</t>
  </si>
  <si>
    <t>Nghĩa Sĩ 1</t>
  </si>
  <si>
    <t>Giuse</t>
  </si>
  <si>
    <t>Vũ Huy</t>
  </si>
  <si>
    <t>Phát</t>
  </si>
  <si>
    <t>Nam</t>
  </si>
  <si>
    <t>Phero Vũ Đức Nguyên</t>
  </si>
  <si>
    <t>0977247993</t>
  </si>
  <si>
    <t>Maria Nguyễn Thị Thoa</t>
  </si>
  <si>
    <t>0909233903</t>
  </si>
  <si>
    <t>đường số 4,49/19</t>
  </si>
  <si>
    <t>Thiếu Nhi 2D</t>
  </si>
  <si>
    <t>Thiếu Nhi 2</t>
  </si>
  <si>
    <t>Nghĩa Sĩ 1D</t>
  </si>
  <si>
    <t>Nghĩa Sĩ 1</t>
  </si>
  <si>
    <t>Giuse</t>
  </si>
  <si>
    <t>Bùi Thành</t>
  </si>
  <si>
    <t>Phước</t>
  </si>
  <si>
    <t>Nam</t>
  </si>
  <si>
    <t>Giuse Bùi Văn Trinh</t>
  </si>
  <si>
    <t>0983337562</t>
  </si>
  <si>
    <t>Anna Đặng Thị Thúy Loan</t>
  </si>
  <si>
    <t>01698539285</t>
  </si>
  <si>
    <t>135/48 đường gò Xoài</t>
  </si>
  <si>
    <t>Thiếu Nhi 2D</t>
  </si>
  <si>
    <t>Thiếu Nhi 2</t>
  </si>
  <si>
    <t>Nghĩa Sĩ 1D</t>
  </si>
  <si>
    <t>Nghĩa Sĩ 1</t>
  </si>
  <si>
    <t>Maria</t>
  </si>
  <si>
    <t>Vũ Thị</t>
  </si>
  <si>
    <t>Phương</t>
  </si>
  <si>
    <t>Nữ</t>
  </si>
  <si>
    <t>Daminh Vũ Văn Việt</t>
  </si>
  <si>
    <t>0908921514</t>
  </si>
  <si>
    <t>Maria Nguyễn Thị Mão</t>
  </si>
  <si>
    <t>0903921514</t>
  </si>
  <si>
    <t>41/18 đường sô 2,Khu Phô 9,BHH ,B.Tân</t>
  </si>
  <si>
    <t>Thiếu Nhi 2D</t>
  </si>
  <si>
    <t>Thiếu Nhi 2</t>
  </si>
  <si>
    <t>Nghĩa Sĩ 1D</t>
  </si>
  <si>
    <t>Nghĩa Sĩ 1</t>
  </si>
  <si>
    <t>Giuse</t>
  </si>
  <si>
    <t>Phạm Đức</t>
  </si>
  <si>
    <t>Quý</t>
  </si>
  <si>
    <t>Nam</t>
  </si>
  <si>
    <t>Phero Phạm Trần Vũ</t>
  </si>
  <si>
    <t>0985412678</t>
  </si>
  <si>
    <t>Teresa Nguyễn Thị Ngọc Xuyến</t>
  </si>
  <si>
    <t>0989053613</t>
  </si>
  <si>
    <t>278/62 gò xoài.BHH</t>
  </si>
  <si>
    <t>Thiếu Nhi 2D</t>
  </si>
  <si>
    <t>Thiếu Nhi 2</t>
  </si>
  <si>
    <t>Nghĩa Sĩ 1D</t>
  </si>
  <si>
    <t>Nghĩa Sĩ 1</t>
  </si>
  <si>
    <t>Maria</t>
  </si>
  <si>
    <t>Nguyễn Trần Trúc</t>
  </si>
  <si>
    <t>Quyên</t>
  </si>
  <si>
    <t>Nữ</t>
  </si>
  <si>
    <t>Giuse Nguyễn Mạnh Hoạt</t>
  </si>
  <si>
    <t>0989172089</t>
  </si>
  <si>
    <t>Maria Trần Hoa Dung</t>
  </si>
  <si>
    <t>0979797205</t>
  </si>
  <si>
    <t>Thiếu Nhi 2D</t>
  </si>
  <si>
    <t>Thiếu Nhi 2</t>
  </si>
  <si>
    <t>Nghĩa Sĩ 1D</t>
  </si>
  <si>
    <t>Nghĩa Sĩ 1</t>
  </si>
  <si>
    <t>M.Madalena</t>
  </si>
  <si>
    <t>Phạm Thị Trúc</t>
  </si>
  <si>
    <t>Quỳnh</t>
  </si>
  <si>
    <t>Nữ</t>
  </si>
  <si>
    <t>Micae Phạm Nhật Trường</t>
  </si>
  <si>
    <t>0913975230</t>
  </si>
  <si>
    <t>Matta Nguyễn Thị Thu Hà</t>
  </si>
  <si>
    <t>01658252575</t>
  </si>
  <si>
    <t>104/42 đường số 11,quận B.Tân</t>
  </si>
  <si>
    <t>Thiếu Nhi 2D</t>
  </si>
  <si>
    <t>Thiếu Nhi 2</t>
  </si>
  <si>
    <t>Nghĩa Sĩ 1D</t>
  </si>
  <si>
    <t>Nghĩa Sĩ 1</t>
  </si>
  <si>
    <t>Phero</t>
  </si>
  <si>
    <t>Trần An</t>
  </si>
  <si>
    <t>Sơn</t>
  </si>
  <si>
    <t>Nam</t>
  </si>
  <si>
    <t>Phero Trần Trung Tâm</t>
  </si>
  <si>
    <t>0090910383</t>
  </si>
  <si>
    <t>Maria Nguyễn Thị Cẩm</t>
  </si>
  <si>
    <t>52/8 đường sô 15</t>
  </si>
  <si>
    <t>Thiếu Nhi 2D</t>
  </si>
  <si>
    <t>Thiếu Nhi 2</t>
  </si>
  <si>
    <t>Nghĩa Sĩ 1D</t>
  </si>
  <si>
    <t>Nghĩa Sĩ 1</t>
  </si>
  <si>
    <t>Phero</t>
  </si>
  <si>
    <t>Nguyễn Trí</t>
  </si>
  <si>
    <t>Tài</t>
  </si>
  <si>
    <t>Nam</t>
  </si>
  <si>
    <t>Phero Nguyễn Hoàng Sơn</t>
  </si>
  <si>
    <t>Maria Huỳnh Thị Kim Châu</t>
  </si>
  <si>
    <t>0933975644</t>
  </si>
  <si>
    <t>688/47 Tỏ 147 KP 6,Phường BHH,B.Tân</t>
  </si>
  <si>
    <t>Thiếu Nhi 2D</t>
  </si>
  <si>
    <t>Thiếu Nhi 2</t>
  </si>
  <si>
    <t>Nghĩa Sĩ 1D</t>
  </si>
  <si>
    <t>Nghĩa Sĩ 1</t>
  </si>
  <si>
    <t>Savio</t>
  </si>
  <si>
    <t>Nguyễn Thành</t>
  </si>
  <si>
    <t>Tâm</t>
  </si>
  <si>
    <t>Nam</t>
  </si>
  <si>
    <t>Nguyễn Bằng Thắng</t>
  </si>
  <si>
    <t>0909863141</t>
  </si>
  <si>
    <t>Ngô Thị Tuyết Anh</t>
  </si>
  <si>
    <t>0906968092</t>
  </si>
  <si>
    <t>33/6 đường lô Tư,KP 22,BHH,B.Tân</t>
  </si>
  <si>
    <t>Thiếu Nhi 2D</t>
  </si>
  <si>
    <t>Thiếu Nhi 2</t>
  </si>
  <si>
    <t>Nghĩa Sĩ 1D</t>
  </si>
  <si>
    <t>Nghĩa Sĩ 1</t>
  </si>
  <si>
    <t>Giuse</t>
  </si>
  <si>
    <t>Nguyễn Minh</t>
  </si>
  <si>
    <t>Tân</t>
  </si>
  <si>
    <t>Nam</t>
  </si>
  <si>
    <t>Nguyễn Văn Hiệp Thành</t>
  </si>
  <si>
    <t>01688739361</t>
  </si>
  <si>
    <t>Maria Chu Thị Thúy</t>
  </si>
  <si>
    <t>284/88/đường 26 tháng 3,BHH ,B.Tân</t>
  </si>
  <si>
    <t>Thiếu Nhi 2D</t>
  </si>
  <si>
    <t>Thiếu Nhi 2</t>
  </si>
  <si>
    <t>Nghĩa Sĩ 1D</t>
  </si>
  <si>
    <t>Nghĩa Sĩ 1</t>
  </si>
  <si>
    <t>Maria</t>
  </si>
  <si>
    <t>Tạ Phương</t>
  </si>
  <si>
    <t>Thảo</t>
  </si>
  <si>
    <t>Nữ</t>
  </si>
  <si>
    <t>Giuse Tạ Tiến Huy</t>
  </si>
  <si>
    <t>0909887267</t>
  </si>
  <si>
    <t>Maria Nguyễn Thị Kim Phụng</t>
  </si>
  <si>
    <t>0909284568</t>
  </si>
  <si>
    <t>272/32 Lê Văn Quới,BHH,B.Tân</t>
  </si>
  <si>
    <t>Thiếu Nhi 2D</t>
  </si>
  <si>
    <t>Thiếu Nhi 2</t>
  </si>
  <si>
    <t>Nghĩa Sĩ 1D</t>
  </si>
  <si>
    <t>Nghĩa Sĩ 1</t>
  </si>
  <si>
    <t>Maria</t>
  </si>
  <si>
    <t>Nguyễn Mai</t>
  </si>
  <si>
    <t>Thu</t>
  </si>
  <si>
    <t>Nữ</t>
  </si>
  <si>
    <t>Daminh Nguyễn Văn Kính</t>
  </si>
  <si>
    <t>Maria Lê Thị Nụ</t>
  </si>
  <si>
    <t>0909481880</t>
  </si>
  <si>
    <t>240/17 Đường Gò Xoài BHHA BT</t>
  </si>
  <si>
    <t>Nghĩa Sĩ 1D</t>
  </si>
  <si>
    <t>Nghĩa Sĩ 1</t>
  </si>
  <si>
    <t>Nghĩa Sĩ 1D</t>
  </si>
  <si>
    <t>Nghĩa Sĩ 1</t>
  </si>
  <si>
    <t>Anna</t>
  </si>
  <si>
    <t>Trần Thị Diễm</t>
  </si>
  <si>
    <t>Thùy</t>
  </si>
  <si>
    <t>Nữ</t>
  </si>
  <si>
    <t>Giuse Trần Minh Phụng</t>
  </si>
  <si>
    <t>Matta Nguyễn Thị Minh Nguyệt</t>
  </si>
  <si>
    <t>0902913069</t>
  </si>
  <si>
    <t>92/9 Đường Số 4 Kp3 BHHA BT</t>
  </si>
  <si>
    <t>Nghĩa Sĩ 1D</t>
  </si>
  <si>
    <t>Nghĩa Sĩ 1</t>
  </si>
  <si>
    <t>Nghĩa Sĩ 1D</t>
  </si>
  <si>
    <t>Nghĩa Sĩ 1</t>
  </si>
  <si>
    <t>Rosa</t>
  </si>
  <si>
    <t>Nguyễn Thị Thu</t>
  </si>
  <si>
    <t>Trâm</t>
  </si>
  <si>
    <t>Nữ</t>
  </si>
  <si>
    <t>Giêronimo Nguyễn Văn Khuya</t>
  </si>
  <si>
    <t>0907099195</t>
  </si>
  <si>
    <t>Rosa Bùi Thị Hồng Hạnh</t>
  </si>
  <si>
    <t>0902193274</t>
  </si>
  <si>
    <t>054083884</t>
  </si>
  <si>
    <t>110/6 Kp3 BHHA BT</t>
  </si>
  <si>
    <t>Nghĩa Sĩ 1D</t>
  </si>
  <si>
    <t>Nghĩa Sĩ 1</t>
  </si>
  <si>
    <t>Nghĩa Sĩ 1D</t>
  </si>
  <si>
    <t>Nghĩa Sĩ 1</t>
  </si>
  <si>
    <t>Maria</t>
  </si>
  <si>
    <t>Hoàng Thị Thùy</t>
  </si>
  <si>
    <t>Trang</t>
  </si>
  <si>
    <t>Nữ</t>
  </si>
  <si>
    <t>Giuse Hoàng Văn Sơn</t>
  </si>
  <si>
    <t>Maria Trần Thị Thùy</t>
  </si>
  <si>
    <t>01693145868</t>
  </si>
  <si>
    <t>0854256601</t>
  </si>
  <si>
    <t>130/4 Đường Số 8 Kp7 BHHB BT</t>
  </si>
  <si>
    <t>Nghĩa Sĩ 1D</t>
  </si>
  <si>
    <t>Nghĩa Sĩ 1</t>
  </si>
  <si>
    <t>Nghĩa Sĩ 1D</t>
  </si>
  <si>
    <t>Nghĩa Sĩ 1</t>
  </si>
  <si>
    <t>Maria</t>
  </si>
  <si>
    <t>Nguyễn Thị Thanh</t>
  </si>
  <si>
    <t>Trúc</t>
  </si>
  <si>
    <t>Nữ</t>
  </si>
  <si>
    <t>Ingatio Nguyễn Văn Quang</t>
  </si>
  <si>
    <t>01693487241</t>
  </si>
  <si>
    <t>Maria Trần Thị Bích Loan</t>
  </si>
  <si>
    <t>01632102782</t>
  </si>
  <si>
    <t>40 đường số 4, P.BHHA, Q.B.Tân</t>
  </si>
  <si>
    <t>Thiếu Nhi 2D</t>
  </si>
  <si>
    <t>Thiếu Nhi 2</t>
  </si>
  <si>
    <t>Nghĩa Sĩ 1D</t>
  </si>
  <si>
    <t>Nghĩa Sĩ 1</t>
  </si>
  <si>
    <t>Maria</t>
  </si>
  <si>
    <t>Phan Thị Phương</t>
  </si>
  <si>
    <t>Uyên</t>
  </si>
  <si>
    <t>Nữ</t>
  </si>
  <si>
    <t>Toma Phan Hoàng Dũng</t>
  </si>
  <si>
    <t>01219850236</t>
  </si>
  <si>
    <t>Maria Nguyễn Thị Ba</t>
  </si>
  <si>
    <t>0906432411</t>
  </si>
  <si>
    <t>754/45/13 TKTQ BHH BT</t>
  </si>
  <si>
    <t>Nghĩa Sĩ 1D</t>
  </si>
  <si>
    <t>Nghĩa Sĩ 1</t>
  </si>
  <si>
    <t>Nghĩa Sĩ 1D</t>
  </si>
  <si>
    <t>Nghĩa Sĩ 1</t>
  </si>
  <si>
    <t>Giuse</t>
  </si>
  <si>
    <t>Lương Quang</t>
  </si>
  <si>
    <t>Vinh</t>
  </si>
  <si>
    <t>Nam</t>
  </si>
  <si>
    <t>Dominico Lương Quang Tuyến</t>
  </si>
  <si>
    <t>01267475900</t>
  </si>
  <si>
    <t>Rose Vũ Thị Kim Lan</t>
  </si>
  <si>
    <t>0862657689</t>
  </si>
  <si>
    <t>29/2 đường 13A BHH.B.Tân</t>
  </si>
  <si>
    <t>Thiếu Nhi 2D</t>
  </si>
  <si>
    <t>Thiếu Nhi 2</t>
  </si>
  <si>
    <t>Nghĩa Sĩ 1D</t>
  </si>
  <si>
    <t>Nghĩa Sĩ 1</t>
  </si>
  <si>
    <t>Maria</t>
  </si>
  <si>
    <t>Đỗ Ngọc Minh</t>
  </si>
  <si>
    <t>Anh</t>
  </si>
  <si>
    <t>Nữ</t>
  </si>
  <si>
    <t>Giuse Đỗ Ngọc Quý</t>
  </si>
  <si>
    <t>Maria Nguyễn Thị Thùy Vân</t>
  </si>
  <si>
    <t>Thiếu Nhi 2E</t>
  </si>
  <si>
    <t>Thiếu Nhi 2</t>
  </si>
  <si>
    <t>Nghĩa Sĩ 1E</t>
  </si>
  <si>
    <t>Nghĩa Sĩ 1</t>
  </si>
  <si>
    <t>Teresa</t>
  </si>
  <si>
    <t>Nguyễn Vũ Thảo</t>
  </si>
  <si>
    <t>Anh</t>
  </si>
  <si>
    <t>Nữ</t>
  </si>
  <si>
    <t>Daminh Nguyễn Vũ Thế Anh</t>
  </si>
  <si>
    <t>Teresa Nguyễn Thị Thu Hương</t>
  </si>
  <si>
    <t>Thiếu Nhi 2E</t>
  </si>
  <si>
    <t>Thiếu Nhi 2</t>
  </si>
  <si>
    <t>Nghĩa Sĩ 1E</t>
  </si>
  <si>
    <t>Nghĩa Sĩ 1</t>
  </si>
  <si>
    <t>Cecilia</t>
  </si>
  <si>
    <t>Trương Hoàng Ngọc</t>
  </si>
  <si>
    <t>Bích</t>
  </si>
  <si>
    <t>Nữ</t>
  </si>
  <si>
    <t>Trương Văn Thi</t>
  </si>
  <si>
    <t>Maria Vũ Tuyết Nhung</t>
  </si>
  <si>
    <t>Thiếu Nhi 2E</t>
  </si>
  <si>
    <t>Thiếu Nhi 2</t>
  </si>
  <si>
    <t>Nghĩa Sĩ 1E</t>
  </si>
  <si>
    <t>Nghĩa Sĩ 1</t>
  </si>
  <si>
    <t>Giuse</t>
  </si>
  <si>
    <t>Lê Thành</t>
  </si>
  <si>
    <t>Công</t>
  </si>
  <si>
    <t>Nam</t>
  </si>
  <si>
    <t>Giuse Lê Hoài Vũ</t>
  </si>
  <si>
    <t>Maria Nguyễn Thị Bích Loan</t>
  </si>
  <si>
    <t>Thiếu Nhi 2E</t>
  </si>
  <si>
    <t>Thiếu Nhi 2</t>
  </si>
  <si>
    <t>Nghĩa Sĩ 1E</t>
  </si>
  <si>
    <t>Nghĩa Sĩ 1</t>
  </si>
  <si>
    <t>Maria</t>
  </si>
  <si>
    <t>Đinh Thị Anh</t>
  </si>
  <si>
    <t>Đào</t>
  </si>
  <si>
    <t>Nữ</t>
  </si>
  <si>
    <t>Giuse Đinh Hoàng Tuấn</t>
  </si>
  <si>
    <t>Maria Nguyễn Thị Dâng</t>
  </si>
  <si>
    <t>Thiếu Nhi 2E</t>
  </si>
  <si>
    <t>Thiếu Nhi 2</t>
  </si>
  <si>
    <t>Nghĩa Sĩ 1E</t>
  </si>
  <si>
    <t>Nghĩa Sĩ 1</t>
  </si>
  <si>
    <t>Phero</t>
  </si>
  <si>
    <t>Nguyễn Minh</t>
  </si>
  <si>
    <t>Duy</t>
  </si>
  <si>
    <t>Nam</t>
  </si>
  <si>
    <t>Phero Nguyễn Huy Cường</t>
  </si>
  <si>
    <t>Maria Trần Thị Sinh Bình</t>
  </si>
  <si>
    <t>Thiếu Nhi 2E</t>
  </si>
  <si>
    <t>Thiếu Nhi 2</t>
  </si>
  <si>
    <t>Nghĩa Sĩ 1E</t>
  </si>
  <si>
    <t>Nghĩa Sĩ 1</t>
  </si>
  <si>
    <t>Maria</t>
  </si>
  <si>
    <t>Huỳnh Mai Mỹ</t>
  </si>
  <si>
    <t>Duyên</t>
  </si>
  <si>
    <t>Nữ</t>
  </si>
  <si>
    <t>Vicente Huỳnh Văn Thương</t>
  </si>
  <si>
    <t>Rosa Mai Thị Tuyết Hạnh</t>
  </si>
  <si>
    <t>Thiếu Nhi 2E</t>
  </si>
  <si>
    <t>Thiếu Nhi 2</t>
  </si>
  <si>
    <t>Nghĩa Sĩ 1E</t>
  </si>
  <si>
    <t>Nghĩa Sĩ 1</t>
  </si>
  <si>
    <t>Maria</t>
  </si>
  <si>
    <t>Đặng Thị Ngân</t>
  </si>
  <si>
    <t>Giang</t>
  </si>
  <si>
    <t>Nữ</t>
  </si>
  <si>
    <t>Vicente Đặng Hữu Hiếu</t>
  </si>
  <si>
    <t>Maria Nguyễn Thị Thu Ngân</t>
  </si>
  <si>
    <t>Thiếu Nhi 2E</t>
  </si>
  <si>
    <t>Thiếu Nhi 2</t>
  </si>
  <si>
    <t>Nghĩa Sĩ 1E</t>
  </si>
  <si>
    <t>Nghĩa Sĩ 1</t>
  </si>
  <si>
    <t>Maria</t>
  </si>
  <si>
    <t>Nguyễn Thị Thanh</t>
  </si>
  <si>
    <t>Hiếu</t>
  </si>
  <si>
    <t>Nữ</t>
  </si>
  <si>
    <t>Giuse Nguyễn Văn Quan</t>
  </si>
  <si>
    <t>Maria Huỳnh Thị Thủy</t>
  </si>
  <si>
    <t>Thiếu Nhi 2E</t>
  </si>
  <si>
    <t>Thiếu Nhi 2</t>
  </si>
  <si>
    <t>Nghĩa Sĩ 1E</t>
  </si>
  <si>
    <t>Nghĩa Sĩ 1</t>
  </si>
  <si>
    <t>G.Baotixita</t>
  </si>
  <si>
    <t>Nguyễn Vỹ</t>
  </si>
  <si>
    <t>Khang</t>
  </si>
  <si>
    <t>Nam</t>
  </si>
  <si>
    <t>G.Baotixita Nguyễn Đăng PHương</t>
  </si>
  <si>
    <t>Maria Tạ Thị Hồng Diễm</t>
  </si>
  <si>
    <t>Thiếu Nhi 2E</t>
  </si>
  <si>
    <t>Thiếu Nhi 2</t>
  </si>
  <si>
    <t>Nghĩa Sĩ 1E</t>
  </si>
  <si>
    <t>Nghĩa Sĩ 1</t>
  </si>
  <si>
    <t>Maria</t>
  </si>
  <si>
    <t>Hoàng Phương</t>
  </si>
  <si>
    <t>Lan</t>
  </si>
  <si>
    <t>Nữ</t>
  </si>
  <si>
    <t>Gioan Hoàng Minh Thảo</t>
  </si>
  <si>
    <t>Anna Nguyễn Thị Kim Cúc</t>
  </si>
  <si>
    <t>Thiếu Nhi 2E</t>
  </si>
  <si>
    <t>Thiếu Nhi 2</t>
  </si>
  <si>
    <t>Nghĩa Sĩ 1E</t>
  </si>
  <si>
    <t>Nghĩa Sĩ 1</t>
  </si>
  <si>
    <t>Rosa</t>
  </si>
  <si>
    <t>Hồ Tuyết</t>
  </si>
  <si>
    <t>Nhi</t>
  </si>
  <si>
    <t>Nữ</t>
  </si>
  <si>
    <t>Gioan Hồ Quang Minh</t>
  </si>
  <si>
    <t>Anna Huỳnh Thị Tuyết Loan</t>
  </si>
  <si>
    <t>Thiếu Nhi 2E</t>
  </si>
  <si>
    <t>Thiếu Nhi 2</t>
  </si>
  <si>
    <t>Nghĩa Sĩ 1E</t>
  </si>
  <si>
    <t>Nghĩa Sĩ 1</t>
  </si>
  <si>
    <t>Maria</t>
  </si>
  <si>
    <t>Đào Nguyễn Ái</t>
  </si>
  <si>
    <t>Như</t>
  </si>
  <si>
    <t>Nữ</t>
  </si>
  <si>
    <t>Gioa Kim Đào Trung Hậu</t>
  </si>
  <si>
    <t>Nguyễn Thị Kim Nguyên</t>
  </si>
  <si>
    <t>Thiếu Nhi 2E</t>
  </si>
  <si>
    <t>Thiếu Nhi 2</t>
  </si>
  <si>
    <t>Nghĩa Sĩ 1E</t>
  </si>
  <si>
    <t>Nghĩa Sĩ 1</t>
  </si>
  <si>
    <t>Phero</t>
  </si>
  <si>
    <t>Trịnh Nguyễn Anh</t>
  </si>
  <si>
    <t>Quân</t>
  </si>
  <si>
    <t>Nam</t>
  </si>
  <si>
    <t>Giuse Trịnh Ngọc Phương</t>
  </si>
  <si>
    <t>Maria Nguyễn Thị Phương Anh</t>
  </si>
  <si>
    <t>Thiếu Nhi 2E</t>
  </si>
  <si>
    <t>Thiếu Nhi 2</t>
  </si>
  <si>
    <t>Nghĩa Sĩ 1E</t>
  </si>
  <si>
    <t>Nghĩa Sĩ 1</t>
  </si>
  <si>
    <t>Phero</t>
  </si>
  <si>
    <t>Lâm Kì</t>
  </si>
  <si>
    <t>Tài</t>
  </si>
  <si>
    <t>Nam</t>
  </si>
  <si>
    <t>Dominico Lâm Kì Duy</t>
  </si>
  <si>
    <t>Nguyễn Thị Mai</t>
  </si>
  <si>
    <t>Thiếu Nhi 2E</t>
  </si>
  <si>
    <t>Thiếu Nhi 2</t>
  </si>
  <si>
    <t>Nghĩa Sĩ 1E</t>
  </si>
  <si>
    <t>Nghĩa Sĩ 1</t>
  </si>
  <si>
    <t>Giuse</t>
  </si>
  <si>
    <t>Nguyễn Văn</t>
  </si>
  <si>
    <t>Thái</t>
  </si>
  <si>
    <t>Nam</t>
  </si>
  <si>
    <t>Giuse Nguyễn Văn Vương</t>
  </si>
  <si>
    <t>Maria Nguyễn Thị Hương</t>
  </si>
  <si>
    <t>Thiếu Nhi 2E</t>
  </si>
  <si>
    <t>Thiếu Nhi 2</t>
  </si>
  <si>
    <t>Nghĩa Sĩ 1E</t>
  </si>
  <si>
    <t>Nghĩa Sĩ 1</t>
  </si>
  <si>
    <t>Phanxico</t>
  </si>
  <si>
    <t>Mai Văn</t>
  </si>
  <si>
    <t>Thiện</t>
  </si>
  <si>
    <t>Nam</t>
  </si>
  <si>
    <t>Giuse Mai Văn Quang</t>
  </si>
  <si>
    <t>Maria Nguyễn Thị Liên</t>
  </si>
  <si>
    <t>Thiếu Nhi 2E</t>
  </si>
  <si>
    <t>Thiếu Nhi 2</t>
  </si>
  <si>
    <t>Nghĩa Sĩ 1E</t>
  </si>
  <si>
    <t>Nghĩa Sĩ 1</t>
  </si>
  <si>
    <t>Maria</t>
  </si>
  <si>
    <t>Trần Nhật Minh</t>
  </si>
  <si>
    <t>Thư</t>
  </si>
  <si>
    <t>Nữ</t>
  </si>
  <si>
    <t>Giuse Trần Xuân Lai</t>
  </si>
  <si>
    <t>Maria Phạm Thị Hạnh</t>
  </si>
  <si>
    <t>Thiếu Nhi 2E</t>
  </si>
  <si>
    <t>Thiếu Nhi 2</t>
  </si>
  <si>
    <t>Nghĩa Sĩ 1E</t>
  </si>
  <si>
    <t>Nghĩa Sĩ 1</t>
  </si>
  <si>
    <t>Teresa</t>
  </si>
  <si>
    <t>Nguyễn Hoàng Minh</t>
  </si>
  <si>
    <t>Thư</t>
  </si>
  <si>
    <t>Nữ</t>
  </si>
  <si>
    <t>Vicente Nguyễn Hoàng Quốc Vinh</t>
  </si>
  <si>
    <t>Teresa Nguyễn Việt Thùy</t>
  </si>
  <si>
    <t>Thiếu Nhi 2E</t>
  </si>
  <si>
    <t>Thiếu Nhi 2</t>
  </si>
  <si>
    <t>Nghĩa Sĩ 1E</t>
  </si>
  <si>
    <t>Nghĩa Sĩ 1</t>
  </si>
  <si>
    <t>Teresa</t>
  </si>
  <si>
    <t>Trần Anh</t>
  </si>
  <si>
    <t>Thư</t>
  </si>
  <si>
    <t>Nữ</t>
  </si>
  <si>
    <t>GioanKimTrần Văn Thường</t>
  </si>
  <si>
    <t>Anna Trần Thị Lệ Chi</t>
  </si>
  <si>
    <t>Thiếu Nhi 2E</t>
  </si>
  <si>
    <t>Thiếu Nhi 2</t>
  </si>
  <si>
    <t>Nghĩa Sĩ 1E</t>
  </si>
  <si>
    <t>Nghĩa Sĩ 1</t>
  </si>
  <si>
    <t>Maria</t>
  </si>
  <si>
    <t>Đinh Nguyễn Hoài</t>
  </si>
  <si>
    <t>Thương</t>
  </si>
  <si>
    <t>Nữ</t>
  </si>
  <si>
    <t>Giuse Đinh Quốc Thái</t>
  </si>
  <si>
    <t>Maria Nguyễn Thị The</t>
  </si>
  <si>
    <t>Thiếu Nhi 2E</t>
  </si>
  <si>
    <t>Thiếu Nhi 2</t>
  </si>
  <si>
    <t>Nghĩa Sĩ 1E</t>
  </si>
  <si>
    <t>Nghĩa Sĩ 1</t>
  </si>
  <si>
    <t>Maria</t>
  </si>
  <si>
    <t>Lê Ngọc Ánh</t>
  </si>
  <si>
    <t>Tiên</t>
  </si>
  <si>
    <t>Nữ</t>
  </si>
  <si>
    <t>Daminh Lê Văn Thức</t>
  </si>
  <si>
    <t>Maria Đỗ Thị Ngọc Dung</t>
  </si>
  <si>
    <t>Thiếu Nhi 2E</t>
  </si>
  <si>
    <t>Thiếu Nhi 2</t>
  </si>
  <si>
    <t>Nghĩa Sĩ 1E</t>
  </si>
  <si>
    <t>Nghĩa Sĩ 1</t>
  </si>
  <si>
    <t>Maria</t>
  </si>
  <si>
    <t>Nguyễn Thị Thu</t>
  </si>
  <si>
    <t>Trúc</t>
  </si>
  <si>
    <t>Nữ</t>
  </si>
  <si>
    <t>Simon Nguyễn Văn Chương</t>
  </si>
  <si>
    <t>Maria Nguyễn Thị Kim Dung</t>
  </si>
  <si>
    <t>Thiếu Nhi 2E</t>
  </si>
  <si>
    <t>Thiếu Nhi 2</t>
  </si>
  <si>
    <t>Nghĩa Sĩ 1E</t>
  </si>
  <si>
    <t>Nghĩa Sĩ 1</t>
  </si>
  <si>
    <t>Giuse</t>
  </si>
  <si>
    <t>Nguyễn Tuấn</t>
  </si>
  <si>
    <t>Tú</t>
  </si>
  <si>
    <t>Nam</t>
  </si>
  <si>
    <t>Giuse Nguyễn Anh Tuấn</t>
  </si>
  <si>
    <t>Phạm Thị Kim Anh</t>
  </si>
  <si>
    <t>Thiếu Nhi 2E</t>
  </si>
  <si>
    <t>Thiếu Nhi 2</t>
  </si>
  <si>
    <t>Nghĩa Sĩ 1E</t>
  </si>
  <si>
    <t>Nghĩa Sĩ 1</t>
  </si>
  <si>
    <t>Vicente</t>
  </si>
  <si>
    <t>Nguyễn Minh</t>
  </si>
  <si>
    <t>Tuấn</t>
  </si>
  <si>
    <t>Nam</t>
  </si>
  <si>
    <t>Vicente Nguyễn Văn Hy</t>
  </si>
  <si>
    <t>Teresa Nguyễn Thị Hà</t>
  </si>
  <si>
    <t>Thiếu Nhi 2E</t>
  </si>
  <si>
    <t>Thiếu Nhi 2</t>
  </si>
  <si>
    <t>Nghĩa Sĩ 1E</t>
  </si>
  <si>
    <t>Nghĩa Sĩ 1</t>
  </si>
  <si>
    <t>Maria</t>
  </si>
  <si>
    <t>Phan Thị Ánh</t>
  </si>
  <si>
    <t>Tuyết</t>
  </si>
  <si>
    <t>Nữ</t>
  </si>
  <si>
    <t>Micae Phan Văn Nhanh</t>
  </si>
  <si>
    <t>Catarina Nguyễn Thị Đẹp</t>
  </si>
  <si>
    <t>Thiếu Nhi 2E</t>
  </si>
  <si>
    <t>Thiếu Nhi 2</t>
  </si>
  <si>
    <t>Nghĩa Sĩ 1E</t>
  </si>
  <si>
    <t>Nghĩa Sĩ 1</t>
  </si>
  <si>
    <t>Maria</t>
  </si>
  <si>
    <t>Bùi Phương</t>
  </si>
  <si>
    <t>Uyên</t>
  </si>
  <si>
    <t>Nữ</t>
  </si>
  <si>
    <t>Giuse Bùi Minh Thìn</t>
  </si>
  <si>
    <t>Maria Vũ Thị Kim Liên</t>
  </si>
  <si>
    <t>Thiếu Nhi 2E</t>
  </si>
  <si>
    <t>Thiếu Nhi 2</t>
  </si>
  <si>
    <t>Nghĩa Sĩ 1E</t>
  </si>
  <si>
    <t>Nghĩa Sĩ 1</t>
  </si>
  <si>
    <t>Maria</t>
  </si>
  <si>
    <t>Nguyễn Thanh</t>
  </si>
  <si>
    <t>Vân</t>
  </si>
  <si>
    <t>Nữ</t>
  </si>
  <si>
    <t>Giuse Nguyễn Văn Mạnh</t>
  </si>
  <si>
    <t>Maria Phạm Thị Hát</t>
  </si>
  <si>
    <t>Thiếu Nhi 2E</t>
  </si>
  <si>
    <t>Thiếu Nhi 2</t>
  </si>
  <si>
    <t>Nghĩa Sĩ 1E</t>
  </si>
  <si>
    <t>Nghĩa Sĩ 1</t>
  </si>
  <si>
    <t>Benado</t>
  </si>
  <si>
    <t>Lê Vũ Tuấn</t>
  </si>
  <si>
    <t>Anh</t>
  </si>
  <si>
    <t>Nam</t>
  </si>
  <si>
    <t>Phero Lê Quang Thành</t>
  </si>
  <si>
    <t>01633189439</t>
  </si>
  <si>
    <t>Maria Vũ Thị Diệu</t>
  </si>
  <si>
    <t>Thiếu Nhi 2F</t>
  </si>
  <si>
    <t>Thiếu Nhi 2</t>
  </si>
  <si>
    <t>Nghĩa Sĩ 1F</t>
  </si>
  <si>
    <t>Nghĩa Sĩ 1</t>
  </si>
  <si>
    <t>Teresa</t>
  </si>
  <si>
    <t>Nguyễn Vũ Lan</t>
  </si>
  <si>
    <t>Anh</t>
  </si>
  <si>
    <t>Nữ</t>
  </si>
  <si>
    <t>Gioan Nguyễn Vĩnh Phúc</t>
  </si>
  <si>
    <t>0915757718</t>
  </si>
  <si>
    <t>Maria Vũ Thị Ngọc Loan</t>
  </si>
  <si>
    <t>0903060233</t>
  </si>
  <si>
    <t>Thiếu Nhi 2F</t>
  </si>
  <si>
    <t>Thiếu Nhi 2</t>
  </si>
  <si>
    <t>Nghĩa Sĩ 1F</t>
  </si>
  <si>
    <t>Nghĩa Sĩ 1</t>
  </si>
  <si>
    <t>Phero</t>
  </si>
  <si>
    <t>Nguyễn Minh</t>
  </si>
  <si>
    <t>Chiến</t>
  </si>
  <si>
    <t>Nam</t>
  </si>
  <si>
    <t>Nguyễn Minh Hùng</t>
  </si>
  <si>
    <t>0903328349</t>
  </si>
  <si>
    <t>Phạm Thị Khanh</t>
  </si>
  <si>
    <t>754/s7/11 tan kỳ tân quí</t>
  </si>
  <si>
    <t>Nghĩa Sĩ 1F</t>
  </si>
  <si>
    <t>Nghĩa Sĩ 1</t>
  </si>
  <si>
    <t>Nghĩa Sĩ 1F</t>
  </si>
  <si>
    <t>Nghĩa Sĩ 1</t>
  </si>
  <si>
    <t>Maria</t>
  </si>
  <si>
    <t>Trần Thị Thanh</t>
  </si>
  <si>
    <t>Chúc</t>
  </si>
  <si>
    <t>Nữ</t>
  </si>
  <si>
    <t>Banabê Trần Văn Đồng</t>
  </si>
  <si>
    <t>01642243839</t>
  </si>
  <si>
    <t>Maria Phạm Thị Hiên</t>
  </si>
  <si>
    <t>0966860051</t>
  </si>
  <si>
    <t>Thiếu Nhi 2F</t>
  </si>
  <si>
    <t>Thiếu Nhi 2</t>
  </si>
  <si>
    <t>Nghĩa Sĩ 1F</t>
  </si>
  <si>
    <t>Nghĩa Sĩ 1</t>
  </si>
  <si>
    <t>Giuse</t>
  </si>
  <si>
    <t>Vũ Minh</t>
  </si>
  <si>
    <t>Đạt</t>
  </si>
  <si>
    <t>Nam</t>
  </si>
  <si>
    <t>Vũ Văn Vinh</t>
  </si>
  <si>
    <t>01657336665</t>
  </si>
  <si>
    <t>Trần Thị Nhũ</t>
  </si>
  <si>
    <t>Ấp 2 Vĩnh Lộc B</t>
  </si>
  <si>
    <t>Nghĩa Sĩ 1F</t>
  </si>
  <si>
    <t>Nghĩa Sĩ 1</t>
  </si>
  <si>
    <t>Nghĩa Sĩ 1F</t>
  </si>
  <si>
    <t>Nghĩa Sĩ 1</t>
  </si>
  <si>
    <t>Maria Madalena</t>
  </si>
  <si>
    <t>Nguyễn Hạ Minh</t>
  </si>
  <si>
    <t>Duyên</t>
  </si>
  <si>
    <t>Nữ</t>
  </si>
  <si>
    <t>Giuse Nguyễn Văn Hạ</t>
  </si>
  <si>
    <t>Maria Nguyễn Thị Tuyết Minh</t>
  </si>
  <si>
    <t>09035432937</t>
  </si>
  <si>
    <t>0836015409</t>
  </si>
  <si>
    <t>Thiếu Nhi 2F</t>
  </si>
  <si>
    <t>Thiếu Nhi 2</t>
  </si>
  <si>
    <t>Nghĩa Sĩ 1F</t>
  </si>
  <si>
    <t>Nghĩa Sĩ 1</t>
  </si>
  <si>
    <t>Giuse</t>
  </si>
  <si>
    <t>Phạm NguyễN Phúc</t>
  </si>
  <si>
    <t>Hải</t>
  </si>
  <si>
    <t>Nam</t>
  </si>
  <si>
    <t>Giuse Phạm Minh Cảnh</t>
  </si>
  <si>
    <t>0918177141</t>
  </si>
  <si>
    <t>Anna Nguyễn Thị Vinh</t>
  </si>
  <si>
    <t>0836015408</t>
  </si>
  <si>
    <t>Thiếu Nhi 2F</t>
  </si>
  <si>
    <t>Thiếu Nhi 2</t>
  </si>
  <si>
    <t>Nghĩa Sĩ 1F</t>
  </si>
  <si>
    <t>Nghĩa Sĩ 1</t>
  </si>
  <si>
    <t>Maria</t>
  </si>
  <si>
    <t>Đoàn Ngọc</t>
  </si>
  <si>
    <t>Hân</t>
  </si>
  <si>
    <t>Nữ</t>
  </si>
  <si>
    <t>Giuse Đoàn Thanh Sơn</t>
  </si>
  <si>
    <t>Maria Trần Thị Bích Ngọc</t>
  </si>
  <si>
    <t>Thiếu Nhi 2F</t>
  </si>
  <si>
    <t>Thiếu Nhi 2</t>
  </si>
  <si>
    <t>Nghĩa Sĩ 1F</t>
  </si>
  <si>
    <t>Nghĩa Sĩ 1</t>
  </si>
  <si>
    <t>Maria</t>
  </si>
  <si>
    <t>Hồng Nga Phúc</t>
  </si>
  <si>
    <t>Hậu</t>
  </si>
  <si>
    <t>Nữ</t>
  </si>
  <si>
    <t>Giuse Hồng Tấn Sang</t>
  </si>
  <si>
    <t>01203362327</t>
  </si>
  <si>
    <t>Maria Đinh Thị Hằng Nga</t>
  </si>
  <si>
    <t>0976492118</t>
  </si>
  <si>
    <t>Thiếu Nhi 2F</t>
  </si>
  <si>
    <t>Thiếu Nhi 2</t>
  </si>
  <si>
    <t>Nghĩa Sĩ 1F</t>
  </si>
  <si>
    <t>Nghĩa Sĩ 1</t>
  </si>
  <si>
    <t>Giuse</t>
  </si>
  <si>
    <t>Nguyễn Đình Vũ</t>
  </si>
  <si>
    <t>Huân</t>
  </si>
  <si>
    <t>Nam</t>
  </si>
  <si>
    <t>Phero Nguyễn Đình Nghĩa</t>
  </si>
  <si>
    <t>01205681515</t>
  </si>
  <si>
    <t>Teresa Phan Thị Vũ Hồng</t>
  </si>
  <si>
    <t>Thiếu Nhi 2F</t>
  </si>
  <si>
    <t>Thiếu Nhi 2</t>
  </si>
  <si>
    <t>Nghĩa Sĩ 1F</t>
  </si>
  <si>
    <t>Nghĩa Sĩ 1</t>
  </si>
  <si>
    <t>Gioan</t>
  </si>
  <si>
    <t>Nguyễn Phùng Đức</t>
  </si>
  <si>
    <t>Hùng</t>
  </si>
  <si>
    <t>Nam</t>
  </si>
  <si>
    <t>Phero Nguyễn Đức Huế</t>
  </si>
  <si>
    <t>0903144780</t>
  </si>
  <si>
    <t>Maria Phùng Kim Liên</t>
  </si>
  <si>
    <t>0908174183</t>
  </si>
  <si>
    <t>Thiếu Nhi 2F</t>
  </si>
  <si>
    <t>Thiếu Nhi 2</t>
  </si>
  <si>
    <t>Nghĩa Sĩ 1F</t>
  </si>
  <si>
    <t>Nghĩa Sĩ 1</t>
  </si>
  <si>
    <t>Phero</t>
  </si>
  <si>
    <t>Nguyễn Ngọc</t>
  </si>
  <si>
    <t>Hưng</t>
  </si>
  <si>
    <t>Nam</t>
  </si>
  <si>
    <t>Phero Nguyễn Văn Hùng</t>
  </si>
  <si>
    <t>0902598483</t>
  </si>
  <si>
    <t>Anna Ngô Thị Dung</t>
  </si>
  <si>
    <t>0927831754</t>
  </si>
  <si>
    <t>Thiếu Nhi 2F</t>
  </si>
  <si>
    <t>Thiếu Nhi 2</t>
  </si>
  <si>
    <t>Nghĩa Sĩ 1F</t>
  </si>
  <si>
    <t>Nghĩa Sĩ 1</t>
  </si>
  <si>
    <t>Vicente</t>
  </si>
  <si>
    <t>Nguyễn Dình</t>
  </si>
  <si>
    <t>Hưởng</t>
  </si>
  <si>
    <t>Nam</t>
  </si>
  <si>
    <t>Vicente NGUYỄN ĐÌNH NIÊN</t>
  </si>
  <si>
    <t>0919398829</t>
  </si>
  <si>
    <t>Maria NGUYỄN THỊ THÚY</t>
  </si>
  <si>
    <t>Nghĩa Sĩ 1F</t>
  </si>
  <si>
    <t>Nghĩa Sĩ 1</t>
  </si>
  <si>
    <t>Nghĩa Sĩ 1F</t>
  </si>
  <si>
    <t>Nghĩa Sĩ 1</t>
  </si>
  <si>
    <t>Phero</t>
  </si>
  <si>
    <t>Lưu Gia</t>
  </si>
  <si>
    <t>Khải</t>
  </si>
  <si>
    <t>Nam</t>
  </si>
  <si>
    <t>Lưu Bình Phương</t>
  </si>
  <si>
    <t>Nguyễn Thị Bích Thủy</t>
  </si>
  <si>
    <t>Thiếu Nhi 2F</t>
  </si>
  <si>
    <t>Thiếu Nhi 2</t>
  </si>
  <si>
    <t>Nghĩa Sĩ 1F</t>
  </si>
  <si>
    <t>Nghĩa Sĩ 1</t>
  </si>
  <si>
    <t>Phaolo</t>
  </si>
  <si>
    <t>Đặng Ngọc Quang</t>
  </si>
  <si>
    <t>Khang</t>
  </si>
  <si>
    <t>Nam</t>
  </si>
  <si>
    <t>Anton Đặng Ngọc Quang</t>
  </si>
  <si>
    <t>0988478968</t>
  </si>
  <si>
    <t>Maria Nguyễn Thị Mộng Tuyền</t>
  </si>
  <si>
    <t>0988431711</t>
  </si>
  <si>
    <t>Thiếu Nhi 2F</t>
  </si>
  <si>
    <t>Thiếu Nhi 2</t>
  </si>
  <si>
    <t>Nghĩa Sĩ 1F</t>
  </si>
  <si>
    <t>Nghĩa Sĩ 1</t>
  </si>
  <si>
    <t>Giuse</t>
  </si>
  <si>
    <t>Trần Gia</t>
  </si>
  <si>
    <t>Khiêm</t>
  </si>
  <si>
    <t>Nam</t>
  </si>
  <si>
    <t>Giuse Trần Văn Vương</t>
  </si>
  <si>
    <t>0902987552</t>
  </si>
  <si>
    <t>Maria Lê Thị Bích Thủy</t>
  </si>
  <si>
    <t>Thiếu Nhi 2F</t>
  </si>
  <si>
    <t>Thiếu Nhi 2</t>
  </si>
  <si>
    <t>Nghĩa Sĩ 1F</t>
  </si>
  <si>
    <t>Nghĩa Sĩ 1</t>
  </si>
  <si>
    <t>Daminh</t>
  </si>
  <si>
    <t>Phan Anh</t>
  </si>
  <si>
    <t>Kiệt</t>
  </si>
  <si>
    <t>Nam</t>
  </si>
  <si>
    <t>Giuse Phan Doãn Tịnh</t>
  </si>
  <si>
    <t>0908946099</t>
  </si>
  <si>
    <t>Maria Vũ Thị Thu Vĩnh</t>
  </si>
  <si>
    <t>Thiếu Nhi 2F</t>
  </si>
  <si>
    <t>Thiếu Nhi 2</t>
  </si>
  <si>
    <t>Nghĩa Sĩ 1F</t>
  </si>
  <si>
    <t>Nghĩa Sĩ 1</t>
  </si>
  <si>
    <t>Teresa</t>
  </si>
  <si>
    <t>Ngô Thị</t>
  </si>
  <si>
    <t>Luyến</t>
  </si>
  <si>
    <t>Nữ</t>
  </si>
  <si>
    <t>Gieronimo Ngô Kim Thoan</t>
  </si>
  <si>
    <t>Philomena Nguyễn Thị Len</t>
  </si>
  <si>
    <t>Thiếu Nhi 2F</t>
  </si>
  <si>
    <t>Thiếu Nhi 2</t>
  </si>
  <si>
    <t>Nghĩa Sĩ 1F</t>
  </si>
  <si>
    <t>Nghĩa Sĩ 1</t>
  </si>
  <si>
    <t>Phaolo</t>
  </si>
  <si>
    <t>Nguyễn Duy</t>
  </si>
  <si>
    <t>Nghĩa</t>
  </si>
  <si>
    <t>Nam</t>
  </si>
  <si>
    <t>Nghĩa Sĩ 1F</t>
  </si>
  <si>
    <t>Nghĩa Sĩ 1</t>
  </si>
  <si>
    <t>Nghĩa Sĩ 1F</t>
  </si>
  <si>
    <t>Nghĩa Sĩ 1</t>
  </si>
  <si>
    <t>Maria</t>
  </si>
  <si>
    <t>Lê Hoàng Yến</t>
  </si>
  <si>
    <t>Nhi</t>
  </si>
  <si>
    <t>Nữ</t>
  </si>
  <si>
    <t>Phanxico Lê Quang Phong</t>
  </si>
  <si>
    <t>0907317781</t>
  </si>
  <si>
    <t>Maria Hoàng Thị Hằng</t>
  </si>
  <si>
    <t>0932497863</t>
  </si>
  <si>
    <t>Thiếu Nhi 2F</t>
  </si>
  <si>
    <t>Thiếu Nhi 2</t>
  </si>
  <si>
    <t>Nghĩa Sĩ 1F</t>
  </si>
  <si>
    <t>Nghĩa Sĩ 1</t>
  </si>
  <si>
    <t>Maria</t>
  </si>
  <si>
    <t>Nguyễn Phan Uyển</t>
  </si>
  <si>
    <t>Nhi</t>
  </si>
  <si>
    <t>Nữ</t>
  </si>
  <si>
    <t>Giuse Nguyễn Văn Truyền</t>
  </si>
  <si>
    <t>0908339103</t>
  </si>
  <si>
    <t>Phan Thị Duy Tiên</t>
  </si>
  <si>
    <t>01219094949</t>
  </si>
  <si>
    <t>Thiếu Nhi 2F</t>
  </si>
  <si>
    <t>Thiếu Nhi 2</t>
  </si>
  <si>
    <t>Nghĩa Sĩ 1F</t>
  </si>
  <si>
    <t>Nghĩa Sĩ 1</t>
  </si>
  <si>
    <t>Teresa</t>
  </si>
  <si>
    <t>Võ Trần Uyên</t>
  </si>
  <si>
    <t>Nhi</t>
  </si>
  <si>
    <t>Nữ</t>
  </si>
  <si>
    <t>Giuse Võ Văn Phú</t>
  </si>
  <si>
    <t>0908496774</t>
  </si>
  <si>
    <t>Têrêsa Trần Thị Hồng Tuyền</t>
  </si>
  <si>
    <t>0909711573</t>
  </si>
  <si>
    <t>054355072</t>
  </si>
  <si>
    <t>Thiếu Nhi 2F</t>
  </si>
  <si>
    <t>Thiếu Nhi 2</t>
  </si>
  <si>
    <t>Nghĩa Sĩ 1F</t>
  </si>
  <si>
    <t>Nghĩa Sĩ 1</t>
  </si>
  <si>
    <t>Maria</t>
  </si>
  <si>
    <t>Ngô Hoàng Yến</t>
  </si>
  <si>
    <t>Nhi</t>
  </si>
  <si>
    <t>Nữ</t>
  </si>
  <si>
    <t>Giuse Ngô Hoàng Trung</t>
  </si>
  <si>
    <t>0986923456</t>
  </si>
  <si>
    <t>Maria Nguyễn Thị Kim Nõn</t>
  </si>
  <si>
    <t>Thiếu Nhi 2F</t>
  </si>
  <si>
    <t>Thiếu Nhi 2</t>
  </si>
  <si>
    <t>Nghĩa Sĩ 1F</t>
  </si>
  <si>
    <t>Nghĩa Sĩ 1</t>
  </si>
  <si>
    <t>Maria</t>
  </si>
  <si>
    <t>Nguyễn Thị Quỳnh</t>
  </si>
  <si>
    <t>Như</t>
  </si>
  <si>
    <t>Nữ</t>
  </si>
  <si>
    <t>Rapha E Nguyễn Văn Chánh</t>
  </si>
  <si>
    <t>0908134952</t>
  </si>
  <si>
    <t>Maria Phạm Thị Thùy Trang</t>
  </si>
  <si>
    <t>0933290901</t>
  </si>
  <si>
    <t>Thiếu Nhi 2F</t>
  </si>
  <si>
    <t>Thiếu Nhi 2</t>
  </si>
  <si>
    <t>Nghĩa Sĩ 1F</t>
  </si>
  <si>
    <t>Nghĩa Sĩ 1</t>
  </si>
  <si>
    <t>Giuse</t>
  </si>
  <si>
    <t>Đặng Đức</t>
  </si>
  <si>
    <t>Nhuệ</t>
  </si>
  <si>
    <t>Nam</t>
  </si>
  <si>
    <t>Giuse Đặng Văn Chiêm</t>
  </si>
  <si>
    <t>Anna Trần Thị Hồng</t>
  </si>
  <si>
    <t>Thiếu Nhi 2F</t>
  </si>
  <si>
    <t>Thiếu Nhi 2</t>
  </si>
  <si>
    <t>Nghĩa Sĩ 1F</t>
  </si>
  <si>
    <t>Nghĩa Sĩ 1</t>
  </si>
  <si>
    <t>Phero</t>
  </si>
  <si>
    <t>Nguyễn Tiến</t>
  </si>
  <si>
    <t>Phát</t>
  </si>
  <si>
    <t>Nam</t>
  </si>
  <si>
    <t>Phero Nguyễn Tiến Dũng</t>
  </si>
  <si>
    <t>0908834184</t>
  </si>
  <si>
    <t>Lucia Nguyễn Thị Thu Thủy</t>
  </si>
  <si>
    <t>01294216668</t>
  </si>
  <si>
    <t>Nghĩa Sĩ 1F</t>
  </si>
  <si>
    <t>Nghĩa Sĩ 1</t>
  </si>
  <si>
    <t>Nghĩa Sĩ 1F</t>
  </si>
  <si>
    <t>Nghĩa Sĩ 1</t>
  </si>
  <si>
    <t>Maria</t>
  </si>
  <si>
    <t>Hà Thi Tú</t>
  </si>
  <si>
    <t>Quyên</t>
  </si>
  <si>
    <t>Nữ</t>
  </si>
  <si>
    <t>Nguyễn Văn Quý</t>
  </si>
  <si>
    <t>01629813157</t>
  </si>
  <si>
    <t>Maria Hà Thị Viên</t>
  </si>
  <si>
    <t>01629813157</t>
  </si>
  <si>
    <t>B13F/49 Vĩnh lộc B, BC</t>
  </si>
  <si>
    <t>Nghĩa Sĩ 1F</t>
  </si>
  <si>
    <t>Nghĩa Sĩ 1</t>
  </si>
  <si>
    <t>Nghĩa Sĩ 1F</t>
  </si>
  <si>
    <t>Nghĩa Sĩ 1</t>
  </si>
  <si>
    <t>Giuse</t>
  </si>
  <si>
    <t>Lê Sự</t>
  </si>
  <si>
    <t>Sáng</t>
  </si>
  <si>
    <t>Nam</t>
  </si>
  <si>
    <t>Maria Lê Thị Ánh</t>
  </si>
  <si>
    <t>0903930792</t>
  </si>
  <si>
    <t>Thiếu Nhi 2F</t>
  </si>
  <si>
    <t>Thiếu Nhi 2</t>
  </si>
  <si>
    <t>Nghĩa Sĩ 1F</t>
  </si>
  <si>
    <t>Nghĩa Sĩ 1</t>
  </si>
  <si>
    <t>Giuse</t>
  </si>
  <si>
    <t>Lê Đoàn Hữu</t>
  </si>
  <si>
    <t>Tài</t>
  </si>
  <si>
    <t>Nam</t>
  </si>
  <si>
    <t>Nghĩa Sĩ 1F</t>
  </si>
  <si>
    <t>Nghĩa Sĩ 1</t>
  </si>
  <si>
    <t>Nghĩa Sĩ 1F</t>
  </si>
  <si>
    <t>Nghĩa Sĩ 1</t>
  </si>
  <si>
    <t>Daminh</t>
  </si>
  <si>
    <t>Võ Hoàng</t>
  </si>
  <si>
    <t>Thế</t>
  </si>
  <si>
    <t>Nam</t>
  </si>
  <si>
    <t>Võ Văn Minh</t>
  </si>
  <si>
    <t>Đinh Thị Thanh Hương</t>
  </si>
  <si>
    <t>01687397226</t>
  </si>
  <si>
    <t>Thiếu Nhi 2F</t>
  </si>
  <si>
    <t>Thiếu Nhi 2</t>
  </si>
  <si>
    <t>Nghĩa Sĩ 1F</t>
  </si>
  <si>
    <t>Nghĩa Sĩ 1</t>
  </si>
  <si>
    <t>PhanxicoXavie</t>
  </si>
  <si>
    <t>Mai Đức</t>
  </si>
  <si>
    <t>Thiện</t>
  </si>
  <si>
    <t>Nam</t>
  </si>
  <si>
    <t>Gioan B Mai Phước Đức Châu</t>
  </si>
  <si>
    <t>0936146135</t>
  </si>
  <si>
    <t>Maria Lương Thị Linh</t>
  </si>
  <si>
    <t>0937947145</t>
  </si>
  <si>
    <t>Thiếu Nhi 2F</t>
  </si>
  <si>
    <t>Thiếu Nhi 2</t>
  </si>
  <si>
    <t>Nghĩa Sĩ 1F</t>
  </si>
  <si>
    <t>Nghĩa Sĩ 1</t>
  </si>
  <si>
    <t>Gierado</t>
  </si>
  <si>
    <t>Bùi Gia</t>
  </si>
  <si>
    <t>Thông</t>
  </si>
  <si>
    <t>Nam</t>
  </si>
  <si>
    <t>Nghĩa Sĩ 1F</t>
  </si>
  <si>
    <t>Nghĩa Sĩ 1</t>
  </si>
  <si>
    <t>Nghĩa Sĩ 1F</t>
  </si>
  <si>
    <t>Nghĩa Sĩ 1</t>
  </si>
  <si>
    <t>Maria</t>
  </si>
  <si>
    <t>Đàm Ngọc Bảo</t>
  </si>
  <si>
    <t>Trâm</t>
  </si>
  <si>
    <t>Nữ</t>
  </si>
  <si>
    <t>Đàm Đắc Đạo</t>
  </si>
  <si>
    <t>0907395429</t>
  </si>
  <si>
    <t>Phạm Thị Mai Loan</t>
  </si>
  <si>
    <t>01685702784</t>
  </si>
  <si>
    <t>55/29/14 đg lô tư Kp 36</t>
  </si>
  <si>
    <t>Nghĩa Sĩ 1F</t>
  </si>
  <si>
    <t>Nghĩa Sĩ 1</t>
  </si>
  <si>
    <t>Nghĩa Sĩ 1F</t>
  </si>
  <si>
    <t>Nghĩa Sĩ 1</t>
  </si>
  <si>
    <t>Teresa</t>
  </si>
  <si>
    <t>Nguyễn Đặng Bảo</t>
  </si>
  <si>
    <t>Trân</t>
  </si>
  <si>
    <t>Nữ</t>
  </si>
  <si>
    <t>Giuse Nguyễn Quang Trường</t>
  </si>
  <si>
    <t>Teresa Đặng Thị Kim Thanh</t>
  </si>
  <si>
    <t>01643219570</t>
  </si>
  <si>
    <t>Thiếu Nhi 2F</t>
  </si>
  <si>
    <t>Thiếu Nhi 2</t>
  </si>
  <si>
    <t>Nghĩa Sĩ 1F</t>
  </si>
  <si>
    <t>Nghĩa Sĩ 1</t>
  </si>
  <si>
    <t>Giuse</t>
  </si>
  <si>
    <t>Đỗ Vũ Hoàng</t>
  </si>
  <si>
    <t>Triều</t>
  </si>
  <si>
    <t>Nam</t>
  </si>
  <si>
    <t>Giuse Đỗ Huy Trưởng</t>
  </si>
  <si>
    <t>0984242699</t>
  </si>
  <si>
    <t>Maria Vũ Thị Huyền Trâm</t>
  </si>
  <si>
    <t>0975835811</t>
  </si>
  <si>
    <t>41/2/5 đường số 2, p.BHHA,q.BT</t>
  </si>
  <si>
    <t>Nghĩa Sĩ 1F</t>
  </si>
  <si>
    <t>Nghĩa Sĩ 1</t>
  </si>
  <si>
    <t>Nghĩa Sĩ 1F</t>
  </si>
  <si>
    <t>Nghĩa Sĩ 1</t>
  </si>
  <si>
    <t>Giuse</t>
  </si>
  <si>
    <t>Lê Đoàn Hoàng</t>
  </si>
  <si>
    <t>Tuấn</t>
  </si>
  <si>
    <t>Nam</t>
  </si>
  <si>
    <t>Lê Hữu Lộc</t>
  </si>
  <si>
    <t>0938145964</t>
  </si>
  <si>
    <t>Đoàn Thị Lựu</t>
  </si>
  <si>
    <t>178/6 Ấp chiến lược KP3</t>
  </si>
  <si>
    <t>Nghĩa Sĩ 1F</t>
  </si>
  <si>
    <t>Nghĩa Sĩ 1</t>
  </si>
  <si>
    <t>Nghĩa Sĩ 1F</t>
  </si>
  <si>
    <t>Nghĩa Sĩ 1</t>
  </si>
  <si>
    <t>Maria</t>
  </si>
  <si>
    <t>Đào Thị Thanh</t>
  </si>
  <si>
    <t>Vân</t>
  </si>
  <si>
    <t>Nữ</t>
  </si>
  <si>
    <t>Phao lô Đào Công Thành</t>
  </si>
  <si>
    <t>0932522134</t>
  </si>
  <si>
    <t>Maria Lê Thị Hồng Đào</t>
  </si>
  <si>
    <t>01284874256</t>
  </si>
  <si>
    <t>Thiếu Nhi 2F</t>
  </si>
  <si>
    <t>Thiếu Nhi 2</t>
  </si>
  <si>
    <t>Nghĩa Sĩ 1F</t>
  </si>
  <si>
    <t>Nghĩa Sĩ 1</t>
  </si>
  <si>
    <t>Daminh</t>
  </si>
  <si>
    <t>Vũ Văn</t>
  </si>
  <si>
    <t>Vương</t>
  </si>
  <si>
    <t>Nam</t>
  </si>
  <si>
    <t>Daminh Vũ Văn Thuật</t>
  </si>
  <si>
    <t>01662344998</t>
  </si>
  <si>
    <t>Anna Nguyễn Thị Mai</t>
  </si>
  <si>
    <t>01686303735</t>
  </si>
  <si>
    <t>Thiếu Nhi 2F</t>
  </si>
  <si>
    <t>Thiếu Nhi 2</t>
  </si>
  <si>
    <t>Nghĩa Sĩ 1F</t>
  </si>
  <si>
    <t>Nghĩa Sĩ 1</t>
  </si>
  <si>
    <t>Teresa</t>
  </si>
  <si>
    <t>Nguyễn Phạm Hoàng</t>
  </si>
  <si>
    <t>Vy</t>
  </si>
  <si>
    <t>Nữ</t>
  </si>
  <si>
    <t>Giuse Nguyễn Phạm Hoàng Linh</t>
  </si>
  <si>
    <t>0909761420</t>
  </si>
  <si>
    <t>Têrêsa Bùi Thị Thanh Thúy</t>
  </si>
  <si>
    <t>0854089659</t>
  </si>
  <si>
    <t>Thiếu Nhi 2F</t>
  </si>
  <si>
    <t>Thiếu Nhi 2</t>
  </si>
  <si>
    <t>Nghĩa Sĩ 1F</t>
  </si>
  <si>
    <t>Nghĩa Sĩ 1</t>
  </si>
  <si>
    <t>Anna</t>
  </si>
  <si>
    <t>Trần Thị Như</t>
  </si>
  <si>
    <t>Ý</t>
  </si>
  <si>
    <t>Nữ</t>
  </si>
  <si>
    <t>Giuse Trần Văn Thường</t>
  </si>
  <si>
    <t>0984217971</t>
  </si>
  <si>
    <t>Anna Nguyễn Thị Hòa</t>
  </si>
  <si>
    <t>Thiếu Nhi 2F</t>
  </si>
  <si>
    <t>Thiếu Nhi 2</t>
  </si>
  <si>
    <t>Nghĩa Sĩ 1F</t>
  </si>
  <si>
    <t>Nghĩa Sĩ 1</t>
  </si>
  <si>
    <t>Anna</t>
  </si>
  <si>
    <t>Nguyễn Thị Bích</t>
  </si>
  <si>
    <t>Chi</t>
  </si>
  <si>
    <t>Nữ</t>
  </si>
  <si>
    <t>Nguyễn Trường Trinh</t>
  </si>
  <si>
    <t>0908627450</t>
  </si>
  <si>
    <t>Nguyễn Thị Lan Vy</t>
  </si>
  <si>
    <t>01216984948</t>
  </si>
  <si>
    <t>48A, Đ số 1, Q.BT</t>
  </si>
  <si>
    <t>Thiếu Nhi 2G</t>
  </si>
  <si>
    <t>Thiếu Nhi 2</t>
  </si>
  <si>
    <t>Nghĩa Sĩ 1G</t>
  </si>
  <si>
    <t>Nghĩa Sĩ 1</t>
  </si>
  <si>
    <t>Phero</t>
  </si>
  <si>
    <t>Lưu Nhật</t>
  </si>
  <si>
    <t>Đăng</t>
  </si>
  <si>
    <t>Nam</t>
  </si>
  <si>
    <t>Lưu Đoàn Trung</t>
  </si>
  <si>
    <t>0963694485</t>
  </si>
  <si>
    <t>Nguyễn Thị Kim</t>
  </si>
  <si>
    <t>0963694485</t>
  </si>
  <si>
    <t>14D.2B</t>
  </si>
  <si>
    <t>Thiếu Nhi 2G</t>
  </si>
  <si>
    <t>Thiếu Nhi 2</t>
  </si>
  <si>
    <t>Nghĩa Sĩ 1G</t>
  </si>
  <si>
    <t>Nghĩa Sĩ 1</t>
  </si>
  <si>
    <t>Dominico</t>
  </si>
  <si>
    <t>Hồ Huy</t>
  </si>
  <si>
    <t>Đông</t>
  </si>
  <si>
    <t>Nam</t>
  </si>
  <si>
    <t>Hồ Điệu</t>
  </si>
  <si>
    <t>0904719825</t>
  </si>
  <si>
    <t>Lý Nguyễn Ngọc Dung</t>
  </si>
  <si>
    <t>0935703960</t>
  </si>
  <si>
    <t>2/18/0110</t>
  </si>
  <si>
    <t>Thiếu Nhi 2G</t>
  </si>
  <si>
    <t>Thiếu Nhi 2</t>
  </si>
  <si>
    <t>Nghĩa Sĩ 1G</t>
  </si>
  <si>
    <t>Nghĩa Sĩ 1</t>
  </si>
  <si>
    <t>Phero</t>
  </si>
  <si>
    <t>Nguyễn Đình</t>
  </si>
  <si>
    <t>Hoan</t>
  </si>
  <si>
    <t>Nam</t>
  </si>
  <si>
    <t>Nguyễn Đình Hân</t>
  </si>
  <si>
    <t>0988511668</t>
  </si>
  <si>
    <t>Lâm Lệ Phân</t>
  </si>
  <si>
    <t>33 Đội Cung Q.11</t>
  </si>
  <si>
    <t>Thiếu Nhi 2G</t>
  </si>
  <si>
    <t>Thiếu Nhi 2</t>
  </si>
  <si>
    <t>Nghĩa Sĩ 1G</t>
  </si>
  <si>
    <t>Nghĩa Sĩ 1</t>
  </si>
  <si>
    <t>Giuse</t>
  </si>
  <si>
    <t>Nguyễn Hữu Huy</t>
  </si>
  <si>
    <t>Hoàng</t>
  </si>
  <si>
    <t>Nam</t>
  </si>
  <si>
    <t>Thiếu Nhi 2G</t>
  </si>
  <si>
    <t>Thiếu Nhi 2</t>
  </si>
  <si>
    <t>Nghĩa Sĩ 1G</t>
  </si>
  <si>
    <t>Nghĩa Sĩ 1</t>
  </si>
  <si>
    <t>Maria</t>
  </si>
  <si>
    <t>Uông Thị Kim</t>
  </si>
  <si>
    <t>Huệ</t>
  </si>
  <si>
    <t>Nữ</t>
  </si>
  <si>
    <t>Uông Năng Quốc</t>
  </si>
  <si>
    <t>Bạch Thị Kim Loan</t>
  </si>
  <si>
    <t>160/12/1/2</t>
  </si>
  <si>
    <t>Thiếu Nhi 2G</t>
  </si>
  <si>
    <t>Thiếu Nhi 2</t>
  </si>
  <si>
    <t>Nghĩa Sĩ 1G</t>
  </si>
  <si>
    <t>Nghĩa Sĩ 1</t>
  </si>
  <si>
    <t>Giuse</t>
  </si>
  <si>
    <t>Đỗ Đức</t>
  </si>
  <si>
    <t>Khoa</t>
  </si>
  <si>
    <t>Nam</t>
  </si>
  <si>
    <t>Đỗ Khắc Hương</t>
  </si>
  <si>
    <t>0985517016</t>
  </si>
  <si>
    <t>Vũ Thị Tuyết Nga</t>
  </si>
  <si>
    <t>0036021594</t>
  </si>
  <si>
    <t>94 đường số 13, Q.BT</t>
  </si>
  <si>
    <t>Thiếu Nhi 2G</t>
  </si>
  <si>
    <t>Thiếu Nhi 2</t>
  </si>
  <si>
    <t>Nghĩa Sĩ 1G</t>
  </si>
  <si>
    <t>Nghĩa Sĩ 1</t>
  </si>
  <si>
    <t>Giuse</t>
  </si>
  <si>
    <t>Đỗ Đức</t>
  </si>
  <si>
    <t>Minh</t>
  </si>
  <si>
    <t>Nam</t>
  </si>
  <si>
    <t>Đỗ Khắc Khương</t>
  </si>
  <si>
    <t>0985517016</t>
  </si>
  <si>
    <t>Vũ Thị Tuyết Nga</t>
  </si>
  <si>
    <t>0036021594</t>
  </si>
  <si>
    <t>94 Đ. số 3, Q.BT</t>
  </si>
  <si>
    <t>Thiếu Nhi 2G</t>
  </si>
  <si>
    <t>Thiếu Nhi 2</t>
  </si>
  <si>
    <t>Nghĩa Sĩ 1G</t>
  </si>
  <si>
    <t>Nghĩa Sĩ 1</t>
  </si>
  <si>
    <t>Maria</t>
  </si>
  <si>
    <t>Nguyễn Thị Thu</t>
  </si>
  <si>
    <t>Minh</t>
  </si>
  <si>
    <t>Nữ</t>
  </si>
  <si>
    <t>Thiếu Nhi 2G</t>
  </si>
  <si>
    <t>Thiếu Nhi 2</t>
  </si>
  <si>
    <t>Nghĩa Sĩ 1G</t>
  </si>
  <si>
    <t>Nghĩa Sĩ 1</t>
  </si>
  <si>
    <t>Maria</t>
  </si>
  <si>
    <t>Huỳnh Nhật Bảo</t>
  </si>
  <si>
    <t>Ngọc</t>
  </si>
  <si>
    <t>Nữ</t>
  </si>
  <si>
    <t>Huỳnh Văn Kỹ</t>
  </si>
  <si>
    <t>0903314448</t>
  </si>
  <si>
    <t>Ngô Thị Thanh Nga</t>
  </si>
  <si>
    <t>0904417453</t>
  </si>
  <si>
    <t>7/25, Đ 18B</t>
  </si>
  <si>
    <t>Thiếu Nhi 2G</t>
  </si>
  <si>
    <t>Thiếu Nhi 2</t>
  </si>
  <si>
    <t>Nghĩa Sĩ 1G</t>
  </si>
  <si>
    <t>Nghĩa Sĩ 1</t>
  </si>
  <si>
    <t>Giuse</t>
  </si>
  <si>
    <t>Bùi Hoàng</t>
  </si>
  <si>
    <t>Phú</t>
  </si>
  <si>
    <t>Nam</t>
  </si>
  <si>
    <t>Bùi Văn Hùng</t>
  </si>
  <si>
    <t>0937637155</t>
  </si>
  <si>
    <t>Trần Thị Nguyệt</t>
  </si>
  <si>
    <t>0904986994</t>
  </si>
  <si>
    <t>198/54 Đ. số 8, Q.BT</t>
  </si>
  <si>
    <t>Thiếu Nhi 2G</t>
  </si>
  <si>
    <t>Thiếu Nhi 2</t>
  </si>
  <si>
    <t>Nghĩa Sĩ 1G</t>
  </si>
  <si>
    <t>Nghĩa Sĩ 1</t>
  </si>
  <si>
    <t>Maria</t>
  </si>
  <si>
    <t>Phạm Nguyễn Mai</t>
  </si>
  <si>
    <t>Phương</t>
  </si>
  <si>
    <t>Nữ</t>
  </si>
  <si>
    <t>Phạm Vương Thanh</t>
  </si>
  <si>
    <t>0909311817</t>
  </si>
  <si>
    <t>Nguyễn Thị Mai</t>
  </si>
  <si>
    <t>0909254057</t>
  </si>
  <si>
    <t>278/45 Gò Xoài, Q.BT</t>
  </si>
  <si>
    <t>Thiếu Nhi 2G</t>
  </si>
  <si>
    <t>Thiếu Nhi 2</t>
  </si>
  <si>
    <t>Nghĩa Sĩ 1G</t>
  </si>
  <si>
    <t>Nghĩa Sĩ 1</t>
  </si>
  <si>
    <t>Phanxico</t>
  </si>
  <si>
    <t>Hoàng Văn</t>
  </si>
  <si>
    <t>Phương</t>
  </si>
  <si>
    <t>Nam</t>
  </si>
  <si>
    <t>Thiếu Nhi 2G</t>
  </si>
  <si>
    <t>Thiếu Nhi 2</t>
  </si>
  <si>
    <t>Nghĩa Sĩ 1G</t>
  </si>
  <si>
    <t>Nghĩa Sĩ 1</t>
  </si>
  <si>
    <t>GiuseMaria</t>
  </si>
  <si>
    <t>Vũ Hoàng Bảo</t>
  </si>
  <si>
    <t>Quân</t>
  </si>
  <si>
    <t>Nam</t>
  </si>
  <si>
    <t>Thiếu Nhi 2G</t>
  </si>
  <si>
    <t>Thiếu Nhi 2</t>
  </si>
  <si>
    <t>Nghĩa Sĩ 1G</t>
  </si>
  <si>
    <t>Nghĩa Sĩ 1</t>
  </si>
  <si>
    <t>Teresa</t>
  </si>
  <si>
    <t>Lâm Phát Tử</t>
  </si>
  <si>
    <t>Sam</t>
  </si>
  <si>
    <t>Nữ</t>
  </si>
  <si>
    <t>Lâm Trường Hoàng Khánh</t>
  </si>
  <si>
    <t>0937633777</t>
  </si>
  <si>
    <t>Nguyễn Ánh Hằng</t>
  </si>
  <si>
    <t>103A, Đ. 18D, Q.BT</t>
  </si>
  <si>
    <t>Thiếu Nhi 2G</t>
  </si>
  <si>
    <t>Thiếu Nhi 2</t>
  </si>
  <si>
    <t>Nghĩa Sĩ 1G</t>
  </si>
  <si>
    <t>Nghĩa Sĩ 1</t>
  </si>
  <si>
    <t>Augustino</t>
  </si>
  <si>
    <t>Nguyễn Tuấn</t>
  </si>
  <si>
    <t>Sang</t>
  </si>
  <si>
    <t>Nam</t>
  </si>
  <si>
    <t>Nguyễn Văn Bình</t>
  </si>
  <si>
    <t>Lâm Thị Ngọc Diễm</t>
  </si>
  <si>
    <t>01659792219</t>
  </si>
  <si>
    <t>Đ. Liên khu 4-5, Q.BT</t>
  </si>
  <si>
    <t>Thiếu Nhi 2G</t>
  </si>
  <si>
    <t>Thiếu Nhi 2</t>
  </si>
  <si>
    <t>Nghĩa Sĩ 1G</t>
  </si>
  <si>
    <t>Nghĩa Sĩ 1</t>
  </si>
  <si>
    <t>Gioan</t>
  </si>
  <si>
    <t>Nguyễn Thế</t>
  </si>
  <si>
    <t>Tài</t>
  </si>
  <si>
    <t>Nam</t>
  </si>
  <si>
    <t>Nguyễn Thị Huân</t>
  </si>
  <si>
    <t>0934449159</t>
  </si>
  <si>
    <t>Số 3 Dường số 4, Q.BT</t>
  </si>
  <si>
    <t>Thiếu Nhi 2G</t>
  </si>
  <si>
    <t>Thiếu Nhi 2</t>
  </si>
  <si>
    <t>Nghĩa Sĩ 1G</t>
  </si>
  <si>
    <t>Nghĩa Sĩ 1</t>
  </si>
  <si>
    <t>Maria</t>
  </si>
  <si>
    <t>Trần Thị Thanh</t>
  </si>
  <si>
    <t>Tâm</t>
  </si>
  <si>
    <t>Nữ</t>
  </si>
  <si>
    <t>Trần Văn Độ</t>
  </si>
  <si>
    <t>0909501177</t>
  </si>
  <si>
    <t>Nguyễn Thị Ngọc Linh</t>
  </si>
  <si>
    <t>0929322860</t>
  </si>
  <si>
    <t>80/58/6/25</t>
  </si>
  <si>
    <t>Thiếu Nhi 2G</t>
  </si>
  <si>
    <t>Thiếu Nhi 2</t>
  </si>
  <si>
    <t>Nghĩa Sĩ 1G</t>
  </si>
  <si>
    <t>Nghĩa Sĩ 1</t>
  </si>
  <si>
    <t>Phero</t>
  </si>
  <si>
    <t>Nguyễn Thanh</t>
  </si>
  <si>
    <t>Tân</t>
  </si>
  <si>
    <t>Nam</t>
  </si>
  <si>
    <t>Nguyễn Thanh Hùng</t>
  </si>
  <si>
    <t>01686028783</t>
  </si>
  <si>
    <t>Phạm Thị Thoa</t>
  </si>
  <si>
    <t>01652830553</t>
  </si>
  <si>
    <t>Số 28, BHH A, Q.BT</t>
  </si>
  <si>
    <t>Thiếu Nhi 2G</t>
  </si>
  <si>
    <t>Thiếu Nhi 2</t>
  </si>
  <si>
    <t>Nghĩa Sĩ 1G</t>
  </si>
  <si>
    <t>Nghĩa Sĩ 1</t>
  </si>
  <si>
    <t>Phero</t>
  </si>
  <si>
    <t>Tô Thái</t>
  </si>
  <si>
    <t>Thành</t>
  </si>
  <si>
    <t>Nam</t>
  </si>
  <si>
    <t>Tô Quý Huân</t>
  </si>
  <si>
    <t>0946057112</t>
  </si>
  <si>
    <t>Nguyễn Mai Giáng Tuyết</t>
  </si>
  <si>
    <t>0938459663</t>
  </si>
  <si>
    <t>C11/12a xã VLB, Huyện BC</t>
  </si>
  <si>
    <t>Thiếu Nhi 2G</t>
  </si>
  <si>
    <t>Thiếu Nhi 2</t>
  </si>
  <si>
    <t>Nghĩa Sĩ 1G</t>
  </si>
  <si>
    <t>Nghĩa Sĩ 1</t>
  </si>
  <si>
    <t>Anna</t>
  </si>
  <si>
    <t>Nguyễn Đan</t>
  </si>
  <si>
    <t>Thư</t>
  </si>
  <si>
    <t>Nữ</t>
  </si>
  <si>
    <t>Nguyễn Thanh Phong</t>
  </si>
  <si>
    <t>0908571618</t>
  </si>
  <si>
    <t>Ngô Tú Trinh</t>
  </si>
  <si>
    <t>0933965885</t>
  </si>
  <si>
    <t>666, Đ. QL1A, Q.BT</t>
  </si>
  <si>
    <t>Thiếu Nhi 2G</t>
  </si>
  <si>
    <t>Thiếu Nhi 2</t>
  </si>
  <si>
    <t>Nghĩa Sĩ 1G</t>
  </si>
  <si>
    <t>Nghĩa Sĩ 1</t>
  </si>
  <si>
    <t>Maria</t>
  </si>
  <si>
    <t>Đoàn Thị Mỹ</t>
  </si>
  <si>
    <t>Tiên</t>
  </si>
  <si>
    <t>Nữ</t>
  </si>
  <si>
    <t>Đoàn Thanh Hoàng</t>
  </si>
  <si>
    <t>Đỗ Thị Dung</t>
  </si>
  <si>
    <t>01227457226</t>
  </si>
  <si>
    <t>Thiếu Nhi 2G</t>
  </si>
  <si>
    <t>Thiếu Nhi 2</t>
  </si>
  <si>
    <t>Nghĩa Sĩ 1G</t>
  </si>
  <si>
    <t>Nghĩa Sĩ 1</t>
  </si>
  <si>
    <t>Maria</t>
  </si>
  <si>
    <t>Nguyễn Thị Thu</t>
  </si>
  <si>
    <t>Trang</t>
  </si>
  <si>
    <t>Nữ</t>
  </si>
  <si>
    <t>Nguyễn Văn Bảo</t>
  </si>
  <si>
    <t>0974377989</t>
  </si>
  <si>
    <t>Lê Thị Hà</t>
  </si>
  <si>
    <t>0908353592</t>
  </si>
  <si>
    <t>Thiếu Nhi 2G</t>
  </si>
  <si>
    <t>Thiếu Nhi 2</t>
  </si>
  <si>
    <t>Nghĩa Sĩ 1G</t>
  </si>
  <si>
    <t>Nghĩa Sĩ 1</t>
  </si>
  <si>
    <t>Maria</t>
  </si>
  <si>
    <t>Nguyễn Thị Phương</t>
  </si>
  <si>
    <t>Trinh</t>
  </si>
  <si>
    <t>Nữ</t>
  </si>
  <si>
    <t>Nguyễn Hoàng Tân</t>
  </si>
  <si>
    <t>0938780320</t>
  </si>
  <si>
    <t>Nguyễn Thị Cảnh</t>
  </si>
  <si>
    <t>0902398952</t>
  </si>
  <si>
    <t>221 Đ. Liên khu 4-5, Q,BT</t>
  </si>
  <si>
    <t>Thiếu Nhi 2G</t>
  </si>
  <si>
    <t>Thiếu Nhi 2</t>
  </si>
  <si>
    <t>Nghĩa Sĩ 1G</t>
  </si>
  <si>
    <t>Nghĩa Sĩ 1</t>
  </si>
  <si>
    <t>Teresa</t>
  </si>
  <si>
    <t>Trần Đỗ Thanh</t>
  </si>
  <si>
    <t>Trúc</t>
  </si>
  <si>
    <t>Nữ</t>
  </si>
  <si>
    <t>Trần Đăng Quang</t>
  </si>
  <si>
    <t>0918334373</t>
  </si>
  <si>
    <t>Đỗ Thị Thanh Thảo</t>
  </si>
  <si>
    <t>0943745879</t>
  </si>
  <si>
    <t>813 TKTQ, Q.BT</t>
  </si>
  <si>
    <t>Thiếu Nhi 2G</t>
  </si>
  <si>
    <t>Thiếu Nhi 2</t>
  </si>
  <si>
    <t>Nghĩa Sĩ 1G</t>
  </si>
  <si>
    <t>Nghĩa Sĩ 1</t>
  </si>
  <si>
    <t>Catarina</t>
  </si>
  <si>
    <t>Nguyễn Thị Hoàng</t>
  </si>
  <si>
    <t>Trúc</t>
  </si>
  <si>
    <t>Nữ</t>
  </si>
  <si>
    <t>Nguyễn Đức</t>
  </si>
  <si>
    <t>0988849959</t>
  </si>
  <si>
    <t>Lê Thị Loan</t>
  </si>
  <si>
    <t>0932116714</t>
  </si>
  <si>
    <t>65/9 đường số 6, Q.BT</t>
  </si>
  <si>
    <t>Thiếu Nhi 2G</t>
  </si>
  <si>
    <t>Thiếu Nhi 2</t>
  </si>
  <si>
    <t>Nghĩa Sĩ 1G</t>
  </si>
  <si>
    <t>Nghĩa Sĩ 1</t>
  </si>
  <si>
    <t>Philipphe</t>
  </si>
  <si>
    <t>Trương Minh</t>
  </si>
  <si>
    <t>Tùng</t>
  </si>
  <si>
    <t>Nam</t>
  </si>
  <si>
    <t>Trương Tín</t>
  </si>
  <si>
    <t>0918880481</t>
  </si>
  <si>
    <t>Phạm Thị Tám</t>
  </si>
  <si>
    <t>01218488881</t>
  </si>
  <si>
    <t>150/37/48, Q.BT</t>
  </si>
  <si>
    <t>Thiếu Nhi 2G</t>
  </si>
  <si>
    <t>Thiếu Nhi 2</t>
  </si>
  <si>
    <t>Nghĩa Sĩ 1G</t>
  </si>
  <si>
    <t>Nghĩa Sĩ 1</t>
  </si>
  <si>
    <t>Phero</t>
  </si>
  <si>
    <t>Tống Ngọc Thiên</t>
  </si>
  <si>
    <t>Tường</t>
  </si>
  <si>
    <t>Nam</t>
  </si>
  <si>
    <t>Tống Ngọc Vàng</t>
  </si>
  <si>
    <t>0913161563</t>
  </si>
  <si>
    <t>Vũ Thị Kim Dung</t>
  </si>
  <si>
    <t>0908175006</t>
  </si>
  <si>
    <t>Thiếu Nhi 2G</t>
  </si>
  <si>
    <t>Thiếu Nhi 2</t>
  </si>
  <si>
    <t>Nghĩa Sĩ 1G</t>
  </si>
  <si>
    <t>Nghĩa Sĩ 1</t>
  </si>
  <si>
    <t>Daminh</t>
  </si>
  <si>
    <t>Nguyễn Khánh</t>
  </si>
  <si>
    <t>An</t>
  </si>
  <si>
    <t>Nam</t>
  </si>
  <si>
    <t>Daminh Nguyễn Văn Dũng</t>
  </si>
  <si>
    <t>0903342995</t>
  </si>
  <si>
    <t>Maria Nguyễn Thị Thúy Hồng</t>
  </si>
  <si>
    <t>0902342995</t>
  </si>
  <si>
    <t>192 đường số 11. P BHH. Q BT</t>
  </si>
  <si>
    <t>Nghĩa Sĩ 2B</t>
  </si>
  <si>
    <t>Nghĩa Sĩ 2</t>
  </si>
  <si>
    <t>Maria</t>
  </si>
  <si>
    <t>Lê Thị Kim</t>
  </si>
  <si>
    <t>Anh</t>
  </si>
  <si>
    <t>Nữ</t>
  </si>
  <si>
    <t>Giuse Lê Văn Sử</t>
  </si>
  <si>
    <t>Maria Nguyễn Thị Vân</t>
  </si>
  <si>
    <t>0987946801</t>
  </si>
  <si>
    <t>Thiếu Nhi 2H</t>
  </si>
  <si>
    <t>Thiếu Nhi 2</t>
  </si>
  <si>
    <t>Nghĩa Sĩ 1H</t>
  </si>
  <si>
    <t>Nghĩa Sĩ 1</t>
  </si>
  <si>
    <t>Giuse</t>
  </si>
  <si>
    <t>Phạm Hoàng</t>
  </si>
  <si>
    <t>Giang</t>
  </si>
  <si>
    <t>Nam</t>
  </si>
  <si>
    <t>Giuse Phạm Trương Đại</t>
  </si>
  <si>
    <t>Maria Huỳnh Thị Thu Liễu</t>
  </si>
  <si>
    <t>Thiếu Nhi 2H</t>
  </si>
  <si>
    <t>Thiếu Nhi 2</t>
  </si>
  <si>
    <t>Nghĩa Sĩ 1H</t>
  </si>
  <si>
    <t>Nghĩa Sĩ 1</t>
  </si>
  <si>
    <t>Giuse</t>
  </si>
  <si>
    <t>Hoàng Minh</t>
  </si>
  <si>
    <t>Huy</t>
  </si>
  <si>
    <t>Nam</t>
  </si>
  <si>
    <t>Giuse Hoàng Minh Thanh</t>
  </si>
  <si>
    <t>Maria Phạm Thị Bích Lệ</t>
  </si>
  <si>
    <t>Thiếu Nhi 2H</t>
  </si>
  <si>
    <t>Thiếu Nhi 2</t>
  </si>
  <si>
    <t>Nghĩa Sĩ 1H</t>
  </si>
  <si>
    <t>Nghĩa Sĩ 1</t>
  </si>
  <si>
    <t>Philipphe</t>
  </si>
  <si>
    <t>Nguyễn Hữu Tuấn</t>
  </si>
  <si>
    <t>Kiệt</t>
  </si>
  <si>
    <t>Nam</t>
  </si>
  <si>
    <t>Phaolo Nguyễn Hữu Tuấn Kiệt</t>
  </si>
  <si>
    <t>0909044249</t>
  </si>
  <si>
    <t>Cecilia Lê Trung Anh Nguyệt</t>
  </si>
  <si>
    <t>01217244382</t>
  </si>
  <si>
    <t>Thiếu Nhi 2H</t>
  </si>
  <si>
    <t>Thiếu Nhi 2</t>
  </si>
  <si>
    <t>Nghĩa Sĩ 1H</t>
  </si>
  <si>
    <t>Nghĩa Sĩ 1</t>
  </si>
  <si>
    <t>Teresa</t>
  </si>
  <si>
    <t>Nguyễn Thị Mỹ</t>
  </si>
  <si>
    <t>Linh</t>
  </si>
  <si>
    <t>Nữ</t>
  </si>
  <si>
    <t>Phero Nguyễn Xuân Khước</t>
  </si>
  <si>
    <t>Maria Đỗ Thị Lan</t>
  </si>
  <si>
    <t>Thiếu Nhi 2H</t>
  </si>
  <si>
    <t>Thiếu Nhi 2</t>
  </si>
  <si>
    <t>Nghĩa Sĩ 1H</t>
  </si>
  <si>
    <t>Nghĩa Sĩ 1</t>
  </si>
  <si>
    <t>Maria</t>
  </si>
  <si>
    <t>Nguyễn Thị Thùy</t>
  </si>
  <si>
    <t>Oanh</t>
  </si>
  <si>
    <t>Nữ</t>
  </si>
  <si>
    <t>Giuse Nguyễn Văn Nhân</t>
  </si>
  <si>
    <t>0908561417</t>
  </si>
  <si>
    <t>Maria Nguyễn Thị Nhẫn</t>
  </si>
  <si>
    <t>01654107770</t>
  </si>
  <si>
    <t>Thiếu Nhi 2H</t>
  </si>
  <si>
    <t>Thiếu Nhi 2</t>
  </si>
  <si>
    <t>Nghĩa Sĩ 1H</t>
  </si>
  <si>
    <t>Nghĩa Sĩ 1</t>
  </si>
  <si>
    <t>PhanxicoXavie</t>
  </si>
  <si>
    <t>Nguyễn Phú Hoàng</t>
  </si>
  <si>
    <t>Phúc</t>
  </si>
  <si>
    <t>Nam</t>
  </si>
  <si>
    <t>Daminh Nguyễn Văn Thiêu</t>
  </si>
  <si>
    <t>Maria Mai Thị Thắm</t>
  </si>
  <si>
    <t>Thiếu Nhi 2H</t>
  </si>
  <si>
    <t>Thiếu Nhi 2</t>
  </si>
  <si>
    <t>Nghĩa Sĩ 1H</t>
  </si>
  <si>
    <t>Nghĩa Sĩ 1</t>
  </si>
  <si>
    <t>Anna</t>
  </si>
  <si>
    <t>Phạm Ngọc</t>
  </si>
  <si>
    <t>Phương</t>
  </si>
  <si>
    <t>Nữ</t>
  </si>
  <si>
    <t>Giuse Phạm Quốc Toàn</t>
  </si>
  <si>
    <t>0934480025</t>
  </si>
  <si>
    <t>Agata Nguyễn Thị Bích Hạnh</t>
  </si>
  <si>
    <t>0854087356</t>
  </si>
  <si>
    <t>Thiếu Nhi 2H</t>
  </si>
  <si>
    <t>Thiếu Nhi 2</t>
  </si>
  <si>
    <t>Nghĩa Sĩ 1H</t>
  </si>
  <si>
    <t>Nghĩa Sĩ 1</t>
  </si>
  <si>
    <t>Maria</t>
  </si>
  <si>
    <t>Đào Thị</t>
  </si>
  <si>
    <t>Tâm</t>
  </si>
  <si>
    <t>Nữ</t>
  </si>
  <si>
    <t>Giuse Đào Văn Thuận</t>
  </si>
  <si>
    <t>0988646251</t>
  </si>
  <si>
    <t>Maria Bìu Thị Nguyệt</t>
  </si>
  <si>
    <t>0978945572</t>
  </si>
  <si>
    <t>Thiếu Nhi 2H</t>
  </si>
  <si>
    <t>Thiếu Nhi 2</t>
  </si>
  <si>
    <t>Nghĩa Sĩ 1H</t>
  </si>
  <si>
    <t>Nghĩa Sĩ 1</t>
  </si>
  <si>
    <t>Teresa</t>
  </si>
  <si>
    <t>Trương Nguyễn Thanh</t>
  </si>
  <si>
    <t>Tâm</t>
  </si>
  <si>
    <t>Nữ</t>
  </si>
  <si>
    <t>Giuse Trương Tiến Đức</t>
  </si>
  <si>
    <t>Teresa Nguyễn Thị Kim Loan</t>
  </si>
  <si>
    <t>Thiếu Nhi 2H</t>
  </si>
  <si>
    <t>Thiếu Nhi 2</t>
  </si>
  <si>
    <t>Nghĩa Sĩ 1H</t>
  </si>
  <si>
    <t>Nghĩa Sĩ 1</t>
  </si>
  <si>
    <t>G.Baotixita</t>
  </si>
  <si>
    <t>Hồ Quốc</t>
  </si>
  <si>
    <t>Thắng</t>
  </si>
  <si>
    <t>Nam</t>
  </si>
  <si>
    <t>Phero Hồ Chí Thành</t>
  </si>
  <si>
    <t>0918879381</t>
  </si>
  <si>
    <t>Maria Phan Thị Thanh Thủy</t>
  </si>
  <si>
    <t>01225776812</t>
  </si>
  <si>
    <t>Thiếu Nhi 2H</t>
  </si>
  <si>
    <t>Thiếu Nhi 2</t>
  </si>
  <si>
    <t>Nghĩa Sĩ 1H</t>
  </si>
  <si>
    <t>Nghĩa Sĩ 1</t>
  </si>
  <si>
    <t>Maria</t>
  </si>
  <si>
    <t>Đinh Thị Phương</t>
  </si>
  <si>
    <t>Thảo</t>
  </si>
  <si>
    <t>Nữ</t>
  </si>
  <si>
    <t>Gioan Đinh Viết Nhân</t>
  </si>
  <si>
    <t>01693480159</t>
  </si>
  <si>
    <t>Maria Đinh Thị Thoa</t>
  </si>
  <si>
    <t>Liên khu 5-6. P BHH. Q BT</t>
  </si>
  <si>
    <t>Nghĩa Sĩ 1H</t>
  </si>
  <si>
    <t>Nghĩa Sĩ 1</t>
  </si>
  <si>
    <t>Maria</t>
  </si>
  <si>
    <t>Nguyễn Trần Minh</t>
  </si>
  <si>
    <t>Thư</t>
  </si>
  <si>
    <t>Nữ</t>
  </si>
  <si>
    <t>Giuse Nguyễn Tấn Lộc</t>
  </si>
  <si>
    <t>0908920280</t>
  </si>
  <si>
    <t>Maria Trần Thị Mai Huyền</t>
  </si>
  <si>
    <t>01213800222</t>
  </si>
  <si>
    <t>Thiếu Nhi 2H</t>
  </si>
  <si>
    <t>Thiếu Nhi 2</t>
  </si>
  <si>
    <t>Nghĩa Sĩ 1H</t>
  </si>
  <si>
    <t>Nghĩa Sĩ 1</t>
  </si>
  <si>
    <t>Maria</t>
  </si>
  <si>
    <t>Nguyễn Vũ Ngọc</t>
  </si>
  <si>
    <t>Tiên</t>
  </si>
  <si>
    <t>Nữ</t>
  </si>
  <si>
    <t>Đôminicô Nguyễn Ngọc Trác</t>
  </si>
  <si>
    <t>0906030834</t>
  </si>
  <si>
    <t>Maria Vũ Thị Diễm Thu</t>
  </si>
  <si>
    <t>0908254990</t>
  </si>
  <si>
    <t>01636121090</t>
  </si>
  <si>
    <t>Thiếu Nhi 2H</t>
  </si>
  <si>
    <t>Thiếu Nhi 2</t>
  </si>
  <si>
    <t>Nghĩa Sĩ 1H</t>
  </si>
  <si>
    <t>Nghĩa Sĩ 1</t>
  </si>
  <si>
    <t>Maria</t>
  </si>
  <si>
    <t>Trần Thị Thủy</t>
  </si>
  <si>
    <t>Tiên</t>
  </si>
  <si>
    <t>Nữ</t>
  </si>
  <si>
    <t>Giuse Trần Văn Hùng</t>
  </si>
  <si>
    <t>0903169744</t>
  </si>
  <si>
    <t>Anna Nguyễn Thị Thu Thủy</t>
  </si>
  <si>
    <t>0947388362</t>
  </si>
  <si>
    <t>Thiếu Nhi 2H</t>
  </si>
  <si>
    <t>Thiếu Nhi 2</t>
  </si>
  <si>
    <t>Nghĩa Sĩ 1H</t>
  </si>
  <si>
    <t>Nghĩa Sĩ 1</t>
  </si>
  <si>
    <t>Maria</t>
  </si>
  <si>
    <t>Huỳnh Phạm Thủy</t>
  </si>
  <si>
    <t>Trúc</t>
  </si>
  <si>
    <t>Nữ</t>
  </si>
  <si>
    <t>Giuse Huỳnh Mai Anh Tuấn</t>
  </si>
  <si>
    <t>01286478960</t>
  </si>
  <si>
    <t>Anna Phạm Nguyễn Ngọc Anh</t>
  </si>
  <si>
    <t>0906603291</t>
  </si>
  <si>
    <t>Thiếu Nhi 2H</t>
  </si>
  <si>
    <t>Thiếu Nhi 2</t>
  </si>
  <si>
    <t>Nghĩa Sĩ 1H</t>
  </si>
  <si>
    <t>Nghĩa Sĩ 1</t>
  </si>
  <si>
    <t>PhanxicoXavie</t>
  </si>
  <si>
    <t>Hoàng Ngọc</t>
  </si>
  <si>
    <t>Tú</t>
  </si>
  <si>
    <t>Nam</t>
  </si>
  <si>
    <t>PhanxicoXavie Hoàng Văn Tuấn</t>
  </si>
  <si>
    <t>0903105853</t>
  </si>
  <si>
    <t>Maria Trần Thị Kim Thoa</t>
  </si>
  <si>
    <t>0903105859</t>
  </si>
  <si>
    <t>Thiếu Nhi 2H</t>
  </si>
  <si>
    <t>Thiếu Nhi 2</t>
  </si>
  <si>
    <t>Nghĩa Sĩ 1H</t>
  </si>
  <si>
    <t>Nghĩa Sĩ 1</t>
  </si>
  <si>
    <t>Giuse</t>
  </si>
  <si>
    <t>Nguyễn Thanh</t>
  </si>
  <si>
    <t>Tùng</t>
  </si>
  <si>
    <t>Nam</t>
  </si>
  <si>
    <t>Giuse Nguyễn Văn Thiện</t>
  </si>
  <si>
    <t>Maria Vũ Thị Vui</t>
  </si>
  <si>
    <t>Thiếu Nhi 2H</t>
  </si>
  <si>
    <t>Thiếu Nhi 2</t>
  </si>
  <si>
    <t>Nghĩa Sĩ 1H</t>
  </si>
  <si>
    <t>Nghĩa Sĩ 1</t>
  </si>
  <si>
    <t>Vicente</t>
  </si>
  <si>
    <t>Ngô Nhất</t>
  </si>
  <si>
    <t>Tường</t>
  </si>
  <si>
    <t>Nam</t>
  </si>
  <si>
    <t>Vixente Ngô Văn Khoa</t>
  </si>
  <si>
    <t>0902868098</t>
  </si>
  <si>
    <t>Maria Vũ Thị Thánh Huân</t>
  </si>
  <si>
    <t>0934145233</t>
  </si>
  <si>
    <t>Thiếu Nhi 2H</t>
  </si>
  <si>
    <t>Thiếu Nhi 2</t>
  </si>
  <si>
    <t>Nghĩa Sĩ 1H</t>
  </si>
  <si>
    <t>Nghĩa Sĩ 1</t>
  </si>
  <si>
    <t>Teresa</t>
  </si>
  <si>
    <t>Nguyễn Anh</t>
  </si>
  <si>
    <t>Tuyết</t>
  </si>
  <si>
    <t>Nữ</t>
  </si>
  <si>
    <t>Giuse Nguyễn Văn Nhân</t>
  </si>
  <si>
    <t>0908561417</t>
  </si>
  <si>
    <t>Maria Nguyễn Thị Nhẫn</t>
  </si>
  <si>
    <t>01654107770</t>
  </si>
  <si>
    <t>Thiếu Nhi 2H</t>
  </si>
  <si>
    <t>Thiếu Nhi 2</t>
  </si>
  <si>
    <t>Nghĩa Sĩ 1H</t>
  </si>
  <si>
    <t>Nghĩa Sĩ 1</t>
  </si>
  <si>
    <t>Maria</t>
  </si>
  <si>
    <t>Phạm Phương</t>
  </si>
  <si>
    <t>Uyên</t>
  </si>
  <si>
    <t>Nữ</t>
  </si>
  <si>
    <t>Giuse Phạm Quang Khanh</t>
  </si>
  <si>
    <t>Maria Nguyễn Thị Tâm</t>
  </si>
  <si>
    <t>01654863984</t>
  </si>
  <si>
    <t>Thiếu Nhi 2H</t>
  </si>
  <si>
    <t>Thiếu Nhi 2</t>
  </si>
  <si>
    <t>Nghĩa Sĩ 1H</t>
  </si>
  <si>
    <t>Nghĩa Sĩ 1</t>
  </si>
  <si>
    <t>Maria</t>
  </si>
  <si>
    <t>Nguyễn Hoàng Phương</t>
  </si>
  <si>
    <t>Uyên</t>
  </si>
  <si>
    <t>Nữ</t>
  </si>
  <si>
    <t>Phao Lô Nguyễn Hữu Dũng</t>
  </si>
  <si>
    <t>0907996969</t>
  </si>
  <si>
    <t>Maria Hoàng Thị Ngọc Phượng</t>
  </si>
  <si>
    <t>0909497357</t>
  </si>
  <si>
    <t>Thiếu Nhi 2H</t>
  </si>
  <si>
    <t>Thiếu Nhi 2</t>
  </si>
  <si>
    <t>Nghĩa Sĩ 1H</t>
  </si>
  <si>
    <t>Nghĩa Sĩ 1</t>
  </si>
  <si>
    <t>Phero</t>
  </si>
  <si>
    <t>Lê Nguyễn Anh</t>
  </si>
  <si>
    <t>Vương</t>
  </si>
  <si>
    <t>Nam</t>
  </si>
  <si>
    <t>Phero Lê Hoàng Quốc Việt</t>
  </si>
  <si>
    <t>Têrêsa Nguyễn Thị Thu Hằng</t>
  </si>
  <si>
    <t>0902740680</t>
  </si>
  <si>
    <t>Thiếu Nhi 2H</t>
  </si>
  <si>
    <t>Thiếu Nhi 2</t>
  </si>
  <si>
    <t>Nghĩa Sĩ 1H</t>
  </si>
  <si>
    <t>Nghĩa Sĩ 1</t>
  </si>
  <si>
    <t>Teresa</t>
  </si>
  <si>
    <t>Vũ Ngọc Tường</t>
  </si>
  <si>
    <t>Vy</t>
  </si>
  <si>
    <t>Nữ</t>
  </si>
  <si>
    <t>Giuse Vũ Mạnh Đức</t>
  </si>
  <si>
    <t>0909746239</t>
  </si>
  <si>
    <t>Maria Bìu Thị Thị Tuyết Vân</t>
  </si>
  <si>
    <t>0903130855</t>
  </si>
  <si>
    <t>Thiếu Nhi 2H</t>
  </si>
  <si>
    <t>Thiếu Nhi 2</t>
  </si>
  <si>
    <t>Nghĩa Sĩ 1H</t>
  </si>
  <si>
    <t>Nghĩa Sĩ 1</t>
  </si>
  <si>
    <t>Teresa</t>
  </si>
  <si>
    <t>Lê Ngọc Yến</t>
  </si>
  <si>
    <t>Vy</t>
  </si>
  <si>
    <t>Nữ</t>
  </si>
  <si>
    <t>Anton Lê Nguyên Khang</t>
  </si>
  <si>
    <t>01285551637</t>
  </si>
  <si>
    <t>Anna Đặng Thị Phương Yến</t>
  </si>
  <si>
    <t>01203320559</t>
  </si>
  <si>
    <t>Thiếu Nhi 2H</t>
  </si>
  <si>
    <t>Thiếu Nhi 2</t>
  </si>
  <si>
    <t>Nghĩa Sĩ 1H</t>
  </si>
  <si>
    <t>Nghĩa Sĩ 1</t>
  </si>
  <si>
    <t>Maria</t>
  </si>
  <si>
    <t>Trương Thị Thúy</t>
  </si>
  <si>
    <t>Vy</t>
  </si>
  <si>
    <t>Nữ</t>
  </si>
  <si>
    <t>Giuse Trương Huy Tân</t>
  </si>
  <si>
    <t>0986746051</t>
  </si>
  <si>
    <t>Maria Trương Thị Tiếp</t>
  </si>
  <si>
    <t>01663087455</t>
  </si>
  <si>
    <t>Thiếu Nhi 2H</t>
  </si>
  <si>
    <t>Thiếu Nhi 2</t>
  </si>
  <si>
    <t>Nghĩa Sĩ 1H</t>
  </si>
  <si>
    <t>Nghĩa Sĩ 1</t>
  </si>
  <si>
    <t>Maria</t>
  </si>
  <si>
    <t>Nguyễn Thị Hải</t>
  </si>
  <si>
    <t>Yến</t>
  </si>
  <si>
    <t>Nữ</t>
  </si>
  <si>
    <t>Daminh Nguyễn Văn Sự</t>
  </si>
  <si>
    <t>0932945549</t>
  </si>
  <si>
    <t>Maria Nguyễn Thị Vân</t>
  </si>
  <si>
    <t>0854000918</t>
  </si>
  <si>
    <t>Thiếu Nhi 2H</t>
  </si>
  <si>
    <t>Thiếu Nhi 2</t>
  </si>
  <si>
    <t>Nghĩa Sĩ 1H</t>
  </si>
  <si>
    <t>Nghĩa Sĩ 1</t>
  </si>
  <si>
    <t>Giuse</t>
  </si>
  <si>
    <t>Lê Nguyễn Thiên</t>
  </si>
  <si>
    <t>Ân</t>
  </si>
  <si>
    <t>Nam</t>
  </si>
  <si>
    <t>Giuse LÊ THANH TUẤN</t>
  </si>
  <si>
    <t>Monica NGUYỄN THỊ LỆ HÀ</t>
  </si>
  <si>
    <t>Thiếu Nhi 2I</t>
  </si>
  <si>
    <t>Thiếu Nhi 2</t>
  </si>
  <si>
    <t>Nghĩa Sĩ 1I</t>
  </si>
  <si>
    <t>Nghĩa Sĩ 1</t>
  </si>
  <si>
    <t>Vicente</t>
  </si>
  <si>
    <t>Nguyễn Tuấn</t>
  </si>
  <si>
    <t>Anh</t>
  </si>
  <si>
    <t>Nam</t>
  </si>
  <si>
    <t>Vicente NGUYỄN VĂN XANH</t>
  </si>
  <si>
    <t>Maria NGUYỄN THỊ NƯƠNG</t>
  </si>
  <si>
    <t>Thiếu Nhi 2I</t>
  </si>
  <si>
    <t>Thiếu Nhi 2</t>
  </si>
  <si>
    <t>Nghĩa Sĩ 1I</t>
  </si>
  <si>
    <t>Nghĩa Sĩ 1</t>
  </si>
  <si>
    <t>Maria</t>
  </si>
  <si>
    <t>Nguyễn Ngọc</t>
  </si>
  <si>
    <t>Anh</t>
  </si>
  <si>
    <t>Nữ</t>
  </si>
  <si>
    <t>Carolo PHẠM VĂN THỌ</t>
  </si>
  <si>
    <t>Maria NGUYỄN THỊ MAI LAN CHI</t>
  </si>
  <si>
    <t>Thiếu Nhi 2I</t>
  </si>
  <si>
    <t>Thiếu Nhi 2</t>
  </si>
  <si>
    <t>Nghĩa Sĩ 1I</t>
  </si>
  <si>
    <t>Nghĩa Sĩ 1</t>
  </si>
  <si>
    <t>Giuse</t>
  </si>
  <si>
    <t>Nguyễn Duy</t>
  </si>
  <si>
    <t>Bảo</t>
  </si>
  <si>
    <t>Nam</t>
  </si>
  <si>
    <t>Phero NGUYỄN VĂN DŨNG</t>
  </si>
  <si>
    <t>Maria NGÔ THỊ BÍCH THẢO</t>
  </si>
  <si>
    <t>Thiếu Nhi 2I</t>
  </si>
  <si>
    <t>Thiếu Nhi 2</t>
  </si>
  <si>
    <t>Nghĩa Sĩ 1I</t>
  </si>
  <si>
    <t>Nghĩa Sĩ 1</t>
  </si>
  <si>
    <t>Phero</t>
  </si>
  <si>
    <t>Lê Ngọc</t>
  </si>
  <si>
    <t>Bảo</t>
  </si>
  <si>
    <t>Nam</t>
  </si>
  <si>
    <t>Phero LÊ NGỌC MAI</t>
  </si>
  <si>
    <t>0907731436</t>
  </si>
  <si>
    <t>Matta TRẦN THỊ MỸ HÒA</t>
  </si>
  <si>
    <t>0122373243</t>
  </si>
  <si>
    <t>C12B/4 Đ. sô 3, H.BC</t>
  </si>
  <si>
    <t>Thiếu Nhi 2I</t>
  </si>
  <si>
    <t>Thiếu Nhi 2</t>
  </si>
  <si>
    <t>Nghĩa Sĩ 1I</t>
  </si>
  <si>
    <t>Nghĩa Sĩ 1</t>
  </si>
  <si>
    <t>Giuse</t>
  </si>
  <si>
    <t>Vũ Quốc</t>
  </si>
  <si>
    <t>Đạt</t>
  </si>
  <si>
    <t>Nam</t>
  </si>
  <si>
    <t>Daminh VŨ VĂN TUẤN</t>
  </si>
  <si>
    <t>Maria NGUYỄN THỊ THOA</t>
  </si>
  <si>
    <t>01627802490</t>
  </si>
  <si>
    <t>Đường số 9, P. BHHA, BT</t>
  </si>
  <si>
    <t>Thiếu Nhi 2I</t>
  </si>
  <si>
    <t>Thiếu Nhi 2</t>
  </si>
  <si>
    <t>Nghĩa Sĩ 1I</t>
  </si>
  <si>
    <t>Nghĩa Sĩ 1</t>
  </si>
  <si>
    <t>Maria</t>
  </si>
  <si>
    <t>Vũ Thị Thu</t>
  </si>
  <si>
    <t>Hà</t>
  </si>
  <si>
    <t>Nữ</t>
  </si>
  <si>
    <t>Giuse VŨ XUÂN TÙNG</t>
  </si>
  <si>
    <t>Maria VŨ THỊ DUNG</t>
  </si>
  <si>
    <t>0937825341</t>
  </si>
  <si>
    <t>716/42/4 khu pho 6,binh hung hoa,binh tan</t>
  </si>
  <si>
    <t>Thiếu Nhi 2I</t>
  </si>
  <si>
    <t>Thiếu Nhi 2</t>
  </si>
  <si>
    <t>Nghĩa Sĩ 1I</t>
  </si>
  <si>
    <t>Nghĩa Sĩ 1</t>
  </si>
  <si>
    <t>Anton</t>
  </si>
  <si>
    <t>Phạm Lê Minh</t>
  </si>
  <si>
    <t>Hiếu</t>
  </si>
  <si>
    <t>Nam</t>
  </si>
  <si>
    <t>Giuse PHẠM SÁU</t>
  </si>
  <si>
    <t>Teresa LÊ THIỊ THANH LOAN</t>
  </si>
  <si>
    <t>Thiếu Nhi 2I</t>
  </si>
  <si>
    <t>Thiếu Nhi 2</t>
  </si>
  <si>
    <t>Nghĩa Sĩ 1I</t>
  </si>
  <si>
    <t>Nghĩa Sĩ 1</t>
  </si>
  <si>
    <t>Daminh</t>
  </si>
  <si>
    <t>TrầN Văn</t>
  </si>
  <si>
    <t>Hòa</t>
  </si>
  <si>
    <t>Nam</t>
  </si>
  <si>
    <t>Daminh TRẦN VĂN TÙNG</t>
  </si>
  <si>
    <t>01227744498</t>
  </si>
  <si>
    <t>Maria LƯƠNG THỊ THƠM</t>
  </si>
  <si>
    <t>160/4A/1 Đường số 10,KP.12</t>
  </si>
  <si>
    <t>Thiếu Nhi 2I</t>
  </si>
  <si>
    <t>Thiếu Nhi 2</t>
  </si>
  <si>
    <t>Nghĩa Sĩ 1I</t>
  </si>
  <si>
    <t>Nghĩa Sĩ 1</t>
  </si>
  <si>
    <t>Phaolo</t>
  </si>
  <si>
    <t>Nguyễn Quốc</t>
  </si>
  <si>
    <t>Hoàng</t>
  </si>
  <si>
    <t>Nam</t>
  </si>
  <si>
    <t>Giuse NGUYỄN QUỐC DŨNG</t>
  </si>
  <si>
    <t>Maria MAI THỊ BÍCH NGỌC</t>
  </si>
  <si>
    <t>Thiếu Nhi 2I</t>
  </si>
  <si>
    <t>Thiếu Nhi 2</t>
  </si>
  <si>
    <t>Nghĩa Sĩ 1I</t>
  </si>
  <si>
    <t>Nghĩa Sĩ 1</t>
  </si>
  <si>
    <t>Phero</t>
  </si>
  <si>
    <t>Tô Tuấn</t>
  </si>
  <si>
    <t>Huy</t>
  </si>
  <si>
    <t>Nam</t>
  </si>
  <si>
    <t>TÔ QUÝ XUÂN</t>
  </si>
  <si>
    <t>0946057112</t>
  </si>
  <si>
    <t>Maria NG MAI GIÁNG TUYẾT</t>
  </si>
  <si>
    <t>0938459663</t>
  </si>
  <si>
    <t>C11/12a xã VLB, Huyện BC</t>
  </si>
  <si>
    <t>Thiếu Nhi 2I</t>
  </si>
  <si>
    <t>Thiếu Nhi 2</t>
  </si>
  <si>
    <t>Nghĩa Sĩ 1I</t>
  </si>
  <si>
    <t>Nghĩa Sĩ 1</t>
  </si>
  <si>
    <t>Teresa</t>
  </si>
  <si>
    <t>Phạm Nguyễn Vân</t>
  </si>
  <si>
    <t>Khanh</t>
  </si>
  <si>
    <t>Nữ</t>
  </si>
  <si>
    <t>PHẠM THĂNG QUY</t>
  </si>
  <si>
    <t>Ana NGUYỄN THỊ HỒNG VÂN</t>
  </si>
  <si>
    <t>Thiếu Nhi 2I</t>
  </si>
  <si>
    <t>Thiếu Nhi 2</t>
  </si>
  <si>
    <t>Nghĩa Sĩ 1I</t>
  </si>
  <si>
    <t>Nghĩa Sĩ 1</t>
  </si>
  <si>
    <t>Gioan</t>
  </si>
  <si>
    <t>Lê Anh</t>
  </si>
  <si>
    <t>Khôi</t>
  </si>
  <si>
    <t>Nam</t>
  </si>
  <si>
    <t>Giuse LÊ VĂN HÙNG</t>
  </si>
  <si>
    <t>0908871799</t>
  </si>
  <si>
    <t>Maria NGUYỄN HOÀNG KHÁNH</t>
  </si>
  <si>
    <t>0903041773</t>
  </si>
  <si>
    <t>15/3/19 đường số 20, p.BHHA,q.BT</t>
  </si>
  <si>
    <t>Thiếu Nhi 2I</t>
  </si>
  <si>
    <t>Thiếu Nhi 2</t>
  </si>
  <si>
    <t>Nghĩa Sĩ 1I</t>
  </si>
  <si>
    <t>Nghĩa Sĩ 1</t>
  </si>
  <si>
    <t>Maria</t>
  </si>
  <si>
    <t>TrầN Thị ThùY</t>
  </si>
  <si>
    <t>Linh</t>
  </si>
  <si>
    <t>Nữ</t>
  </si>
  <si>
    <t>Giuse TRẦN VĂN BẰNG</t>
  </si>
  <si>
    <t>Maria HOÀNG THỊ PHƯƠNG</t>
  </si>
  <si>
    <t>Thiếu Nhi 2I</t>
  </si>
  <si>
    <t>Thiếu Nhi 2</t>
  </si>
  <si>
    <t>Nghĩa Sĩ 1I</t>
  </si>
  <si>
    <t>Nghĩa Sĩ 1</t>
  </si>
  <si>
    <t>Phero</t>
  </si>
  <si>
    <t>NguyễN ThàNh</t>
  </si>
  <si>
    <t>Luân</t>
  </si>
  <si>
    <t>Nam</t>
  </si>
  <si>
    <t>Giuse NGUYỄN VĂN HỘI</t>
  </si>
  <si>
    <t>Maria LÊ THỊ TUYẾT</t>
  </si>
  <si>
    <t>Thiếu Nhi 2I</t>
  </si>
  <si>
    <t>Thiếu Nhi 2</t>
  </si>
  <si>
    <t>Nghĩa Sĩ 1I</t>
  </si>
  <si>
    <t>Nghĩa Sĩ 1</t>
  </si>
  <si>
    <t>Giuse</t>
  </si>
  <si>
    <t>TrầN Văn</t>
  </si>
  <si>
    <t>Lương</t>
  </si>
  <si>
    <t>Nam</t>
  </si>
  <si>
    <t>Giuse TRẦN VĂN VƯƠNG</t>
  </si>
  <si>
    <t>Maria PHẠM THỊ HIỀN</t>
  </si>
  <si>
    <t>Thiếu Nhi 2I</t>
  </si>
  <si>
    <t>Thiếu Nhi 2</t>
  </si>
  <si>
    <t>Nghĩa Sĩ 1I</t>
  </si>
  <si>
    <t>Nghĩa Sĩ 1</t>
  </si>
  <si>
    <t>Giuse</t>
  </si>
  <si>
    <t>Đặng Hiếu</t>
  </si>
  <si>
    <t>Nhân</t>
  </si>
  <si>
    <t>Nam</t>
  </si>
  <si>
    <t>Vicente ĐẶNG VĂN TIẾN</t>
  </si>
  <si>
    <t>Maria ĐẶNG THỊ THU NGÂN</t>
  </si>
  <si>
    <t>Thiếu Nhi 2I</t>
  </si>
  <si>
    <t>Thiếu Nhi 2</t>
  </si>
  <si>
    <t>Nghĩa Sĩ 1I</t>
  </si>
  <si>
    <t>Nghĩa Sĩ 1</t>
  </si>
  <si>
    <t>Anna</t>
  </si>
  <si>
    <t>Hoàng Lam</t>
  </si>
  <si>
    <t>Nhi</t>
  </si>
  <si>
    <t>Nữ</t>
  </si>
  <si>
    <t>Giacobe HOÀNG VĂN AN</t>
  </si>
  <si>
    <t>Catarina NGUYỄN THỊ LỆ HOA</t>
  </si>
  <si>
    <t>Thiếu Nhi 2I</t>
  </si>
  <si>
    <t>Thiếu Nhi 2</t>
  </si>
  <si>
    <t>Nghĩa Sĩ 1I</t>
  </si>
  <si>
    <t>Nghĩa Sĩ 1</t>
  </si>
  <si>
    <t>Vicente</t>
  </si>
  <si>
    <t>Ngô Hoàng</t>
  </si>
  <si>
    <t>Phát</t>
  </si>
  <si>
    <t>Nam</t>
  </si>
  <si>
    <t>Giuse NGÔ HOÀNG TRUNG</t>
  </si>
  <si>
    <t>Maria NGUYỄN THỊ KIM NÕN</t>
  </si>
  <si>
    <t>Thiếu Nhi 2I</t>
  </si>
  <si>
    <t>Thiếu Nhi 2</t>
  </si>
  <si>
    <t>Nghĩa Sĩ 1I</t>
  </si>
  <si>
    <t>Nghĩa Sĩ 1</t>
  </si>
  <si>
    <t>Giuse</t>
  </si>
  <si>
    <t>Tống Ngọc Thiên</t>
  </si>
  <si>
    <t>Phú</t>
  </si>
  <si>
    <t>Nam</t>
  </si>
  <si>
    <t>Phaolo TỐNG NGỌC VÀNG</t>
  </si>
  <si>
    <t>Maria VŨ THỊ KIM DUNG</t>
  </si>
  <si>
    <t>Thiếu Nhi 2I</t>
  </si>
  <si>
    <t>Thiếu Nhi 2</t>
  </si>
  <si>
    <t>Nghĩa Sĩ 1I</t>
  </si>
  <si>
    <t>Nghĩa Sĩ 1</t>
  </si>
  <si>
    <t>Phanxico</t>
  </si>
  <si>
    <t>NguyễN Gia</t>
  </si>
  <si>
    <t>ThàNh</t>
  </si>
  <si>
    <t>Nam</t>
  </si>
  <si>
    <t>Phanxico NGUYỄN BẰNG THẮNG</t>
  </si>
  <si>
    <t>Maria NGÔ THỊ TUYẾT ANH</t>
  </si>
  <si>
    <t>Thiếu Nhi 2I</t>
  </si>
  <si>
    <t>Thiếu Nhi 2</t>
  </si>
  <si>
    <t>Nghĩa Sĩ 1I</t>
  </si>
  <si>
    <t>Nghĩa Sĩ 1</t>
  </si>
  <si>
    <t>Maria</t>
  </si>
  <si>
    <t>Hà Thị</t>
  </si>
  <si>
    <t>Thảo</t>
  </si>
  <si>
    <t>Nữ</t>
  </si>
  <si>
    <t>HÀ QUANG VẠN</t>
  </si>
  <si>
    <t>Maria NGUYỄN THỊ THOAN</t>
  </si>
  <si>
    <t>01633982864</t>
  </si>
  <si>
    <t>Thiếu Nhi 2I</t>
  </si>
  <si>
    <t>Thiếu Nhi 2</t>
  </si>
  <si>
    <t>Nghĩa Sĩ 1I</t>
  </si>
  <si>
    <t>Nghĩa Sĩ 1</t>
  </si>
  <si>
    <t>Phero</t>
  </si>
  <si>
    <t>Nguyễn Minh</t>
  </si>
  <si>
    <t>Thông</t>
  </si>
  <si>
    <t>Nam</t>
  </si>
  <si>
    <t>Vicente NGUYỄN ĐỨC TÂM</t>
  </si>
  <si>
    <t>0903665301</t>
  </si>
  <si>
    <t>Maria PHẠM THỊ THÚY HỒNG</t>
  </si>
  <si>
    <t>Thiếu Nhi 2I</t>
  </si>
  <si>
    <t>Thiếu Nhi 2</t>
  </si>
  <si>
    <t>Nghĩa Sĩ 1I</t>
  </si>
  <si>
    <t>Nghĩa Sĩ 1</t>
  </si>
  <si>
    <t>Toma</t>
  </si>
  <si>
    <t>Vũ HoàNg NhậT</t>
  </si>
  <si>
    <t>Thông</t>
  </si>
  <si>
    <t>Nam</t>
  </si>
  <si>
    <t>Tomaso VŨ ĐÌNH PHÚ</t>
  </si>
  <si>
    <t>Anna VŨ KHÁNH HUYỀN</t>
  </si>
  <si>
    <t>Thiếu Nhi 2I</t>
  </si>
  <si>
    <t>Thiếu Nhi 2</t>
  </si>
  <si>
    <t>Nghĩa Sĩ 1I</t>
  </si>
  <si>
    <t>Nghĩa Sĩ 1</t>
  </si>
  <si>
    <t>Rosa</t>
  </si>
  <si>
    <t>NguyễN Minh</t>
  </si>
  <si>
    <t>Thư</t>
  </si>
  <si>
    <t>Nữ</t>
  </si>
  <si>
    <t>Giuse NGUYỄN VĂN THAO</t>
  </si>
  <si>
    <t>Maria ĐOÀN THỊ THÚY HỒNG</t>
  </si>
  <si>
    <t>Thiếu Nhi 2I</t>
  </si>
  <si>
    <t>Thiếu Nhi 2</t>
  </si>
  <si>
    <t>Nghĩa Sĩ 1I</t>
  </si>
  <si>
    <t>Nghĩa Sĩ 1</t>
  </si>
  <si>
    <t>Barnaba</t>
  </si>
  <si>
    <t>Trần Văn</t>
  </si>
  <si>
    <t>Tình</t>
  </si>
  <si>
    <t>Nam</t>
  </si>
  <si>
    <t>BanabeTRẦN VĂN ĐỒNG</t>
  </si>
  <si>
    <t>Maria PHẠM THỊ HIÊN</t>
  </si>
  <si>
    <t>Thiếu Nhi 2I</t>
  </si>
  <si>
    <t>Thiếu Nhi 2</t>
  </si>
  <si>
    <t>Nghĩa Sĩ 1I</t>
  </si>
  <si>
    <t>Nghĩa Sĩ 1</t>
  </si>
  <si>
    <t>Anna</t>
  </si>
  <si>
    <t>Trần Thị</t>
  </si>
  <si>
    <t>Trang</t>
  </si>
  <si>
    <t>Nữ</t>
  </si>
  <si>
    <t>Giuse TRẦN VĂN DŨNG</t>
  </si>
  <si>
    <t>0909590613</t>
  </si>
  <si>
    <t>Anna NGUYỄN THỊ NHÀN</t>
  </si>
  <si>
    <t>115/37 Đường Số 11 Kp4 BHH BT</t>
  </si>
  <si>
    <t>Thiếu Nhi 2I</t>
  </si>
  <si>
    <t>Thiếu Nhi 2</t>
  </si>
  <si>
    <t>Nghĩa Sĩ 1I</t>
  </si>
  <si>
    <t>Nghĩa Sĩ 1</t>
  </si>
  <si>
    <t>Maria</t>
  </si>
  <si>
    <t>Nguyễn Thị Đài</t>
  </si>
  <si>
    <t>Trang</t>
  </si>
  <si>
    <t>Nữ</t>
  </si>
  <si>
    <t>Phaolo NGUYỆN CÔNG HOAN</t>
  </si>
  <si>
    <t>Maria LÊ THỊ MAI</t>
  </si>
  <si>
    <t>Thiếu Nhi 2I</t>
  </si>
  <si>
    <t>Thiếu Nhi 2</t>
  </si>
  <si>
    <t>Nghĩa Sĩ 1I</t>
  </si>
  <si>
    <t>Nghĩa Sĩ 1</t>
  </si>
  <si>
    <t>Vicente</t>
  </si>
  <si>
    <t>Trương QuốC</t>
  </si>
  <si>
    <t>Trung</t>
  </si>
  <si>
    <t>Nam</t>
  </si>
  <si>
    <t>TRƯƠNG ĐÌNH TRỌNG</t>
  </si>
  <si>
    <t>0909918623</t>
  </si>
  <si>
    <t>Maria NGÔ THIỊ HỒNG THY</t>
  </si>
  <si>
    <t>Thiếu Nhi 2I</t>
  </si>
  <si>
    <t>Thiếu Nhi 2</t>
  </si>
  <si>
    <t>Nghĩa Sĩ 1I</t>
  </si>
  <si>
    <t>Nghĩa Sĩ 1</t>
  </si>
  <si>
    <t>Giuse</t>
  </si>
  <si>
    <t>Lưu Tuấn Mạnh</t>
  </si>
  <si>
    <t>Tường</t>
  </si>
  <si>
    <t>Nam</t>
  </si>
  <si>
    <t>Giuse LƯU TUẦN VÂN</t>
  </si>
  <si>
    <t>Maria NGUYỄN THỊ HIỀN</t>
  </si>
  <si>
    <t>Thiếu Nhi 2I</t>
  </si>
  <si>
    <t>Thiếu Nhi 2</t>
  </si>
  <si>
    <t>Nghĩa Sĩ 1I</t>
  </si>
  <si>
    <t>Nghĩa Sĩ 1</t>
  </si>
  <si>
    <t>Matta</t>
  </si>
  <si>
    <t>Phạm Thiên</t>
  </si>
  <si>
    <t>Ân</t>
  </si>
  <si>
    <t>Nữ</t>
  </si>
  <si>
    <t>Vicente Phạm Minh Hiếu</t>
  </si>
  <si>
    <t>01687655770</t>
  </si>
  <si>
    <t>Maria Huỳnh Thị Hoa</t>
  </si>
  <si>
    <t>01652570125</t>
  </si>
  <si>
    <t>Nghĩa Sĩ 1A</t>
  </si>
  <si>
    <t>Nghĩa Sĩ 1</t>
  </si>
  <si>
    <t>Nghĩa Sĩ 2A</t>
  </si>
  <si>
    <t>Nghĩa Sĩ 2</t>
  </si>
  <si>
    <t>Daminh</t>
  </si>
  <si>
    <t>Nguyễn Tuấn</t>
  </si>
  <si>
    <t>Anh</t>
  </si>
  <si>
    <t>Nam</t>
  </si>
  <si>
    <t>Daminh Nguyễn Văn Đỉnh</t>
  </si>
  <si>
    <t>0918512678</t>
  </si>
  <si>
    <t>Maria Đặng Thị Hường</t>
  </si>
  <si>
    <t>01694443609</t>
  </si>
  <si>
    <t>Nghĩa Sĩ 1A</t>
  </si>
  <si>
    <t>Nghĩa Sĩ 1</t>
  </si>
  <si>
    <t>Nghĩa Sĩ 2A</t>
  </si>
  <si>
    <t>Nghĩa Sĩ 2</t>
  </si>
  <si>
    <t>Maria</t>
  </si>
  <si>
    <t>Nguyễn Thị Ngọc</t>
  </si>
  <si>
    <t>Ánh</t>
  </si>
  <si>
    <t>Nữ</t>
  </si>
  <si>
    <t>Giuse Nguyễn Văn Tiến</t>
  </si>
  <si>
    <t>0854082658</t>
  </si>
  <si>
    <t>Anna Nguyễn Thị Xuyến</t>
  </si>
  <si>
    <t>0986757106</t>
  </si>
  <si>
    <t>Nghĩa Sĩ 1A</t>
  </si>
  <si>
    <t>Nghĩa Sĩ 1</t>
  </si>
  <si>
    <t>Nghĩa Sĩ 2A</t>
  </si>
  <si>
    <t>Nghĩa Sĩ 2</t>
  </si>
  <si>
    <t>Giuse</t>
  </si>
  <si>
    <t>Bùi Duy</t>
  </si>
  <si>
    <t>Bảo</t>
  </si>
  <si>
    <t>Nam</t>
  </si>
  <si>
    <t>J.B Bùi Văn Ân</t>
  </si>
  <si>
    <t>0908154156</t>
  </si>
  <si>
    <t>Maria Nguyễn Thị Hồng Liên</t>
  </si>
  <si>
    <t>0903034154</t>
  </si>
  <si>
    <t>Nghĩa Sĩ 1A</t>
  </si>
  <si>
    <t>Nghĩa Sĩ 1</t>
  </si>
  <si>
    <t>Nghĩa Sĩ 2A</t>
  </si>
  <si>
    <t>Nghĩa Sĩ 2</t>
  </si>
  <si>
    <t>Giuse</t>
  </si>
  <si>
    <t>Nguyễn Công</t>
  </si>
  <si>
    <t>Chính</t>
  </si>
  <si>
    <t>Nam</t>
  </si>
  <si>
    <t>Giuse Nguyễn Công Tuấn</t>
  </si>
  <si>
    <t>01284163723</t>
  </si>
  <si>
    <t>Maria Ngô Thị Thúy Hằng</t>
  </si>
  <si>
    <t>01665753425</t>
  </si>
  <si>
    <t>Nghĩa Sĩ 1A</t>
  </si>
  <si>
    <t>Nghĩa Sĩ 1</t>
  </si>
  <si>
    <t>Nghĩa Sĩ 2A</t>
  </si>
  <si>
    <t>Nghĩa Sĩ 2</t>
  </si>
  <si>
    <t>Giuse</t>
  </si>
  <si>
    <t>Nguyễn Văn</t>
  </si>
  <si>
    <t>Chương</t>
  </si>
  <si>
    <t>Nam</t>
  </si>
  <si>
    <t>Giuse Nguyễn Văn Chinh</t>
  </si>
  <si>
    <t>01269696301</t>
  </si>
  <si>
    <t>Maria Trần Trị Thương</t>
  </si>
  <si>
    <t>Nghĩa Sĩ 1A</t>
  </si>
  <si>
    <t>Nghĩa Sĩ 1</t>
  </si>
  <si>
    <t>Nghĩa Sĩ 2A</t>
  </si>
  <si>
    <t>Nghĩa Sĩ 2</t>
  </si>
  <si>
    <t>Giuse</t>
  </si>
  <si>
    <t>Nguyễn Đức</t>
  </si>
  <si>
    <t>Công</t>
  </si>
  <si>
    <t>Nam</t>
  </si>
  <si>
    <t>Giuse Nguyễn Văn Bình</t>
  </si>
  <si>
    <t>0907794248</t>
  </si>
  <si>
    <t>Anna Trần Thị Chanh</t>
  </si>
  <si>
    <t>Nghĩa Sĩ 1A</t>
  </si>
  <si>
    <t>Nghĩa Sĩ 1</t>
  </si>
  <si>
    <t>Nghĩa Sĩ 2A</t>
  </si>
  <si>
    <t>Nghĩa Sĩ 2</t>
  </si>
  <si>
    <t>Giuse</t>
  </si>
  <si>
    <t>Vũ Hải</t>
  </si>
  <si>
    <t>Đăng</t>
  </si>
  <si>
    <t>Nam</t>
  </si>
  <si>
    <t>Nghĩa Sĩ 1A</t>
  </si>
  <si>
    <t>Nghĩa Sĩ 1</t>
  </si>
  <si>
    <t>Nghĩa Sĩ 2A</t>
  </si>
  <si>
    <t>Nghĩa Sĩ 2</t>
  </si>
  <si>
    <t>GioanKim</t>
  </si>
  <si>
    <t>Đinh Văn</t>
  </si>
  <si>
    <t>Đạt</t>
  </si>
  <si>
    <t>Nam</t>
  </si>
  <si>
    <t>Gioan Kim Đinh Văn Chuyền</t>
  </si>
  <si>
    <t>Maria Ngô Thị Dung</t>
  </si>
  <si>
    <t>01683230835</t>
  </si>
  <si>
    <t>Ấp 2 xã Vĩnh Lộc B.</t>
  </si>
  <si>
    <t>Thiếu Nhi 1F</t>
  </si>
  <si>
    <t>Thiếu Nhi 1</t>
  </si>
  <si>
    <t>Maria</t>
  </si>
  <si>
    <t>Võ Thị Ngọc</t>
  </si>
  <si>
    <t>Diệp</t>
  </si>
  <si>
    <t>Nữ</t>
  </si>
  <si>
    <t>Giuse Võ Thanh Phong</t>
  </si>
  <si>
    <t>0909737210</t>
  </si>
  <si>
    <t>Maria Đoàn Thị Cẩm Linh</t>
  </si>
  <si>
    <t>0837500043</t>
  </si>
  <si>
    <t>Nghĩa Sĩ 1A</t>
  </si>
  <si>
    <t>Nghĩa Sĩ 1</t>
  </si>
  <si>
    <t>Nghĩa Sĩ 2A</t>
  </si>
  <si>
    <t>Nghĩa Sĩ 2</t>
  </si>
  <si>
    <t>Giuse</t>
  </si>
  <si>
    <t>Nguyễn Công</t>
  </si>
  <si>
    <t>Dưỡng</t>
  </si>
  <si>
    <t>Nam</t>
  </si>
  <si>
    <t>Nghĩa Sĩ 1A</t>
  </si>
  <si>
    <t>Nghĩa Sĩ 1</t>
  </si>
  <si>
    <t>Nghĩa Sĩ 2A</t>
  </si>
  <si>
    <t>Nghĩa Sĩ 2</t>
  </si>
  <si>
    <t>Anton</t>
  </si>
  <si>
    <t>Nguyễn Công</t>
  </si>
  <si>
    <t>Hậu</t>
  </si>
  <si>
    <t>Nam</t>
  </si>
  <si>
    <t>Nghĩa Sĩ 1A</t>
  </si>
  <si>
    <t>Nghĩa Sĩ 1</t>
  </si>
  <si>
    <t>Nghĩa Sĩ 2A</t>
  </si>
  <si>
    <t>Nghĩa Sĩ 2</t>
  </si>
  <si>
    <t>Giuse</t>
  </si>
  <si>
    <t>Trần Hoàng Minh</t>
  </si>
  <si>
    <t>Hậu</t>
  </si>
  <si>
    <t>Nam</t>
  </si>
  <si>
    <t>Vicente Trần Hoàng Trung</t>
  </si>
  <si>
    <t>0842639170</t>
  </si>
  <si>
    <t>Maria Đào Thị Miện Ngọc</t>
  </si>
  <si>
    <t>0943400779</t>
  </si>
  <si>
    <t>Nghĩa Sĩ 1A</t>
  </si>
  <si>
    <t>Nghĩa Sĩ 1</t>
  </si>
  <si>
    <t>Nghĩa Sĩ 2A</t>
  </si>
  <si>
    <t>Nghĩa Sĩ 2</t>
  </si>
  <si>
    <t>Maria</t>
  </si>
  <si>
    <t>Nguyễn Hoàng Thu</t>
  </si>
  <si>
    <t>Hiền</t>
  </si>
  <si>
    <t>Nữ</t>
  </si>
  <si>
    <t>Toma Nguyễn Ngọc Hòa</t>
  </si>
  <si>
    <t>Maria Hoàng Thị Tươi</t>
  </si>
  <si>
    <t>0902187252</t>
  </si>
  <si>
    <t>Nghĩa Sĩ 1A</t>
  </si>
  <si>
    <t>Nghĩa Sĩ 1</t>
  </si>
  <si>
    <t>Nghĩa Sĩ 2A</t>
  </si>
  <si>
    <t>Nghĩa Sĩ 2</t>
  </si>
  <si>
    <t>Giuse</t>
  </si>
  <si>
    <t>Nguyễn Minh</t>
  </si>
  <si>
    <t>Hiếu</t>
  </si>
  <si>
    <t>Nam</t>
  </si>
  <si>
    <t>Vicente Nguyễn Văn Thiện</t>
  </si>
  <si>
    <t>0937428940</t>
  </si>
  <si>
    <t>Maria Phạm Thị Thu Vân</t>
  </si>
  <si>
    <t>Nghĩa Sĩ 1A</t>
  </si>
  <si>
    <t>Nghĩa Sĩ 1</t>
  </si>
  <si>
    <t>Nghĩa Sĩ 2A</t>
  </si>
  <si>
    <t>Nghĩa Sĩ 2</t>
  </si>
  <si>
    <t>Giuse</t>
  </si>
  <si>
    <t>Phạm Xuân</t>
  </si>
  <si>
    <t>Hoàng</t>
  </si>
  <si>
    <t>Nam</t>
  </si>
  <si>
    <t>Giuse Phạm Công Hiền</t>
  </si>
  <si>
    <t>0866600373</t>
  </si>
  <si>
    <t>Teresa Nguyễn Thị Kim Chưởng</t>
  </si>
  <si>
    <t>01218138645</t>
  </si>
  <si>
    <t>Nghĩa Sĩ 1A</t>
  </si>
  <si>
    <t>Nghĩa Sĩ 1</t>
  </si>
  <si>
    <t>Nghĩa Sĩ 2A</t>
  </si>
  <si>
    <t>Nghĩa Sĩ 2</t>
  </si>
  <si>
    <t>Giuse</t>
  </si>
  <si>
    <t>Nguyễn Phương Sỹ</t>
  </si>
  <si>
    <t>Hoàng</t>
  </si>
  <si>
    <t>Nam</t>
  </si>
  <si>
    <t>Phanxico Nguyễn Văn Thân</t>
  </si>
  <si>
    <t>0908648141</t>
  </si>
  <si>
    <t>Maria Nguyễn Thị Phương</t>
  </si>
  <si>
    <t>01222766802</t>
  </si>
  <si>
    <t>Nghĩa Sĩ 1A</t>
  </si>
  <si>
    <t>Nghĩa Sĩ 1</t>
  </si>
  <si>
    <t>Nghĩa Sĩ 2A</t>
  </si>
  <si>
    <t>Nghĩa Sĩ 2</t>
  </si>
  <si>
    <t>Giuse</t>
  </si>
  <si>
    <t>Nguyễn Hoàng Minh</t>
  </si>
  <si>
    <t>Huy</t>
  </si>
  <si>
    <t>Nam</t>
  </si>
  <si>
    <t>Nguyễn Hoàng Minh Hải</t>
  </si>
  <si>
    <t>01227389550</t>
  </si>
  <si>
    <t>Phạm Thị Anh</t>
  </si>
  <si>
    <t>0838151546</t>
  </si>
  <si>
    <t>Nghĩa Sĩ 1A</t>
  </si>
  <si>
    <t>Nghĩa Sĩ 1</t>
  </si>
  <si>
    <t>Nghĩa Sĩ 2A</t>
  </si>
  <si>
    <t>Nghĩa Sĩ 2</t>
  </si>
  <si>
    <t>Anton</t>
  </si>
  <si>
    <t>Nguyễn Sỹ</t>
  </si>
  <si>
    <t>Khang</t>
  </si>
  <si>
    <t>Nam</t>
  </si>
  <si>
    <t>J.B Nguyễn Tấn Đạt</t>
  </si>
  <si>
    <t>0908240765</t>
  </si>
  <si>
    <t>Teresa Phạm Thị Ngọc Tâm</t>
  </si>
  <si>
    <t>0837670674</t>
  </si>
  <si>
    <t>Nghĩa Sĩ 1A</t>
  </si>
  <si>
    <t>Nghĩa Sĩ 1</t>
  </si>
  <si>
    <t>Nghĩa Sĩ 2A</t>
  </si>
  <si>
    <t>Nghĩa Sĩ 2</t>
  </si>
  <si>
    <t>Maria</t>
  </si>
  <si>
    <t>Phan Thị Kiều</t>
  </si>
  <si>
    <t>Khanh</t>
  </si>
  <si>
    <t>Nữ</t>
  </si>
  <si>
    <t>Daminh Phan Ngọc Trác Như</t>
  </si>
  <si>
    <t>0937760272</t>
  </si>
  <si>
    <t>Maria Nguyễn Thị Hồng Phượng</t>
  </si>
  <si>
    <t>4 Liên Khu 5-6 P.BHHB Q.B.Tân</t>
  </si>
  <si>
    <t>Nghĩa Sĩ 1A</t>
  </si>
  <si>
    <t>Nghĩa Sĩ 1</t>
  </si>
  <si>
    <t>Nghĩa Sĩ 2A</t>
  </si>
  <si>
    <t>Nghĩa Sĩ 2</t>
  </si>
  <si>
    <t>Maria</t>
  </si>
  <si>
    <t>Trần Thị Thanh</t>
  </si>
  <si>
    <t>Thảo</t>
  </si>
  <si>
    <t>Nữ</t>
  </si>
  <si>
    <t>Daminh Trần Văn Lựu</t>
  </si>
  <si>
    <t>0937766821</t>
  </si>
  <si>
    <t>Maria Đinh Thị Pháp</t>
  </si>
  <si>
    <t>Nghĩa Sĩ 1A</t>
  </si>
  <si>
    <t>Nghĩa Sĩ 1</t>
  </si>
  <si>
    <t>Nghĩa Sĩ 2A</t>
  </si>
  <si>
    <t>Nghĩa Sĩ 2</t>
  </si>
  <si>
    <t>Maria</t>
  </si>
  <si>
    <t>Đỗ Ngọc Bảo</t>
  </si>
  <si>
    <t>Trân</t>
  </si>
  <si>
    <t>Nữ</t>
  </si>
  <si>
    <t>Nghĩa Sĩ 1A</t>
  </si>
  <si>
    <t>Nghĩa Sĩ 1</t>
  </si>
  <si>
    <t>Nghĩa Sĩ 2A</t>
  </si>
  <si>
    <t>Nghĩa Sĩ 2</t>
  </si>
  <si>
    <t>Maria</t>
  </si>
  <si>
    <t>Nguyễn Hoàng Yến</t>
  </si>
  <si>
    <t>Vy</t>
  </si>
  <si>
    <t>Nữ</t>
  </si>
  <si>
    <t>Phero Nguyễn Minh Quân</t>
  </si>
  <si>
    <t>0918475752</t>
  </si>
  <si>
    <t>Maria Nguyễn Thị Hương</t>
  </si>
  <si>
    <t>0984556763</t>
  </si>
  <si>
    <t>Nghĩa Sĩ 1A</t>
  </si>
  <si>
    <t>Nghĩa Sĩ 1</t>
  </si>
  <si>
    <t>Nghĩa Sĩ 2A</t>
  </si>
  <si>
    <t>Nghĩa Sĩ 2</t>
  </si>
  <si>
    <t>Giuse</t>
  </si>
  <si>
    <t>Mai Văn</t>
  </si>
  <si>
    <t>Đức</t>
  </si>
  <si>
    <t>Nam</t>
  </si>
  <si>
    <t>Giuse Mai Văn Quang</t>
  </si>
  <si>
    <t>0963447479</t>
  </si>
  <si>
    <t>Maria Nguyễn Thị Liên</t>
  </si>
  <si>
    <t>0978977765</t>
  </si>
  <si>
    <t>180A đường ấp chiến lược, KP3, BHHA, BT</t>
  </si>
  <si>
    <t>Nghĩa Sĩ 1B</t>
  </si>
  <si>
    <t>Nghĩa Sĩ 1</t>
  </si>
  <si>
    <t>Nghĩa Sĩ 2B</t>
  </si>
  <si>
    <t>Nghĩa Sĩ 2</t>
  </si>
  <si>
    <t>Giuse</t>
  </si>
  <si>
    <t>Đỗ Văn</t>
  </si>
  <si>
    <t>Hoàng</t>
  </si>
  <si>
    <t>Nam</t>
  </si>
  <si>
    <t>Giuse Đỗ Văn Minh</t>
  </si>
  <si>
    <t>0983989494</t>
  </si>
  <si>
    <t>Maria Nguyễn THị Điệp</t>
  </si>
  <si>
    <t>57/16A Kp11, BHHA, BT</t>
  </si>
  <si>
    <t>Nghĩa Sĩ 1B</t>
  </si>
  <si>
    <t>Nghĩa Sĩ 1</t>
  </si>
  <si>
    <t>Nghĩa Sĩ 2B</t>
  </si>
  <si>
    <t>Nghĩa Sĩ 2</t>
  </si>
  <si>
    <t>Teresa</t>
  </si>
  <si>
    <t>Trần Kim</t>
  </si>
  <si>
    <t>Khánh</t>
  </si>
  <si>
    <t>Nữ</t>
  </si>
  <si>
    <t>Daminh Trần Công Thành</t>
  </si>
  <si>
    <t>0914194664</t>
  </si>
  <si>
    <t>Maria Trần Thị Bích Ngọc</t>
  </si>
  <si>
    <t>0945644609</t>
  </si>
  <si>
    <t>131/46 đường 26-3, BHH, BT</t>
  </si>
  <si>
    <t>Nghĩa Sĩ 1B</t>
  </si>
  <si>
    <t>Nghĩa Sĩ 1</t>
  </si>
  <si>
    <t>Nghĩa Sĩ 2B</t>
  </si>
  <si>
    <t>Nghĩa Sĩ 2</t>
  </si>
  <si>
    <t>Vicente</t>
  </si>
  <si>
    <t>Vũ Trung</t>
  </si>
  <si>
    <t>Kiên</t>
  </si>
  <si>
    <t>Nam</t>
  </si>
  <si>
    <t>Giuse Vũ Duy Nga</t>
  </si>
  <si>
    <t>0907724557</t>
  </si>
  <si>
    <t>Maria Lại Thị Thắm</t>
  </si>
  <si>
    <t>Nghĩa Sĩ 1B</t>
  </si>
  <si>
    <t>Nghĩa Sĩ 1</t>
  </si>
  <si>
    <t>Nghĩa Sĩ 2B</t>
  </si>
  <si>
    <t>Nghĩa Sĩ 2</t>
  </si>
  <si>
    <t>Anna</t>
  </si>
  <si>
    <t>Phạm Hoàng</t>
  </si>
  <si>
    <t>Lan</t>
  </si>
  <si>
    <t>Nữ</t>
  </si>
  <si>
    <t>Giuse Phạm Đăng Lâm</t>
  </si>
  <si>
    <t>Anna Nguyễn Thị Ánh Hồng</t>
  </si>
  <si>
    <t>01222992039</t>
  </si>
  <si>
    <t>200 Ấp chiến lược, BHHA, BT</t>
  </si>
  <si>
    <t>Nghĩa Sĩ 1B</t>
  </si>
  <si>
    <t>Nghĩa Sĩ 1</t>
  </si>
  <si>
    <t>Nghĩa Sĩ 2B</t>
  </si>
  <si>
    <t>Nghĩa Sĩ 2</t>
  </si>
  <si>
    <t>Phero</t>
  </si>
  <si>
    <t>Nguyễn Duy</t>
  </si>
  <si>
    <t>Linh</t>
  </si>
  <si>
    <t>Nam</t>
  </si>
  <si>
    <t>Giuse Nguyễn Văn Hội</t>
  </si>
  <si>
    <t>0938359004</t>
  </si>
  <si>
    <t>Maria Lê Thị Tuyết</t>
  </si>
  <si>
    <t>01269411019</t>
  </si>
  <si>
    <t>B16/46G1 Ấp 2, Vĩnh Lộc</t>
  </si>
  <si>
    <t>Nghĩa Sĩ 1B</t>
  </si>
  <si>
    <t>Nghĩa Sĩ 1</t>
  </si>
  <si>
    <t>Nghĩa Sĩ 2B</t>
  </si>
  <si>
    <t>Nghĩa Sĩ 2</t>
  </si>
  <si>
    <t>Giuse</t>
  </si>
  <si>
    <t>Trần Lê Nhật</t>
  </si>
  <si>
    <t>Phong</t>
  </si>
  <si>
    <t>Nam</t>
  </si>
  <si>
    <t>Giuse Trần Quang Việt</t>
  </si>
  <si>
    <t>Teresa Lê Ngọc Thùy Linh</t>
  </si>
  <si>
    <t>0972861743</t>
  </si>
  <si>
    <t>Nghĩa Sĩ 1B</t>
  </si>
  <si>
    <t>Nghĩa Sĩ 1</t>
  </si>
  <si>
    <t>Nghĩa Sĩ 2B</t>
  </si>
  <si>
    <t>Nghĩa Sĩ 2</t>
  </si>
  <si>
    <t>Toma</t>
  </si>
  <si>
    <t>Phạm Tấn</t>
  </si>
  <si>
    <t>Phúc</t>
  </si>
  <si>
    <t>Nam</t>
  </si>
  <si>
    <t>Phạm Tấn Phúc</t>
  </si>
  <si>
    <t>0948217256</t>
  </si>
  <si>
    <t>Bùi Thị Kim Chi</t>
  </si>
  <si>
    <t>Nghĩa Sĩ 1B</t>
  </si>
  <si>
    <t>Nghĩa Sĩ 1</t>
  </si>
  <si>
    <t>Nghĩa Sĩ 2B</t>
  </si>
  <si>
    <t>Nghĩa Sĩ 2</t>
  </si>
  <si>
    <t>Maria</t>
  </si>
  <si>
    <t>Nguyễn Trần Diễm</t>
  </si>
  <si>
    <t>Phương</t>
  </si>
  <si>
    <t>Nữ</t>
  </si>
  <si>
    <t>Giuse Nguyễn Thiện Vương</t>
  </si>
  <si>
    <t>0907465141</t>
  </si>
  <si>
    <t>Maria Trần Dung</t>
  </si>
  <si>
    <t>17/5B đường liên 2-10, kp10, BHHA, BT</t>
  </si>
  <si>
    <t>Nghĩa Sĩ 1B</t>
  </si>
  <si>
    <t>Nghĩa Sĩ 1</t>
  </si>
  <si>
    <t>Nghĩa Sĩ 2B</t>
  </si>
  <si>
    <t>Nghĩa Sĩ 2</t>
  </si>
  <si>
    <t>Maria</t>
  </si>
  <si>
    <t>Nguyễn Thị Mai</t>
  </si>
  <si>
    <t>Phương</t>
  </si>
  <si>
    <t>Nữ</t>
  </si>
  <si>
    <t>Daminh Nguyễn Đức Thiệu</t>
  </si>
  <si>
    <t>0934859625</t>
  </si>
  <si>
    <t>Maria Mai THị Ngọc Huế</t>
  </si>
  <si>
    <t>0968310559</t>
  </si>
  <si>
    <t>21/40 đường Ao Đôi, kp10, BHHA</t>
  </si>
  <si>
    <t>Nghĩa Sĩ 1B</t>
  </si>
  <si>
    <t>Nghĩa Sĩ 1</t>
  </si>
  <si>
    <t>Nghĩa Sĩ 2B</t>
  </si>
  <si>
    <t>Nghĩa Sĩ 2</t>
  </si>
  <si>
    <t>Anna</t>
  </si>
  <si>
    <t>Vũ Hoài</t>
  </si>
  <si>
    <t>Phương</t>
  </si>
  <si>
    <t>Nữ</t>
  </si>
  <si>
    <t>Vicente Vũ Văn Hải</t>
  </si>
  <si>
    <t>0903731052</t>
  </si>
  <si>
    <t>Anna Nguyễn Thị Kim Loan</t>
  </si>
  <si>
    <t>01669278820</t>
  </si>
  <si>
    <t>92 đường số 12, BHH, BT</t>
  </si>
  <si>
    <t>Nghĩa Sĩ 1B</t>
  </si>
  <si>
    <t>Nghĩa Sĩ 1</t>
  </si>
  <si>
    <t>Nghĩa Sĩ 2B</t>
  </si>
  <si>
    <t>Nghĩa Sĩ 2</t>
  </si>
  <si>
    <t>Martino</t>
  </si>
  <si>
    <t>Nguyễn Thiên</t>
  </si>
  <si>
    <t>Quốc</t>
  </si>
  <si>
    <t>Nam</t>
  </si>
  <si>
    <t>Giuse Nguyễn Trần Thế</t>
  </si>
  <si>
    <t>0979611433</t>
  </si>
  <si>
    <t>Phạm THị Mai</t>
  </si>
  <si>
    <t>Nghĩa Sĩ 1B</t>
  </si>
  <si>
    <t>Nghĩa Sĩ 1</t>
  </si>
  <si>
    <t>Nghĩa Sĩ 2B</t>
  </si>
  <si>
    <t>Nghĩa Sĩ 2</t>
  </si>
  <si>
    <t>Maria</t>
  </si>
  <si>
    <t>Trần Ngọc Minh</t>
  </si>
  <si>
    <t>Thư</t>
  </si>
  <si>
    <t>Nữ</t>
  </si>
  <si>
    <t>Giuse Trần Ngọc Hoàng</t>
  </si>
  <si>
    <t>0938181454</t>
  </si>
  <si>
    <t>Maria Bùi Thị Thơm</t>
  </si>
  <si>
    <t>09199954934</t>
  </si>
  <si>
    <t>283 Gò Xoài, B.Tân, BHHA</t>
  </si>
  <si>
    <t>Nghĩa Sĩ 1B</t>
  </si>
  <si>
    <t>Nghĩa Sĩ 1</t>
  </si>
  <si>
    <t>Nghĩa Sĩ 2B</t>
  </si>
  <si>
    <t>Nghĩa Sĩ 2</t>
  </si>
  <si>
    <t>Maria</t>
  </si>
  <si>
    <t>Nguyễn Phương</t>
  </si>
  <si>
    <t>Trang</t>
  </si>
  <si>
    <t>Nữ</t>
  </si>
  <si>
    <t>0862669665</t>
  </si>
  <si>
    <t>Nghĩa Sĩ 1B</t>
  </si>
  <si>
    <t>Nghĩa Sĩ 1</t>
  </si>
  <si>
    <t>Nghĩa Sĩ 2B</t>
  </si>
  <si>
    <t>Nghĩa Sĩ 2</t>
  </si>
  <si>
    <t>Maria</t>
  </si>
  <si>
    <t>Phạm Lan</t>
  </si>
  <si>
    <t>Trinh</t>
  </si>
  <si>
    <t>Nữ</t>
  </si>
  <si>
    <t>Giuse Phạm Văn Điều</t>
  </si>
  <si>
    <t>09068011362</t>
  </si>
  <si>
    <t>Anna Phạm Thị Mỹ Ngọc</t>
  </si>
  <si>
    <t>Nghĩa Sĩ 1B</t>
  </si>
  <si>
    <t>Nghĩa Sĩ 1</t>
  </si>
  <si>
    <t>Nghĩa Sĩ 2B</t>
  </si>
  <si>
    <t>Nghĩa Sĩ 2</t>
  </si>
  <si>
    <t>Daminh</t>
  </si>
  <si>
    <t>Phạm Viết</t>
  </si>
  <si>
    <t>Trịnh</t>
  </si>
  <si>
    <t>Nam</t>
  </si>
  <si>
    <t>Daminh Phạm Viết Thịnh</t>
  </si>
  <si>
    <t>0983930381</t>
  </si>
  <si>
    <t>Maria Nguyễn Thị Miếng</t>
  </si>
  <si>
    <t>01208445062</t>
  </si>
  <si>
    <t>2/33 KP4, đường 19A, Q.BHHHA</t>
  </si>
  <si>
    <t>Nghĩa Sĩ 1B</t>
  </si>
  <si>
    <t>Nghĩa Sĩ 1</t>
  </si>
  <si>
    <t>Nghĩa Sĩ 2B</t>
  </si>
  <si>
    <t>Nghĩa Sĩ 2</t>
  </si>
  <si>
    <t>Daminh</t>
  </si>
  <si>
    <t>Nguyễn Thanh</t>
  </si>
  <si>
    <t>Tùng</t>
  </si>
  <si>
    <t>Nam</t>
  </si>
  <si>
    <t>Daminh Nguyễn Thế Ước</t>
  </si>
  <si>
    <t>0918711029</t>
  </si>
  <si>
    <t>Anna Bùi Thị Kim Thanh</t>
  </si>
  <si>
    <t>0937649743</t>
  </si>
  <si>
    <t>224/1 đường số 8, BHH, BT</t>
  </si>
  <si>
    <t>Nghĩa Sĩ 1B</t>
  </si>
  <si>
    <t>Nghĩa Sĩ 1</t>
  </si>
  <si>
    <t>Nghĩa Sĩ 2B</t>
  </si>
  <si>
    <t>Nghĩa Sĩ 2</t>
  </si>
  <si>
    <t>Gioan</t>
  </si>
  <si>
    <t>Nguyễn Văn</t>
  </si>
  <si>
    <t>Việt</t>
  </si>
  <si>
    <t>Nam</t>
  </si>
  <si>
    <t>Daminh Nguyễn Văn Vụ</t>
  </si>
  <si>
    <t>0933927121</t>
  </si>
  <si>
    <t>Maria Nguyễn Thị Thân</t>
  </si>
  <si>
    <t>0979019392</t>
  </si>
  <si>
    <t>062657742</t>
  </si>
  <si>
    <t>844/25//24/12</t>
  </si>
  <si>
    <t>Nghĩa Sĩ 1B</t>
  </si>
  <si>
    <t>Nghĩa Sĩ 1</t>
  </si>
  <si>
    <t>Nghĩa Sĩ 2B</t>
  </si>
  <si>
    <t>Nghĩa Sĩ 2</t>
  </si>
  <si>
    <t>Maria</t>
  </si>
  <si>
    <t>Nguyễn Quế</t>
  </si>
  <si>
    <t>An</t>
  </si>
  <si>
    <t>Nữ</t>
  </si>
  <si>
    <t>Daminh Nguyễn Văn Xướng</t>
  </si>
  <si>
    <t>Maria Phạm Linh Phượng</t>
  </si>
  <si>
    <t>Nghĩa Sĩ 1C</t>
  </si>
  <si>
    <t>Nghĩa Sĩ 1</t>
  </si>
  <si>
    <t>Nghĩa Sĩ 2C</t>
  </si>
  <si>
    <t>Nghĩa Sĩ 2</t>
  </si>
  <si>
    <t>Phero</t>
  </si>
  <si>
    <t>Trần Gia</t>
  </si>
  <si>
    <t>Bảo</t>
  </si>
  <si>
    <t>Nam</t>
  </si>
  <si>
    <t>Phero Trần Ngọc Phương</t>
  </si>
  <si>
    <t>Maria Trần Thị Thu Hiền</t>
  </si>
  <si>
    <t>Nghĩa Sĩ 1C</t>
  </si>
  <si>
    <t>Nghĩa Sĩ 1</t>
  </si>
  <si>
    <t>Nghĩa Sĩ 2C</t>
  </si>
  <si>
    <t>Nghĩa Sĩ 2</t>
  </si>
  <si>
    <t>Giuse</t>
  </si>
  <si>
    <t>Nguyễn Chí</t>
  </si>
  <si>
    <t>Cường</t>
  </si>
  <si>
    <t>Nam</t>
  </si>
  <si>
    <t>NGUYỄN CHÍ CƯỜNG</t>
  </si>
  <si>
    <t>0975602464</t>
  </si>
  <si>
    <t>HUỲNH THỊ THANH PHƯỢNG</t>
  </si>
  <si>
    <t>01669846310</t>
  </si>
  <si>
    <t>Nghĩa Sĩ 1C</t>
  </si>
  <si>
    <t>Nghĩa Sĩ 1</t>
  </si>
  <si>
    <t>Nghĩa Sĩ 2C</t>
  </si>
  <si>
    <t>Nghĩa Sĩ 2</t>
  </si>
  <si>
    <t>MariaCecilia</t>
  </si>
  <si>
    <t>Trần Lê Thùy</t>
  </si>
  <si>
    <t>Đan</t>
  </si>
  <si>
    <t>Nữ</t>
  </si>
  <si>
    <t>Giêrônimô Trần Hoàng Quỳnh</t>
  </si>
  <si>
    <t>Cecilia Lê Thị Ánh Hồng</t>
  </si>
  <si>
    <t>Nghĩa Sĩ 1C</t>
  </si>
  <si>
    <t>Nghĩa Sĩ 1</t>
  </si>
  <si>
    <t>Nghĩa Sĩ 2C</t>
  </si>
  <si>
    <t>Nghĩa Sĩ 2</t>
  </si>
  <si>
    <t>Phero</t>
  </si>
  <si>
    <t>Đỗ Đình</t>
  </si>
  <si>
    <t>Duy</t>
  </si>
  <si>
    <t>Nam</t>
  </si>
  <si>
    <t>ĐỖ PHẠM ANH TUẤN</t>
  </si>
  <si>
    <t>0918769675</t>
  </si>
  <si>
    <t>NGUYỄN THỊ ĐÀO</t>
  </si>
  <si>
    <t>01657347151</t>
  </si>
  <si>
    <t>Nghĩa Sĩ 1C</t>
  </si>
  <si>
    <t>Nghĩa Sĩ 1</t>
  </si>
  <si>
    <t>Nghĩa Sĩ 2C</t>
  </si>
  <si>
    <t>Nghĩa Sĩ 2</t>
  </si>
  <si>
    <t>PhanxicoXavie</t>
  </si>
  <si>
    <t>Trần Nguyễn Trường</t>
  </si>
  <si>
    <t>Giang</t>
  </si>
  <si>
    <t>Nam</t>
  </si>
  <si>
    <t>Nguyễn Minh Điền</t>
  </si>
  <si>
    <t>Trần Thị Thúy Diễm</t>
  </si>
  <si>
    <t>Nghĩa Sĩ 1C</t>
  </si>
  <si>
    <t>Nghĩa Sĩ 1</t>
  </si>
  <si>
    <t>Nghĩa Sĩ 2C</t>
  </si>
  <si>
    <t>Nghĩa Sĩ 2</t>
  </si>
  <si>
    <t>Rosa</t>
  </si>
  <si>
    <t>Đỗ Thu</t>
  </si>
  <si>
    <t>Hà</t>
  </si>
  <si>
    <t>Nữ</t>
  </si>
  <si>
    <t>Augustino Đỗ Duy Đặng</t>
  </si>
  <si>
    <t>Rosa Đỗ Thu Hường</t>
  </si>
  <si>
    <t>Nghĩa Sĩ 1C</t>
  </si>
  <si>
    <t>Nghĩa Sĩ 1</t>
  </si>
  <si>
    <t>Nghĩa Sĩ 2C</t>
  </si>
  <si>
    <t>Nghĩa Sĩ 2</t>
  </si>
  <si>
    <t>Teresa</t>
  </si>
  <si>
    <t>Đinh Thu</t>
  </si>
  <si>
    <t>Hằng</t>
  </si>
  <si>
    <t>Nữ</t>
  </si>
  <si>
    <t>Đôminicô Đinh Minh Hải</t>
  </si>
  <si>
    <t>Maria Giang Thị Thu Hiền</t>
  </si>
  <si>
    <t>Nghĩa Sĩ 1C</t>
  </si>
  <si>
    <t>Nghĩa Sĩ 1</t>
  </si>
  <si>
    <t>Nghĩa Sĩ 2C</t>
  </si>
  <si>
    <t>Nghĩa Sĩ 2</t>
  </si>
  <si>
    <t>Vicente</t>
  </si>
  <si>
    <t>Nguyễn Minh</t>
  </si>
  <si>
    <t>Hiếu</t>
  </si>
  <si>
    <t>Nam</t>
  </si>
  <si>
    <t>Daminh Nguyễn Duy Nhất</t>
  </si>
  <si>
    <t>Maria Nguyễn Thị Thìn</t>
  </si>
  <si>
    <t>Nghĩa Sĩ 1C</t>
  </si>
  <si>
    <t>Nghĩa Sĩ 1</t>
  </si>
  <si>
    <t>Nghĩa Sĩ 2C</t>
  </si>
  <si>
    <t>Nghĩa Sĩ 2</t>
  </si>
  <si>
    <t>Giuse</t>
  </si>
  <si>
    <t>Bùi Ngọc</t>
  </si>
  <si>
    <t>Huy</t>
  </si>
  <si>
    <t>Nam</t>
  </si>
  <si>
    <t>Giuse Bùi Ngọc Mộng Hùng</t>
  </si>
  <si>
    <t>0989815835</t>
  </si>
  <si>
    <t>Maria Lê ThịThu Hà</t>
  </si>
  <si>
    <t>0938537038</t>
  </si>
  <si>
    <t>Nghĩa Sĩ 1C</t>
  </si>
  <si>
    <t>Nghĩa Sĩ 1</t>
  </si>
  <si>
    <t>Nghĩa Sĩ 2C</t>
  </si>
  <si>
    <t>Nghĩa Sĩ 2</t>
  </si>
  <si>
    <t>Anna</t>
  </si>
  <si>
    <t>Nguyễn Thị</t>
  </si>
  <si>
    <t>Huyền</t>
  </si>
  <si>
    <t>Nữ</t>
  </si>
  <si>
    <t>Phero NGUYỄN ANH HÙNG</t>
  </si>
  <si>
    <t>0902598483</t>
  </si>
  <si>
    <t>Anna NGÔ THỊ DUNG</t>
  </si>
  <si>
    <t>0972263993</t>
  </si>
  <si>
    <t>0854267922</t>
  </si>
  <si>
    <t>Nghĩa Sĩ 1C</t>
  </si>
  <si>
    <t>Nghĩa Sĩ 1</t>
  </si>
  <si>
    <t>Nghĩa Sĩ 2C</t>
  </si>
  <si>
    <t>Nghĩa Sĩ 2</t>
  </si>
  <si>
    <t>G.Baotixita</t>
  </si>
  <si>
    <t>Trần Lợi</t>
  </si>
  <si>
    <t>Khang</t>
  </si>
  <si>
    <t>Nam</t>
  </si>
  <si>
    <t>Anton Trần Cẩm Hùng</t>
  </si>
  <si>
    <t>Maria Ngô Thị Bích</t>
  </si>
  <si>
    <t>Nghĩa Sĩ 1C</t>
  </si>
  <si>
    <t>Nghĩa Sĩ 1</t>
  </si>
  <si>
    <t>Nghĩa Sĩ 2C</t>
  </si>
  <si>
    <t>Nghĩa Sĩ 2</t>
  </si>
  <si>
    <t>Giuse</t>
  </si>
  <si>
    <t>Đỗ Duy</t>
  </si>
  <si>
    <t>Khánh</t>
  </si>
  <si>
    <t>Nam</t>
  </si>
  <si>
    <t>Anton Đỗ Quang Vũ</t>
  </si>
  <si>
    <t>Maria Nguyễn Thị Huyền</t>
  </si>
  <si>
    <t>Nghĩa Sĩ 1C</t>
  </si>
  <si>
    <t>Nghĩa Sĩ 1</t>
  </si>
  <si>
    <t>Nghĩa Sĩ 2C</t>
  </si>
  <si>
    <t>Nghĩa Sĩ 2</t>
  </si>
  <si>
    <t>Giuse</t>
  </si>
  <si>
    <t>Vũ Quốc</t>
  </si>
  <si>
    <t>Khánh</t>
  </si>
  <si>
    <t>Nam</t>
  </si>
  <si>
    <t>Phero Vũ Quốc Bình</t>
  </si>
  <si>
    <t>Philomena Nguyễn Thị Chiều</t>
  </si>
  <si>
    <t>Nghĩa Sĩ 1C</t>
  </si>
  <si>
    <t>Nghĩa Sĩ 1</t>
  </si>
  <si>
    <t>Nghĩa Sĩ 2C</t>
  </si>
  <si>
    <t>Nghĩa Sĩ 2</t>
  </si>
  <si>
    <t>Phero</t>
  </si>
  <si>
    <t>Nguyễn Tri</t>
  </si>
  <si>
    <t>Khiêm</t>
  </si>
  <si>
    <t>Nam</t>
  </si>
  <si>
    <t>Giuse Nguyễn Linh Vũ</t>
  </si>
  <si>
    <t>0973431786</t>
  </si>
  <si>
    <t>Maria Nguyễn Thị Hồng Hà</t>
  </si>
  <si>
    <t>01212364405</t>
  </si>
  <si>
    <t>Nghĩa Sĩ 1C</t>
  </si>
  <si>
    <t>Nghĩa Sĩ 1</t>
  </si>
  <si>
    <t>Nghĩa Sĩ 2C</t>
  </si>
  <si>
    <t>Nghĩa Sĩ 2</t>
  </si>
  <si>
    <t>Vicente</t>
  </si>
  <si>
    <t>Phạm Ngọc Anh</t>
  </si>
  <si>
    <t>Khoa</t>
  </si>
  <si>
    <t>Nam</t>
  </si>
  <si>
    <t>Toma Phạm Ngọc Linh</t>
  </si>
  <si>
    <t>Anna Trần Thị Ngọc Diệp</t>
  </si>
  <si>
    <t>Nghĩa Sĩ 1C</t>
  </si>
  <si>
    <t>Nghĩa Sĩ 1</t>
  </si>
  <si>
    <t>Nghĩa Sĩ 2C</t>
  </si>
  <si>
    <t>Nghĩa Sĩ 2</t>
  </si>
  <si>
    <t>Giuse</t>
  </si>
  <si>
    <t>Tạ Đăng</t>
  </si>
  <si>
    <t>Khoa</t>
  </si>
  <si>
    <t>Nam</t>
  </si>
  <si>
    <t>Giuse Tạ Tiến Huy</t>
  </si>
  <si>
    <t>0909887267</t>
  </si>
  <si>
    <t>Maria Nguyễn Thị Kim Phụng</t>
  </si>
  <si>
    <t>0909284568</t>
  </si>
  <si>
    <t>Nghĩa Sĩ 1C</t>
  </si>
  <si>
    <t>Nghĩa Sĩ 1</t>
  </si>
  <si>
    <t>Nghĩa Sĩ 2C</t>
  </si>
  <si>
    <t>Nghĩa Sĩ 2</t>
  </si>
  <si>
    <t>Maria</t>
  </si>
  <si>
    <t>Lưu Thị Mỹ</t>
  </si>
  <si>
    <t>Linh</t>
  </si>
  <si>
    <t>Nữ</t>
  </si>
  <si>
    <t>Toma LƯU VĂN NỞ</t>
  </si>
  <si>
    <t>0903311738</t>
  </si>
  <si>
    <t>NGUYỄN THỊ CHUYÊN</t>
  </si>
  <si>
    <t>0908254611</t>
  </si>
  <si>
    <t>0854264196</t>
  </si>
  <si>
    <t>Nghĩa Sĩ 1C</t>
  </si>
  <si>
    <t>Nghĩa Sĩ 1</t>
  </si>
  <si>
    <t>Nghĩa Sĩ 2C</t>
  </si>
  <si>
    <t>Nghĩa Sĩ 2</t>
  </si>
  <si>
    <t>Augustino</t>
  </si>
  <si>
    <t>Lê Đức</t>
  </si>
  <si>
    <t>Mạnh</t>
  </si>
  <si>
    <t>Nam</t>
  </si>
  <si>
    <t>Augustino Lê Đình Khánh</t>
  </si>
  <si>
    <t>Maria Ngô Thị Dị</t>
  </si>
  <si>
    <t>Nghĩa Sĩ 1C</t>
  </si>
  <si>
    <t>Nghĩa Sĩ 1</t>
  </si>
  <si>
    <t>Nghĩa Sĩ 2C</t>
  </si>
  <si>
    <t>Nghĩa Sĩ 2</t>
  </si>
  <si>
    <t>Giuse</t>
  </si>
  <si>
    <t>Phạm Cao</t>
  </si>
  <si>
    <t>Minh</t>
  </si>
  <si>
    <t>Nam</t>
  </si>
  <si>
    <t>Giuse Phạm Văn Cao</t>
  </si>
  <si>
    <t>Maria Trần Kim Oanh</t>
  </si>
  <si>
    <t>Nghĩa Sĩ 1C</t>
  </si>
  <si>
    <t>Nghĩa Sĩ 1</t>
  </si>
  <si>
    <t>Nghĩa Sĩ 2C</t>
  </si>
  <si>
    <t>Nghĩa Sĩ 2</t>
  </si>
  <si>
    <t>GiuseMaria</t>
  </si>
  <si>
    <t>Vũ Hoàng Nhật</t>
  </si>
  <si>
    <t>Minh</t>
  </si>
  <si>
    <t>Nam</t>
  </si>
  <si>
    <t>Giuse Maria VŨ HOÀNG CHƯƠNG</t>
  </si>
  <si>
    <t>0933229166</t>
  </si>
  <si>
    <t>Anna VÒNG BẠCH MAI</t>
  </si>
  <si>
    <t>0908753792</t>
  </si>
  <si>
    <t>0862696105</t>
  </si>
  <si>
    <t>Nghĩa Sĩ 1C</t>
  </si>
  <si>
    <t>Nghĩa Sĩ 1</t>
  </si>
  <si>
    <t>Nghĩa Sĩ 2C</t>
  </si>
  <si>
    <t>Nghĩa Sĩ 2</t>
  </si>
  <si>
    <t>Maria</t>
  </si>
  <si>
    <t>Trần Thị Trúc</t>
  </si>
  <si>
    <t>My</t>
  </si>
  <si>
    <t>Nữ</t>
  </si>
  <si>
    <t>Phero Trần Thanh Hùng</t>
  </si>
  <si>
    <t>Madalena Trương Thị Hoa</t>
  </si>
  <si>
    <t>Nghĩa Sĩ 1C</t>
  </si>
  <si>
    <t>Nghĩa Sĩ 1</t>
  </si>
  <si>
    <t>Nghĩa Sĩ 2C</t>
  </si>
  <si>
    <t>Nghĩa Sĩ 2</t>
  </si>
  <si>
    <t>Teresa</t>
  </si>
  <si>
    <t>Trần Hưng Mỹ</t>
  </si>
  <si>
    <t>Ngân</t>
  </si>
  <si>
    <t>Nữ</t>
  </si>
  <si>
    <t>Stephano Trần Hưng Thịnh</t>
  </si>
  <si>
    <t>Têrêsa Trần T.Ngọc Út Hiền</t>
  </si>
  <si>
    <t>Nghĩa Sĩ 1C</t>
  </si>
  <si>
    <t>Nghĩa Sĩ 1</t>
  </si>
  <si>
    <t>Nghĩa Sĩ 2C</t>
  </si>
  <si>
    <t>Nghĩa Sĩ 2</t>
  </si>
  <si>
    <t>Giuse</t>
  </si>
  <si>
    <t>Nguyễn Trung</t>
  </si>
  <si>
    <t>Nghĩa</t>
  </si>
  <si>
    <t>Nam</t>
  </si>
  <si>
    <t>Nguyễn Thành Trung</t>
  </si>
  <si>
    <t>Maria Nguyễn T.Ngọc Hiếu</t>
  </si>
  <si>
    <t>Nghĩa Sĩ 1C</t>
  </si>
  <si>
    <t>Nghĩa Sĩ 1</t>
  </si>
  <si>
    <t>Nghĩa Sĩ 2C</t>
  </si>
  <si>
    <t>Nghĩa Sĩ 2</t>
  </si>
  <si>
    <t>Maria</t>
  </si>
  <si>
    <t>Phạm Yến</t>
  </si>
  <si>
    <t>Phương</t>
  </si>
  <si>
    <t>Nữ</t>
  </si>
  <si>
    <t>Phero Phạm Xuân Kỳ</t>
  </si>
  <si>
    <t>Maria Nguyễn Thị Yến</t>
  </si>
  <si>
    <t>Nghĩa Sĩ 1C</t>
  </si>
  <si>
    <t>Nghĩa Sĩ 1</t>
  </si>
  <si>
    <t>Nghĩa Sĩ 2C</t>
  </si>
  <si>
    <t>Nghĩa Sĩ 2</t>
  </si>
  <si>
    <t>Maria</t>
  </si>
  <si>
    <t>Nguyễn Lê Vân</t>
  </si>
  <si>
    <t>Anh</t>
  </si>
  <si>
    <t>Nữ</t>
  </si>
  <si>
    <t>Giuse Nguyễ Minh Nhựt</t>
  </si>
  <si>
    <t>0937168816</t>
  </si>
  <si>
    <t>Matta Lê Thị Minh Thuệ</t>
  </si>
  <si>
    <t>0937463222</t>
  </si>
  <si>
    <t>062668900</t>
  </si>
  <si>
    <t>B16/36 Vĩnh Lộc B,BC</t>
  </si>
  <si>
    <t>Nghĩa Sĩ 1D</t>
  </si>
  <si>
    <t>Nghĩa Sĩ 1</t>
  </si>
  <si>
    <t>Nghĩa Sĩ 2D</t>
  </si>
  <si>
    <t>Nghĩa Sĩ 2</t>
  </si>
  <si>
    <t>Maria</t>
  </si>
  <si>
    <t>Nguyễn Lê Minh</t>
  </si>
  <si>
    <t>Anh</t>
  </si>
  <si>
    <t>Nữ</t>
  </si>
  <si>
    <t>Giuse Nguyễn Minh Nhực</t>
  </si>
  <si>
    <t>0937168816</t>
  </si>
  <si>
    <t>Matta Lê Thị Minh Thuệ</t>
  </si>
  <si>
    <t>0937463222</t>
  </si>
  <si>
    <t>062668900</t>
  </si>
  <si>
    <t>16/36 Ấp 2 Vĩnh Lộc B,Binh Chánh</t>
  </si>
  <si>
    <t>Nghĩa Sĩ 1D</t>
  </si>
  <si>
    <t>Nghĩa Sĩ 1</t>
  </si>
  <si>
    <t>Nghĩa Sĩ 2D</t>
  </si>
  <si>
    <t>Nghĩa Sĩ 2</t>
  </si>
  <si>
    <t>Phero</t>
  </si>
  <si>
    <t>Phạm Quốc</t>
  </si>
  <si>
    <t>Bảo</t>
  </si>
  <si>
    <t>Nam</t>
  </si>
  <si>
    <t>Phạm Trần Vũ</t>
  </si>
  <si>
    <t>0985412678</t>
  </si>
  <si>
    <t>Nguyễn Thị Ngọc Xuyến</t>
  </si>
  <si>
    <t>0989053613</t>
  </si>
  <si>
    <t>037503897</t>
  </si>
  <si>
    <t>791 TKTQ,BHHA ,BT</t>
  </si>
  <si>
    <t>Nghĩa Sĩ 1D</t>
  </si>
  <si>
    <t>Nghĩa Sĩ 1</t>
  </si>
  <si>
    <t>Nghĩa Sĩ 2D</t>
  </si>
  <si>
    <t>Nghĩa Sĩ 2</t>
  </si>
  <si>
    <t>G.Baotixita</t>
  </si>
  <si>
    <t>Phạm Thanh</t>
  </si>
  <si>
    <t>Bình</t>
  </si>
  <si>
    <t>Nam</t>
  </si>
  <si>
    <t>Goan Baotixita Phạm Minh Trân</t>
  </si>
  <si>
    <t>0907434398</t>
  </si>
  <si>
    <t>Trần Thanh Hân</t>
  </si>
  <si>
    <t>0946124998</t>
  </si>
  <si>
    <t>Nghĩa Sĩ 1D</t>
  </si>
  <si>
    <t>Nghĩa Sĩ 1</t>
  </si>
  <si>
    <t>Nghĩa Sĩ 2D</t>
  </si>
  <si>
    <t>Nghĩa Sĩ 2</t>
  </si>
  <si>
    <t>Nicola</t>
  </si>
  <si>
    <t>Huỳnh Thanh</t>
  </si>
  <si>
    <t>Danh</t>
  </si>
  <si>
    <t>Nam</t>
  </si>
  <si>
    <t>Phêro Huỳnh Thanh Trung</t>
  </si>
  <si>
    <t>0903743817</t>
  </si>
  <si>
    <t>Têresa Nguyễn Thị Hà</t>
  </si>
  <si>
    <t>01656162191</t>
  </si>
  <si>
    <t>23/3 Đường Số 15 Kp9 ,BHH, BT</t>
  </si>
  <si>
    <t>Nghĩa Sĩ 1D</t>
  </si>
  <si>
    <t>Nghĩa Sĩ 1</t>
  </si>
  <si>
    <t>Nghĩa Sĩ 2D</t>
  </si>
  <si>
    <t>Nghĩa Sĩ 2</t>
  </si>
  <si>
    <t>Phero</t>
  </si>
  <si>
    <t>Lý</t>
  </si>
  <si>
    <t>Đông</t>
  </si>
  <si>
    <t>Nam</t>
  </si>
  <si>
    <t>Anton Lý Sau Mằn</t>
  </si>
  <si>
    <t>0908588998</t>
  </si>
  <si>
    <t>Maria Vũ Thị Xuân Dung</t>
  </si>
  <si>
    <t>0989251095</t>
  </si>
  <si>
    <t>52/45/5 Đường Số 8 BHH ,BT</t>
  </si>
  <si>
    <t>Nghĩa Sĩ 1D</t>
  </si>
  <si>
    <t>Nghĩa Sĩ 1</t>
  </si>
  <si>
    <t>Nghĩa Sĩ 2D</t>
  </si>
  <si>
    <t>Nghĩa Sĩ 2</t>
  </si>
  <si>
    <t>Giuse</t>
  </si>
  <si>
    <t>Nguyễn Lê</t>
  </si>
  <si>
    <t>Dũng</t>
  </si>
  <si>
    <t>Nam</t>
  </si>
  <si>
    <t>Micae Nguyễn Ngọc Vinh</t>
  </si>
  <si>
    <t>0909711645</t>
  </si>
  <si>
    <t>Maria Lê Thị Kim Thuận</t>
  </si>
  <si>
    <t>054260173</t>
  </si>
  <si>
    <t>55/9 Đường 18D BHHA BT</t>
  </si>
  <si>
    <t>Nghĩa Sĩ 1D</t>
  </si>
  <si>
    <t>Nghĩa Sĩ 1</t>
  </si>
  <si>
    <t>Nghĩa Sĩ 2D</t>
  </si>
  <si>
    <t>Nghĩa Sĩ 2</t>
  </si>
  <si>
    <t>Giuse</t>
  </si>
  <si>
    <t>Khương Phạm Minh</t>
  </si>
  <si>
    <t>Hội</t>
  </si>
  <si>
    <t>Nam</t>
  </si>
  <si>
    <t>Khương Minh Huấn</t>
  </si>
  <si>
    <t>0938780320</t>
  </si>
  <si>
    <t>Anna Maria Phạm Thị Hương</t>
  </si>
  <si>
    <t>0903335601</t>
  </si>
  <si>
    <t>15/7 Đường 13A Kp5 BHHA BT</t>
  </si>
  <si>
    <t>Nghĩa Sĩ 1D</t>
  </si>
  <si>
    <t>Nghĩa Sĩ 1</t>
  </si>
  <si>
    <t>Nghĩa Sĩ 2D</t>
  </si>
  <si>
    <t>Nghĩa Sĩ 2</t>
  </si>
  <si>
    <t>Vicente</t>
  </si>
  <si>
    <t>Trần Công</t>
  </si>
  <si>
    <t>Minh</t>
  </si>
  <si>
    <t>Nam</t>
  </si>
  <si>
    <t>Vicente Trần Văn Võ</t>
  </si>
  <si>
    <t>0907108494</t>
  </si>
  <si>
    <t>Têresa Trần Thị Huệ</t>
  </si>
  <si>
    <t>0937690861</t>
  </si>
  <si>
    <t>716/27 KP 16 BHH, BT</t>
  </si>
  <si>
    <t>Nghĩa Sĩ 1D</t>
  </si>
  <si>
    <t>Nghĩa Sĩ 1</t>
  </si>
  <si>
    <t>Nghĩa Sĩ 2D</t>
  </si>
  <si>
    <t>Nghĩa Sĩ 2</t>
  </si>
  <si>
    <t>Daminh</t>
  </si>
  <si>
    <t>Mai Quang</t>
  </si>
  <si>
    <t>Phú</t>
  </si>
  <si>
    <t>Nam</t>
  </si>
  <si>
    <t>0988459687</t>
  </si>
  <si>
    <t>0988132949</t>
  </si>
  <si>
    <t>53/30 Đường Số 4 BHH, BT</t>
  </si>
  <si>
    <t>Nghĩa Sĩ 1D</t>
  </si>
  <si>
    <t>Nghĩa Sĩ 1</t>
  </si>
  <si>
    <t>Nghĩa Sĩ 2D</t>
  </si>
  <si>
    <t>Nghĩa Sĩ 2</t>
  </si>
  <si>
    <t>Giuse</t>
  </si>
  <si>
    <t>Nguyễn Hoàng Xuân</t>
  </si>
  <si>
    <t>Phúc</t>
  </si>
  <si>
    <t>Nam</t>
  </si>
  <si>
    <t>Vicente Nguyễn Xuân Phước</t>
  </si>
  <si>
    <t>0908279938</t>
  </si>
  <si>
    <t>Cecilia Nguyễn Thị Thùy Hương</t>
  </si>
  <si>
    <t>0906897995</t>
  </si>
  <si>
    <t>853 Kp2 TKTQ BHHA BT</t>
  </si>
  <si>
    <t>Nghĩa Sĩ 1D</t>
  </si>
  <si>
    <t>Nghĩa Sĩ 1</t>
  </si>
  <si>
    <t>Nghĩa Sĩ 2D</t>
  </si>
  <si>
    <t>Nghĩa Sĩ 2</t>
  </si>
  <si>
    <t>Augustino</t>
  </si>
  <si>
    <t>Vũ Văn</t>
  </si>
  <si>
    <t>Sang</t>
  </si>
  <si>
    <t>Nam</t>
  </si>
  <si>
    <t>Vũ Văn Tặng</t>
  </si>
  <si>
    <t>0982544744</t>
  </si>
  <si>
    <t>Đỗ Thị Thiện</t>
  </si>
  <si>
    <t>01658297272</t>
  </si>
  <si>
    <t>151/35/8 Đương Liên Khu 4-5 Kp5 BHHB BT</t>
  </si>
  <si>
    <t>Nghĩa Sĩ 1D</t>
  </si>
  <si>
    <t>Nghĩa Sĩ 1</t>
  </si>
  <si>
    <t>Nghĩa Sĩ 2D</t>
  </si>
  <si>
    <t>Nghĩa Sĩ 2</t>
  </si>
  <si>
    <t>Giuse</t>
  </si>
  <si>
    <t>Nguyễn Viết</t>
  </si>
  <si>
    <t>Trung</t>
  </si>
  <si>
    <t>Nam</t>
  </si>
  <si>
    <t>Giuse Nguyễn Văn Tuân</t>
  </si>
  <si>
    <t>0913103428</t>
  </si>
  <si>
    <t>Maria Huỳnh Thị Hoa</t>
  </si>
  <si>
    <t>01252048035</t>
  </si>
  <si>
    <t>2 Đường Liên khu 2 BHHA BT</t>
  </si>
  <si>
    <t>Nghĩa Sĩ 1D</t>
  </si>
  <si>
    <t>Nghĩa Sĩ 1</t>
  </si>
  <si>
    <t>Nghĩa Sĩ 2D</t>
  </si>
  <si>
    <t>Nghĩa Sĩ 2</t>
  </si>
  <si>
    <t>Maria</t>
  </si>
  <si>
    <t>Huỳnh Anh</t>
  </si>
  <si>
    <t>Tú</t>
  </si>
  <si>
    <t>Nữ</t>
  </si>
  <si>
    <t>Giacobe Huỳnh Bính</t>
  </si>
  <si>
    <t>0938181468</t>
  </si>
  <si>
    <t>Matta Lê Thị Thương</t>
  </si>
  <si>
    <t>01288302209</t>
  </si>
  <si>
    <t>Nghĩa Sĩ 1D</t>
  </si>
  <si>
    <t>Nghĩa Sĩ 1</t>
  </si>
  <si>
    <t>Nghĩa Sĩ 2D</t>
  </si>
  <si>
    <t>Nghĩa Sĩ 2</t>
  </si>
  <si>
    <t>Martino</t>
  </si>
  <si>
    <t>Ngô Thanh</t>
  </si>
  <si>
    <t>Tùng</t>
  </si>
  <si>
    <t>Nam</t>
  </si>
  <si>
    <t>Mattheu Ngô Quang Sang</t>
  </si>
  <si>
    <t>0903342688</t>
  </si>
  <si>
    <t>Têresa Nguyễn Thị Minh Trang</t>
  </si>
  <si>
    <t>0909368720</t>
  </si>
  <si>
    <t>748 TKTQ BHH BT</t>
  </si>
  <si>
    <t>Nghĩa Sĩ 1D</t>
  </si>
  <si>
    <t>Nghĩa Sĩ 1</t>
  </si>
  <si>
    <t>Nghĩa Sĩ 2D</t>
  </si>
  <si>
    <t>Nghĩa Sĩ 2</t>
  </si>
  <si>
    <t>Maria</t>
  </si>
  <si>
    <t>Phạm Thị Kim</t>
  </si>
  <si>
    <t>Uyên</t>
  </si>
  <si>
    <t>Nữ</t>
  </si>
  <si>
    <t>Nguyễn Tấn Sanh</t>
  </si>
  <si>
    <t>0906991441</t>
  </si>
  <si>
    <t>Maria Phạm Thị Thúy Phượng</t>
  </si>
  <si>
    <t>0906750715</t>
  </si>
  <si>
    <t>665/38 Đường 17A Kp19 Tổ 80 BHH BT</t>
  </si>
  <si>
    <t>Nghĩa Sĩ 1D</t>
  </si>
  <si>
    <t>Nghĩa Sĩ 1</t>
  </si>
  <si>
    <t>Nghĩa Sĩ 2D</t>
  </si>
  <si>
    <t>Nghĩa Sĩ 2</t>
  </si>
  <si>
    <t>Teresa</t>
  </si>
  <si>
    <t>Đinh Hoàng Thanh</t>
  </si>
  <si>
    <t>Uyên</t>
  </si>
  <si>
    <t>Nữ</t>
  </si>
  <si>
    <t>Goan Đinh Công Thượng</t>
  </si>
  <si>
    <t>0907628549</t>
  </si>
  <si>
    <t>Têresa Nguyễn Thị Ngọc Lan</t>
  </si>
  <si>
    <t>0975048572</t>
  </si>
  <si>
    <t>849 Kp2 BHHA BT</t>
  </si>
  <si>
    <t>Nghĩa Sĩ 1D</t>
  </si>
  <si>
    <t>Nghĩa Sĩ 1</t>
  </si>
  <si>
    <t>Nghĩa Sĩ 2D</t>
  </si>
  <si>
    <t>Nghĩa Sĩ 2</t>
  </si>
  <si>
    <t>Anna</t>
  </si>
  <si>
    <t>Đỗ Vũ Mai</t>
  </si>
  <si>
    <t>Vân</t>
  </si>
  <si>
    <t>Nữ</t>
  </si>
  <si>
    <t>Daminh Đỗ Anh Tú</t>
  </si>
  <si>
    <t>0972170449</t>
  </si>
  <si>
    <t>Têresa Vũ Thị Sương</t>
  </si>
  <si>
    <t>01285894186</t>
  </si>
  <si>
    <t>7/134/81/11 Đường Liên Khu 5-6 Tổ 132 , Kp9 BHHB BT</t>
  </si>
  <si>
    <t>Nghĩa Sĩ 1D</t>
  </si>
  <si>
    <t>Nghĩa Sĩ 1</t>
  </si>
  <si>
    <t>Nghĩa Sĩ 2D</t>
  </si>
  <si>
    <t>Nghĩa Sĩ 2</t>
  </si>
  <si>
    <t>Anna</t>
  </si>
  <si>
    <t>Nguyễn Thị Bích</t>
  </si>
  <si>
    <t>Vân</t>
  </si>
  <si>
    <t>Nữ</t>
  </si>
  <si>
    <t>Vicente Nguyễn Quốc Bảo</t>
  </si>
  <si>
    <t>01889267113</t>
  </si>
  <si>
    <t>Anna Lâm Thị Thanh</t>
  </si>
  <si>
    <t>0909151367</t>
  </si>
  <si>
    <t>Nghĩa Sĩ 1D</t>
  </si>
  <si>
    <t>Nghĩa Sĩ 1</t>
  </si>
  <si>
    <t>Nghĩa Sĩ 2D</t>
  </si>
  <si>
    <t>Nghĩa Sĩ 2</t>
  </si>
  <si>
    <t>Anphongso</t>
  </si>
  <si>
    <t>Nguyễn Đan</t>
  </si>
  <si>
    <t>Viên</t>
  </si>
  <si>
    <t>Nam</t>
  </si>
  <si>
    <t>Giuse Nguyễn Tri Phương</t>
  </si>
  <si>
    <t>Maria Phạm Thị Kim Thủy</t>
  </si>
  <si>
    <t>Nghĩa Sĩ 1D</t>
  </si>
  <si>
    <t>Nghĩa Sĩ 1</t>
  </si>
  <si>
    <t>Nghĩa Sĩ 2D</t>
  </si>
  <si>
    <t>Nghĩa Sĩ 2</t>
  </si>
  <si>
    <t>Giuse</t>
  </si>
  <si>
    <t>Nguyễn Hoàng</t>
  </si>
  <si>
    <t>Việt</t>
  </si>
  <si>
    <t>Nam</t>
  </si>
  <si>
    <t>Giuse Nguyễn Văn Thực</t>
  </si>
  <si>
    <t>0908485710</t>
  </si>
  <si>
    <t>Maria Nguyễn Thị Nhung</t>
  </si>
  <si>
    <t>0098576164</t>
  </si>
  <si>
    <t>0854263290</t>
  </si>
  <si>
    <t>81/2/14 Đường Gò Xoài BHHA BT</t>
  </si>
  <si>
    <t>Nghĩa Sĩ 1D</t>
  </si>
  <si>
    <t>Nghĩa Sĩ 1</t>
  </si>
  <si>
    <t>Nghĩa Sĩ 2D</t>
  </si>
  <si>
    <t>Nghĩa Sĩ 2</t>
  </si>
  <si>
    <t>G.Baotixita</t>
  </si>
  <si>
    <t>Vũ Đức</t>
  </si>
  <si>
    <t>Duy</t>
  </si>
  <si>
    <t>Nam</t>
  </si>
  <si>
    <t>Nghĩa Sĩ 1E</t>
  </si>
  <si>
    <t>Nghĩa Sĩ 1</t>
  </si>
  <si>
    <t>Nghĩa Sĩ 2E</t>
  </si>
  <si>
    <t>Nghĩa Sĩ 2</t>
  </si>
  <si>
    <t>G.Baotixita</t>
  </si>
  <si>
    <t>Trần Phúc</t>
  </si>
  <si>
    <t>Duy</t>
  </si>
  <si>
    <t>Nam</t>
  </si>
  <si>
    <t>Trần Quang Huấn</t>
  </si>
  <si>
    <t>0986735508</t>
  </si>
  <si>
    <t>Bạch Thị Minh Hà</t>
  </si>
  <si>
    <t>Nghĩa Sĩ 1E</t>
  </si>
  <si>
    <t>Nghĩa Sĩ 1</t>
  </si>
  <si>
    <t>Nghĩa Sĩ 2E</t>
  </si>
  <si>
    <t>Nghĩa Sĩ 2</t>
  </si>
  <si>
    <t>Maria</t>
  </si>
  <si>
    <t>Lê Thị Mỹ</t>
  </si>
  <si>
    <t>Duyên</t>
  </si>
  <si>
    <t>Nữ</t>
  </si>
  <si>
    <t>Daminh Lê Văn Hà</t>
  </si>
  <si>
    <t>01688320545</t>
  </si>
  <si>
    <t>Maria Nguyễn Thị Lá</t>
  </si>
  <si>
    <t>Nghĩa Sĩ 1E</t>
  </si>
  <si>
    <t>Nghĩa Sĩ 1</t>
  </si>
  <si>
    <t>Nghĩa Sĩ 2E</t>
  </si>
  <si>
    <t>Nghĩa Sĩ 2</t>
  </si>
  <si>
    <t>Teresa</t>
  </si>
  <si>
    <t>Nguyễn Thị Hồng</t>
  </si>
  <si>
    <t>Hà</t>
  </si>
  <si>
    <t>Nữ</t>
  </si>
  <si>
    <t>NGUYỄN VĂN HIỀN</t>
  </si>
  <si>
    <t>Maria NGUYỄN THỊ HÔNG VÂN</t>
  </si>
  <si>
    <t>0908688504</t>
  </si>
  <si>
    <t>Nghĩa Sĩ 1E</t>
  </si>
  <si>
    <t>Nghĩa Sĩ 1</t>
  </si>
  <si>
    <t>Nghĩa Sĩ 2E</t>
  </si>
  <si>
    <t>Nghĩa Sĩ 2</t>
  </si>
  <si>
    <t>Daminh</t>
  </si>
  <si>
    <t>Đỗ Ngọc</t>
  </si>
  <si>
    <t>Hải</t>
  </si>
  <si>
    <t>Nam</t>
  </si>
  <si>
    <t>Nghĩa Sĩ 1E</t>
  </si>
  <si>
    <t>Nghĩa Sĩ 1</t>
  </si>
  <si>
    <t>Nghĩa Sĩ 2E</t>
  </si>
  <si>
    <t>Nghĩa Sĩ 2</t>
  </si>
  <si>
    <t>Teresa</t>
  </si>
  <si>
    <t>Đào Thị Ngọc</t>
  </si>
  <si>
    <t>Hân</t>
  </si>
  <si>
    <t>Nữ</t>
  </si>
  <si>
    <t>Giuse Đào Văn Hạnh</t>
  </si>
  <si>
    <t>0937613940</t>
  </si>
  <si>
    <t>Maria Lại Thị Hiền</t>
  </si>
  <si>
    <t>01217805956</t>
  </si>
  <si>
    <t>Nghĩa Sĩ 1E</t>
  </si>
  <si>
    <t>Nghĩa Sĩ 1</t>
  </si>
  <si>
    <t>Nghĩa Sĩ 2E</t>
  </si>
  <si>
    <t>Nghĩa Sĩ 2</t>
  </si>
  <si>
    <t>Maria</t>
  </si>
  <si>
    <t>Đàm Diệu</t>
  </si>
  <si>
    <t>Hiền</t>
  </si>
  <si>
    <t>Nữ</t>
  </si>
  <si>
    <t>Gioankim Đàm Đắc Đạo</t>
  </si>
  <si>
    <t>0907395439</t>
  </si>
  <si>
    <t>Maria Phạm Thị Thanh Loan</t>
  </si>
  <si>
    <t>35/29 Lô 4 KP 2, BHHA BT</t>
  </si>
  <si>
    <t>Nghĩa Sĩ 1E</t>
  </si>
  <si>
    <t>Nghĩa Sĩ 1</t>
  </si>
  <si>
    <t>Nghĩa Sĩ 2E</t>
  </si>
  <si>
    <t>Nghĩa Sĩ 2</t>
  </si>
  <si>
    <t>Maria</t>
  </si>
  <si>
    <t>Vũ Thị Minh</t>
  </si>
  <si>
    <t>Hiếu</t>
  </si>
  <si>
    <t>Nữ</t>
  </si>
  <si>
    <t>Daminh Vũ Minh Sơn</t>
  </si>
  <si>
    <t>0908245996</t>
  </si>
  <si>
    <t>Maria Trần Thị Hoàng</t>
  </si>
  <si>
    <t>054000907</t>
  </si>
  <si>
    <t>Nghĩa Sĩ 1E</t>
  </si>
  <si>
    <t>Nghĩa Sĩ 1</t>
  </si>
  <si>
    <t>Nghĩa Sĩ 2E</t>
  </si>
  <si>
    <t>Nghĩa Sĩ 2</t>
  </si>
  <si>
    <t>Maria</t>
  </si>
  <si>
    <t>Vũ Ngọc Quỳnh</t>
  </si>
  <si>
    <t>Hoa</t>
  </si>
  <si>
    <t>Nữ</t>
  </si>
  <si>
    <t>ĐẶNG ĐỨC THỌ</t>
  </si>
  <si>
    <t>0903199095</t>
  </si>
  <si>
    <t>Maria NGUYỄN CAO THỊ THÙY DIỄM</t>
  </si>
  <si>
    <t>0938318439</t>
  </si>
  <si>
    <t>Nghĩa Sĩ 1E</t>
  </si>
  <si>
    <t>Nghĩa Sĩ 1</t>
  </si>
  <si>
    <t>Nghĩa Sĩ 2E</t>
  </si>
  <si>
    <t>Nghĩa Sĩ 2</t>
  </si>
  <si>
    <t>Phero</t>
  </si>
  <si>
    <t>Nguyễn Huy</t>
  </si>
  <si>
    <t>Hoàng</t>
  </si>
  <si>
    <t>Nam</t>
  </si>
  <si>
    <t>Phero Nguyễn Minh Kham</t>
  </si>
  <si>
    <t>0977702367</t>
  </si>
  <si>
    <t>Maria Vũ Thị Hoa</t>
  </si>
  <si>
    <t>0907944400</t>
  </si>
  <si>
    <t>054065930</t>
  </si>
  <si>
    <t>665/46E dường 17, KP19, BHH A, BT</t>
  </si>
  <si>
    <t>Nghĩa Sĩ 1E</t>
  </si>
  <si>
    <t>Nghĩa Sĩ 1</t>
  </si>
  <si>
    <t>Nghĩa Sĩ 2E</t>
  </si>
  <si>
    <t>Nghĩa Sĩ 2</t>
  </si>
  <si>
    <t>Phero</t>
  </si>
  <si>
    <t>Trần Nguyễn</t>
  </si>
  <si>
    <t>Hưng</t>
  </si>
  <si>
    <t>Nam</t>
  </si>
  <si>
    <t>Phanxico Trần Huy Hùng</t>
  </si>
  <si>
    <t>0982766342</t>
  </si>
  <si>
    <t>Anna Nguyễn Thị Dung</t>
  </si>
  <si>
    <t>01676127779</t>
  </si>
  <si>
    <t>118/56 tổ 211, KP3, BHH A, BT</t>
  </si>
  <si>
    <t>Nghĩa Sĩ 1E</t>
  </si>
  <si>
    <t>Nghĩa Sĩ 1</t>
  </si>
  <si>
    <t>Nghĩa Sĩ 2E</t>
  </si>
  <si>
    <t>Nghĩa Sĩ 2</t>
  </si>
  <si>
    <t>Andre</t>
  </si>
  <si>
    <t>Nguyễn Lê Anh</t>
  </si>
  <si>
    <t>Khoa</t>
  </si>
  <si>
    <t>Nam</t>
  </si>
  <si>
    <t>Giuse Nguyễn Tuấn Linh</t>
  </si>
  <si>
    <t>0908957370</t>
  </si>
  <si>
    <t>Maria Lê Thị Bích Huyền</t>
  </si>
  <si>
    <t>0905442951</t>
  </si>
  <si>
    <t>B13A/46 VĨnh Lộc B BC</t>
  </si>
  <si>
    <t>Nghĩa Sĩ 1E</t>
  </si>
  <si>
    <t>Nghĩa Sĩ 1</t>
  </si>
  <si>
    <t>Nghĩa Sĩ 2E</t>
  </si>
  <si>
    <t>Nghĩa Sĩ 2</t>
  </si>
  <si>
    <t>Teresa</t>
  </si>
  <si>
    <t>Nguyễn Diệu</t>
  </si>
  <si>
    <t>Linh</t>
  </si>
  <si>
    <t>Nữ</t>
  </si>
  <si>
    <t>Phanxico Nguyễn Ngọc Cường</t>
  </si>
  <si>
    <t>0902661846</t>
  </si>
  <si>
    <t>Maria Nguyễn Thị Hằng</t>
  </si>
  <si>
    <t>180 ấp chiến lược, BHH A, BT</t>
  </si>
  <si>
    <t>Nghĩa Sĩ 1E</t>
  </si>
  <si>
    <t>Nghĩa Sĩ 1</t>
  </si>
  <si>
    <t>Nghĩa Sĩ 2E</t>
  </si>
  <si>
    <t>Nghĩa Sĩ 2</t>
  </si>
  <si>
    <t>Gioakim</t>
  </si>
  <si>
    <t>Lã Hoàng Thiên</t>
  </si>
  <si>
    <t>Long</t>
  </si>
  <si>
    <t>Nam</t>
  </si>
  <si>
    <t>Gioankim Lã Văn Toán</t>
  </si>
  <si>
    <t>0908463381</t>
  </si>
  <si>
    <t>Maria Hoàng Thị Thoa</t>
  </si>
  <si>
    <t>0905604065</t>
  </si>
  <si>
    <t>15/28/6 Lô 4, KP18, BHH A, BT</t>
  </si>
  <si>
    <t>Nghĩa Sĩ 1E</t>
  </si>
  <si>
    <t>Nghĩa Sĩ 1</t>
  </si>
  <si>
    <t>Nghĩa Sĩ 2E</t>
  </si>
  <si>
    <t>Nghĩa Sĩ 2</t>
  </si>
  <si>
    <t>Gregorio</t>
  </si>
  <si>
    <t>Ngô Hoàng</t>
  </si>
  <si>
    <t>Long</t>
  </si>
  <si>
    <t>Nam</t>
  </si>
  <si>
    <t>Nghĩa Sĩ 1E</t>
  </si>
  <si>
    <t>Nghĩa Sĩ 1</t>
  </si>
  <si>
    <t>Nghĩa Sĩ 2E</t>
  </si>
  <si>
    <t>Nghĩa Sĩ 2</t>
  </si>
  <si>
    <t>Giuse</t>
  </si>
  <si>
    <t>Trịnh Kim</t>
  </si>
  <si>
    <t>Long</t>
  </si>
  <si>
    <t>Nam</t>
  </si>
  <si>
    <t>Giuse Trịnh Huy Phước</t>
  </si>
  <si>
    <t>0908859277</t>
  </si>
  <si>
    <t>Indede Nguyễn Thị Phượng</t>
  </si>
  <si>
    <t>01285522283</t>
  </si>
  <si>
    <t>Nghĩa Sĩ 1E</t>
  </si>
  <si>
    <t>Nghĩa Sĩ 1</t>
  </si>
  <si>
    <t>Nghĩa Sĩ 2E</t>
  </si>
  <si>
    <t>Nghĩa Sĩ 2</t>
  </si>
  <si>
    <t>Giuse</t>
  </si>
  <si>
    <t>Đoàn Văn</t>
  </si>
  <si>
    <t>Lưu</t>
  </si>
  <si>
    <t>Nam</t>
  </si>
  <si>
    <t>0909662978</t>
  </si>
  <si>
    <t>Nghĩa Sĩ 1E</t>
  </si>
  <si>
    <t>Nghĩa Sĩ 1</t>
  </si>
  <si>
    <t>Nghĩa Sĩ 2E</t>
  </si>
  <si>
    <t>Nghĩa Sĩ 2</t>
  </si>
  <si>
    <t>Maria</t>
  </si>
  <si>
    <t>Lã Hoàng Kim</t>
  </si>
  <si>
    <t>Ngân</t>
  </si>
  <si>
    <t>Nữ</t>
  </si>
  <si>
    <t>Gioankim Lã Văn Toán</t>
  </si>
  <si>
    <t>0908463381</t>
  </si>
  <si>
    <t>Maria Hoàng Thị Thoa</t>
  </si>
  <si>
    <t>0905604065</t>
  </si>
  <si>
    <t>15/28/6 Lô 4, KP18, BHH A, BT</t>
  </si>
  <si>
    <t>Nghĩa Sĩ 1E</t>
  </si>
  <si>
    <t>Nghĩa Sĩ 1</t>
  </si>
  <si>
    <t>Nghĩa Sĩ 2E</t>
  </si>
  <si>
    <t>Nghĩa Sĩ 2</t>
  </si>
  <si>
    <t>Giuse</t>
  </si>
  <si>
    <t>Vũ Hữu</t>
  </si>
  <si>
    <t>Ngạn</t>
  </si>
  <si>
    <t>Nam</t>
  </si>
  <si>
    <t>Giuse Nguyễn Hữu Dụng</t>
  </si>
  <si>
    <t>01667131882</t>
  </si>
  <si>
    <t>Maria Vũ Thị Diễm Thúy</t>
  </si>
  <si>
    <t>0918923395</t>
  </si>
  <si>
    <t>062668973</t>
  </si>
  <si>
    <t>B16/10 tổ 18, ấp 2B Vĩnh Lộc B, BChánh</t>
  </si>
  <si>
    <t>Nghĩa Sĩ 1E</t>
  </si>
  <si>
    <t>Nghĩa Sĩ 1</t>
  </si>
  <si>
    <t>Nghĩa Sĩ 2E</t>
  </si>
  <si>
    <t>Nghĩa Sĩ 2</t>
  </si>
  <si>
    <t>Maria</t>
  </si>
  <si>
    <t>Nguyễn Thụy Thanh</t>
  </si>
  <si>
    <t>Ngọc</t>
  </si>
  <si>
    <t>Nữ</t>
  </si>
  <si>
    <t>Phero NGUYỄN PHÚC LỘC</t>
  </si>
  <si>
    <t>0907602464</t>
  </si>
  <si>
    <t>Maria NGUYỄN THANH PHƯƠNG</t>
  </si>
  <si>
    <t>01264299091</t>
  </si>
  <si>
    <t>Nghĩa Sĩ 1E</t>
  </si>
  <si>
    <t>Nghĩa Sĩ 1</t>
  </si>
  <si>
    <t>Nghĩa Sĩ 2E</t>
  </si>
  <si>
    <t>Nghĩa Sĩ 2</t>
  </si>
  <si>
    <t>Teresa</t>
  </si>
  <si>
    <t>Trần Thị Thảo</t>
  </si>
  <si>
    <t>Nguyên</t>
  </si>
  <si>
    <t>Nam</t>
  </si>
  <si>
    <t>Nghĩa Sĩ 1E</t>
  </si>
  <si>
    <t>Nghĩa Sĩ 1</t>
  </si>
  <si>
    <t>Nghĩa Sĩ 2E</t>
  </si>
  <si>
    <t>Nghĩa Sĩ 2</t>
  </si>
  <si>
    <t>Maria</t>
  </si>
  <si>
    <t>Trần Thị</t>
  </si>
  <si>
    <t>Nhàn</t>
  </si>
  <si>
    <t>Nữ</t>
  </si>
  <si>
    <t>Daminh TRẦN VĂN NHẬT</t>
  </si>
  <si>
    <t>0908690598</t>
  </si>
  <si>
    <t>Maria NGÔ THỊ HÁT</t>
  </si>
  <si>
    <t>0906645661</t>
  </si>
  <si>
    <t>Nghĩa Sĩ 1E</t>
  </si>
  <si>
    <t>Nghĩa Sĩ 1</t>
  </si>
  <si>
    <t>Nghĩa Sĩ 2E</t>
  </si>
  <si>
    <t>Nghĩa Sĩ 2</t>
  </si>
  <si>
    <t>Giuse</t>
  </si>
  <si>
    <t>Vũ Đình</t>
  </si>
  <si>
    <t>Phong</t>
  </si>
  <si>
    <t>Nam</t>
  </si>
  <si>
    <t>Phero VŨ VĂN THÍCH</t>
  </si>
  <si>
    <t>0972214343</t>
  </si>
  <si>
    <t>Maria NGUYỄN THỊ THÂN</t>
  </si>
  <si>
    <t>0904992960</t>
  </si>
  <si>
    <t>Nghĩa Sĩ 1E</t>
  </si>
  <si>
    <t>Nghĩa Sĩ 1</t>
  </si>
  <si>
    <t>Nghĩa Sĩ 2E</t>
  </si>
  <si>
    <t>Nghĩa Sĩ 2</t>
  </si>
  <si>
    <t>Anna</t>
  </si>
  <si>
    <t>Vũ Thị</t>
  </si>
  <si>
    <t>Thủy</t>
  </si>
  <si>
    <t>Nữ</t>
  </si>
  <si>
    <t>Giuse Vũ VĂn Thuật</t>
  </si>
  <si>
    <t>01662344998</t>
  </si>
  <si>
    <t>Maria Nguyễn Thị Mai</t>
  </si>
  <si>
    <t>0168303735</t>
  </si>
  <si>
    <t>Nghĩa Sĩ 1E</t>
  </si>
  <si>
    <t>Nghĩa Sĩ 1</t>
  </si>
  <si>
    <t>Nghĩa Sĩ 2E</t>
  </si>
  <si>
    <t>Nghĩa Sĩ 2</t>
  </si>
  <si>
    <t>Phaolo</t>
  </si>
  <si>
    <t>Nguyễn Hoàng</t>
  </si>
  <si>
    <t>Ân</t>
  </si>
  <si>
    <t>Nam</t>
  </si>
  <si>
    <t>Phero Nguyễn Hoàng Phi</t>
  </si>
  <si>
    <t>0908750794</t>
  </si>
  <si>
    <t>Lucia Nguyễn Thị Trúc Mai (đã mất)</t>
  </si>
  <si>
    <t>số 13 đg liên khu 2-10 kp10, BHHA</t>
  </si>
  <si>
    <t>Nghĩa Sĩ 1F</t>
  </si>
  <si>
    <t>Nghĩa Sĩ 1</t>
  </si>
  <si>
    <t>Nghĩa Sĩ 2F</t>
  </si>
  <si>
    <t>Nghĩa Sĩ 2</t>
  </si>
  <si>
    <t>Teresa</t>
  </si>
  <si>
    <t>Đỗ Mai</t>
  </si>
  <si>
    <t>Anh</t>
  </si>
  <si>
    <t>Nữ</t>
  </si>
  <si>
    <t>Phero Đỗ Trọng Minh</t>
  </si>
  <si>
    <t>0903682738</t>
  </si>
  <si>
    <t>Maria Nguyễn Thị Hồng Hạnh</t>
  </si>
  <si>
    <t>01214817082</t>
  </si>
  <si>
    <t>193/32/12 đg số 16 kp 8, BHHB</t>
  </si>
  <si>
    <t>Nghĩa Sĩ 1F</t>
  </si>
  <si>
    <t>Nghĩa Sĩ 1</t>
  </si>
  <si>
    <t>Nghĩa Sĩ 2F</t>
  </si>
  <si>
    <t>Nghĩa Sĩ 2</t>
  </si>
  <si>
    <t>Maria</t>
  </si>
  <si>
    <t>Nguyễn Thị Minh</t>
  </si>
  <si>
    <t>Ánh</t>
  </si>
  <si>
    <t>Nữ</t>
  </si>
  <si>
    <t>Nguyễn Văn Đoàn</t>
  </si>
  <si>
    <t>0907710334</t>
  </si>
  <si>
    <t>Nguyễn Thị Nguyệt</t>
  </si>
  <si>
    <t>0986544119</t>
  </si>
  <si>
    <t>171 đg số 15 kp3</t>
  </si>
  <si>
    <t>Nghĩa Sĩ 1F</t>
  </si>
  <si>
    <t>Nghĩa Sĩ 1</t>
  </si>
  <si>
    <t>Nghĩa Sĩ 2F</t>
  </si>
  <si>
    <t>Nghĩa Sĩ 2</t>
  </si>
  <si>
    <t>Vicente</t>
  </si>
  <si>
    <t>Ngyễn Hoa Thiện</t>
  </si>
  <si>
    <t>Hòa</t>
  </si>
  <si>
    <t>Nam</t>
  </si>
  <si>
    <t>Nghĩa Sĩ 1F</t>
  </si>
  <si>
    <t>Nghĩa Sĩ 1</t>
  </si>
  <si>
    <t>Nghĩa Sĩ 2F</t>
  </si>
  <si>
    <t>Nghĩa Sĩ 2</t>
  </si>
  <si>
    <t>Maria</t>
  </si>
  <si>
    <t>Nguyễn Thanh</t>
  </si>
  <si>
    <t>Huyền</t>
  </si>
  <si>
    <t>Nữ</t>
  </si>
  <si>
    <t>Đặng Thị Kim Dung</t>
  </si>
  <si>
    <t>0986889973</t>
  </si>
  <si>
    <t>754/31 Tan kỳ tân quý</t>
  </si>
  <si>
    <t>Nghĩa Sĩ 1F</t>
  </si>
  <si>
    <t>Nghĩa Sĩ 1</t>
  </si>
  <si>
    <t>Nghĩa Sĩ 2F</t>
  </si>
  <si>
    <t>Nghĩa Sĩ 2</t>
  </si>
  <si>
    <t>Phero</t>
  </si>
  <si>
    <t>Trần Tuấn</t>
  </si>
  <si>
    <t>Kiệt</t>
  </si>
  <si>
    <t>Nam</t>
  </si>
  <si>
    <t>Benado TRẦN ĐỨC THỊNH</t>
  </si>
  <si>
    <t>0933144525</t>
  </si>
  <si>
    <t>Madalena NGÔ T TUYẾT NHUNG</t>
  </si>
  <si>
    <t>01655099744</t>
  </si>
  <si>
    <t>Nghĩa Sĩ 1F</t>
  </si>
  <si>
    <t>Nghĩa Sĩ 1</t>
  </si>
  <si>
    <t>Nghĩa Sĩ 2F</t>
  </si>
  <si>
    <t>Nghĩa Sĩ 2</t>
  </si>
  <si>
    <t>Phaolo</t>
  </si>
  <si>
    <t>Lê Xuân Giang</t>
  </si>
  <si>
    <t>Nam</t>
  </si>
  <si>
    <t>Nam</t>
  </si>
  <si>
    <t>Nghĩa Sĩ 1F</t>
  </si>
  <si>
    <t>Nghĩa Sĩ 1</t>
  </si>
  <si>
    <t>Nghĩa Sĩ 2F</t>
  </si>
  <si>
    <t>Nghĩa Sĩ 2</t>
  </si>
  <si>
    <t>Teresa</t>
  </si>
  <si>
    <t>Võ Thị Thanh</t>
  </si>
  <si>
    <t>Ngân</t>
  </si>
  <si>
    <t>Nữ</t>
  </si>
  <si>
    <t>Phaolo Võ Văn Hùng Vương</t>
  </si>
  <si>
    <t>0905938193</t>
  </si>
  <si>
    <t>Maria Nguyễn Thị Diệu</t>
  </si>
  <si>
    <t>14/12p/8 Ấp 2, Vĩnh lộc B, BC</t>
  </si>
  <si>
    <t>Nghĩa Sĩ 1F</t>
  </si>
  <si>
    <t>Nghĩa Sĩ 1</t>
  </si>
  <si>
    <t>Nghĩa Sĩ 2F</t>
  </si>
  <si>
    <t>Nghĩa Sĩ 2</t>
  </si>
  <si>
    <t>Toma</t>
  </si>
  <si>
    <t>Lê Hoàng</t>
  </si>
  <si>
    <t>Phát</t>
  </si>
  <si>
    <t>Nam</t>
  </si>
  <si>
    <t>Lê Hoàng Phước</t>
  </si>
  <si>
    <t>0903878031</t>
  </si>
  <si>
    <t>Tăng Ngọc Phương</t>
  </si>
  <si>
    <t>0919504075</t>
  </si>
  <si>
    <t>118/18/17 liên khu 5-6</t>
  </si>
  <si>
    <t>Nghĩa Sĩ 1F</t>
  </si>
  <si>
    <t>Nghĩa Sĩ 1</t>
  </si>
  <si>
    <t>Nghĩa Sĩ 2F</t>
  </si>
  <si>
    <t>Nghĩa Sĩ 2</t>
  </si>
  <si>
    <t>Maria</t>
  </si>
  <si>
    <t>Hà Thị Bích</t>
  </si>
  <si>
    <t>Phương</t>
  </si>
  <si>
    <t>Nữ</t>
  </si>
  <si>
    <t>Hà Trung Quý</t>
  </si>
  <si>
    <t>0903913237</t>
  </si>
  <si>
    <t>Phạm Thị Thuỷ</t>
  </si>
  <si>
    <t>0977344972</t>
  </si>
  <si>
    <t>143/50/34/49 liên khu 5-6</t>
  </si>
  <si>
    <t>Nghĩa Sĩ 1F</t>
  </si>
  <si>
    <t>Nghĩa Sĩ 1</t>
  </si>
  <si>
    <t>Nghĩa Sĩ 2F</t>
  </si>
  <si>
    <t>Nghĩa Sĩ 2</t>
  </si>
  <si>
    <t>Phanxico</t>
  </si>
  <si>
    <t>Đặng Nhật</t>
  </si>
  <si>
    <t>Quân</t>
  </si>
  <si>
    <t>Nam</t>
  </si>
  <si>
    <t>Đặng Văn Thân</t>
  </si>
  <si>
    <t>0903004285</t>
  </si>
  <si>
    <t>Lê Phùng Thị Thanh Hồng</t>
  </si>
  <si>
    <t>0907412250</t>
  </si>
  <si>
    <t>114/40 đg số 8</t>
  </si>
  <si>
    <t>Nghĩa Sĩ 1F</t>
  </si>
  <si>
    <t>Nghĩa Sĩ 1</t>
  </si>
  <si>
    <t>Nghĩa Sĩ 2F</t>
  </si>
  <si>
    <t>Nghĩa Sĩ 2</t>
  </si>
  <si>
    <t>Maria</t>
  </si>
  <si>
    <t>Vũ Lê Phương</t>
  </si>
  <si>
    <t>Thanh</t>
  </si>
  <si>
    <t>Nữ</t>
  </si>
  <si>
    <t>Daminh Vũ Nguyễn Hải</t>
  </si>
  <si>
    <t>0903709526</t>
  </si>
  <si>
    <t>Maria Lê Thị Huệ</t>
  </si>
  <si>
    <t>0944551139</t>
  </si>
  <si>
    <t>424/58 lê văn quới, BHH A</t>
  </si>
  <si>
    <t>Nghĩa Sĩ 1F</t>
  </si>
  <si>
    <t>Nghĩa Sĩ 1</t>
  </si>
  <si>
    <t>Nghĩa Sĩ 2F</t>
  </si>
  <si>
    <t>Nghĩa Sĩ 2</t>
  </si>
  <si>
    <t>Maria</t>
  </si>
  <si>
    <t>Trương Thạch</t>
  </si>
  <si>
    <t>Thảo</t>
  </si>
  <si>
    <t>Nữ</t>
  </si>
  <si>
    <t>Daminh Savio Trường Quang Trường</t>
  </si>
  <si>
    <t>0906371327</t>
  </si>
  <si>
    <t>Maria Thạch Thị Hoàng Yến</t>
  </si>
  <si>
    <t>0933930758</t>
  </si>
  <si>
    <t>135/52A Gò Xoài</t>
  </si>
  <si>
    <t>Nghĩa Sĩ 1F</t>
  </si>
  <si>
    <t>Nghĩa Sĩ 1</t>
  </si>
  <si>
    <t>Nghĩa Sĩ 2F</t>
  </si>
  <si>
    <t>Nghĩa Sĩ 2</t>
  </si>
  <si>
    <t>Giuse</t>
  </si>
  <si>
    <t>Trần Vũ Mạnh</t>
  </si>
  <si>
    <t>Thi</t>
  </si>
  <si>
    <t>Nam</t>
  </si>
  <si>
    <t>Trần Đức Thắng</t>
  </si>
  <si>
    <t>0917101800</t>
  </si>
  <si>
    <t>Vũ Thị Hồng</t>
  </si>
  <si>
    <t>0949561070</t>
  </si>
  <si>
    <t>92 ấp chiến lược</t>
  </si>
  <si>
    <t>Nghĩa Sĩ 1F</t>
  </si>
  <si>
    <t>Nghĩa Sĩ 1</t>
  </si>
  <si>
    <t>Nghĩa Sĩ 2F</t>
  </si>
  <si>
    <t>Nghĩa Sĩ 2</t>
  </si>
  <si>
    <t>Maria</t>
  </si>
  <si>
    <t>Trần Thị Thanh</t>
  </si>
  <si>
    <t>Thùy</t>
  </si>
  <si>
    <t>Nữ</t>
  </si>
  <si>
    <t>Trần Quốc Thanh</t>
  </si>
  <si>
    <t>0902921191</t>
  </si>
  <si>
    <t>Phạm Thị Trinh</t>
  </si>
  <si>
    <t>0932019371</t>
  </si>
  <si>
    <t>151/8a kp 8 gò xoài</t>
  </si>
  <si>
    <t>Nghĩa Sĩ 1F</t>
  </si>
  <si>
    <t>Nghĩa Sĩ 1</t>
  </si>
  <si>
    <t>Nghĩa Sĩ 2F</t>
  </si>
  <si>
    <t>Nghĩa Sĩ 2</t>
  </si>
  <si>
    <t>Giuse</t>
  </si>
  <si>
    <t>Trần Quốc</t>
  </si>
  <si>
    <t>Tín</t>
  </si>
  <si>
    <t>Nam</t>
  </si>
  <si>
    <t>Trần Quốc Hà</t>
  </si>
  <si>
    <t>0972244453</t>
  </si>
  <si>
    <t>Maria Nguyễn Thị Mộng Thu</t>
  </si>
  <si>
    <t>01678883074</t>
  </si>
  <si>
    <t>18 đg D9 F.tây thạnh Q.Tân Phú</t>
  </si>
  <si>
    <t>Nghĩa Sĩ 1F</t>
  </si>
  <si>
    <t>Nghĩa Sĩ 1</t>
  </si>
  <si>
    <t>Nghĩa Sĩ 2F</t>
  </si>
  <si>
    <t>Nghĩa Sĩ 2</t>
  </si>
  <si>
    <t>Anna</t>
  </si>
  <si>
    <t>Lê Thị Kiều</t>
  </si>
  <si>
    <t>Trang</t>
  </si>
  <si>
    <t>Nữ</t>
  </si>
  <si>
    <t>Toma Lê Công Đức</t>
  </si>
  <si>
    <t>0908822537</t>
  </si>
  <si>
    <t>Teresa Nguyễn Thị Vân</t>
  </si>
  <si>
    <t>0909796926</t>
  </si>
  <si>
    <t>61 miếu gò xoài BHH A</t>
  </si>
  <si>
    <t>Nghĩa Sĩ 1F</t>
  </si>
  <si>
    <t>Nghĩa Sĩ 1</t>
  </si>
  <si>
    <t>Nghĩa Sĩ 2F</t>
  </si>
  <si>
    <t>Nghĩa Sĩ 2</t>
  </si>
  <si>
    <t>Maria</t>
  </si>
  <si>
    <t>Trần Đặng Minh</t>
  </si>
  <si>
    <t>Uyên</t>
  </si>
  <si>
    <t>Nữ</t>
  </si>
  <si>
    <t>Phero Trần Văn Minh</t>
  </si>
  <si>
    <t>01682880387</t>
  </si>
  <si>
    <t>Maria Đặng Thị Quỳnh Giao</t>
  </si>
  <si>
    <t>01279196942</t>
  </si>
  <si>
    <t>68/3 đg liên khu 8/9, kp8, BHH A</t>
  </si>
  <si>
    <t>Nghĩa Sĩ 1F</t>
  </si>
  <si>
    <t>Nghĩa Sĩ 1</t>
  </si>
  <si>
    <t>Nghĩa Sĩ 2F</t>
  </si>
  <si>
    <t>Nghĩa Sĩ 2</t>
  </si>
  <si>
    <t>Giuse</t>
  </si>
  <si>
    <t>Nguyễn Lê Hùng</t>
  </si>
  <si>
    <t>Vĩ</t>
  </si>
  <si>
    <t>Nam</t>
  </si>
  <si>
    <t>Giacobe Nguyễn Xuân Quang</t>
  </si>
  <si>
    <t>0988274981</t>
  </si>
  <si>
    <t>Lê Thị Kim Vương</t>
  </si>
  <si>
    <t>78a tổ 155 liên khu 8-9, kp8, BHH A</t>
  </si>
  <si>
    <t>Nghĩa Sĩ 1F</t>
  </si>
  <si>
    <t>Nghĩa Sĩ 1</t>
  </si>
  <si>
    <t>Nghĩa Sĩ 2F</t>
  </si>
  <si>
    <t>Nghĩa Sĩ 2</t>
  </si>
  <si>
    <t>Maria</t>
  </si>
  <si>
    <t>Bùi Hà Triều</t>
  </si>
  <si>
    <t>Vỹ</t>
  </si>
  <si>
    <t>Nữ</t>
  </si>
  <si>
    <t>Bùi Hoàng Anh</t>
  </si>
  <si>
    <t>0090979740</t>
  </si>
  <si>
    <t>Hà Thuý Lệ Hoa</t>
  </si>
  <si>
    <t>01203937590</t>
  </si>
  <si>
    <t>177/4 đg số 12 F BHH</t>
  </si>
  <si>
    <t>Nghĩa Sĩ 1F</t>
  </si>
  <si>
    <t>Nghĩa Sĩ 1</t>
  </si>
  <si>
    <t>Nghĩa Sĩ 2F</t>
  </si>
  <si>
    <t>Nghĩa Sĩ 2</t>
  </si>
  <si>
    <t>Vicente</t>
  </si>
  <si>
    <t>Vũ Trường</t>
  </si>
  <si>
    <t>An</t>
  </si>
  <si>
    <t>Nam</t>
  </si>
  <si>
    <t>Vicente Vũ Ngọc Quang</t>
  </si>
  <si>
    <t>0918769014</t>
  </si>
  <si>
    <t>Maria Trần Thị Thu Thảo</t>
  </si>
  <si>
    <t>01682150802</t>
  </si>
  <si>
    <t>201/2 Gò Xoài, P.BHHA, Q.Bình Tân</t>
  </si>
  <si>
    <t>Nghĩa Sĩ 2C</t>
  </si>
  <si>
    <t>Nghĩa Sĩ 2</t>
  </si>
  <si>
    <t>Nghĩa Sĩ 3A</t>
  </si>
  <si>
    <t>Nghĩa Sĩ 3</t>
  </si>
  <si>
    <t>Maria</t>
  </si>
  <si>
    <t>Phạm Thu</t>
  </si>
  <si>
    <t>Ân</t>
  </si>
  <si>
    <t>Nữ</t>
  </si>
  <si>
    <t>Giuse Đỗ Huy Trưởng</t>
  </si>
  <si>
    <t>0984242699</t>
  </si>
  <si>
    <t>Maria Vũ Thị Huyền Trâm</t>
  </si>
  <si>
    <t>0975835811</t>
  </si>
  <si>
    <t>41/2/5 đường số 2, p.BHHA,q.BT</t>
  </si>
  <si>
    <t>Nghĩa Sĩ 2A</t>
  </si>
  <si>
    <t>Nghĩa Sĩ 2</t>
  </si>
  <si>
    <t>Nghĩa Sĩ 3A</t>
  </si>
  <si>
    <t>Nghĩa Sĩ 3</t>
  </si>
  <si>
    <t>Giuse</t>
  </si>
  <si>
    <t>Nguyễn Gia</t>
  </si>
  <si>
    <t>Bảo</t>
  </si>
  <si>
    <t>Nam</t>
  </si>
  <si>
    <t>Giuse Nguyễn Trọng Bình</t>
  </si>
  <si>
    <t>01696888847</t>
  </si>
  <si>
    <t>Maria Nguyễn Thị Nõn</t>
  </si>
  <si>
    <t>0975145445</t>
  </si>
  <si>
    <t>801 Tân Kì Tân Qúy P.BHHA Q.BT</t>
  </si>
  <si>
    <t>Nghĩa Sĩ 2A</t>
  </si>
  <si>
    <t>Nghĩa Sĩ 2</t>
  </si>
  <si>
    <t>Nghĩa Sĩ 3A</t>
  </si>
  <si>
    <t>Nghĩa Sĩ 3</t>
  </si>
  <si>
    <t>Maria</t>
  </si>
  <si>
    <t>Lê Thị Ngọc</t>
  </si>
  <si>
    <t>Cẩm</t>
  </si>
  <si>
    <t>Nữ</t>
  </si>
  <si>
    <t>Giuse Lê Văn Cường</t>
  </si>
  <si>
    <t>0909639675</t>
  </si>
  <si>
    <t>Maria Ninh Thị Hà</t>
  </si>
  <si>
    <t>923/8 TKTQ. P BHH A. Q BT</t>
  </si>
  <si>
    <t>Nghĩa Sĩ 3A</t>
  </si>
  <si>
    <t>Nghĩa Sĩ 3</t>
  </si>
  <si>
    <t>Giuse</t>
  </si>
  <si>
    <t>Nguyễn Viết Hoàng</t>
  </si>
  <si>
    <t>Chương</t>
  </si>
  <si>
    <t>Nam</t>
  </si>
  <si>
    <t>Giuse Nguyễn Viết Lanh</t>
  </si>
  <si>
    <t>Maria Trần Thị Mỹ Hạnh</t>
  </si>
  <si>
    <t>01284443107</t>
  </si>
  <si>
    <t>15/20A Lô Tư P.BHHA Q.B.Tân</t>
  </si>
  <si>
    <t>Nghĩa Sĩ 2A</t>
  </si>
  <si>
    <t>Nghĩa Sĩ 2</t>
  </si>
  <si>
    <t>Nghĩa Sĩ 3A</t>
  </si>
  <si>
    <t>Nghĩa Sĩ 3</t>
  </si>
  <si>
    <t>Phero</t>
  </si>
  <si>
    <t>Lê Quang</t>
  </si>
  <si>
    <t>Cường</t>
  </si>
  <si>
    <t>Nam</t>
  </si>
  <si>
    <t>Phero Lê Quang Thắng</t>
  </si>
  <si>
    <t>0903979186</t>
  </si>
  <si>
    <t>Anna Nguyễn Thị Huệ</t>
  </si>
  <si>
    <t>77 đường số 10. Q BT</t>
  </si>
  <si>
    <t>Nghĩa Sĩ 3A</t>
  </si>
  <si>
    <t>Nghĩa Sĩ 3</t>
  </si>
  <si>
    <t>Gioakim</t>
  </si>
  <si>
    <t>Trần Thành</t>
  </si>
  <si>
    <t>Danh</t>
  </si>
  <si>
    <t>Nam</t>
  </si>
  <si>
    <t>Trần Cao Thông</t>
  </si>
  <si>
    <t>0989034990</t>
  </si>
  <si>
    <t>Lê Thị Huê</t>
  </si>
  <si>
    <t>0903325563</t>
  </si>
  <si>
    <t>Nghĩa Sĩ 2A</t>
  </si>
  <si>
    <t>Nghĩa Sĩ 2</t>
  </si>
  <si>
    <t>Nghĩa Sĩ 3A</t>
  </si>
  <si>
    <t>Nghĩa Sĩ 3</t>
  </si>
  <si>
    <t>Giuse</t>
  </si>
  <si>
    <t>Lê Tiến</t>
  </si>
  <si>
    <t>Khải</t>
  </si>
  <si>
    <t>Nam</t>
  </si>
  <si>
    <t>Giuse Bùi Văn Viện</t>
  </si>
  <si>
    <t>Maria Lê Thị Tuyết</t>
  </si>
  <si>
    <t>Nghĩa Sĩ 2A</t>
  </si>
  <si>
    <t>Nghĩa Sĩ 2</t>
  </si>
  <si>
    <t>Nghĩa Sĩ 3A</t>
  </si>
  <si>
    <t>Nghĩa Sĩ 3</t>
  </si>
  <si>
    <t>Giuse</t>
  </si>
  <si>
    <t>Đỗ Gia</t>
  </si>
  <si>
    <t>Khang</t>
  </si>
  <si>
    <t>Nam</t>
  </si>
  <si>
    <t>Giuse Đỗ Đình Duy Bảo</t>
  </si>
  <si>
    <t>0908102044</t>
  </si>
  <si>
    <t>Maria Phạm Vũ Ngọc Hương</t>
  </si>
  <si>
    <t>Nghĩa Sĩ 2A</t>
  </si>
  <si>
    <t>Nghĩa Sĩ 2</t>
  </si>
  <si>
    <t>Nghĩa Sĩ 3A</t>
  </si>
  <si>
    <t>Nghĩa Sĩ 3</t>
  </si>
  <si>
    <t>Teresa</t>
  </si>
  <si>
    <t>Lê Nguyễn Phương</t>
  </si>
  <si>
    <t>Khanh</t>
  </si>
  <si>
    <t>Nữ</t>
  </si>
  <si>
    <t>Giuse Lê Đức Thước</t>
  </si>
  <si>
    <t>0937691347</t>
  </si>
  <si>
    <t>Rosa Nguyễn Thị Ngọc Ren</t>
  </si>
  <si>
    <t>0935412688</t>
  </si>
  <si>
    <t>118/7 MGX P.BHHA Q.B.Tân</t>
  </si>
  <si>
    <t>Nghĩa Sĩ 2A</t>
  </si>
  <si>
    <t>Nghĩa Sĩ 2</t>
  </si>
  <si>
    <t>Nghĩa Sĩ 3A</t>
  </si>
  <si>
    <t>Nghĩa Sĩ 3</t>
  </si>
  <si>
    <t>Teresa</t>
  </si>
  <si>
    <t>Trần Đỗ Thanh</t>
  </si>
  <si>
    <t>Lan</t>
  </si>
  <si>
    <t>Nữ</t>
  </si>
  <si>
    <t>Vicente Trần Quang Đăng</t>
  </si>
  <si>
    <t>0918334373</t>
  </si>
  <si>
    <t>Teresa Đỗ Thị Thanh Thảo</t>
  </si>
  <si>
    <t>0943745879</t>
  </si>
  <si>
    <t>805 Tân Kì Tân Qúy P.BHHA Q.BT</t>
  </si>
  <si>
    <t>Nghĩa Sĩ 2A</t>
  </si>
  <si>
    <t>Nghĩa Sĩ 2</t>
  </si>
  <si>
    <t>Nghĩa Sĩ 3A</t>
  </si>
  <si>
    <t>Nghĩa Sĩ 3</t>
  </si>
  <si>
    <t>Maria</t>
  </si>
  <si>
    <t>Nguyễn Thị Mỹ</t>
  </si>
  <si>
    <t>Linh</t>
  </si>
  <si>
    <t>Nữ</t>
  </si>
  <si>
    <t>Phero Nguyễn Văn Mạnh</t>
  </si>
  <si>
    <t>Maria Nguyễn Thị Xuân</t>
  </si>
  <si>
    <t>Nghĩa Sĩ 2C</t>
  </si>
  <si>
    <t>Nghĩa Sĩ 2</t>
  </si>
  <si>
    <t>Nghĩa Sĩ 3A</t>
  </si>
  <si>
    <t>Nghĩa Sĩ 3</t>
  </si>
  <si>
    <t>Maria</t>
  </si>
  <si>
    <t>Nguyễn Thị Mai</t>
  </si>
  <si>
    <t>Linh</t>
  </si>
  <si>
    <t>Nữ</t>
  </si>
  <si>
    <t>Nguyễn Văn Nghị</t>
  </si>
  <si>
    <t>0908253378</t>
  </si>
  <si>
    <t>Vũ Thị Thanh</t>
  </si>
  <si>
    <t>01236727566</t>
  </si>
  <si>
    <t>254/39 Gò Xoài P.BHHA Q.BT</t>
  </si>
  <si>
    <t>Nghĩa Sĩ 2A</t>
  </si>
  <si>
    <t>Nghĩa Sĩ 2</t>
  </si>
  <si>
    <t>Nghĩa Sĩ 3A</t>
  </si>
  <si>
    <t>Nghĩa Sĩ 3</t>
  </si>
  <si>
    <t>Phaolo</t>
  </si>
  <si>
    <t>Nguyễn Công</t>
  </si>
  <si>
    <t>Minh</t>
  </si>
  <si>
    <t>Nam</t>
  </si>
  <si>
    <t>Giuse Nguyễn Hữu Thiện</t>
  </si>
  <si>
    <t>01227179807</t>
  </si>
  <si>
    <t>Maria Trần Thị Thiết</t>
  </si>
  <si>
    <t>01284443714</t>
  </si>
  <si>
    <t>74/3 Đướng Số 4 P.BHHA Q.BT</t>
  </si>
  <si>
    <t>Nghĩa Sĩ 2A</t>
  </si>
  <si>
    <t>Nghĩa Sĩ 2</t>
  </si>
  <si>
    <t>Nghĩa Sĩ 3A</t>
  </si>
  <si>
    <t>Nghĩa Sĩ 3</t>
  </si>
  <si>
    <t>Maria</t>
  </si>
  <si>
    <t>Nguyễn Thị Quỳnh</t>
  </si>
  <si>
    <t>Ngân</t>
  </si>
  <si>
    <t>Nữ</t>
  </si>
  <si>
    <t>Nguyễn Văn Ngọc</t>
  </si>
  <si>
    <t>0909277495</t>
  </si>
  <si>
    <t>Lê Thị Bạch Vân</t>
  </si>
  <si>
    <t>0983636495</t>
  </si>
  <si>
    <t>272/10 Gò Xoài P.BHHA Q.BT</t>
  </si>
  <si>
    <t>Nghĩa Sĩ 2A</t>
  </si>
  <si>
    <t>Nghĩa Sĩ 2</t>
  </si>
  <si>
    <t>Nghĩa Sĩ 3A</t>
  </si>
  <si>
    <t>Nghĩa Sĩ 3</t>
  </si>
  <si>
    <t>Maria</t>
  </si>
  <si>
    <t>Phạm Thị Kim</t>
  </si>
  <si>
    <t>Ngân</t>
  </si>
  <si>
    <t>Nữ</t>
  </si>
  <si>
    <t>Giuse Phạm Đình Phùng</t>
  </si>
  <si>
    <t>0918485291</t>
  </si>
  <si>
    <t>Maria Ngô Thị Oanh</t>
  </si>
  <si>
    <t>01296257631</t>
  </si>
  <si>
    <t>777 Tân Kì Tân Qúy P.BHHA Q.BT</t>
  </si>
  <si>
    <t>Nghĩa Sĩ 2A</t>
  </si>
  <si>
    <t>Nghĩa Sĩ 2</t>
  </si>
  <si>
    <t>Nghĩa Sĩ 3A</t>
  </si>
  <si>
    <t>Nghĩa Sĩ 3</t>
  </si>
  <si>
    <t>Vicente</t>
  </si>
  <si>
    <t>Đinh Công</t>
  </si>
  <si>
    <t>Nghị</t>
  </si>
  <si>
    <t>Nam</t>
  </si>
  <si>
    <t>Phanxico Đinh Công Cương</t>
  </si>
  <si>
    <t>0937460538</t>
  </si>
  <si>
    <t>Mria Nguyễn Thị Sao</t>
  </si>
  <si>
    <t>Nghĩa Sĩ 2A</t>
  </si>
  <si>
    <t>Nghĩa Sĩ 2</t>
  </si>
  <si>
    <t>Nghĩa Sĩ 3A</t>
  </si>
  <si>
    <t>Nghĩa Sĩ 3</t>
  </si>
  <si>
    <t>Cecilia</t>
  </si>
  <si>
    <t>Hoàng Nhật Thanh</t>
  </si>
  <si>
    <t>Nguyên</t>
  </si>
  <si>
    <t>Nữ</t>
  </si>
  <si>
    <t>Phero Hoàng Quốc Thịnh</t>
  </si>
  <si>
    <t>0933444633</t>
  </si>
  <si>
    <t>Maria Trương Thiị Thanh Xuân</t>
  </si>
  <si>
    <t>0993553844</t>
  </si>
  <si>
    <t>224/147/30 Đường Số 8, KP 13, P.BHH, Q.Bình Tân</t>
  </si>
  <si>
    <t>Nghĩa Sĩ 2C</t>
  </si>
  <si>
    <t>Nghĩa Sĩ 2</t>
  </si>
  <si>
    <t>Nghĩa Sĩ 3A</t>
  </si>
  <si>
    <t>Nghĩa Sĩ 3</t>
  </si>
  <si>
    <t>Maria</t>
  </si>
  <si>
    <t>Nguyễn Thị Ánh</t>
  </si>
  <si>
    <t>Nguyệt</t>
  </si>
  <si>
    <t>Nữ</t>
  </si>
  <si>
    <t>Phêr06 Nguyễn Đức Phi</t>
  </si>
  <si>
    <t>0903377652</t>
  </si>
  <si>
    <t>Maria Đỗ Thị Bảy</t>
  </si>
  <si>
    <t>01218815740</t>
  </si>
  <si>
    <t>23/4 Đường Liên khu 5-6, P.BHHB, Q.Bình Tân</t>
  </si>
  <si>
    <t>Nghĩa Sĩ 2C</t>
  </si>
  <si>
    <t>Nghĩa Sĩ 2</t>
  </si>
  <si>
    <t>Nghĩa Sĩ 3A</t>
  </si>
  <si>
    <t>Nghĩa Sĩ 3</t>
  </si>
  <si>
    <t>Teresa</t>
  </si>
  <si>
    <t>Đỗ Thị</t>
  </si>
  <si>
    <t>Nhàn</t>
  </si>
  <si>
    <t>Nữ</t>
  </si>
  <si>
    <t>Giuse Đỗ Xuân Hà</t>
  </si>
  <si>
    <t>0909841252</t>
  </si>
  <si>
    <t>Maria Nguyễn Thị Bích</t>
  </si>
  <si>
    <t>01626297003</t>
  </si>
  <si>
    <t>57, Đường 16, KP 11, P.BHHA, Q.Bình Tân</t>
  </si>
  <si>
    <t>Nghĩa Sĩ 2C</t>
  </si>
  <si>
    <t>Nghĩa Sĩ 2</t>
  </si>
  <si>
    <t>Nghĩa Sĩ 3A</t>
  </si>
  <si>
    <t>Nghĩa Sĩ 3</t>
  </si>
  <si>
    <t>G.Baotixita</t>
  </si>
  <si>
    <t>Phạm Minh</t>
  </si>
  <si>
    <t>Nhật</t>
  </si>
  <si>
    <t>Nam</t>
  </si>
  <si>
    <t>Gioan_B Phạm Đình Phụng</t>
  </si>
  <si>
    <t>Maria Bùi Thị Yến Ly</t>
  </si>
  <si>
    <t>0907095176</t>
  </si>
  <si>
    <t>809/2/7 P.BHHA Q.BT</t>
  </si>
  <si>
    <t>Nghĩa Sĩ 2A</t>
  </si>
  <si>
    <t>Nghĩa Sĩ 2</t>
  </si>
  <si>
    <t>Nghĩa Sĩ 3A</t>
  </si>
  <si>
    <t>Nghĩa Sĩ 3</t>
  </si>
  <si>
    <t>Anna</t>
  </si>
  <si>
    <t>Trần Bảo</t>
  </si>
  <si>
    <t>Nhi</t>
  </si>
  <si>
    <t>Nữ</t>
  </si>
  <si>
    <t>Phero Trần Công Trì</t>
  </si>
  <si>
    <t>0935429090</t>
  </si>
  <si>
    <t>Anna Nguyễn Thị Kim Chi</t>
  </si>
  <si>
    <t>01266130170</t>
  </si>
  <si>
    <t>141 Đường 26/3 P.BHH Q.BT</t>
  </si>
  <si>
    <t>Nghĩa Sĩ 2A</t>
  </si>
  <si>
    <t>Nghĩa Sĩ 2</t>
  </si>
  <si>
    <t>Nghĩa Sĩ 3A</t>
  </si>
  <si>
    <t>Nghĩa Sĩ 3</t>
  </si>
  <si>
    <t>Maria</t>
  </si>
  <si>
    <t>Bùi Thị Ngọc</t>
  </si>
  <si>
    <t>Như</t>
  </si>
  <si>
    <t>Nữ</t>
  </si>
  <si>
    <t>Giuse Bùi Văn Tam</t>
  </si>
  <si>
    <t>037502972</t>
  </si>
  <si>
    <t>Maria Nguyễn Thị Nhung</t>
  </si>
  <si>
    <t>811 Tân Kì Tân Qúy P.BHHA Q.BT</t>
  </si>
  <si>
    <t>Nghĩa Sĩ 2A</t>
  </si>
  <si>
    <t>Nghĩa Sĩ 2</t>
  </si>
  <si>
    <t>Nghĩa Sĩ 3A</t>
  </si>
  <si>
    <t>Nghĩa Sĩ 3</t>
  </si>
  <si>
    <t>Giuse</t>
  </si>
  <si>
    <t>Ngô Văn</t>
  </si>
  <si>
    <t>Quang</t>
  </si>
  <si>
    <t>Nam</t>
  </si>
  <si>
    <t>Giuse Ngô Văn Tịnh</t>
  </si>
  <si>
    <t>Lương Thị Hoa</t>
  </si>
  <si>
    <t>100/33 Đường 16 P.BHHA Q.BT</t>
  </si>
  <si>
    <t>Nghĩa Sĩ 2A</t>
  </si>
  <si>
    <t>Nghĩa Sĩ 2</t>
  </si>
  <si>
    <t>Nghĩa Sĩ 3A</t>
  </si>
  <si>
    <t>Nghĩa Sĩ 3</t>
  </si>
  <si>
    <t>Ine</t>
  </si>
  <si>
    <t>Huỳnh Tuyết</t>
  </si>
  <si>
    <t>Sương</t>
  </si>
  <si>
    <t>Nữ</t>
  </si>
  <si>
    <t>Giuse Huỳnh VĂN Hùng</t>
  </si>
  <si>
    <t>0937275617</t>
  </si>
  <si>
    <t>Maria Nguyễn Bạch Tuyết</t>
  </si>
  <si>
    <t>b13b/29 Xã Vĩnh Lộc B Huyện BC</t>
  </si>
  <si>
    <t>Nghĩa Sĩ 2A</t>
  </si>
  <si>
    <t>Nghĩa Sĩ 2</t>
  </si>
  <si>
    <t>Nghĩa Sĩ 3A</t>
  </si>
  <si>
    <t>Nghĩa Sĩ 3</t>
  </si>
  <si>
    <t>Teresa</t>
  </si>
  <si>
    <t>Nguyễn Lê Anh</t>
  </si>
  <si>
    <t>Thư</t>
  </si>
  <si>
    <t>Nữ</t>
  </si>
  <si>
    <t>Giuse Nguyễn Đình Minh</t>
  </si>
  <si>
    <t>0913702230</t>
  </si>
  <si>
    <t>Cecilia Lê Thị Anh Nhi</t>
  </si>
  <si>
    <t>01697032040</t>
  </si>
  <si>
    <t>173A Gò Xoài P.BHHA Q.BT</t>
  </si>
  <si>
    <t>Nghĩa Sĩ 2A</t>
  </si>
  <si>
    <t>Nghĩa Sĩ 2</t>
  </si>
  <si>
    <t>Nghĩa Sĩ 3A</t>
  </si>
  <si>
    <t>Nghĩa Sĩ 3</t>
  </si>
  <si>
    <t>G.Baotixita</t>
  </si>
  <si>
    <t>Nuyễn Như</t>
  </si>
  <si>
    <t>Thuần</t>
  </si>
  <si>
    <t>Nam</t>
  </si>
  <si>
    <t>Maria Nguyễn Ngọc Thanh</t>
  </si>
  <si>
    <t>0939459547</t>
  </si>
  <si>
    <t>102 Liên Khu 5-6 P.BHHB Q.BT</t>
  </si>
  <si>
    <t>Nghĩa Sĩ 2A</t>
  </si>
  <si>
    <t>Nghĩa Sĩ 2</t>
  </si>
  <si>
    <t>Nghĩa Sĩ 3A</t>
  </si>
  <si>
    <t>Nghĩa Sĩ 3</t>
  </si>
  <si>
    <t>Giuse</t>
  </si>
  <si>
    <t>Nguyễn Hoàng</t>
  </si>
  <si>
    <t>Thuỵ</t>
  </si>
  <si>
    <t>Nam</t>
  </si>
  <si>
    <t>Giuse Nguyễn Văn Tuấn</t>
  </si>
  <si>
    <t>0904274722</t>
  </si>
  <si>
    <t>Maria Nguyễn Thị Diễm</t>
  </si>
  <si>
    <t>93/6 đường Liên Khu 5-6, P.BHH</t>
  </si>
  <si>
    <t>Nghĩa Sĩ 2A</t>
  </si>
  <si>
    <t>Nghĩa Sĩ 2</t>
  </si>
  <si>
    <t>Nghĩa Sĩ 3A</t>
  </si>
  <si>
    <t>Nghĩa Sĩ 3</t>
  </si>
  <si>
    <t>Maria</t>
  </si>
  <si>
    <t>Trần Thị</t>
  </si>
  <si>
    <t>Trang</t>
  </si>
  <si>
    <t>Nữ</t>
  </si>
  <si>
    <t>Nghĩa Sĩ 2C</t>
  </si>
  <si>
    <t>Nghĩa Sĩ 2</t>
  </si>
  <si>
    <t>Nghĩa Sĩ 3A</t>
  </si>
  <si>
    <t>Nghĩa Sĩ 3</t>
  </si>
  <si>
    <t>Maria</t>
  </si>
  <si>
    <t>Đoàn Thị Thùy</t>
  </si>
  <si>
    <t>Trang</t>
  </si>
  <si>
    <t>Nữ</t>
  </si>
  <si>
    <t>Vicente Đoàn Đắc Đạt</t>
  </si>
  <si>
    <t>0908418598</t>
  </si>
  <si>
    <t>Maria Phạm Thị Năm</t>
  </si>
  <si>
    <t>0988925035</t>
  </si>
  <si>
    <t>167/7, KP 18, P.BHH, Q.Bình Tân</t>
  </si>
  <si>
    <t>Nghĩa Sĩ 2C</t>
  </si>
  <si>
    <t>Nghĩa Sĩ 2</t>
  </si>
  <si>
    <t>Nghĩa Sĩ 3A</t>
  </si>
  <si>
    <t>Nghĩa Sĩ 3</t>
  </si>
  <si>
    <t>Teresa</t>
  </si>
  <si>
    <t>Trương Ngọc</t>
  </si>
  <si>
    <t>Trang</t>
  </si>
  <si>
    <t>Nữ</t>
  </si>
  <si>
    <t>Vicente Trương Công Định</t>
  </si>
  <si>
    <t>0933729151</t>
  </si>
  <si>
    <t>Maria Phạm Thị Ngọc Lan</t>
  </si>
  <si>
    <t>0902808570</t>
  </si>
  <si>
    <t>827 Tân Kì Tân Qúy P.BHHA Q.BT</t>
  </si>
  <si>
    <t>Nghĩa Sĩ 2A</t>
  </si>
  <si>
    <t>Nghĩa Sĩ 2</t>
  </si>
  <si>
    <t>Nghĩa Sĩ 3A</t>
  </si>
  <si>
    <t>Nghĩa Sĩ 3</t>
  </si>
  <si>
    <t>Giuse</t>
  </si>
  <si>
    <t>Phạm Xuân</t>
  </si>
  <si>
    <t>Trường</t>
  </si>
  <si>
    <t>Nam</t>
  </si>
  <si>
    <t>Giuse Phạm Ngọc Thuyên</t>
  </si>
  <si>
    <t>01665092485</t>
  </si>
  <si>
    <t>Maria Trần Thúy Mùi</t>
  </si>
  <si>
    <t>Nghĩa Sĩ 2A</t>
  </si>
  <si>
    <t>Nghĩa Sĩ 2</t>
  </si>
  <si>
    <t>Nghĩa Sĩ 3A</t>
  </si>
  <si>
    <t>Nghĩa Sĩ 3</t>
  </si>
  <si>
    <t>Maria</t>
  </si>
  <si>
    <t>Đoàn Vũ Xuân</t>
  </si>
  <si>
    <t>Tuyết</t>
  </si>
  <si>
    <t>Nữ</t>
  </si>
  <si>
    <t>Gioan Baotixita Đoàn Văn Tiến</t>
  </si>
  <si>
    <t>0916197077</t>
  </si>
  <si>
    <t>Maria Vũ Quỳnh Hoa Vương Nữ</t>
  </si>
  <si>
    <t>0837672115</t>
  </si>
  <si>
    <t>638 Tân Kỳ Tân Quý, P.BHHA, Q.Bình Tân</t>
  </si>
  <si>
    <t>Nghĩa Sĩ 2C</t>
  </si>
  <si>
    <t>Nghĩa Sĩ 2</t>
  </si>
  <si>
    <t>Nghĩa Sĩ 3A</t>
  </si>
  <si>
    <t>Nghĩa Sĩ 3</t>
  </si>
  <si>
    <t>Anna</t>
  </si>
  <si>
    <t>Đỗ Vũ Mai</t>
  </si>
  <si>
    <t>Uyên</t>
  </si>
  <si>
    <t>Nữ</t>
  </si>
  <si>
    <t>Daminh Đỗ Anh Tú</t>
  </si>
  <si>
    <t>0972170449</t>
  </si>
  <si>
    <t>Teresa Vũ Thị Sương</t>
  </si>
  <si>
    <t>01285894186</t>
  </si>
  <si>
    <t>7/134/81/11 Liên Khu 5-6 P.BHHB Q.BT</t>
  </si>
  <si>
    <t>Nghĩa Sĩ 2A</t>
  </si>
  <si>
    <t>Nghĩa Sĩ 2</t>
  </si>
  <si>
    <t>Nghĩa Sĩ 3A</t>
  </si>
  <si>
    <t>Nghĩa Sĩ 3</t>
  </si>
  <si>
    <t>Daminh</t>
  </si>
  <si>
    <t>Ngô Văn</t>
  </si>
  <si>
    <t>Vinh</t>
  </si>
  <si>
    <t>Nam</t>
  </si>
  <si>
    <t>Daminh Ngô Văn Đoàn</t>
  </si>
  <si>
    <t>0903106141</t>
  </si>
  <si>
    <t>Maria Lương Thị Yến</t>
  </si>
  <si>
    <t>0938285141</t>
  </si>
  <si>
    <t>B16/41 Ấp 2 Vĩnh Lộc B, Bình Chánh</t>
  </si>
  <si>
    <t>Nghĩa Sĩ 2C</t>
  </si>
  <si>
    <t>Nghĩa Sĩ 2</t>
  </si>
  <si>
    <t>Nghĩa Sĩ 3A</t>
  </si>
  <si>
    <t>Nghĩa Sĩ 3</t>
  </si>
  <si>
    <t>Maria</t>
  </si>
  <si>
    <t>Lê Ngọc Yến</t>
  </si>
  <si>
    <t>Vy</t>
  </si>
  <si>
    <t>Nữ</t>
  </si>
  <si>
    <t>Gioan Baotixita Lê Trung Hà</t>
  </si>
  <si>
    <t>01667612786</t>
  </si>
  <si>
    <t>Maria Nguyễn Thị Tuyết Nhung</t>
  </si>
  <si>
    <t>0862690794</t>
  </si>
  <si>
    <t>167/3/20 KP18, Đường 26/3, P.BHH, Q.Bình Tân</t>
  </si>
  <si>
    <t>Nghĩa Sĩ 2C</t>
  </si>
  <si>
    <t>Nghĩa Sĩ 2</t>
  </si>
  <si>
    <t>Nghĩa Sĩ 3A</t>
  </si>
  <si>
    <t>Nghĩa Sĩ 3</t>
  </si>
  <si>
    <t>Maria</t>
  </si>
  <si>
    <t>Bạch Vân</t>
  </si>
  <si>
    <t>Anh</t>
  </si>
  <si>
    <t>Nữ</t>
  </si>
  <si>
    <t>Giuse Bạch Vân Tùng</t>
  </si>
  <si>
    <t>Maria Nguyễn Thị Minh Thu</t>
  </si>
  <si>
    <t>037502422</t>
  </si>
  <si>
    <t>Nghĩa Sĩ 2B</t>
  </si>
  <si>
    <t>Nghĩa Sĩ 2</t>
  </si>
  <si>
    <t>Nghĩa Sĩ 3B</t>
  </si>
  <si>
    <t>Nghĩa Sĩ 3</t>
  </si>
  <si>
    <t>Maria</t>
  </si>
  <si>
    <t>Dương Ngọc Trâm</t>
  </si>
  <si>
    <t>Anh</t>
  </si>
  <si>
    <t>Nữ</t>
  </si>
  <si>
    <t>Nghĩa Sĩ 2B</t>
  </si>
  <si>
    <t>Nghĩa Sĩ 2</t>
  </si>
  <si>
    <t>Nghĩa Sĩ 3B</t>
  </si>
  <si>
    <t>Nghĩa Sĩ 3</t>
  </si>
  <si>
    <t>Giuse</t>
  </si>
  <si>
    <t>Lê Hoàng</t>
  </si>
  <si>
    <t>Bắc</t>
  </si>
  <si>
    <t>Nam</t>
  </si>
  <si>
    <t>Nghĩa Sĩ 2B</t>
  </si>
  <si>
    <t>Nghĩa Sĩ 2</t>
  </si>
  <si>
    <t>Nghĩa Sĩ 3B</t>
  </si>
  <si>
    <t>Nghĩa Sĩ 3</t>
  </si>
  <si>
    <t>Daminh</t>
  </si>
  <si>
    <t>Đỗ Duy</t>
  </si>
  <si>
    <t>Dần</t>
  </si>
  <si>
    <t>Nam</t>
  </si>
  <si>
    <t>Daminh Đỗ Duy Nhường</t>
  </si>
  <si>
    <t>01693531268</t>
  </si>
  <si>
    <t>Anna Trần Thị Thân</t>
  </si>
  <si>
    <t>0862689611</t>
  </si>
  <si>
    <t>Nghĩa Sĩ 2B</t>
  </si>
  <si>
    <t>Nghĩa Sĩ 2</t>
  </si>
  <si>
    <t>Nghĩa Sĩ 3B</t>
  </si>
  <si>
    <t>Nghĩa Sĩ 3</t>
  </si>
  <si>
    <t>Maria</t>
  </si>
  <si>
    <t>Nguyễn Ngọc Phương</t>
  </si>
  <si>
    <t>Đan</t>
  </si>
  <si>
    <t>Nữ</t>
  </si>
  <si>
    <t>Anphongso Nguyễn Thanh Lan</t>
  </si>
  <si>
    <t>Teresa Nguyễn Thị Hương Sinh</t>
  </si>
  <si>
    <t>037502079</t>
  </si>
  <si>
    <t>Nghĩa Sĩ 2B</t>
  </si>
  <si>
    <t>Nghĩa Sĩ 2</t>
  </si>
  <si>
    <t>Nghĩa Sĩ 3B</t>
  </si>
  <si>
    <t>Nghĩa Sĩ 3</t>
  </si>
  <si>
    <t>Phero</t>
  </si>
  <si>
    <t>Ngô Minh</t>
  </si>
  <si>
    <t>Đoàn</t>
  </si>
  <si>
    <t>Nam</t>
  </si>
  <si>
    <t>Nghĩa Sĩ 2B</t>
  </si>
  <si>
    <t>Nghĩa Sĩ 2</t>
  </si>
  <si>
    <t>Nghĩa Sĩ 3B</t>
  </si>
  <si>
    <t>Nghĩa Sĩ 3</t>
  </si>
  <si>
    <t>Giuse</t>
  </si>
  <si>
    <t>Bùi Trung</t>
  </si>
  <si>
    <t>Đông</t>
  </si>
  <si>
    <t>Nam</t>
  </si>
  <si>
    <t>Micae Bùi Trung Thế</t>
  </si>
  <si>
    <t>0918195747</t>
  </si>
  <si>
    <t>Maira Nguyễn Thị Phương Lan</t>
  </si>
  <si>
    <t>054082055</t>
  </si>
  <si>
    <t>Nghĩa Sĩ 2B</t>
  </si>
  <si>
    <t>Nghĩa Sĩ 2</t>
  </si>
  <si>
    <t>Nghĩa Sĩ 3B</t>
  </si>
  <si>
    <t>Nghĩa Sĩ 3</t>
  </si>
  <si>
    <t>G.Baotixita</t>
  </si>
  <si>
    <t>Vũ Tuấn</t>
  </si>
  <si>
    <t>Đức</t>
  </si>
  <si>
    <t>Nam</t>
  </si>
  <si>
    <t>G.Baotixita ......</t>
  </si>
  <si>
    <t>0932990761</t>
  </si>
  <si>
    <t>Maria Vũ Thị Kim Khuyên</t>
  </si>
  <si>
    <t>0866731304</t>
  </si>
  <si>
    <t>Nghĩa Sĩ 2B</t>
  </si>
  <si>
    <t>Nghĩa Sĩ 2</t>
  </si>
  <si>
    <t>Nghĩa Sĩ 3B</t>
  </si>
  <si>
    <t>Nghĩa Sĩ 3</t>
  </si>
  <si>
    <t>Giuse</t>
  </si>
  <si>
    <t>Dương Hiệp</t>
  </si>
  <si>
    <t>Đức</t>
  </si>
  <si>
    <t>Nam</t>
  </si>
  <si>
    <t>Dương Văn Thơm</t>
  </si>
  <si>
    <t>0907231727</t>
  </si>
  <si>
    <t>Teresa Đặng Thị Kim Tuyến</t>
  </si>
  <si>
    <t>0908583076</t>
  </si>
  <si>
    <t>Nghĩa Sĩ 2B</t>
  </si>
  <si>
    <t>Nghĩa Sĩ 2</t>
  </si>
  <si>
    <t>Nghĩa Sĩ 3B</t>
  </si>
  <si>
    <t>Nghĩa Sĩ 3</t>
  </si>
  <si>
    <t>Giuse</t>
  </si>
  <si>
    <t>Lê Hồng</t>
  </si>
  <si>
    <t>Đức</t>
  </si>
  <si>
    <t>Nam</t>
  </si>
  <si>
    <t>Nghĩa Sĩ 2B</t>
  </si>
  <si>
    <t>Nghĩa Sĩ 2</t>
  </si>
  <si>
    <t>Nghĩa Sĩ 3B</t>
  </si>
  <si>
    <t>Nghĩa Sĩ 3</t>
  </si>
  <si>
    <t>Teresa</t>
  </si>
  <si>
    <t>Hoàng Thị Cẩm</t>
  </si>
  <si>
    <t>Giang</t>
  </si>
  <si>
    <t>Nữ</t>
  </si>
  <si>
    <t>Martino Hoàng Vũ Ngọc Sơn</t>
  </si>
  <si>
    <t>Maria Đỗ Thị Kim Lan</t>
  </si>
  <si>
    <t>01669520445</t>
  </si>
  <si>
    <t>Nghĩa Sĩ 2B</t>
  </si>
  <si>
    <t>Nghĩa Sĩ 2</t>
  </si>
  <si>
    <t>Nghĩa Sĩ 3B</t>
  </si>
  <si>
    <t>Nghĩa Sĩ 3</t>
  </si>
  <si>
    <t>Maria</t>
  </si>
  <si>
    <t>Nguyễn Thị Cẩm</t>
  </si>
  <si>
    <t>Hà</t>
  </si>
  <si>
    <t>Nữ</t>
  </si>
  <si>
    <t>Nguyễn Văn Toàn</t>
  </si>
  <si>
    <t>0938216684</t>
  </si>
  <si>
    <t>Anna Nguyễn Thị Cẩm Tú</t>
  </si>
  <si>
    <t>Nghĩa Sĩ 2B</t>
  </si>
  <si>
    <t>Nghĩa Sĩ 2</t>
  </si>
  <si>
    <t>Nghĩa Sĩ 3B</t>
  </si>
  <si>
    <t>Nghĩa Sĩ 3</t>
  </si>
  <si>
    <t>Maria</t>
  </si>
  <si>
    <t>Nguyễn Trần Thúy</t>
  </si>
  <si>
    <t>Hằng</t>
  </si>
  <si>
    <t>Nữ</t>
  </si>
  <si>
    <t>Giuse Nguyễn Viết Lanh</t>
  </si>
  <si>
    <t>Maria Trần Thị Mỹ Hạnh</t>
  </si>
  <si>
    <t>01284443107</t>
  </si>
  <si>
    <t>Nghĩa Sĩ 2B</t>
  </si>
  <si>
    <t>Nghĩa Sĩ 2</t>
  </si>
  <si>
    <t>Nghĩa Sĩ 3B</t>
  </si>
  <si>
    <t>Nghĩa Sĩ 3</t>
  </si>
  <si>
    <t>Giuse</t>
  </si>
  <si>
    <t>Đỗ Thái</t>
  </si>
  <si>
    <t>Học</t>
  </si>
  <si>
    <t>Nam</t>
  </si>
  <si>
    <t>Nghĩa Sĩ 2B</t>
  </si>
  <si>
    <t>Nghĩa Sĩ 2</t>
  </si>
  <si>
    <t>Nghĩa Sĩ 3B</t>
  </si>
  <si>
    <t>Nghĩa Sĩ 3</t>
  </si>
  <si>
    <t>PhanxicoXavie</t>
  </si>
  <si>
    <t>Nguyễn Hoàng Anh</t>
  </si>
  <si>
    <t>Huy</t>
  </si>
  <si>
    <t>Nam</t>
  </si>
  <si>
    <t>Nghĩa Sĩ 2C</t>
  </si>
  <si>
    <t>Nghĩa Sĩ 2</t>
  </si>
  <si>
    <t>Nghĩa Sĩ 3B</t>
  </si>
  <si>
    <t>Nghĩa Sĩ 3</t>
  </si>
  <si>
    <t>Cecilia</t>
  </si>
  <si>
    <t>Nguyễn Ngọc Vân</t>
  </si>
  <si>
    <t>Khanh</t>
  </si>
  <si>
    <t>Nữ</t>
  </si>
  <si>
    <t>Augustino Nguyễn Hữu Thức</t>
  </si>
  <si>
    <t>0913873933</t>
  </si>
  <si>
    <t>Maria Nông Thị Ngọc Điệp</t>
  </si>
  <si>
    <t>0933012664</t>
  </si>
  <si>
    <t>Nghĩa Sĩ 2B</t>
  </si>
  <si>
    <t>Nghĩa Sĩ 2</t>
  </si>
  <si>
    <t>Nghĩa Sĩ 3B</t>
  </si>
  <si>
    <t>Nghĩa Sĩ 3</t>
  </si>
  <si>
    <t>Gioakim</t>
  </si>
  <si>
    <t>Trần Trịnh</t>
  </si>
  <si>
    <t>Khanh</t>
  </si>
  <si>
    <t>Nam</t>
  </si>
  <si>
    <t>Nghĩa Sĩ 2B</t>
  </si>
  <si>
    <t>Nghĩa Sĩ 2</t>
  </si>
  <si>
    <t>Nghĩa Sĩ 3B</t>
  </si>
  <si>
    <t>Nghĩa Sĩ 3</t>
  </si>
  <si>
    <t>Daminh</t>
  </si>
  <si>
    <t>Lý Hoàng Tuấn</t>
  </si>
  <si>
    <t>Kiệt</t>
  </si>
  <si>
    <t>Nam</t>
  </si>
  <si>
    <t>Giuse Lý Đình Dũng</t>
  </si>
  <si>
    <t>Maria Phạm Thị Thu Huyền</t>
  </si>
  <si>
    <t>Nghĩa Sĩ 2B</t>
  </si>
  <si>
    <t>Nghĩa Sĩ 2</t>
  </si>
  <si>
    <t>Nghĩa Sĩ 3B</t>
  </si>
  <si>
    <t>Nghĩa Sĩ 3</t>
  </si>
  <si>
    <t>Maria</t>
  </si>
  <si>
    <t>Nguyễn Thị</t>
  </si>
  <si>
    <t>Lan</t>
  </si>
  <si>
    <t>Nữ</t>
  </si>
  <si>
    <t>Nghĩa Sĩ 2B</t>
  </si>
  <si>
    <t>Nghĩa Sĩ 2</t>
  </si>
  <si>
    <t>Nghĩa Sĩ 3B</t>
  </si>
  <si>
    <t>Nghĩa Sĩ 3</t>
  </si>
  <si>
    <t>Maria</t>
  </si>
  <si>
    <t>Đặng Khánh</t>
  </si>
  <si>
    <t>Linh</t>
  </si>
  <si>
    <t>Nữ</t>
  </si>
  <si>
    <t>Giuse Đặng Công Hiến</t>
  </si>
  <si>
    <t>01226142237</t>
  </si>
  <si>
    <t>Maria Nguyễn Thị Thu Hà</t>
  </si>
  <si>
    <t>037503706</t>
  </si>
  <si>
    <t>Nghĩa Sĩ 2B</t>
  </si>
  <si>
    <t>Nghĩa Sĩ 2</t>
  </si>
  <si>
    <t>Nghĩa Sĩ 3B</t>
  </si>
  <si>
    <t>Nghĩa Sĩ 3</t>
  </si>
  <si>
    <t>Maria</t>
  </si>
  <si>
    <t>Trần Hoàng Thuỳ</t>
  </si>
  <si>
    <t>Linh</t>
  </si>
  <si>
    <t>Nữ</t>
  </si>
  <si>
    <t>Phero Trần Văn Lai</t>
  </si>
  <si>
    <t>0908985344</t>
  </si>
  <si>
    <t>Maria Hoàng Thị Xuân Thủy</t>
  </si>
  <si>
    <t>01265504726</t>
  </si>
  <si>
    <t>Nghĩa Sĩ 2B</t>
  </si>
  <si>
    <t>Nghĩa Sĩ 2</t>
  </si>
  <si>
    <t>Nghĩa Sĩ 3B</t>
  </si>
  <si>
    <t>Nghĩa Sĩ 3</t>
  </si>
  <si>
    <t>Giuse</t>
  </si>
  <si>
    <t>Đặng Hoàng</t>
  </si>
  <si>
    <t>Long</t>
  </si>
  <si>
    <t>Nam</t>
  </si>
  <si>
    <t>Đặng Hữu Hiệu</t>
  </si>
  <si>
    <t>0938536497</t>
  </si>
  <si>
    <t>Nguyễn Thị Lợi</t>
  </si>
  <si>
    <t>054000436</t>
  </si>
  <si>
    <t>Nghĩa Sĩ 2B</t>
  </si>
  <si>
    <t>Nghĩa Sĩ 2</t>
  </si>
  <si>
    <t>Nghĩa Sĩ 3B</t>
  </si>
  <si>
    <t>Nghĩa Sĩ 3</t>
  </si>
  <si>
    <t>Giuse</t>
  </si>
  <si>
    <t>Nguyễn Ngọc</t>
  </si>
  <si>
    <t>Minh</t>
  </si>
  <si>
    <t>Nam</t>
  </si>
  <si>
    <t>Giuse Nguyễn Văn Bình</t>
  </si>
  <si>
    <t>0907794248</t>
  </si>
  <si>
    <t>Anna Trần Thị Chanh</t>
  </si>
  <si>
    <t>Nghĩa Sĩ 2B</t>
  </si>
  <si>
    <t>Nghĩa Sĩ 2</t>
  </si>
  <si>
    <t>Nghĩa Sĩ 3B</t>
  </si>
  <si>
    <t>Nghĩa Sĩ 3</t>
  </si>
  <si>
    <t>Giuse</t>
  </si>
  <si>
    <t>Lê Hoàng</t>
  </si>
  <si>
    <t>Nam</t>
  </si>
  <si>
    <t>Nam</t>
  </si>
  <si>
    <t>Nghĩa Sĩ 2B</t>
  </si>
  <si>
    <t>Nghĩa Sĩ 2</t>
  </si>
  <si>
    <t>Nghĩa Sĩ 3B</t>
  </si>
  <si>
    <t>Nghĩa Sĩ 3</t>
  </si>
  <si>
    <t>Maria</t>
  </si>
  <si>
    <t>Nguyễn Thị Kim</t>
  </si>
  <si>
    <t>Ngân</t>
  </si>
  <si>
    <t>Nữ</t>
  </si>
  <si>
    <t>Micae Nguyễn Văn Dũng</t>
  </si>
  <si>
    <t>01226135353</t>
  </si>
  <si>
    <t>Maria Nguyễn Thị Kim Hoa</t>
  </si>
  <si>
    <t>01268845408</t>
  </si>
  <si>
    <t>Nghĩa Sĩ 2B</t>
  </si>
  <si>
    <t>Nghĩa Sĩ 2</t>
  </si>
  <si>
    <t>Nghĩa Sĩ 3B</t>
  </si>
  <si>
    <t>Nghĩa Sĩ 3</t>
  </si>
  <si>
    <t>Maria</t>
  </si>
  <si>
    <t>Hà Dương Minh</t>
  </si>
  <si>
    <t>Ngọc</t>
  </si>
  <si>
    <t>Nữ</t>
  </si>
  <si>
    <t>G.Baotixita Hà Văn Sỏi</t>
  </si>
  <si>
    <t>01268130357</t>
  </si>
  <si>
    <t>Nghĩa Sĩ 2B</t>
  </si>
  <si>
    <t>Nghĩa Sĩ 2</t>
  </si>
  <si>
    <t>Nghĩa Sĩ 3B</t>
  </si>
  <si>
    <t>Nghĩa Sĩ 3</t>
  </si>
  <si>
    <t>Teresa</t>
  </si>
  <si>
    <t>Long Huỳnh Thảo</t>
  </si>
  <si>
    <t>Nguyên</t>
  </si>
  <si>
    <t>Nữ</t>
  </si>
  <si>
    <t>Phero Long Liêu Phát</t>
  </si>
  <si>
    <t>01275939990</t>
  </si>
  <si>
    <t>Catarina Huỳnh Thị Ngọc Hạnh</t>
  </si>
  <si>
    <t>01279944752</t>
  </si>
  <si>
    <t>Nghĩa Sĩ 2B</t>
  </si>
  <si>
    <t>Nghĩa Sĩ 2</t>
  </si>
  <si>
    <t>Nghĩa Sĩ 3B</t>
  </si>
  <si>
    <t>Nghĩa Sĩ 3</t>
  </si>
  <si>
    <t>Maria</t>
  </si>
  <si>
    <t>Phạm Thị</t>
  </si>
  <si>
    <t>Nhi</t>
  </si>
  <si>
    <t>Nữ</t>
  </si>
  <si>
    <t>Giuse Phạm Văn Nhương</t>
  </si>
  <si>
    <t>01694003622</t>
  </si>
  <si>
    <t>Maria Nguyễn Thị Vân</t>
  </si>
  <si>
    <t>01688734899</t>
  </si>
  <si>
    <t>Nghĩa Sĩ 2B</t>
  </si>
  <si>
    <t>Nghĩa Sĩ 2</t>
  </si>
  <si>
    <t>Nghĩa Sĩ 3B</t>
  </si>
  <si>
    <t>Nghĩa Sĩ 3</t>
  </si>
  <si>
    <t>Anna</t>
  </si>
  <si>
    <t>Nguyễn Hồng Kiều</t>
  </si>
  <si>
    <t>Oanh</t>
  </si>
  <si>
    <t>Nữ</t>
  </si>
  <si>
    <t>Gioan Baotixita Nguyễn Văn Chí</t>
  </si>
  <si>
    <t>0904422215</t>
  </si>
  <si>
    <t>Têrêsa Nguyễn Thiị Hồng Linh</t>
  </si>
  <si>
    <t>48/5/25 Đường số 6, P.BHHB, Q.Bình Tân</t>
  </si>
  <si>
    <t>Nghĩa Sĩ 2C</t>
  </si>
  <si>
    <t>Nghĩa Sĩ 2</t>
  </si>
  <si>
    <t>Nghĩa Sĩ 3B</t>
  </si>
  <si>
    <t>Nghĩa Sĩ 3</t>
  </si>
  <si>
    <t>Maria</t>
  </si>
  <si>
    <t>Đoàn Thị Ánh</t>
  </si>
  <si>
    <t>Phúc</t>
  </si>
  <si>
    <t>Nữ</t>
  </si>
  <si>
    <t>Đôminicô Đoàn Công Khánh</t>
  </si>
  <si>
    <t>0909043066</t>
  </si>
  <si>
    <t>Maria Trương Thị Thuý Ái</t>
  </si>
  <si>
    <t>128 tổ 9, Ấp 4B, Vĩnh Lộc B, Bình Chánh</t>
  </si>
  <si>
    <t>Nghĩa Sĩ 2C</t>
  </si>
  <si>
    <t>Nghĩa Sĩ 2</t>
  </si>
  <si>
    <t>Nghĩa Sĩ 3B</t>
  </si>
  <si>
    <t>Nghĩa Sĩ 3</t>
  </si>
  <si>
    <t>Daminh</t>
  </si>
  <si>
    <t>Nguyễn Anh</t>
  </si>
  <si>
    <t>Phúc</t>
  </si>
  <si>
    <t>Nam</t>
  </si>
  <si>
    <t>Nghĩa Sĩ 2B</t>
  </si>
  <si>
    <t>Nghĩa Sĩ 2</t>
  </si>
  <si>
    <t>Nghĩa Sĩ 3B</t>
  </si>
  <si>
    <t>Nghĩa Sĩ 3</t>
  </si>
  <si>
    <t>Teresa</t>
  </si>
  <si>
    <t>Phạm Bích</t>
  </si>
  <si>
    <t>Phương</t>
  </si>
  <si>
    <t>Nữ</t>
  </si>
  <si>
    <t>Andre Phạm Viết Trung</t>
  </si>
  <si>
    <t>0913121836</t>
  </si>
  <si>
    <t>Anne-Thành Đoàn Thị Bích Tuyền</t>
  </si>
  <si>
    <t>0837672371</t>
  </si>
  <si>
    <t>Nghĩa Sĩ 2B</t>
  </si>
  <si>
    <t>Nghĩa Sĩ 2</t>
  </si>
  <si>
    <t>Nghĩa Sĩ 3B</t>
  </si>
  <si>
    <t>Nghĩa Sĩ 3</t>
  </si>
  <si>
    <t>G.Baotixita</t>
  </si>
  <si>
    <t>Vũ Hồng</t>
  </si>
  <si>
    <t>Sơn</t>
  </si>
  <si>
    <t>Nam</t>
  </si>
  <si>
    <t>Gioan Baotixita Vũ Tuấn Vũ</t>
  </si>
  <si>
    <t>0932990761</t>
  </si>
  <si>
    <t>Maria Vũ Thị Kim Khuyên</t>
  </si>
  <si>
    <t>17/66/43 liên khu 5-6 KP9</t>
  </si>
  <si>
    <t>Nghĩa Sĩ 2C</t>
  </si>
  <si>
    <t>Nghĩa Sĩ 2</t>
  </si>
  <si>
    <t>Nghĩa Sĩ 3B</t>
  </si>
  <si>
    <t>Nghĩa Sĩ 3</t>
  </si>
  <si>
    <t>Giuse</t>
  </si>
  <si>
    <t>Nguyễn Đức</t>
  </si>
  <si>
    <t>Tài</t>
  </si>
  <si>
    <t>Nam</t>
  </si>
  <si>
    <t>Nghĩa Sĩ 2B</t>
  </si>
  <si>
    <t>Nghĩa Sĩ 2</t>
  </si>
  <si>
    <t>Nghĩa Sĩ 3B</t>
  </si>
  <si>
    <t>Nghĩa Sĩ 3</t>
  </si>
  <si>
    <t>Phero</t>
  </si>
  <si>
    <t>Phan Cao</t>
  </si>
  <si>
    <t>Thiên</t>
  </si>
  <si>
    <t>Nam</t>
  </si>
  <si>
    <t>Nghĩa Sĩ 2B</t>
  </si>
  <si>
    <t>Nghĩa Sĩ 2</t>
  </si>
  <si>
    <t>Nghĩa Sĩ 3B</t>
  </si>
  <si>
    <t>Nghĩa Sĩ 3</t>
  </si>
  <si>
    <t>Maria</t>
  </si>
  <si>
    <t>Đinh Thị Anh</t>
  </si>
  <si>
    <t>Thư</t>
  </si>
  <si>
    <t>Nữ</t>
  </si>
  <si>
    <t>Nghĩa Sĩ 2B</t>
  </si>
  <si>
    <t>Nghĩa Sĩ 2</t>
  </si>
  <si>
    <t>Nghĩa Sĩ 3B</t>
  </si>
  <si>
    <t>Nghĩa Sĩ 3</t>
  </si>
  <si>
    <t>Phêro</t>
  </si>
  <si>
    <t>Vũ Quốc</t>
  </si>
  <si>
    <t>Toản</t>
  </si>
  <si>
    <t>Nam</t>
  </si>
  <si>
    <t>Phero Vũ Văn Dũng</t>
  </si>
  <si>
    <t>0986611737</t>
  </si>
  <si>
    <t>Maria Đào Thị Nga</t>
  </si>
  <si>
    <t>054264459</t>
  </si>
  <si>
    <t>Nghĩa Sĩ 2C</t>
  </si>
  <si>
    <t>Nghĩa Sĩ 2</t>
  </si>
  <si>
    <t>Nghĩa Sĩ 3B</t>
  </si>
  <si>
    <t>Nghĩa Sĩ 3</t>
  </si>
  <si>
    <t>Giuse</t>
  </si>
  <si>
    <t>Tạ Đức</t>
  </si>
  <si>
    <t>Trí</t>
  </si>
  <si>
    <t>Nam</t>
  </si>
  <si>
    <t>Vicente Tạ Đức Thắng</t>
  </si>
  <si>
    <t>0908825238</t>
  </si>
  <si>
    <t>Teresa Bùi Thị Uyên Trang</t>
  </si>
  <si>
    <t>0903776988</t>
  </si>
  <si>
    <t>Nghĩa Sĩ 2C</t>
  </si>
  <si>
    <t>Nghĩa Sĩ 2</t>
  </si>
  <si>
    <t>Nghĩa Sĩ 3B</t>
  </si>
  <si>
    <t>Nghĩa Sĩ 3</t>
  </si>
  <si>
    <t>Phaolo</t>
  </si>
  <si>
    <t>Nguyễn Khánh</t>
  </si>
  <si>
    <t>Trình</t>
  </si>
  <si>
    <t>Nam</t>
  </si>
  <si>
    <t>Phaolo Nguyễn Ngọc An</t>
  </si>
  <si>
    <t>0908542101</t>
  </si>
  <si>
    <t>Maria Nguyễn Thị Kim Tơ</t>
  </si>
  <si>
    <t>0906984551</t>
  </si>
  <si>
    <t>022451326</t>
  </si>
  <si>
    <t>Nghĩa Sĩ 2C</t>
  </si>
  <si>
    <t>Nghĩa Sĩ 2</t>
  </si>
  <si>
    <t>Nghĩa Sĩ 3B</t>
  </si>
  <si>
    <t>Nghĩa Sĩ 3</t>
  </si>
  <si>
    <t>Phêro</t>
  </si>
  <si>
    <t>Nguyễn Đức</t>
  </si>
  <si>
    <t>Trung</t>
  </si>
  <si>
    <t>Nam</t>
  </si>
  <si>
    <t>Nguyễn Văn Phục</t>
  </si>
  <si>
    <t>0906961920</t>
  </si>
  <si>
    <t>Nguyễn thị Thu</t>
  </si>
  <si>
    <t>0908518476</t>
  </si>
  <si>
    <t>74.5 Đường Số 4,KP3</t>
  </si>
  <si>
    <t>Nghĩa Sĩ 2C</t>
  </si>
  <si>
    <t>Nghĩa Sĩ 2</t>
  </si>
  <si>
    <t>Nghĩa Sĩ 3B</t>
  </si>
  <si>
    <t>Nghĩa Sĩ 3</t>
  </si>
  <si>
    <t>Maria</t>
  </si>
  <si>
    <t>Lê Ngọc Tú</t>
  </si>
  <si>
    <t>Uyên</t>
  </si>
  <si>
    <t>Nữ</t>
  </si>
  <si>
    <t>Gioan Baotixita Lê Trung Hà</t>
  </si>
  <si>
    <t>01667612786</t>
  </si>
  <si>
    <t>Maria Nguyễn Thị Tuyết Nhung</t>
  </si>
  <si>
    <t>0862690794</t>
  </si>
  <si>
    <t>167/3/20 KP18, Đường 26/3, P.BHH, Q.Bình Tân</t>
  </si>
  <si>
    <t>Nghĩa Sĩ 2C</t>
  </si>
  <si>
    <t>Nghĩa Sĩ 2</t>
  </si>
  <si>
    <t>Nghĩa Sĩ 3B</t>
  </si>
  <si>
    <t>Nghĩa Sĩ 3</t>
  </si>
  <si>
    <t>Maria</t>
  </si>
  <si>
    <t>Trần Thị Bích</t>
  </si>
  <si>
    <t>Xuân</t>
  </si>
  <si>
    <t>Nữ</t>
  </si>
  <si>
    <t>Trần Công Huấn</t>
  </si>
  <si>
    <t>0993034956</t>
  </si>
  <si>
    <t>Trần Bích Sen</t>
  </si>
  <si>
    <t>0914693914</t>
  </si>
  <si>
    <t>803 A QL1A, P.BHH, Q,Bình Tân</t>
  </si>
  <si>
    <t>Nghĩa Sĩ 2C</t>
  </si>
  <si>
    <t>Nghĩa Sĩ 2</t>
  </si>
  <si>
    <t>Nghĩa Sĩ 3B</t>
  </si>
  <si>
    <t>Nghĩa Sĩ 3</t>
  </si>
  <si>
    <t>Teresa</t>
  </si>
  <si>
    <t>Vũ Nguyễn Hoài</t>
  </si>
  <si>
    <t>An</t>
  </si>
  <si>
    <t>Nữ</t>
  </si>
  <si>
    <t>Vicente Vũ Đình Hưng</t>
  </si>
  <si>
    <t>Maria Vũ Thị Đơn</t>
  </si>
  <si>
    <t>Nghĩa Sĩ 3C</t>
  </si>
  <si>
    <t>Nghĩa Sĩ 3</t>
  </si>
  <si>
    <t>Nghĩa Sĩ 4A</t>
  </si>
  <si>
    <t>Nghĩa Sĩ 4</t>
  </si>
  <si>
    <t>Heronimo</t>
  </si>
  <si>
    <t>Bùi Việt</t>
  </si>
  <si>
    <t>Anh</t>
  </si>
  <si>
    <t>Nam</t>
  </si>
  <si>
    <t>Nghĩa Sĩ 3A</t>
  </si>
  <si>
    <t>Nghĩa Sĩ 3</t>
  </si>
  <si>
    <t>Nghĩa Sĩ 4A</t>
  </si>
  <si>
    <t>Nghĩa Sĩ 4</t>
  </si>
  <si>
    <t>Heronimo</t>
  </si>
  <si>
    <t>Trần Tuấn</t>
  </si>
  <si>
    <t>Anh</t>
  </si>
  <si>
    <t>Nam</t>
  </si>
  <si>
    <t>Nghĩa Sĩ 3A</t>
  </si>
  <si>
    <t>Nghĩa Sĩ 3</t>
  </si>
  <si>
    <t>Nghĩa Sĩ 4A</t>
  </si>
  <si>
    <t>Nghĩa Sĩ 4</t>
  </si>
  <si>
    <t>Giuse</t>
  </si>
  <si>
    <t>Phạm Thiên</t>
  </si>
  <si>
    <t>Bảo</t>
  </si>
  <si>
    <t>Nam</t>
  </si>
  <si>
    <t>Nghĩa Sĩ 3A</t>
  </si>
  <si>
    <t>Nghĩa Sĩ 3</t>
  </si>
  <si>
    <t>Nghĩa Sĩ 4A</t>
  </si>
  <si>
    <t>Nghĩa Sĩ 4</t>
  </si>
  <si>
    <t>Heronimo</t>
  </si>
  <si>
    <t>Trần Quốc</t>
  </si>
  <si>
    <t>Cường</t>
  </si>
  <si>
    <t>Nam</t>
  </si>
  <si>
    <t>Nghĩa Sĩ 3A</t>
  </si>
  <si>
    <t>Nghĩa Sĩ 3</t>
  </si>
  <si>
    <t>Nghĩa Sĩ 4A</t>
  </si>
  <si>
    <t>Nghĩa Sĩ 4</t>
  </si>
  <si>
    <t>Giuse</t>
  </si>
  <si>
    <t>Nguyễn CÔng</t>
  </si>
  <si>
    <t>Danh</t>
  </si>
  <si>
    <t>Nam</t>
  </si>
  <si>
    <t>Nghĩa Sĩ 3A</t>
  </si>
  <si>
    <t>Nghĩa Sĩ 3</t>
  </si>
  <si>
    <t>Nghĩa Sĩ 4A</t>
  </si>
  <si>
    <t>Nghĩa Sĩ 4</t>
  </si>
  <si>
    <t>Maria</t>
  </si>
  <si>
    <t>Vũ Thị Thanh</t>
  </si>
  <si>
    <t>Dung</t>
  </si>
  <si>
    <t>Nữ</t>
  </si>
  <si>
    <t>Daminh Vũ Văn Khương</t>
  </si>
  <si>
    <t>0984788125</t>
  </si>
  <si>
    <t>Maria Nguyễn Thị Điệp</t>
  </si>
  <si>
    <t>0975844941</t>
  </si>
  <si>
    <t>Nghĩa Sĩ 3A</t>
  </si>
  <si>
    <t>Nghĩa Sĩ 3</t>
  </si>
  <si>
    <t>Nghĩa Sĩ 4A</t>
  </si>
  <si>
    <t>Nghĩa Sĩ 4</t>
  </si>
  <si>
    <t>Daminh</t>
  </si>
  <si>
    <t>Phạm Quang</t>
  </si>
  <si>
    <t>Dũng</t>
  </si>
  <si>
    <t>Nam</t>
  </si>
  <si>
    <t>Nghĩa Sĩ 3A</t>
  </si>
  <si>
    <t>Nghĩa Sĩ 3</t>
  </si>
  <si>
    <t>Nghĩa Sĩ 4A</t>
  </si>
  <si>
    <t>Nghĩa Sĩ 4</t>
  </si>
  <si>
    <t>Phero</t>
  </si>
  <si>
    <t>Nguyễn Đức</t>
  </si>
  <si>
    <t>Duy</t>
  </si>
  <si>
    <t>Nam</t>
  </si>
  <si>
    <t>Nghĩa Sĩ 3A</t>
  </si>
  <si>
    <t>Nghĩa Sĩ 3</t>
  </si>
  <si>
    <t>Nghĩa Sĩ 4A</t>
  </si>
  <si>
    <t>Nghĩa Sĩ 4</t>
  </si>
  <si>
    <t>Maria</t>
  </si>
  <si>
    <t>Lê Kỳ</t>
  </si>
  <si>
    <t>Duyên</t>
  </si>
  <si>
    <t>Nữ</t>
  </si>
  <si>
    <t>Nghĩa Sĩ 3A</t>
  </si>
  <si>
    <t>Nghĩa Sĩ 3</t>
  </si>
  <si>
    <t>Nghĩa Sĩ 4A</t>
  </si>
  <si>
    <t>Nghĩa Sĩ 4</t>
  </si>
  <si>
    <t>Catarina</t>
  </si>
  <si>
    <t>Bùi Thị Hồng</t>
  </si>
  <si>
    <t>Hạnh</t>
  </si>
  <si>
    <t>Nữ</t>
  </si>
  <si>
    <t>Giuse Bùi Xuân Linh</t>
  </si>
  <si>
    <t>RosaMaria Nguyễn Thị Nhiên</t>
  </si>
  <si>
    <t>Nghĩa Sĩ 3C</t>
  </si>
  <si>
    <t>Nghĩa Sĩ 3</t>
  </si>
  <si>
    <t>Nghĩa Sĩ 4A</t>
  </si>
  <si>
    <t>Nghĩa Sĩ 4</t>
  </si>
  <si>
    <t>Maria</t>
  </si>
  <si>
    <t>Bùi Thị</t>
  </si>
  <si>
    <t>Hảo</t>
  </si>
  <si>
    <t>Nữ</t>
  </si>
  <si>
    <t>Nghĩa Sĩ 3A</t>
  </si>
  <si>
    <t>Nghĩa Sĩ 3</t>
  </si>
  <si>
    <t>Nghĩa Sĩ 4A</t>
  </si>
  <si>
    <t>Nghĩa Sĩ 4</t>
  </si>
  <si>
    <t>Maria</t>
  </si>
  <si>
    <t>Thân Thị Minh</t>
  </si>
  <si>
    <t>Hiếu</t>
  </si>
  <si>
    <t>Nữ</t>
  </si>
  <si>
    <t>Nghĩa Sĩ 3A</t>
  </si>
  <si>
    <t>Nghĩa Sĩ 3</t>
  </si>
  <si>
    <t>Nghĩa Sĩ 4A</t>
  </si>
  <si>
    <t>Nghĩa Sĩ 4</t>
  </si>
  <si>
    <t>Giuse</t>
  </si>
  <si>
    <t>Phạm Văn</t>
  </si>
  <si>
    <t>Hưng</t>
  </si>
  <si>
    <t>Nam</t>
  </si>
  <si>
    <t>Nghĩa Sĩ 3C</t>
  </si>
  <si>
    <t>Nghĩa Sĩ 3</t>
  </si>
  <si>
    <t>Nghĩa Sĩ 4A</t>
  </si>
  <si>
    <t>Nghĩa Sĩ 4</t>
  </si>
  <si>
    <t>Giuse</t>
  </si>
  <si>
    <t>Lương Quang</t>
  </si>
  <si>
    <t>Huy</t>
  </si>
  <si>
    <t>Nam</t>
  </si>
  <si>
    <t>Nghĩa Sĩ 3C</t>
  </si>
  <si>
    <t>Nghĩa Sĩ 3</t>
  </si>
  <si>
    <t>Nghĩa Sĩ 4A</t>
  </si>
  <si>
    <t>Nghĩa Sĩ 4</t>
  </si>
  <si>
    <t>Giuse</t>
  </si>
  <si>
    <t>Đỗ Gia</t>
  </si>
  <si>
    <t>Kiệt</t>
  </si>
  <si>
    <t>Nam</t>
  </si>
  <si>
    <t>Nghĩa Sĩ 3A</t>
  </si>
  <si>
    <t>Nghĩa Sĩ 3</t>
  </si>
  <si>
    <t>Nghĩa Sĩ 4A</t>
  </si>
  <si>
    <t>Nghĩa Sĩ 4</t>
  </si>
  <si>
    <t>Vicente</t>
  </si>
  <si>
    <t>Nguyễn Trần Minh</t>
  </si>
  <si>
    <t>Mẫn</t>
  </si>
  <si>
    <t>Nam</t>
  </si>
  <si>
    <t>Vicente Nguyễn Minh Hoàng</t>
  </si>
  <si>
    <t>Teresa Trần Thị Thùy Dung</t>
  </si>
  <si>
    <t>054084008</t>
  </si>
  <si>
    <t>Nghĩa Sĩ 3A</t>
  </si>
  <si>
    <t>Nghĩa Sĩ 3</t>
  </si>
  <si>
    <t>Nghĩa Sĩ 4A</t>
  </si>
  <si>
    <t>Nghĩa Sĩ 4</t>
  </si>
  <si>
    <t>Teresa</t>
  </si>
  <si>
    <t>Nguyễn Hà</t>
  </si>
  <si>
    <t>My</t>
  </si>
  <si>
    <t>Nữ</t>
  </si>
  <si>
    <t>Nghĩa Sĩ 3C</t>
  </si>
  <si>
    <t>Nghĩa Sĩ 3</t>
  </si>
  <si>
    <t>Nghĩa Sĩ 4A</t>
  </si>
  <si>
    <t>Nghĩa Sĩ 4</t>
  </si>
  <si>
    <t>Rosa</t>
  </si>
  <si>
    <t>Nguyễn Thái Bảo</t>
  </si>
  <si>
    <t>Ngọc</t>
  </si>
  <si>
    <t>Nữ</t>
  </si>
  <si>
    <t>Nghĩa Sĩ 3A</t>
  </si>
  <si>
    <t>Nghĩa Sĩ 3</t>
  </si>
  <si>
    <t>Nghĩa Sĩ 4A</t>
  </si>
  <si>
    <t>Nghĩa Sĩ 4</t>
  </si>
  <si>
    <t>Martino</t>
  </si>
  <si>
    <t>Vũ Minh</t>
  </si>
  <si>
    <t>Nhật</t>
  </si>
  <si>
    <t>Nam</t>
  </si>
  <si>
    <t>Daminh Vũ Khắc Thiệu</t>
  </si>
  <si>
    <t>01363136289</t>
  </si>
  <si>
    <t>Maria đinh Thị Kiên Loan</t>
  </si>
  <si>
    <t>143/92/4 đường Liên khu 5-6, p.10, q.BT</t>
  </si>
  <si>
    <t>Nghĩa Sĩ 3A</t>
  </si>
  <si>
    <t>Nghĩa Sĩ 3</t>
  </si>
  <si>
    <t>Nghĩa Sĩ 4A</t>
  </si>
  <si>
    <t>Nghĩa Sĩ 4</t>
  </si>
  <si>
    <t>Teresa</t>
  </si>
  <si>
    <t>Đinh Hoàng Yến</t>
  </si>
  <si>
    <t>Nhi</t>
  </si>
  <si>
    <t>Nữ</t>
  </si>
  <si>
    <t>Nghĩa Sĩ 3C</t>
  </si>
  <si>
    <t>Nghĩa Sĩ 3</t>
  </si>
  <si>
    <t>Nghĩa Sĩ 4A</t>
  </si>
  <si>
    <t>Nghĩa Sĩ 4</t>
  </si>
  <si>
    <t>Anna</t>
  </si>
  <si>
    <t>Nguyễn Như</t>
  </si>
  <si>
    <t>Quỳnh</t>
  </si>
  <si>
    <t>Nữ</t>
  </si>
  <si>
    <t>Nguyễn Duy Ninh</t>
  </si>
  <si>
    <t>0976275882</t>
  </si>
  <si>
    <t>Maria Đỗ Thị Chung</t>
  </si>
  <si>
    <t>Nghĩa Sĩ 3A</t>
  </si>
  <si>
    <t>Nghĩa Sĩ 3</t>
  </si>
  <si>
    <t>Nghĩa Sĩ 4A</t>
  </si>
  <si>
    <t>Nghĩa Sĩ 4</t>
  </si>
  <si>
    <t>Teresa</t>
  </si>
  <si>
    <t>Lê Phạm Phương</t>
  </si>
  <si>
    <t>Quỳnh</t>
  </si>
  <si>
    <t>Nữ</t>
  </si>
  <si>
    <t>Nghĩa Sĩ 3C</t>
  </si>
  <si>
    <t>Nghĩa Sĩ 3</t>
  </si>
  <si>
    <t>Nghĩa Sĩ 4A</t>
  </si>
  <si>
    <t>Nghĩa Sĩ 4</t>
  </si>
  <si>
    <t>Anton</t>
  </si>
  <si>
    <t>Đặng Hùng</t>
  </si>
  <si>
    <t>Sơn</t>
  </si>
  <si>
    <t>Nam</t>
  </si>
  <si>
    <t>Gioan Kim Đặng Cường</t>
  </si>
  <si>
    <t>0979976261</t>
  </si>
  <si>
    <t>Cat. Nguyễn Thị Thu Sương</t>
  </si>
  <si>
    <t>01222260671</t>
  </si>
  <si>
    <t>Nghĩa Sĩ 3A</t>
  </si>
  <si>
    <t>Nghĩa Sĩ 3</t>
  </si>
  <si>
    <t>Nghĩa Sĩ 4A</t>
  </si>
  <si>
    <t>Nghĩa Sĩ 4</t>
  </si>
  <si>
    <t>Giuse</t>
  </si>
  <si>
    <t>Phạm Ngọc</t>
  </si>
  <si>
    <t>Sơn</t>
  </si>
  <si>
    <t>Nam</t>
  </si>
  <si>
    <t>Nghĩa Sĩ 3C</t>
  </si>
  <si>
    <t>Nghĩa Sĩ 3</t>
  </si>
  <si>
    <t>Nghĩa Sĩ 4A</t>
  </si>
  <si>
    <t>Nghĩa Sĩ 4</t>
  </si>
  <si>
    <t>Giuse</t>
  </si>
  <si>
    <t>Trần Thế</t>
  </si>
  <si>
    <t>Tài</t>
  </si>
  <si>
    <t>Nam</t>
  </si>
  <si>
    <t>Nghĩa Sĩ 3C</t>
  </si>
  <si>
    <t>Nghĩa Sĩ 3</t>
  </si>
  <si>
    <t>Nghĩa Sĩ 4A</t>
  </si>
  <si>
    <t>Nghĩa Sĩ 4</t>
  </si>
  <si>
    <t>Martino</t>
  </si>
  <si>
    <t>Vũ Thành</t>
  </si>
  <si>
    <t>Tâm</t>
  </si>
  <si>
    <t>Nam</t>
  </si>
  <si>
    <t>Nghĩa Sĩ 3A</t>
  </si>
  <si>
    <t>Nghĩa Sĩ 3</t>
  </si>
  <si>
    <t>Nghĩa Sĩ 4A</t>
  </si>
  <si>
    <t>Nghĩa Sĩ 4</t>
  </si>
  <si>
    <t>Giuse</t>
  </si>
  <si>
    <t>Nguyễn Hữu</t>
  </si>
  <si>
    <t>Tâm</t>
  </si>
  <si>
    <t>Nam</t>
  </si>
  <si>
    <t>Nghĩa Sĩ 3A</t>
  </si>
  <si>
    <t>Nghĩa Sĩ 3</t>
  </si>
  <si>
    <t>Nghĩa Sĩ 4A</t>
  </si>
  <si>
    <t>Nghĩa Sĩ 4</t>
  </si>
  <si>
    <t>Giuse</t>
  </si>
  <si>
    <t>Trần Hoàng</t>
  </si>
  <si>
    <t>Thiên</t>
  </si>
  <si>
    <t>Nam</t>
  </si>
  <si>
    <t>Giuse Trần Văn Bạo</t>
  </si>
  <si>
    <t>01208607277</t>
  </si>
  <si>
    <t>Nguyễn Thị Thu Nguyệt</t>
  </si>
  <si>
    <t>Nghĩa Sĩ 3A</t>
  </si>
  <si>
    <t>Nghĩa Sĩ 3</t>
  </si>
  <si>
    <t>Nghĩa Sĩ 4A</t>
  </si>
  <si>
    <t>Nghĩa Sĩ 4</t>
  </si>
  <si>
    <t>Giuse</t>
  </si>
  <si>
    <t>Nguyễn Ngọc Viễn</t>
  </si>
  <si>
    <t>Thông</t>
  </si>
  <si>
    <t>Nam</t>
  </si>
  <si>
    <t>Nghĩa Sĩ 3C</t>
  </si>
  <si>
    <t>Nghĩa Sĩ 3</t>
  </si>
  <si>
    <t>Nghĩa Sĩ 4A</t>
  </si>
  <si>
    <t>Nghĩa Sĩ 4</t>
  </si>
  <si>
    <t>Maria</t>
  </si>
  <si>
    <t>Nguyễn Thị Bích</t>
  </si>
  <si>
    <t>Thùy</t>
  </si>
  <si>
    <t>Nữ</t>
  </si>
  <si>
    <t>Vicente Nguyễn Văn Thuận</t>
  </si>
  <si>
    <t>0918848101</t>
  </si>
  <si>
    <t>Maria Nguyễn Thị Hoa</t>
  </si>
  <si>
    <t>0908575024</t>
  </si>
  <si>
    <t>Nghĩa Sĩ 3C</t>
  </si>
  <si>
    <t>Nghĩa Sĩ 3</t>
  </si>
  <si>
    <t>Nghĩa Sĩ 4A</t>
  </si>
  <si>
    <t>Nghĩa Sĩ 4</t>
  </si>
  <si>
    <t>Giuse</t>
  </si>
  <si>
    <t>Vũ Minh</t>
  </si>
  <si>
    <t>Tiến</t>
  </si>
  <si>
    <t>Nam</t>
  </si>
  <si>
    <t>Nghĩa Sĩ 3A</t>
  </si>
  <si>
    <t>Nghĩa Sĩ 3</t>
  </si>
  <si>
    <t>Nghĩa Sĩ 4A</t>
  </si>
  <si>
    <t>Nghĩa Sĩ 4</t>
  </si>
  <si>
    <t>Gioan</t>
  </si>
  <si>
    <t>Nguyễn Văn</t>
  </si>
  <si>
    <t>Toàn</t>
  </si>
  <si>
    <t>Nam</t>
  </si>
  <si>
    <t>Nghĩa Sĩ 3A</t>
  </si>
  <si>
    <t>Nghĩa Sĩ 3</t>
  </si>
  <si>
    <t>Nghĩa Sĩ 4A</t>
  </si>
  <si>
    <t>Nghĩa Sĩ 4</t>
  </si>
  <si>
    <t>Teresa</t>
  </si>
  <si>
    <t>Nguyễn Thị Thuỳ</t>
  </si>
  <si>
    <t>Trang</t>
  </si>
  <si>
    <t>Nữ</t>
  </si>
  <si>
    <t>Nghĩa Sĩ 3A</t>
  </si>
  <si>
    <t>Nghĩa Sĩ 3</t>
  </si>
  <si>
    <t>Nghĩa Sĩ 4A</t>
  </si>
  <si>
    <t>Nghĩa Sĩ 4</t>
  </si>
  <si>
    <t>Micae</t>
  </si>
  <si>
    <t>Bùi Ngọc Thượng</t>
  </si>
  <si>
    <t>Triết</t>
  </si>
  <si>
    <t>Nam</t>
  </si>
  <si>
    <t>Nghĩa Sĩ 3C</t>
  </si>
  <si>
    <t>Nghĩa Sĩ 3</t>
  </si>
  <si>
    <t>Nghĩa Sĩ 4A</t>
  </si>
  <si>
    <t>Nghĩa Sĩ 4</t>
  </si>
  <si>
    <t>Giuse</t>
  </si>
  <si>
    <t>Vũ Kiên</t>
  </si>
  <si>
    <t>Trung</t>
  </si>
  <si>
    <t>Nam</t>
  </si>
  <si>
    <t>Nghĩa Sĩ 3C</t>
  </si>
  <si>
    <t>Nghĩa Sĩ 3</t>
  </si>
  <si>
    <t>Nghĩa Sĩ 4A</t>
  </si>
  <si>
    <t>Nghĩa Sĩ 4</t>
  </si>
  <si>
    <t>Phanxico</t>
  </si>
  <si>
    <t>Lê Hoàng</t>
  </si>
  <si>
    <t>Việt</t>
  </si>
  <si>
    <t>Nam</t>
  </si>
  <si>
    <t>Nghĩa Sĩ 3C</t>
  </si>
  <si>
    <t>Nghĩa Sĩ 3</t>
  </si>
  <si>
    <t>Nghĩa Sĩ 4A</t>
  </si>
  <si>
    <t>Nghĩa Sĩ 4</t>
  </si>
  <si>
    <t>Micae</t>
  </si>
  <si>
    <t>Nguyễn Khải</t>
  </si>
  <si>
    <t>Vinh</t>
  </si>
  <si>
    <t>Nam</t>
  </si>
  <si>
    <t>Nghĩa Sĩ 3A</t>
  </si>
  <si>
    <t>Nghĩa Sĩ 3</t>
  </si>
  <si>
    <t>Nghĩa Sĩ 4A</t>
  </si>
  <si>
    <t>Nghĩa Sĩ 4</t>
  </si>
  <si>
    <t>Maria</t>
  </si>
  <si>
    <t>Nguyễn Ngọc Vân</t>
  </si>
  <si>
    <t>Anh</t>
  </si>
  <si>
    <t>Nữ</t>
  </si>
  <si>
    <t>Nghĩa Sĩ 3B</t>
  </si>
  <si>
    <t>Nghĩa Sĩ 3</t>
  </si>
  <si>
    <t>Nghĩa Sĩ 4B</t>
  </si>
  <si>
    <t>Nghĩa Sĩ 4</t>
  </si>
  <si>
    <t>Teresa</t>
  </si>
  <si>
    <t>Nguyễn Thị Lan</t>
  </si>
  <si>
    <t>Anh</t>
  </si>
  <si>
    <t>Nữ</t>
  </si>
  <si>
    <t>Nghĩa Sĩ 3B</t>
  </si>
  <si>
    <t>Nghĩa Sĩ 3</t>
  </si>
  <si>
    <t>Nghĩa Sĩ 4B</t>
  </si>
  <si>
    <t>Nghĩa Sĩ 4</t>
  </si>
  <si>
    <t>Teresa</t>
  </si>
  <si>
    <t>Nguyễn Ngọc</t>
  </si>
  <si>
    <t>Anh</t>
  </si>
  <si>
    <t>Nữ</t>
  </si>
  <si>
    <t>Monica Nguyễn Thị Kim Ngọc</t>
  </si>
  <si>
    <t>01264991918</t>
  </si>
  <si>
    <t>224/136/11 Đường số 8,P.BHH,Q.B.Tân</t>
  </si>
  <si>
    <t>Nghĩa Sĩ 3B</t>
  </si>
  <si>
    <t>Nghĩa Sĩ 3</t>
  </si>
  <si>
    <t>Nghĩa Sĩ 4B</t>
  </si>
  <si>
    <t>Nghĩa Sĩ 4</t>
  </si>
  <si>
    <t>Daminh</t>
  </si>
  <si>
    <t>Nguyễn Văn</t>
  </si>
  <si>
    <t>Công</t>
  </si>
  <si>
    <t>Nam</t>
  </si>
  <si>
    <t>Nghĩa Sĩ 3B</t>
  </si>
  <si>
    <t>Nghĩa Sĩ 3</t>
  </si>
  <si>
    <t>Nghĩa Sĩ 4B</t>
  </si>
  <si>
    <t>Nghĩa Sĩ 4</t>
  </si>
  <si>
    <t>Teresa</t>
  </si>
  <si>
    <t>Lê Lợi Thư</t>
  </si>
  <si>
    <t>Đình</t>
  </si>
  <si>
    <t>Nữ</t>
  </si>
  <si>
    <t>Nghĩa Sĩ 3C</t>
  </si>
  <si>
    <t>Nghĩa Sĩ 3</t>
  </si>
  <si>
    <t>Nghĩa Sĩ 4B</t>
  </si>
  <si>
    <t>Nghĩa Sĩ 4</t>
  </si>
  <si>
    <t>Augustino</t>
  </si>
  <si>
    <t>Vũ Mạnh</t>
  </si>
  <si>
    <t>Đức</t>
  </si>
  <si>
    <t>Nam</t>
  </si>
  <si>
    <t>Nghĩa Sĩ 3B</t>
  </si>
  <si>
    <t>Nghĩa Sĩ 3</t>
  </si>
  <si>
    <t>Nghĩa Sĩ 4B</t>
  </si>
  <si>
    <t>Nghĩa Sĩ 4</t>
  </si>
  <si>
    <t>Anton</t>
  </si>
  <si>
    <t>Hoàng Tấn</t>
  </si>
  <si>
    <t>Đức</t>
  </si>
  <si>
    <t>Nam</t>
  </si>
  <si>
    <t>Nghĩa Sĩ 3B</t>
  </si>
  <si>
    <t>Nghĩa Sĩ 3</t>
  </si>
  <si>
    <t>Nghĩa Sĩ 4B</t>
  </si>
  <si>
    <t>Nghĩa Sĩ 4</t>
  </si>
  <si>
    <t>Daminh</t>
  </si>
  <si>
    <t>Nguyễn Minh</t>
  </si>
  <si>
    <t>Đức</t>
  </si>
  <si>
    <t>Nam</t>
  </si>
  <si>
    <t>Nghĩa Sĩ 3B</t>
  </si>
  <si>
    <t>Nghĩa Sĩ 3</t>
  </si>
  <si>
    <t>Nghĩa Sĩ 4B</t>
  </si>
  <si>
    <t>Nghĩa Sĩ 4</t>
  </si>
  <si>
    <t>Phero</t>
  </si>
  <si>
    <t>Trần Đức</t>
  </si>
  <si>
    <t>Duy</t>
  </si>
  <si>
    <t>Nam</t>
  </si>
  <si>
    <t>Nghĩa Sĩ 3B</t>
  </si>
  <si>
    <t>Nghĩa Sĩ 3</t>
  </si>
  <si>
    <t>Nghĩa Sĩ 4B</t>
  </si>
  <si>
    <t>Nghĩa Sĩ 4</t>
  </si>
  <si>
    <t>Maria</t>
  </si>
  <si>
    <t>Đỗ Tuyết Thu</t>
  </si>
  <si>
    <t>Hà</t>
  </si>
  <si>
    <t>Nữ</t>
  </si>
  <si>
    <t>Giuse Đỗ Khắc Khương</t>
  </si>
  <si>
    <t>0985517016</t>
  </si>
  <si>
    <t>Maria Vũ Thị Tuyết Nga</t>
  </si>
  <si>
    <t>036021594</t>
  </si>
  <si>
    <t>94 Đường số 13 KP8 P.BHH</t>
  </si>
  <si>
    <t>Nghĩa Sĩ 3B</t>
  </si>
  <si>
    <t>Nghĩa Sĩ 3</t>
  </si>
  <si>
    <t>Nghĩa Sĩ 4B</t>
  </si>
  <si>
    <t>Nghĩa Sĩ 4</t>
  </si>
  <si>
    <t>Maria</t>
  </si>
  <si>
    <t>Trịnh Thị Mỹ</t>
  </si>
  <si>
    <t>Hạnh</t>
  </si>
  <si>
    <t>Nữ</t>
  </si>
  <si>
    <t>Nghĩa Sĩ 3B</t>
  </si>
  <si>
    <t>Nghĩa Sĩ 3</t>
  </si>
  <si>
    <t>Nghĩa Sĩ 4B</t>
  </si>
  <si>
    <t>Nghĩa Sĩ 4</t>
  </si>
  <si>
    <t>Maria</t>
  </si>
  <si>
    <t>Nguyễn Thu</t>
  </si>
  <si>
    <t>Hiền</t>
  </si>
  <si>
    <t>Nữ</t>
  </si>
  <si>
    <t>Nghĩa Sĩ 3C</t>
  </si>
  <si>
    <t>Nghĩa Sĩ 3</t>
  </si>
  <si>
    <t>Nghĩa Sĩ 4B</t>
  </si>
  <si>
    <t>Nghĩa Sĩ 4</t>
  </si>
  <si>
    <t>PhanxicoXavie</t>
  </si>
  <si>
    <t>Nguyễn Thế</t>
  </si>
  <si>
    <t>Hưng</t>
  </si>
  <si>
    <t>Nam</t>
  </si>
  <si>
    <t>PhanxicoXavie Nguyễn Văn Nghĩa</t>
  </si>
  <si>
    <t>0937979049</t>
  </si>
  <si>
    <t>Maria Phạm Thị Phụng</t>
  </si>
  <si>
    <t>0126512312</t>
  </si>
  <si>
    <t>13 Đường 19A, Phường BHH A, Q. B.Tân</t>
  </si>
  <si>
    <t>Nghĩa Sĩ 3B</t>
  </si>
  <si>
    <t>Nghĩa Sĩ 3</t>
  </si>
  <si>
    <t>Nghĩa Sĩ 4B</t>
  </si>
  <si>
    <t>Nghĩa Sĩ 4</t>
  </si>
  <si>
    <t>Teresa</t>
  </si>
  <si>
    <t>Nguyễn Thị Tuyết</t>
  </si>
  <si>
    <t>Hương</t>
  </si>
  <si>
    <t>Nữ</t>
  </si>
  <si>
    <t>Nghĩa Sĩ 3C</t>
  </si>
  <si>
    <t>Nghĩa Sĩ 3</t>
  </si>
  <si>
    <t>Nghĩa Sĩ 4B</t>
  </si>
  <si>
    <t>Nghĩa Sĩ 4</t>
  </si>
  <si>
    <t>Giuse</t>
  </si>
  <si>
    <t>Phạm Duy</t>
  </si>
  <si>
    <t>Khang</t>
  </si>
  <si>
    <t>Nam</t>
  </si>
  <si>
    <t>Nghĩa Sĩ 3C</t>
  </si>
  <si>
    <t>Nghĩa Sĩ 3</t>
  </si>
  <si>
    <t>Nghĩa Sĩ 4B</t>
  </si>
  <si>
    <t>Nghĩa Sĩ 4</t>
  </si>
  <si>
    <t>Giuse</t>
  </si>
  <si>
    <t>Phạm Lê</t>
  </si>
  <si>
    <t>Khôi</t>
  </si>
  <si>
    <t>Nam</t>
  </si>
  <si>
    <t>Nghĩa Sĩ 3B</t>
  </si>
  <si>
    <t>Nghĩa Sĩ 3</t>
  </si>
  <si>
    <t>Nghĩa Sĩ 4B</t>
  </si>
  <si>
    <t>Nghĩa Sĩ 4</t>
  </si>
  <si>
    <t>Giuse</t>
  </si>
  <si>
    <t>Phạm Châu Minh</t>
  </si>
  <si>
    <t>Luân</t>
  </si>
  <si>
    <t>Nam</t>
  </si>
  <si>
    <t>Nghĩa Sĩ 3B</t>
  </si>
  <si>
    <t>Nghĩa Sĩ 3</t>
  </si>
  <si>
    <t>Nghĩa Sĩ 4B</t>
  </si>
  <si>
    <t>Nghĩa Sĩ 4</t>
  </si>
  <si>
    <t>Maria</t>
  </si>
  <si>
    <t>Đỗ Ngọc</t>
  </si>
  <si>
    <t>Mến</t>
  </si>
  <si>
    <t>Nữ</t>
  </si>
  <si>
    <t>Nghĩa Sĩ 3B</t>
  </si>
  <si>
    <t>Nghĩa Sĩ 3</t>
  </si>
  <si>
    <t>Nghĩa Sĩ 4B</t>
  </si>
  <si>
    <t>Nghĩa Sĩ 4</t>
  </si>
  <si>
    <t>Giuse</t>
  </si>
  <si>
    <t>Trần Nguyễn Quang</t>
  </si>
  <si>
    <t>Minh</t>
  </si>
  <si>
    <t>Nam</t>
  </si>
  <si>
    <t>Nghĩa Sĩ 3B</t>
  </si>
  <si>
    <t>Nghĩa Sĩ 3</t>
  </si>
  <si>
    <t>Nghĩa Sĩ 4B</t>
  </si>
  <si>
    <t>Nghĩa Sĩ 4</t>
  </si>
  <si>
    <t>Maria</t>
  </si>
  <si>
    <t>Phạm Thị Minh</t>
  </si>
  <si>
    <t>Ngọc</t>
  </si>
  <si>
    <t>Nữ</t>
  </si>
  <si>
    <t>Nghĩa Sĩ 3B</t>
  </si>
  <si>
    <t>Nghĩa Sĩ 3</t>
  </si>
  <si>
    <t>Nghĩa Sĩ 4B</t>
  </si>
  <si>
    <t>Nghĩa Sĩ 4</t>
  </si>
  <si>
    <t>Maria</t>
  </si>
  <si>
    <t>Nguyễn Bảo</t>
  </si>
  <si>
    <t>Ngọc</t>
  </si>
  <si>
    <t>Nữ</t>
  </si>
  <si>
    <t>Nghĩa Sĩ 3B</t>
  </si>
  <si>
    <t>Nghĩa Sĩ 3</t>
  </si>
  <si>
    <t>Nghĩa Sĩ 4B</t>
  </si>
  <si>
    <t>Nghĩa Sĩ 4</t>
  </si>
  <si>
    <t>Maria</t>
  </si>
  <si>
    <t>Trần Thị Yến</t>
  </si>
  <si>
    <t>Nhi</t>
  </si>
  <si>
    <t>Nữ</t>
  </si>
  <si>
    <t>Nghĩa Sĩ 3C</t>
  </si>
  <si>
    <t>Nghĩa Sĩ 3</t>
  </si>
  <si>
    <t>Nghĩa Sĩ 4B</t>
  </si>
  <si>
    <t>Nghĩa Sĩ 4</t>
  </si>
  <si>
    <t>MariaTeresa</t>
  </si>
  <si>
    <t>Hành Lê Diệu</t>
  </si>
  <si>
    <t>Phúc</t>
  </si>
  <si>
    <t>Nữ</t>
  </si>
  <si>
    <t>Daminh Hành Phúc Hải</t>
  </si>
  <si>
    <t>0909027900</t>
  </si>
  <si>
    <t>Teresa Lê Thị Huyền Trang</t>
  </si>
  <si>
    <t>643 Tân Kì Tân Quý KP4 P.BHH A</t>
  </si>
  <si>
    <t>Nghĩa Sĩ 3B</t>
  </si>
  <si>
    <t>Nghĩa Sĩ 3</t>
  </si>
  <si>
    <t>Nghĩa Sĩ 4B</t>
  </si>
  <si>
    <t>Nghĩa Sĩ 4</t>
  </si>
  <si>
    <t>Giuse</t>
  </si>
  <si>
    <t>Phạm Anh</t>
  </si>
  <si>
    <t>Phúc</t>
  </si>
  <si>
    <t>Nam</t>
  </si>
  <si>
    <t>Nghĩa Sĩ 3C</t>
  </si>
  <si>
    <t>Nghĩa Sĩ 3</t>
  </si>
  <si>
    <t>Nghĩa Sĩ 4B</t>
  </si>
  <si>
    <t>Nghĩa Sĩ 4</t>
  </si>
  <si>
    <t>Maria</t>
  </si>
  <si>
    <t>Bùi Thị</t>
  </si>
  <si>
    <t>Phương</t>
  </si>
  <si>
    <t>Nữ</t>
  </si>
  <si>
    <t>Nghĩa Sĩ 3B</t>
  </si>
  <si>
    <t>Nghĩa Sĩ 3</t>
  </si>
  <si>
    <t>Nghĩa Sĩ 4B</t>
  </si>
  <si>
    <t>Nghĩa Sĩ 4</t>
  </si>
  <si>
    <t>Maria</t>
  </si>
  <si>
    <t>Phạm Thị Minh</t>
  </si>
  <si>
    <t>Phương</t>
  </si>
  <si>
    <t>Nữ</t>
  </si>
  <si>
    <t>Nghĩa Sĩ 3B</t>
  </si>
  <si>
    <t>Nghĩa Sĩ 3</t>
  </si>
  <si>
    <t>Nghĩa Sĩ 4B</t>
  </si>
  <si>
    <t>Nghĩa Sĩ 4</t>
  </si>
  <si>
    <t>G.Baotixita</t>
  </si>
  <si>
    <t>Đặng Nguyễn Anh</t>
  </si>
  <si>
    <t>Sơn</t>
  </si>
  <si>
    <t>Nam</t>
  </si>
  <si>
    <t>Nghĩa Sĩ 3C</t>
  </si>
  <si>
    <t>Nghĩa Sĩ 3</t>
  </si>
  <si>
    <t>Nghĩa Sĩ 4B</t>
  </si>
  <si>
    <t>Nghĩa Sĩ 4</t>
  </si>
  <si>
    <t>Giuse</t>
  </si>
  <si>
    <t>Phạm Tùng</t>
  </si>
  <si>
    <t>Sơn</t>
  </si>
  <si>
    <t>Nam</t>
  </si>
  <si>
    <t>G.Baotixita Phạm Phú Nguyên</t>
  </si>
  <si>
    <t>0902524179</t>
  </si>
  <si>
    <t>Teresa Nguyễn Linh Xuân Bình</t>
  </si>
  <si>
    <t>Nghĩa Sĩ 3C</t>
  </si>
  <si>
    <t>Nghĩa Sĩ 3</t>
  </si>
  <si>
    <t>Nghĩa Sĩ 4B</t>
  </si>
  <si>
    <t>Nghĩa Sĩ 4</t>
  </si>
  <si>
    <t>Giuse</t>
  </si>
  <si>
    <t>Phạm Hoàng Gia</t>
  </si>
  <si>
    <t>Tâm</t>
  </si>
  <si>
    <t>Nam</t>
  </si>
  <si>
    <t>Nghĩa Sĩ 3B</t>
  </si>
  <si>
    <t>Nghĩa Sĩ 3</t>
  </si>
  <si>
    <t>Nghĩa Sĩ 4B</t>
  </si>
  <si>
    <t>Nghĩa Sĩ 4</t>
  </si>
  <si>
    <t>Giuse</t>
  </si>
  <si>
    <t>Đỗ Xuân</t>
  </si>
  <si>
    <t>Thế</t>
  </si>
  <si>
    <t>Nam</t>
  </si>
  <si>
    <t>Giuse Đỗ Xuân Tuấn</t>
  </si>
  <si>
    <t>Phạm Thị Sáng</t>
  </si>
  <si>
    <t>Nghĩa Sĩ 3C</t>
  </si>
  <si>
    <t>Nghĩa Sĩ 3</t>
  </si>
  <si>
    <t>Nghĩa Sĩ 4B</t>
  </si>
  <si>
    <t>Nghĩa Sĩ 4</t>
  </si>
  <si>
    <t>Daminh</t>
  </si>
  <si>
    <t>Trần Đức</t>
  </si>
  <si>
    <t>Thuận</t>
  </si>
  <si>
    <t>Nam</t>
  </si>
  <si>
    <t>Nghĩa Sĩ 3C</t>
  </si>
  <si>
    <t>Nghĩa Sĩ 3</t>
  </si>
  <si>
    <t>Nghĩa Sĩ 4B</t>
  </si>
  <si>
    <t>Nghĩa Sĩ 4</t>
  </si>
  <si>
    <t>Teresa</t>
  </si>
  <si>
    <t>Nguyễn Hoài Xuân</t>
  </si>
  <si>
    <t>Thương</t>
  </si>
  <si>
    <t>Nữ</t>
  </si>
  <si>
    <t>Nguyển Xuân Thanh</t>
  </si>
  <si>
    <t>0902458258</t>
  </si>
  <si>
    <t>Phạm Thị Thanh Thúy</t>
  </si>
  <si>
    <t>0902548258</t>
  </si>
  <si>
    <t>403/2/5 Bình Long Q.Bình Tân</t>
  </si>
  <si>
    <t>Nghĩa Sĩ 3B</t>
  </si>
  <si>
    <t>Nghĩa Sĩ 3</t>
  </si>
  <si>
    <t>Nghĩa Sĩ 4B</t>
  </si>
  <si>
    <t>Nghĩa Sĩ 4</t>
  </si>
  <si>
    <t>Teresa</t>
  </si>
  <si>
    <t>Phạm Vũ Quỳnh</t>
  </si>
  <si>
    <t>Trâm</t>
  </si>
  <si>
    <t>Nữ</t>
  </si>
  <si>
    <t>Phero Phạm Đức Hanh</t>
  </si>
  <si>
    <t>Maria Vũ Thị Hồng Điệp</t>
  </si>
  <si>
    <t>037500582</t>
  </si>
  <si>
    <t>Nghĩa Sĩ 3C</t>
  </si>
  <si>
    <t>Nghĩa Sĩ 3</t>
  </si>
  <si>
    <t>Nghĩa Sĩ 4B</t>
  </si>
  <si>
    <t>Nghĩa Sĩ 4</t>
  </si>
  <si>
    <t>Phero</t>
  </si>
  <si>
    <t>Lê Thanh</t>
  </si>
  <si>
    <t>Triều</t>
  </si>
  <si>
    <t>Nam</t>
  </si>
  <si>
    <t>Nghĩa Sĩ 3B</t>
  </si>
  <si>
    <t>Nghĩa Sĩ 3</t>
  </si>
  <si>
    <t>Nghĩa Sĩ 4B</t>
  </si>
  <si>
    <t>Nghĩa Sĩ 4</t>
  </si>
  <si>
    <t>Anna</t>
  </si>
  <si>
    <t>Đỗ Thanh</t>
  </si>
  <si>
    <t>Trúc</t>
  </si>
  <si>
    <t>Nữ</t>
  </si>
  <si>
    <t>Daminh Đỗ Tấn Phát</t>
  </si>
  <si>
    <t>0903714175</t>
  </si>
  <si>
    <t>Anna Trần Thị Hoàng</t>
  </si>
  <si>
    <t>054356992</t>
  </si>
  <si>
    <t>Nghĩa Sĩ 3C</t>
  </si>
  <si>
    <t>Nghĩa Sĩ 3</t>
  </si>
  <si>
    <t>Nghĩa Sĩ 4B</t>
  </si>
  <si>
    <t>Nghĩa Sĩ 4</t>
  </si>
  <si>
    <t>Maria</t>
  </si>
  <si>
    <t>Lê Thị</t>
  </si>
  <si>
    <t>Tuyết</t>
  </si>
  <si>
    <t>Nữ</t>
  </si>
  <si>
    <t>Nghĩa Sĩ 3B</t>
  </si>
  <si>
    <t>Nghĩa Sĩ 3</t>
  </si>
  <si>
    <t>Nghĩa Sĩ 4B</t>
  </si>
  <si>
    <t>Nghĩa Sĩ 4</t>
  </si>
  <si>
    <t>Maria</t>
  </si>
  <si>
    <t>Lê Hoàng Phương</t>
  </si>
  <si>
    <t>Uyên</t>
  </si>
  <si>
    <t>Nữ</t>
  </si>
  <si>
    <t>Nghĩa Sĩ 3C</t>
  </si>
  <si>
    <t>Nghĩa Sĩ 3</t>
  </si>
  <si>
    <t>Nghĩa Sĩ 4B</t>
  </si>
  <si>
    <t>Nghĩa Sĩ 4</t>
  </si>
  <si>
    <t>G.Baotixita</t>
  </si>
  <si>
    <t>Trương Lâm</t>
  </si>
  <si>
    <t>An</t>
  </si>
  <si>
    <t>Nam</t>
  </si>
  <si>
    <t>Giuse Trương Văn Hiệp</t>
  </si>
  <si>
    <t>0934073892</t>
  </si>
  <si>
    <t>Teresa Phạm Thái Phượng</t>
  </si>
  <si>
    <t>01284191168</t>
  </si>
  <si>
    <t>Ấu Nhi 2A</t>
  </si>
  <si>
    <t>Ấu Nhi 2</t>
  </si>
  <si>
    <t>Thiếu Nhi 1A</t>
  </si>
  <si>
    <t>Thiếu Nhi 1</t>
  </si>
  <si>
    <t>Giuse</t>
  </si>
  <si>
    <t>Nguyễn Duy</t>
  </si>
  <si>
    <t>Ân</t>
  </si>
  <si>
    <t>Nam</t>
  </si>
  <si>
    <t>Giuse Nguyễn Duy Phong</t>
  </si>
  <si>
    <t>0913132775</t>
  </si>
  <si>
    <t>Teresa Lê Thị Bảo Trâm</t>
  </si>
  <si>
    <t>0909189300</t>
  </si>
  <si>
    <t>Ấu Nhi 2A</t>
  </si>
  <si>
    <t>Ấu Nhi 2</t>
  </si>
  <si>
    <t>Thiếu Nhi 1A</t>
  </si>
  <si>
    <t>Thiếu Nhi 1</t>
  </si>
  <si>
    <t>Vicente</t>
  </si>
  <si>
    <t>Nguyễn Hoàng</t>
  </si>
  <si>
    <t>Ân</t>
  </si>
  <si>
    <t>Nam</t>
  </si>
  <si>
    <t>Vicente Nguyễn Văn Cẩn</t>
  </si>
  <si>
    <t>0904444597</t>
  </si>
  <si>
    <t>Maria Nguyễn Minh Phương</t>
  </si>
  <si>
    <t>0936008715</t>
  </si>
  <si>
    <t>181/11 Gò Xoài</t>
  </si>
  <si>
    <t>Ấu Nhi 2A</t>
  </si>
  <si>
    <t>Ấu Nhi 2</t>
  </si>
  <si>
    <t>Thiếu Nhi 1A</t>
  </si>
  <si>
    <t>Thiếu Nhi 1</t>
  </si>
  <si>
    <t>LuciaMaria</t>
  </si>
  <si>
    <t>Ngô Trương Ngọc</t>
  </si>
  <si>
    <t>Anh</t>
  </si>
  <si>
    <t>Nữ</t>
  </si>
  <si>
    <t>Giuse Ngô Huỳnh Ngọc Dân</t>
  </si>
  <si>
    <t>0913636218</t>
  </si>
  <si>
    <t>Maria Trương Thị Hải Giang</t>
  </si>
  <si>
    <t>09865388848</t>
  </si>
  <si>
    <t>Ấu Nhi 2A</t>
  </si>
  <si>
    <t>Ấu Nhi 2</t>
  </si>
  <si>
    <t>Thiếu Nhi 1A</t>
  </si>
  <si>
    <t>Thiếu Nhi 1</t>
  </si>
  <si>
    <t>Giuse</t>
  </si>
  <si>
    <t>Nguyễn Duy</t>
  </si>
  <si>
    <t>Bách</t>
  </si>
  <si>
    <t>Nam</t>
  </si>
  <si>
    <t>Vicente Nguyễn Hữu Nghị</t>
  </si>
  <si>
    <t>0909041193</t>
  </si>
  <si>
    <t>Maria Vũ Thị Răm</t>
  </si>
  <si>
    <t>01669679449</t>
  </si>
  <si>
    <t>Ấu Nhi 2A</t>
  </si>
  <si>
    <t>Ấu Nhi 2</t>
  </si>
  <si>
    <t>Thiếu Nhi 1A</t>
  </si>
  <si>
    <t>Thiếu Nhi 1</t>
  </si>
  <si>
    <t>Daminh</t>
  </si>
  <si>
    <t>Trần Gia</t>
  </si>
  <si>
    <t>Bảo</t>
  </si>
  <si>
    <t>Nam</t>
  </si>
  <si>
    <t>Daminh Trần Hoàng Thái</t>
  </si>
  <si>
    <t>0918264736</t>
  </si>
  <si>
    <t>Teresa Lý Hồng Liễu</t>
  </si>
  <si>
    <t>0854264190</t>
  </si>
  <si>
    <t>Ấu Nhi 2A</t>
  </si>
  <si>
    <t>Ấu Nhi 2</t>
  </si>
  <si>
    <t>Thiếu Nhi 1A</t>
  </si>
  <si>
    <t>Thiếu Nhi 1</t>
  </si>
  <si>
    <t>Maria</t>
  </si>
  <si>
    <t>Nguyễn Ngọc Hải</t>
  </si>
  <si>
    <t>Bình</t>
  </si>
  <si>
    <t>Nữ</t>
  </si>
  <si>
    <t>Giuse nguyễn Văn Thịnh</t>
  </si>
  <si>
    <t>01203486914</t>
  </si>
  <si>
    <t>Maria Nguyễn Thị Cẩm Thúy</t>
  </si>
  <si>
    <t>0934075039</t>
  </si>
  <si>
    <t>39/45/6 Lô Tư, PBHHA, BT</t>
  </si>
  <si>
    <t>Ấu Nhi 2A</t>
  </si>
  <si>
    <t>Ấu Nhi 2</t>
  </si>
  <si>
    <t>Thiếu Nhi 1A</t>
  </si>
  <si>
    <t>Thiếu Nhi 1</t>
  </si>
  <si>
    <t>Giuse</t>
  </si>
  <si>
    <t>Phạm Trương Công</t>
  </si>
  <si>
    <t>Chánh</t>
  </si>
  <si>
    <t>Nam</t>
  </si>
  <si>
    <t>Phero Phạm Công Phước</t>
  </si>
  <si>
    <t>0903838894</t>
  </si>
  <si>
    <t>Trương Kim Đài</t>
  </si>
  <si>
    <t>0907426894</t>
  </si>
  <si>
    <t>Ấu Nhi 2A</t>
  </si>
  <si>
    <t>Ấu Nhi 2</t>
  </si>
  <si>
    <t>Thiếu Nhi 1A</t>
  </si>
  <si>
    <t>Thiếu Nhi 1</t>
  </si>
  <si>
    <t>Vicente</t>
  </si>
  <si>
    <t>Bùi Việt</t>
  </si>
  <si>
    <t>Cường</t>
  </si>
  <si>
    <t>Nam</t>
  </si>
  <si>
    <t>Bùi Công Tráng</t>
  </si>
  <si>
    <t>0937999067</t>
  </si>
  <si>
    <t>Maria Vũ Thị Nụ</t>
  </si>
  <si>
    <t>Ấu Nhi 2A</t>
  </si>
  <si>
    <t>Ấu Nhi 2</t>
  </si>
  <si>
    <t>Thiếu Nhi 1A</t>
  </si>
  <si>
    <t>Thiếu Nhi 1</t>
  </si>
  <si>
    <t>Augustino</t>
  </si>
  <si>
    <t>Lê Đức</t>
  </si>
  <si>
    <t>Duẩn</t>
  </si>
  <si>
    <t>Nam</t>
  </si>
  <si>
    <t>Augustino Lê Đình Khánh</t>
  </si>
  <si>
    <t>0934009262</t>
  </si>
  <si>
    <t>Maria Ngô Thị Nhị</t>
  </si>
  <si>
    <t>0934009262</t>
  </si>
  <si>
    <t>0866753276</t>
  </si>
  <si>
    <t>Ấu Nhi 2A</t>
  </si>
  <si>
    <t>Ấu Nhi 2</t>
  </si>
  <si>
    <t>Thiếu Nhi 1A</t>
  </si>
  <si>
    <t>Thiếu Nhi 1</t>
  </si>
  <si>
    <t>Giuse</t>
  </si>
  <si>
    <t>Trần Minh</t>
  </si>
  <si>
    <t>Đức</t>
  </si>
  <si>
    <t>Nam</t>
  </si>
  <si>
    <t>Giuse Trần Quốc Bảo</t>
  </si>
  <si>
    <t>0902438837</t>
  </si>
  <si>
    <t>Maria Phan Thị Thanh Hiền</t>
  </si>
  <si>
    <t>0908601446</t>
  </si>
  <si>
    <t>Ấu Nhi 2A</t>
  </si>
  <si>
    <t>Ấu Nhi 2</t>
  </si>
  <si>
    <t>Thiếu Nhi 1A</t>
  </si>
  <si>
    <t>Thiếu Nhi 1</t>
  </si>
  <si>
    <t>Giuse</t>
  </si>
  <si>
    <t>Vũ Ngọc</t>
  </si>
  <si>
    <t>Đức</t>
  </si>
  <si>
    <t>Nam</t>
  </si>
  <si>
    <t>Giuse Vũ Văn Cảnh</t>
  </si>
  <si>
    <t>01265884406</t>
  </si>
  <si>
    <t>Maria Nguyễn Thị Dung</t>
  </si>
  <si>
    <t>01223839586</t>
  </si>
  <si>
    <t>0854000129</t>
  </si>
  <si>
    <t>Ấu Nhi 2A</t>
  </si>
  <si>
    <t>Ấu Nhi 2</t>
  </si>
  <si>
    <t>Thiếu Nhi 1A</t>
  </si>
  <si>
    <t>Thiếu Nhi 1</t>
  </si>
  <si>
    <t>Giuse</t>
  </si>
  <si>
    <t>Nguyễn Hoàng Khánh</t>
  </si>
  <si>
    <t>Duy</t>
  </si>
  <si>
    <t>Nam</t>
  </si>
  <si>
    <t>Phero Nguyễn Hoàng Phi</t>
  </si>
  <si>
    <t>0908750794</t>
  </si>
  <si>
    <t>Lucia Nguyễn Thị Trúc Mai</t>
  </si>
  <si>
    <t>2/10 đường Liên khu 2-10. P BHH A. Q BT</t>
  </si>
  <si>
    <t>Thiếu Nhi 1A</t>
  </si>
  <si>
    <t>Thiếu Nhi 1</t>
  </si>
  <si>
    <t>Giuse</t>
  </si>
  <si>
    <t>Trần Đỗ Minh</t>
  </si>
  <si>
    <t>Hải</t>
  </si>
  <si>
    <t>Nam</t>
  </si>
  <si>
    <t>Phaolo Trần Đức Minh</t>
  </si>
  <si>
    <t>0978307978</t>
  </si>
  <si>
    <t>16/12, liên khu 8-9, F.BHHA, BT</t>
  </si>
  <si>
    <t>Ấu Nhi 2A</t>
  </si>
  <si>
    <t>Ấu Nhi 2</t>
  </si>
  <si>
    <t>Thiếu Nhi 1A</t>
  </si>
  <si>
    <t>Thiếu Nhi 1</t>
  </si>
  <si>
    <t>Giuse</t>
  </si>
  <si>
    <t>Cao Hoàng Duy</t>
  </si>
  <si>
    <t>Hân</t>
  </si>
  <si>
    <t>Nam</t>
  </si>
  <si>
    <t>Daminh Cao Thiên Hoàng</t>
  </si>
  <si>
    <t>0988286361</t>
  </si>
  <si>
    <t>Maria Trần Thị Hát</t>
  </si>
  <si>
    <t>12 lô Tư, FBHHA, QuẬN B.Tân</t>
  </si>
  <si>
    <t>Ấu Nhi 2A</t>
  </si>
  <si>
    <t>Ấu Nhi 2</t>
  </si>
  <si>
    <t>Thiếu Nhi 1A</t>
  </si>
  <si>
    <t>Thiếu Nhi 1</t>
  </si>
  <si>
    <t>Giuse</t>
  </si>
  <si>
    <t>Vũ Vinh</t>
  </si>
  <si>
    <t>Hiển</t>
  </si>
  <si>
    <t>Nam</t>
  </si>
  <si>
    <t>Giuse Vũ Khắc Minh</t>
  </si>
  <si>
    <t>01285878900</t>
  </si>
  <si>
    <t>Maria Nguyễn Thị Vân</t>
  </si>
  <si>
    <t>30/17/15, Đường 17, KP 19, FBHHA</t>
  </si>
  <si>
    <t>Ấu Nhi 2A</t>
  </si>
  <si>
    <t>Ấu Nhi 2</t>
  </si>
  <si>
    <t>Thiếu Nhi 1A</t>
  </si>
  <si>
    <t>Thiếu Nhi 1</t>
  </si>
  <si>
    <t>Simon</t>
  </si>
  <si>
    <t>Trần Lê Minh</t>
  </si>
  <si>
    <t>Hoài</t>
  </si>
  <si>
    <t>Nam</t>
  </si>
  <si>
    <t>PhanxicoXavie Trần Xuân Tín</t>
  </si>
  <si>
    <t>Lê Thị Thương</t>
  </si>
  <si>
    <t>0937696040</t>
  </si>
  <si>
    <t>Ấu Nhi 2A</t>
  </si>
  <si>
    <t>Ấu Nhi 2</t>
  </si>
  <si>
    <t>Thiếu Nhi 1A</t>
  </si>
  <si>
    <t>Thiếu Nhi 1</t>
  </si>
  <si>
    <t>Giuse</t>
  </si>
  <si>
    <t>Phạm Gia</t>
  </si>
  <si>
    <t>Huy</t>
  </si>
  <si>
    <t>Nam</t>
  </si>
  <si>
    <t>Trần Đình Phương</t>
  </si>
  <si>
    <t>Nguyễn Thị Mỹ lệ</t>
  </si>
  <si>
    <t>0902052666</t>
  </si>
  <si>
    <t>21/10 Lô Tư. BT</t>
  </si>
  <si>
    <t>Ấu Nhi 2A</t>
  </si>
  <si>
    <t>Ấu Nhi 2</t>
  </si>
  <si>
    <t>Thiếu Nhi 1A</t>
  </si>
  <si>
    <t>Thiếu Nhi 1</t>
  </si>
  <si>
    <t>Anrê</t>
  </si>
  <si>
    <t>Trần Gia</t>
  </si>
  <si>
    <t>Huy</t>
  </si>
  <si>
    <t>Nam</t>
  </si>
  <si>
    <t>Daminh Trần Đình Phương</t>
  </si>
  <si>
    <t>Maria Nguyễn Thị Mỹ Lệ</t>
  </si>
  <si>
    <t>0902092666</t>
  </si>
  <si>
    <t>26/175 Nguyễn Đức Cảnh</t>
  </si>
  <si>
    <t>Ấu Nhi 2A</t>
  </si>
  <si>
    <t>Ấu Nhi 2</t>
  </si>
  <si>
    <t>Thiếu Nhi 1A</t>
  </si>
  <si>
    <t>Thiếu Nhi 1</t>
  </si>
  <si>
    <t>DaminhNguyen</t>
  </si>
  <si>
    <t>Nguyễn Lâm Bảo</t>
  </si>
  <si>
    <t>Khánh</t>
  </si>
  <si>
    <t>Nam</t>
  </si>
  <si>
    <t>Giuse Lâm Đức Hòa</t>
  </si>
  <si>
    <t>0934764018</t>
  </si>
  <si>
    <t>Matta Phan Thị Hằng</t>
  </si>
  <si>
    <t>01218480018</t>
  </si>
  <si>
    <t>Ấu Nhi 2A</t>
  </si>
  <si>
    <t>Ấu Nhi 2</t>
  </si>
  <si>
    <t>Thiếu Nhi 1A</t>
  </si>
  <si>
    <t>Thiếu Nhi 1</t>
  </si>
  <si>
    <t>Maria</t>
  </si>
  <si>
    <t>Ngô Thị Khánh</t>
  </si>
  <si>
    <t>Linh</t>
  </si>
  <si>
    <t>Nữ</t>
  </si>
  <si>
    <t>Ngô Văn Tri</t>
  </si>
  <si>
    <t>0913046472</t>
  </si>
  <si>
    <t>Lương Thị Thảo</t>
  </si>
  <si>
    <t>0937451925</t>
  </si>
  <si>
    <t>Ấu Nhi 2A</t>
  </si>
  <si>
    <t>Ấu Nhi 2</t>
  </si>
  <si>
    <t>Thiếu Nhi 1A</t>
  </si>
  <si>
    <t>Thiếu Nhi 1</t>
  </si>
  <si>
    <t>Teresa</t>
  </si>
  <si>
    <t>Bùi Thị Khánh</t>
  </si>
  <si>
    <t>Linh</t>
  </si>
  <si>
    <t>Nữ</t>
  </si>
  <si>
    <t>Giuse Bùi Đức Chín</t>
  </si>
  <si>
    <t>01216373003</t>
  </si>
  <si>
    <t>Teresa Lê Thị Hạnh</t>
  </si>
  <si>
    <t>39/30 đường lô tư kp18, p. BHH quận B.Tân</t>
  </si>
  <si>
    <t>Ấu Nhi 2A</t>
  </si>
  <si>
    <t>Ấu Nhi 2</t>
  </si>
  <si>
    <t>Thiếu Nhi 1A</t>
  </si>
  <si>
    <t>Thiếu Nhi 1</t>
  </si>
  <si>
    <t>Giuse</t>
  </si>
  <si>
    <t>Nguyễn Tấn</t>
  </si>
  <si>
    <t>Lộc</t>
  </si>
  <si>
    <t>Nam</t>
  </si>
  <si>
    <t>Giuse Nguyễn trọng Cường</t>
  </si>
  <si>
    <t>0972017821</t>
  </si>
  <si>
    <t>Maria Nguyễn Thị Hiền</t>
  </si>
  <si>
    <t>178/5 Ấp Chiến Lược. BHHA</t>
  </si>
  <si>
    <t>Ấu Nhi 2A</t>
  </si>
  <si>
    <t>Ấu Nhi 2</t>
  </si>
  <si>
    <t>Thiếu Nhi 1A</t>
  </si>
  <si>
    <t>Thiếu Nhi 1</t>
  </si>
  <si>
    <t>Giuse</t>
  </si>
  <si>
    <t>Trần Đức</t>
  </si>
  <si>
    <t>Lương</t>
  </si>
  <si>
    <t>Nam</t>
  </si>
  <si>
    <t>Giuse Trần Quốc Vương</t>
  </si>
  <si>
    <t>0902987552</t>
  </si>
  <si>
    <t>Maria Nguyễn Thị Liên</t>
  </si>
  <si>
    <t>0854442043</t>
  </si>
  <si>
    <t>Ấu Nhi 2A</t>
  </si>
  <si>
    <t>Ấu Nhi 2</t>
  </si>
  <si>
    <t>Thiếu Nhi 1A</t>
  </si>
  <si>
    <t>Thiếu Nhi 1</t>
  </si>
  <si>
    <t>Maria</t>
  </si>
  <si>
    <t>Phạm Quốc Cẩm</t>
  </si>
  <si>
    <t>Ly</t>
  </si>
  <si>
    <t>Nữ</t>
  </si>
  <si>
    <t>Giuse Phạm Duy</t>
  </si>
  <si>
    <t>0932672389</t>
  </si>
  <si>
    <t>Ấu Nhi 2A</t>
  </si>
  <si>
    <t>Ấu Nhi 2</t>
  </si>
  <si>
    <t>Thiếu Nhi 1A</t>
  </si>
  <si>
    <t>Thiếu Nhi 1</t>
  </si>
  <si>
    <t>Vicente</t>
  </si>
  <si>
    <t>Đinh Quang</t>
  </si>
  <si>
    <t>Minh</t>
  </si>
  <si>
    <t>Nam</t>
  </si>
  <si>
    <t>Vicente Đinh văn Công</t>
  </si>
  <si>
    <t>0908742372</t>
  </si>
  <si>
    <t>Maria vũ Thị Lan</t>
  </si>
  <si>
    <t>0946969337</t>
  </si>
  <si>
    <t>39 đường 16A, KP 11, BT</t>
  </si>
  <si>
    <t>Ấu Nhi 2A</t>
  </si>
  <si>
    <t>Ấu Nhi 2</t>
  </si>
  <si>
    <t>Thiếu Nhi 1A</t>
  </si>
  <si>
    <t>Thiếu Nhi 1</t>
  </si>
  <si>
    <t>Giuse</t>
  </si>
  <si>
    <t>BùI ĐứC</t>
  </si>
  <si>
    <t>Minh</t>
  </si>
  <si>
    <t>Nam</t>
  </si>
  <si>
    <t>Daminh Bùi Tuấn Thành</t>
  </si>
  <si>
    <t>0937837622</t>
  </si>
  <si>
    <t>Teresa Bùi Thị Kim Anh</t>
  </si>
  <si>
    <t>0902871272</t>
  </si>
  <si>
    <t>0854002792</t>
  </si>
  <si>
    <t>Ấu Nhi 2A</t>
  </si>
  <si>
    <t>Ấu Nhi 2</t>
  </si>
  <si>
    <t>Thiếu Nhi 1A</t>
  </si>
  <si>
    <t>Thiếu Nhi 1</t>
  </si>
  <si>
    <t>Giuse</t>
  </si>
  <si>
    <t>Phạm Thành</t>
  </si>
  <si>
    <t>Nam</t>
  </si>
  <si>
    <t>Nam</t>
  </si>
  <si>
    <t>Gioan-Kim Phạm Thanh Quyết</t>
  </si>
  <si>
    <t>0902654313</t>
  </si>
  <si>
    <t>Anna Đinh Thị Mến</t>
  </si>
  <si>
    <t>01225993575</t>
  </si>
  <si>
    <t>0854442028</t>
  </si>
  <si>
    <t>Ấu Nhi 2A</t>
  </si>
  <si>
    <t>Ấu Nhi 2</t>
  </si>
  <si>
    <t>Thiếu Nhi 1A</t>
  </si>
  <si>
    <t>Thiếu Nhi 1</t>
  </si>
  <si>
    <t>Maria</t>
  </si>
  <si>
    <t>Nguyễn Vũ Yến</t>
  </si>
  <si>
    <t>Nhi</t>
  </si>
  <si>
    <t>Nữ</t>
  </si>
  <si>
    <t>Phaolo Nguyễn Văn Hùng</t>
  </si>
  <si>
    <t>Maria Vũ Thị Kim Dung</t>
  </si>
  <si>
    <t>0903622423</t>
  </si>
  <si>
    <t>240/37A, tổ 53, KP 3, đường Gò Xoài</t>
  </si>
  <si>
    <t>Ấu Nhi 2A</t>
  </si>
  <si>
    <t>Ấu Nhi 2</t>
  </si>
  <si>
    <t>Thiếu Nhi 1A</t>
  </si>
  <si>
    <t>Thiếu Nhi 1</t>
  </si>
  <si>
    <t>Maria</t>
  </si>
  <si>
    <t>Nguyễn Uyên</t>
  </si>
  <si>
    <t>Nhi</t>
  </si>
  <si>
    <t>Nữ</t>
  </si>
  <si>
    <t>gioan baotixita Nguyễn Thanh Lộc</t>
  </si>
  <si>
    <t>0904932872</t>
  </si>
  <si>
    <t>Đặng Thị Thảo</t>
  </si>
  <si>
    <t>0909061255</t>
  </si>
  <si>
    <t>054342282</t>
  </si>
  <si>
    <t>215 đường số 12 p. bình hu7njg hòa quận B.Tân tphcm</t>
  </si>
  <si>
    <t>Ấu Nhi 2A</t>
  </si>
  <si>
    <t>Ấu Nhi 2</t>
  </si>
  <si>
    <t>Thiếu Nhi 1A</t>
  </si>
  <si>
    <t>Thiếu Nhi 1</t>
  </si>
  <si>
    <t>Maria</t>
  </si>
  <si>
    <t>Nguyễn Cao Đông</t>
  </si>
  <si>
    <t>Nhi</t>
  </si>
  <si>
    <t>Nữ</t>
  </si>
  <si>
    <t>Phaolo Nguyễn Cao Thao</t>
  </si>
  <si>
    <t>0902551899</t>
  </si>
  <si>
    <t>Maria Lê Thị Phương Loan</t>
  </si>
  <si>
    <t>0938803039</t>
  </si>
  <si>
    <t>95/11, Đường số 10, PBHH, BT</t>
  </si>
  <si>
    <t>Ấu Nhi 2A</t>
  </si>
  <si>
    <t>Ấu Nhi 2</t>
  </si>
  <si>
    <t>Thiếu Nhi 1A</t>
  </si>
  <si>
    <t>Thiếu Nhi 1</t>
  </si>
  <si>
    <t>Teresa</t>
  </si>
  <si>
    <t>Trương Tuyết</t>
  </si>
  <si>
    <t>Như</t>
  </si>
  <si>
    <t>Nữ</t>
  </si>
  <si>
    <t>Giuse Trương Quốc Tuấn</t>
  </si>
  <si>
    <t>0918098945</t>
  </si>
  <si>
    <t>Teresa Nguyễn Thị Khánh Bình</t>
  </si>
  <si>
    <t>0918871344</t>
  </si>
  <si>
    <t>0854441058</t>
  </si>
  <si>
    <t>Ấu Nhi 2A</t>
  </si>
  <si>
    <t>Ấu Nhi 2</t>
  </si>
  <si>
    <t>Thiếu Nhi 1A</t>
  </si>
  <si>
    <t>Thiếu Nhi 1</t>
  </si>
  <si>
    <t>Gioan</t>
  </si>
  <si>
    <t>Tạ Thiên</t>
  </si>
  <si>
    <t>Phúc</t>
  </si>
  <si>
    <t>Nam</t>
  </si>
  <si>
    <t>Augustinô Tạ Ngọc Thành Đức</t>
  </si>
  <si>
    <t>0908448173</t>
  </si>
  <si>
    <t>Maria Nguyễn thị Thúy</t>
  </si>
  <si>
    <t>Ấu Nhi 2A</t>
  </si>
  <si>
    <t>Ấu Nhi 2</t>
  </si>
  <si>
    <t>Thiếu Nhi 1A</t>
  </si>
  <si>
    <t>Thiếu Nhi 1</t>
  </si>
  <si>
    <t>Anna</t>
  </si>
  <si>
    <t>Bùi Thị Phương</t>
  </si>
  <si>
    <t>Thảo</t>
  </si>
  <si>
    <t>Nữ</t>
  </si>
  <si>
    <t>Giuse Trần Văn Đoàn</t>
  </si>
  <si>
    <t>0903371833</t>
  </si>
  <si>
    <t>Maria Lương Thị Ngoan</t>
  </si>
  <si>
    <t>Ấu Nhi 2A</t>
  </si>
  <si>
    <t>Ấu Nhi 2</t>
  </si>
  <si>
    <t>Thiếu Nhi 1A</t>
  </si>
  <si>
    <t>Thiếu Nhi 1</t>
  </si>
  <si>
    <t>Anna</t>
  </si>
  <si>
    <t>Phạm Nguyễn Yến</t>
  </si>
  <si>
    <t>Thi</t>
  </si>
  <si>
    <t>Nam</t>
  </si>
  <si>
    <t>0937876601</t>
  </si>
  <si>
    <t>Anna Nguyễn Thị Diệp</t>
  </si>
  <si>
    <t>0853701498</t>
  </si>
  <si>
    <t>Ấu Nhi 2A</t>
  </si>
  <si>
    <t>Ấu Nhi 2</t>
  </si>
  <si>
    <t>Thiếu Nhi 1A</t>
  </si>
  <si>
    <t>Thiếu Nhi 1</t>
  </si>
  <si>
    <t>Giuse</t>
  </si>
  <si>
    <t>Bùi Duy</t>
  </si>
  <si>
    <t>Toàn</t>
  </si>
  <si>
    <t>Nam</t>
  </si>
  <si>
    <t>Phạm Văn Thắng</t>
  </si>
  <si>
    <t>0918110758</t>
  </si>
  <si>
    <t>Anna Nguyễn Thị Bích Vân</t>
  </si>
  <si>
    <t>06175348281</t>
  </si>
  <si>
    <t>Ấu Nhi 2A</t>
  </si>
  <si>
    <t>Ấu Nhi 2</t>
  </si>
  <si>
    <t>Thiếu Nhi 1A</t>
  </si>
  <si>
    <t>Thiếu Nhi 1</t>
  </si>
  <si>
    <t>Giuse</t>
  </si>
  <si>
    <t>Võ Hồ Minh</t>
  </si>
  <si>
    <t>Trí</t>
  </si>
  <si>
    <t>Nam</t>
  </si>
  <si>
    <t>G.Baotixita Bùi Văn Ân</t>
  </si>
  <si>
    <t>0908154156</t>
  </si>
  <si>
    <t>Maria Nguyễn Thị Hồng Liên</t>
  </si>
  <si>
    <t>0903034154</t>
  </si>
  <si>
    <t>0837503374</t>
  </si>
  <si>
    <t>Ấu Nhi 2A</t>
  </si>
  <si>
    <t>Ấu Nhi 2</t>
  </si>
  <si>
    <t>Thiếu Nhi 1A</t>
  </si>
  <si>
    <t>Thiếu Nhi 1</t>
  </si>
  <si>
    <t>Giuse</t>
  </si>
  <si>
    <t>Vũ Anh</t>
  </si>
  <si>
    <t>Tú</t>
  </si>
  <si>
    <t>Nam</t>
  </si>
  <si>
    <t>Giuse Vũ Anh Tuấn</t>
  </si>
  <si>
    <t>0907133302</t>
  </si>
  <si>
    <t>Maria Phạm Thị Thu Trang</t>
  </si>
  <si>
    <t>39 Đường số 2. KP 3. P.Tân Tạo A. BT</t>
  </si>
  <si>
    <t>Ấu Nhi 2A</t>
  </si>
  <si>
    <t>Ấu Nhi 2</t>
  </si>
  <si>
    <t>Thiếu Nhi 1A</t>
  </si>
  <si>
    <t>Thiếu Nhi 1</t>
  </si>
  <si>
    <t>Anna</t>
  </si>
  <si>
    <t>Trần Thái Phương</t>
  </si>
  <si>
    <t>Uyên</t>
  </si>
  <si>
    <t>Nữ</t>
  </si>
  <si>
    <t>Phero Trần Hữu Thái</t>
  </si>
  <si>
    <t>01265757575</t>
  </si>
  <si>
    <t>Agata Trần Thị Thu Sương</t>
  </si>
  <si>
    <t>0938855116</t>
  </si>
  <si>
    <t>131/66 - Đường 26/3</t>
  </si>
  <si>
    <t>Ấu Nhi 2A</t>
  </si>
  <si>
    <t>Ấu Nhi 2</t>
  </si>
  <si>
    <t>Thiếu Nhi 1A</t>
  </si>
  <si>
    <t>Thiếu Nhi 1</t>
  </si>
  <si>
    <t>Anton</t>
  </si>
  <si>
    <t>Nguyễn Hoàng Quốc</t>
  </si>
  <si>
    <t>Việt</t>
  </si>
  <si>
    <t>Nam</t>
  </si>
  <si>
    <t>Anton Nguyễn Hoàng Sơn</t>
  </si>
  <si>
    <t>0903983400</t>
  </si>
  <si>
    <t>Maria Nguyễn Thị yên</t>
  </si>
  <si>
    <t>Ấu Nhi 2A</t>
  </si>
  <si>
    <t>Ấu Nhi 2</t>
  </si>
  <si>
    <t>Thiếu Nhi 1A</t>
  </si>
  <si>
    <t>Thiếu Nhi 1</t>
  </si>
  <si>
    <t>Maria</t>
  </si>
  <si>
    <t>Nguyễn Tuấn</t>
  </si>
  <si>
    <t>Vũ</t>
  </si>
  <si>
    <t>Nữ</t>
  </si>
  <si>
    <t>Ấu Nhi 2A</t>
  </si>
  <si>
    <t>Ấu Nhi 2</t>
  </si>
  <si>
    <t>Thiếu Nhi 1A</t>
  </si>
  <si>
    <t>Thiếu Nhi 1</t>
  </si>
  <si>
    <t>Maria</t>
  </si>
  <si>
    <t>Trần Yến</t>
  </si>
  <si>
    <t>Vy</t>
  </si>
  <si>
    <t>Nữ</t>
  </si>
  <si>
    <t>Vicente Nguyễn Văn Thể</t>
  </si>
  <si>
    <t>01698780502</t>
  </si>
  <si>
    <t>Maria Nguyễn Thị Thu</t>
  </si>
  <si>
    <t>01655032848</t>
  </si>
  <si>
    <t>Ấu Nhi 2A</t>
  </si>
  <si>
    <t>Ấu Nhi 2</t>
  </si>
  <si>
    <t>Thiếu Nhi 1A</t>
  </si>
  <si>
    <t>Thiếu Nhi 1</t>
  </si>
  <si>
    <t>Maria</t>
  </si>
  <si>
    <t>Phạm Thị Tuyết</t>
  </si>
  <si>
    <t>Vy</t>
  </si>
  <si>
    <t>Nữ</t>
  </si>
  <si>
    <t>Giuse Trần Kim Châu</t>
  </si>
  <si>
    <t>0909233116</t>
  </si>
  <si>
    <t>Maria Trịnh Thị Bích Thu Hường</t>
  </si>
  <si>
    <t>01219020116</t>
  </si>
  <si>
    <t>Ấu Nhi 2A</t>
  </si>
  <si>
    <t>Ấu Nhi 2</t>
  </si>
  <si>
    <t>Thiếu Nhi 1A</t>
  </si>
  <si>
    <t>Thiếu Nhi 1</t>
  </si>
  <si>
    <t>Maria</t>
  </si>
  <si>
    <t>Nguyễn Minh</t>
  </si>
  <si>
    <t>Anh</t>
  </si>
  <si>
    <t>Nữ</t>
  </si>
  <si>
    <t>Nguyễn Minh Động</t>
  </si>
  <si>
    <t>0903603275</t>
  </si>
  <si>
    <t>Vũ Thị Hồng</t>
  </si>
  <si>
    <t>0933117740</t>
  </si>
  <si>
    <t>4 Gò Xoài, BHHA, B.Tân</t>
  </si>
  <si>
    <t>Ấu Nhi 2B</t>
  </si>
  <si>
    <t>Ấu Nhi 2</t>
  </si>
  <si>
    <t>Thiếu Nhi 1B</t>
  </si>
  <si>
    <t>Thiếu Nhi 1</t>
  </si>
  <si>
    <t>Daminh</t>
  </si>
  <si>
    <t>Vũ Thế</t>
  </si>
  <si>
    <t>Bảo</t>
  </si>
  <si>
    <t>Nam</t>
  </si>
  <si>
    <t>Daminh Vũ Văn Thăng</t>
  </si>
  <si>
    <t>Maria Vũ Thị Tuyết</t>
  </si>
  <si>
    <t>0972632701</t>
  </si>
  <si>
    <t>26 đường 26/3, P.BHH, B.Tân</t>
  </si>
  <si>
    <t>Ấu Nhi 2B</t>
  </si>
  <si>
    <t>Ấu Nhi 2</t>
  </si>
  <si>
    <t>Thiếu Nhi 1B</t>
  </si>
  <si>
    <t>Thiếu Nhi 1</t>
  </si>
  <si>
    <t>Giuse</t>
  </si>
  <si>
    <t>Đinh Cao</t>
  </si>
  <si>
    <t>Bình</t>
  </si>
  <si>
    <t>Nam</t>
  </si>
  <si>
    <t>Ấu Nhi 2B</t>
  </si>
  <si>
    <t>Ấu Nhi 2</t>
  </si>
  <si>
    <t>Thiếu Nhi 1B</t>
  </si>
  <si>
    <t>Thiếu Nhi 1</t>
  </si>
  <si>
    <t>Martino</t>
  </si>
  <si>
    <t>Bùi Hải</t>
  </si>
  <si>
    <t>Đăng</t>
  </si>
  <si>
    <t>Nam</t>
  </si>
  <si>
    <t>Micae Bùi Trung Thế</t>
  </si>
  <si>
    <t>0918195747</t>
  </si>
  <si>
    <t>Maria Nguyễn Thị Phương Lan</t>
  </si>
  <si>
    <t>01289143015</t>
  </si>
  <si>
    <t>224/37 đường số 8 P.BHH, B.Tân</t>
  </si>
  <si>
    <t>Ấu Nhi 2B</t>
  </si>
  <si>
    <t>Ấu Nhi 2</t>
  </si>
  <si>
    <t>Thiếu Nhi 1B</t>
  </si>
  <si>
    <t>Thiếu Nhi 1</t>
  </si>
  <si>
    <t>GiuseMaria</t>
  </si>
  <si>
    <t>Trần Minh</t>
  </si>
  <si>
    <t>Đức</t>
  </si>
  <si>
    <t>Nam</t>
  </si>
  <si>
    <t>Giuse Maria Trần Đình Nhơn</t>
  </si>
  <si>
    <t>Maria Nguyễn Thị Ngọc Linh</t>
  </si>
  <si>
    <t>Ấu Nhi 2B</t>
  </si>
  <si>
    <t>Ấu Nhi 2</t>
  </si>
  <si>
    <t>Thiếu Nhi 1B</t>
  </si>
  <si>
    <t>Thiếu Nhi 1</t>
  </si>
  <si>
    <t>Maria</t>
  </si>
  <si>
    <t>Nguyễn Hạnh</t>
  </si>
  <si>
    <t>Dung</t>
  </si>
  <si>
    <t>Nữ</t>
  </si>
  <si>
    <t>Vicente Nguyễn Quốc Hương</t>
  </si>
  <si>
    <t>0908242168</t>
  </si>
  <si>
    <t>Maria Đinh Thị Thảo Quyên</t>
  </si>
  <si>
    <t>0902928741</t>
  </si>
  <si>
    <t>131/19/1 đường số 7, Kp8, BHH, B.Tân</t>
  </si>
  <si>
    <t>Ấu Nhi 2B</t>
  </si>
  <si>
    <t>Ấu Nhi 2</t>
  </si>
  <si>
    <t>Thiếu Nhi 1B</t>
  </si>
  <si>
    <t>Thiếu Nhi 1</t>
  </si>
  <si>
    <t>Daminh</t>
  </si>
  <si>
    <t>Lê Anh</t>
  </si>
  <si>
    <t>Duy</t>
  </si>
  <si>
    <t>Nam</t>
  </si>
  <si>
    <t>Daminh Lê Quang Dũng</t>
  </si>
  <si>
    <t>0918543113</t>
  </si>
  <si>
    <t>Maria Nguyễn Thị Kim Anh</t>
  </si>
  <si>
    <t>0908543110</t>
  </si>
  <si>
    <t>2B đường liên khu 2-10, P.BHH A, B.Tân</t>
  </si>
  <si>
    <t>Ấu Nhi 2B</t>
  </si>
  <si>
    <t>Ấu Nhi 2</t>
  </si>
  <si>
    <t>Thiếu Nhi 1B</t>
  </si>
  <si>
    <t>Thiếu Nhi 1</t>
  </si>
  <si>
    <t>Teresa</t>
  </si>
  <si>
    <t>Điêu Nữ Ngọc</t>
  </si>
  <si>
    <t>Hân</t>
  </si>
  <si>
    <t>Nữ</t>
  </si>
  <si>
    <t>Thiếu Nhi 1B</t>
  </si>
  <si>
    <t>Thiếu Nhi 1</t>
  </si>
  <si>
    <t>Thiếu Nhi 1B</t>
  </si>
  <si>
    <t>Thiếu Nhi 1</t>
  </si>
  <si>
    <t>Maria</t>
  </si>
  <si>
    <t>Nguyễn Ngọc Bảo</t>
  </si>
  <si>
    <t>Hân</t>
  </si>
  <si>
    <t>Nữ</t>
  </si>
  <si>
    <t>Giuse Nguyễn Ngọc Hoàng</t>
  </si>
  <si>
    <t>0938801068</t>
  </si>
  <si>
    <t>Maria Hoàng Bảo Hồng Vân</t>
  </si>
  <si>
    <t>0906753268</t>
  </si>
  <si>
    <t>Thiếu Nhi 1B</t>
  </si>
  <si>
    <t>Thiếu Nhi 1</t>
  </si>
  <si>
    <t>Thiếu Nhi 1B</t>
  </si>
  <si>
    <t>Thiếu Nhi 1</t>
  </si>
  <si>
    <t>Maria</t>
  </si>
  <si>
    <t>Đỗ Thị Hồng</t>
  </si>
  <si>
    <t>Hạnh</t>
  </si>
  <si>
    <t>Nữ</t>
  </si>
  <si>
    <t>Ấu Nhi 2B</t>
  </si>
  <si>
    <t>Ấu Nhi 2</t>
  </si>
  <si>
    <t>Thiếu Nhi 1B</t>
  </si>
  <si>
    <t>Thiếu Nhi 1</t>
  </si>
  <si>
    <t>Phero</t>
  </si>
  <si>
    <t>Phạm Anh</t>
  </si>
  <si>
    <t>Hào</t>
  </si>
  <si>
    <t>Nam</t>
  </si>
  <si>
    <t>Micae Phạm Ngọc Thư</t>
  </si>
  <si>
    <t>Maria Lê Thị Thắm</t>
  </si>
  <si>
    <t>01645333457</t>
  </si>
  <si>
    <t>Thiếu Nhi 1B</t>
  </si>
  <si>
    <t>Thiếu Nhi 1</t>
  </si>
  <si>
    <t>Thiếu Nhi 1B</t>
  </si>
  <si>
    <t>Thiếu Nhi 1</t>
  </si>
  <si>
    <t>Giuse</t>
  </si>
  <si>
    <t>Lê Nguyễn Minh</t>
  </si>
  <si>
    <t>Hiếu</t>
  </si>
  <si>
    <t>Nam</t>
  </si>
  <si>
    <t>Giuse Lê Minh Hiển</t>
  </si>
  <si>
    <t>0919592706</t>
  </si>
  <si>
    <t>Maria Nguyễn Thị Kim Liên</t>
  </si>
  <si>
    <t>01663129060</t>
  </si>
  <si>
    <t>22 Ích Thiện P.Tân Thành Tân Phú</t>
  </si>
  <si>
    <t>Ấu Nhi 2B</t>
  </si>
  <si>
    <t>Ấu Nhi 2</t>
  </si>
  <si>
    <t>Thiếu Nhi 1B</t>
  </si>
  <si>
    <t>Thiếu Nhi 1</t>
  </si>
  <si>
    <t>Martino</t>
  </si>
  <si>
    <t>Phạm Huy</t>
  </si>
  <si>
    <t>Hoàng</t>
  </si>
  <si>
    <t>Nam</t>
  </si>
  <si>
    <t>Martino Phạm Huy Hoài</t>
  </si>
  <si>
    <t>01208913549</t>
  </si>
  <si>
    <t>Maria Phan Thị Tuyết Mai</t>
  </si>
  <si>
    <t>67 Lô tư P. BHHA, B.Tân</t>
  </si>
  <si>
    <t>Ấu Nhi 2B</t>
  </si>
  <si>
    <t>Ấu Nhi 2</t>
  </si>
  <si>
    <t>Thiếu Nhi 1B</t>
  </si>
  <si>
    <t>Thiếu Nhi 1</t>
  </si>
  <si>
    <t>Phero</t>
  </si>
  <si>
    <t>Hoàng Phi</t>
  </si>
  <si>
    <t>Hùng</t>
  </si>
  <si>
    <t>Nam</t>
  </si>
  <si>
    <t>Phero Hoàng Văn hạnh</t>
  </si>
  <si>
    <t>01672487778</t>
  </si>
  <si>
    <t>Maria Đinh Thị Liên</t>
  </si>
  <si>
    <t>5/15 đường số 10, P.Bhh, B.Tân</t>
  </si>
  <si>
    <t>Ấu Nhi 2B</t>
  </si>
  <si>
    <t>Ấu Nhi 2</t>
  </si>
  <si>
    <t>Thiếu Nhi 1B</t>
  </si>
  <si>
    <t>Thiếu Nhi 1</t>
  </si>
  <si>
    <t>Giuse</t>
  </si>
  <si>
    <t>Nguyễn Hà Tuấn</t>
  </si>
  <si>
    <t>Hưng</t>
  </si>
  <si>
    <t>Nam</t>
  </si>
  <si>
    <t>Giuse Nguyễn Văn Hải</t>
  </si>
  <si>
    <t>Maria Hoàng Thị Nền</t>
  </si>
  <si>
    <t>Ấu Nhi 2B</t>
  </si>
  <si>
    <t>Ấu Nhi 2</t>
  </si>
  <si>
    <t>Thiếu Nhi 1B</t>
  </si>
  <si>
    <t>Thiếu Nhi 1</t>
  </si>
  <si>
    <t>Donbosco</t>
  </si>
  <si>
    <t>Trần Đức</t>
  </si>
  <si>
    <t>Huy</t>
  </si>
  <si>
    <t>Nam</t>
  </si>
  <si>
    <t>Phaolo Trần Quốc Hùng</t>
  </si>
  <si>
    <t>01213446669</t>
  </si>
  <si>
    <t>Ine Nguyễn Thị Hường</t>
  </si>
  <si>
    <t>01269893738</t>
  </si>
  <si>
    <t>118/9 đường 12, P.BHH, B.Tân</t>
  </si>
  <si>
    <t>Ấu Nhi 2B</t>
  </si>
  <si>
    <t>Ấu Nhi 2</t>
  </si>
  <si>
    <t>Thiếu Nhi 1B</t>
  </si>
  <si>
    <t>Thiếu Nhi 1</t>
  </si>
  <si>
    <t>Phanxico</t>
  </si>
  <si>
    <t>Nguyễn Hùng</t>
  </si>
  <si>
    <t>Kỳ</t>
  </si>
  <si>
    <t>Nam</t>
  </si>
  <si>
    <t>Thiếu Nhi 1B</t>
  </si>
  <si>
    <t>Thiếu Nhi 1</t>
  </si>
  <si>
    <t>Thiếu Nhi 1B</t>
  </si>
  <si>
    <t>Thiếu Nhi 1</t>
  </si>
  <si>
    <t>Teresa</t>
  </si>
  <si>
    <t>Nguyễn Thị Như</t>
  </si>
  <si>
    <t>Linh</t>
  </si>
  <si>
    <t>Nữ</t>
  </si>
  <si>
    <t>Phero Nguyễn Xuân Tung</t>
  </si>
  <si>
    <t>0918483718</t>
  </si>
  <si>
    <t>Anna nguyễn Thu Hẳng</t>
  </si>
  <si>
    <t>0934179292</t>
  </si>
  <si>
    <t>265 Ấp Chiến Lược,P.BHH A, B.Tân</t>
  </si>
  <si>
    <t>Ấu Nhi 2B</t>
  </si>
  <si>
    <t>Ấu Nhi 2</t>
  </si>
  <si>
    <t>Thiếu Nhi 1B</t>
  </si>
  <si>
    <t>Thiếu Nhi 1</t>
  </si>
  <si>
    <t>Maria</t>
  </si>
  <si>
    <t>Nguyễn Thùy</t>
  </si>
  <si>
    <t>Linh</t>
  </si>
  <si>
    <t>Nữ</t>
  </si>
  <si>
    <t>Daminh Nguyễn Văn Thông</t>
  </si>
  <si>
    <t>0908779319</t>
  </si>
  <si>
    <t>Maria Bùi Thúy Nga</t>
  </si>
  <si>
    <t>0903639572</t>
  </si>
  <si>
    <t>844/25/12/6 Tân Kỳ Tân Quý, P.BHH, B.Tân</t>
  </si>
  <si>
    <t>Ấu Nhi 2B</t>
  </si>
  <si>
    <t>Ấu Nhi 2</t>
  </si>
  <si>
    <t>Thiếu Nhi 1B</t>
  </si>
  <si>
    <t>Thiếu Nhi 1</t>
  </si>
  <si>
    <t>Maria</t>
  </si>
  <si>
    <t>Đặng Nguyễn Hoàng</t>
  </si>
  <si>
    <t>Mai</t>
  </si>
  <si>
    <t>Nữ</t>
  </si>
  <si>
    <t>Daminh Đặng Xuân Hải</t>
  </si>
  <si>
    <t>0986018739</t>
  </si>
  <si>
    <t>Maria Nguyễn thị Vui</t>
  </si>
  <si>
    <t>895/114 Tân Kỳ Tân Quý, P.BHH A, B.Tân</t>
  </si>
  <si>
    <t>Ấu Nhi 2B</t>
  </si>
  <si>
    <t>Ấu Nhi 2</t>
  </si>
  <si>
    <t>Thiếu Nhi 1B</t>
  </si>
  <si>
    <t>Thiếu Nhi 1</t>
  </si>
  <si>
    <t>Phero</t>
  </si>
  <si>
    <t>Nguyễn Minh</t>
  </si>
  <si>
    <t>Nhật</t>
  </si>
  <si>
    <t>Nam</t>
  </si>
  <si>
    <t>Phero Nguyễn Quang Trung</t>
  </si>
  <si>
    <t>0906980158</t>
  </si>
  <si>
    <t>Maria Trương Thị Thúy Nguyệt</t>
  </si>
  <si>
    <t>0906328618</t>
  </si>
  <si>
    <t>Thiếu Nhi 1B</t>
  </si>
  <si>
    <t>Thiếu Nhi 1</t>
  </si>
  <si>
    <t>Thiếu Nhi 1B</t>
  </si>
  <si>
    <t>Thiếu Nhi 1</t>
  </si>
  <si>
    <t>Maria</t>
  </si>
  <si>
    <t>Vũ Nguyễn Hoài</t>
  </si>
  <si>
    <t>Như</t>
  </si>
  <si>
    <t>Nữ</t>
  </si>
  <si>
    <t>Ấu Nhi 2B</t>
  </si>
  <si>
    <t>Ấu Nhi 2</t>
  </si>
  <si>
    <t>Thiếu Nhi 1B</t>
  </si>
  <si>
    <t>Thiếu Nhi 1</t>
  </si>
  <si>
    <t>Maria</t>
  </si>
  <si>
    <t>Lê Uyên</t>
  </si>
  <si>
    <t>Như</t>
  </si>
  <si>
    <t>Nữ</t>
  </si>
  <si>
    <t>Lê Thanh Nhiệm</t>
  </si>
  <si>
    <t>0908280323</t>
  </si>
  <si>
    <t>Maria Nguyễn Thị Tuyết Trinh</t>
  </si>
  <si>
    <t>0908878046</t>
  </si>
  <si>
    <t>054269223</t>
  </si>
  <si>
    <t>36 Lô tư, P.BHH A, B.Tân</t>
  </si>
  <si>
    <t>Ấu Nhi 2B</t>
  </si>
  <si>
    <t>Ấu Nhi 2</t>
  </si>
  <si>
    <t>Thiếu Nhi 1B</t>
  </si>
  <si>
    <t>Thiếu Nhi 1</t>
  </si>
  <si>
    <t>Guse</t>
  </si>
  <si>
    <t>Võ Minh</t>
  </si>
  <si>
    <t>Phát</t>
  </si>
  <si>
    <t>Nam</t>
  </si>
  <si>
    <t>Võ Minh Tuấn</t>
  </si>
  <si>
    <t>Trịnh Thị Mỹ Hương</t>
  </si>
  <si>
    <t>0906140946</t>
  </si>
  <si>
    <t>Ấu Nhi 2B</t>
  </si>
  <si>
    <t>Ấu Nhi 2</t>
  </si>
  <si>
    <t>Thiếu Nhi 1B</t>
  </si>
  <si>
    <t>Thiếu Nhi 1</t>
  </si>
  <si>
    <t>Daminh</t>
  </si>
  <si>
    <t>Nguyễn Hoàng Thế</t>
  </si>
  <si>
    <t>Phi</t>
  </si>
  <si>
    <t>Nam</t>
  </si>
  <si>
    <t>nguyễn văn công</t>
  </si>
  <si>
    <t>0986247771</t>
  </si>
  <si>
    <t>anna nguyễn trần thị kim cúc</t>
  </si>
  <si>
    <t>0972322475</t>
  </si>
  <si>
    <t>05.11.đường ao đôi.Bình trị Đông a,B.Tân</t>
  </si>
  <si>
    <t>Thiếu Nhi 1B</t>
  </si>
  <si>
    <t>Thiếu Nhi 1</t>
  </si>
  <si>
    <t>Đinh Thị</t>
  </si>
  <si>
    <t>Phương</t>
  </si>
  <si>
    <t>Nữ</t>
  </si>
  <si>
    <t>Phanxico Đinh Văn Trường</t>
  </si>
  <si>
    <t>0908346759</t>
  </si>
  <si>
    <t>Maria Mai Thị Hiên</t>
  </si>
  <si>
    <t>0903346759</t>
  </si>
  <si>
    <t>178/7 Ấp Chiến Lược, P.Bhh A, B.Tân</t>
  </si>
  <si>
    <t>Ấu Nhi 2B</t>
  </si>
  <si>
    <t>Ấu Nhi 2</t>
  </si>
  <si>
    <t>Thiếu Nhi 1B</t>
  </si>
  <si>
    <t>Thiếu Nhi 1</t>
  </si>
  <si>
    <t>Giuse</t>
  </si>
  <si>
    <t>Nguyễn Văn</t>
  </si>
  <si>
    <t>Phương</t>
  </si>
  <si>
    <t>Nam</t>
  </si>
  <si>
    <t>Nguyễn Văn Ty</t>
  </si>
  <si>
    <t>0907225640</t>
  </si>
  <si>
    <t>Nguyễn Thị Tuyết</t>
  </si>
  <si>
    <t>01698476561</t>
  </si>
  <si>
    <t>85/8 KP12 - BHH - BT</t>
  </si>
  <si>
    <t>Thiếu Nhi 1B</t>
  </si>
  <si>
    <t>Thiếu Nhi 1</t>
  </si>
  <si>
    <t>Thiếu Nhi 1B</t>
  </si>
  <si>
    <t>Thiếu Nhi 1</t>
  </si>
  <si>
    <t>Daminh</t>
  </si>
  <si>
    <t>Phạm Nguyễn Minh</t>
  </si>
  <si>
    <t>Quân</t>
  </si>
  <si>
    <t>Nam</t>
  </si>
  <si>
    <t>Ấu Nhi 2B</t>
  </si>
  <si>
    <t>Ấu Nhi 2</t>
  </si>
  <si>
    <t>Thiếu Nhi 1B</t>
  </si>
  <si>
    <t>Thiếu Nhi 1</t>
  </si>
  <si>
    <t>Giuse</t>
  </si>
  <si>
    <t>Mai Công</t>
  </si>
  <si>
    <t>Sơn</t>
  </si>
  <si>
    <t>Nam</t>
  </si>
  <si>
    <t>Mai Văn Bình</t>
  </si>
  <si>
    <t>0988658088</t>
  </si>
  <si>
    <t>Mai ThịHồng</t>
  </si>
  <si>
    <t>Ấu Nhi 2B</t>
  </si>
  <si>
    <t>Ấu Nhi 2</t>
  </si>
  <si>
    <t>Thiếu Nhi 1B</t>
  </si>
  <si>
    <t>Thiếu Nhi 1</t>
  </si>
  <si>
    <t>Anton</t>
  </si>
  <si>
    <t>Phạm Quốc</t>
  </si>
  <si>
    <t>Thắng</t>
  </si>
  <si>
    <t>Nam</t>
  </si>
  <si>
    <t>Daminh Phạm Quốc Vương</t>
  </si>
  <si>
    <t>0974343913</t>
  </si>
  <si>
    <t>Maria Phạm Thị Thuyền</t>
  </si>
  <si>
    <t>0978669955</t>
  </si>
  <si>
    <t>Ấu Nhi 2B</t>
  </si>
  <si>
    <t>Ấu Nhi 2</t>
  </si>
  <si>
    <t>Thiếu Nhi 1B</t>
  </si>
  <si>
    <t>Thiếu Nhi 1</t>
  </si>
  <si>
    <t>Giuse</t>
  </si>
  <si>
    <t>Nguyễn Đức</t>
  </si>
  <si>
    <t>Thiện</t>
  </si>
  <si>
    <t>Nam</t>
  </si>
  <si>
    <t>Nguyễn Văn Dũng</t>
  </si>
  <si>
    <t>01216391641</t>
  </si>
  <si>
    <t>Ấu Nhi 2B</t>
  </si>
  <si>
    <t>Ấu Nhi 2</t>
  </si>
  <si>
    <t>Thiếu Nhi 1B</t>
  </si>
  <si>
    <t>Thiếu Nhi 1</t>
  </si>
  <si>
    <t>Giuse</t>
  </si>
  <si>
    <t>Trần Minh</t>
  </si>
  <si>
    <t>Thiện</t>
  </si>
  <si>
    <t>Nam</t>
  </si>
  <si>
    <t>Giuse Trần Văn Thùy</t>
  </si>
  <si>
    <t>0918169262</t>
  </si>
  <si>
    <t>Maria Vũ Thị Ngân</t>
  </si>
  <si>
    <t>0904972017</t>
  </si>
  <si>
    <t>222 Ấp Chiến Lược, BHH A B.Tân</t>
  </si>
  <si>
    <t>Ấu Nhi 2B</t>
  </si>
  <si>
    <t>Ấu Nhi 2</t>
  </si>
  <si>
    <t>Thiếu Nhi 1B</t>
  </si>
  <si>
    <t>Thiếu Nhi 1</t>
  </si>
  <si>
    <t>Teresa</t>
  </si>
  <si>
    <t>Nguyễn Thị Minh</t>
  </si>
  <si>
    <t>Thư</t>
  </si>
  <si>
    <t>Nữ</t>
  </si>
  <si>
    <t>Vicente Nguyễn Văn Mười</t>
  </si>
  <si>
    <t>0908395601</t>
  </si>
  <si>
    <t>Maria Nguyễn Thị Nga</t>
  </si>
  <si>
    <t>0037501070</t>
  </si>
  <si>
    <t>062658088</t>
  </si>
  <si>
    <t>240/23 Gò Xoài, P.Bhh A, B.Tân</t>
  </si>
  <si>
    <t>Ấu Nhi 2B</t>
  </si>
  <si>
    <t>Ấu Nhi 2</t>
  </si>
  <si>
    <t>Thiếu Nhi 1B</t>
  </si>
  <si>
    <t>Thiếu Nhi 1</t>
  </si>
  <si>
    <t>Teresa</t>
  </si>
  <si>
    <t>Nguyễn Trần Minh</t>
  </si>
  <si>
    <t>Thư</t>
  </si>
  <si>
    <t>Nữ</t>
  </si>
  <si>
    <t>Vicente Nguyễn Minh Hoàng</t>
  </si>
  <si>
    <t>Teresa Trần thị Thùy Dung</t>
  </si>
  <si>
    <t>0908519118</t>
  </si>
  <si>
    <t>Ấu Nhi 2B</t>
  </si>
  <si>
    <t>Ấu Nhi 2</t>
  </si>
  <si>
    <t>Thiếu Nhi 1B</t>
  </si>
  <si>
    <t>Thiếu Nhi 1</t>
  </si>
  <si>
    <t>Maria</t>
  </si>
  <si>
    <t>Nguyễn Trúc Minh</t>
  </si>
  <si>
    <t>Thư</t>
  </si>
  <si>
    <t>Nữ</t>
  </si>
  <si>
    <t>Anton Nguyễn Trung Thuận</t>
  </si>
  <si>
    <t>0908509118</t>
  </si>
  <si>
    <t>Maria Ngô Thị Dung</t>
  </si>
  <si>
    <t>01656632409</t>
  </si>
  <si>
    <t>122/31 Gò Xoài, P.Bhh A, B.Tân</t>
  </si>
  <si>
    <t>Ấu Nhi 2B</t>
  </si>
  <si>
    <t>Ấu Nhi 2</t>
  </si>
  <si>
    <t>Thiếu Nhi 1B</t>
  </si>
  <si>
    <t>Thiếu Nhi 1</t>
  </si>
  <si>
    <t>Maria</t>
  </si>
  <si>
    <t>Hoàng Kiều</t>
  </si>
  <si>
    <t>Tiên</t>
  </si>
  <si>
    <t>Nữ</t>
  </si>
  <si>
    <t>Phêro Hoàng Văn hậu</t>
  </si>
  <si>
    <t>0909795606</t>
  </si>
  <si>
    <t>Maria Nguyễn Thị Loan</t>
  </si>
  <si>
    <t>190/33 đường số 12, P.BHH, B.Tân</t>
  </si>
  <si>
    <t>Ấu Nhi 2B</t>
  </si>
  <si>
    <t>Ấu Nhi 2</t>
  </si>
  <si>
    <t>Thiếu Nhi 1B</t>
  </si>
  <si>
    <t>Thiếu Nhi 1</t>
  </si>
  <si>
    <t>Daminh</t>
  </si>
  <si>
    <t>Nguyễn Công</t>
  </si>
  <si>
    <t>Tiến</t>
  </si>
  <si>
    <t>Nam</t>
  </si>
  <si>
    <t>Daminh Nguyễn Công Thanh</t>
  </si>
  <si>
    <t>0933357308</t>
  </si>
  <si>
    <t>Maria Nguyễn Thị Thân</t>
  </si>
  <si>
    <t>0907972257</t>
  </si>
  <si>
    <t>037670236</t>
  </si>
  <si>
    <t>26/14/7 Đường BA KP4, P.BHH A, B.Tân</t>
  </si>
  <si>
    <t>Ấu Nhi 2B</t>
  </si>
  <si>
    <t>Ấu Nhi 2</t>
  </si>
  <si>
    <t>Thiếu Nhi 1B</t>
  </si>
  <si>
    <t>Thiếu Nhi 1</t>
  </si>
  <si>
    <t>Phanxico</t>
  </si>
  <si>
    <t>Nguyễn Thanh Hoàng</t>
  </si>
  <si>
    <t>Tiến</t>
  </si>
  <si>
    <t>Nam</t>
  </si>
  <si>
    <t>Giuse Nguyễn Văn Tâm</t>
  </si>
  <si>
    <t>0918434970</t>
  </si>
  <si>
    <t>Cecilia Đỗ Thị Kim Loan</t>
  </si>
  <si>
    <t>0909259159</t>
  </si>
  <si>
    <t>Ấu Nhi 2B</t>
  </si>
  <si>
    <t>Ấu Nhi 2</t>
  </si>
  <si>
    <t>Thiếu Nhi 1B</t>
  </si>
  <si>
    <t>Thiếu Nhi 1</t>
  </si>
  <si>
    <t>Vũ Thị Ánh</t>
  </si>
  <si>
    <t>Tuyết</t>
  </si>
  <si>
    <t>Nữ</t>
  </si>
  <si>
    <t>Vicente Vũ Thanh Tú</t>
  </si>
  <si>
    <t>01285597557</t>
  </si>
  <si>
    <t>Maria Nguyễn Thi Mỹ Nương</t>
  </si>
  <si>
    <t>01699922079</t>
  </si>
  <si>
    <t>106/33 Đường 13, P.BHH, B.Tân</t>
  </si>
  <si>
    <t>Ấu Nhi 2B</t>
  </si>
  <si>
    <t>Ấu Nhi 2</t>
  </si>
  <si>
    <t>Thiếu Nhi 1B</t>
  </si>
  <si>
    <t>Thiếu Nhi 1</t>
  </si>
  <si>
    <t>Teresa</t>
  </si>
  <si>
    <t>Vũ Hoàng Phương</t>
  </si>
  <si>
    <t>Uyên</t>
  </si>
  <si>
    <t>Nữ</t>
  </si>
  <si>
    <t>G.Baotixita Vũ Thanh Dũng</t>
  </si>
  <si>
    <t>0906756560</t>
  </si>
  <si>
    <t>Teresa Bùi Thị Bạch Tuyết</t>
  </si>
  <si>
    <t>0908068932</t>
  </si>
  <si>
    <t>037670228</t>
  </si>
  <si>
    <t>Ấu Nhi 2B</t>
  </si>
  <si>
    <t>Ấu Nhi 2</t>
  </si>
  <si>
    <t>Thiếu Nhi 1B</t>
  </si>
  <si>
    <t>Thiếu Nhi 1</t>
  </si>
  <si>
    <t>Maria</t>
  </si>
  <si>
    <t>Phan Ngọc Phương</t>
  </si>
  <si>
    <t>Uyên</t>
  </si>
  <si>
    <t>Nữ</t>
  </si>
  <si>
    <t>Daminh Phan Ngọc Trác Như</t>
  </si>
  <si>
    <t>0937760272</t>
  </si>
  <si>
    <t>Maria Nguyễn Thị Hồng Phượng</t>
  </si>
  <si>
    <t>0935538424</t>
  </si>
  <si>
    <t>4 Liên khu 5-6 , P.BHH B, B.Tân</t>
  </si>
  <si>
    <t>Ấu Nhi 2B</t>
  </si>
  <si>
    <t>Ấu Nhi 2</t>
  </si>
  <si>
    <t>Thiếu Nhi 1B</t>
  </si>
  <si>
    <t>Thiếu Nhi 1</t>
  </si>
  <si>
    <t>Cecilia</t>
  </si>
  <si>
    <t>Nguyễn Ngọc Yến</t>
  </si>
  <si>
    <t>Vi</t>
  </si>
  <si>
    <t>Nữ</t>
  </si>
  <si>
    <t>Daminh Nguyễn Xuân Tạo</t>
  </si>
  <si>
    <t>0903847721</t>
  </si>
  <si>
    <t>Maria Bùi Thị Lan</t>
  </si>
  <si>
    <t>0908828023</t>
  </si>
  <si>
    <t>Ấu Nhi 2B</t>
  </si>
  <si>
    <t>Ấu Nhi 2</t>
  </si>
  <si>
    <t>Thiếu Nhi 1B</t>
  </si>
  <si>
    <t>Thiếu Nhi 1</t>
  </si>
  <si>
    <t>Maria</t>
  </si>
  <si>
    <t>Trần Ngọc Khánh</t>
  </si>
  <si>
    <t>Vy</t>
  </si>
  <si>
    <t>Nữ</t>
  </si>
  <si>
    <t>Daminh Trần Văn Khải</t>
  </si>
  <si>
    <t>0903762862</t>
  </si>
  <si>
    <t>Maria Nguyễn Thị Bích Hiền</t>
  </si>
  <si>
    <t>01213448842</t>
  </si>
  <si>
    <t>754/13/59 Tân Kỳ Tân Quý,P.BHH, B.Tân</t>
  </si>
  <si>
    <t>Ấu Nhi 2B</t>
  </si>
  <si>
    <t>Ấu Nhi 2</t>
  </si>
  <si>
    <t>Thiếu Nhi 1B</t>
  </si>
  <si>
    <t>Thiếu Nhi 1</t>
  </si>
  <si>
    <t>Maria</t>
  </si>
  <si>
    <t>Trần Thị</t>
  </si>
  <si>
    <t>Xuân</t>
  </si>
  <si>
    <t>Nữ</t>
  </si>
  <si>
    <t>Giuse Trần Văn Dương</t>
  </si>
  <si>
    <t>0978702807</t>
  </si>
  <si>
    <t>Maria Vũ Thị Thanh</t>
  </si>
  <si>
    <t>01659893427</t>
  </si>
  <si>
    <t>Ấu Nhi 2B</t>
  </si>
  <si>
    <t>Ấu Nhi 2</t>
  </si>
  <si>
    <t>Thiếu Nhi 1B</t>
  </si>
  <si>
    <t>Thiếu Nhi 1</t>
  </si>
  <si>
    <t>Maria</t>
  </si>
  <si>
    <t>Nguyễn Thị Như</t>
  </si>
  <si>
    <t>Ý</t>
  </si>
  <si>
    <t>Nữ</t>
  </si>
  <si>
    <t>Daminh Nguyễn Công Thanh</t>
  </si>
  <si>
    <t>0933357308</t>
  </si>
  <si>
    <t>Maria Nguyễn Thị Thân</t>
  </si>
  <si>
    <t>0907972257</t>
  </si>
  <si>
    <t>037670236</t>
  </si>
  <si>
    <t>Ấu Nhi 2B</t>
  </si>
  <si>
    <t>Ấu Nhi 2</t>
  </si>
  <si>
    <t>Thiếu Nhi 1B</t>
  </si>
  <si>
    <t>Thiếu Nhi 1</t>
  </si>
  <si>
    <t>Maria</t>
  </si>
  <si>
    <t>Nguyễn Lâm Hải</t>
  </si>
  <si>
    <t>Yến</t>
  </si>
  <si>
    <t>Nữ</t>
  </si>
  <si>
    <t>Phaolo Nguyễn Văn Thanh</t>
  </si>
  <si>
    <t>0098912629</t>
  </si>
  <si>
    <t>Teresa Lâm Thị Minh Ngọc</t>
  </si>
  <si>
    <t>01232386951</t>
  </si>
  <si>
    <t>39/25B đường Lô tư, KP 8</t>
  </si>
  <si>
    <t>Ấu Nhi 2B</t>
  </si>
  <si>
    <t>Ấu Nhi 2</t>
  </si>
  <si>
    <t>Thiếu Nhi 1B</t>
  </si>
  <si>
    <t>Thiếu Nhi 1</t>
  </si>
  <si>
    <t>Giuse</t>
  </si>
  <si>
    <t>Trịnh Hoàng</t>
  </si>
  <si>
    <t>Anh</t>
  </si>
  <si>
    <t>Nam</t>
  </si>
  <si>
    <t>Trịnh Văn Hòa</t>
  </si>
  <si>
    <t>0937761193</t>
  </si>
  <si>
    <t>Nguyễn Thị Ngà</t>
  </si>
  <si>
    <t>0904579020</t>
  </si>
  <si>
    <t>480/13/5 P.BHH A Q.BT</t>
  </si>
  <si>
    <t>Ấu Nhi 2C</t>
  </si>
  <si>
    <t>Ấu Nhi 2</t>
  </si>
  <si>
    <t>Thiếu Nhi 1C</t>
  </si>
  <si>
    <t>Thiếu Nhi 1</t>
  </si>
  <si>
    <t>Giuse</t>
  </si>
  <si>
    <t>Nguyễn Hoàng</t>
  </si>
  <si>
    <t>Anh</t>
  </si>
  <si>
    <t>Nam</t>
  </si>
  <si>
    <t>Thiếu Nhi 1C</t>
  </si>
  <si>
    <t>Thiếu Nhi 1</t>
  </si>
  <si>
    <t>Thiếu Nhi 1C</t>
  </si>
  <si>
    <t>Thiếu Nhi 1</t>
  </si>
  <si>
    <t>Giuse</t>
  </si>
  <si>
    <t>Phạm Đức</t>
  </si>
  <si>
    <t>Bảo</t>
  </si>
  <si>
    <t>Nam</t>
  </si>
  <si>
    <t>Phạm Minh Đán</t>
  </si>
  <si>
    <t>Phạm Thị Mai</t>
  </si>
  <si>
    <t>0918856156</t>
  </si>
  <si>
    <t>Ấu Nhi 2C</t>
  </si>
  <si>
    <t>Ấu Nhi 2</t>
  </si>
  <si>
    <t>Thiếu Nhi 1C</t>
  </si>
  <si>
    <t>Thiếu Nhi 1</t>
  </si>
  <si>
    <t>Maria</t>
  </si>
  <si>
    <t>Nguyễn Hoàng Bảo</t>
  </si>
  <si>
    <t>Châu</t>
  </si>
  <si>
    <t>Nữ</t>
  </si>
  <si>
    <t>Nguyễn Anh Hoàng</t>
  </si>
  <si>
    <t>0934276276</t>
  </si>
  <si>
    <t>Nguyễn Thị Tuyết Phượng</t>
  </si>
  <si>
    <t>665/64/4 KP4 P.BHHA Q.BT</t>
  </si>
  <si>
    <t>Ấu Nhi 2C</t>
  </si>
  <si>
    <t>Ấu Nhi 2</t>
  </si>
  <si>
    <t>Thiếu Nhi 1C</t>
  </si>
  <si>
    <t>Thiếu Nhi 1</t>
  </si>
  <si>
    <t>Anton</t>
  </si>
  <si>
    <t>Nguyễn Đức</t>
  </si>
  <si>
    <t>Hải</t>
  </si>
  <si>
    <t>Nam</t>
  </si>
  <si>
    <t>Nguyễn Văn Trung</t>
  </si>
  <si>
    <t>01686316173</t>
  </si>
  <si>
    <t>Phan Thị Hồng Phương</t>
  </si>
  <si>
    <t>0934678227</t>
  </si>
  <si>
    <t>26/1A đường số 2</t>
  </si>
  <si>
    <t>Ấu Nhi 2C</t>
  </si>
  <si>
    <t>Ấu Nhi 2</t>
  </si>
  <si>
    <t>Thiếu Nhi 1C</t>
  </si>
  <si>
    <t>Thiếu Nhi 1</t>
  </si>
  <si>
    <t>Maria</t>
  </si>
  <si>
    <t>Nguyễn Bích</t>
  </si>
  <si>
    <t>Hợp</t>
  </si>
  <si>
    <t>Nữ</t>
  </si>
  <si>
    <t>Nguyễn Viết Phước</t>
  </si>
  <si>
    <t>Trần Thị Kim Loan</t>
  </si>
  <si>
    <t>Ấu Nhi 2C</t>
  </si>
  <si>
    <t>Ấu Nhi 2</t>
  </si>
  <si>
    <t>Thiếu Nhi 1C</t>
  </si>
  <si>
    <t>Thiếu Nhi 1</t>
  </si>
  <si>
    <t>Phero</t>
  </si>
  <si>
    <t>Trần Văn</t>
  </si>
  <si>
    <t>Hưng</t>
  </si>
  <si>
    <t>Nam</t>
  </si>
  <si>
    <t>Giuse Trần Văn Hùng</t>
  </si>
  <si>
    <t>Anna Nguyễn Thị Thu Thủy</t>
  </si>
  <si>
    <t>0947388362</t>
  </si>
  <si>
    <t>Ấu Nhi 2C</t>
  </si>
  <si>
    <t>Ấu Nhi 2</t>
  </si>
  <si>
    <t>Thiếu Nhi 1C</t>
  </si>
  <si>
    <t>Thiếu Nhi 1</t>
  </si>
  <si>
    <t>Phero</t>
  </si>
  <si>
    <t>Lê Gia</t>
  </si>
  <si>
    <t>Kiệt</t>
  </si>
  <si>
    <t>Nam</t>
  </si>
  <si>
    <t>Lê Xuân Trường</t>
  </si>
  <si>
    <t>0909700705</t>
  </si>
  <si>
    <t>Bùi Thị Ngọc Hạnh</t>
  </si>
  <si>
    <t>Ấu Nhi 2C</t>
  </si>
  <si>
    <t>Ấu Nhi 2</t>
  </si>
  <si>
    <t>Thiếu Nhi 1C</t>
  </si>
  <si>
    <t>Thiếu Nhi 1</t>
  </si>
  <si>
    <t>Maria</t>
  </si>
  <si>
    <t>Nguyễn Thị Thảo</t>
  </si>
  <si>
    <t>Liên</t>
  </si>
  <si>
    <t>Nữ</t>
  </si>
  <si>
    <t>Nguyễn Đình Huật</t>
  </si>
  <si>
    <t>Nguyễn Thị Bình</t>
  </si>
  <si>
    <t>0983134652</t>
  </si>
  <si>
    <t>Ấu Nhi 2C</t>
  </si>
  <si>
    <t>Ấu Nhi 2</t>
  </si>
  <si>
    <t>Thiếu Nhi 1C</t>
  </si>
  <si>
    <t>Thiếu Nhi 1</t>
  </si>
  <si>
    <t>Giuse</t>
  </si>
  <si>
    <t>Đỗ Thành</t>
  </si>
  <si>
    <t>Nhân</t>
  </si>
  <si>
    <t>Nam</t>
  </si>
  <si>
    <t>Đỗ Văn Lực</t>
  </si>
  <si>
    <t>0908280196</t>
  </si>
  <si>
    <t>Nguyễn Thị Thu Trang</t>
  </si>
  <si>
    <t>0973861373</t>
  </si>
  <si>
    <t>0854265654</t>
  </si>
  <si>
    <t>49/1 đường 18D, KP10, P.BHHA, Q.BT</t>
  </si>
  <si>
    <t>Ấu Nhi 2C</t>
  </si>
  <si>
    <t>Ấu Nhi 2</t>
  </si>
  <si>
    <t>Thiếu Nhi 1C</t>
  </si>
  <si>
    <t>Thiếu Nhi 1</t>
  </si>
  <si>
    <t>Maria</t>
  </si>
  <si>
    <t>Trần Thị Quỳnh</t>
  </si>
  <si>
    <t>Nhi</t>
  </si>
  <si>
    <t>Nữ</t>
  </si>
  <si>
    <t>Trần Quốc Đại</t>
  </si>
  <si>
    <t>0907211430</t>
  </si>
  <si>
    <t>Trần Thị Lành</t>
  </si>
  <si>
    <t>0938911211</t>
  </si>
  <si>
    <t>46/11 KP4 P.BHHA Q.BT</t>
  </si>
  <si>
    <t>Ấu Nhi 2C</t>
  </si>
  <si>
    <t>Ấu Nhi 2</t>
  </si>
  <si>
    <t>Thiếu Nhi 1C</t>
  </si>
  <si>
    <t>Thiếu Nhi 1</t>
  </si>
  <si>
    <t>Maria</t>
  </si>
  <si>
    <t>Ngô Thị</t>
  </si>
  <si>
    <t>Ninh</t>
  </si>
  <si>
    <t>Nữ</t>
  </si>
  <si>
    <t>Ngô Văn Long</t>
  </si>
  <si>
    <t>Hoàng Thị Giang</t>
  </si>
  <si>
    <t>0919200303</t>
  </si>
  <si>
    <t>143/20/34/63A Liên Khu 5.6, KP10,P.BHHB,Q.BT</t>
  </si>
  <si>
    <t>Ấu Nhi 2C</t>
  </si>
  <si>
    <t>Ấu Nhi 2</t>
  </si>
  <si>
    <t>Thiếu Nhi 1C</t>
  </si>
  <si>
    <t>Thiếu Nhi 1</t>
  </si>
  <si>
    <t>G.Baotixita</t>
  </si>
  <si>
    <t>Lâm Thế</t>
  </si>
  <si>
    <t>Phi</t>
  </si>
  <si>
    <t>Nam</t>
  </si>
  <si>
    <t>Lâm Thế Hiền</t>
  </si>
  <si>
    <t>0933728344</t>
  </si>
  <si>
    <t>Nguyễn Thị Quế Sương</t>
  </si>
  <si>
    <t>0938675598</t>
  </si>
  <si>
    <t>131/1 đường 26/3 P.BHH, Q.BT</t>
  </si>
  <si>
    <t>Ấu Nhi 2C</t>
  </si>
  <si>
    <t>Ấu Nhi 2</t>
  </si>
  <si>
    <t>Thiếu Nhi 1C</t>
  </si>
  <si>
    <t>Thiếu Nhi 1</t>
  </si>
  <si>
    <t>Giuse</t>
  </si>
  <si>
    <t>Nguyễn Hồng</t>
  </si>
  <si>
    <t>Phúc</t>
  </si>
  <si>
    <t>Nam</t>
  </si>
  <si>
    <t>Nguyễn Trọng Cường</t>
  </si>
  <si>
    <t>0972017821</t>
  </si>
  <si>
    <t>Thị Hiệp</t>
  </si>
  <si>
    <t>01656588547</t>
  </si>
  <si>
    <t>0862657091</t>
  </si>
  <si>
    <t>178/5 ấp chiến lược, KP3, P.BHHA, Q.BT</t>
  </si>
  <si>
    <t>Ấu Nhi 2C</t>
  </si>
  <si>
    <t>Ấu Nhi 2</t>
  </si>
  <si>
    <t>Thiếu Nhi 1C</t>
  </si>
  <si>
    <t>Thiếu Nhi 1</t>
  </si>
  <si>
    <t>Teresa</t>
  </si>
  <si>
    <t>Nguyễn Hồng</t>
  </si>
  <si>
    <t>Phúc</t>
  </si>
  <si>
    <t>Nữ</t>
  </si>
  <si>
    <t>Nguyễn Quang Trí</t>
  </si>
  <si>
    <t>0936178674</t>
  </si>
  <si>
    <t>Nguyễn Thị Hà</t>
  </si>
  <si>
    <t>Ấu Nhi 2C</t>
  </si>
  <si>
    <t>Ấu Nhi 2</t>
  </si>
  <si>
    <t>Thiếu Nhi 1C</t>
  </si>
  <si>
    <t>Thiếu Nhi 1</t>
  </si>
  <si>
    <t>Giuse</t>
  </si>
  <si>
    <t>Hà Thiên</t>
  </si>
  <si>
    <t>Phúc</t>
  </si>
  <si>
    <t>Nam</t>
  </si>
  <si>
    <t>Phero Hà Kim Tuấn</t>
  </si>
  <si>
    <t>Maria Lê Châu Thị Giang Thùy</t>
  </si>
  <si>
    <t>01283662683</t>
  </si>
  <si>
    <t>131/6/1/40 B29 đường Tây Lâu. P Bình Trị Đông A. Q BT</t>
  </si>
  <si>
    <t>Thiếu Nhi 1C</t>
  </si>
  <si>
    <t>Thiếu Nhi 1</t>
  </si>
  <si>
    <t>Phero</t>
  </si>
  <si>
    <t>Nguyễn Minh</t>
  </si>
  <si>
    <t>Quân</t>
  </si>
  <si>
    <t>Nam</t>
  </si>
  <si>
    <t>0945775839</t>
  </si>
  <si>
    <t>Ấu Nhi 2C</t>
  </si>
  <si>
    <t>Ấu Nhi 2</t>
  </si>
  <si>
    <t>Thiếu Nhi 1C</t>
  </si>
  <si>
    <t>Thiếu Nhi 1</t>
  </si>
  <si>
    <t>Giuse</t>
  </si>
  <si>
    <t>Trần Nguyễn Trung</t>
  </si>
  <si>
    <t>Quang</t>
  </si>
  <si>
    <t>Nam</t>
  </si>
  <si>
    <t>Trần Quang Trung</t>
  </si>
  <si>
    <t>0906858977</t>
  </si>
  <si>
    <t>Nguyễn Thị Minh Phượng</t>
  </si>
  <si>
    <t>062657109</t>
  </si>
  <si>
    <t>72A đường số 1 KP9 P.BHH A Q.BT</t>
  </si>
  <si>
    <t>Ấu Nhi 2C</t>
  </si>
  <si>
    <t>Ấu Nhi 2</t>
  </si>
  <si>
    <t>Thiếu Nhi 1C</t>
  </si>
  <si>
    <t>Thiếu Nhi 1</t>
  </si>
  <si>
    <t>Maria</t>
  </si>
  <si>
    <t>Thân Ngọc Vân</t>
  </si>
  <si>
    <t>Quỳnh</t>
  </si>
  <si>
    <t>Nữ</t>
  </si>
  <si>
    <t>Thiếu Nhi 1C</t>
  </si>
  <si>
    <t>Thiếu Nhi 1</t>
  </si>
  <si>
    <t>Thiếu Nhi 1C</t>
  </si>
  <si>
    <t>Thiếu Nhi 1</t>
  </si>
  <si>
    <t>Giuse</t>
  </si>
  <si>
    <t>Ngô Tấn</t>
  </si>
  <si>
    <t>Sang</t>
  </si>
  <si>
    <t>Nam</t>
  </si>
  <si>
    <t>Thiếu Nhi 1C</t>
  </si>
  <si>
    <t>Thiếu Nhi 1</t>
  </si>
  <si>
    <t>Thiếu Nhi 1C</t>
  </si>
  <si>
    <t>Thiếu Nhi 1</t>
  </si>
  <si>
    <t>Giuse</t>
  </si>
  <si>
    <t>Đỗ Đình Duy</t>
  </si>
  <si>
    <t>Tân</t>
  </si>
  <si>
    <t>Nam</t>
  </si>
  <si>
    <t>Batolomeo Đỗ Phạm Anh Tuấn</t>
  </si>
  <si>
    <t>0918769675</t>
  </si>
  <si>
    <t>Anna Nguyễn Thị Đào</t>
  </si>
  <si>
    <t>01657347151</t>
  </si>
  <si>
    <t>B15/7 ấp 2 Vĩnh lộc B BC</t>
  </si>
  <si>
    <t>Thiếu Nhi 1C</t>
  </si>
  <si>
    <t>Thiếu Nhi 1</t>
  </si>
  <si>
    <t>Thiếu Nhi 1C</t>
  </si>
  <si>
    <t>Thiếu Nhi 1</t>
  </si>
  <si>
    <t>Phero</t>
  </si>
  <si>
    <t>Nguyễn Toàn</t>
  </si>
  <si>
    <t>Thắng</t>
  </si>
  <si>
    <t>Nam</t>
  </si>
  <si>
    <t>Nguyễn Tiến</t>
  </si>
  <si>
    <t>0903035252</t>
  </si>
  <si>
    <t>Nguyễn Thị Quỳnh Anh</t>
  </si>
  <si>
    <t>0983322832</t>
  </si>
  <si>
    <t>054266695</t>
  </si>
  <si>
    <t>14/20 đường số 4, tổ 185, KP22, P.BHHA, Q.BT</t>
  </si>
  <si>
    <t>Ấu Nhi 2C</t>
  </si>
  <si>
    <t>Ấu Nhi 2</t>
  </si>
  <si>
    <t>Thiếu Nhi 1C</t>
  </si>
  <si>
    <t>Thiếu Nhi 1</t>
  </si>
  <si>
    <t>Mic.Gab</t>
  </si>
  <si>
    <t>Bùi Ngọc Trí</t>
  </si>
  <si>
    <t>Thanh</t>
  </si>
  <si>
    <t>Nam</t>
  </si>
  <si>
    <t>Bùi Như Khanh</t>
  </si>
  <si>
    <t>Lê Thị Ngọc Huyền</t>
  </si>
  <si>
    <t>01663456207</t>
  </si>
  <si>
    <t>Ấu Nhi 2C</t>
  </si>
  <si>
    <t>Ấu Nhi 2</t>
  </si>
  <si>
    <t>Thiếu Nhi 1C</t>
  </si>
  <si>
    <t>Thiếu Nhi 1</t>
  </si>
  <si>
    <t>Maria</t>
  </si>
  <si>
    <t>Nguyễn Đỗ Thanh</t>
  </si>
  <si>
    <t>Thanh</t>
  </si>
  <si>
    <t>Nữ</t>
  </si>
  <si>
    <t>Giuse Nguyễn Trịnh Lê</t>
  </si>
  <si>
    <t>0913944360</t>
  </si>
  <si>
    <t>Teresa Đỗ Thanh Xuân</t>
  </si>
  <si>
    <t>0909508620</t>
  </si>
  <si>
    <t>B2/91A võ văn vân Vĩnh Lộc B, BC</t>
  </si>
  <si>
    <t>Thiếu Nhi 1C</t>
  </si>
  <si>
    <t>Thiếu Nhi 1</t>
  </si>
  <si>
    <t>Thiếu Nhi 1C</t>
  </si>
  <si>
    <t>Thiếu Nhi 1</t>
  </si>
  <si>
    <t>Teresa</t>
  </si>
  <si>
    <t>Nguyễn Dạ</t>
  </si>
  <si>
    <t>Thảo</t>
  </si>
  <si>
    <t>Nữ</t>
  </si>
  <si>
    <t>Nguyễn Quốc Huy</t>
  </si>
  <si>
    <t>0908324828</t>
  </si>
  <si>
    <t>Nguyễn Thị Hương Thơm</t>
  </si>
  <si>
    <t>Ấu Nhi 2C</t>
  </si>
  <si>
    <t>Ấu Nhi 2</t>
  </si>
  <si>
    <t>Thiếu Nhi 1C</t>
  </si>
  <si>
    <t>Thiếu Nhi 1</t>
  </si>
  <si>
    <t>Giuse</t>
  </si>
  <si>
    <t>Trần Quốc</t>
  </si>
  <si>
    <t>Thịnh</t>
  </si>
  <si>
    <t>Nam</t>
  </si>
  <si>
    <t>Trần Thanh Tú</t>
  </si>
  <si>
    <t>0913933215</t>
  </si>
  <si>
    <t>Nguyễn Thị Chanh</t>
  </si>
  <si>
    <t>Ấu Nhi 2C</t>
  </si>
  <si>
    <t>Ấu Nhi 2</t>
  </si>
  <si>
    <t>Thiếu Nhi 1C</t>
  </si>
  <si>
    <t>Thiếu Nhi 1</t>
  </si>
  <si>
    <t>Maria</t>
  </si>
  <si>
    <t>Trương Minh</t>
  </si>
  <si>
    <t>Thư</t>
  </si>
  <si>
    <t>Nữ</t>
  </si>
  <si>
    <t>Trương Quang Trường</t>
  </si>
  <si>
    <t>0906371327</t>
  </si>
  <si>
    <t>Nguyễn Thị Hoàng Yến</t>
  </si>
  <si>
    <t>0933930758</t>
  </si>
  <si>
    <t>135/52A Gò Xoài, P.BHHA, Q.BT</t>
  </si>
  <si>
    <t>Ấu Nhi 2C</t>
  </si>
  <si>
    <t>Ấu Nhi 2</t>
  </si>
  <si>
    <t>Thiếu Nhi 1C</t>
  </si>
  <si>
    <t>Thiếu Nhi 1</t>
  </si>
  <si>
    <t>Maria</t>
  </si>
  <si>
    <t>Nguyễn Lê Anh</t>
  </si>
  <si>
    <t>Thư</t>
  </si>
  <si>
    <t>Nữ</t>
  </si>
  <si>
    <t>Nguyễn Xuân Quang</t>
  </si>
  <si>
    <t>0988274981</t>
  </si>
  <si>
    <t>Lê Thị Kim Vương</t>
  </si>
  <si>
    <t>Ấu Nhi 2C</t>
  </si>
  <si>
    <t>Ấu Nhi 2</t>
  </si>
  <si>
    <t>Thiếu Nhi 1C</t>
  </si>
  <si>
    <t>Thiếu Nhi 1</t>
  </si>
  <si>
    <t>Catarina</t>
  </si>
  <si>
    <t>Phạm Minh</t>
  </si>
  <si>
    <t>Thư</t>
  </si>
  <si>
    <t>Nữ</t>
  </si>
  <si>
    <t>Phạm Văn Thông</t>
  </si>
  <si>
    <t>0919955631</t>
  </si>
  <si>
    <t>Huỳnh Thị Bích</t>
  </si>
  <si>
    <t>0908205550</t>
  </si>
  <si>
    <t>844/77 Tân Kỳ Tân Quý, Q.BT</t>
  </si>
  <si>
    <t>Ấu Nhi 2C</t>
  </si>
  <si>
    <t>Ấu Nhi 2</t>
  </si>
  <si>
    <t>Thiếu Nhi 1C</t>
  </si>
  <si>
    <t>Thiếu Nhi 1</t>
  </si>
  <si>
    <t>Giuse</t>
  </si>
  <si>
    <t>Hoàng Nguyễn Minh</t>
  </si>
  <si>
    <t>Toàn</t>
  </si>
  <si>
    <t>Nam</t>
  </si>
  <si>
    <t>Hoàng Trần Minh Vương</t>
  </si>
  <si>
    <t>01253110594</t>
  </si>
  <si>
    <t>Nguyễn Thị Kim Hằng</t>
  </si>
  <si>
    <t>01682395407</t>
  </si>
  <si>
    <t>24/12/21 liên khu 2.10 P.BHHA Q.BT</t>
  </si>
  <si>
    <t>Ấu Nhi 2C</t>
  </si>
  <si>
    <t>Ấu Nhi 2</t>
  </si>
  <si>
    <t>Thiếu Nhi 1C</t>
  </si>
  <si>
    <t>Thiếu Nhi 1</t>
  </si>
  <si>
    <t>Maria</t>
  </si>
  <si>
    <t>Trần Thị Thu</t>
  </si>
  <si>
    <t>Trâm</t>
  </si>
  <si>
    <t>Nữ</t>
  </si>
  <si>
    <t>Trần Văn Thạch</t>
  </si>
  <si>
    <t>0912705660</t>
  </si>
  <si>
    <t>Lê Thị Mỹ Tú</t>
  </si>
  <si>
    <t>0862743760</t>
  </si>
  <si>
    <t>130/23 Đường số 12, P.BHH, Q.BT</t>
  </si>
  <si>
    <t>Ấu Nhi 2C</t>
  </si>
  <si>
    <t>Ấu Nhi 2</t>
  </si>
  <si>
    <t>Thiếu Nhi 1C</t>
  </si>
  <si>
    <t>Thiếu Nhi 1</t>
  </si>
  <si>
    <t>Maria</t>
  </si>
  <si>
    <t>Nguyễn Thùy</t>
  </si>
  <si>
    <t>Trang</t>
  </si>
  <si>
    <t>Nữ</t>
  </si>
  <si>
    <t>Nguyễn Văn Trường</t>
  </si>
  <si>
    <t>0909692454</t>
  </si>
  <si>
    <t>Nguyễn Thị Thu Huyền</t>
  </si>
  <si>
    <t>73 đường số 9, HK12, P.BHH, Q.BT</t>
  </si>
  <si>
    <t>Ấu Nhi 2C</t>
  </si>
  <si>
    <t>Ấu Nhi 2</t>
  </si>
  <si>
    <t>Thiếu Nhi 1C</t>
  </si>
  <si>
    <t>Thiếu Nhi 1</t>
  </si>
  <si>
    <t>Teresa</t>
  </si>
  <si>
    <t>Phạm Ngọc Kim</t>
  </si>
  <si>
    <t>Trang</t>
  </si>
  <si>
    <t>Nữ</t>
  </si>
  <si>
    <t>Phạm Công Lập</t>
  </si>
  <si>
    <t>Bùi Thị Kim Chi</t>
  </si>
  <si>
    <t>0913649669</t>
  </si>
  <si>
    <t>64/8 đưởng số 8, P.BHH, Q.BT</t>
  </si>
  <si>
    <t>Ấu Nhi 2C</t>
  </si>
  <si>
    <t>Ấu Nhi 2</t>
  </si>
  <si>
    <t>Thiếu Nhi 1C</t>
  </si>
  <si>
    <t>Thiếu Nhi 1</t>
  </si>
  <si>
    <t>G.Baotixita</t>
  </si>
  <si>
    <t>Nguyễn Thành</t>
  </si>
  <si>
    <t>Trung</t>
  </si>
  <si>
    <t>Nam</t>
  </si>
  <si>
    <t>Nguyễn Văn Thuận</t>
  </si>
  <si>
    <t>0918848101</t>
  </si>
  <si>
    <t>Nguyễn Thị Hoa</t>
  </si>
  <si>
    <t>0908575024</t>
  </si>
  <si>
    <t>34/4 đường số 12, KP18, P.BHH, Q.BT</t>
  </si>
  <si>
    <t>Ấu Nhi 2C</t>
  </si>
  <si>
    <t>Ấu Nhi 2</t>
  </si>
  <si>
    <t>Thiếu Nhi 1C</t>
  </si>
  <si>
    <t>Thiếu Nhi 1</t>
  </si>
  <si>
    <t>Giuse</t>
  </si>
  <si>
    <t>Nguyễn Đức</t>
  </si>
  <si>
    <t>Tuấn</t>
  </si>
  <si>
    <t>Nam</t>
  </si>
  <si>
    <t>Nguyễn Văn Hướng</t>
  </si>
  <si>
    <t>0903850653</t>
  </si>
  <si>
    <t>Lương Thị Tâm</t>
  </si>
  <si>
    <t>0932128835</t>
  </si>
  <si>
    <t>118/99/8 đường số 8 KP8 P.BHHB Q.BT</t>
  </si>
  <si>
    <t>Ấu Nhi 2C</t>
  </si>
  <si>
    <t>Ấu Nhi 2</t>
  </si>
  <si>
    <t>Thiếu Nhi 1C</t>
  </si>
  <si>
    <t>Thiếu Nhi 1</t>
  </si>
  <si>
    <t>Augustino</t>
  </si>
  <si>
    <t>Nguyễn Hoàng</t>
  </si>
  <si>
    <t>Tùng</t>
  </si>
  <si>
    <t>Nam</t>
  </si>
  <si>
    <t>Nguyễn Văn Thái</t>
  </si>
  <si>
    <t>0985529021</t>
  </si>
  <si>
    <t>809/6 tổ 43 KP3, P.BHHA, Q.BT</t>
  </si>
  <si>
    <t>Ấu Nhi 2C</t>
  </si>
  <si>
    <t>Ấu Nhi 2</t>
  </si>
  <si>
    <t>Thiếu Nhi 1C</t>
  </si>
  <si>
    <t>Thiếu Nhi 1</t>
  </si>
  <si>
    <t>Maria</t>
  </si>
  <si>
    <t>Đỗ Thị</t>
  </si>
  <si>
    <t>Uyên</t>
  </si>
  <si>
    <t>Nữ</t>
  </si>
  <si>
    <t>Đỗ Xuân Lực</t>
  </si>
  <si>
    <t>Đỗ Thị Uyên</t>
  </si>
  <si>
    <t>17B Gò Xoài P.BHHA Q.BT</t>
  </si>
  <si>
    <t>Ấu Nhi 2C</t>
  </si>
  <si>
    <t>Ấu Nhi 2</t>
  </si>
  <si>
    <t>Thiếu Nhi 1C</t>
  </si>
  <si>
    <t>Thiếu Nhi 1</t>
  </si>
  <si>
    <t>Teresa</t>
  </si>
  <si>
    <t>Đặng Tú</t>
  </si>
  <si>
    <t>Uyên</t>
  </si>
  <si>
    <t>Nữ</t>
  </si>
  <si>
    <t>Đặng Văn Dũng</t>
  </si>
  <si>
    <t>0903709071</t>
  </si>
  <si>
    <t>Vũ Thị Hoài Thu</t>
  </si>
  <si>
    <t>0937846615</t>
  </si>
  <si>
    <t>199 liên khu 5+6 P.BHHB Q.BT</t>
  </si>
  <si>
    <t>Ấu Nhi 2C</t>
  </si>
  <si>
    <t>Ấu Nhi 2</t>
  </si>
  <si>
    <t>Thiếu Nhi 1C</t>
  </si>
  <si>
    <t>Thiếu Nhi 1</t>
  </si>
  <si>
    <t>Maria</t>
  </si>
  <si>
    <t>Nguyễn Thị Trúc</t>
  </si>
  <si>
    <t>Vân</t>
  </si>
  <si>
    <t>Nữ</t>
  </si>
  <si>
    <t>Nguyễn Tri Phương</t>
  </si>
  <si>
    <t>0903846470</t>
  </si>
  <si>
    <t>Phạm Thị Kim Thủy</t>
  </si>
  <si>
    <t>0909424081</t>
  </si>
  <si>
    <t>0837671971</t>
  </si>
  <si>
    <t>71/2 Gò Xoài, P.BHH A, Q.BT</t>
  </si>
  <si>
    <t>Ấu Nhi 2C</t>
  </si>
  <si>
    <t>Ấu Nhi 2</t>
  </si>
  <si>
    <t>Thiếu Nhi 1C</t>
  </si>
  <si>
    <t>Thiếu Nhi 1</t>
  </si>
  <si>
    <t>Teresa</t>
  </si>
  <si>
    <t>Nguyễn Thị Thùy</t>
  </si>
  <si>
    <t>Vy</t>
  </si>
  <si>
    <t>Nữ</t>
  </si>
  <si>
    <t>Nguyễn Văn Hiến</t>
  </si>
  <si>
    <t>0909254515</t>
  </si>
  <si>
    <t>Nguyễn Thị Bích Trâm</t>
  </si>
  <si>
    <t>0862657681</t>
  </si>
  <si>
    <t>278/6 Gò Xoài, tổ 50, P.BHHA, KP3, Q.BT</t>
  </si>
  <si>
    <t>Ấu Nhi 2C</t>
  </si>
  <si>
    <t>Ấu Nhi 2</t>
  </si>
  <si>
    <t>Thiếu Nhi 1C</t>
  </si>
  <si>
    <t>Thiếu Nhi 1</t>
  </si>
  <si>
    <t>Teresa</t>
  </si>
  <si>
    <t>Nguyễn Thị Hải</t>
  </si>
  <si>
    <t>Yến</t>
  </si>
  <si>
    <t>Nữ</t>
  </si>
  <si>
    <t>Nguyễn Văn Anh</t>
  </si>
  <si>
    <t>Nguyễn Thị Thủy</t>
  </si>
  <si>
    <t>0909803442</t>
  </si>
  <si>
    <t>17/2/26 LK5-6 P.BHHA Q.BT</t>
  </si>
  <si>
    <t>Ấu Nhi 2C</t>
  </si>
  <si>
    <t>Ấu Nhi 2</t>
  </si>
  <si>
    <t>Thiếu Nhi 1C</t>
  </si>
  <si>
    <t>Thiếu Nhi 1</t>
  </si>
  <si>
    <t>Maria</t>
  </si>
  <si>
    <t>Nguyễn Hoàng Bảo</t>
  </si>
  <si>
    <t>Yến</t>
  </si>
  <si>
    <t>Nữ</t>
  </si>
  <si>
    <t>Nguyễn Anh Hoàng</t>
  </si>
  <si>
    <t>0934276276</t>
  </si>
  <si>
    <t>Nguyễn Thị Ngọc Vân</t>
  </si>
  <si>
    <t>0908135150</t>
  </si>
  <si>
    <t>665/64/4 KP4 P.BHHA Q.BT</t>
  </si>
  <si>
    <t>Ấu Nhi 2C</t>
  </si>
  <si>
    <t>Ấu Nhi 2</t>
  </si>
  <si>
    <t>Thiếu Nhi 1C</t>
  </si>
  <si>
    <t>Thiếu Nhi 1</t>
  </si>
  <si>
    <t>Ine</t>
  </si>
  <si>
    <t>Nguyễn Trần Vân</t>
  </si>
  <si>
    <t>An</t>
  </si>
  <si>
    <t>Nữ</t>
  </si>
  <si>
    <t>PhaoLo Nguyễn Ánh</t>
  </si>
  <si>
    <t>Teresa Trần Thị Tâm</t>
  </si>
  <si>
    <t>0909269522</t>
  </si>
  <si>
    <t>Ấu Nhi 2D</t>
  </si>
  <si>
    <t>Ấu Nhi 2</t>
  </si>
  <si>
    <t>Thiếu Nhi 1D</t>
  </si>
  <si>
    <t>Thiếu Nhi 1</t>
  </si>
  <si>
    <t>Dominico</t>
  </si>
  <si>
    <t>Trần Bắc Nam</t>
  </si>
  <si>
    <t>Anh</t>
  </si>
  <si>
    <t>Nam</t>
  </si>
  <si>
    <t>Trần Văn Thân</t>
  </si>
  <si>
    <t>Nguyễn Thị Ngọc</t>
  </si>
  <si>
    <t>0918152072</t>
  </si>
  <si>
    <t>Ấu Nhi 2D</t>
  </si>
  <si>
    <t>Ấu Nhi 2</t>
  </si>
  <si>
    <t>Thiếu Nhi 1D</t>
  </si>
  <si>
    <t>Thiếu Nhi 1</t>
  </si>
  <si>
    <t>Maria</t>
  </si>
  <si>
    <t>Nguyễn Hồng</t>
  </si>
  <si>
    <t>Đào</t>
  </si>
  <si>
    <t>Nữ</t>
  </si>
  <si>
    <t>Nguyễn Tùng</t>
  </si>
  <si>
    <t>Thu</t>
  </si>
  <si>
    <t>090829750</t>
  </si>
  <si>
    <t>Ấu Nhi 2D</t>
  </si>
  <si>
    <t>Ấu Nhi 2</t>
  </si>
  <si>
    <t>Thiếu Nhi 1D</t>
  </si>
  <si>
    <t>Thiếu Nhi 1</t>
  </si>
  <si>
    <t>Giuse</t>
  </si>
  <si>
    <t>Trương Phát</t>
  </si>
  <si>
    <t>Đạt</t>
  </si>
  <si>
    <t>Nam</t>
  </si>
  <si>
    <t>Thiếu Nhi 1D</t>
  </si>
  <si>
    <t>Thiếu Nhi 1</t>
  </si>
  <si>
    <t>Thiếu Nhi 1H</t>
  </si>
  <si>
    <t>Thiếu Nhi 1</t>
  </si>
  <si>
    <t>Maria</t>
  </si>
  <si>
    <t>Đinh Nguyễn Xuân</t>
  </si>
  <si>
    <t>Dung</t>
  </si>
  <si>
    <t>Nữ</t>
  </si>
  <si>
    <t>Đinh Công Linh</t>
  </si>
  <si>
    <t>Nguyễn Thị Duy Linh</t>
  </si>
  <si>
    <t>0943585006</t>
  </si>
  <si>
    <t>Ấu Nhi 2D</t>
  </si>
  <si>
    <t>Ấu Nhi 2</t>
  </si>
  <si>
    <t>Thiếu Nhi 1D</t>
  </si>
  <si>
    <t>Thiếu Nhi 1</t>
  </si>
  <si>
    <t>Giuse</t>
  </si>
  <si>
    <t>Nguyễn Lê Đức</t>
  </si>
  <si>
    <t>Duy</t>
  </si>
  <si>
    <t>Nam</t>
  </si>
  <si>
    <t>Ấu Nhi 2D</t>
  </si>
  <si>
    <t>Ấu Nhi 2</t>
  </si>
  <si>
    <t>Thiếu Nhi 1D</t>
  </si>
  <si>
    <t>Thiếu Nhi 1</t>
  </si>
  <si>
    <t>Maria</t>
  </si>
  <si>
    <t>Vũ Thị Bảo</t>
  </si>
  <si>
    <t>Hân</t>
  </si>
  <si>
    <t>Nữ</t>
  </si>
  <si>
    <t>Phero Vũ Văn Hiệp</t>
  </si>
  <si>
    <t>Teresa Nguyễn Thị Hồng Hạnh</t>
  </si>
  <si>
    <t>0906651797</t>
  </si>
  <si>
    <t>Ấu Nhi 2D</t>
  </si>
  <si>
    <t>Ấu Nhi 2</t>
  </si>
  <si>
    <t>Thiếu Nhi 1D</t>
  </si>
  <si>
    <t>Thiếu Nhi 1</t>
  </si>
  <si>
    <t>Maria</t>
  </si>
  <si>
    <t>Vũ Gia</t>
  </si>
  <si>
    <t>Hân</t>
  </si>
  <si>
    <t>Nữ</t>
  </si>
  <si>
    <t>Daminh Vũ Đình Sinh</t>
  </si>
  <si>
    <t>Maria Bùi Thanh Mai</t>
  </si>
  <si>
    <t>01223845163</t>
  </si>
  <si>
    <t>Ấu Nhi 2D</t>
  </si>
  <si>
    <t>Ấu Nhi 2</t>
  </si>
  <si>
    <t>Thiếu Nhi 1D</t>
  </si>
  <si>
    <t>Thiếu Nhi 1</t>
  </si>
  <si>
    <t>Maria</t>
  </si>
  <si>
    <t>Trần Ngọc</t>
  </si>
  <si>
    <t>Hân</t>
  </si>
  <si>
    <t>Nữ</t>
  </si>
  <si>
    <t>Thiếu Nhi 1D</t>
  </si>
  <si>
    <t>Thiếu Nhi 1</t>
  </si>
  <si>
    <t>Thiếu Nhi 1D</t>
  </si>
  <si>
    <t>Thiếu Nhi 1</t>
  </si>
  <si>
    <t>Anton</t>
  </si>
  <si>
    <t>Đàng Quốc</t>
  </si>
  <si>
    <t>Hiển</t>
  </si>
  <si>
    <t>Nam</t>
  </si>
  <si>
    <t>Đàng Ngọc Sơn</t>
  </si>
  <si>
    <t>Lê Thị Nhung Thắm</t>
  </si>
  <si>
    <t>0906387092</t>
  </si>
  <si>
    <t>Ấu Nhi 2D</t>
  </si>
  <si>
    <t>Ấu Nhi 2</t>
  </si>
  <si>
    <t>Thiếu Nhi 1D</t>
  </si>
  <si>
    <t>Thiếu Nhi 1</t>
  </si>
  <si>
    <t>Maria</t>
  </si>
  <si>
    <t>Nguyễn Thị Ngọc</t>
  </si>
  <si>
    <t>Hiếu</t>
  </si>
  <si>
    <t>Nữ</t>
  </si>
  <si>
    <t>Giuse Nguyễn Quang Huy</t>
  </si>
  <si>
    <t>Maria Nguyễn Thị Thủy</t>
  </si>
  <si>
    <t>0918136322-0933312275</t>
  </si>
  <si>
    <t>Ấu Nhi 2D</t>
  </si>
  <si>
    <t>Ấu Nhi 2</t>
  </si>
  <si>
    <t>Thiếu Nhi 1D</t>
  </si>
  <si>
    <t>Thiếu Nhi 1</t>
  </si>
  <si>
    <t>Phero</t>
  </si>
  <si>
    <t>Nguyễn Anh</t>
  </si>
  <si>
    <t>Hoàng</t>
  </si>
  <si>
    <t>Nam</t>
  </si>
  <si>
    <t>Nguyễn Thanh Hùng</t>
  </si>
  <si>
    <t>Nguyễn Thị Hồng Khoa</t>
  </si>
  <si>
    <t>0918587275</t>
  </si>
  <si>
    <t>Ấu Nhi 2D</t>
  </si>
  <si>
    <t>Ấu Nhi 2</t>
  </si>
  <si>
    <t>Thiếu Nhi 1D</t>
  </si>
  <si>
    <t>Thiếu Nhi 1</t>
  </si>
  <si>
    <t>Vicente</t>
  </si>
  <si>
    <t>Vũ Đức</t>
  </si>
  <si>
    <t>Huy</t>
  </si>
  <si>
    <t>Nam</t>
  </si>
  <si>
    <t>Vũ Ngọc Minh</t>
  </si>
  <si>
    <t>Lâm Hồ Thanh Thảo</t>
  </si>
  <si>
    <t>Ấu Nhi 2D</t>
  </si>
  <si>
    <t>Ấu Nhi 2</t>
  </si>
  <si>
    <t>Thiếu Nhi 1D</t>
  </si>
  <si>
    <t>Thiếu Nhi 1</t>
  </si>
  <si>
    <t>Gioan</t>
  </si>
  <si>
    <t>Hồ Huỳnh Hải</t>
  </si>
  <si>
    <t>Huy</t>
  </si>
  <si>
    <t>Nam</t>
  </si>
  <si>
    <t>Hồ Hoàng Uy</t>
  </si>
  <si>
    <t>Huỳnh Hiếu Phương</t>
  </si>
  <si>
    <t>0977241919</t>
  </si>
  <si>
    <t>Ấu Nhi 2D</t>
  </si>
  <si>
    <t>Ấu Nhi 2</t>
  </si>
  <si>
    <t>Thiếu Nhi 1D</t>
  </si>
  <si>
    <t>Thiếu Nhi 1</t>
  </si>
  <si>
    <t>Dominico</t>
  </si>
  <si>
    <t>Nguyễn Anh</t>
  </si>
  <si>
    <t>Khang</t>
  </si>
  <si>
    <t>Nam</t>
  </si>
  <si>
    <t>Ấu Nhi 2D</t>
  </si>
  <si>
    <t>Ấu Nhi 2</t>
  </si>
  <si>
    <t>Thiếu Nhi 1D</t>
  </si>
  <si>
    <t>Thiếu Nhi 1</t>
  </si>
  <si>
    <t>Maria</t>
  </si>
  <si>
    <t>Vũ Hoài Thanh</t>
  </si>
  <si>
    <t>Kiều</t>
  </si>
  <si>
    <t>Nữ</t>
  </si>
  <si>
    <t>Gise Vũ Đức Tuấn</t>
  </si>
  <si>
    <t>Maria Nguyễn Thị Thanh</t>
  </si>
  <si>
    <t>0909847659</t>
  </si>
  <si>
    <t>Ấu Nhi 2D</t>
  </si>
  <si>
    <t>Ấu Nhi 2</t>
  </si>
  <si>
    <t>Thiếu Nhi 1D</t>
  </si>
  <si>
    <t>Thiếu Nhi 1</t>
  </si>
  <si>
    <t>Anna</t>
  </si>
  <si>
    <t>Trần Bảo</t>
  </si>
  <si>
    <t>Ly</t>
  </si>
  <si>
    <t>Nữ</t>
  </si>
  <si>
    <t>Trần Công Trì</t>
  </si>
  <si>
    <t>Anna Nguyễn Thị Kim Chi</t>
  </si>
  <si>
    <t>0935429090</t>
  </si>
  <si>
    <t>Ấu Nhi 2D</t>
  </si>
  <si>
    <t>Ấu Nhi 2</t>
  </si>
  <si>
    <t>Thiếu Nhi 1D</t>
  </si>
  <si>
    <t>Thiếu Nhi 1</t>
  </si>
  <si>
    <t>Heronimo</t>
  </si>
  <si>
    <t>Nguyễn Quang</t>
  </si>
  <si>
    <t>Minh</t>
  </si>
  <si>
    <t>Nam</t>
  </si>
  <si>
    <t>Nguyễn Quang Việt</t>
  </si>
  <si>
    <t>Tạ Thị Cẩm Hồng</t>
  </si>
  <si>
    <t>0932024367</t>
  </si>
  <si>
    <t>Ấu Nhi 2D</t>
  </si>
  <si>
    <t>Ấu Nhi 2</t>
  </si>
  <si>
    <t>Thiếu Nhi 1D</t>
  </si>
  <si>
    <t>Thiếu Nhi 1</t>
  </si>
  <si>
    <t>Maria</t>
  </si>
  <si>
    <t>Vũ Lim Jang</t>
  </si>
  <si>
    <t>My</t>
  </si>
  <si>
    <t>Nữ</t>
  </si>
  <si>
    <t>Lim Kwang Kook</t>
  </si>
  <si>
    <t>Anna Vũ Kim Nhung</t>
  </si>
  <si>
    <t>0903737307-0906737307</t>
  </si>
  <si>
    <t>Ấu Nhi 2D</t>
  </si>
  <si>
    <t>Ấu Nhi 2</t>
  </si>
  <si>
    <t>Thiếu Nhi 1D</t>
  </si>
  <si>
    <t>Thiếu Nhi 1</t>
  </si>
  <si>
    <t>Maria</t>
  </si>
  <si>
    <t>Vũ Kim</t>
  </si>
  <si>
    <t>Ngân</t>
  </si>
  <si>
    <t>Nữ</t>
  </si>
  <si>
    <t>Vũ Dương</t>
  </si>
  <si>
    <t>Nguyễn Bích Loan</t>
  </si>
  <si>
    <t>0903737307-0906737307</t>
  </si>
  <si>
    <t>Ấu Nhi 2D</t>
  </si>
  <si>
    <t>Ấu Nhi 2</t>
  </si>
  <si>
    <t>Thiếu Nhi 1D</t>
  </si>
  <si>
    <t>Thiếu Nhi 1</t>
  </si>
  <si>
    <t>Heronimo</t>
  </si>
  <si>
    <t>Nguyễn Quang</t>
  </si>
  <si>
    <t>Nhật</t>
  </si>
  <si>
    <t>Nam</t>
  </si>
  <si>
    <t>Ấu Nhi 2D</t>
  </si>
  <si>
    <t>Ấu Nhi 2</t>
  </si>
  <si>
    <t>Thiếu Nhi 1D</t>
  </si>
  <si>
    <t>Thiếu Nhi 1</t>
  </si>
  <si>
    <t>Anna</t>
  </si>
  <si>
    <t>Đỗ Nguyễn Huỳnh</t>
  </si>
  <si>
    <t>Như</t>
  </si>
  <si>
    <t>Nữ</t>
  </si>
  <si>
    <t>Daminh Đỗ Đình Mạnh</t>
  </si>
  <si>
    <t>Maria Nguyễn Thị Huân</t>
  </si>
  <si>
    <t>0903889416-0903998974</t>
  </si>
  <si>
    <t>Ấu Nhi 2D</t>
  </si>
  <si>
    <t>Ấu Nhi 2</t>
  </si>
  <si>
    <t>Thiếu Nhi 1D</t>
  </si>
  <si>
    <t>Thiếu Nhi 1</t>
  </si>
  <si>
    <t>Maria</t>
  </si>
  <si>
    <t>Trần Thị Quỳnh</t>
  </si>
  <si>
    <t>Như</t>
  </si>
  <si>
    <t>Nữ</t>
  </si>
  <si>
    <t>Phero Trần Kim Thi</t>
  </si>
  <si>
    <t>Maria Nguyễn Thị Thùy Dương</t>
  </si>
  <si>
    <t>0933557547</t>
  </si>
  <si>
    <t>Ấu Nhi 2D</t>
  </si>
  <si>
    <t>Ấu Nhi 2</t>
  </si>
  <si>
    <t>Thiếu Nhi 1D</t>
  </si>
  <si>
    <t>Thiếu Nhi 1</t>
  </si>
  <si>
    <t>Giuse</t>
  </si>
  <si>
    <t>Phạm Tấn</t>
  </si>
  <si>
    <t>Phát</t>
  </si>
  <si>
    <t>Nam</t>
  </si>
  <si>
    <t>Phạm Tấn Phát</t>
  </si>
  <si>
    <t>Bùi Thị Kim Chi</t>
  </si>
  <si>
    <t>01689073116</t>
  </si>
  <si>
    <t>Ấu Nhi 2D</t>
  </si>
  <si>
    <t>Ấu Nhi 2</t>
  </si>
  <si>
    <t>Thiếu Nhi 1D</t>
  </si>
  <si>
    <t>Thiếu Nhi 1</t>
  </si>
  <si>
    <t>Gioan</t>
  </si>
  <si>
    <t>Vũ Hồng</t>
  </si>
  <si>
    <t>Phúc</t>
  </si>
  <si>
    <t>Nam</t>
  </si>
  <si>
    <t>Vũ Xuân Trinh</t>
  </si>
  <si>
    <t>Vũ Thị Bích Hồng</t>
  </si>
  <si>
    <t>01655099859</t>
  </si>
  <si>
    <t>Ấu Nhi 2D</t>
  </si>
  <si>
    <t>Ấu Nhi 2</t>
  </si>
  <si>
    <t>Thiếu Nhi 1D</t>
  </si>
  <si>
    <t>Thiếu Nhi 1</t>
  </si>
  <si>
    <t>Giuse</t>
  </si>
  <si>
    <t>Nguyễn Minh</t>
  </si>
  <si>
    <t>Quân</t>
  </si>
  <si>
    <t>Nam</t>
  </si>
  <si>
    <t>Nguyễn Minh Hải</t>
  </si>
  <si>
    <t>Nguyễn Thúy Hằng</t>
  </si>
  <si>
    <t>0906751174</t>
  </si>
  <si>
    <t>Ấu Nhi 2D</t>
  </si>
  <si>
    <t>Ấu Nhi 2</t>
  </si>
  <si>
    <t>Thiếu Nhi 1D</t>
  </si>
  <si>
    <t>Thiếu Nhi 1</t>
  </si>
  <si>
    <t>Anna</t>
  </si>
  <si>
    <t>Đào Thị Diễm</t>
  </si>
  <si>
    <t>Quỳnh</t>
  </si>
  <si>
    <t>Nữ</t>
  </si>
  <si>
    <t>Giu-Se Đào Văn Huynh</t>
  </si>
  <si>
    <t>Anna Nguyễn Thị Mến</t>
  </si>
  <si>
    <t>0913821175</t>
  </si>
  <si>
    <t>Ấu Nhi 2D</t>
  </si>
  <si>
    <t>Ấu Nhi 2</t>
  </si>
  <si>
    <t>Thiếu Nhi 1D</t>
  </si>
  <si>
    <t>Thiếu Nhi 1</t>
  </si>
  <si>
    <t>Anna</t>
  </si>
  <si>
    <t>Nguyễn Ngọc Như</t>
  </si>
  <si>
    <t>Quỳnh</t>
  </si>
  <si>
    <t>Nữ</t>
  </si>
  <si>
    <t>Nguyễn Anh Dũng</t>
  </si>
  <si>
    <t>Trần Thị Kim Kiều</t>
  </si>
  <si>
    <t>0954440778</t>
  </si>
  <si>
    <t>Ấu Nhi 2D</t>
  </si>
  <si>
    <t>Ấu Nhi 2</t>
  </si>
  <si>
    <t>Thiếu Nhi 1D</t>
  </si>
  <si>
    <t>Thiếu Nhi 1</t>
  </si>
  <si>
    <t>Maria</t>
  </si>
  <si>
    <t>Đỗ Nguyễn Như</t>
  </si>
  <si>
    <t>Quỳnh</t>
  </si>
  <si>
    <t>Nữ</t>
  </si>
  <si>
    <t>Giu-Se Đỗ Đình Chiến</t>
  </si>
  <si>
    <t>Maria Nguyễn Thị Lệ</t>
  </si>
  <si>
    <t>0938348635</t>
  </si>
  <si>
    <t>Ấu Nhi 2D</t>
  </si>
  <si>
    <t>Ấu Nhi 2</t>
  </si>
  <si>
    <t>Thiếu Nhi 1D</t>
  </si>
  <si>
    <t>Thiếu Nhi 1</t>
  </si>
  <si>
    <t>Giuse</t>
  </si>
  <si>
    <t>Phạm Văn</t>
  </si>
  <si>
    <t>Tài</t>
  </si>
  <si>
    <t>Nam</t>
  </si>
  <si>
    <t>Phạm Văn Số</t>
  </si>
  <si>
    <t>Phạm thị Miến</t>
  </si>
  <si>
    <t>Ấu Nhi 2D</t>
  </si>
  <si>
    <t>Ấu Nhi 2</t>
  </si>
  <si>
    <t>Thiếu Nhi 1D</t>
  </si>
  <si>
    <t>Thiếu Nhi 1</t>
  </si>
  <si>
    <t>Nicola</t>
  </si>
  <si>
    <t>Phạm Đức</t>
  </si>
  <si>
    <t>Thịnh</t>
  </si>
  <si>
    <t>Nam</t>
  </si>
  <si>
    <t>Phạm Văn Thuật</t>
  </si>
  <si>
    <t>Lâm Ánh Đẹn</t>
  </si>
  <si>
    <t>0908604115</t>
  </si>
  <si>
    <t>Ấu Nhi 2D</t>
  </si>
  <si>
    <t>Ấu Nhi 2</t>
  </si>
  <si>
    <t>Thiếu Nhi 1D</t>
  </si>
  <si>
    <t>Thiếu Nhi 1</t>
  </si>
  <si>
    <t>G.Baotixita</t>
  </si>
  <si>
    <t>Trần Phúc</t>
  </si>
  <si>
    <t>Thịnh</t>
  </si>
  <si>
    <t>Nam</t>
  </si>
  <si>
    <t>Trần Đất Thắng</t>
  </si>
  <si>
    <t>Vũ Thị Hồng</t>
  </si>
  <si>
    <t>0949561070</t>
  </si>
  <si>
    <t>Ấu Nhi 2D</t>
  </si>
  <si>
    <t>Ấu Nhi 2</t>
  </si>
  <si>
    <t>Thiếu Nhi 1D</t>
  </si>
  <si>
    <t>Thiếu Nhi 1</t>
  </si>
  <si>
    <t>Daminh</t>
  </si>
  <si>
    <t>Nguyễn Trí</t>
  </si>
  <si>
    <t>Thông</t>
  </si>
  <si>
    <t>Nam</t>
  </si>
  <si>
    <t>Nguyễn Văn Tài</t>
  </si>
  <si>
    <t>Nguyễn Thị Thu Hà</t>
  </si>
  <si>
    <t>Ấu Nhi 2D</t>
  </si>
  <si>
    <t>Ấu Nhi 2</t>
  </si>
  <si>
    <t>Thiếu Nhi 1D</t>
  </si>
  <si>
    <t>Thiếu Nhi 1</t>
  </si>
  <si>
    <t>Maria</t>
  </si>
  <si>
    <t>Tưởng Nguyễn Anh</t>
  </si>
  <si>
    <t>Thư</t>
  </si>
  <si>
    <t>Nữ</t>
  </si>
  <si>
    <t>Tưởng Hữu Và</t>
  </si>
  <si>
    <t>Nguyễn Thị Nguyệt Ánh</t>
  </si>
  <si>
    <t>0932215722</t>
  </si>
  <si>
    <t>Ấu Nhi 2D</t>
  </si>
  <si>
    <t>Ấu Nhi 2</t>
  </si>
  <si>
    <t>Thiếu Nhi 1D</t>
  </si>
  <si>
    <t>Thiếu Nhi 1</t>
  </si>
  <si>
    <t>Maria</t>
  </si>
  <si>
    <t>Vũ Phạm Đoan</t>
  </si>
  <si>
    <t>Thùy</t>
  </si>
  <si>
    <t>Nữ</t>
  </si>
  <si>
    <t>Thiếu Nhi 1D</t>
  </si>
  <si>
    <t>Thiếu Nhi 1</t>
  </si>
  <si>
    <t>Thiếu Nhi 1D</t>
  </si>
  <si>
    <t>Thiếu Nhi 1</t>
  </si>
  <si>
    <t>Maria</t>
  </si>
  <si>
    <t>Đỗ Ngọc Đoan</t>
  </si>
  <si>
    <t>Trang</t>
  </si>
  <si>
    <t>Nữ</t>
  </si>
  <si>
    <t>Giuse Đỗ Huy Trưởng</t>
  </si>
  <si>
    <t>Maria Vũ Thị Huyền Trâm</t>
  </si>
  <si>
    <t>0975835811</t>
  </si>
  <si>
    <t>Ấu Nhi 2D</t>
  </si>
  <si>
    <t>Ấu Nhi 2</t>
  </si>
  <si>
    <t>Thiếu Nhi 1D</t>
  </si>
  <si>
    <t>Thiếu Nhi 1</t>
  </si>
  <si>
    <t>Giuse</t>
  </si>
  <si>
    <t>Trương Phạm Minh</t>
  </si>
  <si>
    <t>Tú</t>
  </si>
  <si>
    <t>Nam</t>
  </si>
  <si>
    <t>Trương Tín</t>
  </si>
  <si>
    <t>Phạm Thị Tám</t>
  </si>
  <si>
    <t>01218488881</t>
  </si>
  <si>
    <t>Ấu Nhi 2D</t>
  </si>
  <si>
    <t>Ấu Nhi 2</t>
  </si>
  <si>
    <t>Thiếu Nhi 1D</t>
  </si>
  <si>
    <t>Thiếu Nhi 1</t>
  </si>
  <si>
    <t>Giuse</t>
  </si>
  <si>
    <t>Ngô Văn</t>
  </si>
  <si>
    <t>Tuấn</t>
  </si>
  <si>
    <t>Nam</t>
  </si>
  <si>
    <t>Daminh Ngô Văn Đoạt</t>
  </si>
  <si>
    <t>01213396497</t>
  </si>
  <si>
    <t>Maria Trần Thị Hoa</t>
  </si>
  <si>
    <t>B12D/17 Ấp 2 Vĩnh Lôc B. Bình Chánh</t>
  </si>
  <si>
    <t>Thiếu Nhi 1D</t>
  </si>
  <si>
    <t>Thiếu Nhi 1</t>
  </si>
  <si>
    <t>Phanxico</t>
  </si>
  <si>
    <t>Trần Nguyễn Trường</t>
  </si>
  <si>
    <t>Vũ</t>
  </si>
  <si>
    <t>Nam</t>
  </si>
  <si>
    <t>Ấu Nhi 2D</t>
  </si>
  <si>
    <t>Ấu Nhi 2</t>
  </si>
  <si>
    <t>Thiếu Nhi 1D</t>
  </si>
  <si>
    <t>Thiếu Nhi 1</t>
  </si>
  <si>
    <t>Maria</t>
  </si>
  <si>
    <t>Huỳnh Lê Phương</t>
  </si>
  <si>
    <t>Vy</t>
  </si>
  <si>
    <t>Nữ</t>
  </si>
  <si>
    <t>Giuse Huỳnh Văn Phúc</t>
  </si>
  <si>
    <t>Maria Lê Thị Hồng Phương</t>
  </si>
  <si>
    <t>01677409123</t>
  </si>
  <si>
    <t>Ấu Nhi 2D</t>
  </si>
  <si>
    <t>Ấu Nhi 2</t>
  </si>
  <si>
    <t>Thiếu Nhi 1D</t>
  </si>
  <si>
    <t>Thiếu Nhi 1</t>
  </si>
  <si>
    <t>Maria</t>
  </si>
  <si>
    <t>Vũ Thu</t>
  </si>
  <si>
    <t>An</t>
  </si>
  <si>
    <t>Nữ</t>
  </si>
  <si>
    <t>Vicente Vũ đức Nhiệt</t>
  </si>
  <si>
    <t>0913939142</t>
  </si>
  <si>
    <t>Maria Nguyễn Thị Thảo</t>
  </si>
  <si>
    <t>0932959071</t>
  </si>
  <si>
    <t>062670416</t>
  </si>
  <si>
    <t>Ấu Nhi 2E</t>
  </si>
  <si>
    <t>Ấu Nhi 2</t>
  </si>
  <si>
    <t>Thiếu Nhi 1E</t>
  </si>
  <si>
    <t>Thiếu Nhi 1</t>
  </si>
  <si>
    <t>Giuse</t>
  </si>
  <si>
    <t>Phạm Thiên</t>
  </si>
  <si>
    <t>Ân</t>
  </si>
  <si>
    <t>Nam</t>
  </si>
  <si>
    <t>Giuse Phạm đình Thư</t>
  </si>
  <si>
    <t>0933150352</t>
  </si>
  <si>
    <t>Anna Lê Thị Bích Hiền</t>
  </si>
  <si>
    <t>01992216875</t>
  </si>
  <si>
    <t>035007649</t>
  </si>
  <si>
    <t>Ấu Nhi 2E</t>
  </si>
  <si>
    <t>Ấu Nhi 2</t>
  </si>
  <si>
    <t>Thiếu Nhi 1E</t>
  </si>
  <si>
    <t>Thiếu Nhi 1</t>
  </si>
  <si>
    <t>Giuse</t>
  </si>
  <si>
    <t>Võ Đỗ Đình</t>
  </si>
  <si>
    <t>Ân</t>
  </si>
  <si>
    <t>Nam</t>
  </si>
  <si>
    <t>Ấu Nhi 2E</t>
  </si>
  <si>
    <t>Ấu Nhi 2</t>
  </si>
  <si>
    <t>Thiếu Nhi 1E</t>
  </si>
  <si>
    <t>Thiếu Nhi 1</t>
  </si>
  <si>
    <t>Giuse</t>
  </si>
  <si>
    <t>Vũ Bùi Thanh</t>
  </si>
  <si>
    <t>Bình</t>
  </si>
  <si>
    <t>Nam</t>
  </si>
  <si>
    <t>Giuse Vũ Thành An</t>
  </si>
  <si>
    <t>01212124529</t>
  </si>
  <si>
    <t>Rosa Bùi Thị Thanh Thúy</t>
  </si>
  <si>
    <t>034265512</t>
  </si>
  <si>
    <t>Ấu Nhi 2E</t>
  </si>
  <si>
    <t>Ấu Nhi 2</t>
  </si>
  <si>
    <t>Thiếu Nhi 1E</t>
  </si>
  <si>
    <t>Thiếu Nhi 1</t>
  </si>
  <si>
    <t>Teresa</t>
  </si>
  <si>
    <t>Ngô Thị Ngọc</t>
  </si>
  <si>
    <t>Duyên</t>
  </si>
  <si>
    <t>Nữ</t>
  </si>
  <si>
    <t>Ấu Nhi 2E</t>
  </si>
  <si>
    <t>Ấu Nhi 2</t>
  </si>
  <si>
    <t>Thiếu Nhi 1E</t>
  </si>
  <si>
    <t>Thiếu Nhi 1</t>
  </si>
  <si>
    <t>Teresa</t>
  </si>
  <si>
    <t>Hồng Nga Diệu</t>
  </si>
  <si>
    <t>Hiền</t>
  </si>
  <si>
    <t>Nữ</t>
  </si>
  <si>
    <t>Giuse Hồng Tấn Sang</t>
  </si>
  <si>
    <t>01203362327</t>
  </si>
  <si>
    <t>Maria đinh Thị Hằng Nga</t>
  </si>
  <si>
    <t>0976492118</t>
  </si>
  <si>
    <t>Ấu Nhi 2E</t>
  </si>
  <si>
    <t>Ấu Nhi 2</t>
  </si>
  <si>
    <t>Thiếu Nhi 1E</t>
  </si>
  <si>
    <t>Thiếu Nhi 1</t>
  </si>
  <si>
    <t>Anna</t>
  </si>
  <si>
    <t>Đặng Thu</t>
  </si>
  <si>
    <t>Hồng</t>
  </si>
  <si>
    <t>Nữ</t>
  </si>
  <si>
    <t>Ấu Nhi 2E</t>
  </si>
  <si>
    <t>Ấu Nhi 2</t>
  </si>
  <si>
    <t>Thiếu Nhi 1E</t>
  </si>
  <si>
    <t>Thiếu Nhi 1</t>
  </si>
  <si>
    <t>Maria</t>
  </si>
  <si>
    <t>Nguyễn Trần Thúy</t>
  </si>
  <si>
    <t>Hồng</t>
  </si>
  <si>
    <t>Nữ</t>
  </si>
  <si>
    <t>Giuse Nguyễn Viết Lanh</t>
  </si>
  <si>
    <t>Maria Trần Thị Mỹ Hạnh</t>
  </si>
  <si>
    <t>01284443107</t>
  </si>
  <si>
    <t>Ấu Nhi 2E</t>
  </si>
  <si>
    <t>Ấu Nhi 2</t>
  </si>
  <si>
    <t>Thiếu Nhi 1E</t>
  </si>
  <si>
    <t>Thiếu Nhi 1</t>
  </si>
  <si>
    <t>Giuse</t>
  </si>
  <si>
    <t>Nguyễn Phi</t>
  </si>
  <si>
    <t>Hùng</t>
  </si>
  <si>
    <t>Nam</t>
  </si>
  <si>
    <t>Nguyễn Hùng Cường</t>
  </si>
  <si>
    <t>0938136396</t>
  </si>
  <si>
    <t>Phan Thị Lệ Thu</t>
  </si>
  <si>
    <t>0908290750</t>
  </si>
  <si>
    <t>Ấu Nhi 2E</t>
  </si>
  <si>
    <t>Ấu Nhi 2</t>
  </si>
  <si>
    <t>Thiếu Nhi 1E</t>
  </si>
  <si>
    <t>Thiếu Nhi 1</t>
  </si>
  <si>
    <t>Maria</t>
  </si>
  <si>
    <t>Trần Phước</t>
  </si>
  <si>
    <t>Hưng</t>
  </si>
  <si>
    <t>Nữ</t>
  </si>
  <si>
    <t>Trần Ngọc Hòa</t>
  </si>
  <si>
    <t>01677470946</t>
  </si>
  <si>
    <t>Nguyễn Thị Lệ</t>
  </si>
  <si>
    <t>Ấu Nhi 2E</t>
  </si>
  <si>
    <t>Ấu Nhi 2</t>
  </si>
  <si>
    <t>Thiếu Nhi 1E</t>
  </si>
  <si>
    <t>Thiếu Nhi 1</t>
  </si>
  <si>
    <t>Dominico</t>
  </si>
  <si>
    <t>Đặng Hùng</t>
  </si>
  <si>
    <t>Huy</t>
  </si>
  <si>
    <t>Nam</t>
  </si>
  <si>
    <t>Ấu Nhi 2E</t>
  </si>
  <si>
    <t>Ấu Nhi 2</t>
  </si>
  <si>
    <t>Thiếu Nhi 1E</t>
  </si>
  <si>
    <t>Thiếu Nhi 1</t>
  </si>
  <si>
    <t>Maria</t>
  </si>
  <si>
    <t>Trịnh Thị Kim</t>
  </si>
  <si>
    <t>Khánh</t>
  </si>
  <si>
    <t>Nữ</t>
  </si>
  <si>
    <t>Giuse Trịnh Huy Phước</t>
  </si>
  <si>
    <t>0908859277</t>
  </si>
  <si>
    <t>Indêđê Nguyễn Thị Phượng</t>
  </si>
  <si>
    <t>01285522283</t>
  </si>
  <si>
    <t>Ấu Nhi 2E</t>
  </si>
  <si>
    <t>Ấu Nhi 2</t>
  </si>
  <si>
    <t>Thiếu Nhi 1E</t>
  </si>
  <si>
    <t>Thiếu Nhi 1</t>
  </si>
  <si>
    <t>Teresa</t>
  </si>
  <si>
    <t>Trần Diệu</t>
  </si>
  <si>
    <t>Linh</t>
  </si>
  <si>
    <t>Nữ</t>
  </si>
  <si>
    <t>Ấu Nhi 2E</t>
  </si>
  <si>
    <t>Ấu Nhi 2</t>
  </si>
  <si>
    <t>Thiếu Nhi 1E</t>
  </si>
  <si>
    <t>Thiếu Nhi 1</t>
  </si>
  <si>
    <t>Giuse</t>
  </si>
  <si>
    <t>Ngô Hoàng</t>
  </si>
  <si>
    <t>Long</t>
  </si>
  <si>
    <t>Nam</t>
  </si>
  <si>
    <t>Ấu Nhi 2E</t>
  </si>
  <si>
    <t>Ấu Nhi 2</t>
  </si>
  <si>
    <t>Thiếu Nhi 1E</t>
  </si>
  <si>
    <t>Thiếu Nhi 1</t>
  </si>
  <si>
    <t>Maria</t>
  </si>
  <si>
    <t>Nguyễn Thị</t>
  </si>
  <si>
    <t>Mai</t>
  </si>
  <si>
    <t>Nữ</t>
  </si>
  <si>
    <t>Ấu Nhi 2E</t>
  </si>
  <si>
    <t>Ấu Nhi 2</t>
  </si>
  <si>
    <t>Thiếu Nhi 1E</t>
  </si>
  <si>
    <t>Thiếu Nhi 1</t>
  </si>
  <si>
    <t>Giuse</t>
  </si>
  <si>
    <t>Nguyễn Quang</t>
  </si>
  <si>
    <t>Minh</t>
  </si>
  <si>
    <t>Nam</t>
  </si>
  <si>
    <t>Giuse Nguyễn Quang Khánh</t>
  </si>
  <si>
    <t>0913550398</t>
  </si>
  <si>
    <t>Maria Lê Thị Hồng Loan</t>
  </si>
  <si>
    <t>062696037</t>
  </si>
  <si>
    <t>Ấu Nhi 2E</t>
  </si>
  <si>
    <t>Ấu Nhi 2</t>
  </si>
  <si>
    <t>Thiếu Nhi 1E</t>
  </si>
  <si>
    <t>Thiếu Nhi 1</t>
  </si>
  <si>
    <t>Maria</t>
  </si>
  <si>
    <t>Trần Nguyễn Trà</t>
  </si>
  <si>
    <t>My</t>
  </si>
  <si>
    <t>Nữ</t>
  </si>
  <si>
    <t>Ấu Nhi 2E</t>
  </si>
  <si>
    <t>Ấu Nhi 2</t>
  </si>
  <si>
    <t>Thiếu Nhi 1E</t>
  </si>
  <si>
    <t>Thiếu Nhi 1</t>
  </si>
  <si>
    <t>Maria</t>
  </si>
  <si>
    <t>Dương Thái</t>
  </si>
  <si>
    <t>Ngọc</t>
  </si>
  <si>
    <t>Nữ</t>
  </si>
  <si>
    <t>Phero Dương Quang Phúc</t>
  </si>
  <si>
    <t>Maria Vũ Thị Nga</t>
  </si>
  <si>
    <t>01212424663</t>
  </si>
  <si>
    <t>đường số 8, KP7</t>
  </si>
  <si>
    <t>Ấu Nhi 2E</t>
  </si>
  <si>
    <t>Ấu Nhi 2</t>
  </si>
  <si>
    <t>Thiếu Nhi 1E</t>
  </si>
  <si>
    <t>Thiếu Nhi 1</t>
  </si>
  <si>
    <t>Giuse</t>
  </si>
  <si>
    <t>Vương Đặng Khôi</t>
  </si>
  <si>
    <t>Nguyên</t>
  </si>
  <si>
    <t>Nam</t>
  </si>
  <si>
    <t>Giuse Vương Thanh Long</t>
  </si>
  <si>
    <t>0938384040</t>
  </si>
  <si>
    <t>Maria Lại Thị Hồng Thắm</t>
  </si>
  <si>
    <t>038755218</t>
  </si>
  <si>
    <t>Ấu Nhi 2E</t>
  </si>
  <si>
    <t>Ấu Nhi 2</t>
  </si>
  <si>
    <t>Thiếu Nhi 1E</t>
  </si>
  <si>
    <t>Thiếu Nhi 1</t>
  </si>
  <si>
    <t>Teresa</t>
  </si>
  <si>
    <t>Hồ Trần Kim</t>
  </si>
  <si>
    <t>Nguyên</t>
  </si>
  <si>
    <t>Nữ</t>
  </si>
  <si>
    <t>Phero Hồ Ngọc Hùng</t>
  </si>
  <si>
    <t>Têresa Trần Thị Kim Quy</t>
  </si>
  <si>
    <t>0904346050</t>
  </si>
  <si>
    <t>Ấu Nhi 2E</t>
  </si>
  <si>
    <t>Ấu Nhi 2</t>
  </si>
  <si>
    <t>Thiếu Nhi 1E</t>
  </si>
  <si>
    <t>Thiếu Nhi 1</t>
  </si>
  <si>
    <t>Maria</t>
  </si>
  <si>
    <t>Hoàng Thị Thảo</t>
  </si>
  <si>
    <t>Nhi</t>
  </si>
  <si>
    <t>Nữ</t>
  </si>
  <si>
    <t>Phanxico Hoàng Văn Lộc</t>
  </si>
  <si>
    <t>0987798536</t>
  </si>
  <si>
    <t>Maria Hoàng Thị Hằng</t>
  </si>
  <si>
    <t>01668858581</t>
  </si>
  <si>
    <t>066730830</t>
  </si>
  <si>
    <t>Ấu Nhi 2E</t>
  </si>
  <si>
    <t>Ấu Nhi 2</t>
  </si>
  <si>
    <t>Thiếu Nhi 1E</t>
  </si>
  <si>
    <t>Thiếu Nhi 1</t>
  </si>
  <si>
    <t>Maria</t>
  </si>
  <si>
    <t>Trần Thị Quỳnh</t>
  </si>
  <si>
    <t>Như</t>
  </si>
  <si>
    <t>Nữ</t>
  </si>
  <si>
    <t>Phero Trần Văn đồng</t>
  </si>
  <si>
    <t>0938582813</t>
  </si>
  <si>
    <t>Anna Phạm Thị Liễu</t>
  </si>
  <si>
    <t>Ấu Nhi 2E</t>
  </si>
  <si>
    <t>Ấu Nhi 2</t>
  </si>
  <si>
    <t>Thiếu Nhi 1E</t>
  </si>
  <si>
    <t>Thiếu Nhi 1</t>
  </si>
  <si>
    <t>Maria</t>
  </si>
  <si>
    <t>Mai Trần Hồng</t>
  </si>
  <si>
    <t>Phúc</t>
  </si>
  <si>
    <t>Nữ</t>
  </si>
  <si>
    <t>Ấu Nhi 2E</t>
  </si>
  <si>
    <t>Ấu Nhi 2</t>
  </si>
  <si>
    <t>Thiếu Nhi 1E</t>
  </si>
  <si>
    <t>Thiếu Nhi 1</t>
  </si>
  <si>
    <t>Maria</t>
  </si>
  <si>
    <t>Nguyễn Hoàng Thanh</t>
  </si>
  <si>
    <t>Phương</t>
  </si>
  <si>
    <t>Nữ</t>
  </si>
  <si>
    <t>Ấu Nhi 2E</t>
  </si>
  <si>
    <t>Ấu Nhi 2</t>
  </si>
  <si>
    <t>Thiếu Nhi 1E</t>
  </si>
  <si>
    <t>Thiếu Nhi 1</t>
  </si>
  <si>
    <t>Giuse</t>
  </si>
  <si>
    <t>Hoàng Đạt Nam</t>
  </si>
  <si>
    <t>Quan</t>
  </si>
  <si>
    <t>Nam</t>
  </si>
  <si>
    <t>Ấu Nhi 2E</t>
  </si>
  <si>
    <t>Ấu Nhi 2</t>
  </si>
  <si>
    <t>Thiếu Nhi 1E</t>
  </si>
  <si>
    <t>Thiếu Nhi 1</t>
  </si>
  <si>
    <t>Giuse</t>
  </si>
  <si>
    <t>Nguyễn Minh</t>
  </si>
  <si>
    <t>Quang</t>
  </si>
  <si>
    <t>Nam</t>
  </si>
  <si>
    <t>Ấu Nhi 2E</t>
  </si>
  <si>
    <t>Ấu Nhi 2</t>
  </si>
  <si>
    <t>Thiếu Nhi 1E</t>
  </si>
  <si>
    <t>Thiếu Nhi 1</t>
  </si>
  <si>
    <t>Giuse</t>
  </si>
  <si>
    <t>Nguyễn Hữu</t>
  </si>
  <si>
    <t>Tài</t>
  </si>
  <si>
    <t>Nam</t>
  </si>
  <si>
    <t>Giuse Nguyễn đức Dụng</t>
  </si>
  <si>
    <t>0987539467</t>
  </si>
  <si>
    <t>Maria Lê Thị Ngọc Liên</t>
  </si>
  <si>
    <t>0906862602</t>
  </si>
  <si>
    <t>Ấu Nhi 2E</t>
  </si>
  <si>
    <t>Ấu Nhi 2</t>
  </si>
  <si>
    <t>Thiếu Nhi 1E</t>
  </si>
  <si>
    <t>Thiếu Nhi 1</t>
  </si>
  <si>
    <t>Phero</t>
  </si>
  <si>
    <t>Nguyễn Hoàng Thanh</t>
  </si>
  <si>
    <t>Tâm</t>
  </si>
  <si>
    <t>Nam</t>
  </si>
  <si>
    <t>Phero Nguyễn Thanh Bình</t>
  </si>
  <si>
    <t>0909875494</t>
  </si>
  <si>
    <t>Maria Nguyễn Thị Thu Thủy</t>
  </si>
  <si>
    <t>01228545768</t>
  </si>
  <si>
    <t>Ấu Nhi 2E</t>
  </si>
  <si>
    <t>Ấu Nhi 2</t>
  </si>
  <si>
    <t>Thiếu Nhi 1E</t>
  </si>
  <si>
    <t>Thiếu Nhi 1</t>
  </si>
  <si>
    <t>Giuse</t>
  </si>
  <si>
    <t>Đồng Nguyễn Đức</t>
  </si>
  <si>
    <t>Thành</t>
  </si>
  <si>
    <t>Nam</t>
  </si>
  <si>
    <t>Ấu Nhi 2E</t>
  </si>
  <si>
    <t>Ấu Nhi 2</t>
  </si>
  <si>
    <t>Thiếu Nhi 1E</t>
  </si>
  <si>
    <t>Thiếu Nhi 1</t>
  </si>
  <si>
    <t>Maria</t>
  </si>
  <si>
    <t>Vũ Kim</t>
  </si>
  <si>
    <t>Thư</t>
  </si>
  <si>
    <t>Nữ</t>
  </si>
  <si>
    <t>Thiếu Nhi 1E</t>
  </si>
  <si>
    <t>Thiếu Nhi 1</t>
  </si>
  <si>
    <t>Thiếu Nhi 1E</t>
  </si>
  <si>
    <t>Thiếu Nhi 1</t>
  </si>
  <si>
    <t>Anna</t>
  </si>
  <si>
    <t>Trịnh Phạm Xuân</t>
  </si>
  <si>
    <t>Thuý</t>
  </si>
  <si>
    <t>Nữ</t>
  </si>
  <si>
    <t>Giuse Trịnh Xuân Văn</t>
  </si>
  <si>
    <t>0976462088</t>
  </si>
  <si>
    <t>Maria Phạm Thị Hồng Tuyên</t>
  </si>
  <si>
    <t>Ấu Nhi 2E</t>
  </si>
  <si>
    <t>Ấu Nhi 2</t>
  </si>
  <si>
    <t>Thiếu Nhi 1E</t>
  </si>
  <si>
    <t>Thiếu Nhi 1</t>
  </si>
  <si>
    <t>Maria</t>
  </si>
  <si>
    <t>Lê Hoàng Bảo</t>
  </si>
  <si>
    <t>Trâm</t>
  </si>
  <si>
    <t>Nữ</t>
  </si>
  <si>
    <t>Giuse Lê Tuấn Bình</t>
  </si>
  <si>
    <t>0932128804</t>
  </si>
  <si>
    <t>Maria Lê Thanh Xuân</t>
  </si>
  <si>
    <t>0837500260</t>
  </si>
  <si>
    <t>Ấu Nhi 2E</t>
  </si>
  <si>
    <t>Ấu Nhi 2</t>
  </si>
  <si>
    <t>Thiếu Nhi 1E</t>
  </si>
  <si>
    <t>Thiếu Nhi 1</t>
  </si>
  <si>
    <t>Anton</t>
  </si>
  <si>
    <t>Bùi Công</t>
  </si>
  <si>
    <t>Triều</t>
  </si>
  <si>
    <t>Nam</t>
  </si>
  <si>
    <t>Thiếu Nhi 1E</t>
  </si>
  <si>
    <t>Thiếu Nhi 1</t>
  </si>
  <si>
    <t>Thiếu Nhi 1E</t>
  </si>
  <si>
    <t>Thiếu Nhi 1</t>
  </si>
  <si>
    <t>Phanxico</t>
  </si>
  <si>
    <t>Đinh Quang</t>
  </si>
  <si>
    <t>Tuấn</t>
  </si>
  <si>
    <t>Nam</t>
  </si>
  <si>
    <t>Phanxico đinh Quang Trọng</t>
  </si>
  <si>
    <t>0902334777</t>
  </si>
  <si>
    <t>Maria Phạm Thị Liên</t>
  </si>
  <si>
    <t>0993834836</t>
  </si>
  <si>
    <t>037502588</t>
  </si>
  <si>
    <t>Ấu Nhi 2E</t>
  </si>
  <si>
    <t>Ấu Nhi 2</t>
  </si>
  <si>
    <t>Thiếu Nhi 1E</t>
  </si>
  <si>
    <t>Thiếu Nhi 1</t>
  </si>
  <si>
    <t>Giuse</t>
  </si>
  <si>
    <t>Phạm Thanh</t>
  </si>
  <si>
    <t>Tùng A</t>
  </si>
  <si>
    <t>Nam</t>
  </si>
  <si>
    <t>Ấu Nhi 2E</t>
  </si>
  <si>
    <t>Ấu Nhi 2</t>
  </si>
  <si>
    <t>Thiếu Nhi 1E</t>
  </si>
  <si>
    <t>Thiếu Nhi 1</t>
  </si>
  <si>
    <t>Giuse</t>
  </si>
  <si>
    <t>Phạm Thanh</t>
  </si>
  <si>
    <t>Tùng B</t>
  </si>
  <si>
    <t>Nam</t>
  </si>
  <si>
    <t>Ấu Nhi 2E</t>
  </si>
  <si>
    <t>Ấu Nhi 2</t>
  </si>
  <si>
    <t>Thiếu Nhi 1E</t>
  </si>
  <si>
    <t>Thiếu Nhi 1</t>
  </si>
  <si>
    <t>Giu Se</t>
  </si>
  <si>
    <t>Nguyễn Tuấn</t>
  </si>
  <si>
    <t>Vinh</t>
  </si>
  <si>
    <t>Nam</t>
  </si>
  <si>
    <t>An tôn Nguyễn Tuấn Sâm</t>
  </si>
  <si>
    <t>0903228457</t>
  </si>
  <si>
    <t>Maria Đỗ Thị Màu</t>
  </si>
  <si>
    <t>0975327951</t>
  </si>
  <si>
    <t>182/15/08.Đường 26 tháng 03.KP10.BHH.BT</t>
  </si>
  <si>
    <t>Thiếu Nhi 1E</t>
  </si>
  <si>
    <t>Thiếu Nhi 1</t>
  </si>
  <si>
    <t>Teresa</t>
  </si>
  <si>
    <t>Phạm Yến</t>
  </si>
  <si>
    <t>Vy</t>
  </si>
  <si>
    <t>Nữ</t>
  </si>
  <si>
    <t>Phero Phạm Xuân Kỳ</t>
  </si>
  <si>
    <t>01645737369</t>
  </si>
  <si>
    <t>Maria Nguyễn Thị Yến</t>
  </si>
  <si>
    <t>01633855946</t>
  </si>
  <si>
    <t>0854083548</t>
  </si>
  <si>
    <t>Ấu Nhi 2E</t>
  </si>
  <si>
    <t>Ấu Nhi 2</t>
  </si>
  <si>
    <t>Thiếu Nhi 1E</t>
  </si>
  <si>
    <t>Thiếu Nhi 1</t>
  </si>
  <si>
    <t>Maria</t>
  </si>
  <si>
    <t>Đặng Võ Hiền</t>
  </si>
  <si>
    <t>Vy</t>
  </si>
  <si>
    <t>Nữ</t>
  </si>
  <si>
    <t>Ấu Nhi 2E</t>
  </si>
  <si>
    <t>Ấu Nhi 2</t>
  </si>
  <si>
    <t>Thiếu Nhi 1E</t>
  </si>
  <si>
    <t>Thiếu Nhi 1</t>
  </si>
  <si>
    <t>Catarina</t>
  </si>
  <si>
    <t>Nguyễn Thị Thuý</t>
  </si>
  <si>
    <t>Vy</t>
  </si>
  <si>
    <t>Nữ</t>
  </si>
  <si>
    <t>Giuse Nguyễn Kim Sơn</t>
  </si>
  <si>
    <t>Maria Trần Thị Mến</t>
  </si>
  <si>
    <t>01673889882</t>
  </si>
  <si>
    <t>118/40A Miếu Gò Xoài</t>
  </si>
  <si>
    <t>Ấu Nhi 2E</t>
  </si>
  <si>
    <t>Ấu Nhi 2</t>
  </si>
  <si>
    <t>Thiếu Nhi 1E</t>
  </si>
  <si>
    <t>Thiếu Nhi 1</t>
  </si>
  <si>
    <t>G.Baotixita</t>
  </si>
  <si>
    <t>Phạm Thiên</t>
  </si>
  <si>
    <t>Ân</t>
  </si>
  <si>
    <t>Nam</t>
  </si>
  <si>
    <t>G.B Phạm Văn Đoái</t>
  </si>
  <si>
    <t>0909822831</t>
  </si>
  <si>
    <t>Teresa Hài Đồng Giesu Vương Trinh Minh Hoàng</t>
  </si>
  <si>
    <t>169 ấp chiến lược, BHH A,B.Tân</t>
  </si>
  <si>
    <t>Ấu Nhi 2F</t>
  </si>
  <si>
    <t>Ấu Nhi 2</t>
  </si>
  <si>
    <t>Thiếu Nhi 1F</t>
  </si>
  <si>
    <t>Thiếu Nhi 1</t>
  </si>
  <si>
    <t>Maria</t>
  </si>
  <si>
    <t>Tô Ngọc Hồng</t>
  </si>
  <si>
    <t>Ân</t>
  </si>
  <si>
    <t>Nữ</t>
  </si>
  <si>
    <t>Vicentê Tô Kim Long</t>
  </si>
  <si>
    <t>Maria Đoàn Thị Kim En</t>
  </si>
  <si>
    <t>01682662257</t>
  </si>
  <si>
    <t>284/37/10. Đường 26/3. P. BHH. Q. B Tân</t>
  </si>
  <si>
    <t>Thiếu Nhi 1F</t>
  </si>
  <si>
    <t>Thiếu Nhi 1</t>
  </si>
  <si>
    <t>Phero</t>
  </si>
  <si>
    <t>Nguyễn Trần Quốc</t>
  </si>
  <si>
    <t>Anh</t>
  </si>
  <si>
    <t>Nam</t>
  </si>
  <si>
    <t>Phero nguyễn quốc tuấn</t>
  </si>
  <si>
    <t>0908144356</t>
  </si>
  <si>
    <t>maria trần thu hà</t>
  </si>
  <si>
    <t>0903988813</t>
  </si>
  <si>
    <t>52/17 đường 26/3 p. BHH quận B.Tân</t>
  </si>
  <si>
    <t>Ấu Nhi 2F</t>
  </si>
  <si>
    <t>Ấu Nhi 2</t>
  </si>
  <si>
    <t>Thiếu Nhi 1F</t>
  </si>
  <si>
    <t>Thiếu Nhi 1</t>
  </si>
  <si>
    <t>Giuse</t>
  </si>
  <si>
    <t>Nguyễn Hoàng</t>
  </si>
  <si>
    <t>Bách</t>
  </si>
  <si>
    <t>Nam</t>
  </si>
  <si>
    <t>Giuse Nguyễn Thanh Bình</t>
  </si>
  <si>
    <t>0908224354</t>
  </si>
  <si>
    <t>maria Bùi Thị Ngọc Huyên</t>
  </si>
  <si>
    <t>0938729645</t>
  </si>
  <si>
    <t>037500680</t>
  </si>
  <si>
    <t>47/6/4 đường số 15 phường bhh quận B.Tân</t>
  </si>
  <si>
    <t>Ấu Nhi 2F</t>
  </si>
  <si>
    <t>Ấu Nhi 2</t>
  </si>
  <si>
    <t>Thiếu Nhi 1F</t>
  </si>
  <si>
    <t>Thiếu Nhi 1</t>
  </si>
  <si>
    <t>Vicente</t>
  </si>
  <si>
    <t>Nguyễn Gia</t>
  </si>
  <si>
    <t>Đạt</t>
  </si>
  <si>
    <t>Nam</t>
  </si>
  <si>
    <t>andre Nguyễn Văn Nhân</t>
  </si>
  <si>
    <t>0978672775</t>
  </si>
  <si>
    <t>teresa Nguyễn Thị Mỹ Dung</t>
  </si>
  <si>
    <t>B24/428 ẤP 2 - Xã Vĩnh Lộc B, Huyện BC</t>
  </si>
  <si>
    <t>Ấu Nhi 2F</t>
  </si>
  <si>
    <t>Ấu Nhi 2</t>
  </si>
  <si>
    <t>Thiếu Nhi 1F</t>
  </si>
  <si>
    <t>Thiếu Nhi 1</t>
  </si>
  <si>
    <t>Phero</t>
  </si>
  <si>
    <t>Nguyễn Tiến</t>
  </si>
  <si>
    <t>Đạt</t>
  </si>
  <si>
    <t>Nam</t>
  </si>
  <si>
    <t>Phero Nguyễn Tiến Thành</t>
  </si>
  <si>
    <t>Maria Lưu Thái Hằng</t>
  </si>
  <si>
    <t>0933641586</t>
  </si>
  <si>
    <t>83/7 đường số 13 KP 9,P.Bình Hưng Hóa,Q.B.Tân</t>
  </si>
  <si>
    <t>Thiếu Nhi 1F</t>
  </si>
  <si>
    <t>Thiếu Nhi 1</t>
  </si>
  <si>
    <t>Thiếu Nhi 1F</t>
  </si>
  <si>
    <t>Thiếu Nhi 1</t>
  </si>
  <si>
    <t>Maria</t>
  </si>
  <si>
    <t>Trần Thị Mỹ</t>
  </si>
  <si>
    <t>Dung</t>
  </si>
  <si>
    <t>Nữ</t>
  </si>
  <si>
    <t>phaolo trần hiền</t>
  </si>
  <si>
    <t>0905118391</t>
  </si>
  <si>
    <t>maria nguyễn thị lý</t>
  </si>
  <si>
    <t>7/87, đường liên khu 5-6 p. BHH a, quận B.Tân</t>
  </si>
  <si>
    <t>Ấu Nhi 2F</t>
  </si>
  <si>
    <t>Ấu Nhi 2</t>
  </si>
  <si>
    <t>Thiếu Nhi 1F</t>
  </si>
  <si>
    <t>Thiếu Nhi 1</t>
  </si>
  <si>
    <t>Phero</t>
  </si>
  <si>
    <t>Phạm Khánh</t>
  </si>
  <si>
    <t>Duy</t>
  </si>
  <si>
    <t>Nam</t>
  </si>
  <si>
    <t>Ấu Nhi 2F</t>
  </si>
  <si>
    <t>Ấu Nhi 2</t>
  </si>
  <si>
    <t>Thiếu Nhi 1F</t>
  </si>
  <si>
    <t>Thiếu Nhi 1</t>
  </si>
  <si>
    <t>Giuse</t>
  </si>
  <si>
    <t>Trần Ngọc</t>
  </si>
  <si>
    <t>Duy</t>
  </si>
  <si>
    <t>Nam</t>
  </si>
  <si>
    <t>Giuse Trần Kim Châu</t>
  </si>
  <si>
    <t>0909233116</t>
  </si>
  <si>
    <t>Maria Trịnh Thị Bích Thu Hường</t>
  </si>
  <si>
    <t>01219020116</t>
  </si>
  <si>
    <t>Ấu Nhi 2F</t>
  </si>
  <si>
    <t>Ấu Nhi 2</t>
  </si>
  <si>
    <t>Thiếu Nhi 1F</t>
  </si>
  <si>
    <t>Thiếu Nhi 1</t>
  </si>
  <si>
    <t>MariaTeresa</t>
  </si>
  <si>
    <t>Ngô Thị Thu</t>
  </si>
  <si>
    <t>Hà</t>
  </si>
  <si>
    <t>Nữ</t>
  </si>
  <si>
    <t>maria Vũ Thị Lợi</t>
  </si>
  <si>
    <t>0977748867</t>
  </si>
  <si>
    <t>70/16 đường số 10 kp7 phường BHH b, quận B.Tân</t>
  </si>
  <si>
    <t>Ấu Nhi 2F</t>
  </si>
  <si>
    <t>Ấu Nhi 2</t>
  </si>
  <si>
    <t>Thiếu Nhi 1F</t>
  </si>
  <si>
    <t>Thiếu Nhi 1</t>
  </si>
  <si>
    <t>Phaolo</t>
  </si>
  <si>
    <t>TrầN Phan Phúc</t>
  </si>
  <si>
    <t>Hậu</t>
  </si>
  <si>
    <t>Nam</t>
  </si>
  <si>
    <t>maria Trần Thị Khánh Hiền</t>
  </si>
  <si>
    <t>0909696726</t>
  </si>
  <si>
    <t>397 Hương lộ 3 p. BHH q. B.Tân</t>
  </si>
  <si>
    <t>Ấu Nhi 2F</t>
  </si>
  <si>
    <t>Ấu Nhi 2</t>
  </si>
  <si>
    <t>Thiếu Nhi 1F</t>
  </si>
  <si>
    <t>Thiếu Nhi 1</t>
  </si>
  <si>
    <t>Maria</t>
  </si>
  <si>
    <t>Cao Thị</t>
  </si>
  <si>
    <t>Huyền</t>
  </si>
  <si>
    <t>Nữ</t>
  </si>
  <si>
    <t>Giuse Cao Văn Duyên</t>
  </si>
  <si>
    <t>0985513754</t>
  </si>
  <si>
    <t>Teresa Lê Thị Tâm</t>
  </si>
  <si>
    <t>KTa6/6e ấp 1a, xã vĩnh lộc b, huyện BC</t>
  </si>
  <si>
    <t>Ấu Nhi 2F</t>
  </si>
  <si>
    <t>Ấu Nhi 2</t>
  </si>
  <si>
    <t>Thiếu Nhi 1F</t>
  </si>
  <si>
    <t>Thiếu Nhi 1</t>
  </si>
  <si>
    <t>G.Baotixita</t>
  </si>
  <si>
    <t>Nguyễn Phương</t>
  </si>
  <si>
    <t>Lâm</t>
  </si>
  <si>
    <t>Nam</t>
  </si>
  <si>
    <t>G.Baotixita Nguyễn Duy Ngọc</t>
  </si>
  <si>
    <t>teresa Đinh nguyễn hoài hương</t>
  </si>
  <si>
    <t>0979279130</t>
  </si>
  <si>
    <t>45 liên khu 2-10 kp10 BHH, B.Tân</t>
  </si>
  <si>
    <t>Ấu Nhi 2F</t>
  </si>
  <si>
    <t>Ấu Nhi 2</t>
  </si>
  <si>
    <t>Thiếu Nhi 1F</t>
  </si>
  <si>
    <t>Thiếu Nhi 1</t>
  </si>
  <si>
    <t>Maria</t>
  </si>
  <si>
    <t>Uông Thị Kim</t>
  </si>
  <si>
    <t>Lan</t>
  </si>
  <si>
    <t>Nữ</t>
  </si>
  <si>
    <t>phanxico Uông Năng Quốc</t>
  </si>
  <si>
    <t>0934241511</t>
  </si>
  <si>
    <t>Bạch Thị Kim Lan</t>
  </si>
  <si>
    <t>160/12/1/2 đường số 11 kp 12 p. BHH a quận B.Tân</t>
  </si>
  <si>
    <t>Ấu Nhi 2F</t>
  </si>
  <si>
    <t>Ấu Nhi 2</t>
  </si>
  <si>
    <t>Thiếu Nhi 1F</t>
  </si>
  <si>
    <t>Thiếu Nhi 1</t>
  </si>
  <si>
    <t>Giuse</t>
  </si>
  <si>
    <t>Vũ Tấn</t>
  </si>
  <si>
    <t>Lực</t>
  </si>
  <si>
    <t>Nam</t>
  </si>
  <si>
    <t>dominico Vũ Văn Nghị</t>
  </si>
  <si>
    <t>0919885893</t>
  </si>
  <si>
    <t>Maria Nguyễn Thị Ty</t>
  </si>
  <si>
    <t>01694557778</t>
  </si>
  <si>
    <t>16/70 kp7 đường số 10 p. BHH b B.Tân</t>
  </si>
  <si>
    <t>Ấu Nhi 2F</t>
  </si>
  <si>
    <t>Ấu Nhi 2</t>
  </si>
  <si>
    <t>Thiếu Nhi 1F</t>
  </si>
  <si>
    <t>Thiếu Nhi 1</t>
  </si>
  <si>
    <t>Anna</t>
  </si>
  <si>
    <t>Nguyễn Ngọc Bích</t>
  </si>
  <si>
    <t>Ly</t>
  </si>
  <si>
    <t>Nữ</t>
  </si>
  <si>
    <t>Giuse Nguyễn Trường Chinh</t>
  </si>
  <si>
    <t>0908627450</t>
  </si>
  <si>
    <t>catarina Nguyễn Thị Lan Vi</t>
  </si>
  <si>
    <t>0944937276</t>
  </si>
  <si>
    <t>42a đường số 1 kp9 p. BHH a quận B.Tân</t>
  </si>
  <si>
    <t>Ấu Nhi 2F</t>
  </si>
  <si>
    <t>Ấu Nhi 2</t>
  </si>
  <si>
    <t>Thiếu Nhi 1F</t>
  </si>
  <si>
    <t>Thiếu Nhi 1</t>
  </si>
  <si>
    <t>Giuse</t>
  </si>
  <si>
    <t>Nguyễn Ngọc Thông</t>
  </si>
  <si>
    <t>Minh</t>
  </si>
  <si>
    <t>Nam</t>
  </si>
  <si>
    <t>Giuse Nguyễn Ngọc Viễn</t>
  </si>
  <si>
    <t>0908185721</t>
  </si>
  <si>
    <t>Maria Trần Thị Hùng Cường</t>
  </si>
  <si>
    <t>054440934</t>
  </si>
  <si>
    <t>219/50/39/3 Đường số 12 KP15, p. bình hương hòa a, quận B.Tân</t>
  </si>
  <si>
    <t>Ấu Nhi 2F</t>
  </si>
  <si>
    <t>Ấu Nhi 2</t>
  </si>
  <si>
    <t>Thiếu Nhi 1F</t>
  </si>
  <si>
    <t>Thiếu Nhi 1</t>
  </si>
  <si>
    <t>Maria</t>
  </si>
  <si>
    <t>Đỗ Nguyên Bích</t>
  </si>
  <si>
    <t>Ngọc</t>
  </si>
  <si>
    <t>Nữ</t>
  </si>
  <si>
    <t>Daminh ĐỖ Nhân Nghĩa</t>
  </si>
  <si>
    <t>0918556894</t>
  </si>
  <si>
    <t>Teresa nguyễn thị phương dung</t>
  </si>
  <si>
    <t>0945132020</t>
  </si>
  <si>
    <t>494d mã lò, p.BHH q. B.Tân</t>
  </si>
  <si>
    <t>Ấu Nhi 2F</t>
  </si>
  <si>
    <t>Ấu Nhi 2</t>
  </si>
  <si>
    <t>Thiếu Nhi 1F</t>
  </si>
  <si>
    <t>Thiếu Nhi 1</t>
  </si>
  <si>
    <t>Maria</t>
  </si>
  <si>
    <t>Phạm Ngọc Xuân</t>
  </si>
  <si>
    <t>Nguyên</t>
  </si>
  <si>
    <t>Nam</t>
  </si>
  <si>
    <t>phaolo phạm công sĩ</t>
  </si>
  <si>
    <t>0902186353</t>
  </si>
  <si>
    <t>catalina Ung thị ÁNH</t>
  </si>
  <si>
    <t>0936204717</t>
  </si>
  <si>
    <t>263/4 ĐƯỜNG LK 4-5 P. BHH A, QuẬN B.Tân</t>
  </si>
  <si>
    <t>Ấu Nhi 2F</t>
  </si>
  <si>
    <t>Ấu Nhi 2</t>
  </si>
  <si>
    <t>Thiếu Nhi 1F</t>
  </si>
  <si>
    <t>Thiếu Nhi 1</t>
  </si>
  <si>
    <t>Maria</t>
  </si>
  <si>
    <t>Cao Thị</t>
  </si>
  <si>
    <t>Phượng</t>
  </si>
  <si>
    <t>Nữ</t>
  </si>
  <si>
    <t>Giuse Cao Văn Duyên</t>
  </si>
  <si>
    <t>0985513754</t>
  </si>
  <si>
    <t>Teresa Lê Thị Tâm</t>
  </si>
  <si>
    <t>KTa6/6e ấp 1a, xã vĩnh lộc b, huyện BC</t>
  </si>
  <si>
    <t>Ấu Nhi 2F</t>
  </si>
  <si>
    <t>Ấu Nhi 2</t>
  </si>
  <si>
    <t>Thiếu Nhi 1F</t>
  </si>
  <si>
    <t>Thiếu Nhi 1</t>
  </si>
  <si>
    <t>Maria</t>
  </si>
  <si>
    <t>Đỗ Nguyễn Diễm</t>
  </si>
  <si>
    <t>Quỳnh</t>
  </si>
  <si>
    <t>Nữ</t>
  </si>
  <si>
    <t>đỗ văn khánh</t>
  </si>
  <si>
    <t>0908122576</t>
  </si>
  <si>
    <t>nguyễn thị thùy linh</t>
  </si>
  <si>
    <t>177/2a đường liên khu 4-5 p. BHH a, B.Tân</t>
  </si>
  <si>
    <t>Ấu Nhi 2F</t>
  </si>
  <si>
    <t>Ấu Nhi 2</t>
  </si>
  <si>
    <t>Thiếu Nhi 1F</t>
  </si>
  <si>
    <t>Thiếu Nhi 1</t>
  </si>
  <si>
    <t>Daminh</t>
  </si>
  <si>
    <t>Nguyễn Minh</t>
  </si>
  <si>
    <t>Sang</t>
  </si>
  <si>
    <t>Nam</t>
  </si>
  <si>
    <t>nguyễn minh triệu</t>
  </si>
  <si>
    <t>trần thị thu hồng</t>
  </si>
  <si>
    <t>0904940366</t>
  </si>
  <si>
    <t>21/1/22 đường mã lò p, bình trị đông a, quận B.Tân</t>
  </si>
  <si>
    <t>Ấu Nhi 2F</t>
  </si>
  <si>
    <t>Ấu Nhi 2</t>
  </si>
  <si>
    <t>Thiếu Nhi 1F</t>
  </si>
  <si>
    <t>Thiếu Nhi 1</t>
  </si>
  <si>
    <t>Giacobe</t>
  </si>
  <si>
    <t>NguyễN Vân</t>
  </si>
  <si>
    <t>Sang</t>
  </si>
  <si>
    <t>Nam</t>
  </si>
  <si>
    <t>giacobe nguyễn thanh tùng</t>
  </si>
  <si>
    <t>anna trần thị khánh vân</t>
  </si>
  <si>
    <t>0902666570</t>
  </si>
  <si>
    <t>403/42/2 kp19 đường hương lộ 3 p. BHH a, B.Tân</t>
  </si>
  <si>
    <t>Ấu Nhi 2F</t>
  </si>
  <si>
    <t>Ấu Nhi 2</t>
  </si>
  <si>
    <t>Thiếu Nhi 1F</t>
  </si>
  <si>
    <t>Thiếu Nhi 1</t>
  </si>
  <si>
    <t>Giuse</t>
  </si>
  <si>
    <t>Ngô Trung</t>
  </si>
  <si>
    <t>Sơn</t>
  </si>
  <si>
    <t>Nam</t>
  </si>
  <si>
    <t>Giuse Ngô Văn Bảy</t>
  </si>
  <si>
    <t>Anna Nguyễn Thị Liên</t>
  </si>
  <si>
    <t>0988425904</t>
  </si>
  <si>
    <t>48/7 Tân kì Tân Quí.</t>
  </si>
  <si>
    <t>Thiếu Nhi 1F</t>
  </si>
  <si>
    <t>Thiếu Nhi 1</t>
  </si>
  <si>
    <t>Thiếu Nhi 2F</t>
  </si>
  <si>
    <t>Thiếu Nhi 2</t>
  </si>
  <si>
    <t>Anna</t>
  </si>
  <si>
    <t>Bùi Thanh</t>
  </si>
  <si>
    <t>Tâm</t>
  </si>
  <si>
    <t>Nữ</t>
  </si>
  <si>
    <t>anton bùi tấn giang</t>
  </si>
  <si>
    <t>0903037688</t>
  </si>
  <si>
    <t>ANNA trần thị bình</t>
  </si>
  <si>
    <t>01224326568</t>
  </si>
  <si>
    <t>16/9 đường liên khu 8-9 p. BHH a, quận B.Tân</t>
  </si>
  <si>
    <t>Ấu Nhi 2F</t>
  </si>
  <si>
    <t>Ấu Nhi 2</t>
  </si>
  <si>
    <t>Thiếu Nhi 1F</t>
  </si>
  <si>
    <t>Thiếu Nhi 1</t>
  </si>
  <si>
    <t>Giuse</t>
  </si>
  <si>
    <t>Trần Trọng</t>
  </si>
  <si>
    <t>Tấn</t>
  </si>
  <si>
    <t>Nam</t>
  </si>
  <si>
    <t>PhanxicoXavie Vũ Quang Thiệu</t>
  </si>
  <si>
    <t>0090322379</t>
  </si>
  <si>
    <t>Teresa Trần Thị Kim Thanh</t>
  </si>
  <si>
    <t>09027774349</t>
  </si>
  <si>
    <t>Ấu Nhi 2F</t>
  </si>
  <si>
    <t>Ấu Nhi 2</t>
  </si>
  <si>
    <t>Thiếu Nhi 1F</t>
  </si>
  <si>
    <t>Thiếu Nhi 1</t>
  </si>
  <si>
    <t>Maria</t>
  </si>
  <si>
    <t>Phạm Thiên</t>
  </si>
  <si>
    <t>Thanh</t>
  </si>
  <si>
    <t>Nữ</t>
  </si>
  <si>
    <t>Daminh phạm văn minh</t>
  </si>
  <si>
    <t>0908905021</t>
  </si>
  <si>
    <t>maria Đinh Thị lủa</t>
  </si>
  <si>
    <t>483 đường mã lò quận B.Tân</t>
  </si>
  <si>
    <t>Ấu Nhi 2F</t>
  </si>
  <si>
    <t>Ấu Nhi 2</t>
  </si>
  <si>
    <t>Thiếu Nhi 1F</t>
  </si>
  <si>
    <t>Thiếu Nhi 1</t>
  </si>
  <si>
    <t>Micae</t>
  </si>
  <si>
    <t>Nguyễn Đức</t>
  </si>
  <si>
    <t>Thành</t>
  </si>
  <si>
    <t>Nam</t>
  </si>
  <si>
    <t>Ấu Nhi 2F</t>
  </si>
  <si>
    <t>Ấu Nhi 2</t>
  </si>
  <si>
    <t>Thiếu Nhi 1F</t>
  </si>
  <si>
    <t>Thiếu Nhi 1</t>
  </si>
  <si>
    <t>Ngô Hoàng Anh</t>
  </si>
  <si>
    <t>Thư</t>
  </si>
  <si>
    <t>Nữ</t>
  </si>
  <si>
    <t>gioan baotixita Ngô Hoàng Hùng</t>
  </si>
  <si>
    <t>01254898262</t>
  </si>
  <si>
    <t>Dương Thị Loan</t>
  </si>
  <si>
    <t>0946404290</t>
  </si>
  <si>
    <t>0837500644</t>
  </si>
  <si>
    <t>27 đường quốc lộ 1a, kp 7, p. BHH b, quận B.Tân</t>
  </si>
  <si>
    <t>Ấu Nhi 2F</t>
  </si>
  <si>
    <t>Ấu Nhi 2</t>
  </si>
  <si>
    <t>Thiếu Nhi 1F</t>
  </si>
  <si>
    <t>Thiếu Nhi 1</t>
  </si>
  <si>
    <t>PhanxicoXavie</t>
  </si>
  <si>
    <t>Ngô Đoàn Anh</t>
  </si>
  <si>
    <t>Tuấn</t>
  </si>
  <si>
    <t>Nam</t>
  </si>
  <si>
    <t>nguyễn bá tòng</t>
  </si>
  <si>
    <t>đoàn thị biền</t>
  </si>
  <si>
    <t>0906729358</t>
  </si>
  <si>
    <t>212/42/9 p. vĩnh lộc b quận B.Tân</t>
  </si>
  <si>
    <t>Ấu Nhi 2F</t>
  </si>
  <si>
    <t>Ấu Nhi 2</t>
  </si>
  <si>
    <t>Thiếu Nhi 1F</t>
  </si>
  <si>
    <t>Thiếu Nhi 1</t>
  </si>
  <si>
    <t>GiuseMaria</t>
  </si>
  <si>
    <t>Trần Phạm Anh</t>
  </si>
  <si>
    <t>Tuấn</t>
  </si>
  <si>
    <t>Nam</t>
  </si>
  <si>
    <t>Thiếu Nhi 1F</t>
  </si>
  <si>
    <t>Thiếu Nhi 1</t>
  </si>
  <si>
    <t>Thiếu Nhi 2F</t>
  </si>
  <si>
    <t>Thiếu Nhi 2</t>
  </si>
  <si>
    <t>Madalena</t>
  </si>
  <si>
    <t>Hà Thị Nhật</t>
  </si>
  <si>
    <t>Vy</t>
  </si>
  <si>
    <t>Nữ</t>
  </si>
  <si>
    <t>anton hà minh hiếu</t>
  </si>
  <si>
    <t>0907248156</t>
  </si>
  <si>
    <t>maria võ thị diệp</t>
  </si>
  <si>
    <t>0984698376</t>
  </si>
  <si>
    <t>70 đường kinh nước đen, p BHH a, quận B.Tân</t>
  </si>
  <si>
    <t>Ấu Nhi 2F</t>
  </si>
  <si>
    <t>Ấu Nhi 2</t>
  </si>
  <si>
    <t>Thiếu Nhi 1F</t>
  </si>
  <si>
    <t>Thiếu Nhi 1</t>
  </si>
  <si>
    <t>Maria</t>
  </si>
  <si>
    <t>Nguyễn Ngọn Hoàng</t>
  </si>
  <si>
    <t>Yến</t>
  </si>
  <si>
    <t>Nữ</t>
  </si>
  <si>
    <t>nguyễn thị thu cúc</t>
  </si>
  <si>
    <t>0902917260</t>
  </si>
  <si>
    <t>Ấu Nhi 2F</t>
  </si>
  <si>
    <t>Ấu Nhi 2</t>
  </si>
  <si>
    <t>Thiếu Nhi 1F</t>
  </si>
  <si>
    <t>Thiếu Nhi 1</t>
  </si>
  <si>
    <t>Gioan</t>
  </si>
  <si>
    <t>Trần Nhật Thế</t>
  </si>
  <si>
    <t>Anh</t>
  </si>
  <si>
    <t>Nam</t>
  </si>
  <si>
    <t>Gioan Trần Nhật Cường</t>
  </si>
  <si>
    <t>0862775935</t>
  </si>
  <si>
    <t>Ấu Nhi 2G</t>
  </si>
  <si>
    <t>Ấu Nhi 2</t>
  </si>
  <si>
    <t>Thiếu Nhi 1G</t>
  </si>
  <si>
    <t>Thiếu Nhi 1</t>
  </si>
  <si>
    <t>Maria</t>
  </si>
  <si>
    <t>Nguyễn Hoàng Gia</t>
  </si>
  <si>
    <t>Anh</t>
  </si>
  <si>
    <t>Nữ</t>
  </si>
  <si>
    <t>Thiếu Nhi 1G</t>
  </si>
  <si>
    <t>Thiếu Nhi 1</t>
  </si>
  <si>
    <t>Thiếu Nhi 1G</t>
  </si>
  <si>
    <t>Thiếu Nhi 1</t>
  </si>
  <si>
    <t>Maria</t>
  </si>
  <si>
    <t>Nguyễn Kiều Quỳnh</t>
  </si>
  <si>
    <t>Chi</t>
  </si>
  <si>
    <t>Nữ</t>
  </si>
  <si>
    <t>Daminh Nguyễn Xuân Tùng</t>
  </si>
  <si>
    <t>01656512982</t>
  </si>
  <si>
    <t>Maria Kiều Thị Hồng Phượng</t>
  </si>
  <si>
    <t>0984463526</t>
  </si>
  <si>
    <t>0866596651</t>
  </si>
  <si>
    <t>Ấu Nhi 2G</t>
  </si>
  <si>
    <t>Ấu Nhi 2</t>
  </si>
  <si>
    <t>Thiếu Nhi 1G</t>
  </si>
  <si>
    <t>Thiếu Nhi 1</t>
  </si>
  <si>
    <t>Giuse</t>
  </si>
  <si>
    <t>Nguyễn Hoàng Thành</t>
  </si>
  <si>
    <t>Danh</t>
  </si>
  <si>
    <t>Nam</t>
  </si>
  <si>
    <t>Giuse Nguyễn Thành Công</t>
  </si>
  <si>
    <t>0983169663</t>
  </si>
  <si>
    <t>Maria Bùi Lương Thị Bích Chi</t>
  </si>
  <si>
    <t>01646798993</t>
  </si>
  <si>
    <t>C13/6 ấp 3 xã Vĩnh Lộc B, BC</t>
  </si>
  <si>
    <t>Ấu Nhi 2G</t>
  </si>
  <si>
    <t>Ấu Nhi 2</t>
  </si>
  <si>
    <t>Thiếu Nhi 1G</t>
  </si>
  <si>
    <t>Thiếu Nhi 1</t>
  </si>
  <si>
    <t>Giuse</t>
  </si>
  <si>
    <t>Nguyễn Hoàng</t>
  </si>
  <si>
    <t>Diệp</t>
  </si>
  <si>
    <t>Nam</t>
  </si>
  <si>
    <t>Thiếu Nhi 1G</t>
  </si>
  <si>
    <t>Thiếu Nhi 1</t>
  </si>
  <si>
    <t>Thiếu Nhi 1G</t>
  </si>
  <si>
    <t>Thiếu Nhi 1</t>
  </si>
  <si>
    <t>Giuse</t>
  </si>
  <si>
    <t>Hoàng Xuân</t>
  </si>
  <si>
    <t>Đức</t>
  </si>
  <si>
    <t>Nam</t>
  </si>
  <si>
    <t>Ấu Nhi 2G</t>
  </si>
  <si>
    <t>Ấu Nhi 2</t>
  </si>
  <si>
    <t>Thiếu Nhi 1G</t>
  </si>
  <si>
    <t>Thiếu Nhi 1</t>
  </si>
  <si>
    <t>G.Baotixita</t>
  </si>
  <si>
    <t>Trần Quốc</t>
  </si>
  <si>
    <t>Dương</t>
  </si>
  <si>
    <t>Nam</t>
  </si>
  <si>
    <t>G.Baotixita Trần Thanh Dũng</t>
  </si>
  <si>
    <t>0919565235</t>
  </si>
  <si>
    <t>Maria Huỳnh Thị Kim Tuyền</t>
  </si>
  <si>
    <t>0987577386</t>
  </si>
  <si>
    <t>Ấu Nhi 2G</t>
  </si>
  <si>
    <t>Ấu Nhi 2</t>
  </si>
  <si>
    <t>Thiếu Nhi 1G</t>
  </si>
  <si>
    <t>Thiếu Nhi 1</t>
  </si>
  <si>
    <t>Maria</t>
  </si>
  <si>
    <t>Ngô Thiên Kỳ</t>
  </si>
  <si>
    <t>Duyên</t>
  </si>
  <si>
    <t>Nữ</t>
  </si>
  <si>
    <t>Thiếu Nhi 1G</t>
  </si>
  <si>
    <t>Thiếu Nhi 1</t>
  </si>
  <si>
    <t>Thiếu Nhi 1G</t>
  </si>
  <si>
    <t>Thiếu Nhi 1</t>
  </si>
  <si>
    <t>Giuse</t>
  </si>
  <si>
    <t>Nguyễn Nhật</t>
  </si>
  <si>
    <t>Hào</t>
  </si>
  <si>
    <t>Nam</t>
  </si>
  <si>
    <t>Giuse Nguyễn Văn Huy</t>
  </si>
  <si>
    <t>0947481237</t>
  </si>
  <si>
    <t>Maria Nguyễn Thúy Lan</t>
  </si>
  <si>
    <t>01234155238</t>
  </si>
  <si>
    <t>Ấu Nhi 2G</t>
  </si>
  <si>
    <t>Ấu Nhi 2</t>
  </si>
  <si>
    <t>Thiếu Nhi 1G</t>
  </si>
  <si>
    <t>Thiếu Nhi 1</t>
  </si>
  <si>
    <t>Maria</t>
  </si>
  <si>
    <t>Hoàng Thị Thu</t>
  </si>
  <si>
    <t>Hiền</t>
  </si>
  <si>
    <t>Nữ</t>
  </si>
  <si>
    <t>Daminh Hoàng Văn Dũng</t>
  </si>
  <si>
    <t>Anna Đỗ Thị Huệ</t>
  </si>
  <si>
    <t>0964996904</t>
  </si>
  <si>
    <t>36/16 Xã Vĩnh Lộc B. Ấp 2A.Huyện B Chánh</t>
  </si>
  <si>
    <t>Thiếu Nhi 1G</t>
  </si>
  <si>
    <t>Thiếu Nhi 1</t>
  </si>
  <si>
    <t>Martino</t>
  </si>
  <si>
    <t>Nguyễn Minh</t>
  </si>
  <si>
    <t>Hoàng</t>
  </si>
  <si>
    <t>Nam</t>
  </si>
  <si>
    <t>Phaolo Nguyễn Văn Tám</t>
  </si>
  <si>
    <t>0918000790</t>
  </si>
  <si>
    <t>Maria Nguyễn Thị Duy Khanh</t>
  </si>
  <si>
    <t>0908281042</t>
  </si>
  <si>
    <t>Ấu Nhi 2G</t>
  </si>
  <si>
    <t>Ấu Nhi 2</t>
  </si>
  <si>
    <t>Thiếu Nhi 1G</t>
  </si>
  <si>
    <t>Thiếu Nhi 1</t>
  </si>
  <si>
    <t>Giuse</t>
  </si>
  <si>
    <t>Lê Viết Vũ</t>
  </si>
  <si>
    <t>Hoàng</t>
  </si>
  <si>
    <t>Nam</t>
  </si>
  <si>
    <t>Thiếu Nhi 1G</t>
  </si>
  <si>
    <t>Thiếu Nhi 1</t>
  </si>
  <si>
    <t>Thiếu Nhi 1G</t>
  </si>
  <si>
    <t>Thiếu Nhi 1</t>
  </si>
  <si>
    <t>Giuse</t>
  </si>
  <si>
    <t>Đinh Văn Việt</t>
  </si>
  <si>
    <t>Hùng</t>
  </si>
  <si>
    <t>Nam</t>
  </si>
  <si>
    <t>Giuse Đinh Văn Chiên</t>
  </si>
  <si>
    <t>0903210585</t>
  </si>
  <si>
    <t>Maria Lưu Thị Tươi</t>
  </si>
  <si>
    <t>Ấu Nhi 2G</t>
  </si>
  <si>
    <t>Ấu Nhi 2</t>
  </si>
  <si>
    <t>Thiếu Nhi 1G</t>
  </si>
  <si>
    <t>Thiếu Nhi 1</t>
  </si>
  <si>
    <t>Daminh</t>
  </si>
  <si>
    <t>Phan Quang</t>
  </si>
  <si>
    <t>Huy</t>
  </si>
  <si>
    <t>Nam</t>
  </si>
  <si>
    <t>Giuse Phan Quang Hùng</t>
  </si>
  <si>
    <t>0977319209</t>
  </si>
  <si>
    <t>Maria Võ Thị Thanh Hiền</t>
  </si>
  <si>
    <t>0908131463</t>
  </si>
  <si>
    <t>Ấu Nhi 2G</t>
  </si>
  <si>
    <t>Ấu Nhi 2</t>
  </si>
  <si>
    <t>Thiếu Nhi 1G</t>
  </si>
  <si>
    <t>Thiếu Nhi 1</t>
  </si>
  <si>
    <t>Giuse</t>
  </si>
  <si>
    <t>Nguyễn Hoàng Trọng</t>
  </si>
  <si>
    <t>Ký</t>
  </si>
  <si>
    <t>Nam</t>
  </si>
  <si>
    <t>Anre Nguyễn Thành Long</t>
  </si>
  <si>
    <t>0902150127</t>
  </si>
  <si>
    <t>Anna Hồ Thị Thu Vân</t>
  </si>
  <si>
    <t>Ấu Nhi 2G</t>
  </si>
  <si>
    <t>Ấu Nhi 2</t>
  </si>
  <si>
    <t>Thiếu Nhi 1G</t>
  </si>
  <si>
    <t>Thiếu Nhi 1</t>
  </si>
  <si>
    <t>G.Baotixita</t>
  </si>
  <si>
    <t>Nguyễn Ngọc</t>
  </si>
  <si>
    <t>Lâm</t>
  </si>
  <si>
    <t>Nam</t>
  </si>
  <si>
    <t>G.Baotixita Nguyễn Duy Ngọc</t>
  </si>
  <si>
    <t>0979279130</t>
  </si>
  <si>
    <t>Teresa Đinh Nguyễn Hoài Thương</t>
  </si>
  <si>
    <t>Ấu Nhi 2G</t>
  </si>
  <si>
    <t>Ấu Nhi 2</t>
  </si>
  <si>
    <t>Thiếu Nhi 1G</t>
  </si>
  <si>
    <t>Thiếu Nhi 1</t>
  </si>
  <si>
    <t>Giuse</t>
  </si>
  <si>
    <t>Lưu Quốc</t>
  </si>
  <si>
    <t>Liêm</t>
  </si>
  <si>
    <t>Nam</t>
  </si>
  <si>
    <t>Daminh Lưu Thế Lữ</t>
  </si>
  <si>
    <t>0908148515</t>
  </si>
  <si>
    <t>Maria Nguyễn Thị Xuân Hương</t>
  </si>
  <si>
    <t>01224122959</t>
  </si>
  <si>
    <t>55/5 Lô Tư, p.BHHA,q.BT</t>
  </si>
  <si>
    <t>Ấu Nhi 2G</t>
  </si>
  <si>
    <t>Ấu Nhi 2</t>
  </si>
  <si>
    <t>Thiếu Nhi 1G</t>
  </si>
  <si>
    <t>Thiếu Nhi 1</t>
  </si>
  <si>
    <t>Maria</t>
  </si>
  <si>
    <t>Nguyễn Đỗ Thảo</t>
  </si>
  <si>
    <t>Linh</t>
  </si>
  <si>
    <t>Nữ</t>
  </si>
  <si>
    <t>Thiếu Nhi 1G</t>
  </si>
  <si>
    <t>Thiếu Nhi 1</t>
  </si>
  <si>
    <t>Thiếu Nhi 1G</t>
  </si>
  <si>
    <t>Thiếu Nhi 1</t>
  </si>
  <si>
    <t>GioanKim</t>
  </si>
  <si>
    <t>Mai Bảo</t>
  </si>
  <si>
    <t>Long</t>
  </si>
  <si>
    <t>Nam</t>
  </si>
  <si>
    <t>GioanKim Mai Văn Duy</t>
  </si>
  <si>
    <t>0985660445</t>
  </si>
  <si>
    <t>Maria Lâm Thị Tuyết</t>
  </si>
  <si>
    <t>0925251985</t>
  </si>
  <si>
    <t>Ấu Nhi 2G</t>
  </si>
  <si>
    <t>Ấu Nhi 2</t>
  </si>
  <si>
    <t>Thiếu Nhi 1G</t>
  </si>
  <si>
    <t>Thiếu Nhi 1</t>
  </si>
  <si>
    <t>Maria</t>
  </si>
  <si>
    <t>Lê Phương</t>
  </si>
  <si>
    <t>Mai</t>
  </si>
  <si>
    <t>Nữ</t>
  </si>
  <si>
    <t>Dominico Lê Chí Trung</t>
  </si>
  <si>
    <t>Maria Nguyễn T.T. Phấn</t>
  </si>
  <si>
    <t>01223655650</t>
  </si>
  <si>
    <t>Ấu Nhi 2G</t>
  </si>
  <si>
    <t>Ấu Nhi 2</t>
  </si>
  <si>
    <t>Thiếu Nhi 1G</t>
  </si>
  <si>
    <t>Thiếu Nhi 1</t>
  </si>
  <si>
    <t>Maria</t>
  </si>
  <si>
    <t>Hoàng Thị Kim</t>
  </si>
  <si>
    <t>Ngọc</t>
  </si>
  <si>
    <t>Nữ</t>
  </si>
  <si>
    <t>Hoàng Văn Sơn</t>
  </si>
  <si>
    <t>Trần Thị Thùy</t>
  </si>
  <si>
    <t>01693145868</t>
  </si>
  <si>
    <t>0854256601</t>
  </si>
  <si>
    <t>Ấu Nhi 2G</t>
  </si>
  <si>
    <t>Ấu Nhi 2</t>
  </si>
  <si>
    <t>Thiếu Nhi 1G</t>
  </si>
  <si>
    <t>Thiếu Nhi 1</t>
  </si>
  <si>
    <t>Maria</t>
  </si>
  <si>
    <t>Tăng Nguyễn Hồng</t>
  </si>
  <si>
    <t>Ngọc</t>
  </si>
  <si>
    <t>Nữ</t>
  </si>
  <si>
    <t>Thiếu Nhi 1G</t>
  </si>
  <si>
    <t>Thiếu Nhi 1</t>
  </si>
  <si>
    <t>Thiếu Nhi 1G</t>
  </si>
  <si>
    <t>Thiếu Nhi 1</t>
  </si>
  <si>
    <t>Teresa</t>
  </si>
  <si>
    <t>Hoàng Thảo</t>
  </si>
  <si>
    <t>Nhi</t>
  </si>
  <si>
    <t>Nữ</t>
  </si>
  <si>
    <t>Giacobe Hoàng Văn An</t>
  </si>
  <si>
    <t>0913958945</t>
  </si>
  <si>
    <t>Catarina Nguyễn Thị Lệ Hoa</t>
  </si>
  <si>
    <t>0916681882</t>
  </si>
  <si>
    <t>Ấu Nhi 2G</t>
  </si>
  <si>
    <t>Ấu Nhi 2</t>
  </si>
  <si>
    <t>Thiếu Nhi 1G</t>
  </si>
  <si>
    <t>Thiếu Nhi 1</t>
  </si>
  <si>
    <t>Maria</t>
  </si>
  <si>
    <t>Phạm Kim</t>
  </si>
  <si>
    <t>Oanh</t>
  </si>
  <si>
    <t>Nữ</t>
  </si>
  <si>
    <t>Giuse Phạm Đình Hà</t>
  </si>
  <si>
    <t>0903610288</t>
  </si>
  <si>
    <t>Võ Thị Tâm</t>
  </si>
  <si>
    <t>0909788303</t>
  </si>
  <si>
    <t>Ấu Nhi 2G</t>
  </si>
  <si>
    <t>Ấu Nhi 2</t>
  </si>
  <si>
    <t>Thiếu Nhi 1G</t>
  </si>
  <si>
    <t>Thiếu Nhi 1</t>
  </si>
  <si>
    <t>Daminh</t>
  </si>
  <si>
    <t>Nguyễn Hoàng</t>
  </si>
  <si>
    <t>Phát</t>
  </si>
  <si>
    <t>Nam</t>
  </si>
  <si>
    <t>Giuse Nguyễn Thanh Tùng</t>
  </si>
  <si>
    <t>0934030962</t>
  </si>
  <si>
    <t>Maria Nguyễn Lê Kim Loan</t>
  </si>
  <si>
    <t>0975902400</t>
  </si>
  <si>
    <t>Ấu Nhi 2G</t>
  </si>
  <si>
    <t>Ấu Nhi 2</t>
  </si>
  <si>
    <t>Thiếu Nhi 1G</t>
  </si>
  <si>
    <t>Thiếu Nhi 1</t>
  </si>
  <si>
    <t>Giuse</t>
  </si>
  <si>
    <t>Hoàng Xuân Minh</t>
  </si>
  <si>
    <t>Quân</t>
  </si>
  <si>
    <t>Nam</t>
  </si>
  <si>
    <t>Ấu Nhi 2G</t>
  </si>
  <si>
    <t>Ấu Nhi 2</t>
  </si>
  <si>
    <t>Thiếu Nhi 1G</t>
  </si>
  <si>
    <t>Thiếu Nhi 1</t>
  </si>
  <si>
    <t>Phero</t>
  </si>
  <si>
    <t>Nguyễn Văn</t>
  </si>
  <si>
    <t>Sơn</t>
  </si>
  <si>
    <t>Nam</t>
  </si>
  <si>
    <t>Thiếu Nhi 1G</t>
  </si>
  <si>
    <t>Thiếu Nhi 1</t>
  </si>
  <si>
    <t>Thiếu Nhi 1G</t>
  </si>
  <si>
    <t>Thiếu Nhi 1</t>
  </si>
  <si>
    <t>Phanxico</t>
  </si>
  <si>
    <t>Đinh Hữu</t>
  </si>
  <si>
    <t>Tấn</t>
  </si>
  <si>
    <t>Nam</t>
  </si>
  <si>
    <t>Thiếu Nhi 1G</t>
  </si>
  <si>
    <t>Thiếu Nhi 1</t>
  </si>
  <si>
    <t>Thiếu Nhi 1G</t>
  </si>
  <si>
    <t>Thiếu Nhi 1</t>
  </si>
  <si>
    <t>Giuse</t>
  </si>
  <si>
    <t>Nguyễn Duy</t>
  </si>
  <si>
    <t>Thắng</t>
  </si>
  <si>
    <t>Nam</t>
  </si>
  <si>
    <t>Giuse Nguyễn Duy Thượng</t>
  </si>
  <si>
    <t>01694584980</t>
  </si>
  <si>
    <t>Maria Nguyễn Thị Xuân</t>
  </si>
  <si>
    <t>01285672098</t>
  </si>
  <si>
    <t>Ấu Nhi 2G</t>
  </si>
  <si>
    <t>Ấu Nhi 2</t>
  </si>
  <si>
    <t>Thiếu Nhi 1G</t>
  </si>
  <si>
    <t>Thiếu Nhi 1</t>
  </si>
  <si>
    <t>Anna</t>
  </si>
  <si>
    <t>Trần Thái Anh</t>
  </si>
  <si>
    <t>Thư</t>
  </si>
  <si>
    <t>Nữ</t>
  </si>
  <si>
    <t>Trần Hữu Thái</t>
  </si>
  <si>
    <t>0938855116</t>
  </si>
  <si>
    <t>Agata Trần Thị Thu Sương</t>
  </si>
  <si>
    <t>0907667729</t>
  </si>
  <si>
    <t>Ấu Nhi 2G</t>
  </si>
  <si>
    <t>Ấu Nhi 2</t>
  </si>
  <si>
    <t>Thiếu Nhi 1G</t>
  </si>
  <si>
    <t>Thiếu Nhi 1</t>
  </si>
  <si>
    <t>Isave</t>
  </si>
  <si>
    <t>Nguyễn Ngọc</t>
  </si>
  <si>
    <t>Trâm</t>
  </si>
  <si>
    <t>Nữ</t>
  </si>
  <si>
    <t>Thiếu Nhi 1G</t>
  </si>
  <si>
    <t>Thiếu Nhi 1</t>
  </si>
  <si>
    <t>Thiếu Nhi 1G</t>
  </si>
  <si>
    <t>Thiếu Nhi 1</t>
  </si>
  <si>
    <t>Maria</t>
  </si>
  <si>
    <t>Nguyễn Thu</t>
  </si>
  <si>
    <t>Trang</t>
  </si>
  <si>
    <t>Nữ</t>
  </si>
  <si>
    <t>Giuse Nguyễn Tất Định</t>
  </si>
  <si>
    <t>0977816696</t>
  </si>
  <si>
    <t>Maria Nguyễn Thị Hoa</t>
  </si>
  <si>
    <t>0909993597</t>
  </si>
  <si>
    <t>Ấu Nhi 2G</t>
  </si>
  <si>
    <t>Ấu Nhi 2</t>
  </si>
  <si>
    <t>Thiếu Nhi 1G</t>
  </si>
  <si>
    <t>Thiếu Nhi 1</t>
  </si>
  <si>
    <t>Teresa</t>
  </si>
  <si>
    <t>Ngô Thị Thu</t>
  </si>
  <si>
    <t>Trang</t>
  </si>
  <si>
    <t>Nữ</t>
  </si>
  <si>
    <t>Heronimo Ngô Kim Thoan</t>
  </si>
  <si>
    <t>01665921210</t>
  </si>
  <si>
    <t>Philumina Nguyễn Thị Len</t>
  </si>
  <si>
    <t>Ấu Nhi 2G</t>
  </si>
  <si>
    <t>Ấu Nhi 2</t>
  </si>
  <si>
    <t>Thiếu Nhi 1G</t>
  </si>
  <si>
    <t>Thiếu Nhi 1</t>
  </si>
  <si>
    <t>Maria</t>
  </si>
  <si>
    <t>Trần Thị Phương</t>
  </si>
  <si>
    <t>Trang</t>
  </si>
  <si>
    <t>Nữ</t>
  </si>
  <si>
    <t>Thiếu Nhi 1G</t>
  </si>
  <si>
    <t>Thiếu Nhi 1</t>
  </si>
  <si>
    <t>Thiếu Nhi 1G</t>
  </si>
  <si>
    <t>Thiếu Nhi 1</t>
  </si>
  <si>
    <t>Giuse</t>
  </si>
  <si>
    <t>Nguyễn Đức</t>
  </si>
  <si>
    <t>Trọng</t>
  </si>
  <si>
    <t>Nam</t>
  </si>
  <si>
    <t>Thiếu Nhi 1G</t>
  </si>
  <si>
    <t>Thiếu Nhi 1</t>
  </si>
  <si>
    <t>Thiếu Nhi 1G</t>
  </si>
  <si>
    <t>Thiếu Nhi 1</t>
  </si>
  <si>
    <t>Teresa</t>
  </si>
  <si>
    <t>Trần Khả</t>
  </si>
  <si>
    <t>Tú</t>
  </si>
  <si>
    <t>Nữ</t>
  </si>
  <si>
    <t>Giuse Trần Minh Thắng</t>
  </si>
  <si>
    <t>0908293842</t>
  </si>
  <si>
    <t>Maria Dương Hồng Thẩm</t>
  </si>
  <si>
    <t>0983113813</t>
  </si>
  <si>
    <t>Ấu Nhi 2G</t>
  </si>
  <si>
    <t>Ấu Nhi 2</t>
  </si>
  <si>
    <t>Thiếu Nhi 1G</t>
  </si>
  <si>
    <t>Thiếu Nhi 1</t>
  </si>
  <si>
    <t>Phero</t>
  </si>
  <si>
    <t>Võ Hoàng</t>
  </si>
  <si>
    <t>Tú</t>
  </si>
  <si>
    <t>Nam</t>
  </si>
  <si>
    <t>Thiếu Nhi 1G</t>
  </si>
  <si>
    <t>Thiếu Nhi 1</t>
  </si>
  <si>
    <t>Thiếu Nhi 1G</t>
  </si>
  <si>
    <t>Thiếu Nhi 1</t>
  </si>
  <si>
    <t>Phero</t>
  </si>
  <si>
    <t>Phạm Minh</t>
  </si>
  <si>
    <t>Tuấn</t>
  </si>
  <si>
    <t>Nam</t>
  </si>
  <si>
    <t>Phero Phạm Đình Dũng</t>
  </si>
  <si>
    <t>01268640940</t>
  </si>
  <si>
    <t>Maria Khuất Thị Én</t>
  </si>
  <si>
    <t>0903106700</t>
  </si>
  <si>
    <t>Ấu Nhi 2G</t>
  </si>
  <si>
    <t>Ấu Nhi 2</t>
  </si>
  <si>
    <t>Thiếu Nhi 1G</t>
  </si>
  <si>
    <t>Thiếu Nhi 1</t>
  </si>
  <si>
    <t>Maria</t>
  </si>
  <si>
    <t>Lê Phương</t>
  </si>
  <si>
    <t>Uyên</t>
  </si>
  <si>
    <t>Nữ</t>
  </si>
  <si>
    <t>Ấu Nhi 2G</t>
  </si>
  <si>
    <t>Ấu Nhi 2</t>
  </si>
  <si>
    <t>Thiếu Nhi 1G</t>
  </si>
  <si>
    <t>Thiếu Nhi 1</t>
  </si>
  <si>
    <t>Maria</t>
  </si>
  <si>
    <t>Phạm Trương Duy</t>
  </si>
  <si>
    <t>Uyên</t>
  </si>
  <si>
    <t>Nữ</t>
  </si>
  <si>
    <t>Thiếu Nhi 1G</t>
  </si>
  <si>
    <t>Thiếu Nhi 1</t>
  </si>
  <si>
    <t>Thiếu Nhi 1G</t>
  </si>
  <si>
    <t>Thiếu Nhi 1</t>
  </si>
  <si>
    <t>Gioan</t>
  </si>
  <si>
    <t>Trần Quang</t>
  </si>
  <si>
    <t>Vinh</t>
  </si>
  <si>
    <t>Nam</t>
  </si>
  <si>
    <t>Giuse Trần Dương Hoàng Vũ</t>
  </si>
  <si>
    <t>0909837687</t>
  </si>
  <si>
    <t>Maria Nguyễn Thị Hoàng</t>
  </si>
  <si>
    <t>Ấu Nhi 2G</t>
  </si>
  <si>
    <t>Ấu Nhi 2</t>
  </si>
  <si>
    <t>Thiếu Nhi 1G</t>
  </si>
  <si>
    <t>Thiếu Nhi 1</t>
  </si>
  <si>
    <t>Maria</t>
  </si>
  <si>
    <t>Lê Nguyễn Thúy</t>
  </si>
  <si>
    <t>Vy</t>
  </si>
  <si>
    <t>Nữ</t>
  </si>
  <si>
    <t>Phero Lê Xuân Thanh</t>
  </si>
  <si>
    <t>0902471667</t>
  </si>
  <si>
    <t>Maria Nguyễn Thị Thanh Vân</t>
  </si>
  <si>
    <t>01674573136</t>
  </si>
  <si>
    <t>Ấu Nhi 2G</t>
  </si>
  <si>
    <t>Ấu Nhi 2</t>
  </si>
  <si>
    <t>Thiếu Nhi 1G</t>
  </si>
  <si>
    <t>Thiếu Nhi 1</t>
  </si>
  <si>
    <t>Maria</t>
  </si>
  <si>
    <t>Nguyễn Ngọc</t>
  </si>
  <si>
    <t>Ánh</t>
  </si>
  <si>
    <t>Nữ</t>
  </si>
  <si>
    <t>Vicente Nguyễn Quốc Anh</t>
  </si>
  <si>
    <t>0976399862</t>
  </si>
  <si>
    <t>Mariagoretti Phạm Thị Thu Vân</t>
  </si>
  <si>
    <t>0909559618</t>
  </si>
  <si>
    <t>Ấu Nhi 2H</t>
  </si>
  <si>
    <t>Ấu Nhi 2</t>
  </si>
  <si>
    <t>Thiếu Nhi 1H</t>
  </si>
  <si>
    <t>Thiếu Nhi 1</t>
  </si>
  <si>
    <t>GioanPhaolo</t>
  </si>
  <si>
    <t>Trần Phạm Tuấn</t>
  </si>
  <si>
    <t>Dũng</t>
  </si>
  <si>
    <t>Nam</t>
  </si>
  <si>
    <t>Ấu Nhi 2H</t>
  </si>
  <si>
    <t>Ấu Nhi 2</t>
  </si>
  <si>
    <t>Thiếu Nhi 1H</t>
  </si>
  <si>
    <t>Thiếu Nhi 1</t>
  </si>
  <si>
    <t>Gioan</t>
  </si>
  <si>
    <t>Lê Minh</t>
  </si>
  <si>
    <t>Dũng</t>
  </si>
  <si>
    <t>Nam</t>
  </si>
  <si>
    <t>Ấu Nhi 2H</t>
  </si>
  <si>
    <t>Ấu Nhi 2</t>
  </si>
  <si>
    <t>Thiếu Nhi 1H</t>
  </si>
  <si>
    <t>Thiếu Nhi 1</t>
  </si>
  <si>
    <t>Gioan</t>
  </si>
  <si>
    <t>Đinh Quốc</t>
  </si>
  <si>
    <t>Dũng</t>
  </si>
  <si>
    <t>Nam</t>
  </si>
  <si>
    <t>Gioan Đinh Viết Nhân</t>
  </si>
  <si>
    <t>01693480159</t>
  </si>
  <si>
    <t>Maria Đinh Thị Thoa</t>
  </si>
  <si>
    <t>Liên khu 5-6. P BHH. Q BT</t>
  </si>
  <si>
    <t>Thiếu Nhi 1H</t>
  </si>
  <si>
    <t>Thiếu Nhi 1</t>
  </si>
  <si>
    <t>Maria</t>
  </si>
  <si>
    <t>Bùi Hải</t>
  </si>
  <si>
    <t>Hà</t>
  </si>
  <si>
    <t>Nữ</t>
  </si>
  <si>
    <t>Giuse Bùi Văn HÙng</t>
  </si>
  <si>
    <t>Bùi Thị Vang</t>
  </si>
  <si>
    <t>01645392220</t>
  </si>
  <si>
    <t>15/8A.Đường Số 1.KP9.BHHA.BT</t>
  </si>
  <si>
    <t>Thiếu Nhi 2H</t>
  </si>
  <si>
    <t>Thiếu Nhi 2</t>
  </si>
  <si>
    <t>Gioan</t>
  </si>
  <si>
    <t>Lê Minh</t>
  </si>
  <si>
    <t>Hiếu</t>
  </si>
  <si>
    <t>Nam</t>
  </si>
  <si>
    <t>Ấu Nhi 2H</t>
  </si>
  <si>
    <t>Ấu Nhi 2</t>
  </si>
  <si>
    <t>Thiếu Nhi 1H</t>
  </si>
  <si>
    <t>Thiếu Nhi 1</t>
  </si>
  <si>
    <t>PhanxicoXavie</t>
  </si>
  <si>
    <t>Trần Đức</t>
  </si>
  <si>
    <t>Hoàng</t>
  </si>
  <si>
    <t>Nam</t>
  </si>
  <si>
    <t>0977666475</t>
  </si>
  <si>
    <t>01655100047</t>
  </si>
  <si>
    <t>B13/3A Tổ 7, Ấp 2B, Huyện BC</t>
  </si>
  <si>
    <t>Ấu Nhi 2H</t>
  </si>
  <si>
    <t>Ấu Nhi 2</t>
  </si>
  <si>
    <t>Thiếu Nhi 1H</t>
  </si>
  <si>
    <t>Thiếu Nhi 1</t>
  </si>
  <si>
    <t>Giuse</t>
  </si>
  <si>
    <t>Nguyễn Quốc</t>
  </si>
  <si>
    <t>Huy</t>
  </si>
  <si>
    <t>Nam</t>
  </si>
  <si>
    <t>01652167905</t>
  </si>
  <si>
    <t>6/2 Đ19A, F.BHHa, Q.BT</t>
  </si>
  <si>
    <t>Ấu Nhi 2H</t>
  </si>
  <si>
    <t>Ấu Nhi 2</t>
  </si>
  <si>
    <t>Thiếu Nhi 1H</t>
  </si>
  <si>
    <t>Thiếu Nhi 1</t>
  </si>
  <si>
    <t>Daminh</t>
  </si>
  <si>
    <t>Trần Quang</t>
  </si>
  <si>
    <t>Huy</t>
  </si>
  <si>
    <t>Nam</t>
  </si>
  <si>
    <t>0902427480</t>
  </si>
  <si>
    <t>Ấu Nhi 2H</t>
  </si>
  <si>
    <t>Ấu Nhi 2</t>
  </si>
  <si>
    <t>Thiếu Nhi 1H</t>
  </si>
  <si>
    <t>Thiếu Nhi 1</t>
  </si>
  <si>
    <t>Giuse</t>
  </si>
  <si>
    <t>Trần Quốc</t>
  </si>
  <si>
    <t>Khang</t>
  </si>
  <si>
    <t>Nam</t>
  </si>
  <si>
    <t>Ấu Nhi 2H</t>
  </si>
  <si>
    <t>Ấu Nhi 2</t>
  </si>
  <si>
    <t>Thiếu Nhi 1H</t>
  </si>
  <si>
    <t>Thiếu Nhi 1</t>
  </si>
  <si>
    <t>Giuse</t>
  </si>
  <si>
    <t>Đào Nhật</t>
  </si>
  <si>
    <t>Khôi</t>
  </si>
  <si>
    <t>Nam</t>
  </si>
  <si>
    <t>Ấu Nhi 2H</t>
  </si>
  <si>
    <t>Ấu Nhi 2</t>
  </si>
  <si>
    <t>Thiếu Nhi 1H</t>
  </si>
  <si>
    <t>Thiếu Nhi 1</t>
  </si>
  <si>
    <t>Giuse</t>
  </si>
  <si>
    <t>Trần Ngọc Tuấn</t>
  </si>
  <si>
    <t>Kiệt</t>
  </si>
  <si>
    <t>Nam</t>
  </si>
  <si>
    <t>Ấu Nhi 2H</t>
  </si>
  <si>
    <t>Ấu Nhi 2</t>
  </si>
  <si>
    <t>Thiếu Nhi 1H</t>
  </si>
  <si>
    <t>Thiếu Nhi 1</t>
  </si>
  <si>
    <t>Vicente</t>
  </si>
  <si>
    <t>Trần Anh</t>
  </si>
  <si>
    <t>Kiệt</t>
  </si>
  <si>
    <t>Nam</t>
  </si>
  <si>
    <t>Giuse Trần Thanh Hòa</t>
  </si>
  <si>
    <t>0909982922</t>
  </si>
  <si>
    <t>Maria Nguyễn Thị Kim vân</t>
  </si>
  <si>
    <t>Ấu Nhi 2H</t>
  </si>
  <si>
    <t>Ấu Nhi 2</t>
  </si>
  <si>
    <t>Thiếu Nhi 1H</t>
  </si>
  <si>
    <t>Thiếu Nhi 1</t>
  </si>
  <si>
    <t>Maria</t>
  </si>
  <si>
    <t>Trương Thị Xuân</t>
  </si>
  <si>
    <t>Linh</t>
  </si>
  <si>
    <t>Nữ</t>
  </si>
  <si>
    <t>Valentino Trương Hoàng Lương</t>
  </si>
  <si>
    <t>01203652711</t>
  </si>
  <si>
    <t>Lucia Trần Thị Lam</t>
  </si>
  <si>
    <t>Ấu Nhi 2H</t>
  </si>
  <si>
    <t>Ấu Nhi 2</t>
  </si>
  <si>
    <t>Thiếu Nhi 1H</t>
  </si>
  <si>
    <t>Thiếu Nhi 1</t>
  </si>
  <si>
    <t>Gioan</t>
  </si>
  <si>
    <t>Bùi Lê Châu</t>
  </si>
  <si>
    <t>Long</t>
  </si>
  <si>
    <t>Nam</t>
  </si>
  <si>
    <t>Ấu Nhi 2H</t>
  </si>
  <si>
    <t>Ấu Nhi 2</t>
  </si>
  <si>
    <t>Thiếu Nhi 1H</t>
  </si>
  <si>
    <t>Thiếu Nhi 1</t>
  </si>
  <si>
    <t>Maria</t>
  </si>
  <si>
    <t>Nguyễn Thúy</t>
  </si>
  <si>
    <t>Nga</t>
  </si>
  <si>
    <t>Nữ</t>
  </si>
  <si>
    <t>Ấu Nhi 2H</t>
  </si>
  <si>
    <t>Ấu Nhi 2</t>
  </si>
  <si>
    <t>Thiếu Nhi 1H</t>
  </si>
  <si>
    <t>Thiếu Nhi 1</t>
  </si>
  <si>
    <t>Giuse</t>
  </si>
  <si>
    <t>Nguyễn Thành</t>
  </si>
  <si>
    <t>Phi</t>
  </si>
  <si>
    <t>Nam</t>
  </si>
  <si>
    <t>Têphanô Nguyễn Thành Hải</t>
  </si>
  <si>
    <t>01677667712</t>
  </si>
  <si>
    <t>Maria Đỗ Thị Bích Hạnh</t>
  </si>
  <si>
    <t>0903306111</t>
  </si>
  <si>
    <t>246/46, đường 26/3, P.BHH, Q.B.Tân</t>
  </si>
  <si>
    <t>Ấu Nhi 2H</t>
  </si>
  <si>
    <t>Ấu Nhi 2</t>
  </si>
  <si>
    <t>Thiếu Nhi 1H</t>
  </si>
  <si>
    <t>Thiếu Nhi 1</t>
  </si>
  <si>
    <t>Teresa</t>
  </si>
  <si>
    <t>Vũ Trần Thanh</t>
  </si>
  <si>
    <t>Phương</t>
  </si>
  <si>
    <t>Nữ</t>
  </si>
  <si>
    <t>0902774349</t>
  </si>
  <si>
    <t>34/6 Đ13, KP5, F.BHHa, Q.BT</t>
  </si>
  <si>
    <t>Ấu Nhi 2H</t>
  </si>
  <si>
    <t>Ấu Nhi 2</t>
  </si>
  <si>
    <t>Thiếu Nhi 1H</t>
  </si>
  <si>
    <t>Thiếu Nhi 1</t>
  </si>
  <si>
    <t>Vicente</t>
  </si>
  <si>
    <t>Phạm Văn</t>
  </si>
  <si>
    <t>Tài</t>
  </si>
  <si>
    <t>Nam</t>
  </si>
  <si>
    <t>0908197060</t>
  </si>
  <si>
    <t>A8/7 N7 Vĩnh Lộc B, BC</t>
  </si>
  <si>
    <t>Ấu Nhi 2H</t>
  </si>
  <si>
    <t>Ấu Nhi 2</t>
  </si>
  <si>
    <t>Thiếu Nhi 1H</t>
  </si>
  <si>
    <t>Thiếu Nhi 1</t>
  </si>
  <si>
    <t>Vicente</t>
  </si>
  <si>
    <t>Vũ Mạnh</t>
  </si>
  <si>
    <t>Tân</t>
  </si>
  <si>
    <t>Nam</t>
  </si>
  <si>
    <t>0914762833</t>
  </si>
  <si>
    <t>b26/26a ấp 2, vĩnh lộc b, BC</t>
  </si>
  <si>
    <t>Ấu Nhi 2H</t>
  </si>
  <si>
    <t>Ấu Nhi 2</t>
  </si>
  <si>
    <t>Thiếu Nhi 1H</t>
  </si>
  <si>
    <t>Thiếu Nhi 1</t>
  </si>
  <si>
    <t>Giuse</t>
  </si>
  <si>
    <t>Nguyễn Trường</t>
  </si>
  <si>
    <t>Thành</t>
  </si>
  <si>
    <t>Nam</t>
  </si>
  <si>
    <t>01219340320</t>
  </si>
  <si>
    <t>01696236414</t>
  </si>
  <si>
    <t>172/6/9a, gò xoài, BT</t>
  </si>
  <si>
    <t>Ấu Nhi 2H</t>
  </si>
  <si>
    <t>Ấu Nhi 2</t>
  </si>
  <si>
    <t>Ấu Nhi 2H</t>
  </si>
  <si>
    <t>Ấu Nhi 2</t>
  </si>
  <si>
    <t>Maria</t>
  </si>
  <si>
    <t>Nguyễn Thị Thanh</t>
  </si>
  <si>
    <t>Thư</t>
  </si>
  <si>
    <t>Nữ</t>
  </si>
  <si>
    <t>0903828693</t>
  </si>
  <si>
    <t>144/36/1 kp5, đường số 6, bhhb, B.Tân</t>
  </si>
  <si>
    <t>Ấu Nhi 2H</t>
  </si>
  <si>
    <t>Ấu Nhi 2</t>
  </si>
  <si>
    <t>Thiếu Nhi 1H</t>
  </si>
  <si>
    <t>Thiếu Nhi 1</t>
  </si>
  <si>
    <t>Teresa</t>
  </si>
  <si>
    <t>Hà Anh</t>
  </si>
  <si>
    <t>Thư</t>
  </si>
  <si>
    <t>Nữ</t>
  </si>
  <si>
    <t>01267633144</t>
  </si>
  <si>
    <t>Ấu Nhi 2H</t>
  </si>
  <si>
    <t>Ấu Nhi 2</t>
  </si>
  <si>
    <t>Thiếu Nhi 1H</t>
  </si>
  <si>
    <t>Thiếu Nhi 1</t>
  </si>
  <si>
    <t>Daminh</t>
  </si>
  <si>
    <t>Nguyễn Hữu</t>
  </si>
  <si>
    <t>Thuận</t>
  </si>
  <si>
    <t>Nam</t>
  </si>
  <si>
    <t>01697960091</t>
  </si>
  <si>
    <t>0909430691</t>
  </si>
  <si>
    <t>173/47 gò xoài, tổ 13, kp.18</t>
  </si>
  <si>
    <t>Ấu Nhi 2H</t>
  </si>
  <si>
    <t>Ấu Nhi 2</t>
  </si>
  <si>
    <t>Thiếu Nhi 1H</t>
  </si>
  <si>
    <t>Thiếu Nhi 1</t>
  </si>
  <si>
    <t>Giuse</t>
  </si>
  <si>
    <t>Trần Quốc</t>
  </si>
  <si>
    <t>Toàn</t>
  </si>
  <si>
    <t>Nam</t>
  </si>
  <si>
    <t>Giuse Trần Quốc Khanh</t>
  </si>
  <si>
    <t>0862670627</t>
  </si>
  <si>
    <t>Phạm Thị Cúc</t>
  </si>
  <si>
    <t>Ấu Nhi 2H</t>
  </si>
  <si>
    <t>Ấu Nhi 2</t>
  </si>
  <si>
    <t>Thiếu Nhi 1H</t>
  </si>
  <si>
    <t>Thiếu Nhi 1</t>
  </si>
  <si>
    <t>Teresa</t>
  </si>
  <si>
    <t>Phạm Thùy Minh</t>
  </si>
  <si>
    <t>Trang</t>
  </si>
  <si>
    <t>Nữ</t>
  </si>
  <si>
    <t>0978400374</t>
  </si>
  <si>
    <t>548/29/9, tân quỳ tân quý, BT</t>
  </si>
  <si>
    <t>Ấu Nhi 2H</t>
  </si>
  <si>
    <t>Ấu Nhi 2</t>
  </si>
  <si>
    <t>Thiếu Nhi 1H</t>
  </si>
  <si>
    <t>Thiếu Nhi 1</t>
  </si>
  <si>
    <t>Maria</t>
  </si>
  <si>
    <t>Phạm Thị Thùy</t>
  </si>
  <si>
    <t>Trang</t>
  </si>
  <si>
    <t>Nữ</t>
  </si>
  <si>
    <t>Ấu Nhi 2H</t>
  </si>
  <si>
    <t>Ấu Nhi 2</t>
  </si>
  <si>
    <t>Thiếu Nhi 1H</t>
  </si>
  <si>
    <t>Thiếu Nhi 1</t>
  </si>
  <si>
    <t>Isave</t>
  </si>
  <si>
    <t>Nguyễn Xuân</t>
  </si>
  <si>
    <t>Trúc</t>
  </si>
  <si>
    <t>Nữ</t>
  </si>
  <si>
    <t>0933311370</t>
  </si>
  <si>
    <t>0988941395</t>
  </si>
  <si>
    <t>Ấu Nhi 2H</t>
  </si>
  <si>
    <t>Ấu Nhi 2</t>
  </si>
  <si>
    <t>Thiếu Nhi 1H</t>
  </si>
  <si>
    <t>Thiếu Nhi 1</t>
  </si>
  <si>
    <t>Maria</t>
  </si>
  <si>
    <t>Lê Ngọc Thanh</t>
  </si>
  <si>
    <t>Trúc</t>
  </si>
  <si>
    <t>Nữ</t>
  </si>
  <si>
    <t>Ấu Nhi 2H</t>
  </si>
  <si>
    <t>Ấu Nhi 2</t>
  </si>
  <si>
    <t>Thiếu Nhi 1H</t>
  </si>
  <si>
    <t>Thiếu Nhi 1</t>
  </si>
  <si>
    <t>Giuse</t>
  </si>
  <si>
    <t>Nguyễn Quang</t>
  </si>
  <si>
    <t>Trường</t>
  </si>
  <si>
    <t>Nam</t>
  </si>
  <si>
    <t>Ấu Nhi 2H</t>
  </si>
  <si>
    <t>Ấu Nhi 2</t>
  </si>
  <si>
    <t>Thiếu Nhi 1H</t>
  </si>
  <si>
    <t>Thiếu Nhi 1</t>
  </si>
  <si>
    <t>Anna</t>
  </si>
  <si>
    <t>Bùi Thị Thanh</t>
  </si>
  <si>
    <t>Tuyền</t>
  </si>
  <si>
    <t>Nữ</t>
  </si>
  <si>
    <t>Phero Bùi Trí Tâm</t>
  </si>
  <si>
    <t>Anna Nguyễn Thị Cẩm Nhung</t>
  </si>
  <si>
    <t>7/134/59/1.Liên Khu 5-6.KP6.BHHB.BT</t>
  </si>
  <si>
    <t>Thiếu Nhi 1H</t>
  </si>
  <si>
    <t>Thiếu Nhi 1</t>
  </si>
  <si>
    <t>Teresa</t>
  </si>
  <si>
    <t>Nguyễn Hoàng Phương</t>
  </si>
  <si>
    <t>Uyên</t>
  </si>
  <si>
    <t>Nữ</t>
  </si>
  <si>
    <t>0918222174</t>
  </si>
  <si>
    <t>13/6b liên khu 2-10, bhha, B.Tân</t>
  </si>
  <si>
    <t>Ấu Nhi 2H</t>
  </si>
  <si>
    <t>Ấu Nhi 2</t>
  </si>
  <si>
    <t>Thiếu Nhi 1H</t>
  </si>
  <si>
    <t>Thiếu Nhi 1</t>
  </si>
  <si>
    <t>Maria</t>
  </si>
  <si>
    <t>Vũ Thị Lệ</t>
  </si>
  <si>
    <t>Vy</t>
  </si>
  <si>
    <t>Nữ</t>
  </si>
  <si>
    <t>0909687588</t>
  </si>
  <si>
    <t>01213734125</t>
  </si>
  <si>
    <t>6a/21 tân quỳ tân quý, tổ 19, ấp 3, bhha, bt</t>
  </si>
  <si>
    <t>Ấu Nhi 2H</t>
  </si>
  <si>
    <t>Ấu Nhi 2</t>
  </si>
  <si>
    <t>Thiếu Nhi 1H</t>
  </si>
  <si>
    <t>Thiếu Nhi 1</t>
  </si>
  <si>
    <t>Maria</t>
  </si>
  <si>
    <t>Phạm Trần Kiều</t>
  </si>
  <si>
    <t>Vy</t>
  </si>
  <si>
    <t>Nữ</t>
  </si>
  <si>
    <t>0902394404</t>
  </si>
  <si>
    <t>46/3A Đ19, F.BHHa, Q.BT</t>
  </si>
  <si>
    <t>Ấu Nhi 2H</t>
  </si>
  <si>
    <t>Ấu Nhi 2</t>
  </si>
  <si>
    <t>Thiếu Nhi 1H</t>
  </si>
  <si>
    <t>Thiếu Nhi 1</t>
  </si>
  <si>
    <t>Maria</t>
  </si>
  <si>
    <t>Phùng Thị Tường</t>
  </si>
  <si>
    <t>Vy</t>
  </si>
  <si>
    <t>Nữ</t>
  </si>
  <si>
    <t>Giuse Phùng Văn Tài</t>
  </si>
  <si>
    <t>Maria Trần Thị Lệ Thương</t>
  </si>
  <si>
    <t>01212239775</t>
  </si>
  <si>
    <t>6/38 đường số 4. P BHH A. Q BT</t>
  </si>
  <si>
    <t>Thiếu Nhi 1H</t>
  </si>
  <si>
    <t>Thiếu Nhi 1</t>
  </si>
  <si>
    <t>Giuse</t>
  </si>
  <si>
    <t>Phạm Trường</t>
  </si>
  <si>
    <t>An</t>
  </si>
  <si>
    <t>Nam</t>
  </si>
  <si>
    <t>Giuse phạm Đình Chương</t>
  </si>
  <si>
    <t>0938137114</t>
  </si>
  <si>
    <t>Liên Khu 5-6</t>
  </si>
  <si>
    <t>Thiếu Nhi 1A</t>
  </si>
  <si>
    <t>Thiếu Nhi 1</t>
  </si>
  <si>
    <t>Thiếu Nhi 2A</t>
  </si>
  <si>
    <t>Thiếu Nhi 2</t>
  </si>
  <si>
    <t>Catarina</t>
  </si>
  <si>
    <t>Trần Thùy</t>
  </si>
  <si>
    <t>An</t>
  </si>
  <si>
    <t>Nữ</t>
  </si>
  <si>
    <t>Giuse trần Thanh việt</t>
  </si>
  <si>
    <t>198/52, đường số 8, F.BHH, Q.BT</t>
  </si>
  <si>
    <t>Thiếu Nhi 1A</t>
  </si>
  <si>
    <t>Thiếu Nhi 1</t>
  </si>
  <si>
    <t>Thiếu Nhi 2A</t>
  </si>
  <si>
    <t>Thiếu Nhi 2</t>
  </si>
  <si>
    <t>Maria</t>
  </si>
  <si>
    <t>Nguyễn Hoàng</t>
  </si>
  <si>
    <t>Anh</t>
  </si>
  <si>
    <t>Nữ</t>
  </si>
  <si>
    <t>Giuse Nguyễn Văn Hiệp</t>
  </si>
  <si>
    <t>0908421835</t>
  </si>
  <si>
    <t>Maria Hoàng Thị Thu Thủy</t>
  </si>
  <si>
    <t>01212467581</t>
  </si>
  <si>
    <t>85/15, Đường Liên Khu 5-6, F. BHHB, Q. BT</t>
  </si>
  <si>
    <t>Thiếu Nhi 1A</t>
  </si>
  <si>
    <t>Thiếu Nhi 1</t>
  </si>
  <si>
    <t>Thiếu Nhi 2A</t>
  </si>
  <si>
    <t>Thiếu Nhi 2</t>
  </si>
  <si>
    <t>Maria</t>
  </si>
  <si>
    <t>Trần Nguyễn Vân</t>
  </si>
  <si>
    <t>Anh</t>
  </si>
  <si>
    <t>Nữ</t>
  </si>
  <si>
    <t>Anton Trần Hữu Hiệp</t>
  </si>
  <si>
    <t>0933713859</t>
  </si>
  <si>
    <t>Maria Nguyễn Thị Mỹ Linh</t>
  </si>
  <si>
    <t>0938198231</t>
  </si>
  <si>
    <t>062662124</t>
  </si>
  <si>
    <t>5/26, Đường Lô Tư, KP 18, F. BHHA, Q. BT</t>
  </si>
  <si>
    <t>Thiếu Nhi 1A</t>
  </si>
  <si>
    <t>Thiếu Nhi 1</t>
  </si>
  <si>
    <t>Thiếu Nhi 2A</t>
  </si>
  <si>
    <t>Thiếu Nhi 2</t>
  </si>
  <si>
    <t>Maria</t>
  </si>
  <si>
    <t>Nguyễn Hoàng Xuân</t>
  </si>
  <si>
    <t>Anh</t>
  </si>
  <si>
    <t>Nữ</t>
  </si>
  <si>
    <t>Vicente Nguyễn Xuân Phước</t>
  </si>
  <si>
    <t>0908279938</t>
  </si>
  <si>
    <t>Cêcilia Nguyễn Thị Thùy Hương</t>
  </si>
  <si>
    <t>0906897995</t>
  </si>
  <si>
    <t>853, KP 2, Đường Tân Kỳ Tân Quý, F. BHH, Q. BT</t>
  </si>
  <si>
    <t>Thiếu Nhi 1A</t>
  </si>
  <si>
    <t>Thiếu Nhi 1</t>
  </si>
  <si>
    <t>Thiếu Nhi 2A</t>
  </si>
  <si>
    <t>Thiếu Nhi 2</t>
  </si>
  <si>
    <t>Maria</t>
  </si>
  <si>
    <t>Nguyễn Thùy Kim</t>
  </si>
  <si>
    <t>Anh</t>
  </si>
  <si>
    <t>Nữ</t>
  </si>
  <si>
    <t>Augutinô nguyễn Quốc Tuấn</t>
  </si>
  <si>
    <t>0919600391</t>
  </si>
  <si>
    <t>Têrêsa Trần Thị Kim Liên</t>
  </si>
  <si>
    <t>0908332819</t>
  </si>
  <si>
    <t>037501242</t>
  </si>
  <si>
    <t>809/1, Đường Tân Kỳ Tân Quý, F. BHH, Q. BT</t>
  </si>
  <si>
    <t>Thiếu Nhi 1A</t>
  </si>
  <si>
    <t>Thiếu Nhi 1</t>
  </si>
  <si>
    <t>Thiếu Nhi 2A</t>
  </si>
  <si>
    <t>Thiếu Nhi 2</t>
  </si>
  <si>
    <t>Maria</t>
  </si>
  <si>
    <t>Phạm Quỳnh</t>
  </si>
  <si>
    <t>Anh</t>
  </si>
  <si>
    <t>Nữ</t>
  </si>
  <si>
    <t>Giêrônimô Phạm Thanh Bình</t>
  </si>
  <si>
    <t>0903083227</t>
  </si>
  <si>
    <t>Maria Phạm Thị Thanh Thảo</t>
  </si>
  <si>
    <t>0862657424</t>
  </si>
  <si>
    <t>99/16, Đường số 4, KP 9, F. BHHA, Q. BT</t>
  </si>
  <si>
    <t>Thiếu Nhi 1A</t>
  </si>
  <si>
    <t>Thiếu Nhi 1</t>
  </si>
  <si>
    <t>Thiếu Nhi 2A</t>
  </si>
  <si>
    <t>Thiếu Nhi 2</t>
  </si>
  <si>
    <t>Maria</t>
  </si>
  <si>
    <t>Phạm Thị Ngọc</t>
  </si>
  <si>
    <t>Ánh</t>
  </si>
  <si>
    <t>Nữ</t>
  </si>
  <si>
    <t>Giuse phạm Đức Trọng</t>
  </si>
  <si>
    <t>0935128515</t>
  </si>
  <si>
    <t>Maria Nguyễn Thị Dần</t>
  </si>
  <si>
    <t>0938917100</t>
  </si>
  <si>
    <t>Thiếu Nhi 1A</t>
  </si>
  <si>
    <t>Thiếu Nhi 1</t>
  </si>
  <si>
    <t>Thiếu Nhi 2A</t>
  </si>
  <si>
    <t>Thiếu Nhi 2</t>
  </si>
  <si>
    <t>Teresa</t>
  </si>
  <si>
    <t>Hà Ngọc</t>
  </si>
  <si>
    <t>Bích</t>
  </si>
  <si>
    <t>Nữ</t>
  </si>
  <si>
    <t>Giuse Hà Duy Quyền</t>
  </si>
  <si>
    <t>0128600737</t>
  </si>
  <si>
    <t>Maria Nguyễn Thị Oanh Vàng(mất)</t>
  </si>
  <si>
    <t>47, Đường số 8, FBBH, Q. BT</t>
  </si>
  <si>
    <t>Thiếu Nhi 1A</t>
  </si>
  <si>
    <t>Thiếu Nhi 1</t>
  </si>
  <si>
    <t>Thiếu Nhi 2A</t>
  </si>
  <si>
    <t>Thiếu Nhi 2</t>
  </si>
  <si>
    <t>Giuse</t>
  </si>
  <si>
    <t>Vũ Minh</t>
  </si>
  <si>
    <t>Chiến</t>
  </si>
  <si>
    <t>Nam</t>
  </si>
  <si>
    <t>Giuse Vũ Chí Thắng</t>
  </si>
  <si>
    <t>0988981274</t>
  </si>
  <si>
    <t>Maria Cao Thị Lựu</t>
  </si>
  <si>
    <t>054083304</t>
  </si>
  <si>
    <t>278/53 KP 3, đường Gò Xoài</t>
  </si>
  <si>
    <t>Thiếu Nhi 1A</t>
  </si>
  <si>
    <t>Thiếu Nhi 1</t>
  </si>
  <si>
    <t>Thiếu Nhi 2A</t>
  </si>
  <si>
    <t>Thiếu Nhi 2</t>
  </si>
  <si>
    <t>Giacobe</t>
  </si>
  <si>
    <t>Mai Nhật</t>
  </si>
  <si>
    <t>Cường</t>
  </si>
  <si>
    <t>Nam</t>
  </si>
  <si>
    <t>Thiếu Nhi 1A</t>
  </si>
  <si>
    <t>Thiếu Nhi 1</t>
  </si>
  <si>
    <t>Thiếu Nhi 2A</t>
  </si>
  <si>
    <t>Thiếu Nhi 2</t>
  </si>
  <si>
    <t>Vicente</t>
  </si>
  <si>
    <t>Nguyễn Vũ Minh</t>
  </si>
  <si>
    <t>Đức</t>
  </si>
  <si>
    <t>Nam</t>
  </si>
  <si>
    <t>Vicente Nguyễn Lê Minh Quân</t>
  </si>
  <si>
    <t>0938312879</t>
  </si>
  <si>
    <t>Maria Vũ Thị Yến Vinh</t>
  </si>
  <si>
    <t>0909773662</t>
  </si>
  <si>
    <t>0854260411</t>
  </si>
  <si>
    <t>76 Gò Xoài, BHHA, BT</t>
  </si>
  <si>
    <t>Ấu Nhi 2H</t>
  </si>
  <si>
    <t>Ấu Nhi 2</t>
  </si>
  <si>
    <t>Daminh</t>
  </si>
  <si>
    <t>Vũ Đức</t>
  </si>
  <si>
    <t>Duy</t>
  </si>
  <si>
    <t>Nam</t>
  </si>
  <si>
    <t>Daminh Vũ Văn Thiếu</t>
  </si>
  <si>
    <t>0907305473</t>
  </si>
  <si>
    <t>Maria Nguyễn Thị Xuyến</t>
  </si>
  <si>
    <t>224/42, Đường số 8, F. BHH, Q. BT</t>
  </si>
  <si>
    <t>Thiếu Nhi 1A</t>
  </si>
  <si>
    <t>Thiếu Nhi 1</t>
  </si>
  <si>
    <t>Thiếu Nhi 2A</t>
  </si>
  <si>
    <t>Thiếu Nhi 2</t>
  </si>
  <si>
    <t>Giuse</t>
  </si>
  <si>
    <t>Nguyễn Khánh</t>
  </si>
  <si>
    <t>Duy</t>
  </si>
  <si>
    <t>Nam</t>
  </si>
  <si>
    <t>Giuse Nguyễn Ngọc Khánh</t>
  </si>
  <si>
    <t>0902828749</t>
  </si>
  <si>
    <t>Têrêsa Nguyễn Thị Thùy Trang</t>
  </si>
  <si>
    <t>037502640</t>
  </si>
  <si>
    <t>42 Ấp Chiến Lược, F. BHHA, Q. BT</t>
  </si>
  <si>
    <t>Thiếu Nhi 1A</t>
  </si>
  <si>
    <t>Thiếu Nhi 1</t>
  </si>
  <si>
    <t>Thiếu Nhi 2A</t>
  </si>
  <si>
    <t>Thiếu Nhi 2</t>
  </si>
  <si>
    <t>Daminh</t>
  </si>
  <si>
    <t>Nguyễn Nhật</t>
  </si>
  <si>
    <t>Hoàng</t>
  </si>
  <si>
    <t>Nam</t>
  </si>
  <si>
    <t>Phaolo Nguyễn Văn Trung</t>
  </si>
  <si>
    <t>0908464539</t>
  </si>
  <si>
    <t>Maria Lê Thị Hồng Vân</t>
  </si>
  <si>
    <t>062662353</t>
  </si>
  <si>
    <t>17/10C, Ấp Chiến Lược, F. BHHA, Q. BT</t>
  </si>
  <si>
    <t>Thiếu Nhi 1A</t>
  </si>
  <si>
    <t>Thiếu Nhi 1</t>
  </si>
  <si>
    <t>Thiếu Nhi 2A</t>
  </si>
  <si>
    <t>Thiếu Nhi 2</t>
  </si>
  <si>
    <t>Vicente</t>
  </si>
  <si>
    <t>Nguyễn Cường</t>
  </si>
  <si>
    <t>Hưng</t>
  </si>
  <si>
    <t>Nam</t>
  </si>
  <si>
    <t>Nguyễn Văn Cường</t>
  </si>
  <si>
    <t>0934789724</t>
  </si>
  <si>
    <t>Maria Phùng Thị Mỹ Linh</t>
  </si>
  <si>
    <t>0934789724</t>
  </si>
  <si>
    <t>6/5 B1, Đường LýThường Kiệt, Q. TB, Tp HCM</t>
  </si>
  <si>
    <t>Thiếu Nhi 1A</t>
  </si>
  <si>
    <t>Thiếu Nhi 1</t>
  </si>
  <si>
    <t>Thiếu Nhi 2A</t>
  </si>
  <si>
    <t>Thiếu Nhi 2</t>
  </si>
  <si>
    <t>Giuse</t>
  </si>
  <si>
    <t>Trần Gia</t>
  </si>
  <si>
    <t>Huy</t>
  </si>
  <si>
    <t>Nam</t>
  </si>
  <si>
    <t>Matinô Trần Minh Nhật</t>
  </si>
  <si>
    <t>Têrêsa Nguyễn Thị Kim Ánh</t>
  </si>
  <si>
    <t>Thiếu Nhi 1A</t>
  </si>
  <si>
    <t>Thiếu Nhi 1</t>
  </si>
  <si>
    <t>Thiếu Nhi 2A</t>
  </si>
  <si>
    <t>Thiếu Nhi 2</t>
  </si>
  <si>
    <t>Phanxico</t>
  </si>
  <si>
    <t>Nguyễn Diệp</t>
  </si>
  <si>
    <t>Khoa</t>
  </si>
  <si>
    <t>Nam</t>
  </si>
  <si>
    <t>Phero Vương Gia Hổ</t>
  </si>
  <si>
    <t>0908930529</t>
  </si>
  <si>
    <t>92/14, KP 4, Tổ 59, FBHHA, Quận BT.</t>
  </si>
  <si>
    <t>Thiếu Nhi 1A</t>
  </si>
  <si>
    <t>Thiếu Nhi 1</t>
  </si>
  <si>
    <t>Thiếu Nhi 2A</t>
  </si>
  <si>
    <t>Thiếu Nhi 2</t>
  </si>
  <si>
    <t>Cecilia</t>
  </si>
  <si>
    <t>Hoàng Bảo</t>
  </si>
  <si>
    <t>Kim</t>
  </si>
  <si>
    <t>Nữ</t>
  </si>
  <si>
    <t>Giuse Hoàng Xuân Quang</t>
  </si>
  <si>
    <t>Cêcilia Nguyễn Thị Vui</t>
  </si>
  <si>
    <t>01685517850</t>
  </si>
  <si>
    <t>022125623</t>
  </si>
  <si>
    <t>441, Lê Văn Qưới, F. BHH, QBT</t>
  </si>
  <si>
    <t>Thiếu Nhi 1A</t>
  </si>
  <si>
    <t>Thiếu Nhi 1</t>
  </si>
  <si>
    <t>Thiếu Nhi 2A</t>
  </si>
  <si>
    <t>Thiếu Nhi 2</t>
  </si>
  <si>
    <t>Daminh</t>
  </si>
  <si>
    <t>NguyễN Đức Phi</t>
  </si>
  <si>
    <t>Long</t>
  </si>
  <si>
    <t>Nam</t>
  </si>
  <si>
    <t>Thiếu Nhi 1A</t>
  </si>
  <si>
    <t>Thiếu Nhi 1</t>
  </si>
  <si>
    <t>Thiếu Nhi 2A</t>
  </si>
  <si>
    <t>Thiếu Nhi 2</t>
  </si>
  <si>
    <t>Maria</t>
  </si>
  <si>
    <t>Vũ Nguyễn Hoài</t>
  </si>
  <si>
    <t>My</t>
  </si>
  <si>
    <t>Nữ</t>
  </si>
  <si>
    <t>Philiphe Vũ Đình Phú</t>
  </si>
  <si>
    <t>0919175808</t>
  </si>
  <si>
    <t>054000571</t>
  </si>
  <si>
    <t>505/5, Mã Lò, Quận B.Tân.</t>
  </si>
  <si>
    <t>Thiếu Nhi 1A</t>
  </si>
  <si>
    <t>Thiếu Nhi 1</t>
  </si>
  <si>
    <t>Thiếu Nhi 2A</t>
  </si>
  <si>
    <t>Thiếu Nhi 2</t>
  </si>
  <si>
    <t>Giuse</t>
  </si>
  <si>
    <t>Trần Đình</t>
  </si>
  <si>
    <t>Nam</t>
  </si>
  <si>
    <t>Nam</t>
  </si>
  <si>
    <t>Phero Trần Kim Dương</t>
  </si>
  <si>
    <t>062658901</t>
  </si>
  <si>
    <t>38, đường 19, F.BHH</t>
  </si>
  <si>
    <t>Thiếu Nhi 1A</t>
  </si>
  <si>
    <t>Thiếu Nhi 1</t>
  </si>
  <si>
    <t>Thiếu Nhi 2A</t>
  </si>
  <si>
    <t>Thiếu Nhi 2</t>
  </si>
  <si>
    <t>Giuse</t>
  </si>
  <si>
    <t>Đinh Phương</t>
  </si>
  <si>
    <t>Nam</t>
  </si>
  <si>
    <t>Nam</t>
  </si>
  <si>
    <t>Thiếu Nhi 1A</t>
  </si>
  <si>
    <t>Thiếu Nhi 1</t>
  </si>
  <si>
    <t>Thiếu Nhi 2A</t>
  </si>
  <si>
    <t>Thiếu Nhi 2</t>
  </si>
  <si>
    <t>Maria</t>
  </si>
  <si>
    <t>Trần Luơng Bảo</t>
  </si>
  <si>
    <t>Ngọc</t>
  </si>
  <si>
    <t>Nữ</t>
  </si>
  <si>
    <t>Daminh Trần Văn Sơn</t>
  </si>
  <si>
    <t>0908278859</t>
  </si>
  <si>
    <t>Maria Lương Kim Lý</t>
  </si>
  <si>
    <t>0973000114</t>
  </si>
  <si>
    <t>42/3 Đường Liên Khu 8-9, F. BHHA, Q. BT</t>
  </si>
  <si>
    <t>Thiếu Nhi 1A</t>
  </si>
  <si>
    <t>Thiếu Nhi 1</t>
  </si>
  <si>
    <t>Thiếu Nhi 2A</t>
  </si>
  <si>
    <t>Thiếu Nhi 2</t>
  </si>
  <si>
    <t>Maria</t>
  </si>
  <si>
    <t>Nguyễn Thị Huỳnh</t>
  </si>
  <si>
    <t>Như</t>
  </si>
  <si>
    <t>Nữ</t>
  </si>
  <si>
    <t>Nguyễn Hoàng Trung</t>
  </si>
  <si>
    <t>0908474538</t>
  </si>
  <si>
    <t>229/20/2, Đường Liên Khu 4-5, F.BHHB, Q. BT</t>
  </si>
  <si>
    <t>Thiếu Nhi 1A</t>
  </si>
  <si>
    <t>Thiếu Nhi 1</t>
  </si>
  <si>
    <t>Thiếu Nhi 2A</t>
  </si>
  <si>
    <t>Thiếu Nhi 2</t>
  </si>
  <si>
    <t>Giuse</t>
  </si>
  <si>
    <t>Phạm Thiên</t>
  </si>
  <si>
    <t>Phát</t>
  </si>
  <si>
    <t>Nam</t>
  </si>
  <si>
    <t>Giuse Phạm Thanh Tú</t>
  </si>
  <si>
    <t>0902669727</t>
  </si>
  <si>
    <t>Anna Nguyễn Thị Thu Hương</t>
  </si>
  <si>
    <t>062671081</t>
  </si>
  <si>
    <t>754/45/9, Đường Tân Kỳ Tân Quý, F. BHH, Q. BT</t>
  </si>
  <si>
    <t>Thiếu Nhi 1A</t>
  </si>
  <si>
    <t>Thiếu Nhi 1</t>
  </si>
  <si>
    <t>Thiếu Nhi 2A</t>
  </si>
  <si>
    <t>Thiếu Nhi 2</t>
  </si>
  <si>
    <t>Vicente</t>
  </si>
  <si>
    <t>Nguyễn Đình</t>
  </si>
  <si>
    <t>Phong</t>
  </si>
  <si>
    <t>Nam</t>
  </si>
  <si>
    <t>Vicente Nguyễn Văn Duyên</t>
  </si>
  <si>
    <t>0909849539</t>
  </si>
  <si>
    <t>M. Têrêsa nguyễn Thị Hồng Vân</t>
  </si>
  <si>
    <t>0939432078</t>
  </si>
  <si>
    <t>037671330</t>
  </si>
  <si>
    <t>254/14, Đường Gò Xoài, KP 3, F. BHHA, Q. BT</t>
  </si>
  <si>
    <t>Thiếu Nhi 1A</t>
  </si>
  <si>
    <t>Thiếu Nhi 1</t>
  </si>
  <si>
    <t>Thiếu Nhi 2A</t>
  </si>
  <si>
    <t>Thiếu Nhi 2</t>
  </si>
  <si>
    <t>Maria</t>
  </si>
  <si>
    <t>Tạ Kim</t>
  </si>
  <si>
    <t>Phượng</t>
  </si>
  <si>
    <t>Nữ</t>
  </si>
  <si>
    <t>Phero Tạ Minh Nhiều</t>
  </si>
  <si>
    <t>0972925498</t>
  </si>
  <si>
    <t>Maria Trần Thị Thơm</t>
  </si>
  <si>
    <t>0988764183</t>
  </si>
  <si>
    <t>7/49/6/1, Đường Liên Khu 4-5, KP 6, F. BHH, Q.BT</t>
  </si>
  <si>
    <t>Thiếu Nhi 1A</t>
  </si>
  <si>
    <t>Thiếu Nhi 1</t>
  </si>
  <si>
    <t>Thiếu Nhi 2A</t>
  </si>
  <si>
    <t>Thiếu Nhi 2</t>
  </si>
  <si>
    <t>Maria</t>
  </si>
  <si>
    <t>Nguyễn Hồng Kim</t>
  </si>
  <si>
    <t>Phượng</t>
  </si>
  <si>
    <t>Nữ</t>
  </si>
  <si>
    <t>Thiếu Nhi 1A</t>
  </si>
  <si>
    <t>Thiếu Nhi 1</t>
  </si>
  <si>
    <t>Thiếu Nhi 2A</t>
  </si>
  <si>
    <t>Thiếu Nhi 2</t>
  </si>
  <si>
    <t>Giuse</t>
  </si>
  <si>
    <t>Trần Trọng</t>
  </si>
  <si>
    <t>Thái</t>
  </si>
  <si>
    <t>Nam</t>
  </si>
  <si>
    <t>Trần Thanh Hồ</t>
  </si>
  <si>
    <t>Maria Nguyễn Thị Kim Liên</t>
  </si>
  <si>
    <t>01202520617</t>
  </si>
  <si>
    <t>33/23/4, Đường 16A, KP 8, F. BHHA, Q. BT</t>
  </si>
  <si>
    <t>Thiếu Nhi 1A</t>
  </si>
  <si>
    <t>Thiếu Nhi 1</t>
  </si>
  <si>
    <t>Thiếu Nhi 2A</t>
  </si>
  <si>
    <t>Thiếu Nhi 2</t>
  </si>
  <si>
    <t>Maria</t>
  </si>
  <si>
    <t>Huỳnh Thị Thanh</t>
  </si>
  <si>
    <t>Thảo</t>
  </si>
  <si>
    <t>Nữ</t>
  </si>
  <si>
    <t>Nicôla Hùynh Văn Hoàng</t>
  </si>
  <si>
    <t>0938855576</t>
  </si>
  <si>
    <t>Matta Nguyễn Thi Ngọc Hạnh</t>
  </si>
  <si>
    <t>489/3, Đường Mã Lò, KP 1, F. BHHA, Q. BT</t>
  </si>
  <si>
    <t>Thiếu Nhi 1A</t>
  </si>
  <si>
    <t>Thiếu Nhi 1</t>
  </si>
  <si>
    <t>Thiếu Nhi 2A</t>
  </si>
  <si>
    <t>Thiếu Nhi 2</t>
  </si>
  <si>
    <t>Giuse</t>
  </si>
  <si>
    <t>Nguyễn Minh</t>
  </si>
  <si>
    <t>Tiến</t>
  </si>
  <si>
    <t>Nam</t>
  </si>
  <si>
    <t>Thiếu Nhi 1A</t>
  </si>
  <si>
    <t>Thiếu Nhi 1</t>
  </si>
  <si>
    <t>Thiếu Nhi 2A</t>
  </si>
  <si>
    <t>Thiếu Nhi 2</t>
  </si>
  <si>
    <t>Nguyễn Thị Hoàng</t>
  </si>
  <si>
    <t>Trinh</t>
  </si>
  <si>
    <t>Nữ</t>
  </si>
  <si>
    <t>Thiếu Nhi 1A</t>
  </si>
  <si>
    <t>Thiếu Nhi 1</t>
  </si>
  <si>
    <t>Thiếu Nhi 2A</t>
  </si>
  <si>
    <t>Thiếu Nhi 2</t>
  </si>
  <si>
    <t>Teresa</t>
  </si>
  <si>
    <t>Tạ Kiều Uyên</t>
  </si>
  <si>
    <t>Trinh</t>
  </si>
  <si>
    <t>Nữ</t>
  </si>
  <si>
    <t>Vicente Tạ Đức Thắng</t>
  </si>
  <si>
    <t>0908825238</t>
  </si>
  <si>
    <t>Têrêsa Bùi Thị Uyên Trang</t>
  </si>
  <si>
    <t>0903776988</t>
  </si>
  <si>
    <t>910/7, Đường Tân Kỳ Tân Quý, F. BHH, Q. BT</t>
  </si>
  <si>
    <t>Thiếu Nhi 1A</t>
  </si>
  <si>
    <t>Thiếu Nhi 1</t>
  </si>
  <si>
    <t>Thiếu Nhi 2A</t>
  </si>
  <si>
    <t>Thiếu Nhi 2</t>
  </si>
  <si>
    <t>Vicente</t>
  </si>
  <si>
    <t>Vũ Anh</t>
  </si>
  <si>
    <t>Tuấn</t>
  </si>
  <si>
    <t>Nam</t>
  </si>
  <si>
    <t>Thiếu Nhi 1A</t>
  </si>
  <si>
    <t>Thiếu Nhi 1</t>
  </si>
  <si>
    <t>Thiếu Nhi 2A</t>
  </si>
  <si>
    <t>Thiếu Nhi 2</t>
  </si>
  <si>
    <t>Maria</t>
  </si>
  <si>
    <t>Vũ Nguyễn Thanh</t>
  </si>
  <si>
    <t>Tuyền</t>
  </si>
  <si>
    <t>Nữ</t>
  </si>
  <si>
    <t>Vicentê Vũ Đức Thanh</t>
  </si>
  <si>
    <t>0933958312</t>
  </si>
  <si>
    <t>Maria Nguyễn Thị Ngọc Thủy</t>
  </si>
  <si>
    <t>01212356248</t>
  </si>
  <si>
    <t>106/33, Đường 12, F. BHH, Q.BT</t>
  </si>
  <si>
    <t>Thiếu Nhi 1A</t>
  </si>
  <si>
    <t>Thiếu Nhi 1</t>
  </si>
  <si>
    <t>Thiếu Nhi 2A</t>
  </si>
  <si>
    <t>Thiếu Nhi 2</t>
  </si>
  <si>
    <t>Teresa</t>
  </si>
  <si>
    <t>Trần Huỳnh Tường</t>
  </si>
  <si>
    <t>Vy</t>
  </si>
  <si>
    <t>Nữ</t>
  </si>
  <si>
    <t>Bênêđíctô Trần Ngọc Phúc</t>
  </si>
  <si>
    <t>0909660315</t>
  </si>
  <si>
    <t>Têrêsa Huỳnh Thị Thu Thủy</t>
  </si>
  <si>
    <t>205, Đường liên Khu 4-5, F. BHHB, Q.BT</t>
  </si>
  <si>
    <t>Thiếu Nhi 1A</t>
  </si>
  <si>
    <t>Thiếu Nhi 1</t>
  </si>
  <si>
    <t>Thiếu Nhi 2A</t>
  </si>
  <si>
    <t>Thiếu Nhi 2</t>
  </si>
  <si>
    <t>Giuse</t>
  </si>
  <si>
    <t>Nguyễn Minh</t>
  </si>
  <si>
    <t>Chính</t>
  </si>
  <si>
    <t>Nam</t>
  </si>
  <si>
    <t>Phero Nguyễn Văn Linh</t>
  </si>
  <si>
    <t>0946963066</t>
  </si>
  <si>
    <t>Maria Nguyễn Thị Thắm</t>
  </si>
  <si>
    <t>Thiếu Nhi 1B</t>
  </si>
  <si>
    <t>Thiếu Nhi 1</t>
  </si>
  <si>
    <t>Thiếu Nhi 2B</t>
  </si>
  <si>
    <t>Thiếu Nhi 2</t>
  </si>
  <si>
    <t>Giuse</t>
  </si>
  <si>
    <t>Nguyễn Bùi Minh</t>
  </si>
  <si>
    <t>Duẩn</t>
  </si>
  <si>
    <t>Nam</t>
  </si>
  <si>
    <t>Giuse Nguyễn Thanh Bình</t>
  </si>
  <si>
    <t>0938104969</t>
  </si>
  <si>
    <t>Maria Bùi Thị Tuyết</t>
  </si>
  <si>
    <t>01665457822</t>
  </si>
  <si>
    <t>0862655932</t>
  </si>
  <si>
    <t>Thiếu Nhi 1B</t>
  </si>
  <si>
    <t>Thiếu Nhi 1</t>
  </si>
  <si>
    <t>Thiếu Nhi 2B</t>
  </si>
  <si>
    <t>Thiếu Nhi 2</t>
  </si>
  <si>
    <t>Phero</t>
  </si>
  <si>
    <t>Hoàng Anh</t>
  </si>
  <si>
    <t>Dũng</t>
  </si>
  <si>
    <t>Nam</t>
  </si>
  <si>
    <t>Phero Võ Văn Thành</t>
  </si>
  <si>
    <t>Maria Hoàng Thị Kim Hạnh</t>
  </si>
  <si>
    <t>0937857449</t>
  </si>
  <si>
    <t>Thiếu Nhi 1B</t>
  </si>
  <si>
    <t>Thiếu Nhi 1</t>
  </si>
  <si>
    <t>Thiếu Nhi 2B</t>
  </si>
  <si>
    <t>Thiếu Nhi 2</t>
  </si>
  <si>
    <t>Maria</t>
  </si>
  <si>
    <t>Nguyễn Thi Ngân</t>
  </si>
  <si>
    <t>Hà</t>
  </si>
  <si>
    <t>Nữ</t>
  </si>
  <si>
    <t>Giuse Nguyễn Văn Vương</t>
  </si>
  <si>
    <t>Maria Đỗ Thị Huệ</t>
  </si>
  <si>
    <t>Thiếu Nhi 1B</t>
  </si>
  <si>
    <t>Thiếu Nhi 1</t>
  </si>
  <si>
    <t>Thiếu Nhi 2B</t>
  </si>
  <si>
    <t>Thiếu Nhi 2</t>
  </si>
  <si>
    <t>Daminh</t>
  </si>
  <si>
    <t>Phạm Nguyễn Cao</t>
  </si>
  <si>
    <t>Hân</t>
  </si>
  <si>
    <t>Nam</t>
  </si>
  <si>
    <t>Daminh Pham Thanh Hùng</t>
  </si>
  <si>
    <t>Maria Nguyễn Thị Mộng Huyền</t>
  </si>
  <si>
    <t>01668595389</t>
  </si>
  <si>
    <t>Thiếu Nhi 1B</t>
  </si>
  <si>
    <t>Thiếu Nhi 1</t>
  </si>
  <si>
    <t>Thiếu Nhi 2B</t>
  </si>
  <si>
    <t>Thiếu Nhi 2</t>
  </si>
  <si>
    <t>Giuse</t>
  </si>
  <si>
    <t>Bùi Minh</t>
  </si>
  <si>
    <t>Hiếu</t>
  </si>
  <si>
    <t>Nam</t>
  </si>
  <si>
    <t>Martino Bùi Đức Thịnh</t>
  </si>
  <si>
    <t>Anne Nguyễn Thị Diệp</t>
  </si>
  <si>
    <t>0837501498</t>
  </si>
  <si>
    <t>Thiếu Nhi 1B</t>
  </si>
  <si>
    <t>Thiếu Nhi 1</t>
  </si>
  <si>
    <t>Thiếu Nhi 2B</t>
  </si>
  <si>
    <t>Thiếu Nhi 2</t>
  </si>
  <si>
    <t>Catarina</t>
  </si>
  <si>
    <t>Vũ Quỳnh</t>
  </si>
  <si>
    <t>Hoa</t>
  </si>
  <si>
    <t>Nữ</t>
  </si>
  <si>
    <t>Gioan Vũ Huy</t>
  </si>
  <si>
    <t>01248457993</t>
  </si>
  <si>
    <t>Madalena Đoàn Thị Điểm</t>
  </si>
  <si>
    <t>01203559320</t>
  </si>
  <si>
    <t>Thiếu Nhi 1B</t>
  </si>
  <si>
    <t>Thiếu Nhi 1</t>
  </si>
  <si>
    <t>Thiếu Nhi 2B</t>
  </si>
  <si>
    <t>Thiếu Nhi 2</t>
  </si>
  <si>
    <t>Giuse</t>
  </si>
  <si>
    <t>Nguyễn Phước</t>
  </si>
  <si>
    <t>Hoà</t>
  </si>
  <si>
    <t>Nam</t>
  </si>
  <si>
    <t>B.Baotixita Nguyễn Viết Phước</t>
  </si>
  <si>
    <t>0982530742</t>
  </si>
  <si>
    <t>Maria Trần Thị Kim Loan</t>
  </si>
  <si>
    <t>0862662429</t>
  </si>
  <si>
    <t>Thiếu Nhi 1B</t>
  </si>
  <si>
    <t>Thiếu Nhi 1</t>
  </si>
  <si>
    <t>Thiếu Nhi 2B</t>
  </si>
  <si>
    <t>Thiếu Nhi 2</t>
  </si>
  <si>
    <t>Phero</t>
  </si>
  <si>
    <t>Nguyễn Bá</t>
  </si>
  <si>
    <t>Hoàng</t>
  </si>
  <si>
    <t>Nam</t>
  </si>
  <si>
    <t>Phero Nguyễn Bá Tùng</t>
  </si>
  <si>
    <t>0903628948</t>
  </si>
  <si>
    <t>Maria Vũ Thị Hồng Dung</t>
  </si>
  <si>
    <t>01285533910</t>
  </si>
  <si>
    <t>0862666358</t>
  </si>
  <si>
    <t>Thiếu Nhi 1B</t>
  </si>
  <si>
    <t>Thiếu Nhi 1</t>
  </si>
  <si>
    <t>Thiếu Nhi 2B</t>
  </si>
  <si>
    <t>Thiếu Nhi 2</t>
  </si>
  <si>
    <t>Heronimo</t>
  </si>
  <si>
    <t>Vũ Tuấn</t>
  </si>
  <si>
    <t>Hưng</t>
  </si>
  <si>
    <t>Nam</t>
  </si>
  <si>
    <t>Heronimo Vũ Văn Cảnh</t>
  </si>
  <si>
    <t>0918488572</t>
  </si>
  <si>
    <t>Teresa Nguyễn Thị Mai Hương</t>
  </si>
  <si>
    <t>01223805079</t>
  </si>
  <si>
    <t>Thiếu Nhi 1B</t>
  </si>
  <si>
    <t>Thiếu Nhi 1</t>
  </si>
  <si>
    <t>Thiếu Nhi 2B</t>
  </si>
  <si>
    <t>Thiếu Nhi 2</t>
  </si>
  <si>
    <t>Teresa</t>
  </si>
  <si>
    <t>Nguyễn Hoàng Quỳnh</t>
  </si>
  <si>
    <t>Hương</t>
  </si>
  <si>
    <t>Nữ</t>
  </si>
  <si>
    <t>Daminh Nguyễn Hoàng Bửu</t>
  </si>
  <si>
    <t>0908088464</t>
  </si>
  <si>
    <t>Maria Nguyễn Thị Lệ Huyền</t>
  </si>
  <si>
    <t>0862657778</t>
  </si>
  <si>
    <t>Thiếu Nhi 1B</t>
  </si>
  <si>
    <t>Thiếu Nhi 1</t>
  </si>
  <si>
    <t>Thiếu Nhi 2B</t>
  </si>
  <si>
    <t>Thiếu Nhi 2</t>
  </si>
  <si>
    <t>Maria</t>
  </si>
  <si>
    <t>Lê Thị Thu</t>
  </si>
  <si>
    <t>Hương</t>
  </si>
  <si>
    <t>Nữ</t>
  </si>
  <si>
    <t>Giuse Lê Trung Dũng</t>
  </si>
  <si>
    <t>0938075962</t>
  </si>
  <si>
    <t>Maria Đỗ Thị Thơm</t>
  </si>
  <si>
    <t>0938075962</t>
  </si>
  <si>
    <t>Thiếu Nhi 1B</t>
  </si>
  <si>
    <t>Thiếu Nhi 1</t>
  </si>
  <si>
    <t>Thiếu Nhi 2B</t>
  </si>
  <si>
    <t>Thiếu Nhi 2</t>
  </si>
  <si>
    <t>Phero</t>
  </si>
  <si>
    <t>Nguyễn Thành</t>
  </si>
  <si>
    <t>Huy</t>
  </si>
  <si>
    <t>Nam</t>
  </si>
  <si>
    <t>Phero Nguyễn Văn Hoàng</t>
  </si>
  <si>
    <t>Maria Nguyễn Thị Bích</t>
  </si>
  <si>
    <t>0837670237</t>
  </si>
  <si>
    <t>Thiếu Nhi 1B</t>
  </si>
  <si>
    <t>Thiếu Nhi 1</t>
  </si>
  <si>
    <t>Thiếu Nhi 2B</t>
  </si>
  <si>
    <t>Thiếu Nhi 2</t>
  </si>
  <si>
    <t>Giuse</t>
  </si>
  <si>
    <t>Nguyễn Hoàng</t>
  </si>
  <si>
    <t>Khanh</t>
  </si>
  <si>
    <t>Nam</t>
  </si>
  <si>
    <t>Giacobe Nguyễn Hữu Thiện</t>
  </si>
  <si>
    <t>0907809547</t>
  </si>
  <si>
    <t>Maria Lê Hoàng Mai</t>
  </si>
  <si>
    <t>0936347159</t>
  </si>
  <si>
    <t>037500260</t>
  </si>
  <si>
    <t>Thiếu Nhi 1B</t>
  </si>
  <si>
    <t>Thiếu Nhi 1</t>
  </si>
  <si>
    <t>Thiếu Nhi 2B</t>
  </si>
  <si>
    <t>Thiếu Nhi 2</t>
  </si>
  <si>
    <t>Giuse</t>
  </si>
  <si>
    <t>Phạm Quốc</t>
  </si>
  <si>
    <t>Khánh</t>
  </si>
  <si>
    <t>Nam</t>
  </si>
  <si>
    <t>Giuse Phạm Duy</t>
  </si>
  <si>
    <t>0932672384</t>
  </si>
  <si>
    <t>Magarita Maria Lê Thị Quyên</t>
  </si>
  <si>
    <t>Thiếu Nhi 1B</t>
  </si>
  <si>
    <t>Thiếu Nhi 1</t>
  </si>
  <si>
    <t>Thiếu Nhi 2B</t>
  </si>
  <si>
    <t>Thiếu Nhi 2</t>
  </si>
  <si>
    <t>Daminh</t>
  </si>
  <si>
    <t>Nguyễn Đức</t>
  </si>
  <si>
    <t>Khánh</t>
  </si>
  <si>
    <t>Nam</t>
  </si>
  <si>
    <t>Daminh Nguyễn Đức Huy</t>
  </si>
  <si>
    <t>0918455829</t>
  </si>
  <si>
    <t>Maria Nguyễn Thị Thay</t>
  </si>
  <si>
    <t>0854263376</t>
  </si>
  <si>
    <t>Thiếu Nhi 1B</t>
  </si>
  <si>
    <t>Thiếu Nhi 1</t>
  </si>
  <si>
    <t>Thiếu Nhi 2B</t>
  </si>
  <si>
    <t>Thiếu Nhi 2</t>
  </si>
  <si>
    <t>Phanxico</t>
  </si>
  <si>
    <t>Nguyễn Vũ Anh</t>
  </si>
  <si>
    <t>Khôi</t>
  </si>
  <si>
    <t>Nam</t>
  </si>
  <si>
    <t>Anphongso Nguyễn Minh Nghĩa</t>
  </si>
  <si>
    <t>0934151077</t>
  </si>
  <si>
    <t>TêreSa Vũ Thị Kiều Thơ</t>
  </si>
  <si>
    <t>0938784418</t>
  </si>
  <si>
    <t>Thiếu Nhi 1B</t>
  </si>
  <si>
    <t>Thiếu Nhi 1</t>
  </si>
  <si>
    <t>Thiếu Nhi 2B</t>
  </si>
  <si>
    <t>Thiếu Nhi 2</t>
  </si>
  <si>
    <t>Maria</t>
  </si>
  <si>
    <t>Nguyễn Thị Tuyết</t>
  </si>
  <si>
    <t>Mai</t>
  </si>
  <si>
    <t>Nữ</t>
  </si>
  <si>
    <t>Phero Nguyễn Văn Tuấn</t>
  </si>
  <si>
    <t>Maria Nguyễn Thị Chung</t>
  </si>
  <si>
    <t>0908300596</t>
  </si>
  <si>
    <t>Thiếu Nhi 1B</t>
  </si>
  <si>
    <t>Thiếu Nhi 1</t>
  </si>
  <si>
    <t>Thiếu Nhi 2B</t>
  </si>
  <si>
    <t>Thiếu Nhi 2</t>
  </si>
  <si>
    <t>Maria</t>
  </si>
  <si>
    <t>Phạm Hoàng</t>
  </si>
  <si>
    <t>Như</t>
  </si>
  <si>
    <t>Nữ</t>
  </si>
  <si>
    <t>Micae Phạm Ngọc Lâm</t>
  </si>
  <si>
    <t>0906766884</t>
  </si>
  <si>
    <t>Rosa Đoàn Thị Nga</t>
  </si>
  <si>
    <t>Thiếu Nhi 1B</t>
  </si>
  <si>
    <t>Thiếu Nhi 1</t>
  </si>
  <si>
    <t>Thiếu Nhi 2B</t>
  </si>
  <si>
    <t>Thiếu Nhi 2</t>
  </si>
  <si>
    <t>Martino</t>
  </si>
  <si>
    <t>Nguyễn Thanh</t>
  </si>
  <si>
    <t>Phong</t>
  </si>
  <si>
    <t>Nam</t>
  </si>
  <si>
    <t>Martino Nguyễn Thế Vũ</t>
  </si>
  <si>
    <t>01669837494</t>
  </si>
  <si>
    <t>Têresa Phạm Thị Bích Sơn</t>
  </si>
  <si>
    <t>0837501635</t>
  </si>
  <si>
    <t>Thiếu Nhi 1B</t>
  </si>
  <si>
    <t>Thiếu Nhi 1</t>
  </si>
  <si>
    <t>Thiếu Nhi 2B</t>
  </si>
  <si>
    <t>Thiếu Nhi 2</t>
  </si>
  <si>
    <t>Giuse</t>
  </si>
  <si>
    <t>Trần Anh</t>
  </si>
  <si>
    <t>Quốc</t>
  </si>
  <si>
    <t>Nam</t>
  </si>
  <si>
    <t>Giuse Trần Hân Hoan</t>
  </si>
  <si>
    <t>01639018760</t>
  </si>
  <si>
    <t>Maria Trần Thị Hương</t>
  </si>
  <si>
    <t>0989770178</t>
  </si>
  <si>
    <t>169/23 đường số 11 BHH BT</t>
  </si>
  <si>
    <t>Thiếu Nhi 2B</t>
  </si>
  <si>
    <t>Thiếu Nhi 2</t>
  </si>
  <si>
    <t>Giuse</t>
  </si>
  <si>
    <t>Lê Minh Chánh</t>
  </si>
  <si>
    <t>Tài</t>
  </si>
  <si>
    <t>Nam</t>
  </si>
  <si>
    <t>Mattheu Nguyễn Hồng Ân</t>
  </si>
  <si>
    <t>0906855623</t>
  </si>
  <si>
    <t>Anna Lê Thị Dung</t>
  </si>
  <si>
    <t>0984954163</t>
  </si>
  <si>
    <t>Thiếu Nhi 1B</t>
  </si>
  <si>
    <t>Thiếu Nhi 1</t>
  </si>
  <si>
    <t>Thiếu Nhi 2B</t>
  </si>
  <si>
    <t>Thiếu Nhi 2</t>
  </si>
  <si>
    <t>Teresa</t>
  </si>
  <si>
    <t>Phan Dương Nhật</t>
  </si>
  <si>
    <t>Thanh</t>
  </si>
  <si>
    <t>Nữ</t>
  </si>
  <si>
    <t>Phero Phan Việt Quang</t>
  </si>
  <si>
    <t>0908104716</t>
  </si>
  <si>
    <t>Maria Dương Thị Mỹ Xuyên</t>
  </si>
  <si>
    <t>0987341890</t>
  </si>
  <si>
    <t>Thiếu Nhi 1B</t>
  </si>
  <si>
    <t>Thiếu Nhi 1</t>
  </si>
  <si>
    <t>Thiếu Nhi 2B</t>
  </si>
  <si>
    <t>Thiếu Nhi 2</t>
  </si>
  <si>
    <t>Giuse</t>
  </si>
  <si>
    <t>Phạm Trung</t>
  </si>
  <si>
    <t>Tín</t>
  </si>
  <si>
    <t>Nam</t>
  </si>
  <si>
    <t>Giuse Phạm Văn Trung</t>
  </si>
  <si>
    <t>0919833801</t>
  </si>
  <si>
    <t>Maria Trần Thị Kim Oanh</t>
  </si>
  <si>
    <t>01204506069</t>
  </si>
  <si>
    <t>Thiếu Nhi 1B</t>
  </si>
  <si>
    <t>Thiếu Nhi 1</t>
  </si>
  <si>
    <t>Thiếu Nhi 2B</t>
  </si>
  <si>
    <t>Thiếu Nhi 2</t>
  </si>
  <si>
    <t>Teresa</t>
  </si>
  <si>
    <t>Trần Phạm Minh</t>
  </si>
  <si>
    <t>Trang</t>
  </si>
  <si>
    <t>Nữ</t>
  </si>
  <si>
    <t>Giuse Trần Cao Minh</t>
  </si>
  <si>
    <t>01208480745</t>
  </si>
  <si>
    <t>Maria Phạm Thị Lan Phương</t>
  </si>
  <si>
    <t>0903786821</t>
  </si>
  <si>
    <t>Thiếu Nhi 1B</t>
  </si>
  <si>
    <t>Thiếu Nhi 1</t>
  </si>
  <si>
    <t>Thiếu Nhi 2B</t>
  </si>
  <si>
    <t>Thiếu Nhi 2</t>
  </si>
  <si>
    <t>Giuse</t>
  </si>
  <si>
    <t>Nguyễn Trung</t>
  </si>
  <si>
    <t>Tuyến</t>
  </si>
  <si>
    <t>Nam</t>
  </si>
  <si>
    <t>Giuse Nguyễn Văn Trung</t>
  </si>
  <si>
    <t>0908771570</t>
  </si>
  <si>
    <t>Maria Vũ Thị Phương</t>
  </si>
  <si>
    <t>0837502053</t>
  </si>
  <si>
    <t>Thiếu Nhi 1B</t>
  </si>
  <si>
    <t>Thiếu Nhi 1</t>
  </si>
  <si>
    <t>Thiếu Nhi 2B</t>
  </si>
  <si>
    <t>Thiếu Nhi 2</t>
  </si>
  <si>
    <t>Phero</t>
  </si>
  <si>
    <t>Lý Học</t>
  </si>
  <si>
    <t>Vũ</t>
  </si>
  <si>
    <t>Nam</t>
  </si>
  <si>
    <t>Anton Lý Sau Mằn</t>
  </si>
  <si>
    <t>0908588998</t>
  </si>
  <si>
    <t>Maria Vũ Thị Xuân Dung</t>
  </si>
  <si>
    <t>0989251095</t>
  </si>
  <si>
    <t>Thiếu Nhi 1B</t>
  </si>
  <si>
    <t>Thiếu Nhi 1</t>
  </si>
  <si>
    <t>Thiếu Nhi 2B</t>
  </si>
  <si>
    <t>Thiếu Nhi 2</t>
  </si>
  <si>
    <t>Gierado</t>
  </si>
  <si>
    <t>Nguyễn Hoàng Quốc</t>
  </si>
  <si>
    <t>Bảo</t>
  </si>
  <si>
    <t>Nam</t>
  </si>
  <si>
    <t>Giuse Hoàng Trần Minh Vương</t>
  </si>
  <si>
    <t>01253110594</t>
  </si>
  <si>
    <t>Maria Nguyễn Thị Kim Hằng</t>
  </si>
  <si>
    <t>01682395407</t>
  </si>
  <si>
    <t>24/12/21 đường liên khu 2-10 KP 18 p.BHHA q.B.Tân</t>
  </si>
  <si>
    <t>Thiếu Nhi 1C</t>
  </si>
  <si>
    <t>Thiếu Nhi 1</t>
  </si>
  <si>
    <t>Thiếu Nhi 2C</t>
  </si>
  <si>
    <t>Thiếu Nhi 2</t>
  </si>
  <si>
    <t>Giuse</t>
  </si>
  <si>
    <t>Vũ Đức</t>
  </si>
  <si>
    <t>Công</t>
  </si>
  <si>
    <t>Nam</t>
  </si>
  <si>
    <t>Anton Vũ Đình Phan</t>
  </si>
  <si>
    <t>0936321012</t>
  </si>
  <si>
    <t>Maria Trần Thị Ánh Nguyệt</t>
  </si>
  <si>
    <t>01867471097</t>
  </si>
  <si>
    <t>42/2 p.BHHA, q.B.Tân, tphcm</t>
  </si>
  <si>
    <t>Thiếu Nhi 1C</t>
  </si>
  <si>
    <t>Thiếu Nhi 1</t>
  </si>
  <si>
    <t>Thiếu Nhi 2C</t>
  </si>
  <si>
    <t>Thiếu Nhi 2</t>
  </si>
  <si>
    <t>Giuse</t>
  </si>
  <si>
    <t>Mai Quốc</t>
  </si>
  <si>
    <t>Cường</t>
  </si>
  <si>
    <t>Nam</t>
  </si>
  <si>
    <t>Thiếu Nhi 1C</t>
  </si>
  <si>
    <t>Thiếu Nhi 1</t>
  </si>
  <si>
    <t>Thiếu Nhi 2C</t>
  </si>
  <si>
    <t>Thiếu Nhi 2</t>
  </si>
  <si>
    <t>Giuse</t>
  </si>
  <si>
    <t>Nguyễn Trọng</t>
  </si>
  <si>
    <t>Đại</t>
  </si>
  <si>
    <t>Nam</t>
  </si>
  <si>
    <t>Thiếu Nhi 1C</t>
  </si>
  <si>
    <t>Thiếu Nhi 1</t>
  </si>
  <si>
    <t>Thiếu Nhi 2C</t>
  </si>
  <si>
    <t>Thiếu Nhi 2</t>
  </si>
  <si>
    <t>Phaolo</t>
  </si>
  <si>
    <t>Nguyễn Phạm Tiến</t>
  </si>
  <si>
    <t>Dũng</t>
  </si>
  <si>
    <t>Nam</t>
  </si>
  <si>
    <t>Phero Nguyễn Văn Sỹ</t>
  </si>
  <si>
    <t>0919565226</t>
  </si>
  <si>
    <t>Teresa Phạm Thị Mai Trang</t>
  </si>
  <si>
    <t>01228053307</t>
  </si>
  <si>
    <t>0854082832</t>
  </si>
  <si>
    <t>135/47/42 gò xoài p.BHHA, q.B.Tân, tphcm</t>
  </si>
  <si>
    <t>Thiếu Nhi 1C</t>
  </si>
  <si>
    <t>Thiếu Nhi 1</t>
  </si>
  <si>
    <t>Thiếu Nhi 2C</t>
  </si>
  <si>
    <t>Thiếu Nhi 2</t>
  </si>
  <si>
    <t>Vicente</t>
  </si>
  <si>
    <t>Trần Tuấn</t>
  </si>
  <si>
    <t>Kiệt</t>
  </si>
  <si>
    <t>Nam</t>
  </si>
  <si>
    <t>Thiếu Nhi 1C</t>
  </si>
  <si>
    <t>Thiếu Nhi 1</t>
  </si>
  <si>
    <t>Thiếu Nhi 2C</t>
  </si>
  <si>
    <t>Thiếu Nhi 2</t>
  </si>
  <si>
    <t>Batolomeo</t>
  </si>
  <si>
    <t>Trần Sơn</t>
  </si>
  <si>
    <t>Lâm</t>
  </si>
  <si>
    <t>Nam</t>
  </si>
  <si>
    <t>Gioan Trần Công Huấn</t>
  </si>
  <si>
    <t>0903781800</t>
  </si>
  <si>
    <t>Maria Trần Thị Sen</t>
  </si>
  <si>
    <t>0914693914</t>
  </si>
  <si>
    <t>0822178373</t>
  </si>
  <si>
    <t>803A QL 1A</t>
  </si>
  <si>
    <t>Thiếu Nhi 1C</t>
  </si>
  <si>
    <t>Thiếu Nhi 1</t>
  </si>
  <si>
    <t>Thiếu Nhi 2C</t>
  </si>
  <si>
    <t>Thiếu Nhi 2</t>
  </si>
  <si>
    <t>Gioan</t>
  </si>
  <si>
    <t>Đặng Nguyễn Anh</t>
  </si>
  <si>
    <t>Lâm</t>
  </si>
  <si>
    <t>Nam</t>
  </si>
  <si>
    <t>Gioan Đặng Tấn Thắm</t>
  </si>
  <si>
    <t>0903134396</t>
  </si>
  <si>
    <t>Cecilia Maria Nguyễn Thị Tuyền</t>
  </si>
  <si>
    <t>688/93/32 tân kỳ tân quý q.BHH, q.B.Tân, tphcm</t>
  </si>
  <si>
    <t>Thiếu Nhi 1C</t>
  </si>
  <si>
    <t>Thiếu Nhi 1</t>
  </si>
  <si>
    <t>Thiếu Nhi 2C</t>
  </si>
  <si>
    <t>Thiếu Nhi 2</t>
  </si>
  <si>
    <t>Giuse</t>
  </si>
  <si>
    <t>Đặng Sĩ</t>
  </si>
  <si>
    <t>Lân</t>
  </si>
  <si>
    <t>Nam</t>
  </si>
  <si>
    <t>Giuse Đặng Hữu Hiệu</t>
  </si>
  <si>
    <t>0938536497</t>
  </si>
  <si>
    <t>Maria Nguyễn Thị Lợi</t>
  </si>
  <si>
    <t>Thiếu Nhi 1C</t>
  </si>
  <si>
    <t>Thiếu Nhi 1</t>
  </si>
  <si>
    <t>Thiếu Nhi 2C</t>
  </si>
  <si>
    <t>Thiếu Nhi 2</t>
  </si>
  <si>
    <t>Martino</t>
  </si>
  <si>
    <t>Vũ Đình</t>
  </si>
  <si>
    <t>Lợi</t>
  </si>
  <si>
    <t>Nam</t>
  </si>
  <si>
    <t>Thiếu Nhi 1C</t>
  </si>
  <si>
    <t>Thiếu Nhi 1</t>
  </si>
  <si>
    <t>Thiếu Nhi 2C</t>
  </si>
  <si>
    <t>Thiếu Nhi 2</t>
  </si>
  <si>
    <t>Giuse</t>
  </si>
  <si>
    <t>Phạm Anh</t>
  </si>
  <si>
    <t>Minh</t>
  </si>
  <si>
    <t>Nam</t>
  </si>
  <si>
    <t>Gioan Phạm Anh Tuấn</t>
  </si>
  <si>
    <t>0908798982</t>
  </si>
  <si>
    <t>Maria Võ Thị Hồng Hà</t>
  </si>
  <si>
    <t>0822178851</t>
  </si>
  <si>
    <t>58A dương văn dương p.Tân Quý</t>
  </si>
  <si>
    <t>Thiếu Nhi 1C</t>
  </si>
  <si>
    <t>Thiếu Nhi 1</t>
  </si>
  <si>
    <t>Thiếu Nhi 2C</t>
  </si>
  <si>
    <t>Thiếu Nhi 2</t>
  </si>
  <si>
    <t>Gioan</t>
  </si>
  <si>
    <t>Nguyễn Vũ Hải</t>
  </si>
  <si>
    <t>My</t>
  </si>
  <si>
    <t>Nam</t>
  </si>
  <si>
    <t>Gioan Nguyễn Văn Huấn</t>
  </si>
  <si>
    <t>0972518488</t>
  </si>
  <si>
    <t>Maria Vũ Thị Mỹ Hải</t>
  </si>
  <si>
    <t>0907246853</t>
  </si>
  <si>
    <t>0854442292</t>
  </si>
  <si>
    <t>224/108 đường số 8 p.BHH, q.B.Tân, tphcm</t>
  </si>
  <si>
    <t>Thiếu Nhi 1C</t>
  </si>
  <si>
    <t>Thiếu Nhi 1</t>
  </si>
  <si>
    <t>Thiếu Nhi 2C</t>
  </si>
  <si>
    <t>Thiếu Nhi 2</t>
  </si>
  <si>
    <t>Maria</t>
  </si>
  <si>
    <t>Nguyễn Thảo</t>
  </si>
  <si>
    <t>My</t>
  </si>
  <si>
    <t>Nữ</t>
  </si>
  <si>
    <t>Giuse Nguyễn Văn Mạnh</t>
  </si>
  <si>
    <t>0902365070</t>
  </si>
  <si>
    <t>Maria Nguyễn Thị Mỹ</t>
  </si>
  <si>
    <t>775 KP 4 f.BHHA, q.B.Tân tphcm</t>
  </si>
  <si>
    <t>Thiếu Nhi 1C</t>
  </si>
  <si>
    <t>Thiếu Nhi 1</t>
  </si>
  <si>
    <t>Thiếu Nhi 2C</t>
  </si>
  <si>
    <t>Thiếu Nhi 2</t>
  </si>
  <si>
    <t>Phero</t>
  </si>
  <si>
    <t>Huỳnh Nhật</t>
  </si>
  <si>
    <t>Nam</t>
  </si>
  <si>
    <t>Nam</t>
  </si>
  <si>
    <t>Giuse Huỳnh Mạnh Dũng</t>
  </si>
  <si>
    <t>0918058472</t>
  </si>
  <si>
    <t>Teresa Lê Thị Tuyết</t>
  </si>
  <si>
    <t>0854082897</t>
  </si>
  <si>
    <t>484/5 tân kỳ tân quý p.Sơn Kỳ q.Tân Phú, tphcm</t>
  </si>
  <si>
    <t>Thiếu Nhi 1C</t>
  </si>
  <si>
    <t>Thiếu Nhi 1</t>
  </si>
  <si>
    <t>Thiếu Nhi 2C</t>
  </si>
  <si>
    <t>Thiếu Nhi 2</t>
  </si>
  <si>
    <t>Teresa</t>
  </si>
  <si>
    <t>Trương Ngọc Kim</t>
  </si>
  <si>
    <t>Ngân</t>
  </si>
  <si>
    <t>Nữ</t>
  </si>
  <si>
    <t>Toma Trương Quốc Thể</t>
  </si>
  <si>
    <t>0913630862</t>
  </si>
  <si>
    <t>Maria Phạm Thị Ánh</t>
  </si>
  <si>
    <t>01297101542</t>
  </si>
  <si>
    <t>0854083268</t>
  </si>
  <si>
    <t>219/36/3 đường số 2 p.BHH, q.B.Tân, tphcm</t>
  </si>
  <si>
    <t>Thiếu Nhi 1C</t>
  </si>
  <si>
    <t>Thiếu Nhi 1</t>
  </si>
  <si>
    <t>Thiếu Nhi 2C</t>
  </si>
  <si>
    <t>Thiếu Nhi 2</t>
  </si>
  <si>
    <t>Maria</t>
  </si>
  <si>
    <t>Trần Nguyễn Kim</t>
  </si>
  <si>
    <t>Ngân</t>
  </si>
  <si>
    <t>Nữ</t>
  </si>
  <si>
    <t>Phero Trần Quốc Thống</t>
  </si>
  <si>
    <t>0909589584</t>
  </si>
  <si>
    <t>Teresa Nguyễn Kim Hồng</t>
  </si>
  <si>
    <t>Thiếu Nhi 1C</t>
  </si>
  <si>
    <t>Thiếu Nhi 1</t>
  </si>
  <si>
    <t>Thiếu Nhi 2C</t>
  </si>
  <si>
    <t>Thiếu Nhi 2</t>
  </si>
  <si>
    <t>Maria</t>
  </si>
  <si>
    <t>Ngô Xuân</t>
  </si>
  <si>
    <t>Ngọc</t>
  </si>
  <si>
    <t>Nữ</t>
  </si>
  <si>
    <t>Daminh Ngô Văn Đoàn</t>
  </si>
  <si>
    <t>0903106141</t>
  </si>
  <si>
    <t>Maria Lương Thị Yến</t>
  </si>
  <si>
    <t>0938285141</t>
  </si>
  <si>
    <t>B16/36 x1 ấp 2 xã Vĩnh lộc B huyện BC, tphcm</t>
  </si>
  <si>
    <t>Thiếu Nhi 1C</t>
  </si>
  <si>
    <t>Thiếu Nhi 1</t>
  </si>
  <si>
    <t>Thiếu Nhi 2C</t>
  </si>
  <si>
    <t>Thiếu Nhi 2</t>
  </si>
  <si>
    <t>Teresa</t>
  </si>
  <si>
    <t>Đỗ Thị Hồng</t>
  </si>
  <si>
    <t>Ngọc</t>
  </si>
  <si>
    <t>Nữ</t>
  </si>
  <si>
    <t>Thiếu Nhi 1C</t>
  </si>
  <si>
    <t>Thiếu Nhi 1</t>
  </si>
  <si>
    <t>Thiếu Nhi 2C</t>
  </si>
  <si>
    <t>Thiếu Nhi 2</t>
  </si>
  <si>
    <t>Maria</t>
  </si>
  <si>
    <t>Nguyễn Đoàn Thảo</t>
  </si>
  <si>
    <t>Nguyên</t>
  </si>
  <si>
    <t>Nữ</t>
  </si>
  <si>
    <t>Nguyễn Văn Chót</t>
  </si>
  <si>
    <t>0906977917</t>
  </si>
  <si>
    <t>Maria Đoàn Thị Thía</t>
  </si>
  <si>
    <t>0837502973</t>
  </si>
  <si>
    <t>733 tân kỳ tân quý p.BHHA, q.B.Tân, tphcm</t>
  </si>
  <si>
    <t>Thiếu Nhi 1C</t>
  </si>
  <si>
    <t>Thiếu Nhi 1</t>
  </si>
  <si>
    <t>Thiếu Nhi 2C</t>
  </si>
  <si>
    <t>Thiếu Nhi 2</t>
  </si>
  <si>
    <t>Maria</t>
  </si>
  <si>
    <t>Nguyễn Ngọc Uyên</t>
  </si>
  <si>
    <t>Nhi</t>
  </si>
  <si>
    <t>Nữ</t>
  </si>
  <si>
    <t>Nguyễn Vũ</t>
  </si>
  <si>
    <t>0918474497</t>
  </si>
  <si>
    <t>Maria Nguyễn Thị Thùy Trang</t>
  </si>
  <si>
    <t>0837671317</t>
  </si>
  <si>
    <t>763 QL 1A p.BHH q.B.Tân, tphcm</t>
  </si>
  <si>
    <t>Thiếu Nhi 1C</t>
  </si>
  <si>
    <t>Thiếu Nhi 1</t>
  </si>
  <si>
    <t>Thiếu Nhi 2C</t>
  </si>
  <si>
    <t>Thiếu Nhi 2</t>
  </si>
  <si>
    <t>Teresa</t>
  </si>
  <si>
    <t>Nguyễn Quỳnh</t>
  </si>
  <si>
    <t>Nhi</t>
  </si>
  <si>
    <t>Nữ</t>
  </si>
  <si>
    <t>Giuse Nguyễn Đăng Hải</t>
  </si>
  <si>
    <t>0982502363</t>
  </si>
  <si>
    <t>Maria Phạm Thị Minh Hà</t>
  </si>
  <si>
    <t>01227714464</t>
  </si>
  <si>
    <t>99/10 đường số 4 p.BHHA, q.B.Tân, tphcm</t>
  </si>
  <si>
    <t>Thiếu Nhi 1C</t>
  </si>
  <si>
    <t>Thiếu Nhi 1</t>
  </si>
  <si>
    <t>Thiếu Nhi 2C</t>
  </si>
  <si>
    <t>Thiếu Nhi 2</t>
  </si>
  <si>
    <t>Maria</t>
  </si>
  <si>
    <t>Phạm Thị Hồng</t>
  </si>
  <si>
    <t>Nhung</t>
  </si>
  <si>
    <t>Nữ</t>
  </si>
  <si>
    <t>Phaolo Phạm Văn Sỹ</t>
  </si>
  <si>
    <t>Maria Vũ Thị Vân</t>
  </si>
  <si>
    <t>0919196312</t>
  </si>
  <si>
    <t>0854087061</t>
  </si>
  <si>
    <t>844/33 tân kỳ tân Quý p.BHH, q.B.Tân, tphcm</t>
  </si>
  <si>
    <t>Thiếu Nhi 1C</t>
  </si>
  <si>
    <t>Thiếu Nhi 1</t>
  </si>
  <si>
    <t>Thiếu Nhi 2C</t>
  </si>
  <si>
    <t>Thiếu Nhi 2</t>
  </si>
  <si>
    <t>Maria</t>
  </si>
  <si>
    <t>Nguyễn Kiều</t>
  </si>
  <si>
    <t>Oanh</t>
  </si>
  <si>
    <t>Nữ</t>
  </si>
  <si>
    <t>Gioan Nguyễn Quang Trí</t>
  </si>
  <si>
    <t>0936178674</t>
  </si>
  <si>
    <t>Maria Nguyễn Thị Hà</t>
  </si>
  <si>
    <t>0854442511</t>
  </si>
  <si>
    <t>80/58/6/16 đường số 2 KP 18 p.BHH, q.B.Tân</t>
  </si>
  <si>
    <t>Thiếu Nhi 1C</t>
  </si>
  <si>
    <t>Thiếu Nhi 1</t>
  </si>
  <si>
    <t>Thiếu Nhi 2C</t>
  </si>
  <si>
    <t>Thiếu Nhi 2</t>
  </si>
  <si>
    <t>Phero</t>
  </si>
  <si>
    <t>Trần Lê</t>
  </si>
  <si>
    <t>Phú</t>
  </si>
  <si>
    <t>Nam</t>
  </si>
  <si>
    <t>Phero Trần Hoàng Vinh Quang</t>
  </si>
  <si>
    <t>0906994711</t>
  </si>
  <si>
    <t>Anna Nguyễn Thị Kim Hồng</t>
  </si>
  <si>
    <t>0906994311</t>
  </si>
  <si>
    <t>24/12/10 liên khu 2-10 p.BHHA, q.B.Tân, tphcm</t>
  </si>
  <si>
    <t>Thiếu Nhi 1C</t>
  </si>
  <si>
    <t>Thiếu Nhi 1</t>
  </si>
  <si>
    <t>Thiếu Nhi 2C</t>
  </si>
  <si>
    <t>Thiếu Nhi 2</t>
  </si>
  <si>
    <t>Maria</t>
  </si>
  <si>
    <t>Bùi Ngọc Xuân</t>
  </si>
  <si>
    <t>Quỳnh</t>
  </si>
  <si>
    <t>Nữ</t>
  </si>
  <si>
    <t>Bùi Hữu Phước</t>
  </si>
  <si>
    <t>0908123332</t>
  </si>
  <si>
    <t>Trần Thị Hiếu</t>
  </si>
  <si>
    <t>01223613233</t>
  </si>
  <si>
    <t>08626857654</t>
  </si>
  <si>
    <t>30/15 đường số 19 p.BHH, q.B.Tân, tphcm</t>
  </si>
  <si>
    <t>Thiếu Nhi 1C</t>
  </si>
  <si>
    <t>Thiếu Nhi 1</t>
  </si>
  <si>
    <t>Thiếu Nhi 2C</t>
  </si>
  <si>
    <t>Thiếu Nhi 2</t>
  </si>
  <si>
    <t>Maria</t>
  </si>
  <si>
    <t>Vũ Thị Diễm</t>
  </si>
  <si>
    <t>Quỳnh</t>
  </si>
  <si>
    <t>Nữ</t>
  </si>
  <si>
    <t>Phero Vũ Tiến Dũng</t>
  </si>
  <si>
    <t>0986611737</t>
  </si>
  <si>
    <t>Maria Đoàn Thị Nga</t>
  </si>
  <si>
    <t>0982191433</t>
  </si>
  <si>
    <t>0854264459</t>
  </si>
  <si>
    <t>404A đường mã lò p.BHH, q.B.Tân, tphcm</t>
  </si>
  <si>
    <t>Thiếu Nhi 1C</t>
  </si>
  <si>
    <t>Thiếu Nhi 1</t>
  </si>
  <si>
    <t>Thiếu Nhi 2C</t>
  </si>
  <si>
    <t>Thiếu Nhi 2</t>
  </si>
  <si>
    <t>Phero</t>
  </si>
  <si>
    <t>Cao Hoang Minh</t>
  </si>
  <si>
    <t>Tâm</t>
  </si>
  <si>
    <t>Nam</t>
  </si>
  <si>
    <t>Thiếu Nhi 1C</t>
  </si>
  <si>
    <t>Thiếu Nhi 1</t>
  </si>
  <si>
    <t>Thiếu Nhi 2C</t>
  </si>
  <si>
    <t>Thiếu Nhi 2</t>
  </si>
  <si>
    <t>Augutino</t>
  </si>
  <si>
    <t>Nguyễn Thiên</t>
  </si>
  <si>
    <t>Tân</t>
  </si>
  <si>
    <t>Nam</t>
  </si>
  <si>
    <t>Giuse Nguyễn Trần Thế</t>
  </si>
  <si>
    <t>Teresa Phạm Thị Mai</t>
  </si>
  <si>
    <t>01212039604</t>
  </si>
  <si>
    <t>0837503897</t>
  </si>
  <si>
    <t>779 tân kỳ tân quý</t>
  </si>
  <si>
    <t>Thiếu Nhi 1C</t>
  </si>
  <si>
    <t>Thiếu Nhi 1</t>
  </si>
  <si>
    <t>Thiếu Nhi 2C</t>
  </si>
  <si>
    <t>Thiếu Nhi 2</t>
  </si>
  <si>
    <t>Daminh</t>
  </si>
  <si>
    <t>Nguyễn Ngọc</t>
  </si>
  <si>
    <t>Thạch</t>
  </si>
  <si>
    <t>Nam</t>
  </si>
  <si>
    <t>Giuse Nguyễn Quang Minh</t>
  </si>
  <si>
    <t>0903751923</t>
  </si>
  <si>
    <t>Maria Nguyễn Hồng Hương</t>
  </si>
  <si>
    <t>0906364425</t>
  </si>
  <si>
    <t>0837501511</t>
  </si>
  <si>
    <t>11 đường liên khu 2-10, p.BHHA, q.B.Tân, tphcm</t>
  </si>
  <si>
    <t>Thiếu Nhi 1C</t>
  </si>
  <si>
    <t>Thiếu Nhi 1</t>
  </si>
  <si>
    <t>Thiếu Nhi 2C</t>
  </si>
  <si>
    <t>Thiếu Nhi 2</t>
  </si>
  <si>
    <t>Anton</t>
  </si>
  <si>
    <t>Ngô Quyết</t>
  </si>
  <si>
    <t>Thắng</t>
  </si>
  <si>
    <t>Nam</t>
  </si>
  <si>
    <t>Daminh Ngô Văn Thành</t>
  </si>
  <si>
    <t>0902681408</t>
  </si>
  <si>
    <t>Maria Phạm Thị Lan</t>
  </si>
  <si>
    <t>0908784708</t>
  </si>
  <si>
    <t>148A gò xoài p.BHHA, q.B.Tân, tphcm</t>
  </si>
  <si>
    <t>Thiếu Nhi 1C</t>
  </si>
  <si>
    <t>Thiếu Nhi 1</t>
  </si>
  <si>
    <t>Thiếu Nhi 2C</t>
  </si>
  <si>
    <t>Thiếu Nhi 2</t>
  </si>
  <si>
    <t>Maria</t>
  </si>
  <si>
    <t>Vũ Thị</t>
  </si>
  <si>
    <t>Yến</t>
  </si>
  <si>
    <t>Nữ</t>
  </si>
  <si>
    <t>Giuse Vũ Văn Chung</t>
  </si>
  <si>
    <t>0972495668</t>
  </si>
  <si>
    <t>Maria Đinh Thị Hải</t>
  </si>
  <si>
    <t>0986495028</t>
  </si>
  <si>
    <t>đường số 2 p.BHHA, q.B.Tân, tphcm</t>
  </si>
  <si>
    <t>Thiếu Nhi 1C</t>
  </si>
  <si>
    <t>Thiếu Nhi 1</t>
  </si>
  <si>
    <t>Thiếu Nhi 2C</t>
  </si>
  <si>
    <t>Thiếu Nhi 2</t>
  </si>
  <si>
    <t>Maria</t>
  </si>
  <si>
    <t>Trần Lê Thúy</t>
  </si>
  <si>
    <t>An</t>
  </si>
  <si>
    <t>Nữ</t>
  </si>
  <si>
    <t>Trần Văn Hậu</t>
  </si>
  <si>
    <t>0934105756</t>
  </si>
  <si>
    <t>Lê Thị Loan</t>
  </si>
  <si>
    <t>15/2 Lô Tư</t>
  </si>
  <si>
    <t>Thiếu Nhi 1D</t>
  </si>
  <si>
    <t>Thiếu Nhi 1</t>
  </si>
  <si>
    <t>Thiếu Nhi 2D</t>
  </si>
  <si>
    <t>Thiếu Nhi 2</t>
  </si>
  <si>
    <t>Hà Văn Kim</t>
  </si>
  <si>
    <t>Bảo</t>
  </si>
  <si>
    <t>Nam</t>
  </si>
  <si>
    <t>Hà Văn Doanh</t>
  </si>
  <si>
    <t>0986138977</t>
  </si>
  <si>
    <t>Trần Thị Hà</t>
  </si>
  <si>
    <t>01662868076</t>
  </si>
  <si>
    <t>1143/50/34/47 Liên Khu 5-6</t>
  </si>
  <si>
    <t>Thiếu Nhi 1D</t>
  </si>
  <si>
    <t>Thiếu Nhi 1</t>
  </si>
  <si>
    <t>Thiếu Nhi 2D</t>
  </si>
  <si>
    <t>Thiếu Nhi 2</t>
  </si>
  <si>
    <t>Phero</t>
  </si>
  <si>
    <t>Nguyễn Hoàng Chí</t>
  </si>
  <si>
    <t>Công</t>
  </si>
  <si>
    <t>Nam</t>
  </si>
  <si>
    <t>Nguyễn Văn Chí</t>
  </si>
  <si>
    <t>0904492215</t>
  </si>
  <si>
    <t>Nguyễn Thị Hồng Linh</t>
  </si>
  <si>
    <t>48/5/25</t>
  </si>
  <si>
    <t>Thiếu Nhi 1D</t>
  </si>
  <si>
    <t>Thiếu Nhi 1</t>
  </si>
  <si>
    <t>Thiếu Nhi 2D</t>
  </si>
  <si>
    <t>Thiếu Nhi 2</t>
  </si>
  <si>
    <t>Maria</t>
  </si>
  <si>
    <t>Bùi Thanh</t>
  </si>
  <si>
    <t>Dung</t>
  </si>
  <si>
    <t>Nữ</t>
  </si>
  <si>
    <t>Bùi Đình Tuyển</t>
  </si>
  <si>
    <t>0908929968</t>
  </si>
  <si>
    <t>Nguyễn Thanh Tâm</t>
  </si>
  <si>
    <t>0909993243</t>
  </si>
  <si>
    <t>52A Đường Số 19, P.BHH A, B.Tân</t>
  </si>
  <si>
    <t>Thiếu Nhi 1D</t>
  </si>
  <si>
    <t>Thiếu Nhi 1</t>
  </si>
  <si>
    <t>Thiếu Nhi 2D</t>
  </si>
  <si>
    <t>Thiếu Nhi 2</t>
  </si>
  <si>
    <t>Maria</t>
  </si>
  <si>
    <t>Nguyển Cao Kiều</t>
  </si>
  <si>
    <t>Duyên</t>
  </si>
  <si>
    <t>Nữ</t>
  </si>
  <si>
    <t>Nguyễn Ngọc Huy</t>
  </si>
  <si>
    <t>0972717512</t>
  </si>
  <si>
    <t>Cao Thị Dung</t>
  </si>
  <si>
    <t>179 Dường Số 8</t>
  </si>
  <si>
    <t>Thiếu Nhi 1D</t>
  </si>
  <si>
    <t>Thiếu Nhi 1</t>
  </si>
  <si>
    <t>Thiếu Nhi 2D</t>
  </si>
  <si>
    <t>Thiếu Nhi 2</t>
  </si>
  <si>
    <t>Maria</t>
  </si>
  <si>
    <t>Lê Xuân</t>
  </si>
  <si>
    <t>Giang</t>
  </si>
  <si>
    <t>Nữ</t>
  </si>
  <si>
    <t>Lê Thanh Long</t>
  </si>
  <si>
    <t>Nguyễn Thị Xuân Thu</t>
  </si>
  <si>
    <t>01265666289</t>
  </si>
  <si>
    <t>844/77 Tân Kì Tân Quý Phường BHH A B.Tân</t>
  </si>
  <si>
    <t>Thiếu Nhi 1D</t>
  </si>
  <si>
    <t>Thiếu Nhi 1</t>
  </si>
  <si>
    <t>Thiếu Nhi 2D</t>
  </si>
  <si>
    <t>Thiếu Nhi 2</t>
  </si>
  <si>
    <t>Rosa</t>
  </si>
  <si>
    <t>Vũ Ngọc Quỳnh</t>
  </si>
  <si>
    <t>Giang</t>
  </si>
  <si>
    <t>Nữ</t>
  </si>
  <si>
    <t>Vũ Đình Tản</t>
  </si>
  <si>
    <t>0907337218</t>
  </si>
  <si>
    <t>Nguyễn Thị Kim Dung</t>
  </si>
  <si>
    <t>0909954466</t>
  </si>
  <si>
    <t>208/57 Đường 26/3</t>
  </si>
  <si>
    <t>Thiếu Nhi 1D</t>
  </si>
  <si>
    <t>Thiếu Nhi 1</t>
  </si>
  <si>
    <t>Thiếu Nhi 2D</t>
  </si>
  <si>
    <t>Thiếu Nhi 2</t>
  </si>
  <si>
    <t>Maria</t>
  </si>
  <si>
    <t>Nguyễn Hoàng Minh</t>
  </si>
  <si>
    <t>Hà</t>
  </si>
  <si>
    <t>Nữ</t>
  </si>
  <si>
    <t>Nguyễn Hoàng Minh Hải</t>
  </si>
  <si>
    <t>0937122884</t>
  </si>
  <si>
    <t>Phạm Thị Anh</t>
  </si>
  <si>
    <t>Đường Tây Thạnh, Tân Phú</t>
  </si>
  <si>
    <t>Thiếu Nhi 1D</t>
  </si>
  <si>
    <t>Thiếu Nhi 1</t>
  </si>
  <si>
    <t>Thiếu Nhi 2D</t>
  </si>
  <si>
    <t>Thiếu Nhi 2</t>
  </si>
  <si>
    <t>Daminh</t>
  </si>
  <si>
    <t>Lưu Trọng</t>
  </si>
  <si>
    <t>Hiếu</t>
  </si>
  <si>
    <t>Nam</t>
  </si>
  <si>
    <t>Lưu Văn Phòng</t>
  </si>
  <si>
    <t>0903628829</t>
  </si>
  <si>
    <t>Đặng Thị Nghĩa</t>
  </si>
  <si>
    <t>0938464762</t>
  </si>
  <si>
    <t>39/10 Lô Tư Phường BHH A B.Tân</t>
  </si>
  <si>
    <t>Thiếu Nhi 1D</t>
  </si>
  <si>
    <t>Thiếu Nhi 1</t>
  </si>
  <si>
    <t>Thiếu Nhi 2D</t>
  </si>
  <si>
    <t>Thiếu Nhi 2</t>
  </si>
  <si>
    <t>Giuse</t>
  </si>
  <si>
    <t>Đào Minh</t>
  </si>
  <si>
    <t>Hiếu</t>
  </si>
  <si>
    <t>Nam</t>
  </si>
  <si>
    <t>Đào Minh Thiền</t>
  </si>
  <si>
    <t>0918010675</t>
  </si>
  <si>
    <t>Nguyễn Thị Kiều</t>
  </si>
  <si>
    <t>0936592020</t>
  </si>
  <si>
    <t>35/2A Đường số 1,KP 9,B.Tân</t>
  </si>
  <si>
    <t>Thiếu Nhi 1D</t>
  </si>
  <si>
    <t>Thiếu Nhi 1</t>
  </si>
  <si>
    <t>Thiếu Nhi 2D</t>
  </si>
  <si>
    <t>Thiếu Nhi 2</t>
  </si>
  <si>
    <t>Daminh</t>
  </si>
  <si>
    <t>Nguyễn</t>
  </si>
  <si>
    <t>Huân</t>
  </si>
  <si>
    <t>Nam</t>
  </si>
  <si>
    <t>Nguyễn Thanh Hoàng</t>
  </si>
  <si>
    <t>Nguyễn Thanh Nhàn</t>
  </si>
  <si>
    <t>0902152249</t>
  </si>
  <si>
    <t>Thiếu Nhi 1D</t>
  </si>
  <si>
    <t>Thiếu Nhi 1</t>
  </si>
  <si>
    <t>Thiếu Nhi 2D</t>
  </si>
  <si>
    <t>Thiếu Nhi 2</t>
  </si>
  <si>
    <t>Maria</t>
  </si>
  <si>
    <t>Nguyễn Thị Thu</t>
  </si>
  <si>
    <t>Huyền</t>
  </si>
  <si>
    <t>Nữ</t>
  </si>
  <si>
    <t>Thiếu Nhi 1D</t>
  </si>
  <si>
    <t>Thiếu Nhi 1</t>
  </si>
  <si>
    <t>Thiếu Nhi 2D</t>
  </si>
  <si>
    <t>Thiếu Nhi 2</t>
  </si>
  <si>
    <t>Tomaso</t>
  </si>
  <si>
    <t>Vũ Quốc</t>
  </si>
  <si>
    <t>Khánh</t>
  </si>
  <si>
    <t>Nam</t>
  </si>
  <si>
    <t>Vũ Đình Cường</t>
  </si>
  <si>
    <t>0907857318</t>
  </si>
  <si>
    <t>Trần Thị Hoa</t>
  </si>
  <si>
    <t>0937641160</t>
  </si>
  <si>
    <t>Thiếu Nhi 1D</t>
  </si>
  <si>
    <t>Thiếu Nhi 1</t>
  </si>
  <si>
    <t>Thiếu Nhi 2D</t>
  </si>
  <si>
    <t>Thiếu Nhi 2</t>
  </si>
  <si>
    <t>Phero</t>
  </si>
  <si>
    <t>Trần Nguyễn Trung</t>
  </si>
  <si>
    <t>Kiên</t>
  </si>
  <si>
    <t>Nam</t>
  </si>
  <si>
    <t>Trần Thanh Bình</t>
  </si>
  <si>
    <t>0909554703</t>
  </si>
  <si>
    <t>Nguyễn Thị Như Hồng</t>
  </si>
  <si>
    <t>Thiếu Nhi 1D</t>
  </si>
  <si>
    <t>Thiếu Nhi 1</t>
  </si>
  <si>
    <t>Thiếu Nhi 2D</t>
  </si>
  <si>
    <t>Thiếu Nhi 2</t>
  </si>
  <si>
    <t>Maria</t>
  </si>
  <si>
    <t>Đỗ nguyễn Gia</t>
  </si>
  <si>
    <t>Nghi</t>
  </si>
  <si>
    <t>Nữ</t>
  </si>
  <si>
    <t>Đỗ Văn Thanh</t>
  </si>
  <si>
    <t>0984183640</t>
  </si>
  <si>
    <t>Nguyễn Thị Mỹ Châu</t>
  </si>
  <si>
    <t>0917420171</t>
  </si>
  <si>
    <t>157 Đường Số 8, Phường BHH, B.Tân</t>
  </si>
  <si>
    <t>Thiếu Nhi 1D</t>
  </si>
  <si>
    <t>Thiếu Nhi 1</t>
  </si>
  <si>
    <t>Thiếu Nhi 2D</t>
  </si>
  <si>
    <t>Thiếu Nhi 2</t>
  </si>
  <si>
    <t>Giuse</t>
  </si>
  <si>
    <t>Nguyễn Thành</t>
  </si>
  <si>
    <t>Nhựt</t>
  </si>
  <si>
    <t>Nam</t>
  </si>
  <si>
    <t>Thiếu Nhi 1D</t>
  </si>
  <si>
    <t>Thiếu Nhi 1</t>
  </si>
  <si>
    <t>Thiếu Nhi 2D</t>
  </si>
  <si>
    <t>Thiếu Nhi 2</t>
  </si>
  <si>
    <t>Maria</t>
  </si>
  <si>
    <t>Nguyễn Thị Ngọc</t>
  </si>
  <si>
    <t>Thảo</t>
  </si>
  <si>
    <t>Nữ</t>
  </si>
  <si>
    <t>Nguyễn Văn Luyện</t>
  </si>
  <si>
    <t>0946966089</t>
  </si>
  <si>
    <t>Nguyễn Thị Hồi</t>
  </si>
  <si>
    <t>02 Đường số 16, Tổ 207, Phường BHH A , B.Tân</t>
  </si>
  <si>
    <t>Thiếu Nhi 1D</t>
  </si>
  <si>
    <t>Thiếu Nhi 1</t>
  </si>
  <si>
    <t>Thiếu Nhi 2D</t>
  </si>
  <si>
    <t>Thiếu Nhi 2</t>
  </si>
  <si>
    <t>Teresa</t>
  </si>
  <si>
    <t>Nguyễn Ngân</t>
  </si>
  <si>
    <t>Thịnh</t>
  </si>
  <si>
    <t>Nữ</t>
  </si>
  <si>
    <t>Nguyễn Tấn Đạt</t>
  </si>
  <si>
    <t>0937670674</t>
  </si>
  <si>
    <t>Phạm Thị Ngọc Tâm</t>
  </si>
  <si>
    <t>0098240765</t>
  </si>
  <si>
    <t>146/25 Gò Xoài</t>
  </si>
  <si>
    <t>Thiếu Nhi 1D</t>
  </si>
  <si>
    <t>Thiếu Nhi 1</t>
  </si>
  <si>
    <t>Thiếu Nhi 2D</t>
  </si>
  <si>
    <t>Thiếu Nhi 2</t>
  </si>
  <si>
    <t>Maria</t>
  </si>
  <si>
    <t>Nguyễn Minh</t>
  </si>
  <si>
    <t>Thư</t>
  </si>
  <si>
    <t>Nữ</t>
  </si>
  <si>
    <t>Giuse Nguyễn Văn Vương</t>
  </si>
  <si>
    <t>0907199230</t>
  </si>
  <si>
    <t>Maria Nguyễn Thị Bích Hạnh</t>
  </si>
  <si>
    <t>15/28/4 Lô Tư, Phường BHH A , B.Tân</t>
  </si>
  <si>
    <t>Thiếu Nhi 1D</t>
  </si>
  <si>
    <t>Thiếu Nhi 1</t>
  </si>
  <si>
    <t>Thiếu Nhi 2D</t>
  </si>
  <si>
    <t>Thiếu Nhi 2</t>
  </si>
  <si>
    <t>Teresa</t>
  </si>
  <si>
    <t>Trần Ngọc Minh</t>
  </si>
  <si>
    <t>Thư</t>
  </si>
  <si>
    <t>Nữ</t>
  </si>
  <si>
    <t>Giuse Trần Văn Thái</t>
  </si>
  <si>
    <t>0978757991</t>
  </si>
  <si>
    <t>Terexa Lã Thị Mơ</t>
  </si>
  <si>
    <t>272/16 Gò Xài, Phường BHH A B.Tân</t>
  </si>
  <si>
    <t>Thiếu Nhi 1D</t>
  </si>
  <si>
    <t>Thiếu Nhi 1</t>
  </si>
  <si>
    <t>Thiếu Nhi 2D</t>
  </si>
  <si>
    <t>Thiếu Nhi 2</t>
  </si>
  <si>
    <t>Maria</t>
  </si>
  <si>
    <t>Bùi Thanh</t>
  </si>
  <si>
    <t>Thủy</t>
  </si>
  <si>
    <t>Nữ</t>
  </si>
  <si>
    <t>(Đã mất)</t>
  </si>
  <si>
    <t>Bùi Thị Thanh Thúy(Đã mất)</t>
  </si>
  <si>
    <t>Tân Kì Tân Quý, BHH A B.Tân</t>
  </si>
  <si>
    <t>Thiếu Nhi 1D</t>
  </si>
  <si>
    <t>Thiếu Nhi 1</t>
  </si>
  <si>
    <t>Thiếu Nhi 2D</t>
  </si>
  <si>
    <t>Thiếu Nhi 2</t>
  </si>
  <si>
    <t>Maria</t>
  </si>
  <si>
    <t>Vũ Ngọc Đan</t>
  </si>
  <si>
    <t>Thy</t>
  </si>
  <si>
    <t>Nữ</t>
  </si>
  <si>
    <t>Thiếu Nhi 1D</t>
  </si>
  <si>
    <t>Thiếu Nhi 1</t>
  </si>
  <si>
    <t>Thiếu Nhi 2D</t>
  </si>
  <si>
    <t>Thiếu Nhi 2</t>
  </si>
  <si>
    <t>Maria</t>
  </si>
  <si>
    <t>Ngô Thị Thùy</t>
  </si>
  <si>
    <t>Trang</t>
  </si>
  <si>
    <t>Nữ</t>
  </si>
  <si>
    <t>Ngô Hồng Quân</t>
  </si>
  <si>
    <t>0909436942</t>
  </si>
  <si>
    <t>Lương Thị Nga</t>
  </si>
  <si>
    <t>163/39 Đường Liên Khu 5-6</t>
  </si>
  <si>
    <t>Thiếu Nhi 1D</t>
  </si>
  <si>
    <t>Thiếu Nhi 1</t>
  </si>
  <si>
    <t>Thiếu Nhi 2D</t>
  </si>
  <si>
    <t>Thiếu Nhi 2</t>
  </si>
  <si>
    <t>Maria</t>
  </si>
  <si>
    <t>Nguyễn Thụy Đoan</t>
  </si>
  <si>
    <t>Trang</t>
  </si>
  <si>
    <t>Nữ</t>
  </si>
  <si>
    <t>Nguyễn Đức Tùng</t>
  </si>
  <si>
    <t>Đỗ Thị Kim Loan</t>
  </si>
  <si>
    <t>810 Tân Kì Tân Quý</t>
  </si>
  <si>
    <t>Thiếu Nhi 1D</t>
  </si>
  <si>
    <t>Thiếu Nhi 1</t>
  </si>
  <si>
    <t>Thiếu Nhi 2D</t>
  </si>
  <si>
    <t>Thiếu Nhi 2</t>
  </si>
  <si>
    <t>Giuse</t>
  </si>
  <si>
    <t>Đỗ Văn</t>
  </si>
  <si>
    <t>Trí</t>
  </si>
  <si>
    <t>Nam</t>
  </si>
  <si>
    <t>Đỗ Văn Trinh</t>
  </si>
  <si>
    <t>0908607445</t>
  </si>
  <si>
    <t>Hoàng Thị Xuyến</t>
  </si>
  <si>
    <t>125/14 Đường Số 12 KP 7</t>
  </si>
  <si>
    <t>Thiếu Nhi 1D</t>
  </si>
  <si>
    <t>Thiếu Nhi 1</t>
  </si>
  <si>
    <t>Thiếu Nhi 2D</t>
  </si>
  <si>
    <t>Thiếu Nhi 2</t>
  </si>
  <si>
    <t>Giuse</t>
  </si>
  <si>
    <t>Nguyễn Cao Minh</t>
  </si>
  <si>
    <t>Trí</t>
  </si>
  <si>
    <t>Nam</t>
  </si>
  <si>
    <t>Nguyễn Văn Chung</t>
  </si>
  <si>
    <t>0918472285</t>
  </si>
  <si>
    <t>Cao Tuyết Thanh</t>
  </si>
  <si>
    <t>09003592694</t>
  </si>
  <si>
    <t>69 Ấp Chiến Lược, phường BHH A B.Tân</t>
  </si>
  <si>
    <t>Thiếu Nhi 1D</t>
  </si>
  <si>
    <t>Thiếu Nhi 1</t>
  </si>
  <si>
    <t>Thiếu Nhi 2D</t>
  </si>
  <si>
    <t>Thiếu Nhi 2</t>
  </si>
  <si>
    <t>Maria</t>
  </si>
  <si>
    <t>Trương Huỳnh Phương</t>
  </si>
  <si>
    <t>Trinh</t>
  </si>
  <si>
    <t>Nữ</t>
  </si>
  <si>
    <t>Trương Huỳnh Trung</t>
  </si>
  <si>
    <t>0902408442</t>
  </si>
  <si>
    <t>Lê Thị Minh Thu</t>
  </si>
  <si>
    <t>15/28/2 Lô Tư, KP 18 BT</t>
  </si>
  <si>
    <t>Thiếu Nhi 1D</t>
  </si>
  <si>
    <t>Thiếu Nhi 1</t>
  </si>
  <si>
    <t>Thiếu Nhi 2D</t>
  </si>
  <si>
    <t>Thiếu Nhi 2</t>
  </si>
  <si>
    <t>Teresa</t>
  </si>
  <si>
    <t>Nguyễn Lê Thanh</t>
  </si>
  <si>
    <t>Trúc</t>
  </si>
  <si>
    <t>Nữ</t>
  </si>
  <si>
    <t>Thiếu Nhi 1D</t>
  </si>
  <si>
    <t>Thiếu Nhi 1</t>
  </si>
  <si>
    <t>Thiếu Nhi 2D</t>
  </si>
  <si>
    <t>Thiếu Nhi 2</t>
  </si>
  <si>
    <t>Giuse</t>
  </si>
  <si>
    <t>Nguyễn Thành</t>
  </si>
  <si>
    <t>Trung</t>
  </si>
  <si>
    <t>Nam</t>
  </si>
  <si>
    <t>Nguyễn Phúc NGọc</t>
  </si>
  <si>
    <t>0979559494</t>
  </si>
  <si>
    <t>Nguyễn Thị Thu Hương</t>
  </si>
  <si>
    <t>0982425123</t>
  </si>
  <si>
    <t>910/16 Tân Kì Tân Quý, phường BHH A B.Tân</t>
  </si>
  <si>
    <t>Thiếu Nhi 1D</t>
  </si>
  <si>
    <t>Thiếu Nhi 1</t>
  </si>
  <si>
    <t>Thiếu Nhi 2D</t>
  </si>
  <si>
    <t>Thiếu Nhi 2</t>
  </si>
  <si>
    <t>Daminh</t>
  </si>
  <si>
    <t>Nguyễn Minh</t>
  </si>
  <si>
    <t>Tường</t>
  </si>
  <si>
    <t>Nam</t>
  </si>
  <si>
    <t>Thiếu Nhi 1D</t>
  </si>
  <si>
    <t>Thiếu Nhi 1</t>
  </si>
  <si>
    <t>Thiếu Nhi 2D</t>
  </si>
  <si>
    <t>Thiếu Nhi 2</t>
  </si>
  <si>
    <t>Teresa</t>
  </si>
  <si>
    <t>Nguyễn Phạm Hoàng</t>
  </si>
  <si>
    <t>Uyên</t>
  </si>
  <si>
    <t>Nữ</t>
  </si>
  <si>
    <t>Nguyễn Phạm Hoàng Linh</t>
  </si>
  <si>
    <t>0909761420</t>
  </si>
  <si>
    <t>Bùi Thị Thanh Thúy</t>
  </si>
  <si>
    <t>167/3/32 Phường BHH A, B.Tân</t>
  </si>
  <si>
    <t>Thiếu Nhi 1D</t>
  </si>
  <si>
    <t>Thiếu Nhi 1</t>
  </si>
  <si>
    <t>Thiếu Nhi 2D</t>
  </si>
  <si>
    <t>Thiếu Nhi 2</t>
  </si>
  <si>
    <t>Maria</t>
  </si>
  <si>
    <t>Nguyễn Hà</t>
  </si>
  <si>
    <t>Vy</t>
  </si>
  <si>
    <t>Nữ</t>
  </si>
  <si>
    <t>Nguyễn Hà Vy</t>
  </si>
  <si>
    <t>0918555506</t>
  </si>
  <si>
    <t>Tạ Thị Luân</t>
  </si>
  <si>
    <t>107 Đường Liên Khu 4-5</t>
  </si>
  <si>
    <t>Thiếu Nhi 1D</t>
  </si>
  <si>
    <t>Thiếu Nhi 1</t>
  </si>
  <si>
    <t>Thiếu Nhi 2D</t>
  </si>
  <si>
    <t>Thiếu Nhi 2</t>
  </si>
  <si>
    <t>Teresa</t>
  </si>
  <si>
    <t>Nguyễn Ngọc Minh</t>
  </si>
  <si>
    <t>Vy</t>
  </si>
  <si>
    <t>Nữ</t>
  </si>
  <si>
    <t>Nguyễn Tấn Diệu</t>
  </si>
  <si>
    <t>0938614647</t>
  </si>
  <si>
    <t>Nguyễn Thị Ngọc Mai</t>
  </si>
  <si>
    <t>205/1/21 Đường Liên Khu 4-5, Phường BHH B, B.Tân</t>
  </si>
  <si>
    <t>Thiếu Nhi 1D</t>
  </si>
  <si>
    <t>Thiếu Nhi 1</t>
  </si>
  <si>
    <t>Thiếu Nhi 2D</t>
  </si>
  <si>
    <t>Thiếu Nhi 2</t>
  </si>
  <si>
    <t>Maria</t>
  </si>
  <si>
    <t>Phan Kim</t>
  </si>
  <si>
    <t>Vy</t>
  </si>
  <si>
    <t>Nữ</t>
  </si>
  <si>
    <t>Phan Thành Trai</t>
  </si>
  <si>
    <t>0972120855</t>
  </si>
  <si>
    <t>Nguyễn Thị Thu Minh</t>
  </si>
  <si>
    <t>26/19 Đường Số 19</t>
  </si>
  <si>
    <t>Thiếu Nhi 1D</t>
  </si>
  <si>
    <t>Thiếu Nhi 1</t>
  </si>
  <si>
    <t>Thiếu Nhi 2D</t>
  </si>
  <si>
    <t>Thiếu Nhi 2</t>
  </si>
  <si>
    <t>Anton</t>
  </si>
  <si>
    <t>Lê Vũ Triều</t>
  </si>
  <si>
    <t>Vỹ</t>
  </si>
  <si>
    <t>Nam</t>
  </si>
  <si>
    <t>lê Ngọc Trân</t>
  </si>
  <si>
    <t>0903660792</t>
  </si>
  <si>
    <t>Vũ Thị Như Lê</t>
  </si>
  <si>
    <t>01228906821</t>
  </si>
  <si>
    <t>Thiếu Nhi 1D</t>
  </si>
  <si>
    <t>Thiếu Nhi 1</t>
  </si>
  <si>
    <t>Thiếu Nhi 2D</t>
  </si>
  <si>
    <t>Thiếu Nhi 2</t>
  </si>
  <si>
    <t>Phaolo</t>
  </si>
  <si>
    <t>Nguyễn Khắc Triệu</t>
  </si>
  <si>
    <t>Vỹ</t>
  </si>
  <si>
    <t>Nam</t>
  </si>
  <si>
    <t>Nguyễn Duy Phong</t>
  </si>
  <si>
    <t>Trần Thị Tươi</t>
  </si>
  <si>
    <t>823 Tân Kì Tân Quý Phường BHH A B.Tân</t>
  </si>
  <si>
    <t>Thiếu Nhi 1D</t>
  </si>
  <si>
    <t>Thiếu Nhi 1</t>
  </si>
  <si>
    <t>Thiếu Nhi 2D</t>
  </si>
  <si>
    <t>Thiếu Nhi 2</t>
  </si>
  <si>
    <t>Maria</t>
  </si>
  <si>
    <t>Phạm Thị Hồng</t>
  </si>
  <si>
    <t>Yến</t>
  </si>
  <si>
    <t>Nữ</t>
  </si>
  <si>
    <t>Phạm Đức Phước</t>
  </si>
  <si>
    <t>Trần Thị Bích Dung</t>
  </si>
  <si>
    <t>Thiếu Nhi 1D</t>
  </si>
  <si>
    <t>Thiếu Nhi 1</t>
  </si>
  <si>
    <t>Thiếu Nhi 2D</t>
  </si>
  <si>
    <t>Thiếu Nhi 2</t>
  </si>
  <si>
    <t>Maria</t>
  </si>
  <si>
    <t>Đặng Thị Kim</t>
  </si>
  <si>
    <t>Chi</t>
  </si>
  <si>
    <t>Nữ</t>
  </si>
  <si>
    <t>Thiếu Nhi 1E</t>
  </si>
  <si>
    <t>Thiếu Nhi 1</t>
  </si>
  <si>
    <t>Thiếu Nhi 2E</t>
  </si>
  <si>
    <t>Thiếu Nhi 2</t>
  </si>
  <si>
    <t>Vicente</t>
  </si>
  <si>
    <t>Vũ</t>
  </si>
  <si>
    <t>Duy</t>
  </si>
  <si>
    <t>Nam</t>
  </si>
  <si>
    <t>Thiếu Nhi 2E</t>
  </si>
  <si>
    <t>Thiếu Nhi 2</t>
  </si>
  <si>
    <t>Thiếu Nhi 2E</t>
  </si>
  <si>
    <t>Thiếu Nhi 2</t>
  </si>
  <si>
    <t>Maria</t>
  </si>
  <si>
    <t>Vũ Trần Trúc</t>
  </si>
  <si>
    <t>Hạ</t>
  </si>
  <si>
    <t>Nữ</t>
  </si>
  <si>
    <t>Thiếu Nhi 1E</t>
  </si>
  <si>
    <t>Thiếu Nhi 1</t>
  </si>
  <si>
    <t>Thiếu Nhi 2E</t>
  </si>
  <si>
    <t>Thiếu Nhi 2</t>
  </si>
  <si>
    <t>Gioan</t>
  </si>
  <si>
    <t>Lê Trung</t>
  </si>
  <si>
    <t>Hải</t>
  </si>
  <si>
    <t>Nam</t>
  </si>
  <si>
    <t>Thiếu Nhi 1E</t>
  </si>
  <si>
    <t>Thiếu Nhi 1</t>
  </si>
  <si>
    <t>Thiếu Nhi 2E</t>
  </si>
  <si>
    <t>Thiếu Nhi 2</t>
  </si>
  <si>
    <t>Maria</t>
  </si>
  <si>
    <t>Đặng Thị Thúy</t>
  </si>
  <si>
    <t>Hiền</t>
  </si>
  <si>
    <t>Nữ</t>
  </si>
  <si>
    <t>Thiếu Nhi 1E</t>
  </si>
  <si>
    <t>Thiếu Nhi 1</t>
  </si>
  <si>
    <t>Thiếu Nhi 2E</t>
  </si>
  <si>
    <t>Thiếu Nhi 2</t>
  </si>
  <si>
    <t>Martino</t>
  </si>
  <si>
    <t>Nguyễn Trung</t>
  </si>
  <si>
    <t>Hiếu</t>
  </si>
  <si>
    <t>Nam</t>
  </si>
  <si>
    <t>Thiếu Nhi 1E</t>
  </si>
  <si>
    <t>Thiếu Nhi 1</t>
  </si>
  <si>
    <t>Thiếu Nhi 2E</t>
  </si>
  <si>
    <t>Thiếu Nhi 2</t>
  </si>
  <si>
    <t>Giuse</t>
  </si>
  <si>
    <t>Đoàn Lê Minh</t>
  </si>
  <si>
    <t>Hiếu</t>
  </si>
  <si>
    <t>Nam</t>
  </si>
  <si>
    <t>Thiếu Nhi 1E</t>
  </si>
  <si>
    <t>Thiếu Nhi 1</t>
  </si>
  <si>
    <t>Thiếu Nhi 2E</t>
  </si>
  <si>
    <t>Thiếu Nhi 2</t>
  </si>
  <si>
    <t>Vicente</t>
  </si>
  <si>
    <t>Nguyễn Đức</t>
  </si>
  <si>
    <t>Hiếu</t>
  </si>
  <si>
    <t>Nam</t>
  </si>
  <si>
    <t>Thiếu Nhi 1E</t>
  </si>
  <si>
    <t>Thiếu Nhi 1</t>
  </si>
  <si>
    <t>Thiếu Nhi 2E</t>
  </si>
  <si>
    <t>Thiếu Nhi 2</t>
  </si>
  <si>
    <t>Maria</t>
  </si>
  <si>
    <t>Nguyễn Thị</t>
  </si>
  <si>
    <t>Hồng</t>
  </si>
  <si>
    <t>Nữ</t>
  </si>
  <si>
    <t>Thiếu Nhi 2E</t>
  </si>
  <si>
    <t>Thiếu Nhi 2</t>
  </si>
  <si>
    <t>Thiếu Nhi 2E</t>
  </si>
  <si>
    <t>Thiếu Nhi 2</t>
  </si>
  <si>
    <t>Martino</t>
  </si>
  <si>
    <t>Phạm Công</t>
  </si>
  <si>
    <t>Hùng</t>
  </si>
  <si>
    <t>Nam</t>
  </si>
  <si>
    <t>Thiếu Nhi 1E</t>
  </si>
  <si>
    <t>Thiếu Nhi 1</t>
  </si>
  <si>
    <t>Thiếu Nhi 2E</t>
  </si>
  <si>
    <t>Thiếu Nhi 2</t>
  </si>
  <si>
    <t>Vicente</t>
  </si>
  <si>
    <t>Hoàng Đình</t>
  </si>
  <si>
    <t>Hưng</t>
  </si>
  <si>
    <t>Nam</t>
  </si>
  <si>
    <t>Thiếu Nhi 1E</t>
  </si>
  <si>
    <t>Thiếu Nhi 1</t>
  </si>
  <si>
    <t>Thiếu Nhi 2E</t>
  </si>
  <si>
    <t>Thiếu Nhi 2</t>
  </si>
  <si>
    <t>Giuse</t>
  </si>
  <si>
    <t>Trương Gia</t>
  </si>
  <si>
    <t>Huy</t>
  </si>
  <si>
    <t>Nam</t>
  </si>
  <si>
    <t>Thiếu Nhi 1E</t>
  </si>
  <si>
    <t>Thiếu Nhi 1</t>
  </si>
  <si>
    <t>Thiếu Nhi 2E</t>
  </si>
  <si>
    <t>Thiếu Nhi 2</t>
  </si>
  <si>
    <t>Giuse</t>
  </si>
  <si>
    <t>Vũ Quốc</t>
  </si>
  <si>
    <t>Huy</t>
  </si>
  <si>
    <t>Nam</t>
  </si>
  <si>
    <t>01687018124</t>
  </si>
  <si>
    <t>Thiếu Nhi 2E</t>
  </si>
  <si>
    <t>Thiếu Nhi 2</t>
  </si>
  <si>
    <t>Thiếu Nhi 2E</t>
  </si>
  <si>
    <t>Thiếu Nhi 2</t>
  </si>
  <si>
    <t>Teresa</t>
  </si>
  <si>
    <t>Vũ Lệ</t>
  </si>
  <si>
    <t>Huyền</t>
  </si>
  <si>
    <t>Nữ</t>
  </si>
  <si>
    <t>Thiếu Nhi 1E</t>
  </si>
  <si>
    <t>Thiếu Nhi 1</t>
  </si>
  <si>
    <t>Thiếu Nhi 2E</t>
  </si>
  <si>
    <t>Thiếu Nhi 2</t>
  </si>
  <si>
    <t>Giuse</t>
  </si>
  <si>
    <t>Lương Đăng</t>
  </si>
  <si>
    <t>Khoa</t>
  </si>
  <si>
    <t>Nam</t>
  </si>
  <si>
    <t>Thiếu Nhi 1E</t>
  </si>
  <si>
    <t>Thiếu Nhi 1</t>
  </si>
  <si>
    <t>Thiếu Nhi 2E</t>
  </si>
  <si>
    <t>Thiếu Nhi 2</t>
  </si>
  <si>
    <t>Daminh</t>
  </si>
  <si>
    <t>Nguyễn Tuấn</t>
  </si>
  <si>
    <t>Khoa</t>
  </si>
  <si>
    <t>Nam</t>
  </si>
  <si>
    <t>Thiếu Nhi 1E</t>
  </si>
  <si>
    <t>Thiếu Nhi 1</t>
  </si>
  <si>
    <t>Thiếu Nhi 2E</t>
  </si>
  <si>
    <t>Thiếu Nhi 2</t>
  </si>
  <si>
    <t>Giuse</t>
  </si>
  <si>
    <t>Hoàng Đình</t>
  </si>
  <si>
    <t>Khương</t>
  </si>
  <si>
    <t>Nam</t>
  </si>
  <si>
    <t>Thiếu Nhi 1E</t>
  </si>
  <si>
    <t>Thiếu Nhi 1</t>
  </si>
  <si>
    <t>Thiếu Nhi 2E</t>
  </si>
  <si>
    <t>Thiếu Nhi 2</t>
  </si>
  <si>
    <t>Matta</t>
  </si>
  <si>
    <t>Phan Ngọc Quỳnh</t>
  </si>
  <si>
    <t>My</t>
  </si>
  <si>
    <t>Nữ</t>
  </si>
  <si>
    <t>Thiếu Nhi 1E</t>
  </si>
  <si>
    <t>Thiếu Nhi 1</t>
  </si>
  <si>
    <t>Thiếu Nhi 2E</t>
  </si>
  <si>
    <t>Thiếu Nhi 2</t>
  </si>
  <si>
    <t>Maria</t>
  </si>
  <si>
    <t>Lâm Thanh Hạnh</t>
  </si>
  <si>
    <t>Nguyên</t>
  </si>
  <si>
    <t>Nữ</t>
  </si>
  <si>
    <t>Thiếu Nhi 1E</t>
  </si>
  <si>
    <t>Thiếu Nhi 1</t>
  </si>
  <si>
    <t>Thiếu Nhi 2E</t>
  </si>
  <si>
    <t>Thiếu Nhi 2</t>
  </si>
  <si>
    <t>Maria</t>
  </si>
  <si>
    <t>Trần Ngọc Phương</t>
  </si>
  <si>
    <t>Nhi</t>
  </si>
  <si>
    <t>Nữ</t>
  </si>
  <si>
    <t>Thiếu Nhi 1E</t>
  </si>
  <si>
    <t>Thiếu Nhi 1</t>
  </si>
  <si>
    <t>Thiếu Nhi 2E</t>
  </si>
  <si>
    <t>Thiếu Nhi 2</t>
  </si>
  <si>
    <t>Maria</t>
  </si>
  <si>
    <t>Lâm Ngọc Quỳnh</t>
  </si>
  <si>
    <t>Như</t>
  </si>
  <si>
    <t>Nữ</t>
  </si>
  <si>
    <t>Thiếu Nhi 1E</t>
  </si>
  <si>
    <t>Thiếu Nhi 1</t>
  </si>
  <si>
    <t>Thiếu Nhi 2E</t>
  </si>
  <si>
    <t>Thiếu Nhi 2</t>
  </si>
  <si>
    <t>Maria</t>
  </si>
  <si>
    <t>Lê Kim</t>
  </si>
  <si>
    <t>Oanh</t>
  </si>
  <si>
    <t>Nữ</t>
  </si>
  <si>
    <t>Thiếu Nhi 1E</t>
  </si>
  <si>
    <t>Thiếu Nhi 1</t>
  </si>
  <si>
    <t>Thiếu Nhi 2E</t>
  </si>
  <si>
    <t>Thiếu Nhi 2</t>
  </si>
  <si>
    <t>Phero</t>
  </si>
  <si>
    <t>Lâm Hoàng</t>
  </si>
  <si>
    <t>Phúc</t>
  </si>
  <si>
    <t>Nam</t>
  </si>
  <si>
    <t>Thiếu Nhi 1E</t>
  </si>
  <si>
    <t>Thiếu Nhi 1</t>
  </si>
  <si>
    <t>Thiếu Nhi 2E</t>
  </si>
  <si>
    <t>Thiếu Nhi 2</t>
  </si>
  <si>
    <t>Giuse</t>
  </si>
  <si>
    <t>Nguyễn Hà Hải</t>
  </si>
  <si>
    <t>Quân</t>
  </si>
  <si>
    <t>Nam</t>
  </si>
  <si>
    <t>Thiếu Nhi 1E</t>
  </si>
  <si>
    <t>Thiếu Nhi 1</t>
  </si>
  <si>
    <t>Thiếu Nhi 2E</t>
  </si>
  <si>
    <t>Thiếu Nhi 2</t>
  </si>
  <si>
    <t>Phaolo</t>
  </si>
  <si>
    <t>Trần Hoàng Bảo</t>
  </si>
  <si>
    <t>Quốc</t>
  </si>
  <si>
    <t>Nam</t>
  </si>
  <si>
    <t>123 dường 26/3 BHH, BT</t>
  </si>
  <si>
    <t>Thiếu Nhi 2E</t>
  </si>
  <si>
    <t>Thiếu Nhi 2</t>
  </si>
  <si>
    <t>Thiếu Nhi 2E</t>
  </si>
  <si>
    <t>Thiếu Nhi 2</t>
  </si>
  <si>
    <t>Teresa</t>
  </si>
  <si>
    <t>Tăng Nguyễn Uyên</t>
  </si>
  <si>
    <t>Thanh</t>
  </si>
  <si>
    <t>Nữ</t>
  </si>
  <si>
    <t>Thiếu Nhi 2E</t>
  </si>
  <si>
    <t>Thiếu Nhi 2</t>
  </si>
  <si>
    <t>Thiếu Nhi 2E</t>
  </si>
  <si>
    <t>Thiếu Nhi 2</t>
  </si>
  <si>
    <t>Gioan</t>
  </si>
  <si>
    <t>Đặng Trung</t>
  </si>
  <si>
    <t>Thành</t>
  </si>
  <si>
    <t>Nam</t>
  </si>
  <si>
    <t>Thiếu Nhi 1E</t>
  </si>
  <si>
    <t>Thiếu Nhi 1</t>
  </si>
  <si>
    <t>Thiếu Nhi 2E</t>
  </si>
  <si>
    <t>Thiếu Nhi 2</t>
  </si>
  <si>
    <t>G.Baotixita</t>
  </si>
  <si>
    <t>Nguyễn Gia</t>
  </si>
  <si>
    <t>Thành</t>
  </si>
  <si>
    <t>Nam</t>
  </si>
  <si>
    <t>Thiếu Nhi 2E</t>
  </si>
  <si>
    <t>Thiếu Nhi 2</t>
  </si>
  <si>
    <t>Thiếu Nhi 2E</t>
  </si>
  <si>
    <t>Thiếu Nhi 2</t>
  </si>
  <si>
    <t>Daminh</t>
  </si>
  <si>
    <t>Nguyễn Trần Hoàng</t>
  </si>
  <si>
    <t>Thiện</t>
  </si>
  <si>
    <t>Nam</t>
  </si>
  <si>
    <t>Thiếu Nhi 1E</t>
  </si>
  <si>
    <t>Thiếu Nhi 1</t>
  </si>
  <si>
    <t>Thiếu Nhi 2E</t>
  </si>
  <si>
    <t>Thiếu Nhi 2</t>
  </si>
  <si>
    <t>Lucia</t>
  </si>
  <si>
    <t>Trần Anh</t>
  </si>
  <si>
    <t>Thư</t>
  </si>
  <si>
    <t>Nữ</t>
  </si>
  <si>
    <t>Thiếu Nhi 1E</t>
  </si>
  <si>
    <t>Thiếu Nhi 1</t>
  </si>
  <si>
    <t>Thiếu Nhi 2E</t>
  </si>
  <si>
    <t>Thiếu Nhi 2</t>
  </si>
  <si>
    <t>Maria</t>
  </si>
  <si>
    <t>Phạm Bảo</t>
  </si>
  <si>
    <t>Trân</t>
  </si>
  <si>
    <t>Nữ</t>
  </si>
  <si>
    <t>Thiếu Nhi 1E</t>
  </si>
  <si>
    <t>Thiếu Nhi 1</t>
  </si>
  <si>
    <t>Thiếu Nhi 2E</t>
  </si>
  <si>
    <t>Thiếu Nhi 2</t>
  </si>
  <si>
    <t>Maria</t>
  </si>
  <si>
    <t>Vũ Quỳnh</t>
  </si>
  <si>
    <t>Trang</t>
  </si>
  <si>
    <t>Nữ</t>
  </si>
  <si>
    <t>Thiếu Nhi 1E</t>
  </si>
  <si>
    <t>Thiếu Nhi 1</t>
  </si>
  <si>
    <t>Thiếu Nhi 2E</t>
  </si>
  <si>
    <t>Thiếu Nhi 2</t>
  </si>
  <si>
    <t>Maria</t>
  </si>
  <si>
    <t>Vũ Thanh</t>
  </si>
  <si>
    <t>Tuyền</t>
  </si>
  <si>
    <t>Nữ</t>
  </si>
  <si>
    <t>Thiếu Nhi 1E</t>
  </si>
  <si>
    <t>Thiếu Nhi 1</t>
  </si>
  <si>
    <t>Thiếu Nhi 2E</t>
  </si>
  <si>
    <t>Thiếu Nhi 2</t>
  </si>
  <si>
    <t>Maria</t>
  </si>
  <si>
    <t>Huỳnh Ngọc Phương</t>
  </si>
  <si>
    <t>Uyên</t>
  </si>
  <si>
    <t>Nữ</t>
  </si>
  <si>
    <t>Thiếu Nhi 2E</t>
  </si>
  <si>
    <t>Thiếu Nhi 2</t>
  </si>
  <si>
    <t>Thiếu Nhi 2E</t>
  </si>
  <si>
    <t>Thiếu Nhi 2</t>
  </si>
  <si>
    <t>G.Baotixita</t>
  </si>
  <si>
    <t>Hoàng Anh</t>
  </si>
  <si>
    <t>Vũ</t>
  </si>
  <si>
    <t>Nam</t>
  </si>
  <si>
    <t>Thiếu Nhi 2E</t>
  </si>
  <si>
    <t>Thiếu Nhi 2</t>
  </si>
  <si>
    <t>Thiếu Nhi 2E</t>
  </si>
  <si>
    <t>Thiếu Nhi 2</t>
  </si>
  <si>
    <t>GioanPhaolo</t>
  </si>
  <si>
    <t>Dương Quốc</t>
  </si>
  <si>
    <t>Anh</t>
  </si>
  <si>
    <t>Nam</t>
  </si>
  <si>
    <t>Dương Văn Thắng</t>
  </si>
  <si>
    <t>Bùi Thị Tuyết Nga</t>
  </si>
  <si>
    <t>0946471978</t>
  </si>
  <si>
    <t>260 Tân Hương, P.Tân Quý, Q. Tân Phú</t>
  </si>
  <si>
    <t>Thiếu Nhi 1F</t>
  </si>
  <si>
    <t>Thiếu Nhi 1</t>
  </si>
  <si>
    <t>Thiếu Nhi 2F</t>
  </si>
  <si>
    <t>Thiếu Nhi 2</t>
  </si>
  <si>
    <t>Vicente</t>
  </si>
  <si>
    <t>Nguyễn Gia</t>
  </si>
  <si>
    <t>Bảo</t>
  </si>
  <si>
    <t>Nam</t>
  </si>
  <si>
    <t>Daminh Nguyễn Sĩ Phú</t>
  </si>
  <si>
    <t>0909579248</t>
  </si>
  <si>
    <t>Maria Nguyễn Thị Hoa</t>
  </si>
  <si>
    <t>Thiếu Nhi 1F</t>
  </si>
  <si>
    <t>Thiếu Nhi 1</t>
  </si>
  <si>
    <t>Thiếu Nhi 2F</t>
  </si>
  <si>
    <t>Thiếu Nhi 2</t>
  </si>
  <si>
    <t>Phero</t>
  </si>
  <si>
    <t>Chung Đặng Mạnh</t>
  </si>
  <si>
    <t>Đạt</t>
  </si>
  <si>
    <t>Nam</t>
  </si>
  <si>
    <t>Phero Chung CÔng Thân</t>
  </si>
  <si>
    <t>0982525547</t>
  </si>
  <si>
    <t>Maria Đặng Thị Duyên</t>
  </si>
  <si>
    <t>0979202208</t>
  </si>
  <si>
    <t>177/23 đường số 12, KP 16, P. BHH, Q.B.Tân</t>
  </si>
  <si>
    <t>Thiếu Nhi 1F</t>
  </si>
  <si>
    <t>Thiếu Nhi 1</t>
  </si>
  <si>
    <t>Thiếu Nhi 2F</t>
  </si>
  <si>
    <t>Thiếu Nhi 2</t>
  </si>
  <si>
    <t>Giuse</t>
  </si>
  <si>
    <t>Trần Sách</t>
  </si>
  <si>
    <t>Đạt</t>
  </si>
  <si>
    <t>Nam</t>
  </si>
  <si>
    <t>Thiếu Nhi 1F</t>
  </si>
  <si>
    <t>Thiếu Nhi 1</t>
  </si>
  <si>
    <t>Thiếu Nhi 2F</t>
  </si>
  <si>
    <t>Thiếu Nhi 2</t>
  </si>
  <si>
    <t>Maria</t>
  </si>
  <si>
    <t>Lê Nguyễn Thu</t>
  </si>
  <si>
    <t>Hiền</t>
  </si>
  <si>
    <t>Nữ</t>
  </si>
  <si>
    <t>Nguyễn Xuân Nghiêm</t>
  </si>
  <si>
    <t>0913750910</t>
  </si>
  <si>
    <t>Maria Lê Thị Lệ Dung</t>
  </si>
  <si>
    <t>0913605065</t>
  </si>
  <si>
    <t>Thiếu Nhi 1F</t>
  </si>
  <si>
    <t>Thiếu Nhi 1</t>
  </si>
  <si>
    <t>Thiếu Nhi 2F</t>
  </si>
  <si>
    <t>Thiếu Nhi 2</t>
  </si>
  <si>
    <t>Vicente</t>
  </si>
  <si>
    <t>Nguyễn Phi</t>
  </si>
  <si>
    <t>Hưng</t>
  </si>
  <si>
    <t>Nam</t>
  </si>
  <si>
    <t>Vicente Nguyễn Văn Bình</t>
  </si>
  <si>
    <t>01634288001</t>
  </si>
  <si>
    <t>Têrêsa Nguyễn Thị Dâng</t>
  </si>
  <si>
    <t>01645797276</t>
  </si>
  <si>
    <t>142, đường số 10, P.BHH, Q.B.Tân</t>
  </si>
  <si>
    <t>Thiếu Nhi 1F</t>
  </si>
  <si>
    <t>Thiếu Nhi 1</t>
  </si>
  <si>
    <t>Thiếu Nhi 2F</t>
  </si>
  <si>
    <t>Thiếu Nhi 2</t>
  </si>
  <si>
    <t>Maria</t>
  </si>
  <si>
    <t>Trần Thị Mai</t>
  </si>
  <si>
    <t>Hương</t>
  </si>
  <si>
    <t>Nữ</t>
  </si>
  <si>
    <t>Thiếu Nhi 1F</t>
  </si>
  <si>
    <t>Thiếu Nhi 1</t>
  </si>
  <si>
    <t>Thiếu Nhi 2F</t>
  </si>
  <si>
    <t>Thiếu Nhi 2</t>
  </si>
  <si>
    <t>GioanKim</t>
  </si>
  <si>
    <t>Trần Gia</t>
  </si>
  <si>
    <t>Huy</t>
  </si>
  <si>
    <t>Nam</t>
  </si>
  <si>
    <t>Gioan Kim Trần Văn Hoàng</t>
  </si>
  <si>
    <t>0972833083</t>
  </si>
  <si>
    <t>Maria Đỗ Thị Liễu</t>
  </si>
  <si>
    <t>Thiếu Nhi 1F</t>
  </si>
  <si>
    <t>Thiếu Nhi 1</t>
  </si>
  <si>
    <t>Thiếu Nhi 2F</t>
  </si>
  <si>
    <t>Thiếu Nhi 2</t>
  </si>
  <si>
    <t>Giuse</t>
  </si>
  <si>
    <t>Nguyễn Hoàng Minh</t>
  </si>
  <si>
    <t>Khôi</t>
  </si>
  <si>
    <t>Nam</t>
  </si>
  <si>
    <t>Daminh Savio Nguyễn Ngọc Cường</t>
  </si>
  <si>
    <t>0917807980</t>
  </si>
  <si>
    <t>Maria Hoàng Thị Bích Phương</t>
  </si>
  <si>
    <t>0938076767</t>
  </si>
  <si>
    <t>39A. Gò Xoài.P.BHH A. Q.B.Tân</t>
  </si>
  <si>
    <t>Thiếu Nhi 1F</t>
  </si>
  <si>
    <t>Thiếu Nhi 1</t>
  </si>
  <si>
    <t>Thiếu Nhi 2F</t>
  </si>
  <si>
    <t>Thiếu Nhi 2</t>
  </si>
  <si>
    <t>Vicente</t>
  </si>
  <si>
    <t>Mai Phúc</t>
  </si>
  <si>
    <t>Minh</t>
  </si>
  <si>
    <t>Nam</t>
  </si>
  <si>
    <t>Mai An Mạnh</t>
  </si>
  <si>
    <t>Phạm Thị Ly Chuyên</t>
  </si>
  <si>
    <t>0907561000</t>
  </si>
  <si>
    <t>23 đường 19A, P.BHH A, Q.B.Tân</t>
  </si>
  <si>
    <t>Thiếu Nhi 1F</t>
  </si>
  <si>
    <t>Thiếu Nhi 1</t>
  </si>
  <si>
    <t>Thiếu Nhi 2F</t>
  </si>
  <si>
    <t>Thiếu Nhi 2</t>
  </si>
  <si>
    <t>Maria</t>
  </si>
  <si>
    <t>Hoàng Thị Nguyệt</t>
  </si>
  <si>
    <t>Nga</t>
  </si>
  <si>
    <t>Nữ</t>
  </si>
  <si>
    <t>Maria Hoàng Thị Kim Hạnh</t>
  </si>
  <si>
    <t>0937857449</t>
  </si>
  <si>
    <t>665/64/14 đường sô 17A, P. B2nh Hưng Hòa A, Q.B.Tân</t>
  </si>
  <si>
    <t>Thiếu Nhi 1F</t>
  </si>
  <si>
    <t>Thiếu Nhi 1</t>
  </si>
  <si>
    <t>Thiếu Nhi 2F</t>
  </si>
  <si>
    <t>Thiếu Nhi 2</t>
  </si>
  <si>
    <t>Giuse</t>
  </si>
  <si>
    <t>Hoàng Ngọc</t>
  </si>
  <si>
    <t>Nghĩa</t>
  </si>
  <si>
    <t>Nam</t>
  </si>
  <si>
    <t>Giuse Hoàng Ngọc Hoàng</t>
  </si>
  <si>
    <t>Maria Đoàn Thị Thúy</t>
  </si>
  <si>
    <t>01247122373</t>
  </si>
  <si>
    <t>B15/23B ấp 2, huyện BC</t>
  </si>
  <si>
    <t>Thiếu Nhi 1F</t>
  </si>
  <si>
    <t>Thiếu Nhi 1</t>
  </si>
  <si>
    <t>Thiếu Nhi 2F</t>
  </si>
  <si>
    <t>Thiếu Nhi 2</t>
  </si>
  <si>
    <t>Teresa</t>
  </si>
  <si>
    <t>Nguyễn Phạm Thảo</t>
  </si>
  <si>
    <t>Nguyên</t>
  </si>
  <si>
    <t>Nữ</t>
  </si>
  <si>
    <t>Giuse Nguyễn Văn Huy</t>
  </si>
  <si>
    <t>Anna Phạm Thị Hoài Ân</t>
  </si>
  <si>
    <t>118/141 đường số 8, P. BHH B, Q.B.Tân</t>
  </si>
  <si>
    <t>Thiếu Nhi 1F</t>
  </si>
  <si>
    <t>Thiếu Nhi 1</t>
  </si>
  <si>
    <t>Thiếu Nhi 2F</t>
  </si>
  <si>
    <t>Thiếu Nhi 2</t>
  </si>
  <si>
    <t>Maria</t>
  </si>
  <si>
    <t>Bùi Phương Quỳnh</t>
  </si>
  <si>
    <t>Nhi</t>
  </si>
  <si>
    <t>Nữ</t>
  </si>
  <si>
    <t>Bùi Công Trường</t>
  </si>
  <si>
    <t>Maria Trần Thị Lệ Thu</t>
  </si>
  <si>
    <t>01222158500</t>
  </si>
  <si>
    <t>557/2 Hương lộ 2 Q.Tân Phú</t>
  </si>
  <si>
    <t>Thiếu Nhi 1F</t>
  </si>
  <si>
    <t>Thiếu Nhi 1</t>
  </si>
  <si>
    <t>Thiếu Nhi 2F</t>
  </si>
  <si>
    <t>Thiếu Nhi 2</t>
  </si>
  <si>
    <t>Giuse</t>
  </si>
  <si>
    <t>Nguyễn Thành</t>
  </si>
  <si>
    <t>Phúc</t>
  </si>
  <si>
    <t>Nam</t>
  </si>
  <si>
    <t>Têphanô Nguyễn Thành Hải</t>
  </si>
  <si>
    <t>01677667712</t>
  </si>
  <si>
    <t>Maria Đỗ Thị Bích Hạnh</t>
  </si>
  <si>
    <t>0903306111</t>
  </si>
  <si>
    <t>246/46, đường 26/3, P.BHH, Q.B.Tân</t>
  </si>
  <si>
    <t>Thiếu Nhi 1F</t>
  </si>
  <si>
    <t>Thiếu Nhi 1</t>
  </si>
  <si>
    <t>Thiếu Nhi 2F</t>
  </si>
  <si>
    <t>Thiếu Nhi 2</t>
  </si>
  <si>
    <t>Maria</t>
  </si>
  <si>
    <t>Chiêu Hoàng Anh</t>
  </si>
  <si>
    <t>Thơ</t>
  </si>
  <si>
    <t>Nữ</t>
  </si>
  <si>
    <t>Giuse Chiêu Kinh Luân</t>
  </si>
  <si>
    <t>0916211806</t>
  </si>
  <si>
    <t>Maria Lâm Thị Phương</t>
  </si>
  <si>
    <t>0919272227</t>
  </si>
  <si>
    <t>Thiếu Nhi 1F</t>
  </si>
  <si>
    <t>Thiếu Nhi 1</t>
  </si>
  <si>
    <t>Thiếu Nhi 2F</t>
  </si>
  <si>
    <t>Thiếu Nhi 2</t>
  </si>
  <si>
    <t>Maria</t>
  </si>
  <si>
    <t>Bùi Ngọc Minh</t>
  </si>
  <si>
    <t>Thư</t>
  </si>
  <si>
    <t>Nữ</t>
  </si>
  <si>
    <t>I-si-đô-rô Bùi Thái Hà</t>
  </si>
  <si>
    <t>0988516252</t>
  </si>
  <si>
    <t>Maria Đỗ Thị Kim Ngọc</t>
  </si>
  <si>
    <t>0982193399</t>
  </si>
  <si>
    <t>211 Ấp Chiến Lược, P.BHHA, Q.B.Tân</t>
  </si>
  <si>
    <t>Thiếu Nhi 1F</t>
  </si>
  <si>
    <t>Thiếu Nhi 1</t>
  </si>
  <si>
    <t>Thiếu Nhi 2F</t>
  </si>
  <si>
    <t>Thiếu Nhi 2</t>
  </si>
  <si>
    <t>Maria</t>
  </si>
  <si>
    <t>Trần Nguyễn Ái</t>
  </si>
  <si>
    <t>Trâm</t>
  </si>
  <si>
    <t>Nữ</t>
  </si>
  <si>
    <t>Trần Trung Trực</t>
  </si>
  <si>
    <t>0913713422</t>
  </si>
  <si>
    <t>Nguyện Thị Vương Kiều</t>
  </si>
  <si>
    <t>0974952125</t>
  </si>
  <si>
    <t>Thiếu Nhi 1F</t>
  </si>
  <si>
    <t>Thiếu Nhi 1</t>
  </si>
  <si>
    <t>Thiếu Nhi 2F</t>
  </si>
  <si>
    <t>Thiếu Nhi 2</t>
  </si>
  <si>
    <t>Maria</t>
  </si>
  <si>
    <t>Phạm Thị Thanh</t>
  </si>
  <si>
    <t>Trúc</t>
  </si>
  <si>
    <t>Nữ</t>
  </si>
  <si>
    <t>Augustinô Phạm Duy Cát</t>
  </si>
  <si>
    <t>0918327185</t>
  </si>
  <si>
    <t>Maria Trần Thị Thanh Thúy</t>
  </si>
  <si>
    <t>0908266572</t>
  </si>
  <si>
    <t>144/36/51, đường số 6, P.BHHB, Q.B.Tân</t>
  </si>
  <si>
    <t>Thiếu Nhi 1F</t>
  </si>
  <si>
    <t>Thiếu Nhi 1</t>
  </si>
  <si>
    <t>Thiếu Nhi 2F</t>
  </si>
  <si>
    <t>Thiếu Nhi 2</t>
  </si>
  <si>
    <t>Simon</t>
  </si>
  <si>
    <t>Lê Phú</t>
  </si>
  <si>
    <t>Tùng</t>
  </si>
  <si>
    <t>Nam</t>
  </si>
  <si>
    <t>Lê Tuấn</t>
  </si>
  <si>
    <t>Lưu Thị Minh Quyện</t>
  </si>
  <si>
    <t>Thiếu Nhi 1F</t>
  </si>
  <si>
    <t>Thiếu Nhi 1</t>
  </si>
  <si>
    <t>Thiếu Nhi 2F</t>
  </si>
  <si>
    <t>Thiếu Nhi 2</t>
  </si>
  <si>
    <t>Maria</t>
  </si>
  <si>
    <t>Trần Hoàng</t>
  </si>
  <si>
    <t>Uyên</t>
  </si>
  <si>
    <t>Nữ</t>
  </si>
  <si>
    <t>Giuse Trần Hoàng Việt</t>
  </si>
  <si>
    <t>0982014139</t>
  </si>
  <si>
    <t>Maria Nguyễn THị Uyên Thao</t>
  </si>
  <si>
    <t>0986052639</t>
  </si>
  <si>
    <t>Thiếu Nhi 1F</t>
  </si>
  <si>
    <t>Thiếu Nhi 1</t>
  </si>
  <si>
    <t>Thiếu Nhi 2F</t>
  </si>
  <si>
    <t>Thiếu Nhi 2</t>
  </si>
  <si>
    <t>Maria</t>
  </si>
  <si>
    <t>Tống Ngọc Phương</t>
  </si>
  <si>
    <t>Uyên</t>
  </si>
  <si>
    <t>Nữ</t>
  </si>
  <si>
    <t>G.Baotixita Tống Đức Hiệp</t>
  </si>
  <si>
    <t>0909372842</t>
  </si>
  <si>
    <t>Teresa Đinh Thị Phượng</t>
  </si>
  <si>
    <t>01298924431</t>
  </si>
  <si>
    <t>716/5 đường Tân Kí Tân Quý, P.BHH, Q.B.Tân</t>
  </si>
  <si>
    <t>Thiếu Nhi 1F</t>
  </si>
  <si>
    <t>Thiếu Nhi 1</t>
  </si>
  <si>
    <t>Thiếu Nhi 2F</t>
  </si>
  <si>
    <t>Thiếu Nhi 2</t>
  </si>
  <si>
    <t>Anna</t>
  </si>
  <si>
    <t>Lê Thụy Tường</t>
  </si>
  <si>
    <t>Vy</t>
  </si>
  <si>
    <t>Nữ</t>
  </si>
  <si>
    <t>Giuse Lê Văn Sơn</t>
  </si>
  <si>
    <t>0909310490</t>
  </si>
  <si>
    <t>Isave Lê Thị Minh Phương</t>
  </si>
  <si>
    <t>317/19 ấp 2, Vĩnh Lộc B</t>
  </si>
  <si>
    <t>Thiếu Nhi 1F</t>
  </si>
  <si>
    <t>Thiếu Nhi 1</t>
  </si>
  <si>
    <t>Thiếu Nhi 2F</t>
  </si>
  <si>
    <t>Thiếu Nhi 2</t>
  </si>
  <si>
    <t>Giuse</t>
  </si>
  <si>
    <t>Nguyễn Anh</t>
  </si>
  <si>
    <t>Dũng</t>
  </si>
  <si>
    <t>Nam</t>
  </si>
  <si>
    <t>Teresa Maria Nguyễn Thị Cư</t>
  </si>
  <si>
    <t>0989035079</t>
  </si>
  <si>
    <t>0837501812</t>
  </si>
  <si>
    <t>923/5 TKTQ, P.BHH A, Q.Bình Tân</t>
  </si>
  <si>
    <t>x</t>
  </si>
  <si>
    <t>Mái ấm</t>
  </si>
  <si>
    <t>Thiếu Nhi 1G</t>
  </si>
  <si>
    <t>Thiếu Nhi 1</t>
  </si>
  <si>
    <t>Thiếu Nhi 2G</t>
  </si>
  <si>
    <t>Thiếu Nhi 2</t>
  </si>
  <si>
    <t>Maria</t>
  </si>
  <si>
    <t>Nguyễn Thị Mỹ</t>
  </si>
  <si>
    <t>Duyên</t>
  </si>
  <si>
    <t>Nữ</t>
  </si>
  <si>
    <t>Giuse LÊ VĂN HÙNG</t>
  </si>
  <si>
    <t>NGUYỄN THỊ TLÀNH</t>
  </si>
  <si>
    <t>062655900</t>
  </si>
  <si>
    <t>Thiếu Nhi 2G</t>
  </si>
  <si>
    <t>Thiếu Nhi 2</t>
  </si>
  <si>
    <t>Thiếu Nhi 2G</t>
  </si>
  <si>
    <t>Thiếu Nhi 2</t>
  </si>
  <si>
    <t>Maria</t>
  </si>
  <si>
    <t>Trần Gia</t>
  </si>
  <si>
    <t>Hân</t>
  </si>
  <si>
    <t>Nữ</t>
  </si>
  <si>
    <t>Trần Lĩnh Trung</t>
  </si>
  <si>
    <t>0946324143</t>
  </si>
  <si>
    <t>Dương Ngọc Dung</t>
  </si>
  <si>
    <t>0937053345</t>
  </si>
  <si>
    <t>10/26 Xuân Diệu, Q.TB</t>
  </si>
  <si>
    <t>Thiếu Nhi 2G</t>
  </si>
  <si>
    <t>Thiếu Nhi 2</t>
  </si>
  <si>
    <t>Thiếu Nhi 2G</t>
  </si>
  <si>
    <t>Thiếu Nhi 2</t>
  </si>
  <si>
    <t>Giuse</t>
  </si>
  <si>
    <t>Lê Hồng</t>
  </si>
  <si>
    <t>Hạnh</t>
  </si>
  <si>
    <t>Nam</t>
  </si>
  <si>
    <t>Thiếu Nhi 1G</t>
  </si>
  <si>
    <t>Thiếu Nhi 1</t>
  </si>
  <si>
    <t>Thiếu Nhi 2G</t>
  </si>
  <si>
    <t>Thiếu Nhi 2</t>
  </si>
  <si>
    <t>Anna</t>
  </si>
  <si>
    <t>Nguyễn Như Quỳnh</t>
  </si>
  <si>
    <t>Hương</t>
  </si>
  <si>
    <t>Nữ</t>
  </si>
  <si>
    <t>Thiếu Nhi 1G</t>
  </si>
  <si>
    <t>Thiếu Nhi 1</t>
  </si>
  <si>
    <t>Thiếu Nhi 2G</t>
  </si>
  <si>
    <t>Thiếu Nhi 2</t>
  </si>
  <si>
    <t>Giuse</t>
  </si>
  <si>
    <t>Phan Thanh Trường</t>
  </si>
  <si>
    <t>Huy</t>
  </si>
  <si>
    <t>Nam</t>
  </si>
  <si>
    <t>Thiếu Nhi 2G</t>
  </si>
  <si>
    <t>Thiếu Nhi 2</t>
  </si>
  <si>
    <t>Thiếu Nhi 2G</t>
  </si>
  <si>
    <t>Thiếu Nhi 2</t>
  </si>
  <si>
    <t>DaminhXavie</t>
  </si>
  <si>
    <t>Nguyễn Vũ Gia</t>
  </si>
  <si>
    <t>Khang</t>
  </si>
  <si>
    <t>Nam</t>
  </si>
  <si>
    <t>Thiếu Nhi 1G</t>
  </si>
  <si>
    <t>Thiếu Nhi 1</t>
  </si>
  <si>
    <t>Thiếu Nhi 2G</t>
  </si>
  <si>
    <t>Thiếu Nhi 2</t>
  </si>
  <si>
    <t>Giuse</t>
  </si>
  <si>
    <t>Nguyễn</t>
  </si>
  <si>
    <t>Ngữ</t>
  </si>
  <si>
    <t>Nam</t>
  </si>
  <si>
    <t>Thiếu Nhi 1G</t>
  </si>
  <si>
    <t>Thiếu Nhi 1</t>
  </si>
  <si>
    <t>Thiếu Nhi 2G</t>
  </si>
  <si>
    <t>Thiếu Nhi 2</t>
  </si>
  <si>
    <t>Maria</t>
  </si>
  <si>
    <t>Phạm Lê Yến</t>
  </si>
  <si>
    <t>Nhi</t>
  </si>
  <si>
    <t>Nữ</t>
  </si>
  <si>
    <t>Thiếu Nhi 1G</t>
  </si>
  <si>
    <t>Thiếu Nhi 1</t>
  </si>
  <si>
    <t>Thiếu Nhi 2G</t>
  </si>
  <si>
    <t>Thiếu Nhi 2</t>
  </si>
  <si>
    <t>Vicente</t>
  </si>
  <si>
    <t>Vũ Duy</t>
  </si>
  <si>
    <t>Quang</t>
  </si>
  <si>
    <t>Nam</t>
  </si>
  <si>
    <t>Thiếu Nhi 1G</t>
  </si>
  <si>
    <t>Thiếu Nhi 1</t>
  </si>
  <si>
    <t>Thiếu Nhi 2G</t>
  </si>
  <si>
    <t>Thiếu Nhi 2</t>
  </si>
  <si>
    <t>Phaolô</t>
  </si>
  <si>
    <t>Phạm Trương Công</t>
  </si>
  <si>
    <t>Tài</t>
  </si>
  <si>
    <t>Nam</t>
  </si>
  <si>
    <t>Thiếu Nhi 1G</t>
  </si>
  <si>
    <t>Thiếu Nhi 1</t>
  </si>
  <si>
    <t>Thiếu Nhi 2G</t>
  </si>
  <si>
    <t>Thiếu Nhi 2</t>
  </si>
  <si>
    <t>Giuse</t>
  </si>
  <si>
    <t>Lư Vũ</t>
  </si>
  <si>
    <t>Thành</t>
  </si>
  <si>
    <t>Nam</t>
  </si>
  <si>
    <t>Thiếu Nhi 1G</t>
  </si>
  <si>
    <t>Thiếu Nhi 1</t>
  </si>
  <si>
    <t>Thiếu Nhi 2G</t>
  </si>
  <si>
    <t>Thiếu Nhi 2</t>
  </si>
  <si>
    <t>Maria</t>
  </si>
  <si>
    <t>Nguyễn Thanh Phương</t>
  </si>
  <si>
    <t>Thảo</t>
  </si>
  <si>
    <t>Nữ</t>
  </si>
  <si>
    <t>Thiếu Nhi 1G</t>
  </si>
  <si>
    <t>Thiếu Nhi 1</t>
  </si>
  <si>
    <t>Thiếu Nhi 2G</t>
  </si>
  <si>
    <t>Thiếu Nhi 2</t>
  </si>
  <si>
    <t>Phaolô</t>
  </si>
  <si>
    <t>Trần Thanh</t>
  </si>
  <si>
    <t>Thiện</t>
  </si>
  <si>
    <t>Nam</t>
  </si>
  <si>
    <t>Thiếu Nhi 1G</t>
  </si>
  <si>
    <t>Thiếu Nhi 1</t>
  </si>
  <si>
    <t>Thiếu Nhi 2G</t>
  </si>
  <si>
    <t>Thiếu Nhi 2</t>
  </si>
  <si>
    <t>Anton</t>
  </si>
  <si>
    <t>Nguyễn Lê Hữu</t>
  </si>
  <si>
    <t>Thiện</t>
  </si>
  <si>
    <t>Nam</t>
  </si>
  <si>
    <t>Thiếu Nhi 1G</t>
  </si>
  <si>
    <t>Thiếu Nhi 1</t>
  </si>
  <si>
    <t>Thiếu Nhi 2G</t>
  </si>
  <si>
    <t>Thiếu Nhi 2</t>
  </si>
  <si>
    <t>Giacobe</t>
  </si>
  <si>
    <t>Nguyễn Quang</t>
  </si>
  <si>
    <t>Thuận</t>
  </si>
  <si>
    <t>Nam</t>
  </si>
  <si>
    <t>Thiếu Nhi 1G</t>
  </si>
  <si>
    <t>Thiếu Nhi 1</t>
  </si>
  <si>
    <t>Thiếu Nhi 2G</t>
  </si>
  <si>
    <t>Thiếu Nhi 2</t>
  </si>
  <si>
    <t>Teresa</t>
  </si>
  <si>
    <t>Phạm Hạnh Mai</t>
  </si>
  <si>
    <t>Tiên</t>
  </si>
  <si>
    <t>Nữ</t>
  </si>
  <si>
    <t>Thiếu Nhi 1G</t>
  </si>
  <si>
    <t>Thiếu Nhi 1</t>
  </si>
  <si>
    <t>Thiếu Nhi 2G</t>
  </si>
  <si>
    <t>Thiếu Nhi 2</t>
  </si>
  <si>
    <t>Maria</t>
  </si>
  <si>
    <t>Trần Nguyễn Ái</t>
  </si>
  <si>
    <t>Trinh</t>
  </si>
  <si>
    <t>Nữ</t>
  </si>
  <si>
    <t>Thiếu Nhi 1G</t>
  </si>
  <si>
    <t>Thiếu Nhi 1</t>
  </si>
  <si>
    <t>Thiếu Nhi 2G</t>
  </si>
  <si>
    <t>Thiếu Nhi 2</t>
  </si>
  <si>
    <t>Giuse</t>
  </si>
  <si>
    <t>Nguyễn Viết</t>
  </si>
  <si>
    <t>Trung</t>
  </si>
  <si>
    <t>Nam</t>
  </si>
  <si>
    <t>Thiếu Nhi 1G</t>
  </si>
  <si>
    <t>Thiếu Nhi 1</t>
  </si>
  <si>
    <t>Thiếu Nhi 2G</t>
  </si>
  <si>
    <t>Thiếu Nhi 2</t>
  </si>
  <si>
    <t>Giuse</t>
  </si>
  <si>
    <t>Nguyễn Nhật</t>
  </si>
  <si>
    <t>Trung</t>
  </si>
  <si>
    <t>Nam</t>
  </si>
  <si>
    <t>Thiếu Nhi 1G</t>
  </si>
  <si>
    <t>Thiếu Nhi 1</t>
  </si>
  <si>
    <t>Thiếu Nhi 2G</t>
  </si>
  <si>
    <t>Thiếu Nhi 2</t>
  </si>
  <si>
    <t>Teresa</t>
  </si>
  <si>
    <t>Đỗ Thúy</t>
  </si>
  <si>
    <t>Vân</t>
  </si>
  <si>
    <t>Nữ</t>
  </si>
  <si>
    <t>Thiếu Nhi 1G</t>
  </si>
  <si>
    <t>Thiếu Nhi 1</t>
  </si>
  <si>
    <t>Thiếu Nhi 2G</t>
  </si>
  <si>
    <t>Thiếu Nhi 2</t>
  </si>
  <si>
    <t>Maria</t>
  </si>
  <si>
    <t>Nguyễn Tường</t>
  </si>
  <si>
    <t>Vy</t>
  </si>
  <si>
    <t>Nữ</t>
  </si>
  <si>
    <t>Thiếu Nhi 1G</t>
  </si>
  <si>
    <t>Thiếu Nhi 1</t>
  </si>
  <si>
    <t>Thiếu Nhi 2G</t>
  </si>
  <si>
    <t>Thiếu Nhi 2</t>
  </si>
  <si>
    <t>Teresa</t>
  </si>
  <si>
    <t>Nguyễn Vũ Khánh</t>
  </si>
  <si>
    <t>Vy</t>
  </si>
  <si>
    <t>Nữ</t>
  </si>
  <si>
    <t>Thiếu Nhi 1G</t>
  </si>
  <si>
    <t>Thiếu Nhi 1</t>
  </si>
  <si>
    <t>Thiếu Nhi 2G</t>
  </si>
  <si>
    <t>Thiếu Nhi 2</t>
  </si>
  <si>
    <t>Teresa</t>
  </si>
  <si>
    <t>Nguyễn Lê Đoan</t>
  </si>
  <si>
    <t>An</t>
  </si>
  <si>
    <t>Nữ</t>
  </si>
  <si>
    <t>Nguyễn Quang Bình</t>
  </si>
  <si>
    <t>Lê Thị Thanh Tâm</t>
  </si>
  <si>
    <t>0903697775</t>
  </si>
  <si>
    <t>Thiếu Nhi 1H</t>
  </si>
  <si>
    <t>Thiếu Nhi 1</t>
  </si>
  <si>
    <t>Thiếu Nhi 2H</t>
  </si>
  <si>
    <t>Thiếu Nhi 2</t>
  </si>
  <si>
    <t>Inhaxio</t>
  </si>
  <si>
    <t>Đặng Minh</t>
  </si>
  <si>
    <t>Công</t>
  </si>
  <si>
    <t>Nam</t>
  </si>
  <si>
    <t>Đặng Chánh Thành</t>
  </si>
  <si>
    <t>Lương Thị Kim Dung</t>
  </si>
  <si>
    <t>01285533872</t>
  </si>
  <si>
    <t>Thiếu Nhi 1H</t>
  </si>
  <si>
    <t>Thiếu Nhi 1</t>
  </si>
  <si>
    <t>Thiếu Nhi 2H</t>
  </si>
  <si>
    <t>Thiếu Nhi 2</t>
  </si>
  <si>
    <t>PhanxicoXavie</t>
  </si>
  <si>
    <t>Lê Trung</t>
  </si>
  <si>
    <t>Hiếu</t>
  </si>
  <si>
    <t>Nam</t>
  </si>
  <si>
    <t>Lê trung Thu</t>
  </si>
  <si>
    <t>Nguyễn Thị Bích Liên</t>
  </si>
  <si>
    <t>0914914486</t>
  </si>
  <si>
    <t>Thiếu Nhi 1H</t>
  </si>
  <si>
    <t>Thiếu Nhi 1</t>
  </si>
  <si>
    <t>Thiếu Nhi 2H</t>
  </si>
  <si>
    <t>Thiếu Nhi 2</t>
  </si>
  <si>
    <t>Giuse</t>
  </si>
  <si>
    <t>Phạm Ngọc</t>
  </si>
  <si>
    <t>Hưng</t>
  </si>
  <si>
    <t>Nam</t>
  </si>
  <si>
    <t>Phạm Ngọc Cương</t>
  </si>
  <si>
    <t>Đoàn Thị Xuyên</t>
  </si>
  <si>
    <t>0903800186</t>
  </si>
  <si>
    <t>Thiếu Nhi 1H</t>
  </si>
  <si>
    <t>Thiếu Nhi 1</t>
  </si>
  <si>
    <t>Thiếu Nhi 2H</t>
  </si>
  <si>
    <t>Thiếu Nhi 2</t>
  </si>
  <si>
    <t>Phero</t>
  </si>
  <si>
    <t>Nguyễn Đức</t>
  </si>
  <si>
    <t>Huy</t>
  </si>
  <si>
    <t>Nam</t>
  </si>
  <si>
    <t>Giuse Nguyễn Văn Cường</t>
  </si>
  <si>
    <t>Anna Tô Thị Hà Uyên</t>
  </si>
  <si>
    <t>0938699122</t>
  </si>
  <si>
    <t>Thiếu Nhi 1H</t>
  </si>
  <si>
    <t>Thiếu Nhi 1</t>
  </si>
  <si>
    <t>Thiếu Nhi 2H</t>
  </si>
  <si>
    <t>Thiếu Nhi 2</t>
  </si>
  <si>
    <t>Phanxico</t>
  </si>
  <si>
    <t>Đặng Nhật</t>
  </si>
  <si>
    <t>Huy</t>
  </si>
  <si>
    <t>Nam</t>
  </si>
  <si>
    <t>Đăng Văn Thân</t>
  </si>
  <si>
    <t>Lê Phùng T Thanh Hồng</t>
  </si>
  <si>
    <t>0903064285</t>
  </si>
  <si>
    <t>Thiếu Nhi 1H</t>
  </si>
  <si>
    <t>Thiếu Nhi 1</t>
  </si>
  <si>
    <t>Thiếu Nhi 2H</t>
  </si>
  <si>
    <t>Thiếu Nhi 2</t>
  </si>
  <si>
    <t>Giuse</t>
  </si>
  <si>
    <t>Lý Hồ Trọng</t>
  </si>
  <si>
    <t>Nghĩa</t>
  </si>
  <si>
    <t>Nam</t>
  </si>
  <si>
    <t>Lý Hắc Thoan</t>
  </si>
  <si>
    <t>Hồ Thị Bảy</t>
  </si>
  <si>
    <t>0120884995</t>
  </si>
  <si>
    <t>Thiếu Nhi 1H</t>
  </si>
  <si>
    <t>Thiếu Nhi 1</t>
  </si>
  <si>
    <t>Thiếu Nhi 2H</t>
  </si>
  <si>
    <t>Thiếu Nhi 2</t>
  </si>
  <si>
    <t>Maria</t>
  </si>
  <si>
    <t>Đào Nguyễn Hồng</t>
  </si>
  <si>
    <t>Ngọc</t>
  </si>
  <si>
    <t>Nữ</t>
  </si>
  <si>
    <t>Phạm Quang Chiểu</t>
  </si>
  <si>
    <t>Nguyễn Thị Trường Hải</t>
  </si>
  <si>
    <t>0989303163</t>
  </si>
  <si>
    <t>Thiếu Nhi 1H</t>
  </si>
  <si>
    <t>Thiếu Nhi 1</t>
  </si>
  <si>
    <t>Thiếu Nhi 2H</t>
  </si>
  <si>
    <t>Thiếu Nhi 2</t>
  </si>
  <si>
    <t>Cecilia</t>
  </si>
  <si>
    <t>Nguyễn Hoàng Uyên</t>
  </si>
  <si>
    <t>Nhi</t>
  </si>
  <si>
    <t>Nữ</t>
  </si>
  <si>
    <t>Giuse Nguyễn Hoàng Quang Trung</t>
  </si>
  <si>
    <t>0918277936</t>
  </si>
  <si>
    <t>Cecilia Nguyễn Thị Bích Tuyền</t>
  </si>
  <si>
    <t>0973848483</t>
  </si>
  <si>
    <t>778/5/9 Tân kỳ tân quý, BHH, BT</t>
  </si>
  <si>
    <t>Thiếu Nhi 1H</t>
  </si>
  <si>
    <t>Thiếu Nhi 1</t>
  </si>
  <si>
    <t>Thiếu Nhi 2H</t>
  </si>
  <si>
    <t>Thiếu Nhi 2</t>
  </si>
  <si>
    <t>Daminh</t>
  </si>
  <si>
    <t>Phạm Minh</t>
  </si>
  <si>
    <t>Quân</t>
  </si>
  <si>
    <t>Nam</t>
  </si>
  <si>
    <t>Phạm Văn Dư</t>
  </si>
  <si>
    <t>Phạm Thị Nguyệt</t>
  </si>
  <si>
    <t>0854263991</t>
  </si>
  <si>
    <t>Thiếu Nhi 1H</t>
  </si>
  <si>
    <t>Thiếu Nhi 1</t>
  </si>
  <si>
    <t>Thiếu Nhi 2H</t>
  </si>
  <si>
    <t>Thiếu Nhi 2</t>
  </si>
  <si>
    <t>Augustino</t>
  </si>
  <si>
    <t>Đoàn Trung</t>
  </si>
  <si>
    <t>Quốc</t>
  </si>
  <si>
    <t>Nam</t>
  </si>
  <si>
    <t>Đoàn Văn Hương</t>
  </si>
  <si>
    <t>Nguyễn Thị Liễu</t>
  </si>
  <si>
    <t>01689030506</t>
  </si>
  <si>
    <t>Thiếu Nhi 1H</t>
  </si>
  <si>
    <t>Thiếu Nhi 1</t>
  </si>
  <si>
    <t>Thiếu Nhi 2H</t>
  </si>
  <si>
    <t>Thiếu Nhi 2</t>
  </si>
  <si>
    <t>Martino</t>
  </si>
  <si>
    <t>Đào Ngọc</t>
  </si>
  <si>
    <t>Quý</t>
  </si>
  <si>
    <t>Nam</t>
  </si>
  <si>
    <t>Đào Công Quyền</t>
  </si>
  <si>
    <t>Nguyễn Thị Kim Loan</t>
  </si>
  <si>
    <t>0979760717</t>
  </si>
  <si>
    <t>Thiếu Nhi 1H</t>
  </si>
  <si>
    <t>Thiếu Nhi 1</t>
  </si>
  <si>
    <t>Thiếu Nhi 2H</t>
  </si>
  <si>
    <t>Thiếu Nhi 2</t>
  </si>
  <si>
    <t>Maria</t>
  </si>
  <si>
    <t>Phạm Tú</t>
  </si>
  <si>
    <t>Quỳnh</t>
  </si>
  <si>
    <t>Nữ</t>
  </si>
  <si>
    <t>Phạm Đình Danh</t>
  </si>
  <si>
    <t>Nguyễn Thị Kim Luyến</t>
  </si>
  <si>
    <t>0913616607</t>
  </si>
  <si>
    <t>Thiếu Nhi 1H</t>
  </si>
  <si>
    <t>Thiếu Nhi 1</t>
  </si>
  <si>
    <t>Thiếu Nhi 2H</t>
  </si>
  <si>
    <t>Thiếu Nhi 2</t>
  </si>
  <si>
    <t>Giuse</t>
  </si>
  <si>
    <t>Cao Tấn</t>
  </si>
  <si>
    <t>Tài</t>
  </si>
  <si>
    <t>Nam</t>
  </si>
  <si>
    <t>Cao Xuân Thành</t>
  </si>
  <si>
    <t>Nguyễn Thị Mỹ Lệ</t>
  </si>
  <si>
    <t>0987193858</t>
  </si>
  <si>
    <t>Thiếu Nhi 1H</t>
  </si>
  <si>
    <t>Thiếu Nhi 1</t>
  </si>
  <si>
    <t>Thiếu Nhi 2H</t>
  </si>
  <si>
    <t>Thiếu Nhi 2</t>
  </si>
  <si>
    <t>Maria</t>
  </si>
  <si>
    <t>Nguyễn Thị</t>
  </si>
  <si>
    <t>Thảo</t>
  </si>
  <si>
    <t>Nữ</t>
  </si>
  <si>
    <t>Phero Nguyễn Văn Thiết</t>
  </si>
  <si>
    <t>Maria Nguyễn Thị Gấm</t>
  </si>
  <si>
    <t>0905266750</t>
  </si>
  <si>
    <t>844/69 TKTQ, Q.B.Tân</t>
  </si>
  <si>
    <t>Thiếu Nhi 1H</t>
  </si>
  <si>
    <t>Thiếu Nhi 1</t>
  </si>
  <si>
    <t>Thiếu Nhi 2H</t>
  </si>
  <si>
    <t>Thiếu Nhi 2</t>
  </si>
  <si>
    <t>Maria</t>
  </si>
  <si>
    <t>Nguyễn Thanh</t>
  </si>
  <si>
    <t>Thảo</t>
  </si>
  <si>
    <t>Nữ</t>
  </si>
  <si>
    <t>Thiếu Nhi 1H</t>
  </si>
  <si>
    <t>Thiếu Nhi 1</t>
  </si>
  <si>
    <t>Thiếu Nhi 2H</t>
  </si>
  <si>
    <t>Thiếu Nhi 2</t>
  </si>
  <si>
    <t>Maria</t>
  </si>
  <si>
    <t>Phan Hồng Thủy</t>
  </si>
  <si>
    <t>Tiên</t>
  </si>
  <si>
    <t>Nữ</t>
  </si>
  <si>
    <t>Phan Hoàng Độ</t>
  </si>
  <si>
    <t>Phạm Thị Hồng Thắm</t>
  </si>
  <si>
    <t>0908545047</t>
  </si>
  <si>
    <t>Thiếu Nhi 1H</t>
  </si>
  <si>
    <t>Thiếu Nhi 1</t>
  </si>
  <si>
    <t>Thiếu Nhi 2H</t>
  </si>
  <si>
    <t>Thiếu Nhi 2</t>
  </si>
  <si>
    <t>Giacobe</t>
  </si>
  <si>
    <t>Nguyễn Thành</t>
  </si>
  <si>
    <t>Trí</t>
  </si>
  <si>
    <t>Nam</t>
  </si>
  <si>
    <t>Nguyễn Văn Đông</t>
  </si>
  <si>
    <t>Hồ Thị Mỹ Trang</t>
  </si>
  <si>
    <t>0994000452</t>
  </si>
  <si>
    <t>Thiếu Nhi 1H</t>
  </si>
  <si>
    <t>Thiếu Nhi 1</t>
  </si>
  <si>
    <t>Thiếu Nhi 2H</t>
  </si>
  <si>
    <t>Thiếu Nhi 2</t>
  </si>
  <si>
    <t>G.Baotixita</t>
  </si>
  <si>
    <t>Phạm Thành</t>
  </si>
  <si>
    <t>Trung</t>
  </si>
  <si>
    <t>Nam</t>
  </si>
  <si>
    <t>Thiếu Nhi 1H</t>
  </si>
  <si>
    <t>Thiếu Nhi 1</t>
  </si>
  <si>
    <t>Thiếu Nhi 2H</t>
  </si>
  <si>
    <t>Thiếu Nhi 2</t>
  </si>
  <si>
    <t>Anna</t>
  </si>
  <si>
    <t>Đinh Ngọc Vân</t>
  </si>
  <si>
    <t>Vân</t>
  </si>
  <si>
    <t>Nữ</t>
  </si>
  <si>
    <t>Giuse Đinh Xuân Thủy</t>
  </si>
  <si>
    <t>Lucia Nguyễn Thị Phương Vy</t>
  </si>
  <si>
    <t>11 Đường 2A KP9</t>
  </si>
  <si>
    <t>Thiếu Nhi 1H</t>
  </si>
  <si>
    <t>Thiếu Nhi 1</t>
  </si>
  <si>
    <t>Thiếu Nhi 2H</t>
  </si>
  <si>
    <t>Thiếu Nhi 2</t>
  </si>
  <si>
    <t>Maria</t>
  </si>
  <si>
    <t>Phạm Hoàng Phương</t>
  </si>
  <si>
    <t>Vy</t>
  </si>
  <si>
    <t>Nữ</t>
  </si>
  <si>
    <t>Nguyễn Thanh Phương</t>
  </si>
  <si>
    <t>Nguyễn Thị Nghĩa</t>
  </si>
  <si>
    <t>0937568267</t>
  </si>
  <si>
    <t>Thiếu Nhi 1H</t>
  </si>
  <si>
    <t>Thiếu Nhi 1</t>
  </si>
  <si>
    <t>Thiếu Nhi 2H</t>
  </si>
  <si>
    <t>Thiếu Nhi 2</t>
  </si>
  <si>
    <t>Teresa</t>
  </si>
  <si>
    <t>Nguyễn Quỳnh</t>
  </si>
  <si>
    <t>Anh</t>
  </si>
  <si>
    <t>Nữ</t>
  </si>
  <si>
    <t>Chiên Con 2B</t>
  </si>
  <si>
    <t>Chiên Con 2</t>
  </si>
  <si>
    <t>Ấu Nhi 1B</t>
  </si>
  <si>
    <t>Ấu Nhi 1</t>
  </si>
  <si>
    <t>Anna</t>
  </si>
  <si>
    <t>Đoàn Lê Ngọc</t>
  </si>
  <si>
    <t>Lam</t>
  </si>
  <si>
    <t>Nữ</t>
  </si>
  <si>
    <t>Chiên Con 2B</t>
  </si>
  <si>
    <t>Chiên Con 2</t>
  </si>
  <si>
    <t>Ấu Nhi 1B</t>
  </si>
  <si>
    <t>Ấu Nhi 1</t>
  </si>
  <si>
    <t>G.Baotixita</t>
  </si>
  <si>
    <t>Nguyễn Trần Minh</t>
  </si>
  <si>
    <t>Triết</t>
  </si>
  <si>
    <t>Nam</t>
  </si>
  <si>
    <t>B.Baotixita Nguyễn Hồng Thăng</t>
  </si>
  <si>
    <t>0913447709</t>
  </si>
  <si>
    <t>Anna Trần Thị Mỹ Hiền</t>
  </si>
  <si>
    <t>0918118623</t>
  </si>
  <si>
    <t>247 Gò Xoài BBHA, Bình Tân</t>
  </si>
  <si>
    <t>Chiên Con 2B</t>
  </si>
  <si>
    <t>Chiên Con 2</t>
  </si>
  <si>
    <t>Ấu Nhi 1B</t>
  </si>
  <si>
    <t>Ấu Nhi 1</t>
  </si>
  <si>
    <t>Giuse</t>
  </si>
  <si>
    <t>Phạm Anh</t>
  </si>
  <si>
    <t>Huy</t>
  </si>
  <si>
    <t>Nam</t>
  </si>
  <si>
    <t>Chiên Con 2B</t>
  </si>
  <si>
    <t>Chiên Con 2</t>
  </si>
  <si>
    <t>Ấu Nhi 1B</t>
  </si>
  <si>
    <t>Ấu Nhi 1</t>
  </si>
  <si>
    <t>Maria</t>
  </si>
  <si>
    <t>Nguyễn Thị Thúy</t>
  </si>
  <si>
    <t>Nga</t>
  </si>
  <si>
    <t>Nữ</t>
  </si>
  <si>
    <t>Chiên Con 2B</t>
  </si>
  <si>
    <t>Chiên Con 2</t>
  </si>
  <si>
    <t>Ấu Nhi 1B</t>
  </si>
  <si>
    <t>Ấu Nhi 1</t>
  </si>
  <si>
    <t>Gierado</t>
  </si>
  <si>
    <t>Hoàng Trung</t>
  </si>
  <si>
    <t>Khải</t>
  </si>
  <si>
    <t>Nam</t>
  </si>
  <si>
    <t>Giuse Hoàng Văn Khánh</t>
  </si>
  <si>
    <t>0989545448</t>
  </si>
  <si>
    <t>Teresa Đào Thị Len</t>
  </si>
  <si>
    <t>01633782789</t>
  </si>
  <si>
    <t>Chiên Con 2B</t>
  </si>
  <si>
    <t>Chiên Con 2</t>
  </si>
  <si>
    <t>Ấu Nhi 1B</t>
  </si>
  <si>
    <t>Ấu Nhi 1</t>
  </si>
  <si>
    <t>Giuse</t>
  </si>
  <si>
    <t>Nguyễn Trần Minh</t>
  </si>
  <si>
    <t>Đức</t>
  </si>
  <si>
    <t>Nam</t>
  </si>
  <si>
    <t>Chiên Con 2B</t>
  </si>
  <si>
    <t>Chiên Con 2</t>
  </si>
  <si>
    <t>Ấu Nhi 1B</t>
  </si>
  <si>
    <t>Ấu Nhi 1</t>
  </si>
  <si>
    <t>Maria</t>
  </si>
  <si>
    <t>Huỳnh Thị Thảo</t>
  </si>
  <si>
    <t>Vy</t>
  </si>
  <si>
    <t>Nữ</t>
  </si>
  <si>
    <t>Nicola Huỳnh Văn Hoàng</t>
  </si>
  <si>
    <t>0938855576</t>
  </si>
  <si>
    <t>Mattha Nguyễn Thị Ngọc Hạnh</t>
  </si>
  <si>
    <t>489/3 đường số 20, P.BHHA, Q.Bình Tân</t>
  </si>
  <si>
    <t>Chiên Con 1A</t>
  </si>
  <si>
    <t>Chiên Con 1</t>
  </si>
  <si>
    <t>Chiên Con 2A</t>
  </si>
  <si>
    <t>Chiên Con 2</t>
  </si>
  <si>
    <t>Maria</t>
  </si>
  <si>
    <t>Nguyễn Ngọc Hồng</t>
  </si>
  <si>
    <t>Khuê</t>
  </si>
  <si>
    <t>Nữ</t>
  </si>
  <si>
    <t>Giuse Nguyễn Ngọc Hoàng</t>
  </si>
  <si>
    <t>0938801068</t>
  </si>
  <si>
    <t>Maria Hoàng Bảo Hồng Vân</t>
  </si>
  <si>
    <t>0906753268</t>
  </si>
  <si>
    <t>Ấu Nhi 1C</t>
  </si>
  <si>
    <t>Ấu Nhi 1</t>
  </si>
  <si>
    <t>Ấu Nhi 2C</t>
  </si>
  <si>
    <t>Ấu Nhi 2</t>
  </si>
  <si>
    <t>Giuse</t>
  </si>
  <si>
    <t>Trần Anh</t>
  </si>
  <si>
    <t>Huy</t>
  </si>
  <si>
    <t>Nam</t>
  </si>
  <si>
    <t>Toma Trần Duy Hiến</t>
  </si>
  <si>
    <t>01208329173</t>
  </si>
  <si>
    <t>Maria Nguyễn Thị Thúy</t>
  </si>
  <si>
    <t>01634618893</t>
  </si>
  <si>
    <t>Kế B13/10K/18G Liên khu 5-6, ấp 2B, X.Vĩnh Lộc B, BC</t>
  </si>
  <si>
    <t>Ấu Nhi 1G</t>
  </si>
  <si>
    <t>Ấu Nhi 1</t>
  </si>
  <si>
    <t>Anton</t>
  </si>
  <si>
    <t>Phạm Thành</t>
  </si>
  <si>
    <t>Huy</t>
  </si>
  <si>
    <t>Nam</t>
  </si>
  <si>
    <t>Giuse Phạm Bá Đức</t>
  </si>
  <si>
    <t>01688495940</t>
  </si>
  <si>
    <t>Maria Bùi Thị Thanh</t>
  </si>
  <si>
    <t>01658528390</t>
  </si>
  <si>
    <t>A5/22 ấp 1B, Vĩnh lộc B, BC</t>
  </si>
  <si>
    <t>Ấu Nhi 1G</t>
  </si>
  <si>
    <t>Ấu Nhi 1</t>
  </si>
  <si>
    <t>Gabriel</t>
  </si>
  <si>
    <t>Phạm Bá</t>
  </si>
  <si>
    <t>Tùng</t>
  </si>
  <si>
    <t>Nam</t>
  </si>
  <si>
    <t>Gioan Phạm Bá Dũng</t>
  </si>
  <si>
    <t>0933439475</t>
  </si>
  <si>
    <t>Maria Phạm Thị Đào</t>
  </si>
  <si>
    <t>22/24 P BHH. Q BT</t>
  </si>
  <si>
    <t>Ấu Nhi 1G</t>
  </si>
  <si>
    <t>Ấu Nhi 1</t>
  </si>
  <si>
    <t>Anna</t>
  </si>
  <si>
    <t>Trần Thị</t>
  </si>
  <si>
    <t>Ánh</t>
  </si>
  <si>
    <t>Nữ</t>
  </si>
  <si>
    <t>Giuse Trần Văn Dũng</t>
  </si>
  <si>
    <t>0909590613</t>
  </si>
  <si>
    <t>Anna Nguyễn Thị Nhàn</t>
  </si>
  <si>
    <t>115/37 đường số 11, kp4, BHH, BT</t>
  </si>
  <si>
    <t>Ấu Nhi 1G</t>
  </si>
  <si>
    <t>Ấu Nhi 1</t>
  </si>
  <si>
    <t>Micae</t>
  </si>
  <si>
    <t>Khuất Quốc</t>
  </si>
  <si>
    <t>Anh</t>
  </si>
  <si>
    <t>Nam</t>
  </si>
  <si>
    <t>Micae Khuất Cao Sang</t>
  </si>
  <si>
    <t>0937371951</t>
  </si>
  <si>
    <t>Anna Nguyễn Thị Sen</t>
  </si>
  <si>
    <t>0937877496</t>
  </si>
  <si>
    <t>085442434</t>
  </si>
  <si>
    <t>688/73/15 Tân kỳ tân quý, BHH, BT</t>
  </si>
  <si>
    <t>Chiên Con 1A</t>
  </si>
  <si>
    <t>Chiên Con 1</t>
  </si>
  <si>
    <t>Daminh</t>
  </si>
  <si>
    <t>Nguyễn Quốc</t>
  </si>
  <si>
    <t>Bình</t>
  </si>
  <si>
    <t>Nam</t>
  </si>
  <si>
    <t>Daminh Nguyễn Văn Xường</t>
  </si>
  <si>
    <t>Maria Goretty Phạm Linh Phượng</t>
  </si>
  <si>
    <t>0903344738</t>
  </si>
  <si>
    <t>139 Ấp Chiến Lược. P BHH A. Q BT</t>
  </si>
  <si>
    <t>Chiên Con 1B</t>
  </si>
  <si>
    <t>Chiên Con 1</t>
  </si>
  <si>
    <t>Giuse</t>
  </si>
  <si>
    <t>Nguyễn Văn</t>
  </si>
  <si>
    <t>Cường</t>
  </si>
  <si>
    <t>Nam</t>
  </si>
  <si>
    <t>Gioan Nguyễn Văn Vụ</t>
  </si>
  <si>
    <t>Maria Nguyễn Thị Thân</t>
  </si>
  <si>
    <t>0979019392</t>
  </si>
  <si>
    <t>0862657742</t>
  </si>
  <si>
    <t>844/25/24/12 Tân kỳ tân quý, BHH, BT</t>
  </si>
  <si>
    <t>Chiên Con 1C</t>
  </si>
  <si>
    <t>Chiên Con 1</t>
  </si>
  <si>
    <t>Giuse</t>
  </si>
  <si>
    <t>Phạm Công</t>
  </si>
  <si>
    <t>Danh</t>
  </si>
  <si>
    <t>Nam</t>
  </si>
  <si>
    <t>Phạm Văn Dũng</t>
  </si>
  <si>
    <t>0902051864</t>
  </si>
  <si>
    <t>Maria Bùi Thị Phương Thảo</t>
  </si>
  <si>
    <t>01698064214</t>
  </si>
  <si>
    <t>246/13 đường 26/3, BHH, BT</t>
  </si>
  <si>
    <t>Chiên Con 1D</t>
  </si>
  <si>
    <t>Chiên Con 1</t>
  </si>
  <si>
    <t>Giuse</t>
  </si>
  <si>
    <t>Đinh Bảo</t>
  </si>
  <si>
    <t>Duy</t>
  </si>
  <si>
    <t>Nam</t>
  </si>
  <si>
    <t>Giuse Đinh Minh Tú</t>
  </si>
  <si>
    <t>0918131004</t>
  </si>
  <si>
    <t>Rosa Viên Thụy Linh</t>
  </si>
  <si>
    <t>0989031754</t>
  </si>
  <si>
    <t>142/16 đường số 8, BHH, BT</t>
  </si>
  <si>
    <t>Chiên Con 1E</t>
  </si>
  <si>
    <t>Chiên Con 1</t>
  </si>
  <si>
    <t>Phero</t>
  </si>
  <si>
    <t>Nguyễn Minh</t>
  </si>
  <si>
    <t>Hoàng</t>
  </si>
  <si>
    <t>Nam</t>
  </si>
  <si>
    <t>Phero Nguyễn Tiến Dũng</t>
  </si>
  <si>
    <t>0908834184</t>
  </si>
  <si>
    <t>Lucia Nguyễn Thị Thu Thủy</t>
  </si>
  <si>
    <t>01294216668</t>
  </si>
  <si>
    <t>251/5 đường Lô tư, BHHA, BT</t>
  </si>
  <si>
    <t>Chiên Con 1F</t>
  </si>
  <si>
    <t>Chiên Con 1</t>
  </si>
  <si>
    <t>Gioanbaotixita</t>
  </si>
  <si>
    <t>Huỳnh Quốc</t>
  </si>
  <si>
    <t>Khánh</t>
  </si>
  <si>
    <t>Nam</t>
  </si>
  <si>
    <t>Nicolas Huỳnh Hoa Tú</t>
  </si>
  <si>
    <t>Madalena Nguyễn Thị Ngọc Ánh</t>
  </si>
  <si>
    <t>01698246046</t>
  </si>
  <si>
    <t>11/6 đường liên khu 2-10, BHH, BT</t>
  </si>
  <si>
    <t>Chiên Con 1G</t>
  </si>
  <si>
    <t>Chiên Con 1</t>
  </si>
  <si>
    <t>Daminh</t>
  </si>
  <si>
    <t>Phạm Hoàng Đăng</t>
  </si>
  <si>
    <t>Khoa</t>
  </si>
  <si>
    <t>Nam</t>
  </si>
  <si>
    <t>Daminh Phạm Văn Thuận</t>
  </si>
  <si>
    <t>0903662766</t>
  </si>
  <si>
    <t>Maria Hoàng Thị Mừng</t>
  </si>
  <si>
    <t>01234755240</t>
  </si>
  <si>
    <t>688/35 Tân kỳ tân quý, BHH</t>
  </si>
  <si>
    <t>Chiên Con 1H</t>
  </si>
  <si>
    <t>Chiên Con 1</t>
  </si>
  <si>
    <t>Gioanbaotixita</t>
  </si>
  <si>
    <t>Lê Minh</t>
  </si>
  <si>
    <t>Khôi</t>
  </si>
  <si>
    <t>Nam</t>
  </si>
  <si>
    <t>G.Baotixita Lê Quang Huy</t>
  </si>
  <si>
    <t>0914451383</t>
  </si>
  <si>
    <t>Maria Phạm Thị Ánh Nguyệt</t>
  </si>
  <si>
    <t>0866830883</t>
  </si>
  <si>
    <t>22/27 Cây cám, BHHA, BT</t>
  </si>
  <si>
    <t>Chiên Con 1A</t>
  </si>
  <si>
    <t>Chiên Con 1</t>
  </si>
  <si>
    <t>Giuse</t>
  </si>
  <si>
    <t>Nguyễn Duy</t>
  </si>
  <si>
    <t>Khôi</t>
  </si>
  <si>
    <t>Nam</t>
  </si>
  <si>
    <t>Phaolo Nguyễn Duy Linh</t>
  </si>
  <si>
    <t>Nguyễn Thị Ngọc Trân</t>
  </si>
  <si>
    <t>054083498</t>
  </si>
  <si>
    <t>69 đường 19. P BHH A. Q BT</t>
  </si>
  <si>
    <t>Chiên Con 1B</t>
  </si>
  <si>
    <t>Chiên Con 1</t>
  </si>
  <si>
    <t>Phaolo</t>
  </si>
  <si>
    <t>Trần Minh</t>
  </si>
  <si>
    <t>Long</t>
  </si>
  <si>
    <t>Nam</t>
  </si>
  <si>
    <t>Phero Trần Thành Công</t>
  </si>
  <si>
    <t>0918922468</t>
  </si>
  <si>
    <t>Maria Trần Thị Hồng</t>
  </si>
  <si>
    <t>217 Ấp chiến lược, kp2, BHHA, BT</t>
  </si>
  <si>
    <t>Chiên Con 1C</t>
  </si>
  <si>
    <t>Chiên Con 1</t>
  </si>
  <si>
    <t>Giuse</t>
  </si>
  <si>
    <t>Nguyễn Đức</t>
  </si>
  <si>
    <t>Minh</t>
  </si>
  <si>
    <t>Nam</t>
  </si>
  <si>
    <t>Daminh Nguyễn Đức Thiệu</t>
  </si>
  <si>
    <t>0934859625</t>
  </si>
  <si>
    <t>Maria Mai Thị Ngọc Huế</t>
  </si>
  <si>
    <t>0968310559</t>
  </si>
  <si>
    <t>21/40 đường Ao Đôi, kp10, Bình Trị Đông A, BT</t>
  </si>
  <si>
    <t>Chiên Con 1D</t>
  </si>
  <si>
    <t>Chiên Con 1</t>
  </si>
  <si>
    <t>Gioanbaotixita</t>
  </si>
  <si>
    <t>Đoàn Tuệ</t>
  </si>
  <si>
    <t>Minh</t>
  </si>
  <si>
    <t>Nam</t>
  </si>
  <si>
    <t>G.Baotixita Đoàn Căn Tuệ</t>
  </si>
  <si>
    <t>0938015127</t>
  </si>
  <si>
    <t>Monica Nguyễn Thị Thanh Vân</t>
  </si>
  <si>
    <t>01239151426</t>
  </si>
  <si>
    <t>733 Tân kỳ tân quý, kp4, BHHA, BT</t>
  </si>
  <si>
    <t>Chiên Con 1E</t>
  </si>
  <si>
    <t>Chiên Con 1</t>
  </si>
  <si>
    <t>Vicente</t>
  </si>
  <si>
    <t>Nguyễn Nhật</t>
  </si>
  <si>
    <t>Minh</t>
  </si>
  <si>
    <t>Nam</t>
  </si>
  <si>
    <t>Giuse Nguyễn Ngọc Kha</t>
  </si>
  <si>
    <t>01203291850</t>
  </si>
  <si>
    <t>Maria Nguyễn Thị Sáng Xuân</t>
  </si>
  <si>
    <t>548/41/18B Tân kỳ tân quý, BHH, BT</t>
  </si>
  <si>
    <t>Chiên Con 1F</t>
  </si>
  <si>
    <t>Chiên Con 1</t>
  </si>
  <si>
    <t>Nguyễn Tiến</t>
  </si>
  <si>
    <t>Nam</t>
  </si>
  <si>
    <t>Nam</t>
  </si>
  <si>
    <t>Giuse Nguyễn Quang Minh</t>
  </si>
  <si>
    <t>0908854648</t>
  </si>
  <si>
    <t>Agata Nguyễn Ngọc Lê</t>
  </si>
  <si>
    <t>0908598447</t>
  </si>
  <si>
    <t>403/30/1.Hương Lộ 3.BHH.BT</t>
  </si>
  <si>
    <t>Chiên Con 1G</t>
  </si>
  <si>
    <t>Chiên Con 1</t>
  </si>
  <si>
    <t>Giuse</t>
  </si>
  <si>
    <t>Nguyễn Khánh</t>
  </si>
  <si>
    <t>Nguyên</t>
  </si>
  <si>
    <t>Nam</t>
  </si>
  <si>
    <t>Daminh Nguyễn Khánh Linh</t>
  </si>
  <si>
    <t>098310046</t>
  </si>
  <si>
    <t>Maria Nguyễn Thị Tuyết Hằng</t>
  </si>
  <si>
    <t>01269797760</t>
  </si>
  <si>
    <t>211/3 đường Gò Xoài, BHHA, BT</t>
  </si>
  <si>
    <t>Chiên Con 1H</t>
  </si>
  <si>
    <t>Chiên Con 1</t>
  </si>
  <si>
    <t>Giuse</t>
  </si>
  <si>
    <t>Ngô Quang</t>
  </si>
  <si>
    <t>Phú</t>
  </si>
  <si>
    <t>Nam</t>
  </si>
  <si>
    <t>Giuse Ngô Hồng Quân</t>
  </si>
  <si>
    <t>0909436942</t>
  </si>
  <si>
    <t>Maria Lương Thị Nga</t>
  </si>
  <si>
    <t>01203702530</t>
  </si>
  <si>
    <t>163/29 đường liên khu 5-6, kp10</t>
  </si>
  <si>
    <t>Chiên Con 1A</t>
  </si>
  <si>
    <t>Chiên Con 1</t>
  </si>
  <si>
    <t>Phero</t>
  </si>
  <si>
    <t>Hà Đình</t>
  </si>
  <si>
    <t>Sang</t>
  </si>
  <si>
    <t>Nam</t>
  </si>
  <si>
    <t>Phero Hà Đình Xuân</t>
  </si>
  <si>
    <t>0906637993</t>
  </si>
  <si>
    <t>Maria Trần Thị Phương</t>
  </si>
  <si>
    <t>01648203952</t>
  </si>
  <si>
    <t>59/8 đường số 4, kp9, BHHA, BT</t>
  </si>
  <si>
    <t>Chiên Con 1B</t>
  </si>
  <si>
    <t>Chiên Con 1</t>
  </si>
  <si>
    <t>Gio An</t>
  </si>
  <si>
    <t>Nguyễn Chính Huy</t>
  </si>
  <si>
    <t>Khang</t>
  </si>
  <si>
    <t>Nam</t>
  </si>
  <si>
    <t>Gioan Nguyễn Huy Nguyên</t>
  </si>
  <si>
    <t>0938434433</t>
  </si>
  <si>
    <t>Maria Vương Thùy Dương</t>
  </si>
  <si>
    <t>0908699379</t>
  </si>
  <si>
    <t>128/6 Đường Số 11.BHH.BT</t>
  </si>
  <si>
    <t>Chiên Con 1C</t>
  </si>
  <si>
    <t>Chiên Con 1</t>
  </si>
  <si>
    <t>Giuse</t>
  </si>
  <si>
    <t>Trần Minh</t>
  </si>
  <si>
    <t>Mạnh</t>
  </si>
  <si>
    <t>Nam</t>
  </si>
  <si>
    <t>Phero Trần Công Sáng</t>
  </si>
  <si>
    <t>0938032049</t>
  </si>
  <si>
    <t>Maria Phạm Thị Ánh Vàng</t>
  </si>
  <si>
    <t>0918422477</t>
  </si>
  <si>
    <t>557/72/5.Hương Lộ 3.KP10.BHH.BT</t>
  </si>
  <si>
    <t>Chiên Con 1D</t>
  </si>
  <si>
    <t>Chiên Con 1</t>
  </si>
  <si>
    <t>Maria</t>
  </si>
  <si>
    <t>Nguyễn Thị Hồng</t>
  </si>
  <si>
    <t>Ân</t>
  </si>
  <si>
    <t>Nữ</t>
  </si>
  <si>
    <t>Phero Nguyễn Quang Long</t>
  </si>
  <si>
    <t>0934120564</t>
  </si>
  <si>
    <t>Anna Nguyễn Thị Thanh</t>
  </si>
  <si>
    <t>0854446494</t>
  </si>
  <si>
    <t>120 đường số 11, kp4, BHH, BT</t>
  </si>
  <si>
    <t>Chiên Con 1E</t>
  </si>
  <si>
    <t>Chiên Con 1</t>
  </si>
  <si>
    <t>Maria</t>
  </si>
  <si>
    <t>Nguyễn Phạm Thục</t>
  </si>
  <si>
    <t>Hân</t>
  </si>
  <si>
    <t>Nữ</t>
  </si>
  <si>
    <t>Giuse Nguyễn Minh Tân Phú</t>
  </si>
  <si>
    <t>Maria Phạm Thị Kim Loan</t>
  </si>
  <si>
    <t>0994686787</t>
  </si>
  <si>
    <t>2/45/8 đường số 19, kp4, BHHA, BT</t>
  </si>
  <si>
    <t>Chiên Con 1F</t>
  </si>
  <si>
    <t>Chiên Con 1</t>
  </si>
  <si>
    <t>Teresa</t>
  </si>
  <si>
    <t>Vũ Ngọc Bảo</t>
  </si>
  <si>
    <t>Hân</t>
  </si>
  <si>
    <t>Nữ</t>
  </si>
  <si>
    <t>Daminh Vũ Đức Sơn</t>
  </si>
  <si>
    <t>0903323051</t>
  </si>
  <si>
    <t>Maria Nguyễn Thị Bích Liên</t>
  </si>
  <si>
    <t>0986000337</t>
  </si>
  <si>
    <t>86/34 đường số 4, kp3, BHHA, BT</t>
  </si>
  <si>
    <t>Chiên Con 1G</t>
  </si>
  <si>
    <t>Chiên Con 1</t>
  </si>
  <si>
    <t>Maria</t>
  </si>
  <si>
    <t>Nguyễn Hương</t>
  </si>
  <si>
    <t>Lan</t>
  </si>
  <si>
    <t>Nữ</t>
  </si>
  <si>
    <t>Giuse Nguyễn Thành Nhân</t>
  </si>
  <si>
    <t>0902421431</t>
  </si>
  <si>
    <t>Maria Phạm Thị Thanh Luyến</t>
  </si>
  <si>
    <t>0989136160</t>
  </si>
  <si>
    <t>2/45/6 đường số 19. P BHH. Q BT</t>
  </si>
  <si>
    <t>Chiên Con 1H</t>
  </si>
  <si>
    <t>Chiên Con 1</t>
  </si>
  <si>
    <t>Teresa</t>
  </si>
  <si>
    <t>Nguyễn Quỳnh Anh</t>
  </si>
  <si>
    <t>Thư</t>
  </si>
  <si>
    <t>Nữ</t>
  </si>
  <si>
    <t>Giuse Nguyễn Thành Đạt</t>
  </si>
  <si>
    <t>0932694088</t>
  </si>
  <si>
    <t>Teresa Nguyễn Thị Thu Hiền</t>
  </si>
  <si>
    <t>0937588536</t>
  </si>
  <si>
    <t>224/147/35 đường số 8, kp6, BHH, BT</t>
  </si>
  <si>
    <t>Chiên Con 1A</t>
  </si>
  <si>
    <t>Chiên Con 1</t>
  </si>
  <si>
    <t>Anna</t>
  </si>
  <si>
    <t>Nguyễn Thùy</t>
  </si>
  <si>
    <t>Trang</t>
  </si>
  <si>
    <t>Nữ</t>
  </si>
  <si>
    <t>Phaolo Nguyễn Hữu Chính</t>
  </si>
  <si>
    <t>0918667354</t>
  </si>
  <si>
    <t>Teresa Đào Thị Dơn</t>
  </si>
  <si>
    <t>0975589727</t>
  </si>
  <si>
    <t>845/2/7A Quốc lộ 1. P BHH A. Q BT</t>
  </si>
  <si>
    <t>Chiên Con 1B</t>
  </si>
  <si>
    <t>Chiên Con 1</t>
  </si>
  <si>
    <t>Teresa</t>
  </si>
  <si>
    <t>Nguyễn Ngọc Bảo</t>
  </si>
  <si>
    <t>Vy</t>
  </si>
  <si>
    <t>Nữ</t>
  </si>
  <si>
    <t>Giuse Nguyễn Đình Bảo</t>
  </si>
  <si>
    <t>01683615070</t>
  </si>
  <si>
    <t>Maria Phạm Thị Thanh Mai</t>
  </si>
  <si>
    <t>01225988976</t>
  </si>
  <si>
    <t>180 ấp chiến lược, BHHA, BT</t>
  </si>
  <si>
    <t>Chiên Con 1C</t>
  </si>
  <si>
    <t>Chiên Con 1</t>
  </si>
  <si>
    <t>Maria</t>
  </si>
  <si>
    <t>Nguyễn Phúc Quỳnh</t>
  </si>
  <si>
    <t>Anh</t>
  </si>
  <si>
    <t>Nữ</t>
  </si>
  <si>
    <t>Mattheu Nguyễn Hữu Phúc</t>
  </si>
  <si>
    <t>Maria Phạm Thị Hồng Yến</t>
  </si>
  <si>
    <t>012896420666</t>
  </si>
  <si>
    <t>193/32/30.Đường Số 8.BHHB.BT</t>
  </si>
  <si>
    <t>Chiên Con 1D</t>
  </si>
  <si>
    <t>Chiên Con 1</t>
  </si>
  <si>
    <t>Maria</t>
  </si>
  <si>
    <t>Trần Ngọc Quỳnh</t>
  </si>
  <si>
    <t>Hương</t>
  </si>
  <si>
    <t>Nữ</t>
  </si>
  <si>
    <t>Martino Trần Quốc Duy</t>
  </si>
  <si>
    <t>0902675080</t>
  </si>
  <si>
    <t>Maria Lê THụy Cẩm Hồng</t>
  </si>
  <si>
    <t>0902427480</t>
  </si>
  <si>
    <t>754/57/14.KP16.BHH.BT</t>
  </si>
  <si>
    <t>Chiên Con 1E</t>
  </si>
  <si>
    <t>Chiên Con 1</t>
  </si>
  <si>
    <t>Cecilia</t>
  </si>
  <si>
    <t>Trần Thị Thảo</t>
  </si>
  <si>
    <t>Linh</t>
  </si>
  <si>
    <t>Nữ</t>
  </si>
  <si>
    <t>Giuse Trần Hoàng Cương</t>
  </si>
  <si>
    <t>Maria Vũ Thị Thơm</t>
  </si>
  <si>
    <t>01662069618</t>
  </si>
  <si>
    <t>83/3.Liên Khu 4-5.KP5.BHHB.BT</t>
  </si>
  <si>
    <t>Chiên Con 1F</t>
  </si>
  <si>
    <t>Chiên Con 1</t>
  </si>
  <si>
    <t>Maria</t>
  </si>
  <si>
    <t>Trần Huỳnh Yến</t>
  </si>
  <si>
    <t>Như</t>
  </si>
  <si>
    <t>Nữ</t>
  </si>
  <si>
    <t>Phero Trần Minh Tâm</t>
  </si>
  <si>
    <t>0903885636</t>
  </si>
  <si>
    <t>Isave Huỳnh Thị Uyên Trâm</t>
  </si>
  <si>
    <t>01698574764</t>
  </si>
  <si>
    <t>11/7/3/3.Đường Số 1.BHHA.BT</t>
  </si>
  <si>
    <t>Chiên Con 1G</t>
  </si>
  <si>
    <t>Chiên Con 1</t>
  </si>
  <si>
    <t>Gioankim</t>
  </si>
  <si>
    <t>Nguyễn Quang</t>
  </si>
  <si>
    <t>Duy</t>
  </si>
  <si>
    <t>Nam</t>
  </si>
  <si>
    <t>GioanKim Nguyễn Quang Hoàng</t>
  </si>
  <si>
    <t>0934124939</t>
  </si>
  <si>
    <t>Maria Nguyễn Thị Tuyết Mai</t>
  </si>
  <si>
    <t>0908025439</t>
  </si>
  <si>
    <t>5/2 đường Gò Xoài, kp9, BHHA, BT</t>
  </si>
  <si>
    <t>Chiên Con 2H</t>
  </si>
  <si>
    <t>Chiên Con 2</t>
  </si>
  <si>
    <t>Giuse</t>
  </si>
  <si>
    <t>Nguyễn Phạm Phi</t>
  </si>
  <si>
    <t>Hùng</t>
  </si>
  <si>
    <t>Nam</t>
  </si>
  <si>
    <t>Nguyễn Xuân Bắc</t>
  </si>
  <si>
    <t>0983539961</t>
  </si>
  <si>
    <t>Maria Phạm Thị Huệ</t>
  </si>
  <si>
    <t>3/11 Ấp chiến lược, kp2, BHHA, BT</t>
  </si>
  <si>
    <t>Chiên Con 2H</t>
  </si>
  <si>
    <t>Chiên Con 2</t>
  </si>
  <si>
    <t>Giuse</t>
  </si>
  <si>
    <t>Lý Trung</t>
  </si>
  <si>
    <t>Khánh</t>
  </si>
  <si>
    <t>Nam</t>
  </si>
  <si>
    <t>Madalena Lý Thị Vinh</t>
  </si>
  <si>
    <t>0854441684</t>
  </si>
  <si>
    <t>91/51/18 BHH, BT</t>
  </si>
  <si>
    <t>Chiên Con 2H</t>
  </si>
  <si>
    <t>Chiên Con 2</t>
  </si>
  <si>
    <t>Giuse</t>
  </si>
  <si>
    <t>Trần Nguyễn Đăng</t>
  </si>
  <si>
    <t>Khoa</t>
  </si>
  <si>
    <t>Nam</t>
  </si>
  <si>
    <t>Daminh Trần Văn Hiển</t>
  </si>
  <si>
    <t>0918382042</t>
  </si>
  <si>
    <t>Maria Nguyễn Thị Bích</t>
  </si>
  <si>
    <t>037672171</t>
  </si>
  <si>
    <t>8/25 đường số 2. P BHH A. Q BT</t>
  </si>
  <si>
    <t>Chiên Con 2H</t>
  </si>
  <si>
    <t>Chiên Con 2</t>
  </si>
  <si>
    <t>Maria</t>
  </si>
  <si>
    <t>Đặng Lê Bảo</t>
  </si>
  <si>
    <t>Châu</t>
  </si>
  <si>
    <t>Nữ</t>
  </si>
  <si>
    <t>G.Baotixita Đặng Cường</t>
  </si>
  <si>
    <t>01226862973</t>
  </si>
  <si>
    <t>Maria Lê Thị Kim Cương</t>
  </si>
  <si>
    <t>61/18 đường số 10, kp13, BHH, BT</t>
  </si>
  <si>
    <t>Chiên Con 2H</t>
  </si>
  <si>
    <t>Chiên Con 2</t>
  </si>
  <si>
    <t>Maria</t>
  </si>
  <si>
    <t>Phạm Thị</t>
  </si>
  <si>
    <t>Phương</t>
  </si>
  <si>
    <t>Nữ</t>
  </si>
  <si>
    <t>Gioan Phạm Bá Dũng</t>
  </si>
  <si>
    <t>0933439475</t>
  </si>
  <si>
    <t>Maria Phạm Thị Đào</t>
  </si>
  <si>
    <t>22/24 P BHH. Q BT</t>
  </si>
  <si>
    <t>Chiên Con 2H</t>
  </si>
  <si>
    <t>Chiên Con 2</t>
  </si>
  <si>
    <t>Maria</t>
  </si>
  <si>
    <t>Trương Thị Mỹ</t>
  </si>
  <si>
    <t>Huyền</t>
  </si>
  <si>
    <t>Nữ</t>
  </si>
  <si>
    <t>G.Baotixita Trương Viết Cường</t>
  </si>
  <si>
    <t>0985428446</t>
  </si>
  <si>
    <t>Maria Trần Thị Khanh</t>
  </si>
  <si>
    <t>Tân Hữu.Xuân Thành .Xuân Lộc.Đồng Nai</t>
  </si>
  <si>
    <t>Chiên Con 2H</t>
  </si>
  <si>
    <t>Chiên Con 2</t>
  </si>
  <si>
    <t>Anna</t>
  </si>
  <si>
    <t>Lê Thị</t>
  </si>
  <si>
    <t>Hạnh</t>
  </si>
  <si>
    <t>Nữ</t>
  </si>
  <si>
    <t>Phero Lê Xuân Đức</t>
  </si>
  <si>
    <t>Anna Nguyễn Thị Phương</t>
  </si>
  <si>
    <t>01639791905</t>
  </si>
  <si>
    <t>179/9A Ấp Chiến Lược. P BHH A. Q BT</t>
  </si>
  <si>
    <t>Nghĩa Sĩ 2B</t>
  </si>
  <si>
    <t>Nghĩa Sĩ 2</t>
  </si>
  <si>
    <t>Gioankim</t>
  </si>
  <si>
    <t>Đặng Văn</t>
  </si>
  <si>
    <t>Chung</t>
  </si>
  <si>
    <t>Nam</t>
  </si>
  <si>
    <t>GioanKim Đăng Văn Quyên</t>
  </si>
  <si>
    <t>Maria Đỗ Thị Hồng</t>
  </si>
  <si>
    <t>0922768172</t>
  </si>
  <si>
    <t>272/54 đường 26/3, BHH, BT</t>
  </si>
  <si>
    <t>Nghĩa Sĩ 3A</t>
  </si>
  <si>
    <t>Nghĩa Sĩ 3</t>
  </si>
  <si>
    <t>Daminh</t>
  </si>
  <si>
    <t>Vũ Mạnh</t>
  </si>
  <si>
    <t>Cường</t>
  </si>
  <si>
    <t>Nam</t>
  </si>
  <si>
    <t>Daminh Vũ Đức Sơn</t>
  </si>
  <si>
    <t>0903323051</t>
  </si>
  <si>
    <t>Maria Nguyễn Thị Bích Liên</t>
  </si>
  <si>
    <t>0986000337</t>
  </si>
  <si>
    <t>86/34 đường số 4, kp3, BHHA, BT</t>
  </si>
  <si>
    <t>Thiếu Nhi 1F</t>
  </si>
  <si>
    <t>Thiếu Nhi 1</t>
  </si>
  <si>
    <t>Maria</t>
  </si>
  <si>
    <t>Vũ Nguyễn Bích</t>
  </si>
  <si>
    <t>Ngọc</t>
  </si>
  <si>
    <t>Nữ</t>
  </si>
  <si>
    <t>Giuse Vũ Văn Ruyệt</t>
  </si>
  <si>
    <t>0908166189</t>
  </si>
  <si>
    <t>Teresa Nguyễn Thị Hằng</t>
  </si>
  <si>
    <t>107/12B Gò xoài, BHHA, BT</t>
  </si>
  <si>
    <t>Thiếu Nhi 1F</t>
  </si>
  <si>
    <t>Thiếu Nhi 1</t>
  </si>
  <si>
    <t>Martino</t>
  </si>
  <si>
    <t>Trần Tiến</t>
  </si>
  <si>
    <t>Phát</t>
  </si>
  <si>
    <t>Nam</t>
  </si>
  <si>
    <t>Gioan Trần Quốc Hưng</t>
  </si>
  <si>
    <t>0944114488</t>
  </si>
  <si>
    <t>Maria Bùi Thị Mỹ Trang</t>
  </si>
  <si>
    <t>0923770937</t>
  </si>
  <si>
    <t>5/14 đường số 10, BHH, BT</t>
  </si>
  <si>
    <t>Thiếu Nhi 2H</t>
  </si>
  <si>
    <t>Thiếu Nhi 2</t>
  </si>
  <si>
    <t>Vicente</t>
  </si>
  <si>
    <t>Nguyễn Văn</t>
  </si>
  <si>
    <t>Vĩnh</t>
  </si>
  <si>
    <t>Nam</t>
  </si>
  <si>
    <t>Vicente Nguyễn Văn Chiến</t>
  </si>
  <si>
    <t>Maria Nguyễn Thị Lệ</t>
  </si>
  <si>
    <t>0822434770</t>
  </si>
  <si>
    <t>Thiếu Nhi 2H</t>
  </si>
  <si>
    <t>Thiếu Nhi 2</t>
  </si>
  <si>
    <t>Thiếu Nhi 2H</t>
  </si>
  <si>
    <t>Thiếu Nhi 2</t>
  </si>
  <si>
    <t>Maria</t>
  </si>
  <si>
    <t>Nguyễn Kim</t>
  </si>
  <si>
    <t>Anh</t>
  </si>
  <si>
    <t>Nữ</t>
  </si>
  <si>
    <t>Giuse Nguyễn Văn Dũng</t>
  </si>
  <si>
    <t>0933294969</t>
  </si>
  <si>
    <t>Teresa Nguyễn Thị Ngọc Hiếu</t>
  </si>
  <si>
    <t>0906941525</t>
  </si>
  <si>
    <t>403/2/9. Hương lộ 3. BHH. BT</t>
  </si>
  <si>
    <t>Chiên Con 1E</t>
  </si>
  <si>
    <t>Chiên Con 1</t>
  </si>
  <si>
    <t>Maria</t>
  </si>
  <si>
    <t>Trần Nguyễn Quỳnh</t>
  </si>
  <si>
    <t>Anh</t>
  </si>
  <si>
    <t>Nữ</t>
  </si>
  <si>
    <t>phaolo anton trần hữu hiệp</t>
  </si>
  <si>
    <t>0933713859</t>
  </si>
  <si>
    <t>maria nguyễn thị mỹ linh</t>
  </si>
  <si>
    <t>0938198231</t>
  </si>
  <si>
    <t>0862662124</t>
  </si>
  <si>
    <t>5/26 đường lô tư, bhha, bt</t>
  </si>
  <si>
    <t>Chiên Con 1F</t>
  </si>
  <si>
    <t>Chiên Con 1</t>
  </si>
  <si>
    <t>Maria</t>
  </si>
  <si>
    <t>Nguyễn Như Quỳnh</t>
  </si>
  <si>
    <t>Anh</t>
  </si>
  <si>
    <t>Nữ</t>
  </si>
  <si>
    <t>giuse nguyễn văn ngọc</t>
  </si>
  <si>
    <t>0919376080</t>
  </si>
  <si>
    <t>maria nguyễn thị thiệt</t>
  </si>
  <si>
    <t>0916716077</t>
  </si>
  <si>
    <t>11/2b liên khu 5-6, bhhb, bt</t>
  </si>
  <si>
    <t>Chiên Con 1G</t>
  </si>
  <si>
    <t>Chiên Con 1</t>
  </si>
  <si>
    <t>Maria</t>
  </si>
  <si>
    <t>Vũ Thị Lan</t>
  </si>
  <si>
    <t>Anh</t>
  </si>
  <si>
    <t>Nữ</t>
  </si>
  <si>
    <t>giuse vũ hùng hội</t>
  </si>
  <si>
    <t>01632134427</t>
  </si>
  <si>
    <t>maria đoàn thị hiện</t>
  </si>
  <si>
    <t>711 tktq, kp4, bhha, bt</t>
  </si>
  <si>
    <t>Chiên Con 1H</t>
  </si>
  <si>
    <t>Chiên Con 1</t>
  </si>
  <si>
    <t>Maria</t>
  </si>
  <si>
    <t>NguyễN HoàNg Kim</t>
  </si>
  <si>
    <t>Anh</t>
  </si>
  <si>
    <t>Nữ</t>
  </si>
  <si>
    <t>giuse hoàng kim khải</t>
  </si>
  <si>
    <t>0909195977</t>
  </si>
  <si>
    <t>maria nguyễn ngọc tiền</t>
  </si>
  <si>
    <t>0906762394</t>
  </si>
  <si>
    <t>557/60/24/13 hương lộ 3, kp10, đường 26/3, bhh, bt</t>
  </si>
  <si>
    <t>Chiên Con 1A</t>
  </si>
  <si>
    <t>Chiên Con 1</t>
  </si>
  <si>
    <t>Giuse</t>
  </si>
  <si>
    <t>Trần Công</t>
  </si>
  <si>
    <t>Bằng</t>
  </si>
  <si>
    <t>Nam</t>
  </si>
  <si>
    <t>Giuse Trần Công Năng</t>
  </si>
  <si>
    <t>0936136772</t>
  </si>
  <si>
    <t>Maria Nguyễn Thị Mai</t>
  </si>
  <si>
    <t>01664989772</t>
  </si>
  <si>
    <t>B12/13/5 TKTQ. BHH. BT</t>
  </si>
  <si>
    <t>Chiên Con 1G</t>
  </si>
  <si>
    <t>Chiên Con 1</t>
  </si>
  <si>
    <t>Phanxico</t>
  </si>
  <si>
    <t>Nguyễn Phan Thiên</t>
  </si>
  <si>
    <t>Bảo</t>
  </si>
  <si>
    <t>Nam</t>
  </si>
  <si>
    <t>Phanxico Nguyễn Ngọc Huy</t>
  </si>
  <si>
    <t>0935149195</t>
  </si>
  <si>
    <t>Teresa Phan Ngọc Thúy Vy</t>
  </si>
  <si>
    <t>0937593925</t>
  </si>
  <si>
    <t>21/9 đường số 10. BHH. BT</t>
  </si>
  <si>
    <t>Chiên Con 1H</t>
  </si>
  <si>
    <t>Chiên Con 1</t>
  </si>
  <si>
    <t>Giuse</t>
  </si>
  <si>
    <t>Phạm Gia</t>
  </si>
  <si>
    <t>Bảo</t>
  </si>
  <si>
    <t>Nam</t>
  </si>
  <si>
    <t>giuse phạm huy quang</t>
  </si>
  <si>
    <t>0904141935</t>
  </si>
  <si>
    <t>maria bùi anh vũ huyền châu</t>
  </si>
  <si>
    <t>0938396318</t>
  </si>
  <si>
    <t>232 đường 26/3, bhha, bt</t>
  </si>
  <si>
    <t>Chiên Con 1A</t>
  </si>
  <si>
    <t>Chiên Con 1</t>
  </si>
  <si>
    <t>Teresa</t>
  </si>
  <si>
    <t>Phạm Vũ Ngọc</t>
  </si>
  <si>
    <t>Bích</t>
  </si>
  <si>
    <t>Nữ</t>
  </si>
  <si>
    <t>Giuse Phạm Văn Bằng</t>
  </si>
  <si>
    <t>0987373565</t>
  </si>
  <si>
    <t>Maria Vũ Thị Tiền Giang</t>
  </si>
  <si>
    <t>224/147/6 đường số 8. BHH. BT</t>
  </si>
  <si>
    <t>Chiên Con 1B</t>
  </si>
  <si>
    <t>Chiên Con 1</t>
  </si>
  <si>
    <t>Giuse</t>
  </si>
  <si>
    <t>Lâm QuốC</t>
  </si>
  <si>
    <t>Chí</t>
  </si>
  <si>
    <t>Nam</t>
  </si>
  <si>
    <t>martino lâm trí dũng</t>
  </si>
  <si>
    <t>0902700505</t>
  </si>
  <si>
    <t>maria tô thị thanh tuyên</t>
  </si>
  <si>
    <t>0914432052</t>
  </si>
  <si>
    <t>16/50b ấp 2, vĩnh lộc b, bình chánh</t>
  </si>
  <si>
    <t>Chiên Con 1B</t>
  </si>
  <si>
    <t>Chiên Con 1</t>
  </si>
  <si>
    <t>Vicente</t>
  </si>
  <si>
    <t>Hà Quang Tiến</t>
  </si>
  <si>
    <t>Cường</t>
  </si>
  <si>
    <t>Nam</t>
  </si>
  <si>
    <t>Hà Quang Van</t>
  </si>
  <si>
    <t>01633982864</t>
  </si>
  <si>
    <t>Maria Nguyễn Thị Thoan</t>
  </si>
  <si>
    <t>062655324</t>
  </si>
  <si>
    <t>228/9 Gò Xoài. P BHH A. Q BT</t>
  </si>
  <si>
    <t>Chiên Con 1C</t>
  </si>
  <si>
    <t>Chiên Con 1</t>
  </si>
  <si>
    <t>Ankham</t>
  </si>
  <si>
    <t>NguyễN ThàNh</t>
  </si>
  <si>
    <t>Đô</t>
  </si>
  <si>
    <t>Nam</t>
  </si>
  <si>
    <t>giuse nguyễn văn thỏa</t>
  </si>
  <si>
    <t>0918088544</t>
  </si>
  <si>
    <t>maria lê thị tươi</t>
  </si>
  <si>
    <t>01645551947</t>
  </si>
  <si>
    <t>68b đường lô tư, bhha, bt</t>
  </si>
  <si>
    <t>Chiên Con 2H</t>
  </si>
  <si>
    <t>Chiên Con 2</t>
  </si>
  <si>
    <t>Giuse</t>
  </si>
  <si>
    <t>Đặng Đông</t>
  </si>
  <si>
    <t>Duy</t>
  </si>
  <si>
    <t>Nam</t>
  </si>
  <si>
    <t>giuse đặng đông dương</t>
  </si>
  <si>
    <t>0938151886</t>
  </si>
  <si>
    <t>maria nguyễn thị kim dung</t>
  </si>
  <si>
    <t>403/14 hương lộ 3, bhh, bt</t>
  </si>
  <si>
    <t>Chiên Con 2H</t>
  </si>
  <si>
    <t>Chiên Con 2</t>
  </si>
  <si>
    <t>Anê</t>
  </si>
  <si>
    <t>TrầN NguyễN Gia</t>
  </si>
  <si>
    <t>Hân</t>
  </si>
  <si>
    <t>Nữ</t>
  </si>
  <si>
    <t>phero trần thanh tấu</t>
  </si>
  <si>
    <t>0909181973</t>
  </si>
  <si>
    <t>anna nguyễn thị tâm</t>
  </si>
  <si>
    <t>0913140569</t>
  </si>
  <si>
    <t>877 tktq, bhha, bt</t>
  </si>
  <si>
    <t>Chiên Con 1C</t>
  </si>
  <si>
    <t>Chiên Con 1</t>
  </si>
  <si>
    <t>Maria</t>
  </si>
  <si>
    <t>TrầN BảO</t>
  </si>
  <si>
    <t>Hân</t>
  </si>
  <si>
    <t>Nữ</t>
  </si>
  <si>
    <t>clemente trần quốc tiến</t>
  </si>
  <si>
    <t>0984155308</t>
  </si>
  <si>
    <t>maria nguyễn thị chuyên</t>
  </si>
  <si>
    <t>236 gò xoài, bhha, bt</t>
  </si>
  <si>
    <t>Chiên Con 1D</t>
  </si>
  <si>
    <t>Chiên Con 1</t>
  </si>
  <si>
    <t>Teresa</t>
  </si>
  <si>
    <t>BùI Vũ HồNg</t>
  </si>
  <si>
    <t>HạNh</t>
  </si>
  <si>
    <t>Nữ</t>
  </si>
  <si>
    <t>vinhson bùi công tráng</t>
  </si>
  <si>
    <t>maria vũ thị nụ</t>
  </si>
  <si>
    <t>01646247507</t>
  </si>
  <si>
    <t>0862664696</t>
  </si>
  <si>
    <t>66 đường 2, kp9, bhha, bt</t>
  </si>
  <si>
    <t>Chiên Con 1E</t>
  </si>
  <si>
    <t>Chiên Con 1</t>
  </si>
  <si>
    <t>Teresa</t>
  </si>
  <si>
    <t>Trương HoàNg Mỹ</t>
  </si>
  <si>
    <t>HảO</t>
  </si>
  <si>
    <t>Nữ</t>
  </si>
  <si>
    <t>giuse trương thái phong</t>
  </si>
  <si>
    <t>0913723940</t>
  </si>
  <si>
    <t>maria nguyễn thị chuyến</t>
  </si>
  <si>
    <t>Thiếu Nhi 1H</t>
  </si>
  <si>
    <t>Thiếu Nhi 1</t>
  </si>
  <si>
    <t>Giuse</t>
  </si>
  <si>
    <t>Vũ Trung</t>
  </si>
  <si>
    <t>Hiếu</t>
  </si>
  <si>
    <t>Nam</t>
  </si>
  <si>
    <t>Giuse Vũ Văn Thoan</t>
  </si>
  <si>
    <t>0915647458</t>
  </si>
  <si>
    <t>Maria Vũ Thị Thêu</t>
  </si>
  <si>
    <t>560 TKTQ. BHH. BT</t>
  </si>
  <si>
    <t>Chiên Con 1D</t>
  </si>
  <si>
    <t>Chiên Con 1</t>
  </si>
  <si>
    <t>Daminh</t>
  </si>
  <si>
    <t>Vũ</t>
  </si>
  <si>
    <t>Hoàng</t>
  </si>
  <si>
    <t>Nam</t>
  </si>
  <si>
    <t>Daminh Vũ Đức Thắng</t>
  </si>
  <si>
    <t>0909375520</t>
  </si>
  <si>
    <t>Maria Vũ Thị Linh</t>
  </si>
  <si>
    <t>054082213</t>
  </si>
  <si>
    <t>171/11/14 Gò Xoài. P BHH A. Q BT</t>
  </si>
  <si>
    <t>Chiên Con 2H</t>
  </si>
  <si>
    <t>Chiên Con 2</t>
  </si>
  <si>
    <t>Giuse</t>
  </si>
  <si>
    <t>Phạm Gia</t>
  </si>
  <si>
    <t>Hưng</t>
  </si>
  <si>
    <t>Nam</t>
  </si>
  <si>
    <t>Giuse Phạm Huy Phong</t>
  </si>
  <si>
    <t>0908115445</t>
  </si>
  <si>
    <t>Maria Trần Thị Kim Ngọc</t>
  </si>
  <si>
    <t>0908115441</t>
  </si>
  <si>
    <t>232 đường 26/3. BHH. BT</t>
  </si>
  <si>
    <t>Chiên Con 1E</t>
  </si>
  <si>
    <t>Chiên Con 1</t>
  </si>
  <si>
    <t>Gioan</t>
  </si>
  <si>
    <t>Trần Đức</t>
  </si>
  <si>
    <t>Huy</t>
  </si>
  <si>
    <t>Nam</t>
  </si>
  <si>
    <t>Giuse Trần Văn Tuấn</t>
  </si>
  <si>
    <t>01673316380</t>
  </si>
  <si>
    <t>Anna Vũ Thi Mát</t>
  </si>
  <si>
    <t>01647286193</t>
  </si>
  <si>
    <t>754/23/56. BHH. BT</t>
  </si>
  <si>
    <t>Chiên Con 1F</t>
  </si>
  <si>
    <t>Chiên Con 1</t>
  </si>
  <si>
    <t>Gioan Baotixita</t>
  </si>
  <si>
    <t>Trần Đỗ Minh</t>
  </si>
  <si>
    <t>Huy</t>
  </si>
  <si>
    <t>Nam</t>
  </si>
  <si>
    <t>Phaolo Trần Đức Minh</t>
  </si>
  <si>
    <t>0919046263</t>
  </si>
  <si>
    <t>Maria Đỗ Thị Khanh</t>
  </si>
  <si>
    <t>16/12 liên khu 8-9</t>
  </si>
  <si>
    <t>Thiếu Nhi 1H</t>
  </si>
  <si>
    <t>Thiếu Nhi 1</t>
  </si>
  <si>
    <t>Daminh</t>
  </si>
  <si>
    <t>TrầN QuốC</t>
  </si>
  <si>
    <t>KháNh</t>
  </si>
  <si>
    <t>Nam</t>
  </si>
  <si>
    <t>đaminh trần văn thăng</t>
  </si>
  <si>
    <t>0918339824</t>
  </si>
  <si>
    <t>maria ngô thiị loan</t>
  </si>
  <si>
    <t>01277148524</t>
  </si>
  <si>
    <t>b16/415 ấp 2b, vĩnh lộc b, bình chánh</t>
  </si>
  <si>
    <t>Chiên Con 1G</t>
  </si>
  <si>
    <t>Chiên Con 1</t>
  </si>
  <si>
    <t>Giuse</t>
  </si>
  <si>
    <t>ĐàO Minh</t>
  </si>
  <si>
    <t>Khiêm</t>
  </si>
  <si>
    <t>Nam</t>
  </si>
  <si>
    <t>giuse đào duy bình trị</t>
  </si>
  <si>
    <t>0934385550</t>
  </si>
  <si>
    <t>matta trần thị hương</t>
  </si>
  <si>
    <t>0935184332</t>
  </si>
  <si>
    <t>93 đường 15, bhh, bt</t>
  </si>
  <si>
    <t>Chiên Con 1H</t>
  </si>
  <si>
    <t>Chiên Con 1</t>
  </si>
  <si>
    <t>Andre</t>
  </si>
  <si>
    <t>Lê Tuấn</t>
  </si>
  <si>
    <t>Kiệt</t>
  </si>
  <si>
    <t>Nam</t>
  </si>
  <si>
    <t>phaolo lê văn tú</t>
  </si>
  <si>
    <t>0938151886</t>
  </si>
  <si>
    <t>tersa trần thị ánh tuyết</t>
  </si>
  <si>
    <t>403/14 hương lộ 3, bhh, bt</t>
  </si>
  <si>
    <t>Ấu Nhi 1G</t>
  </si>
  <si>
    <t>Ấu Nhi 1</t>
  </si>
  <si>
    <t>Teresa</t>
  </si>
  <si>
    <t>Nguyễn Ngọc Phương</t>
  </si>
  <si>
    <t>Linh</t>
  </si>
  <si>
    <t>Nữ</t>
  </si>
  <si>
    <t>Dominico Nguyễn Ngọc Chính</t>
  </si>
  <si>
    <t>0937819092</t>
  </si>
  <si>
    <t>Teresa Trương Thị Hoàng Oanh</t>
  </si>
  <si>
    <t>0939021239</t>
  </si>
  <si>
    <t>062670519</t>
  </si>
  <si>
    <t>132 liên khu 5-6. BHH. BT</t>
  </si>
  <si>
    <t>Ấu Nhi 1G</t>
  </si>
  <si>
    <t>Ấu Nhi 1</t>
  </si>
  <si>
    <t>Phaolo</t>
  </si>
  <si>
    <t>Vũ Đình Phi</t>
  </si>
  <si>
    <t>Long</t>
  </si>
  <si>
    <t>Nam</t>
  </si>
  <si>
    <t>Anton Vũ Đình Ngọc</t>
  </si>
  <si>
    <t>0934168775</t>
  </si>
  <si>
    <t>Lucia Trần Thị Mỹ Hạnh</t>
  </si>
  <si>
    <t>0906385852</t>
  </si>
  <si>
    <t>21/2X đường cây sáu. Ấp 2. VL B</t>
  </si>
  <si>
    <t>Chiên Con 1A</t>
  </si>
  <si>
    <t>Chiên Con 1</t>
  </si>
  <si>
    <t>Vinh Sơn</t>
  </si>
  <si>
    <t>Nguyễn Thái Hoàng</t>
  </si>
  <si>
    <t>Long</t>
  </si>
  <si>
    <t>Nam</t>
  </si>
  <si>
    <t>Daminh Nguyễn Văn Nghị</t>
  </si>
  <si>
    <t>0918291146</t>
  </si>
  <si>
    <t>Maria Nguyễn Thị Thanh</t>
  </si>
  <si>
    <t>43A đường 20. BHH. BT</t>
  </si>
  <si>
    <t>Chiên Con 1B</t>
  </si>
  <si>
    <t>Chiên Con 1</t>
  </si>
  <si>
    <t>Phaolo</t>
  </si>
  <si>
    <t>Nguyễn Đức</t>
  </si>
  <si>
    <t>Long</t>
  </si>
  <si>
    <t>Nam</t>
  </si>
  <si>
    <t>Dominico Nguyễn Ngọc Chính</t>
  </si>
  <si>
    <t>0937819092</t>
  </si>
  <si>
    <t>Teresa Trương Thị Hoàng Oanh</t>
  </si>
  <si>
    <t>0939021239</t>
  </si>
  <si>
    <t>062670519</t>
  </si>
  <si>
    <t>132 liên khu 5-6. BHH. BT</t>
  </si>
  <si>
    <t>Chiên Con 2H</t>
  </si>
  <si>
    <t>Chiên Con 2</t>
  </si>
  <si>
    <t>Phero</t>
  </si>
  <si>
    <t>Nguyễn Minh</t>
  </si>
  <si>
    <t>Long</t>
  </si>
  <si>
    <t>Nam</t>
  </si>
  <si>
    <t>Dominico Nguyễn Ngọc Chính</t>
  </si>
  <si>
    <t>0937819092</t>
  </si>
  <si>
    <t>Teresa Trương Thị Hoàng Oanh</t>
  </si>
  <si>
    <t>0939021239</t>
  </si>
  <si>
    <t>062670519</t>
  </si>
  <si>
    <t>132 liên khu 5-6. BHH. BT</t>
  </si>
  <si>
    <t>Chiên Con 2H</t>
  </si>
  <si>
    <t>Chiên Con 2</t>
  </si>
  <si>
    <t>Giuse</t>
  </si>
  <si>
    <t>NguyễN Phi</t>
  </si>
  <si>
    <t>Long</t>
  </si>
  <si>
    <t>Nam</t>
  </si>
  <si>
    <t>giuse nguyễn văn tuấn</t>
  </si>
  <si>
    <t>0904274727</t>
  </si>
  <si>
    <t>maria nguyễn thị diễm</t>
  </si>
  <si>
    <t>93/6 lien khu 5-6, bhhb, bt</t>
  </si>
  <si>
    <t>Nghĩa Sĩ 1A</t>
  </si>
  <si>
    <t>Nghĩa Sĩ 1</t>
  </si>
  <si>
    <t>Monika</t>
  </si>
  <si>
    <t>NguyễN Thị CẩM</t>
  </si>
  <si>
    <t>Ly</t>
  </si>
  <si>
    <t>Nữ</t>
  </si>
  <si>
    <t>giuse nguyễn văn thỏa</t>
  </si>
  <si>
    <t>0918088544</t>
  </si>
  <si>
    <t>maria lê thị tươi</t>
  </si>
  <si>
    <t>01645551947</t>
  </si>
  <si>
    <t>68b đường lô tư, bhha, bt</t>
  </si>
  <si>
    <t>Ấu Nhi 1E</t>
  </si>
  <si>
    <t>Ấu Nhi 1</t>
  </si>
  <si>
    <t>Giuse</t>
  </si>
  <si>
    <t>Vương Anh</t>
  </si>
  <si>
    <t>Minh</t>
  </si>
  <si>
    <t>Nam</t>
  </si>
  <si>
    <t>giuse vương đình thông</t>
  </si>
  <si>
    <t>0937336063</t>
  </si>
  <si>
    <t>maria dương thị thắm</t>
  </si>
  <si>
    <t>01222619811</t>
  </si>
  <si>
    <t>171/1 go xoài, bhh, bt</t>
  </si>
  <si>
    <t>Chiên Con 1C</t>
  </si>
  <si>
    <t>Chiên Con 1</t>
  </si>
  <si>
    <t>Maria</t>
  </si>
  <si>
    <t>PhạM Thị HoàI</t>
  </si>
  <si>
    <t>My</t>
  </si>
  <si>
    <t>Nữ</t>
  </si>
  <si>
    <t>giuse phạm văn mạnh</t>
  </si>
  <si>
    <t>0986560692</t>
  </si>
  <si>
    <t>maria nguyễn thị liễu</t>
  </si>
  <si>
    <t>01683573562</t>
  </si>
  <si>
    <t>ấp 2, xã vĩnh lộc b, huyện bình chánh</t>
  </si>
  <si>
    <t>Chiên Con 1F</t>
  </si>
  <si>
    <t>Chiên Con 1</t>
  </si>
  <si>
    <t>Maria</t>
  </si>
  <si>
    <t>Nguyễn Bảo</t>
  </si>
  <si>
    <t>Ngọc</t>
  </si>
  <si>
    <t>Nữ</t>
  </si>
  <si>
    <t>Daminh Nguyễn Đức Thắng</t>
  </si>
  <si>
    <t>0988532988</t>
  </si>
  <si>
    <t>Maria Nìm Phui Kín</t>
  </si>
  <si>
    <t>0947857836</t>
  </si>
  <si>
    <t>054287212</t>
  </si>
  <si>
    <t>Chiên Con 1G</t>
  </si>
  <si>
    <t>Chiên Con 1</t>
  </si>
  <si>
    <t>Maria</t>
  </si>
  <si>
    <t>Lê Đỗ Uyên</t>
  </si>
  <si>
    <t>Nhi</t>
  </si>
  <si>
    <t>Nữ</t>
  </si>
  <si>
    <t>phero lê văn kiệt</t>
  </si>
  <si>
    <t>0936321302</t>
  </si>
  <si>
    <t>maria đỗ thị quyên</t>
  </si>
  <si>
    <t>77/40 đường 9, kp12, bhh, bt</t>
  </si>
  <si>
    <t>Ấu Nhi 1G</t>
  </si>
  <si>
    <t>Ấu Nhi 1</t>
  </si>
  <si>
    <t>Teresa</t>
  </si>
  <si>
    <t>Ngô Thị YếN</t>
  </si>
  <si>
    <t>Nhi</t>
  </si>
  <si>
    <t>Nữ</t>
  </si>
  <si>
    <t>vinhson ngô văn thơ</t>
  </si>
  <si>
    <t>0933753666</t>
  </si>
  <si>
    <t>maria ngô thị sợi</t>
  </si>
  <si>
    <t>0989994776</t>
  </si>
  <si>
    <t>109/35 đường 4a, bhha, bt</t>
  </si>
  <si>
    <t>Chiên Con 1H</t>
  </si>
  <si>
    <t>Chiên Con 1</t>
  </si>
  <si>
    <t>Maria</t>
  </si>
  <si>
    <t>NguyễN QuỳNh</t>
  </si>
  <si>
    <t>Như</t>
  </si>
  <si>
    <t>Nữ</t>
  </si>
  <si>
    <t>đaminh nguyễn xuân cương</t>
  </si>
  <si>
    <t>01227998050</t>
  </si>
  <si>
    <t>teresa bùi thị huyên</t>
  </si>
  <si>
    <t>499/8 mã lò, bhha, bt</t>
  </si>
  <si>
    <t>Chiên Con 1A</t>
  </si>
  <si>
    <t>Chiên Con 1</t>
  </si>
  <si>
    <t>Gioakim</t>
  </si>
  <si>
    <t>Lê HoàNg</t>
  </si>
  <si>
    <t>Quân</t>
  </si>
  <si>
    <t>Nam</t>
  </si>
  <si>
    <t>amrasio lê nguyên linh vũ</t>
  </si>
  <si>
    <t>0988847697</t>
  </si>
  <si>
    <t>maria phạm thị thanh nga</t>
  </si>
  <si>
    <t>0988007875</t>
  </si>
  <si>
    <t>0854082076</t>
  </si>
  <si>
    <t>71/50 gò xoài, bhha, bt</t>
  </si>
  <si>
    <t>Chiên Con 1D</t>
  </si>
  <si>
    <t>Chiên Con 1</t>
  </si>
  <si>
    <t>Maria</t>
  </si>
  <si>
    <t>NguyễN Xuân</t>
  </si>
  <si>
    <t>QuỳNh</t>
  </si>
  <si>
    <t>Nữ</t>
  </si>
  <si>
    <t>đaminh nguyễn xuân cương</t>
  </si>
  <si>
    <t>01227998050</t>
  </si>
  <si>
    <t>teresa bùi thị huyên</t>
  </si>
  <si>
    <t>499/8 mã lò, bhha, bt</t>
  </si>
  <si>
    <t>Chiên Con 2H</t>
  </si>
  <si>
    <t>Chiên Con 2</t>
  </si>
  <si>
    <t>Phero</t>
  </si>
  <si>
    <t>Trần Vũ Văn</t>
  </si>
  <si>
    <t>Sơn</t>
  </si>
  <si>
    <t>Nam</t>
  </si>
  <si>
    <t>Phero Trần Thanh Phong</t>
  </si>
  <si>
    <t>0942424830</t>
  </si>
  <si>
    <t>Anna Vũ Thị Hằng</t>
  </si>
  <si>
    <t>0932007978</t>
  </si>
  <si>
    <t>16/5 liên khu 8-9. BT</t>
  </si>
  <si>
    <t>Thiếu Nhi 1H</t>
  </si>
  <si>
    <t>Thiếu Nhi 1</t>
  </si>
  <si>
    <t>Augustino</t>
  </si>
  <si>
    <t>Trần Quang</t>
  </si>
  <si>
    <t>Thiện</t>
  </si>
  <si>
    <t>Nam</t>
  </si>
  <si>
    <t>Augustino Trần Quang Phưởng</t>
  </si>
  <si>
    <t>0936999344</t>
  </si>
  <si>
    <t>Rosa Đỗ Thị Luân</t>
  </si>
  <si>
    <t>224/133/30 đường số 8. BHH. BT</t>
  </si>
  <si>
    <t>Chiên Con 1E</t>
  </si>
  <si>
    <t>Chiên Con 1</t>
  </si>
  <si>
    <t>Giuse</t>
  </si>
  <si>
    <t>Nguyễn Minh</t>
  </si>
  <si>
    <t>Thuận</t>
  </si>
  <si>
    <t>Nam</t>
  </si>
  <si>
    <t>Giuse Nguyễn Minh Luân</t>
  </si>
  <si>
    <t>0945885858</t>
  </si>
  <si>
    <t>Maria Vũ Thị Tuyết Mai</t>
  </si>
  <si>
    <t>0934204282</t>
  </si>
  <si>
    <t>778/5/22 TKTQ. P BHH. Q BT</t>
  </si>
  <si>
    <t>Chiên Con 1F</t>
  </si>
  <si>
    <t>Chiên Con 1</t>
  </si>
  <si>
    <t>Giuse</t>
  </si>
  <si>
    <t>NguyễN HoàNg Kim</t>
  </si>
  <si>
    <t>ThụY</t>
  </si>
  <si>
    <t>Nam</t>
  </si>
  <si>
    <t>giuse nguyễn văn tuấn</t>
  </si>
  <si>
    <t>0904274727</t>
  </si>
  <si>
    <t>maria nguyễn thị diễm</t>
  </si>
  <si>
    <t>93/6 lien khu 5-6, bhhb, bt</t>
  </si>
  <si>
    <t>Nghĩa Sĩ 3B</t>
  </si>
  <si>
    <t>Nghĩa Sĩ 3</t>
  </si>
  <si>
    <t>Giuse-Maria</t>
  </si>
  <si>
    <t>Huỳnh Thảo</t>
  </si>
  <si>
    <t>Thy</t>
  </si>
  <si>
    <t>Nữ</t>
  </si>
  <si>
    <t>Giuse Huỳnh Thanh Phong</t>
  </si>
  <si>
    <t>Maria Nguyễn Thị Thu Thủy</t>
  </si>
  <si>
    <t>054441311</t>
  </si>
  <si>
    <t>224/117/37 đường số 8</t>
  </si>
  <si>
    <t>Chiên Con 1B</t>
  </si>
  <si>
    <t>Chiên Con 1</t>
  </si>
  <si>
    <t>Lucia</t>
  </si>
  <si>
    <t>Trần Vũ Thủy</t>
  </si>
  <si>
    <t>Tiên</t>
  </si>
  <si>
    <t>Nữ</t>
  </si>
  <si>
    <t>Phero Trần Thanh Phong</t>
  </si>
  <si>
    <t>0942424830</t>
  </si>
  <si>
    <t>Anna Vũ Thị Hằng</t>
  </si>
  <si>
    <t>0932007978</t>
  </si>
  <si>
    <t>16/5 liên khu 8-9. BT</t>
  </si>
  <si>
    <t>Chiên Con 1C</t>
  </si>
  <si>
    <t>Chiên Con 1</t>
  </si>
  <si>
    <t>Giuse</t>
  </si>
  <si>
    <t>PhạM Văn</t>
  </si>
  <si>
    <t>TiếN</t>
  </si>
  <si>
    <t>Nam</t>
  </si>
  <si>
    <t>giuse phạm văn mạnh</t>
  </si>
  <si>
    <t>0986560692</t>
  </si>
  <si>
    <t>maria nguyễn thị liễu</t>
  </si>
  <si>
    <t>01683573562</t>
  </si>
  <si>
    <t>ấp 2, xã vĩnh lộc b, huyện bình chánh</t>
  </si>
  <si>
    <t>Chiên Con 1G</t>
  </si>
  <si>
    <t>Chiên Con 1</t>
  </si>
  <si>
    <t>Daminh</t>
  </si>
  <si>
    <t>BùI ĐứC</t>
  </si>
  <si>
    <t>TiếN</t>
  </si>
  <si>
    <t>Nam</t>
  </si>
  <si>
    <t>đaminh bùi văn dũng</t>
  </si>
  <si>
    <t>maria vũ thanh vân</t>
  </si>
  <si>
    <t>0933123984</t>
  </si>
  <si>
    <t>0854269383</t>
  </si>
  <si>
    <t>05/25 liên khu 8-9, bhha, bt</t>
  </si>
  <si>
    <t>Chiên Con 1H</t>
  </si>
  <si>
    <t>Chiên Con 1</t>
  </si>
  <si>
    <t>Isave</t>
  </si>
  <si>
    <t>Lê Đỗ BảO</t>
  </si>
  <si>
    <t>Trân</t>
  </si>
  <si>
    <t>Nữ</t>
  </si>
  <si>
    <t>giuse lê thanh tú</t>
  </si>
  <si>
    <t>0909378981</t>
  </si>
  <si>
    <t>đỗ thị kim nguyệt</t>
  </si>
  <si>
    <t>72/40 đường 9, kp12, bhh, bt</t>
  </si>
  <si>
    <t>Ấu Nhi 1G</t>
  </si>
  <si>
    <t>Ấu Nhi 1</t>
  </si>
  <si>
    <t>Maria</t>
  </si>
  <si>
    <t>Mai Phương</t>
  </si>
  <si>
    <t>Trinh</t>
  </si>
  <si>
    <t>Nữ</t>
  </si>
  <si>
    <t>Gioan Mai Quang Ánh</t>
  </si>
  <si>
    <t>0909989680</t>
  </si>
  <si>
    <t>Maria Vũ Thị Kim Dung</t>
  </si>
  <si>
    <t>224/147/6 đường số 8. BHH. BT</t>
  </si>
  <si>
    <t>Chiên Con 2H</t>
  </si>
  <si>
    <t>Chiên Con 2</t>
  </si>
  <si>
    <t>Teresa</t>
  </si>
  <si>
    <t>PhạM Thị TuyếT</t>
  </si>
  <si>
    <t>Trinh</t>
  </si>
  <si>
    <t>Nữ</t>
  </si>
  <si>
    <t>giuse phạm đình thông</t>
  </si>
  <si>
    <t>0937471586</t>
  </si>
  <si>
    <t>anna phạm thị thực</t>
  </si>
  <si>
    <t>01228791355</t>
  </si>
  <si>
    <t>34 đường 10, kp11, bhh, bt</t>
  </si>
  <si>
    <t>Chiên Con 2H</t>
  </si>
  <si>
    <t>Chiên Con 2</t>
  </si>
  <si>
    <t>Giuse</t>
  </si>
  <si>
    <t>Nguyễn Thanh</t>
  </si>
  <si>
    <t>Trung</t>
  </si>
  <si>
    <t>Nam</t>
  </si>
  <si>
    <t>Giuse Nguyễn Thanh Tuấn</t>
  </si>
  <si>
    <t>01664850467</t>
  </si>
  <si>
    <t>Maria Bùi Thị Lan</t>
  </si>
  <si>
    <t>01696468884</t>
  </si>
  <si>
    <t>B14B/9A Đường cây cám. Xã Vĩnh Lộc B.</t>
  </si>
  <si>
    <t>Chiên Con 1A</t>
  </si>
  <si>
    <t>Chiên Con 1</t>
  </si>
  <si>
    <t>Phero</t>
  </si>
  <si>
    <t>ĐặNg QuốC</t>
  </si>
  <si>
    <t>Trung</t>
  </si>
  <si>
    <t>Nam</t>
  </si>
  <si>
    <t>giuse đặng xuân linh</t>
  </si>
  <si>
    <t>0908911908</t>
  </si>
  <si>
    <t>maria võ thị hà xuyên</t>
  </si>
  <si>
    <t>0908770276</t>
  </si>
  <si>
    <t>259 gò xoài, kp2, bhha, bt</t>
  </si>
  <si>
    <t>Chiên Con 1B</t>
  </si>
  <si>
    <t>Chiên Con 1</t>
  </si>
  <si>
    <t>Anton</t>
  </si>
  <si>
    <t>Kiều Minh</t>
  </si>
  <si>
    <t>Tuấn</t>
  </si>
  <si>
    <t>Nam</t>
  </si>
  <si>
    <t>Anna Kiều Thị Ánh Liên</t>
  </si>
  <si>
    <t>01634036430</t>
  </si>
  <si>
    <t>Chiên Con 1C</t>
  </si>
  <si>
    <t>Chiên Con 1</t>
  </si>
  <si>
    <t>Giuse</t>
  </si>
  <si>
    <t>Phạm Thái</t>
  </si>
  <si>
    <t>Tuấn</t>
  </si>
  <si>
    <t>Nam</t>
  </si>
  <si>
    <t>Daminh Phạm Thái Dương</t>
  </si>
  <si>
    <t>0908335807</t>
  </si>
  <si>
    <t>Maria Đỗ Thị Bích Hạnh</t>
  </si>
  <si>
    <t>0935052499</t>
  </si>
  <si>
    <t>062655892</t>
  </si>
  <si>
    <t>194 ấp chiến lược. BHH. BT</t>
  </si>
  <si>
    <t>Chiên Con 1D</t>
  </si>
  <si>
    <t>Chiên Con 1</t>
  </si>
  <si>
    <t>Maria</t>
  </si>
  <si>
    <t>Trương HoàNg ThảO</t>
  </si>
  <si>
    <t>Xuân</t>
  </si>
  <si>
    <t>Nữ</t>
  </si>
  <si>
    <t>phero trương hoàng anh</t>
  </si>
  <si>
    <t>0902357415</t>
  </si>
  <si>
    <t>maria nguyễn thị trung mạnh</t>
  </si>
  <si>
    <t>0906890042</t>
  </si>
  <si>
    <t>58 kp8, đường 20, bhha, bt</t>
  </si>
  <si>
    <t>Chiên Con 1D</t>
  </si>
  <si>
    <t>Chiên Con 1</t>
  </si>
  <si>
    <t>Maria</t>
  </si>
  <si>
    <t>Đặng Hải</t>
  </si>
  <si>
    <t>Yến</t>
  </si>
  <si>
    <t>Nữ</t>
  </si>
  <si>
    <t>Giuse Đặng Thanh Hoan</t>
  </si>
  <si>
    <t>0906386113</t>
  </si>
  <si>
    <t>Maria Nguyễn Thị Thảo</t>
  </si>
  <si>
    <t>0934094024</t>
  </si>
  <si>
    <t>B26/3 Ấp 2 VL B. BC</t>
  </si>
  <si>
    <t>Chiên Con 1E</t>
  </si>
  <si>
    <t>Chiên Con 1</t>
  </si>
  <si>
    <t>Giuse</t>
  </si>
  <si>
    <t>Phạm Gia</t>
  </si>
  <si>
    <t>Khang</t>
  </si>
  <si>
    <t>Nam</t>
  </si>
  <si>
    <t>PhaoLo Phạm Ngọc Thịnh</t>
  </si>
  <si>
    <t>01234981594</t>
  </si>
  <si>
    <t>Anna Bùi Tuyết Phượng</t>
  </si>
  <si>
    <t>01277303778</t>
  </si>
  <si>
    <t>Thiếu Nhi 1B</t>
  </si>
  <si>
    <t>Thiếu Nhi 1</t>
  </si>
  <si>
    <t>Thiếu Nhi 1B</t>
  </si>
  <si>
    <t>Thiếu Nhi 1</t>
  </si>
  <si>
    <t>Phero</t>
  </si>
  <si>
    <t>Nguyễn Ngọc Đăng</t>
  </si>
  <si>
    <t>Khoa</t>
  </si>
  <si>
    <t>Nam</t>
  </si>
  <si>
    <t>Giuse Nguyễn Ngọc Tân</t>
  </si>
  <si>
    <t>0949353202</t>
  </si>
  <si>
    <t>Maria Nguyễn Thị Kim Hồng Ngọc</t>
  </si>
  <si>
    <t>22/6 đường Âu Cơ, P.Tân Thành, Q.Tân Phú</t>
  </si>
  <si>
    <t>Ấu Nhi 1G</t>
  </si>
  <si>
    <t>Ấu Nhi 1</t>
  </si>
  <si>
    <t>Giuse</t>
  </si>
  <si>
    <t>Hoàng Trung</t>
  </si>
  <si>
    <t>Lưu</t>
  </si>
  <si>
    <t>Nam</t>
  </si>
  <si>
    <t>Giuse Hoàng Ngọc Khanh</t>
  </si>
  <si>
    <t>0906514476</t>
  </si>
  <si>
    <t>Maria Đỗ Thị Nga</t>
  </si>
  <si>
    <t>01235143569</t>
  </si>
  <si>
    <t>1014/17.TKTQ.BHH.BT</t>
  </si>
  <si>
    <t>Ấu Nhi 1G</t>
  </si>
  <si>
    <t>Ấu Nhi 1</t>
  </si>
  <si>
    <t>Maria</t>
  </si>
  <si>
    <t>Phạm Thị Mỹ</t>
  </si>
  <si>
    <t>Kiều</t>
  </si>
  <si>
    <t>Nữ</t>
  </si>
  <si>
    <t>Joac Phạm Triểu</t>
  </si>
  <si>
    <t>0989443669</t>
  </si>
  <si>
    <t>Catherin Hoàng Thị Quý</t>
  </si>
  <si>
    <t>61/67 đường số 8, BHH, BT</t>
  </si>
  <si>
    <t>Ấu Nhi 1G</t>
  </si>
  <si>
    <t>Ấu Nhi 1</t>
  </si>
  <si>
    <t>Matta</t>
  </si>
  <si>
    <t>Phạm Thị Mỹ</t>
  </si>
  <si>
    <t>Linh</t>
  </si>
  <si>
    <t>Nữ</t>
  </si>
  <si>
    <t>Joac Phạm Triểu</t>
  </si>
  <si>
    <t>0989443669</t>
  </si>
  <si>
    <t>Catherin Hoàng Thị Quý</t>
  </si>
  <si>
    <t>61/67 đường số 8, BHH, BT</t>
  </si>
  <si>
    <t>Ấu Nhi 1G</t>
  </si>
  <si>
    <t>Ấu Nhi 1</t>
  </si>
  <si>
    <t>Maria</t>
  </si>
  <si>
    <t>Nguyễn Thị Kim</t>
  </si>
  <si>
    <t>Thanh</t>
  </si>
  <si>
    <t>Nữ</t>
  </si>
  <si>
    <t>Maria Nguyễn Thị Nghĩ</t>
  </si>
  <si>
    <t>01863621796</t>
  </si>
  <si>
    <t>79 đường số 4, kp9, BHHA, BT</t>
  </si>
  <si>
    <t>Ấu Nhi 1G</t>
  </si>
  <si>
    <t>Ấu Nhi 1</t>
  </si>
  <si>
    <t>Vicente</t>
  </si>
  <si>
    <t>Tạ Văn</t>
  </si>
  <si>
    <t>Linh</t>
  </si>
  <si>
    <t>Nam</t>
  </si>
  <si>
    <t>Giuse Tạ Văn Tần</t>
  </si>
  <si>
    <t>01696880350</t>
  </si>
  <si>
    <t>Anna Đỗ Thị Hằng</t>
  </si>
  <si>
    <t>16/11 Vĩnh Lộc B, BC</t>
  </si>
  <si>
    <t>Ấu Nhi 2H</t>
  </si>
  <si>
    <t>Ấu Nhi 2</t>
  </si>
  <si>
    <t>Daminh</t>
  </si>
  <si>
    <t>Trần Huy</t>
  </si>
  <si>
    <t>Khánh</t>
  </si>
  <si>
    <t>Nam</t>
  </si>
  <si>
    <t>Phero Trần Văn Đoán</t>
  </si>
  <si>
    <t>0909256398</t>
  </si>
  <si>
    <t>Maria Vũ Thanh Tâm</t>
  </si>
  <si>
    <t>0902637315</t>
  </si>
  <si>
    <t>0822176590</t>
  </si>
  <si>
    <t>71/19 kp19, BHHA, BT</t>
  </si>
  <si>
    <t>Chiên Con 1A</t>
  </si>
  <si>
    <t>Chiên Con 1</t>
  </si>
  <si>
    <t>Phero</t>
  </si>
  <si>
    <t>Võ Đỗ Niên</t>
  </si>
  <si>
    <t>Trường</t>
  </si>
  <si>
    <t>Nam</t>
  </si>
  <si>
    <t>Phero Võ Thành Cay</t>
  </si>
  <si>
    <t>Rosa Đỗ Thị Huyền Trân</t>
  </si>
  <si>
    <t>0938447382</t>
  </si>
  <si>
    <t>B15/7 Ấp 2, Vĩnh Lộc B, BC</t>
  </si>
  <si>
    <t>Chiên Con 1A</t>
  </si>
  <si>
    <t>Chiên Con 1</t>
  </si>
  <si>
    <t>Maria</t>
  </si>
  <si>
    <t>Phạm Nguyễn Minh</t>
  </si>
  <si>
    <t>Anh</t>
  </si>
  <si>
    <t>Nữ</t>
  </si>
  <si>
    <t>Phero Phạm Ngọc Ân</t>
  </si>
  <si>
    <t>0903871061</t>
  </si>
  <si>
    <t>Maria Nguyễn Thị Mai</t>
  </si>
  <si>
    <t>0902429139</t>
  </si>
  <si>
    <t>64/2A đường số 19, kp4, BHHA, BT</t>
  </si>
  <si>
    <t>Chiên Con 1A</t>
  </si>
  <si>
    <t>Chiên Con 1</t>
  </si>
  <si>
    <t>Maria</t>
  </si>
  <si>
    <t>Nguyễn Hoàng Giáng</t>
  </si>
  <si>
    <t>Ngọc</t>
  </si>
  <si>
    <t>Nữ</t>
  </si>
  <si>
    <t>Phero Nguyễn Minh Quân</t>
  </si>
  <si>
    <t>0918475752</t>
  </si>
  <si>
    <t>Maria Nguyễn Thị Thu Hương</t>
  </si>
  <si>
    <t>0984556765</t>
  </si>
  <si>
    <t>38/16 đường LK8-9, kp9, BHH</t>
  </si>
  <si>
    <t>Chiên Con 1A</t>
  </si>
  <si>
    <t>Chiên Con 1</t>
  </si>
  <si>
    <t>Maria</t>
  </si>
  <si>
    <t>Lưu Nguyễn Thi</t>
  </si>
  <si>
    <t>Thư</t>
  </si>
  <si>
    <t>Nữ</t>
  </si>
  <si>
    <t>Giuse Lưu Hoàng Khương</t>
  </si>
  <si>
    <t>0989181101</t>
  </si>
  <si>
    <t>Anna Huỳnh Thị Mỹ Ngân</t>
  </si>
  <si>
    <t>0866760285</t>
  </si>
  <si>
    <t>825 hương lộ 2, P.Bình Trị Đông A, BT</t>
  </si>
  <si>
    <t>Chiên Con 1A</t>
  </si>
  <si>
    <t>Chiên Con 1</t>
  </si>
  <si>
    <t>Daminh</t>
  </si>
  <si>
    <t>Nguyễn Trần Ngọc</t>
  </si>
  <si>
    <t>Duy</t>
  </si>
  <si>
    <t>Nam</t>
  </si>
  <si>
    <t>Daminh Nguyễn Thành Thân</t>
  </si>
  <si>
    <t>0909750390</t>
  </si>
  <si>
    <t>Maria Trần Thị Nga</t>
  </si>
  <si>
    <t>167/5.Gò Xoài.KP18.BHHA.BT</t>
  </si>
  <si>
    <t>Chiên Con 1B</t>
  </si>
  <si>
    <t>Chiên Con 1</t>
  </si>
  <si>
    <t>Philiphe</t>
  </si>
  <si>
    <t>Võ Tiến</t>
  </si>
  <si>
    <t>Minh</t>
  </si>
  <si>
    <t>Nam</t>
  </si>
  <si>
    <t>Phero Võ Phương Điền</t>
  </si>
  <si>
    <t>01655720577</t>
  </si>
  <si>
    <t>Anna Nguyễn Thị Thu Nguyệt</t>
  </si>
  <si>
    <t>71A đường số 4, BHHA, BT</t>
  </si>
  <si>
    <t>Chiên Con 1B</t>
  </si>
  <si>
    <t>Chiên Con 1</t>
  </si>
  <si>
    <t>Giuse</t>
  </si>
  <si>
    <t>Trần Ngô Anh</t>
  </si>
  <si>
    <t>Tuấn</t>
  </si>
  <si>
    <t>Nam</t>
  </si>
  <si>
    <t>Giuse Trần Văn Thường</t>
  </si>
  <si>
    <t>Maria Ngô Thị Thủy</t>
  </si>
  <si>
    <t>0907632602</t>
  </si>
  <si>
    <t>10/2D.Đường Số 2.KP8.BHHA.BT</t>
  </si>
  <si>
    <t>Chiên Con 1B</t>
  </si>
  <si>
    <t>Chiên Con 1</t>
  </si>
  <si>
    <t>Maria</t>
  </si>
  <si>
    <t>Nguyễn Minh</t>
  </si>
  <si>
    <t>Anh</t>
  </si>
  <si>
    <t>Nữ</t>
  </si>
  <si>
    <t>Vicente Nguyễn Văn Thành</t>
  </si>
  <si>
    <t>Maria Nguyễn Thị Nga</t>
  </si>
  <si>
    <t>272/15 Gò Xoài, BHHA, BT</t>
  </si>
  <si>
    <t>Chiên Con 1B</t>
  </si>
  <si>
    <t>Chiên Con 1</t>
  </si>
  <si>
    <t>Maria</t>
  </si>
  <si>
    <t>Trần Lê Bảo</t>
  </si>
  <si>
    <t>Ngọc</t>
  </si>
  <si>
    <t>Nữ</t>
  </si>
  <si>
    <t>Gioan Trần Xuân Hải</t>
  </si>
  <si>
    <t>Maria Lê Thị Kim Ngân</t>
  </si>
  <si>
    <t>01863621796</t>
  </si>
  <si>
    <t>79 đường số 4, kp9, BHHA, BT</t>
  </si>
  <si>
    <t>Chiên Con 1B</t>
  </si>
  <si>
    <t>Chiên Con 1</t>
  </si>
  <si>
    <t>Maria</t>
  </si>
  <si>
    <t>Ngô Thùy Mai</t>
  </si>
  <si>
    <t>Trinh</t>
  </si>
  <si>
    <t>Nữ</t>
  </si>
  <si>
    <t>Vicente Ngô Văn Hiến</t>
  </si>
  <si>
    <t>Maria Phạm Thị Nga</t>
  </si>
  <si>
    <t>0935613818</t>
  </si>
  <si>
    <t>949 Tân kỳ tân quý, BT</t>
  </si>
  <si>
    <t>Chiên Con 1B</t>
  </si>
  <si>
    <t>Chiên Con 1</t>
  </si>
  <si>
    <t>Giuse</t>
  </si>
  <si>
    <t>Võ Đỗ Trọng</t>
  </si>
  <si>
    <t>Nghĩa</t>
  </si>
  <si>
    <t>Nam</t>
  </si>
  <si>
    <t>Phero Võ Thành Cay</t>
  </si>
  <si>
    <t>Rosa Đỗ Thị Huyền Trân</t>
  </si>
  <si>
    <t>0938447382</t>
  </si>
  <si>
    <t>B15/7 Ấp 2, Vĩnh Lộc B, BC</t>
  </si>
  <si>
    <t>Chiên Con 1C</t>
  </si>
  <si>
    <t>Chiên Con 1</t>
  </si>
  <si>
    <t>Giuse</t>
  </si>
  <si>
    <t>Trần Lâm Gia</t>
  </si>
  <si>
    <t>Bảo</t>
  </si>
  <si>
    <t>Nam</t>
  </si>
  <si>
    <t>Giuse Trần Dương Vương</t>
  </si>
  <si>
    <t>0902441171</t>
  </si>
  <si>
    <t>Teresa Lâm Thụy Ánh Nguyệt</t>
  </si>
  <si>
    <t>0902441174</t>
  </si>
  <si>
    <t>110/15.Đường Số 4.KP3.BHHA.BT</t>
  </si>
  <si>
    <t>Chiên Con 1C</t>
  </si>
  <si>
    <t>Chiên Con 1</t>
  </si>
  <si>
    <t>Anna</t>
  </si>
  <si>
    <t>Đặng Phương</t>
  </si>
  <si>
    <t>Anh</t>
  </si>
  <si>
    <t>Nữ</t>
  </si>
  <si>
    <t>Anton Đặng Xuân Sách</t>
  </si>
  <si>
    <t>0932659705</t>
  </si>
  <si>
    <t>Anna Đoàn Thị Hồng Hạnh</t>
  </si>
  <si>
    <t>264A đường Ấp Chiến Lược, BHHA, BT</t>
  </si>
  <si>
    <t>Chiên Con 1C</t>
  </si>
  <si>
    <t>Chiên Con 1</t>
  </si>
  <si>
    <t>Maria</t>
  </si>
  <si>
    <t>Phạm Trần Bảo</t>
  </si>
  <si>
    <t>Ngọc</t>
  </si>
  <si>
    <t>Nữ</t>
  </si>
  <si>
    <t>Daminh Phạm Xuân Tuấn</t>
  </si>
  <si>
    <t>Maria Trần Phạm Hoàng Nghi</t>
  </si>
  <si>
    <t>0903953489</t>
  </si>
  <si>
    <t>977/1B Tân kỳ tân quý, BHHA, BT</t>
  </si>
  <si>
    <t>Chiên Con 1C</t>
  </si>
  <si>
    <t>Chiên Con 1</t>
  </si>
  <si>
    <t>Maria</t>
  </si>
  <si>
    <t>Nguyễn Thị Kim</t>
  </si>
  <si>
    <t>Anh</t>
  </si>
  <si>
    <t>Nữ</t>
  </si>
  <si>
    <t>Gioan Kim Nguyễn Huy Đức</t>
  </si>
  <si>
    <t>0988534377</t>
  </si>
  <si>
    <t>Maria Nguyễn Thị Phương Thúy</t>
  </si>
  <si>
    <t>240/36A.Gò Xoài.BHHA.BT</t>
  </si>
  <si>
    <t>Chiên Con 1C</t>
  </si>
  <si>
    <t>Chiên Con 1</t>
  </si>
  <si>
    <t>Gioan</t>
  </si>
  <si>
    <t>Hoàng Minh</t>
  </si>
  <si>
    <t>Nhật</t>
  </si>
  <si>
    <t>Nam</t>
  </si>
  <si>
    <t>Gioan Hoàng Văn Hải</t>
  </si>
  <si>
    <t>0908171518</t>
  </si>
  <si>
    <t>Maria Phạm Thị Dung</t>
  </si>
  <si>
    <t>0934904458</t>
  </si>
  <si>
    <t>499 Mã lò, BHHA, BT</t>
  </si>
  <si>
    <t>Chiên Con 1D</t>
  </si>
  <si>
    <t>Chiên Con 1</t>
  </si>
  <si>
    <t>Nguyễn Trường</t>
  </si>
  <si>
    <t>Long</t>
  </si>
  <si>
    <t>Nam</t>
  </si>
  <si>
    <t>Phạm Thị Ngọc Luyến(Bà)</t>
  </si>
  <si>
    <t>0866606525</t>
  </si>
  <si>
    <t>48/69.Đường Số 10.KP7.BHHB.BT</t>
  </si>
  <si>
    <t>Chiên Con 1D</t>
  </si>
  <si>
    <t>Chiên Con 1</t>
  </si>
  <si>
    <t>Teresa</t>
  </si>
  <si>
    <t>Vũ Ngọc Kiều</t>
  </si>
  <si>
    <t>Duyên</t>
  </si>
  <si>
    <t>Nữ</t>
  </si>
  <si>
    <t>Vũ Đình Tùy</t>
  </si>
  <si>
    <t>Maria Vũ Thị Ngọc Hạnh</t>
  </si>
  <si>
    <t>0982408832</t>
  </si>
  <si>
    <t>173/43 Gò Xoài, BHHA, BT</t>
  </si>
  <si>
    <t>Chiên Con 1D</t>
  </si>
  <si>
    <t>Chiên Con 1</t>
  </si>
  <si>
    <t>Maria</t>
  </si>
  <si>
    <t>Nguyễn Như</t>
  </si>
  <si>
    <t>Phúc</t>
  </si>
  <si>
    <t>Nữ</t>
  </si>
  <si>
    <t>Daminh Nguyễn Đăng Hải</t>
  </si>
  <si>
    <t>Maria Nguyễn Thị Diễm Châu</t>
  </si>
  <si>
    <t>062662124</t>
  </si>
  <si>
    <t>25/26 đường Lô Tư, BHHA, BT</t>
  </si>
  <si>
    <t>Chiên Con 1D</t>
  </si>
  <si>
    <t>Chiên Con 1</t>
  </si>
  <si>
    <t>Maria</t>
  </si>
  <si>
    <t>Trần Thị Kim</t>
  </si>
  <si>
    <t>Thoa</t>
  </si>
  <si>
    <t>Nữ</t>
  </si>
  <si>
    <t>Giuse Trần Văn Thường</t>
  </si>
  <si>
    <t>Maria Ngô Thị Thủy</t>
  </si>
  <si>
    <t>0907632602</t>
  </si>
  <si>
    <t>10/2D.Đường Số 20.KP8.BHHA.BT</t>
  </si>
  <si>
    <t>Chiên Con 1D</t>
  </si>
  <si>
    <t>Chiên Con 1</t>
  </si>
  <si>
    <t>Trần Thuận</t>
  </si>
  <si>
    <t>Phát</t>
  </si>
  <si>
    <t>Nam</t>
  </si>
  <si>
    <t>Trần Thanh Liêm</t>
  </si>
  <si>
    <t>0903998864</t>
  </si>
  <si>
    <t>Maria Lê Thị Huy Mỹ</t>
  </si>
  <si>
    <t>01217418830</t>
  </si>
  <si>
    <t>03751948</t>
  </si>
  <si>
    <t>129 Ấp chiến lược, Kp4, BHHA, BT</t>
  </si>
  <si>
    <t>Chiên Con 1E</t>
  </si>
  <si>
    <t>Chiên Con 1</t>
  </si>
  <si>
    <t>Phero</t>
  </si>
  <si>
    <t>Trần Trường Sa Trung</t>
  </si>
  <si>
    <t>Tín</t>
  </si>
  <si>
    <t>Nam</t>
  </si>
  <si>
    <t>Phero Trần Thường Sa Trung Nghĩa</t>
  </si>
  <si>
    <t>Maria Đinh Thị Mộng Thu</t>
  </si>
  <si>
    <t>977/1.TKTQ.BHHA.BT</t>
  </si>
  <si>
    <t>Chiên Con 1E</t>
  </si>
  <si>
    <t>Chiên Con 1</t>
  </si>
  <si>
    <t>Maria</t>
  </si>
  <si>
    <t>Huỳnh Phạm Thiên</t>
  </si>
  <si>
    <t>Kim</t>
  </si>
  <si>
    <t>Nữ</t>
  </si>
  <si>
    <t>Phạm Minh Tân</t>
  </si>
  <si>
    <t>0908709023</t>
  </si>
  <si>
    <t>Maria Huỳnh Thị Như Phương</t>
  </si>
  <si>
    <t>0906581481</t>
  </si>
  <si>
    <t>80/70/29 đường số 12, KP18, BHH, BT</t>
  </si>
  <si>
    <t>Chiên Con 1E</t>
  </si>
  <si>
    <t>Chiên Con 1</t>
  </si>
  <si>
    <t>Anna</t>
  </si>
  <si>
    <t>Nguyễn Thị Như</t>
  </si>
  <si>
    <t>Quỳnh</t>
  </si>
  <si>
    <t>Nữ</t>
  </si>
  <si>
    <t>Vicente Nguyễn Quang Trung</t>
  </si>
  <si>
    <t>0913692602</t>
  </si>
  <si>
    <t>Anna Trần thị Hoa</t>
  </si>
  <si>
    <t>0913585871</t>
  </si>
  <si>
    <t>688/38 Tân kỳ tân quý, BHH, BT</t>
  </si>
  <si>
    <t>Chiên Con 1E</t>
  </si>
  <si>
    <t>Chiên Con 1</t>
  </si>
  <si>
    <t>Anne</t>
  </si>
  <si>
    <t>Nguyễn Mai Phương</t>
  </si>
  <si>
    <t>Trang</t>
  </si>
  <si>
    <t>Nữ</t>
  </si>
  <si>
    <t>Giuse Nguyễn Văn Sáng</t>
  </si>
  <si>
    <t>0902270285</t>
  </si>
  <si>
    <t>Teresa Nguyễn Thị Huế</t>
  </si>
  <si>
    <t>0979417744</t>
  </si>
  <si>
    <t>7/134/19/1.Liên Khu 5-6.Kp6.BHHB.Bt</t>
  </si>
  <si>
    <t>Chiên Con 1E</t>
  </si>
  <si>
    <t>Chiên Con 1</t>
  </si>
  <si>
    <t>Giuse</t>
  </si>
  <si>
    <t>Lâm Hoàng</t>
  </si>
  <si>
    <t>Dũng</t>
  </si>
  <si>
    <t>Nam</t>
  </si>
  <si>
    <t>Giuse Lâm Hồng Huy</t>
  </si>
  <si>
    <t>0983390906</t>
  </si>
  <si>
    <t>Maria Vũ Trần Ngọc Trúc</t>
  </si>
  <si>
    <t>0862669291</t>
  </si>
  <si>
    <t>1/39 đường Lô Tư, BHHA, BT</t>
  </si>
  <si>
    <t>Chiên Con 1F</t>
  </si>
  <si>
    <t>Chiên Con 1</t>
  </si>
  <si>
    <t>Giuse</t>
  </si>
  <si>
    <t>Bùi Gia</t>
  </si>
  <si>
    <t>Phúc</t>
  </si>
  <si>
    <t>Nam</t>
  </si>
  <si>
    <t>Daminh Bùi Công Lên</t>
  </si>
  <si>
    <t>Maria Trương Nguyễn Anh Thư</t>
  </si>
  <si>
    <t>272/15 Gò Xoài, BHHA, BT</t>
  </si>
  <si>
    <t>Chiên Con 1F</t>
  </si>
  <si>
    <t>Chiên Con 1</t>
  </si>
  <si>
    <t>Maria</t>
  </si>
  <si>
    <t>Phạm Nguyễn Quỳnh</t>
  </si>
  <si>
    <t>Anh</t>
  </si>
  <si>
    <t>Nữ</t>
  </si>
  <si>
    <t>Phero Phạm Hoàng Ân</t>
  </si>
  <si>
    <t>0937074107</t>
  </si>
  <si>
    <t>Maria Nguyễn Ngọc Thảo Trầm</t>
  </si>
  <si>
    <t>713 Tân kỳ tân quý, BHHA, BT</t>
  </si>
  <si>
    <t>Chiên Con 1F</t>
  </si>
  <si>
    <t>Chiên Con 1</t>
  </si>
  <si>
    <t>Teresa</t>
  </si>
  <si>
    <t>Nguyễn Ngọc Khánh</t>
  </si>
  <si>
    <t>Linh</t>
  </si>
  <si>
    <t>Nữ</t>
  </si>
  <si>
    <t>Daminh Nguyễn Xuân Tạo</t>
  </si>
  <si>
    <t>0903847721</t>
  </si>
  <si>
    <t>Maria Bùi Thị Lan</t>
  </si>
  <si>
    <t>272/15 Gò Xoài, BHHA, BT</t>
  </si>
  <si>
    <t>Chiên Con 1F</t>
  </si>
  <si>
    <t>Chiên Con 1</t>
  </si>
  <si>
    <t>Maria</t>
  </si>
  <si>
    <t>Dương Phương</t>
  </si>
  <si>
    <t>Thanh</t>
  </si>
  <si>
    <t>Nữ</t>
  </si>
  <si>
    <t>Võ Thắng Thanh</t>
  </si>
  <si>
    <t>Maria Dương Thị Phương Anh</t>
  </si>
  <si>
    <t>0936594571</t>
  </si>
  <si>
    <t>39/1 đường Lô Tư, BHHA, BT</t>
  </si>
  <si>
    <t>Chiên Con 1D</t>
  </si>
  <si>
    <t>Chiên Con 1</t>
  </si>
  <si>
    <t>Agatha</t>
  </si>
  <si>
    <t>Chu Đặng Hoàng</t>
  </si>
  <si>
    <t>Yến</t>
  </si>
  <si>
    <t>Nữ</t>
  </si>
  <si>
    <t>Daminh Chu Thành Lâm</t>
  </si>
  <si>
    <t>0908446557</t>
  </si>
  <si>
    <t>Maria Đặng Thị Duy Vân</t>
  </si>
  <si>
    <t>0938853884</t>
  </si>
  <si>
    <t>150/21/4.Đường 26/3.BHH.BT</t>
  </si>
  <si>
    <t>Chiên Con 1F</t>
  </si>
  <si>
    <t>Chiên Con 1</t>
  </si>
  <si>
    <t>Giuse</t>
  </si>
  <si>
    <t>Phạm Tiến</t>
  </si>
  <si>
    <t>Dũng</t>
  </si>
  <si>
    <t>Nam</t>
  </si>
  <si>
    <t>Giuse Phạm Văn Sỹ</t>
  </si>
  <si>
    <t>0909332718</t>
  </si>
  <si>
    <t>Maria Nguyễn Thị Hướng</t>
  </si>
  <si>
    <t>78 đường số 20, kp8, BHHA, BT</t>
  </si>
  <si>
    <t>Chiên Con 1G</t>
  </si>
  <si>
    <t>Chiên Con 1</t>
  </si>
  <si>
    <t>Giuse</t>
  </si>
  <si>
    <t>Mai Hoàng</t>
  </si>
  <si>
    <t>Phước</t>
  </si>
  <si>
    <t>Nam</t>
  </si>
  <si>
    <t>Giuse Mai Tấn Phụng</t>
  </si>
  <si>
    <t>01254506450</t>
  </si>
  <si>
    <t>Maria Trần Ngọc Phượng</t>
  </si>
  <si>
    <t>0987154000</t>
  </si>
  <si>
    <t>44/23 đường số 4, kp3, BHHA, BT</t>
  </si>
  <si>
    <t>Chiên Con 1G</t>
  </si>
  <si>
    <t>Chiên Con 1</t>
  </si>
  <si>
    <t>Maria</t>
  </si>
  <si>
    <t>Phạm Ngọc Phương</t>
  </si>
  <si>
    <t>Anh</t>
  </si>
  <si>
    <t>Nữ</t>
  </si>
  <si>
    <t>Giuse Phạm Quốc Bính</t>
  </si>
  <si>
    <t>0909994860</t>
  </si>
  <si>
    <t>Maria Võ Thị Bích Hạnh</t>
  </si>
  <si>
    <t>0902819077</t>
  </si>
  <si>
    <t>14/11B đường LK2-10, BHHA, BT</t>
  </si>
  <si>
    <t>Chiên Con 1G</t>
  </si>
  <si>
    <t>Chiên Con 1</t>
  </si>
  <si>
    <t>Maria</t>
  </si>
  <si>
    <t>Trần Khánh</t>
  </si>
  <si>
    <t>Linh</t>
  </si>
  <si>
    <t>Nữ</t>
  </si>
  <si>
    <t>Giuse Trần Hậu</t>
  </si>
  <si>
    <t>Teresa Trần Thị Dần</t>
  </si>
  <si>
    <t>0903079596</t>
  </si>
  <si>
    <t>214/9 Gò Xoài, kp3, BHHA, BT</t>
  </si>
  <si>
    <t>Chiên Con 1G</t>
  </si>
  <si>
    <t>Chiên Con 1</t>
  </si>
  <si>
    <t>Maria</t>
  </si>
  <si>
    <t>Nguyễn Hoàng Ngô Dạ</t>
  </si>
  <si>
    <t>Thảo</t>
  </si>
  <si>
    <t>Nữ</t>
  </si>
  <si>
    <t>Mattheu Nguyễn Đức Dũng</t>
  </si>
  <si>
    <t>0934040713</t>
  </si>
  <si>
    <t>Teresa Ngô Thị Hoàng Trâm</t>
  </si>
  <si>
    <t>0938546112</t>
  </si>
  <si>
    <t>29/13 đường Lô Tư, kp18, BHHA, BT</t>
  </si>
  <si>
    <t>Chiên Con 1G</t>
  </si>
  <si>
    <t>Chiên Con 1</t>
  </si>
  <si>
    <t>Lê</t>
  </si>
  <si>
    <t>Nguyễn</t>
  </si>
  <si>
    <t>Lê Văn Thành</t>
  </si>
  <si>
    <t>0908364533</t>
  </si>
  <si>
    <t>Maria Nguyễn Thị Hạnh</t>
  </si>
  <si>
    <t>0938427642</t>
  </si>
  <si>
    <t>19/4 LK2-10, kp22, BHHA, BT</t>
  </si>
  <si>
    <t>Chiên Con 1G</t>
  </si>
  <si>
    <t>Chiên Con 1</t>
  </si>
  <si>
    <t>Vicente</t>
  </si>
  <si>
    <t>Phạm Quốc</t>
  </si>
  <si>
    <t>Hưng</t>
  </si>
  <si>
    <t>Nam</t>
  </si>
  <si>
    <t>Vicente Phạm Văn Nghĩa</t>
  </si>
  <si>
    <t>Maria Đào Thị Quế</t>
  </si>
  <si>
    <t>01669445220</t>
  </si>
  <si>
    <t>240/31 tổ 53, kp3</t>
  </si>
  <si>
    <t>Chiên Con 1H</t>
  </si>
  <si>
    <t>Chiên Con 1</t>
  </si>
  <si>
    <t>Phanxico</t>
  </si>
  <si>
    <t>Nguyễn Danh</t>
  </si>
  <si>
    <t>Thái</t>
  </si>
  <si>
    <t>Nam</t>
  </si>
  <si>
    <t>Giuse Nguyễn Văn Hè</t>
  </si>
  <si>
    <t>0943364069</t>
  </si>
  <si>
    <t>Maria Nguyễn Thị Dung</t>
  </si>
  <si>
    <t>0909345529</t>
  </si>
  <si>
    <t>B14A/128/2 ấp 2, Vĩnh Lộc B, BC</t>
  </si>
  <si>
    <t>Chiên Con 1H</t>
  </si>
  <si>
    <t>Chiên Con 1</t>
  </si>
  <si>
    <t>Maria</t>
  </si>
  <si>
    <t>Lê Thị Kim</t>
  </si>
  <si>
    <t>Anh</t>
  </si>
  <si>
    <t>Nữ</t>
  </si>
  <si>
    <t>Maria Lê Thị Kim Ngân</t>
  </si>
  <si>
    <t>01863621796</t>
  </si>
  <si>
    <t>79 đường số 4, kp9, BHHA, BT</t>
  </si>
  <si>
    <t>Ấu Nhi 1H</t>
  </si>
  <si>
    <t>Ấu Nhi 1</t>
  </si>
  <si>
    <t>Maria</t>
  </si>
  <si>
    <t>Trần Thị Khánh</t>
  </si>
  <si>
    <t>Ly</t>
  </si>
  <si>
    <t>Nữ</t>
  </si>
  <si>
    <t>Giuse Trần Văn Vương</t>
  </si>
  <si>
    <t>0937694230</t>
  </si>
  <si>
    <t>Maria Phạm Thị Hiền</t>
  </si>
  <si>
    <t>68/5 đường số 8, 13, KP1, BHHA, BT</t>
  </si>
  <si>
    <t>Chiên Con 1H</t>
  </si>
  <si>
    <t>Chiên Con 1</t>
  </si>
  <si>
    <t>Maria</t>
  </si>
  <si>
    <t>Nguyễn Ngọc Bảo</t>
  </si>
  <si>
    <t>Thi</t>
  </si>
  <si>
    <t>Nữ</t>
  </si>
  <si>
    <t>Giuse Nguyễn Nhựt Trung</t>
  </si>
  <si>
    <t>0908706834</t>
  </si>
  <si>
    <t>Maria Trần Thị Nga</t>
  </si>
  <si>
    <t>0903353851</t>
  </si>
  <si>
    <t>620 QL1A, BHHB, BT</t>
  </si>
  <si>
    <t>Chiên Con 1H</t>
  </si>
  <si>
    <t>Chiên Con 1</t>
  </si>
  <si>
    <t>AnneTeresa</t>
  </si>
  <si>
    <t>Nguyễn Mai Phương</t>
  </si>
  <si>
    <t>Trinh</t>
  </si>
  <si>
    <t>Nữ</t>
  </si>
  <si>
    <t>Giuse Nguyễn Văn Sáng</t>
  </si>
  <si>
    <t>0902270289</t>
  </si>
  <si>
    <t>Teresa Nguyễn Thị Huế</t>
  </si>
  <si>
    <t>0979417744</t>
  </si>
  <si>
    <t>7/134/19.Liên khu 5-6.BHHB.BT</t>
  </si>
  <si>
    <t>Chiên Con 1H</t>
  </si>
  <si>
    <t>Chiên Con 1</t>
  </si>
  <si>
    <t>Giuse</t>
  </si>
  <si>
    <t>Nguyễn Tấn</t>
  </si>
  <si>
    <t>Dũng</t>
  </si>
  <si>
    <t>Nam</t>
  </si>
  <si>
    <t>Giuse Nguyễn Văn Sỹ</t>
  </si>
  <si>
    <t>01285455401</t>
  </si>
  <si>
    <t>Anne Nguyễn Thị Lĩnh</t>
  </si>
  <si>
    <t>7/134/6 tổ 119, Kp9, BHHB, BT</t>
  </si>
  <si>
    <t>Chiên Con 2H</t>
  </si>
  <si>
    <t>Chiên Con 2</t>
  </si>
  <si>
    <t>Martino</t>
  </si>
  <si>
    <t>Dương Võ</t>
  </si>
  <si>
    <t>Thắng</t>
  </si>
  <si>
    <t>Nam</t>
  </si>
  <si>
    <t>Võ Thắng Thanh</t>
  </si>
  <si>
    <t>Maria Dương Thị Phương Anh</t>
  </si>
  <si>
    <t>0936594571</t>
  </si>
  <si>
    <t>39/1 đường Lô Tư, BHHA, BT</t>
  </si>
  <si>
    <t>Chiên Con 2H</t>
  </si>
  <si>
    <t>Chiên Con 2</t>
  </si>
  <si>
    <t>Giuse</t>
  </si>
  <si>
    <t>Hoàng Công</t>
  </si>
  <si>
    <t>Danh</t>
  </si>
  <si>
    <t>Nam</t>
  </si>
  <si>
    <t>Giuse Hoàng Ngọc Khanh</t>
  </si>
  <si>
    <t>0906514476</t>
  </si>
  <si>
    <t>Maria Đỗ Thị Nga</t>
  </si>
  <si>
    <t>01235143569</t>
  </si>
  <si>
    <t>1014/17.TKTQ.BHH.Bt</t>
  </si>
  <si>
    <t>Chiên Con 2H</t>
  </si>
  <si>
    <t>Chiên Con 2</t>
  </si>
  <si>
    <t>Maria</t>
  </si>
  <si>
    <t>Nguyễn Ngọc Lan</t>
  </si>
  <si>
    <t>Hương</t>
  </si>
  <si>
    <t>Nữ</t>
  </si>
  <si>
    <t>Amrosio Nguyễn Đình Sính</t>
  </si>
  <si>
    <t>0903776599</t>
  </si>
  <si>
    <t>Maria Nguyễn Thị Như Dung</t>
  </si>
  <si>
    <t>0975666525</t>
  </si>
  <si>
    <t>236 đường số 11, BHH, BT</t>
  </si>
  <si>
    <t>Chiên Con 2H</t>
  </si>
  <si>
    <t>Chiên Con 2</t>
  </si>
  <si>
    <t>Anna</t>
  </si>
  <si>
    <t>Võ Ngọc</t>
  </si>
  <si>
    <t>Ly</t>
  </si>
  <si>
    <t>Nữ</t>
  </si>
  <si>
    <t>Giacobe Võ Đoàn Kha</t>
  </si>
  <si>
    <t>0919035089</t>
  </si>
  <si>
    <t>Anna Nguyễn Thị Mỹ Phương</t>
  </si>
  <si>
    <t>0916661370</t>
  </si>
  <si>
    <t>B13/14 Ấp 2, Vĩnh Lộc B, BC</t>
  </si>
  <si>
    <t>Chiên Con 2H</t>
  </si>
  <si>
    <t>Chiên Con 2</t>
  </si>
  <si>
    <t>Anna</t>
  </si>
  <si>
    <t>Phạm Thị Kim</t>
  </si>
  <si>
    <t>Ngân</t>
  </si>
  <si>
    <t>Nữ</t>
  </si>
  <si>
    <t>Phạm Tấn Huyên</t>
  </si>
  <si>
    <t>Maria Nguyễn Thị Chuyền</t>
  </si>
  <si>
    <t>01654197629</t>
  </si>
  <si>
    <t>116 đường số 4, BHHA, BT</t>
  </si>
  <si>
    <t>Chiên Con 2H</t>
  </si>
  <si>
    <t>Chiên Con 2</t>
  </si>
  <si>
    <t>Teresa</t>
  </si>
  <si>
    <t>Võ Phương Uyên</t>
  </si>
  <si>
    <t>Nhi</t>
  </si>
  <si>
    <t>Nữ</t>
  </si>
  <si>
    <t>Phero Võ Phương Điền</t>
  </si>
  <si>
    <t>01655720577</t>
  </si>
  <si>
    <t>Anna Nguyễn Thị Thu Nguyệt</t>
  </si>
  <si>
    <t>71A đường số 4, BHHA, BT</t>
  </si>
  <si>
    <t>Thiếu Nhi 1F</t>
  </si>
  <si>
    <t>Thiếu Nhi 1</t>
  </si>
  <si>
    <t>Maria</t>
  </si>
  <si>
    <t>Nguyễn Ngọc Bảo</t>
  </si>
  <si>
    <t>Trân</t>
  </si>
  <si>
    <t>Nữ</t>
  </si>
  <si>
    <t>Giuse Nguyễn Nhựt Trung</t>
  </si>
  <si>
    <t>0908706834</t>
  </si>
  <si>
    <t>Maria Trần Thị Nga</t>
  </si>
  <si>
    <t>0903353851</t>
  </si>
  <si>
    <t>620 QL1A, BHHB, BT</t>
  </si>
  <si>
    <t>Chiên Con 2H</t>
  </si>
  <si>
    <t>Chiên Con 2</t>
  </si>
  <si>
    <t>Anne</t>
  </si>
  <si>
    <t>Nguyễn Thị Tuyết</t>
  </si>
  <si>
    <t>Mai</t>
  </si>
  <si>
    <t>Nữ</t>
  </si>
  <si>
    <t>Giuse Nguyễn Văn Sỹ</t>
  </si>
  <si>
    <t>Anne Nguyễn Thị Lĩnh</t>
  </si>
  <si>
    <t>01285455401</t>
  </si>
  <si>
    <t>7/134/6.Tổ 119.KP9.BHHB.BT</t>
  </si>
  <si>
    <t>Hiệp Sĩ 2</t>
  </si>
  <si>
    <t>Hiệp Sĩ 2</t>
  </si>
  <si>
    <t>Maria</t>
  </si>
  <si>
    <t>Nguyễn Đặng Ngọc Hoàng</t>
  </si>
  <si>
    <t>Anh</t>
  </si>
  <si>
    <t>Nữ</t>
  </si>
  <si>
    <t>Micae Nguyễn Tiến</t>
  </si>
  <si>
    <t>0903971115</t>
  </si>
  <si>
    <t>Teresa Đặng Thị Ngọc Thu</t>
  </si>
  <si>
    <t>0913661942</t>
  </si>
  <si>
    <t>193/17/15 Đường Số 6 KP8 BHHB BT</t>
  </si>
  <si>
    <t>Dự Trưởng</t>
  </si>
  <si>
    <t>Dự Trưởng</t>
  </si>
  <si>
    <t>Vicente</t>
  </si>
  <si>
    <t>Huỳnh Công</t>
  </si>
  <si>
    <t>Đức</t>
  </si>
  <si>
    <t>Nam</t>
  </si>
  <si>
    <t>Huỳnh Hữu Phước</t>
  </si>
  <si>
    <t>Maria Vũ Hoàng Kim Loan</t>
  </si>
  <si>
    <t>0907440381</t>
  </si>
  <si>
    <t>15/16 Lô Tư, BHHA, BT</t>
  </si>
  <si>
    <t>Thiếu Nhi 1F</t>
  </si>
  <si>
    <t>Thiếu Nhi 1</t>
  </si>
  <si>
    <t>Vicente</t>
  </si>
  <si>
    <t>Nguyễn Minh</t>
  </si>
  <si>
    <t>Huy</t>
  </si>
  <si>
    <t>Nam</t>
  </si>
  <si>
    <t>Vicente Nguyễn Minh Hướng</t>
  </si>
  <si>
    <t>Maria Nguyễn Thị Thanh Thúy</t>
  </si>
  <si>
    <t>0963190079</t>
  </si>
  <si>
    <t>110/10 đường số 4, kp3, BHHA, BT</t>
  </si>
  <si>
    <t>Thiếu Nhi 1F</t>
  </si>
  <si>
    <t>Thiếu Nhi 1</t>
  </si>
  <si>
    <t>Giuse</t>
  </si>
  <si>
    <t>Đỗ Đức</t>
  </si>
  <si>
    <t>Độ</t>
  </si>
  <si>
    <t>Nam</t>
  </si>
  <si>
    <t>Giuse Đỗ Đình Thuần</t>
  </si>
  <si>
    <t>Anna Nguyễn Thị Dung</t>
  </si>
  <si>
    <t>0906816355</t>
  </si>
  <si>
    <t>15/30.Đường Lô Tư.Kp18.BHHA.BT</t>
  </si>
  <si>
    <t>Thiếu Nhi 1F</t>
  </si>
  <si>
    <t>Thiếu Nhi 1</t>
  </si>
  <si>
    <t>Daminh</t>
  </si>
  <si>
    <t>Trần Hoàng Thanh</t>
  </si>
  <si>
    <t>Hòa</t>
  </si>
  <si>
    <t>Nam</t>
  </si>
  <si>
    <t>Daminh Trần Văn Hoàng</t>
  </si>
  <si>
    <t>0917662218</t>
  </si>
  <si>
    <t>Teresa Trần Mỹ Hạnh</t>
  </si>
  <si>
    <t>0907578090</t>
  </si>
  <si>
    <t>58B Miếu Gò Xoài, BHHA, BT</t>
  </si>
  <si>
    <t>Thiếu Nhi 2G</t>
  </si>
  <si>
    <t>Thiếu Nhi 2</t>
  </si>
  <si>
    <t>Maria</t>
  </si>
  <si>
    <t>Vũ Đoàn Phương</t>
  </si>
  <si>
    <t>Vy</t>
  </si>
  <si>
    <t>Nữ</t>
  </si>
  <si>
    <t>Giuse Vũ Minh Hiếu</t>
  </si>
  <si>
    <t>0983995107</t>
  </si>
  <si>
    <t>Teresa Nguyễn Thị Hồng</t>
  </si>
  <si>
    <t>0862671355</t>
  </si>
  <si>
    <t>42/23 Đường 19, Phường BHHA, Bình Tân</t>
  </si>
  <si>
    <t>Chiên Con 1H</t>
  </si>
  <si>
    <t>Chiên Con 1</t>
  </si>
  <si>
    <t>Maria</t>
  </si>
  <si>
    <t>Vi Thị Thùy</t>
  </si>
  <si>
    <t>Trinh</t>
  </si>
  <si>
    <t>Nữ</t>
  </si>
  <si>
    <t>Giuse Vi Đức Hồng</t>
  </si>
  <si>
    <t>Matta Hồ Như Thắm</t>
  </si>
  <si>
    <t>0985846045</t>
  </si>
  <si>
    <t>28/79 đường số 1, kp9, BHHA, BC</t>
  </si>
  <si>
    <t>Chiên Con 1E</t>
  </si>
  <si>
    <t>Chiên Con 1</t>
  </si>
  <si>
    <t>Maria</t>
  </si>
  <si>
    <t>Phạm Thị Tuyết</t>
  </si>
  <si>
    <t>My</t>
  </si>
  <si>
    <t>Nữ</t>
  </si>
  <si>
    <t>Vicente Phạm Văn Vinh</t>
  </si>
  <si>
    <t>0974321656</t>
  </si>
  <si>
    <t>Maria Nguyễn Thị Hòa</t>
  </si>
  <si>
    <t>0978133806</t>
  </si>
  <si>
    <t>31/4/7 đường số 3B, kp6, BHHA, BT</t>
  </si>
  <si>
    <t>Chiên Con 1F</t>
  </si>
  <si>
    <t>Chiên Con 1</t>
  </si>
  <si>
    <t>Giuse Maria</t>
  </si>
  <si>
    <t>Nguyễn Hoàng</t>
  </si>
  <si>
    <t>Minh</t>
  </si>
  <si>
    <t>Nam</t>
  </si>
  <si>
    <t>Giuse Nguyễn Văn Quỳnh</t>
  </si>
  <si>
    <t>0918263961</t>
  </si>
  <si>
    <t>Maria Hoàng Thị Nga</t>
  </si>
  <si>
    <t>0866563012</t>
  </si>
  <si>
    <t>604 Lê Văn Quới, BHHA, BT</t>
  </si>
  <si>
    <t>Chiên Con 1G</t>
  </si>
  <si>
    <t>Chiên Con 1</t>
  </si>
  <si>
    <t>Phaolo</t>
  </si>
  <si>
    <t>Nguyễn Văn Ý</t>
  </si>
  <si>
    <t>Thiên</t>
  </si>
  <si>
    <t>Nam</t>
  </si>
  <si>
    <t>Gioan Nguyễn Văn Lan</t>
  </si>
  <si>
    <t>01698716350</t>
  </si>
  <si>
    <t>Maria Phạm Thị Thắm</t>
  </si>
  <si>
    <t>01678192569</t>
  </si>
  <si>
    <t>07 hẻm 06, đường Gò Xoài, kp18, BHHA, BT</t>
  </si>
  <si>
    <t>Chiên Con 1H</t>
  </si>
  <si>
    <t>Chiên Con 1</t>
  </si>
  <si>
    <t>Maria</t>
  </si>
  <si>
    <t>Giang Phúc Bình</t>
  </si>
  <si>
    <t>An</t>
  </si>
  <si>
    <t>Nữ</t>
  </si>
  <si>
    <t>Giang Ngọc Hoàng Huân (đã mất)</t>
  </si>
  <si>
    <t>Maria Nguyễn Lê Thu Vân</t>
  </si>
  <si>
    <t>0964677191</t>
  </si>
  <si>
    <t>3/7 Hưng Hóa, P.6, TB</t>
  </si>
  <si>
    <t>Ấu Nhi 1G</t>
  </si>
  <si>
    <t>Ấu Nhi 1</t>
  </si>
  <si>
    <t>Daminh</t>
  </si>
  <si>
    <t>Nguyễn Trung</t>
  </si>
  <si>
    <t>Nghĩa</t>
  </si>
  <si>
    <t>Nam</t>
  </si>
  <si>
    <t>Gioan B. Nguyễn Tấn Đạt</t>
  </si>
  <si>
    <t>0908240765</t>
  </si>
  <si>
    <t>Teresa Phạm Ngọc Tâm</t>
  </si>
  <si>
    <t>146/25 Gò Xoài, kp9 BHHA</t>
  </si>
  <si>
    <t>Chiên Con 2B</t>
  </si>
  <si>
    <t>Chiên Con 2</t>
  </si>
  <si>
    <t>Ấu Nhi 1B</t>
  </si>
  <si>
    <t>Ấu Nhi 1</t>
  </si>
  <si>
    <t>Giuse</t>
  </si>
  <si>
    <t>Nguyễn Anh</t>
  </si>
  <si>
    <t>Kiệt</t>
  </si>
  <si>
    <t>Nam</t>
  </si>
  <si>
    <t>Giuse Nguyễn Hoàng Dũng</t>
  </si>
  <si>
    <t>0907576653</t>
  </si>
  <si>
    <t>Teresa Hà Thị Ngọc Hoa (mất)</t>
  </si>
  <si>
    <t>59/8 đường số 4, kp9, BHHA, BT</t>
  </si>
  <si>
    <t>Ấu Nhi 1C</t>
  </si>
  <si>
    <t>Ấu Nhi 1</t>
  </si>
  <si>
    <t>Ấu Nhi 1C</t>
  </si>
  <si>
    <t>Ấu Nhi 1</t>
  </si>
  <si>
    <t>Giuse</t>
  </si>
  <si>
    <t>Võ Hoàng</t>
  </si>
  <si>
    <t>Phương</t>
  </si>
  <si>
    <t>Nam</t>
  </si>
  <si>
    <t>Phero Võ Huy Liêm</t>
  </si>
  <si>
    <t>0906000380</t>
  </si>
  <si>
    <t>Maria Nguyễn Thị Lan</t>
  </si>
  <si>
    <t>259 Gò Xoài, BHHA, BT</t>
  </si>
  <si>
    <t>Ấu Nhi 2D</t>
  </si>
  <si>
    <t>Ấu Nhi 2</t>
  </si>
  <si>
    <t>Ấu Nhi 2D</t>
  </si>
  <si>
    <t>Ấu Nhi 2</t>
  </si>
  <si>
    <t>Maria</t>
  </si>
  <si>
    <t>Phạm Thị Kim</t>
  </si>
  <si>
    <t>Ngân</t>
  </si>
  <si>
    <t>Nữ</t>
  </si>
  <si>
    <t>Đaminh Phạm Quang Hiệp</t>
  </si>
  <si>
    <t>0903979633</t>
  </si>
  <si>
    <t>Maria Nguyễn Thị Thùy Trang</t>
  </si>
  <si>
    <t>01214562852</t>
  </si>
  <si>
    <t>11/11 đường liên khu 2-10, BHHa, BT</t>
  </si>
  <si>
    <t>Nghĩa Sĩ 1B</t>
  </si>
  <si>
    <t>Nghĩa Sĩ 1</t>
  </si>
  <si>
    <t>Nghĩa Sĩ 2B</t>
  </si>
  <si>
    <t>Nghĩa Sĩ 2</t>
  </si>
  <si>
    <t>Maria</t>
  </si>
  <si>
    <t>Nguyễn Thị Như</t>
  </si>
  <si>
    <t>Ý</t>
  </si>
  <si>
    <t>Nữ</t>
  </si>
  <si>
    <t>Đôminicô Nguyễn Văn Hùng</t>
  </si>
  <si>
    <t>0935210771</t>
  </si>
  <si>
    <t>Maria Lê Thị Kim Thanh</t>
  </si>
  <si>
    <t>0906270649</t>
  </si>
  <si>
    <t>0854082298</t>
  </si>
  <si>
    <t>Thiếu Nhi 2H</t>
  </si>
  <si>
    <t>Thiếu Nhi 2</t>
  </si>
  <si>
    <t>Thiếu Nhi 2H</t>
  </si>
  <si>
    <t>Thiếu Nhi 2</t>
  </si>
  <si>
    <t>Nguyễn Yến</t>
  </si>
  <si>
    <t>Nhi</t>
  </si>
  <si>
    <t>Nữ</t>
  </si>
  <si>
    <t>Nguyễn Văn Sinh</t>
  </si>
  <si>
    <t>0946963066</t>
  </si>
  <si>
    <t>Nguyễn Thị Thắm</t>
  </si>
  <si>
    <t>80/79, Đường 12, khu phố 18, P.BHH, Q.Bình Tân</t>
  </si>
  <si>
    <t>Chiên Con 1B</t>
  </si>
  <si>
    <t>Chiên Con 1</t>
  </si>
  <si>
    <t>Chiên Con 1B</t>
  </si>
  <si>
    <t>Chiên Con 1</t>
  </si>
  <si>
    <t>Anna</t>
  </si>
  <si>
    <t>Nguyễn Hồng</t>
  </si>
  <si>
    <t>Diệp</t>
  </si>
  <si>
    <t>Nữ</t>
  </si>
  <si>
    <t>0913602520</t>
  </si>
  <si>
    <t>Chiên Con 1C</t>
  </si>
  <si>
    <t>Chiên Con 1</t>
  </si>
  <si>
    <t>Phero</t>
  </si>
  <si>
    <t>Nguyễn Trung</t>
  </si>
  <si>
    <t>Kiên</t>
  </si>
  <si>
    <t>Nam</t>
  </si>
  <si>
    <t>0933551242</t>
  </si>
  <si>
    <t>Chiên Con 1D</t>
  </si>
  <si>
    <t>Chiên Con 1</t>
  </si>
  <si>
    <t>Phaolo</t>
  </si>
  <si>
    <t>Nguyễn Hữu Minh</t>
  </si>
  <si>
    <t>Tuấn</t>
  </si>
  <si>
    <t>Nam</t>
  </si>
  <si>
    <t>01658038285</t>
  </si>
  <si>
    <t>Chiên Con 1E</t>
  </si>
  <si>
    <t>Chiên Con 1</t>
  </si>
  <si>
    <t>Phaolo</t>
  </si>
  <si>
    <t>Võ Hoàng</t>
  </si>
  <si>
    <t>Khang</t>
  </si>
  <si>
    <t>Nam</t>
  </si>
  <si>
    <t>0902597983</t>
  </si>
  <si>
    <t>Chiên Con 1F</t>
  </si>
  <si>
    <t>Chiên Con 1</t>
  </si>
  <si>
    <t>Daminh</t>
  </si>
  <si>
    <t>Phạm Duy</t>
  </si>
  <si>
    <t>Khánh</t>
  </si>
  <si>
    <t>Nam</t>
  </si>
  <si>
    <t>0932686975</t>
  </si>
  <si>
    <t>Chiên Con 1G</t>
  </si>
  <si>
    <t>Chiên Con 1</t>
  </si>
  <si>
    <t>Maria</t>
  </si>
  <si>
    <t>Nguyễn Hồng</t>
  </si>
  <si>
    <t>Nhi</t>
  </si>
  <si>
    <t>Nữ</t>
  </si>
  <si>
    <t>Teresa Nguyễn Thị Tuyết Linh</t>
  </si>
  <si>
    <t>01286543849</t>
  </si>
  <si>
    <t>Chiên Con 1H</t>
  </si>
  <si>
    <t>Chiên Con 1</t>
  </si>
  <si>
    <t>Giuse</t>
  </si>
  <si>
    <t>Nguyễn Đức</t>
  </si>
  <si>
    <t>Lộc</t>
  </si>
  <si>
    <t>Nam</t>
  </si>
  <si>
    <t>Giuse Nguyễn Tri Hành</t>
  </si>
  <si>
    <t>0983663964</t>
  </si>
  <si>
    <t>Maria Lê Thị Thu Hương</t>
  </si>
  <si>
    <t>0985663435</t>
  </si>
  <si>
    <t>41 đường số 8, P.BHH, Q.Bình Tân</t>
  </si>
  <si>
    <t>x</t>
  </si>
  <si>
    <t>x</t>
  </si>
  <si>
    <t>Chiên Con 1A</t>
  </si>
  <si>
    <t>Chiên Con 1</t>
  </si>
  <si>
    <t>Giuse</t>
  </si>
  <si>
    <t>Lâm Bảo</t>
  </si>
  <si>
    <t>Duy</t>
  </si>
  <si>
    <t>Nam</t>
  </si>
  <si>
    <t>Tadeo Lâm Trí Dũng</t>
  </si>
  <si>
    <t>Maria Trần Thị Kim Chi</t>
  </si>
  <si>
    <t>C11/23 đường số 4, xã Vĩnh Lộc B, H.Bình Chánh</t>
  </si>
  <si>
    <t>x</t>
  </si>
  <si>
    <t>x</t>
  </si>
  <si>
    <t>Ấu Nhi 1H</t>
  </si>
  <si>
    <t>Ấu Nhi 1</t>
  </si>
  <si>
    <t>Maria</t>
  </si>
  <si>
    <t>Hoàng Bảo Lan</t>
  </si>
  <si>
    <t>Phương</t>
  </si>
  <si>
    <t>Nữ</t>
  </si>
  <si>
    <t>Phaolo Maria Hoàng Công Bảo Quốc</t>
  </si>
  <si>
    <t>0906577211</t>
  </si>
  <si>
    <t>Maria Monica Nguyễn Thị Kim Minh</t>
  </si>
  <si>
    <t>0905370030</t>
  </si>
  <si>
    <t>278/48 Gò Xoài, P.BHH A, Q.Bình Tân</t>
  </si>
  <si>
    <t>x</t>
  </si>
  <si>
    <t>x</t>
  </si>
  <si>
    <t>Thiếu Nhi 2G</t>
  </si>
  <si>
    <t>Thiếu Nhi 2</t>
  </si>
  <si>
    <t>Daminh</t>
  </si>
  <si>
    <t>Vũ Thành</t>
  </si>
  <si>
    <t>Long</t>
  </si>
  <si>
    <t>Nam</t>
  </si>
  <si>
    <t>0937708432</t>
  </si>
  <si>
    <t>Daminh Vũ Duy Tâm</t>
  </si>
  <si>
    <t>Maria Ngô Thị Nam Hải</t>
  </si>
  <si>
    <t>Dự Trưởng</t>
  </si>
  <si>
    <t>Dự Trưởng</t>
  </si>
  <si>
    <t>Giuse</t>
  </si>
  <si>
    <t>Phạm Hoài</t>
  </si>
  <si>
    <t>Nam</t>
  </si>
  <si>
    <t>Nam</t>
  </si>
  <si>
    <t>01648897346</t>
  </si>
  <si>
    <t>Gioan Phạm Minh Niệm</t>
  </si>
  <si>
    <t>Maria Trần Thị Ngoan</t>
  </si>
  <si>
    <t>Dự Trưởng</t>
  </si>
  <si>
    <t>Dự Trưởng</t>
  </si>
  <si>
    <t>Anton</t>
  </si>
  <si>
    <t>Nguyễn Huỳnh Minh</t>
  </si>
  <si>
    <t>Đăng</t>
  </si>
  <si>
    <t>Nam</t>
  </si>
  <si>
    <t>Giuse Nguyễn Thanh Tùng</t>
  </si>
  <si>
    <t>0906379988</t>
  </si>
  <si>
    <t>Maria Huỳnh Thị Trường An</t>
  </si>
  <si>
    <t>0915000042</t>
  </si>
  <si>
    <t>x</t>
  </si>
  <si>
    <t>x</t>
  </si>
  <si>
    <t>Chiên Con 1A</t>
  </si>
  <si>
    <t>Chiên Con 1</t>
  </si>
  <si>
    <t>Maria</t>
  </si>
  <si>
    <t>Vũ Anh</t>
  </si>
  <si>
    <t>Thư</t>
  </si>
  <si>
    <t>Nữ</t>
  </si>
  <si>
    <t>Maria Vũ Thị Hằng</t>
  </si>
  <si>
    <t>0979576512</t>
  </si>
  <si>
    <t>x</t>
  </si>
  <si>
    <t>x</t>
  </si>
  <si>
    <t>Chiên Con 2A</t>
  </si>
  <si>
    <t>Chiên Con 2</t>
  </si>
  <si>
    <t>Maria</t>
  </si>
  <si>
    <t>Nguyễn Thị Phương</t>
  </si>
  <si>
    <t>Như</t>
  </si>
  <si>
    <t>Nữ</t>
  </si>
  <si>
    <t>Giuse Nguyễn An Bình</t>
  </si>
  <si>
    <t>01284060124</t>
  </si>
  <si>
    <t>Huỳnh Thị Nhi</t>
  </si>
  <si>
    <t>01629468605</t>
  </si>
  <si>
    <t>7/134/87/5 đường Liên khu 5-6, P.BHH B, Q.BÌnh Tân</t>
  </si>
  <si>
    <t>x</t>
  </si>
  <si>
    <t>x</t>
  </si>
  <si>
    <t>Chiên Con 2A</t>
  </si>
  <si>
    <t>Chiên Con 2</t>
  </si>
  <si>
    <t>G.Baotixita</t>
  </si>
  <si>
    <t>Nguyễn Trọng</t>
  </si>
  <si>
    <t>Nghĩa</t>
  </si>
  <si>
    <t>Nam</t>
  </si>
  <si>
    <t>Teresa Maria Nguyễn Thị Cư</t>
  </si>
  <si>
    <t>0989035074</t>
  </si>
  <si>
    <t>0837501807</t>
  </si>
  <si>
    <t>923/5 TKTQ, P.BHH A, Q.Bình Tân</t>
  </si>
  <si>
    <t>x</t>
  </si>
  <si>
    <t>x</t>
  </si>
  <si>
    <t>Mái ấm</t>
  </si>
  <si>
    <t>Chiên Con 1C</t>
  </si>
  <si>
    <t>Chiên Con 1</t>
  </si>
  <si>
    <t>Anna</t>
  </si>
  <si>
    <t>Nguyễn Đoàn Cát</t>
  </si>
  <si>
    <t>Tường</t>
  </si>
  <si>
    <t>Nữ</t>
  </si>
  <si>
    <t>Teresa Maria Nguyễn Thị Cư</t>
  </si>
  <si>
    <t>0989035074</t>
  </si>
  <si>
    <t>0837501808</t>
  </si>
  <si>
    <t>923/5 TKTQ, P.BHH A, Q.Bình Tân</t>
  </si>
  <si>
    <t>x</t>
  </si>
  <si>
    <t>x</t>
  </si>
  <si>
    <t>Mái ấm</t>
  </si>
  <si>
    <t>Chiên Con 1C</t>
  </si>
  <si>
    <t>Chiên Con 1</t>
  </si>
  <si>
    <t>Giuse</t>
  </si>
  <si>
    <t>Hà Duy</t>
  </si>
  <si>
    <t>Minh</t>
  </si>
  <si>
    <t>Nam</t>
  </si>
  <si>
    <t>Teresa Maria Nguyễn Thị Cư</t>
  </si>
  <si>
    <t>0989035074</t>
  </si>
  <si>
    <t>0837501809</t>
  </si>
  <si>
    <t>923/5 TKTQ, P.BHH A, Q.Bình Tân</t>
  </si>
  <si>
    <t>x</t>
  </si>
  <si>
    <t>x</t>
  </si>
  <si>
    <t>Mái ấm</t>
  </si>
  <si>
    <t>Chiên Con 1C</t>
  </si>
  <si>
    <t>Chiên Con 1</t>
  </si>
  <si>
    <t>Maria</t>
  </si>
  <si>
    <t>Điêu Nữ Hoàng Ngọc</t>
  </si>
  <si>
    <t>Hân</t>
  </si>
  <si>
    <t>Nữ</t>
  </si>
  <si>
    <t>Teresa Maria Nguyễn Thị Cư</t>
  </si>
  <si>
    <t>0989035074</t>
  </si>
  <si>
    <t>0837501810</t>
  </si>
  <si>
    <t>923/5 TKTQ, P.BHH A, Q.Bình Tân</t>
  </si>
  <si>
    <t>x</t>
  </si>
  <si>
    <t>x</t>
  </si>
  <si>
    <t>Mái ấm</t>
  </si>
  <si>
    <t>Thiếu Nhi 1F</t>
  </si>
  <si>
    <t>Thiếu Nhi 1</t>
  </si>
  <si>
    <t>Giuse</t>
  </si>
  <si>
    <t>Nguyễn Tiến</t>
  </si>
  <si>
    <t>Đạt</t>
  </si>
  <si>
    <t>Nam</t>
  </si>
  <si>
    <t>Teresa Maria Nguyễn Thị Cư</t>
  </si>
  <si>
    <t>0989035074</t>
  </si>
  <si>
    <t>0837501811</t>
  </si>
  <si>
    <t>923/5 TKTQ, P.BHH A, Q.Bình Tân</t>
  </si>
  <si>
    <t>x</t>
  </si>
  <si>
    <t>x</t>
  </si>
  <si>
    <t>Mái ấm</t>
  </si>
  <si>
    <t>Thiếu Nhi 1F</t>
  </si>
  <si>
    <t>Thiếu Nhi 1</t>
  </si>
  <si>
    <t>Giuse</t>
  </si>
  <si>
    <t>Nguyễn Hồng</t>
  </si>
  <si>
    <t>Phúc</t>
  </si>
  <si>
    <t>Nam</t>
  </si>
  <si>
    <t>Teresa Maria Nguyễn Thị Cư</t>
  </si>
  <si>
    <t>0989035074</t>
  </si>
  <si>
    <t>0837501812</t>
  </si>
  <si>
    <t>923/5 TKTQ, P.BHH A, Q.Bình Tân</t>
  </si>
  <si>
    <t>x</t>
  </si>
  <si>
    <t>x</t>
  </si>
  <si>
    <t>Mái ấm</t>
  </si>
  <si>
    <t>Thiếu Nhi 1F</t>
  </si>
  <si>
    <t>Thiếu Nhi 1</t>
  </si>
  <si>
    <t>Maria</t>
  </si>
  <si>
    <t>Trương Thị Quỳnh</t>
  </si>
  <si>
    <t>Nhi</t>
  </si>
  <si>
    <t>Nữ</t>
  </si>
  <si>
    <t>Mattheu Trương Tý</t>
  </si>
  <si>
    <t>Catarina Võ Thị Tuyết Mai</t>
  </si>
  <si>
    <t>01652760084</t>
  </si>
  <si>
    <t>214/12 đường số 8, KP 16, P.BHH, Q.Bình Tân</t>
  </si>
  <si>
    <t>x</t>
  </si>
  <si>
    <t>Nghĩa Sĩ 2B</t>
  </si>
  <si>
    <t>Nghĩa Sĩ 2</t>
  </si>
  <si>
    <t>Teresa</t>
  </si>
  <si>
    <t>Trương Thị Quỳnh</t>
  </si>
  <si>
    <t>Như</t>
  </si>
  <si>
    <t>Nữ</t>
  </si>
  <si>
    <t>Mattheu Trương Tý</t>
  </si>
  <si>
    <t>Catarina Võ Thị Tuyết Mai</t>
  </si>
  <si>
    <t>01652760084</t>
  </si>
  <si>
    <t>214/12 đường số 8, KP 16, P.BHH, Q.Bình Tân</t>
  </si>
  <si>
    <t>x</t>
  </si>
  <si>
    <t>Thiếu Nhi 2F</t>
  </si>
  <si>
    <t>Thiếu Nhi 2</t>
  </si>
  <si>
    <t>Maria</t>
  </si>
  <si>
    <t>Trần Ánh Thùy</t>
  </si>
  <si>
    <t>Dương</t>
  </si>
  <si>
    <t>Nữ</t>
  </si>
  <si>
    <t>Gioan Trần Nhật Sơn</t>
  </si>
  <si>
    <t>Maria Nguyễn Thị Sương</t>
  </si>
  <si>
    <t>01212286774</t>
  </si>
  <si>
    <t>Đang ở trọ giáo khu Vicente</t>
  </si>
  <si>
    <t>x</t>
  </si>
  <si>
    <t>x</t>
  </si>
  <si>
    <t>Chiên Con 1E</t>
  </si>
  <si>
    <t>Chiên Con 1</t>
  </si>
  <si>
    <t>Daminh</t>
  </si>
  <si>
    <t>Phạm Văn</t>
  </si>
  <si>
    <t>Hải</t>
  </si>
  <si>
    <t>Nam</t>
  </si>
  <si>
    <t>Đaminh Phạm Văn Hậu</t>
  </si>
  <si>
    <t>01666254621</t>
  </si>
  <si>
    <t>Maria Đinh Thị Nhung</t>
  </si>
  <si>
    <t>x</t>
  </si>
  <si>
    <t>x</t>
  </si>
  <si>
    <t>Thiếu Nhi 2G</t>
  </si>
  <si>
    <t>Thiếu Nhi 2</t>
  </si>
  <si>
    <t>Ngày sinh</t>
  </si>
  <si>
    <t>Ngày bổn mạng</t>
  </si>
  <si>
    <t>Ngày tham gia</t>
  </si>
  <si>
    <t>Thông tin hoạt động</t>
  </si>
  <si>
    <t>STT</t>
  </si>
  <si>
    <t>Mã số</t>
  </si>
  <si>
    <t>Tên thánh</t>
  </si>
  <si>
    <t>Họ và chữ lót</t>
  </si>
  <si>
    <t>Tên</t>
  </si>
  <si>
    <t>Giới tính</t>
  </si>
  <si>
    <t>dd</t>
  </si>
  <si>
    <t>mm</t>
  </si>
  <si>
    <t>yyyy</t>
  </si>
  <si>
    <t>dd</t>
  </si>
  <si>
    <t>mm</t>
  </si>
  <si>
    <t>dd</t>
  </si>
  <si>
    <t>mm</t>
  </si>
  <si>
    <t>yyyy</t>
  </si>
  <si>
    <t>Số điện thoại</t>
  </si>
  <si>
    <t>Email</t>
  </si>
  <si>
    <t>Địa chỉ</t>
  </si>
  <si>
    <t>Facebook</t>
  </si>
  <si>
    <t>Skype</t>
  </si>
  <si>
    <t>Ngày sinh</t>
  </si>
  <si>
    <t>Ngày bổn mạng trong năm</t>
  </si>
  <si>
    <t>Ngày tham gia</t>
  </si>
  <si>
    <t>Chứng chỉ</t>
  </si>
  <si>
    <t>Thiếu thông tin?</t>
  </si>
  <si>
    <t>Đã nghỉ?</t>
  </si>
  <si>
    <t>Chức vụ hiện tại</t>
  </si>
  <si>
    <t>Phân công hiện tại</t>
  </si>
  <si>
    <t>Chức vụ</t>
  </si>
  <si>
    <t>Phân công</t>
  </si>
  <si>
    <t>Chức vụ</t>
  </si>
  <si>
    <t>Phân công</t>
  </si>
  <si>
    <t>Giuse</t>
  </si>
  <si>
    <t>Nguyễn Thiên</t>
  </si>
  <si>
    <t>Ân</t>
  </si>
  <si>
    <t>Nam</t>
  </si>
  <si>
    <t>0973331038</t>
  </si>
  <si>
    <t>Ấu Nhi 1C</t>
  </si>
  <si>
    <t>Ấu Nhi 1D</t>
  </si>
  <si>
    <t>Vinh Sơn</t>
  </si>
  <si>
    <t>Trần Nguyên Hồng</t>
  </si>
  <si>
    <t>Ân</t>
  </si>
  <si>
    <t>Nam</t>
  </si>
  <si>
    <t>01647278794</t>
  </si>
  <si>
    <t>hongan030806@gmail.com</t>
  </si>
  <si>
    <t>Ấu 2C</t>
  </si>
  <si>
    <t>Nghĩa Sĩ 1E</t>
  </si>
  <si>
    <t>Teresa</t>
  </si>
  <si>
    <t>Nguyễn Ngọc Tuyết</t>
  </si>
  <si>
    <t>Anh</t>
  </si>
  <si>
    <t>Nữ</t>
  </si>
  <si>
    <t>Chiên Con 2A</t>
  </si>
  <si>
    <t>Chiên Con 2C</t>
  </si>
  <si>
    <t>Giuse</t>
  </si>
  <si>
    <t>Trần Việt</t>
  </si>
  <si>
    <t>Anh</t>
  </si>
  <si>
    <t>Nam</t>
  </si>
  <si>
    <t>01203026906</t>
  </si>
  <si>
    <t>jsanhtran@gmail.com</t>
  </si>
  <si>
    <t>Thiếu 2H</t>
  </si>
  <si>
    <t>Thiếu Nhi 2I</t>
  </si>
  <si>
    <t>Teresa</t>
  </si>
  <si>
    <t>Phạm vũ Duy</t>
  </si>
  <si>
    <t>Anh</t>
  </si>
  <si>
    <t>Nữ</t>
  </si>
  <si>
    <t>0903106460</t>
  </si>
  <si>
    <t>whitetigon10@yahoo.com.vn</t>
  </si>
  <si>
    <t>Thiếu 2I</t>
  </si>
  <si>
    <t>Thiếu Nhi 2B</t>
  </si>
  <si>
    <t>Martin</t>
  </si>
  <si>
    <t>Lê đình</t>
  </si>
  <si>
    <t>Bảo</t>
  </si>
  <si>
    <t>Nam</t>
  </si>
  <si>
    <t>0987555007</t>
  </si>
  <si>
    <t>martindinhbao@yahoo.com</t>
  </si>
  <si>
    <t>Nghĩa 1E</t>
  </si>
  <si>
    <t>Thiếu Nhi 1B</t>
  </si>
  <si>
    <t>Phanxico ass</t>
  </si>
  <si>
    <t>Lê trung</t>
  </si>
  <si>
    <t>Bình</t>
  </si>
  <si>
    <t>Nam</t>
  </si>
  <si>
    <t>0933375915</t>
  </si>
  <si>
    <t>Ban Giữ Xe</t>
  </si>
  <si>
    <t>Teresa</t>
  </si>
  <si>
    <t>Hà lê Hồng</t>
  </si>
  <si>
    <t>Châu</t>
  </si>
  <si>
    <t>Nữ</t>
  </si>
  <si>
    <t>0909704402</t>
  </si>
  <si>
    <t>halehongchau178@gmail.com</t>
  </si>
  <si>
    <t>Thiếu 1A</t>
  </si>
  <si>
    <t>Thiếu Nhi 1A</t>
  </si>
  <si>
    <t>Teresa</t>
  </si>
  <si>
    <t>Khổng Thị Hồng</t>
  </si>
  <si>
    <t>Châu</t>
  </si>
  <si>
    <t>Nữ</t>
  </si>
  <si>
    <t>0937264186</t>
  </si>
  <si>
    <t>huoucaoco_giraffe1910@yahoo.com</t>
  </si>
  <si>
    <t>Thiếu 1E</t>
  </si>
  <si>
    <t>Thiếu Nhi 1E</t>
  </si>
  <si>
    <t>Anton Fadova</t>
  </si>
  <si>
    <t>Nguyễn Văn</t>
  </si>
  <si>
    <t>Chinh</t>
  </si>
  <si>
    <t>Nam</t>
  </si>
  <si>
    <t>01222388014</t>
  </si>
  <si>
    <t>chinh.nguyenvan7@gmail.com</t>
  </si>
  <si>
    <t>Thiếu 1H</t>
  </si>
  <si>
    <t>Thiếu Nhi 1H</t>
  </si>
  <si>
    <t>Giuse</t>
  </si>
  <si>
    <t>Nguyễn công</t>
  </si>
  <si>
    <t>Chính</t>
  </si>
  <si>
    <t>Nam</t>
  </si>
  <si>
    <t>0983456603</t>
  </si>
  <si>
    <t>fiction_about_you@yahoo.com.vn</t>
  </si>
  <si>
    <t>Ấu Nhi 1D</t>
  </si>
  <si>
    <t>Chiên Con 2G</t>
  </si>
  <si>
    <t>J.Baotixita</t>
  </si>
  <si>
    <t>Nguyễn công</t>
  </si>
  <si>
    <t>Chính</t>
  </si>
  <si>
    <t>Nam</t>
  </si>
  <si>
    <t>01687486308</t>
  </si>
  <si>
    <t>mr_chinh1987@yahoo.com</t>
  </si>
  <si>
    <t>Nghĩa 2C</t>
  </si>
  <si>
    <t>Nghĩa Sĩ 3A</t>
  </si>
  <si>
    <t>Vinh Sơn</t>
  </si>
  <si>
    <t>Bùi phi</t>
  </si>
  <si>
    <t>Công</t>
  </si>
  <si>
    <t>Nam</t>
  </si>
  <si>
    <t>0932608438</t>
  </si>
  <si>
    <t>nguoi_yeu_thieu_nhi@yahoo.com</t>
  </si>
  <si>
    <t>Thiếu 2G</t>
  </si>
  <si>
    <t>Nghĩa Sĩ 1B</t>
  </si>
  <si>
    <t>Teresa</t>
  </si>
  <si>
    <t>Vương Thị Thanh</t>
  </si>
  <si>
    <t>Cúc</t>
  </si>
  <si>
    <t>Nữ</t>
  </si>
  <si>
    <t>0937234944</t>
  </si>
  <si>
    <t>susu_uoplanh_7893@yahoo.com</t>
  </si>
  <si>
    <t>Ấu Nhi 1F</t>
  </si>
  <si>
    <t>Ấu Nhi 1F</t>
  </si>
  <si>
    <t>Teresa</t>
  </si>
  <si>
    <t>Vương thị Kim</t>
  </si>
  <si>
    <t>Cúc</t>
  </si>
  <si>
    <t>Nữ</t>
  </si>
  <si>
    <t>0933396452</t>
  </si>
  <si>
    <t>vuong_cuc177@yahoo.com</t>
  </si>
  <si>
    <t>Chiên Con 1F</t>
  </si>
  <si>
    <t>Thiếu Nhi 2C</t>
  </si>
  <si>
    <t>Teresa</t>
  </si>
  <si>
    <t>Vương thị Thu</t>
  </si>
  <si>
    <t>Cúc</t>
  </si>
  <si>
    <t>Nữ</t>
  </si>
  <si>
    <t>0932079213</t>
  </si>
  <si>
    <t>vuong_cuc213@yahoo.com.vn</t>
  </si>
  <si>
    <t>Chiên Con 2D</t>
  </si>
  <si>
    <t>Chiên Con 2D</t>
  </si>
  <si>
    <t>Teresa</t>
  </si>
  <si>
    <t>Nguyễn thị Anh</t>
  </si>
  <si>
    <t>Đào</t>
  </si>
  <si>
    <t>Nữ</t>
  </si>
  <si>
    <t>01222666156</t>
  </si>
  <si>
    <t>cherrybloom_1506@yahoo.com</t>
  </si>
  <si>
    <t>Thiếu 2E</t>
  </si>
  <si>
    <t>Thiếu Nhi 2E</t>
  </si>
  <si>
    <t>Giuse</t>
  </si>
  <si>
    <t>Bùi Tiến</t>
  </si>
  <si>
    <t>Đạt</t>
  </si>
  <si>
    <t>Nam</t>
  </si>
  <si>
    <t>0902409199</t>
  </si>
  <si>
    <t>buitiendat1195@yahoo.com.vn</t>
  </si>
  <si>
    <t>Chiên Con 1G</t>
  </si>
  <si>
    <t>Chiên Con 1G</t>
  </si>
  <si>
    <t>Maria</t>
  </si>
  <si>
    <t>Phạm trang Kiều</t>
  </si>
  <si>
    <t>Diễm</t>
  </si>
  <si>
    <t>Nữ</t>
  </si>
  <si>
    <t>0909840347</t>
  </si>
  <si>
    <t>phamtrangkieudiem@gmail.com</t>
  </si>
  <si>
    <t>Ấu 2E</t>
  </si>
  <si>
    <t>Ấu Nhi 2E</t>
  </si>
  <si>
    <t>Maria</t>
  </si>
  <si>
    <t>Lê Thị Hồng</t>
  </si>
  <si>
    <t>Diễm</t>
  </si>
  <si>
    <t>Nữ</t>
  </si>
  <si>
    <t>Chiên Con 1D</t>
  </si>
  <si>
    <t>Chiên Con 1D</t>
  </si>
  <si>
    <t>Lucia</t>
  </si>
  <si>
    <t>Trần Hoàng Hồng</t>
  </si>
  <si>
    <t>Điểm</t>
  </si>
  <si>
    <t>Nữ</t>
  </si>
  <si>
    <t>01678068466</t>
  </si>
  <si>
    <t>hongdiem22@gmail.com</t>
  </si>
  <si>
    <t>Ấu 2A</t>
  </si>
  <si>
    <t>Ấu Nhi 2A</t>
  </si>
  <si>
    <t>Giuse</t>
  </si>
  <si>
    <t>Trần Văn</t>
  </si>
  <si>
    <t>Điều</t>
  </si>
  <si>
    <t>Nam</t>
  </si>
  <si>
    <t>01695217483</t>
  </si>
  <si>
    <t>tran.dieu15@yahoo.com</t>
  </si>
  <si>
    <t>Nghĩa 1C &amp; Thiếu 2C</t>
  </si>
  <si>
    <t>Micae</t>
  </si>
  <si>
    <t>Nguyễn Trường</t>
  </si>
  <si>
    <t>Dư</t>
  </si>
  <si>
    <t>Nam</t>
  </si>
  <si>
    <t>0935706821</t>
  </si>
  <si>
    <t>du1_2311@yahoo.com</t>
  </si>
  <si>
    <t>Thiếu 1F</t>
  </si>
  <si>
    <t>Thiếu Nhi 1F</t>
  </si>
  <si>
    <t>Giuse</t>
  </si>
  <si>
    <t>Phan nhật</t>
  </si>
  <si>
    <t>Đức</t>
  </si>
  <si>
    <t>Nam</t>
  </si>
  <si>
    <t>0909969400</t>
  </si>
  <si>
    <t>phannhatduc@gmail.com</t>
  </si>
  <si>
    <t>Ấu Nhi 1D</t>
  </si>
  <si>
    <t>Augustino</t>
  </si>
  <si>
    <t>Lê Minh</t>
  </si>
  <si>
    <t>Đức</t>
  </si>
  <si>
    <t>Nam</t>
  </si>
  <si>
    <t>0903474473</t>
  </si>
  <si>
    <t>sailormoon4501@gmail.com</t>
  </si>
  <si>
    <t>Thiếu 1D</t>
  </si>
  <si>
    <t>Ấu Nhi 1A</t>
  </si>
  <si>
    <t>Dũng Lạc</t>
  </si>
  <si>
    <t>Nguyễn trần</t>
  </si>
  <si>
    <t>Dương</t>
  </si>
  <si>
    <t>Nam</t>
  </si>
  <si>
    <t>01275937388</t>
  </si>
  <si>
    <t>tranduongaz@yahoo.com.vn</t>
  </si>
  <si>
    <t>Chiên Con 2C</t>
  </si>
  <si>
    <t>Maria</t>
  </si>
  <si>
    <t>Phạm Nguyễn Kiều</t>
  </si>
  <si>
    <t>Duyên</t>
  </si>
  <si>
    <t>Nữ</t>
  </si>
  <si>
    <t>01216295770</t>
  </si>
  <si>
    <t>phamnguyenkieuduyen@yahoo.com.vn</t>
  </si>
  <si>
    <t>Ấu Nhi 1A</t>
  </si>
  <si>
    <t>Ấu Nhi 1B</t>
  </si>
  <si>
    <t>Maria</t>
  </si>
  <si>
    <t>Bùi Thị Mỹ</t>
  </si>
  <si>
    <t>Duyên</t>
  </si>
  <si>
    <t>Nữ</t>
  </si>
  <si>
    <t>Ấu 2C</t>
  </si>
  <si>
    <t>Nghĩa Sĩ 1C</t>
  </si>
  <si>
    <t>Giuse</t>
  </si>
  <si>
    <t>Đinh Trường Trúc</t>
  </si>
  <si>
    <t>Giang</t>
  </si>
  <si>
    <t>Nam</t>
  </si>
  <si>
    <t>0932093019</t>
  </si>
  <si>
    <t>giangdinhtt@gmail.com</t>
  </si>
  <si>
    <t>793 TKTQ</t>
  </si>
  <si>
    <t>facebook/giangdinhtt</t>
  </si>
  <si>
    <t>giangdinhtt</t>
  </si>
  <si>
    <t>Nghĩa 3A</t>
  </si>
  <si>
    <t>Dự Trưởng</t>
  </si>
  <si>
    <t>Giuse</t>
  </si>
  <si>
    <t>Lê đức</t>
  </si>
  <si>
    <t>Hạnh</t>
  </si>
  <si>
    <t>Nam</t>
  </si>
  <si>
    <t>0908936203</t>
  </si>
  <si>
    <t>Ban Giữ Xe</t>
  </si>
  <si>
    <t>Teresa</t>
  </si>
  <si>
    <t>Nguyễn hoàng Phúc</t>
  </si>
  <si>
    <t>Hạnh</t>
  </si>
  <si>
    <t>Nữ</t>
  </si>
  <si>
    <t>0982807087</t>
  </si>
  <si>
    <t>hanh_nguyen8787@yahoo.com</t>
  </si>
  <si>
    <t>Thiếu 1G</t>
  </si>
  <si>
    <t>Võ Thị</t>
  </si>
  <si>
    <t>Hóa</t>
  </si>
  <si>
    <t>Nữ</t>
  </si>
  <si>
    <t>0914678318</t>
  </si>
  <si>
    <t>Ấu 2D</t>
  </si>
  <si>
    <t>Chiên Con 2B</t>
  </si>
  <si>
    <t>Cosma</t>
  </si>
  <si>
    <t>Nguyễn công</t>
  </si>
  <si>
    <t>Hoàng</t>
  </si>
  <si>
    <t>Nam</t>
  </si>
  <si>
    <t>0903809167</t>
  </si>
  <si>
    <t>cosmahoang@gmail.com</t>
  </si>
  <si>
    <t>Hiệp 2</t>
  </si>
  <si>
    <t>Hiệp Sĩ 2</t>
  </si>
  <si>
    <t>Vinh Sơn</t>
  </si>
  <si>
    <t>Nguyễn anh</t>
  </si>
  <si>
    <t>Khoa</t>
  </si>
  <si>
    <t>Nam</t>
  </si>
  <si>
    <t>0909809723</t>
  </si>
  <si>
    <t>vinc_anh_khoa_2403@yahoo.com</t>
  </si>
  <si>
    <t>Thiếu 1C</t>
  </si>
  <si>
    <t>Nghĩa Sĩ 2E</t>
  </si>
  <si>
    <t>Maria</t>
  </si>
  <si>
    <t>Đinh thị Linh</t>
  </si>
  <si>
    <t>Kiều</t>
  </si>
  <si>
    <t>Nữ</t>
  </si>
  <si>
    <t>0902067261</t>
  </si>
  <si>
    <t>huong_ngoc_lan_100491@yahoo.com</t>
  </si>
  <si>
    <t>Chiên Con 1E</t>
  </si>
  <si>
    <t>Chiên Con 1E</t>
  </si>
  <si>
    <t>Maria</t>
  </si>
  <si>
    <t>Nguyễn đình</t>
  </si>
  <si>
    <t>Lài</t>
  </si>
  <si>
    <t>Nữ</t>
  </si>
  <si>
    <t>0904472984</t>
  </si>
  <si>
    <t>ndinhlai@yahoo.com</t>
  </si>
  <si>
    <t>Thiếu 2A</t>
  </si>
  <si>
    <t>Thiếu Nhi 2A</t>
  </si>
  <si>
    <t>Maria</t>
  </si>
  <si>
    <t>Vũ Thị Hương</t>
  </si>
  <si>
    <t>Lan</t>
  </si>
  <si>
    <t>Nữ</t>
  </si>
  <si>
    <t>Chiên Con 1B</t>
  </si>
  <si>
    <t>Chiên Con 1B</t>
  </si>
  <si>
    <t>Martin</t>
  </si>
  <si>
    <t>Bùi hoàng</t>
  </si>
  <si>
    <t>Long</t>
  </si>
  <si>
    <t>Nam</t>
  </si>
  <si>
    <t>0905448581</t>
  </si>
  <si>
    <t>Ban Giữ Xe</t>
  </si>
  <si>
    <t>Anna</t>
  </si>
  <si>
    <t>Phạm Thị</t>
  </si>
  <si>
    <t>Ngọc</t>
  </si>
  <si>
    <t>Nữ</t>
  </si>
  <si>
    <t>0935700521</t>
  </si>
  <si>
    <t>Ấu 2E</t>
  </si>
  <si>
    <t>Nghĩa Sĩ 1A</t>
  </si>
  <si>
    <t>Giuse</t>
  </si>
  <si>
    <t>Phạm khoa</t>
  </si>
  <si>
    <t>Nguyên</t>
  </si>
  <si>
    <t>Nam</t>
  </si>
  <si>
    <t>0902731754</t>
  </si>
  <si>
    <t>khungbo_thoidai_kn@yahoo.com</t>
  </si>
  <si>
    <t>Ấu Nhi 1B</t>
  </si>
  <si>
    <t>Ấu Nhi 2D</t>
  </si>
  <si>
    <t>Phêrô</t>
  </si>
  <si>
    <t>Lê văn Cao</t>
  </si>
  <si>
    <t>Nguyên</t>
  </si>
  <si>
    <t>Nam</t>
  </si>
  <si>
    <t>01656135873</t>
  </si>
  <si>
    <t>mongnguoi_trongmong750@yahoo.com</t>
  </si>
  <si>
    <t>Nghĩa 1D</t>
  </si>
  <si>
    <t>Nghĩa Sĩ 1D</t>
  </si>
  <si>
    <t>Giuse</t>
  </si>
  <si>
    <t>Phạm khôi</t>
  </si>
  <si>
    <t>Nguyên</t>
  </si>
  <si>
    <t>Nam</t>
  </si>
  <si>
    <t>01627172338</t>
  </si>
  <si>
    <t>phamkhoinguyen_saymen@yahoo.com</t>
  </si>
  <si>
    <t>Thiếu 1B</t>
  </si>
  <si>
    <t>Thiếu Nhi 2D</t>
  </si>
  <si>
    <t>Maria</t>
  </si>
  <si>
    <t>Đoàn Bùi Bích</t>
  </si>
  <si>
    <t>Nguyệt</t>
  </si>
  <si>
    <t>Nữ</t>
  </si>
  <si>
    <t>Chiên Con 2C</t>
  </si>
  <si>
    <t>Nghĩa Sĩ 1B</t>
  </si>
  <si>
    <t>M.Goretti</t>
  </si>
  <si>
    <t>Nguyễn thị Ý</t>
  </si>
  <si>
    <t>Nhi</t>
  </si>
  <si>
    <t>Nữ</t>
  </si>
  <si>
    <t>01223072220</t>
  </si>
  <si>
    <t>langquang13@gmail.com</t>
  </si>
  <si>
    <t>Ấu 2B</t>
  </si>
  <si>
    <t>Ấu Nhi 2B</t>
  </si>
  <si>
    <t>Anna</t>
  </si>
  <si>
    <t>Soeur</t>
  </si>
  <si>
    <t>Nhi</t>
  </si>
  <si>
    <t>Nữ</t>
  </si>
  <si>
    <t>0937608205</t>
  </si>
  <si>
    <t>annadothilenhi@yahoo.com.vn</t>
  </si>
  <si>
    <t>Chiên Con 1A</t>
  </si>
  <si>
    <t>Maria</t>
  </si>
  <si>
    <t>Bùi Thị Yến</t>
  </si>
  <si>
    <t>Nhi</t>
  </si>
  <si>
    <t>Nữ</t>
  </si>
  <si>
    <t>0982208317</t>
  </si>
  <si>
    <t>Chiên Con 1C</t>
  </si>
  <si>
    <t>Chiên Con 1C</t>
  </si>
  <si>
    <t>Teresa</t>
  </si>
  <si>
    <t>Đào xuân</t>
  </si>
  <si>
    <t>Nhớ</t>
  </si>
  <si>
    <t>Nữ</t>
  </si>
  <si>
    <t>01656135394</t>
  </si>
  <si>
    <t>phonglinh114@gmail.com</t>
  </si>
  <si>
    <t>Thiếu 2B</t>
  </si>
  <si>
    <t>Nghĩa Sĩ 1A</t>
  </si>
  <si>
    <t>Giuse</t>
  </si>
  <si>
    <t>Lê kim</t>
  </si>
  <si>
    <t>Phát</t>
  </si>
  <si>
    <t>Nam</t>
  </si>
  <si>
    <t>01203014542</t>
  </si>
  <si>
    <t>Ban Giữ Xe</t>
  </si>
  <si>
    <t>Giuse</t>
  </si>
  <si>
    <t>Nguyễn Duy</t>
  </si>
  <si>
    <t>Phong</t>
  </si>
  <si>
    <t>Nam</t>
  </si>
  <si>
    <t>0913132775</t>
  </si>
  <si>
    <t>Hiệp 1</t>
  </si>
  <si>
    <t>Hiệp Sĩ 1</t>
  </si>
  <si>
    <t>Giuse</t>
  </si>
  <si>
    <t>Nguyễn trần</t>
  </si>
  <si>
    <t>Phú</t>
  </si>
  <si>
    <t>Nam</t>
  </si>
  <si>
    <t>0988849945</t>
  </si>
  <si>
    <t>phusabeco84@yahoo.com</t>
  </si>
  <si>
    <t>Nghĩa 4A</t>
  </si>
  <si>
    <t>Nghĩa Sĩ 4A</t>
  </si>
  <si>
    <t>J.Baotixita</t>
  </si>
  <si>
    <t>Nguyễn công</t>
  </si>
  <si>
    <t>Phúc</t>
  </si>
  <si>
    <t>Nam</t>
  </si>
  <si>
    <t>01285237423</t>
  </si>
  <si>
    <t>phuc.nc@casa-sofa.com</t>
  </si>
  <si>
    <t>Ấu 2D</t>
  </si>
  <si>
    <t>Ấu Nhi 2H</t>
  </si>
  <si>
    <t>Giuse</t>
  </si>
  <si>
    <t>Nguyễn Văn</t>
  </si>
  <si>
    <t>Soài</t>
  </si>
  <si>
    <t>Nam</t>
  </si>
  <si>
    <t>01667006434</t>
  </si>
  <si>
    <t>nguoithamlam13@gmail.com</t>
  </si>
  <si>
    <t>Thiếu 1C</t>
  </si>
  <si>
    <t>Thiếu Nhi 1C</t>
  </si>
  <si>
    <t>Vinh Sơn</t>
  </si>
  <si>
    <t>Nguyễn Vinh</t>
  </si>
  <si>
    <t>Sơn</t>
  </si>
  <si>
    <t>Nam</t>
  </si>
  <si>
    <t>0906634663</t>
  </si>
  <si>
    <t>sonnguyen3003@gmail.com</t>
  </si>
  <si>
    <t>Nghĩa 2B</t>
  </si>
  <si>
    <t>Nghĩa Sĩ 1C</t>
  </si>
  <si>
    <t>Phero</t>
  </si>
  <si>
    <t>Võ Anh</t>
  </si>
  <si>
    <t>Tài</t>
  </si>
  <si>
    <t>Nam</t>
  </si>
  <si>
    <t>01668916816</t>
  </si>
  <si>
    <t>voanhtai11@yahoo.com.vn</t>
  </si>
  <si>
    <t>Chiên Con 2B</t>
  </si>
  <si>
    <t>Maria</t>
  </si>
  <si>
    <t>Nguyễn Thị Thanh</t>
  </si>
  <si>
    <t>Tâm</t>
  </si>
  <si>
    <t>Nữ</t>
  </si>
  <si>
    <t>01223142423</t>
  </si>
  <si>
    <t>Chiên Con 2E</t>
  </si>
  <si>
    <t>Chiên Con 2E</t>
  </si>
  <si>
    <t>Gioankim</t>
  </si>
  <si>
    <t>Bùi Thanh</t>
  </si>
  <si>
    <t>Tâm</t>
  </si>
  <si>
    <t>Nam</t>
  </si>
  <si>
    <t>0909328426</t>
  </si>
  <si>
    <t>gioakimthanhtam@yahoo.com.vn</t>
  </si>
  <si>
    <t>Nghĩa 1B</t>
  </si>
  <si>
    <t>Nghĩa Sĩ 2C</t>
  </si>
  <si>
    <t>J.Baotixita</t>
  </si>
  <si>
    <t>Nguyễn công</t>
  </si>
  <si>
    <t>Tâm</t>
  </si>
  <si>
    <t>Nam</t>
  </si>
  <si>
    <t>0938149142</t>
  </si>
  <si>
    <t>tam.nc@casa-sofa.com</t>
  </si>
  <si>
    <t>Nghĩa 3C</t>
  </si>
  <si>
    <t>Nghĩa Sĩ 3B</t>
  </si>
  <si>
    <t>Giuse</t>
  </si>
  <si>
    <t>Vũ duy</t>
  </si>
  <si>
    <t>Tâm</t>
  </si>
  <si>
    <t>Nam</t>
  </si>
  <si>
    <t>0918251105</t>
  </si>
  <si>
    <t>tamvd@aacorporation.com</t>
  </si>
  <si>
    <t>Nghĩa 4B</t>
  </si>
  <si>
    <t>Nghĩa Sĩ 4B</t>
  </si>
  <si>
    <t>Phero</t>
  </si>
  <si>
    <t>Trần Quang</t>
  </si>
  <si>
    <t>Thái</t>
  </si>
  <si>
    <t>Nam</t>
  </si>
  <si>
    <t>0932432059</t>
  </si>
  <si>
    <t>Thiếu 2A</t>
  </si>
  <si>
    <t>Ấu Nhi 1H</t>
  </si>
  <si>
    <t>Giuse</t>
  </si>
  <si>
    <t>Vũ việt</t>
  </si>
  <si>
    <t>Thành</t>
  </si>
  <si>
    <t>Nam</t>
  </si>
  <si>
    <t>01228122866</t>
  </si>
  <si>
    <t>js.vuvietthanh@gmail.com</t>
  </si>
  <si>
    <t>Thiếu 2D</t>
  </si>
  <si>
    <t>Nghĩa Sĩ 1F</t>
  </si>
  <si>
    <t>Teresa</t>
  </si>
  <si>
    <t>Phạm thụy Thanh</t>
  </si>
  <si>
    <t>Thảo</t>
  </si>
  <si>
    <t>Nữ</t>
  </si>
  <si>
    <t>01214781181</t>
  </si>
  <si>
    <t>baby_cat116@yahoo.com</t>
  </si>
  <si>
    <t>Ấu Nhi 1E</t>
  </si>
  <si>
    <t>Ấu Nhi 1E</t>
  </si>
  <si>
    <t>Giuse</t>
  </si>
  <si>
    <t>Nguyễn trần</t>
  </si>
  <si>
    <t>Thế</t>
  </si>
  <si>
    <t>Nam</t>
  </si>
  <si>
    <t>0979611433</t>
  </si>
  <si>
    <t>Nghĩa 3B</t>
  </si>
  <si>
    <t>Nghĩa Sĩ 3B</t>
  </si>
  <si>
    <t>Giuse</t>
  </si>
  <si>
    <t>Bùi phú</t>
  </si>
  <si>
    <t>Thiên</t>
  </si>
  <si>
    <t>Nam</t>
  </si>
  <si>
    <t>01225123984</t>
  </si>
  <si>
    <t>thien_tinhyeuvinhcuu@yahoo.com</t>
  </si>
  <si>
    <t>Ấu 2H</t>
  </si>
  <si>
    <t>Ấu Nhi 2H</t>
  </si>
  <si>
    <t>Maria</t>
  </si>
  <si>
    <t>Phan thị</t>
  </si>
  <si>
    <t>Thuật</t>
  </si>
  <si>
    <t>Nữ</t>
  </si>
  <si>
    <t>01656142271</t>
  </si>
  <si>
    <t>Chiên Con 2A &amp; F</t>
  </si>
  <si>
    <t>Chiên Con 2A</t>
  </si>
  <si>
    <t>Teresa</t>
  </si>
  <si>
    <t>Đinh vân Xuân</t>
  </si>
  <si>
    <t>Tiên</t>
  </si>
  <si>
    <t>Nữ</t>
  </si>
  <si>
    <t>0918978480</t>
  </si>
  <si>
    <t>dinhvanxuantien@gmail.com</t>
  </si>
  <si>
    <t>Nghĩa 1F</t>
  </si>
  <si>
    <t>Nghĩa Sĩ 2D</t>
  </si>
  <si>
    <t>Vinh Sơn</t>
  </si>
  <si>
    <t>Phạm hữu</t>
  </si>
  <si>
    <t>Trí</t>
  </si>
  <si>
    <t>Nam</t>
  </si>
  <si>
    <t>0902431123</t>
  </si>
  <si>
    <t>huutri8000@yahoo.com</t>
  </si>
  <si>
    <t>Hiệp 1</t>
  </si>
  <si>
    <t>Hiệp Sĩ 1</t>
  </si>
  <si>
    <t>Teresa</t>
  </si>
  <si>
    <t>Đinh thị Diễm</t>
  </si>
  <si>
    <t>Trinh</t>
  </si>
  <si>
    <t>Nữ</t>
  </si>
  <si>
    <t>0938771027</t>
  </si>
  <si>
    <t>trinhtrinh27@gmail.com</t>
  </si>
  <si>
    <t>Ấu 2G</t>
  </si>
  <si>
    <t>Ấu Nhi 2G</t>
  </si>
  <si>
    <t>Giuse</t>
  </si>
  <si>
    <t>Vũ thành</t>
  </si>
  <si>
    <t>Trung</t>
  </si>
  <si>
    <t>Nam</t>
  </si>
  <si>
    <t>0906632630</t>
  </si>
  <si>
    <t>Ban Giữ Xe</t>
  </si>
  <si>
    <t>Micae</t>
  </si>
  <si>
    <t>Đặng Minh</t>
  </si>
  <si>
    <t>Trung</t>
  </si>
  <si>
    <t>Nam</t>
  </si>
  <si>
    <t>01666488733</t>
  </si>
  <si>
    <t>m.trung1102@yahoo.com</t>
  </si>
  <si>
    <t>Nghĩa 1A</t>
  </si>
  <si>
    <t>Maria</t>
  </si>
  <si>
    <t>Ngô Thị Phương</t>
  </si>
  <si>
    <t>Uyên</t>
  </si>
  <si>
    <t>Nữ</t>
  </si>
  <si>
    <t>01215352069</t>
  </si>
  <si>
    <t>nuocmat_thiensu_1309@yahoo.com.vn</t>
  </si>
  <si>
    <t>Ấu Nhi 1C</t>
  </si>
  <si>
    <t>Thiếu Nhi 1D</t>
  </si>
  <si>
    <t>Micae</t>
  </si>
  <si>
    <t>Bùi đức</t>
  </si>
  <si>
    <t>Văn</t>
  </si>
  <si>
    <t>Nam</t>
  </si>
  <si>
    <t>0909555084</t>
  </si>
  <si>
    <t>ducvan20032003@yahoo.com</t>
  </si>
  <si>
    <t>Nghĩa 2A</t>
  </si>
  <si>
    <t>Nghĩa Sĩ 2A</t>
  </si>
  <si>
    <t>Giuse</t>
  </si>
  <si>
    <t>Vũ đức</t>
  </si>
  <si>
    <t>Vinh</t>
  </si>
  <si>
    <t>Nam</t>
  </si>
  <si>
    <t>joseph.vuducvinh@yahoo.com.vn</t>
  </si>
  <si>
    <t>Thiếu 2F</t>
  </si>
  <si>
    <t>Thiếu Nhi 2F, Nghĩa Sĩ 2F</t>
  </si>
  <si>
    <t>Phero</t>
  </si>
  <si>
    <t>Nguyễn hoàng</t>
  </si>
  <si>
    <t>Vĩnh</t>
  </si>
  <si>
    <t>Nam</t>
  </si>
  <si>
    <t>0903124030</t>
  </si>
  <si>
    <t>cutivinh_92@yahoo.com</t>
  </si>
  <si>
    <t>Ấu 2F</t>
  </si>
  <si>
    <t>Nghĩa Sĩ 1G</t>
  </si>
  <si>
    <t>Maria</t>
  </si>
  <si>
    <t>Nguyễn Thị Linh</t>
  </si>
  <si>
    <t>Xuân</t>
  </si>
  <si>
    <t>Nữ</t>
  </si>
  <si>
    <t>0909706373</t>
  </si>
  <si>
    <t>dautay3639@yahoo.com</t>
  </si>
  <si>
    <t>Ấu 2H</t>
  </si>
  <si>
    <t>Chiên Con 2F</t>
  </si>
  <si>
    <t>Maria</t>
  </si>
  <si>
    <t>Nguyễn Thị</t>
  </si>
  <si>
    <t>Yến</t>
  </si>
  <si>
    <t>Nữ</t>
  </si>
  <si>
    <t>0975950941</t>
  </si>
  <si>
    <t>clovernguyen25@gmail.com</t>
  </si>
  <si>
    <t>Ấu Nhi 1G</t>
  </si>
  <si>
    <t>Chiên Con 1F</t>
  </si>
  <si>
    <t>Giuse</t>
  </si>
  <si>
    <t>Nguyễn Văn</t>
  </si>
  <si>
    <t>Hưng</t>
  </si>
  <si>
    <t>Nam</t>
  </si>
  <si>
    <t>01223644046</t>
  </si>
  <si>
    <t>nhockshock_khoviyeu@yahoo.com.vn</t>
  </si>
  <si>
    <t>Dự trưởng</t>
  </si>
  <si>
    <t>Đaminh</t>
  </si>
  <si>
    <t>Vũ Thành</t>
  </si>
  <si>
    <t>Long</t>
  </si>
  <si>
    <t>Nam</t>
  </si>
  <si>
    <t>Dự trưởng</t>
  </si>
  <si>
    <t>Phaolo</t>
  </si>
  <si>
    <t>Vũ Nguyễn Hữu</t>
  </si>
  <si>
    <t>Thành</t>
  </si>
  <si>
    <t>Nam</t>
  </si>
  <si>
    <t>0908255917</t>
  </si>
  <si>
    <t>thanhthekids113@yahoo.com</t>
  </si>
  <si>
    <t>Dự trưởng</t>
  </si>
  <si>
    <t>Maria</t>
  </si>
  <si>
    <t>Nguyễn Thảo Nguyên</t>
  </si>
  <si>
    <t>Thạch</t>
  </si>
  <si>
    <t>Nữ</t>
  </si>
  <si>
    <t>Tạm nghỉ</t>
  </si>
  <si>
    <t>Tạm nghỉ</t>
  </si>
  <si>
    <t>Phêrô</t>
  </si>
  <si>
    <t>Đào Hoàng Trần</t>
  </si>
  <si>
    <t>Trịnh</t>
  </si>
  <si>
    <t>Nam</t>
  </si>
  <si>
    <t>01676266431</t>
  </si>
  <si>
    <t>daocongtu30@yahoo.com.vn</t>
  </si>
  <si>
    <t>Tạm nghỉ</t>
  </si>
  <si>
    <t>Tạm nghỉ</t>
  </si>
  <si>
    <t>Teresa</t>
  </si>
  <si>
    <t>Nguyễn thị</t>
  </si>
  <si>
    <t>Tươi</t>
  </si>
  <si>
    <t>Nữ</t>
  </si>
  <si>
    <t>01645392220</t>
  </si>
  <si>
    <t>thuongthatnhe_3000@yahoo.com</t>
  </si>
  <si>
    <t>Tạm nghỉ</t>
  </si>
  <si>
    <t>Tạm nghỉ</t>
  </si>
  <si>
    <t>Ấu Nhi 2C</t>
  </si>
  <si>
    <t>Anna</t>
  </si>
  <si>
    <t>Lê thị Thùy</t>
  </si>
  <si>
    <t>Giang</t>
  </si>
  <si>
    <t>Nữ</t>
  </si>
  <si>
    <t>0904507610</t>
  </si>
  <si>
    <t>Tạm nghỉ</t>
  </si>
  <si>
    <t>Tạm nghỉ</t>
  </si>
  <si>
    <t>Chiên Con 1A</t>
  </si>
  <si>
    <t>Vinh Sơn</t>
  </si>
  <si>
    <t>Nguyễn văn</t>
  </si>
  <si>
    <t>Ngà</t>
  </si>
  <si>
    <t>Nam</t>
  </si>
  <si>
    <t>0937626811</t>
  </si>
  <si>
    <t>vannga.buh.qtkd@gmail.com</t>
  </si>
  <si>
    <t>Tạm nghỉ</t>
  </si>
  <si>
    <t>Tạm nghỉ</t>
  </si>
  <si>
    <t>Thiếu Nhi 1G</t>
  </si>
  <si>
    <t>Soeur</t>
  </si>
  <si>
    <t>Sen</t>
  </si>
  <si>
    <t>Nữ</t>
  </si>
  <si>
    <t>Nghĩa Sĩ 1I</t>
  </si>
  <si>
    <t>Soeur</t>
  </si>
  <si>
    <t>...</t>
  </si>
  <si>
    <t>Nữ</t>
  </si>
  <si>
    <t>Nghĩa Sĩ 1H</t>
  </si>
  <si>
    <t>Anton</t>
  </si>
  <si>
    <t>Nguyễn Hoàng</t>
  </si>
  <si>
    <t>Hiến</t>
  </si>
  <si>
    <t>Nam</t>
  </si>
  <si>
    <t>Chiên Con 1H, Nghĩa Sĩ 1H</t>
  </si>
  <si>
    <t>Lê thị Thành</t>
  </si>
  <si>
    <t>Lê thị Lan</t>
  </si>
  <si>
    <t>Đài</t>
  </si>
  <si>
    <t>Nữ</t>
  </si>
  <si>
    <t>Ấu Nhi 1G</t>
  </si>
  <si>
    <t>Maria</t>
  </si>
  <si>
    <t>Hồ Thị Như</t>
  </si>
  <si>
    <t>Sương</t>
  </si>
  <si>
    <t>Nữ</t>
  </si>
  <si>
    <t>Ấu Nhi 1C</t>
  </si>
  <si>
    <t>Maria</t>
  </si>
  <si>
    <t>Nguyễn Thùy Uyên</t>
  </si>
  <si>
    <t>Trang</t>
  </si>
  <si>
    <t>Nữ</t>
  </si>
  <si>
    <t>Chiên Con 2H</t>
  </si>
  <si>
    <t>Maria</t>
  </si>
  <si>
    <t>Vũ thị Thu</t>
  </si>
  <si>
    <t>Tuyết</t>
  </si>
  <si>
    <t>Nữ</t>
  </si>
  <si>
    <t>Ấu Nhi 2F</t>
  </si>
  <si>
    <t>Thầy</t>
  </si>
  <si>
    <t>Tuấn</t>
  </si>
  <si>
    <t>Nam</t>
  </si>
  <si>
    <t>Thiếu Nhi 2G</t>
  </si>
  <si>
    <t>Soeur</t>
  </si>
  <si>
    <t>Huyền</t>
  </si>
  <si>
    <t>Nữ</t>
  </si>
  <si>
    <t>Thiếu Nhi 2H</t>
  </si>
  <si>
    <t>Toma</t>
  </si>
  <si>
    <t>Nguyễn tường</t>
  </si>
  <si>
    <t>Nguyên</t>
  </si>
  <si>
    <t>Nam</t>
  </si>
  <si>
    <t>Nghĩa Sĩ 2B</t>
  </si>
  <si>
    <t>Giuse</t>
  </si>
  <si>
    <t>Bùi Nguyễn Y</t>
  </si>
  <si>
    <t>Châu</t>
  </si>
  <si>
    <t>Nam</t>
  </si>
  <si>
    <t>Dự Trưởng</t>
  </si>
  <si>
    <t>Giuse</t>
  </si>
  <si>
    <t>Trần Thanh</t>
  </si>
  <si>
    <t>Minh</t>
  </si>
  <si>
    <t>Nam</t>
  </si>
  <si>
    <t>Hiệp Sĩ 2</t>
  </si>
  <si>
    <t>STT</t>
  </si>
  <si>
    <t>Tên thánh</t>
  </si>
  <si>
    <t>Ngày tháng kính</t>
  </si>
  <si>
    <t>Ngày kính</t>
  </si>
  <si>
    <t>Tháng kính</t>
  </si>
  <si>
    <t>Giuse</t>
  </si>
  <si>
    <t>Giuse</t>
  </si>
  <si>
    <t>Maria</t>
  </si>
  <si>
    <t>Hiện tại</t>
  </si>
  <si>
    <t>STT</t>
  </si>
  <si>
    <t>Chi đoàn</t>
  </si>
  <si>
    <t>Phân đoàn</t>
  </si>
  <si>
    <t>Ca học</t>
  </si>
  <si>
    <t>Phòng học</t>
  </si>
  <si>
    <t>Chi đoàn</t>
  </si>
  <si>
    <t>Phân đoàn</t>
  </si>
  <si>
    <t>Ca học</t>
  </si>
  <si>
    <t>Phòng học</t>
  </si>
  <si>
    <t>Chi đoàn</t>
  </si>
  <si>
    <t>Phân đoàn</t>
  </si>
  <si>
    <t>Ca học</t>
  </si>
  <si>
    <t>Phòng học</t>
  </si>
  <si>
    <t>Chiên Con 1A</t>
  </si>
  <si>
    <t>Chiên Con 1</t>
  </si>
  <si>
    <t>Chiên Con 1A</t>
  </si>
  <si>
    <t>Chiên Con 1</t>
  </si>
  <si>
    <t>Ca 1</t>
  </si>
  <si>
    <t>Nhà thờ</t>
  </si>
  <si>
    <t>Chiên Con 1B</t>
  </si>
  <si>
    <t>Chiên Con 1</t>
  </si>
  <si>
    <t>Chiên Con 1B</t>
  </si>
  <si>
    <t>Chiên Con 1</t>
  </si>
  <si>
    <t>Ca 1</t>
  </si>
  <si>
    <t>Nhà thờ</t>
  </si>
  <si>
    <t>Chiên Con 1C</t>
  </si>
  <si>
    <t>Chiên Con 1</t>
  </si>
  <si>
    <t>Chiên Con 1C</t>
  </si>
  <si>
    <t>Chiên Con 1</t>
  </si>
  <si>
    <t>Ca 1</t>
  </si>
  <si>
    <t>Ca đoàn</t>
  </si>
  <si>
    <t>Chiên Con 1D</t>
  </si>
  <si>
    <t>Chiên Con 1</t>
  </si>
  <si>
    <t>Chiên Con 1D</t>
  </si>
  <si>
    <t>Chiên Con 1</t>
  </si>
  <si>
    <t>Ca 1</t>
  </si>
  <si>
    <t>Tiền sảnh</t>
  </si>
  <si>
    <t>Chiên Con 1E</t>
  </si>
  <si>
    <t>Chiên Con 1</t>
  </si>
  <si>
    <t>Chiên Con 1E</t>
  </si>
  <si>
    <t>Chiên Con 1</t>
  </si>
  <si>
    <t>Ca 1</t>
  </si>
  <si>
    <t>Hành lang nữ</t>
  </si>
  <si>
    <t>Chiên Con 1F</t>
  </si>
  <si>
    <t>Chiên Con 1</t>
  </si>
  <si>
    <t>Chiên Con 1F</t>
  </si>
  <si>
    <t>Chiên Con 1</t>
  </si>
  <si>
    <t>Ca 1</t>
  </si>
  <si>
    <t>Đài Đức Mẹ</t>
  </si>
  <si>
    <t>Chiên Con 1G</t>
  </si>
  <si>
    <t>Chiên Con 1</t>
  </si>
  <si>
    <t>Chiên Con 1G</t>
  </si>
  <si>
    <t>Chiên Con 1</t>
  </si>
  <si>
    <t>Ca 1</t>
  </si>
  <si>
    <t>Tháp chuông</t>
  </si>
  <si>
    <t>Chiên Con 2A</t>
  </si>
  <si>
    <t>Chiên Con 2</t>
  </si>
  <si>
    <t>Chiên Con 1H</t>
  </si>
  <si>
    <t>Chiên Con 1</t>
  </si>
  <si>
    <t>Ca 1</t>
  </si>
  <si>
    <t>Nhà chầu</t>
  </si>
  <si>
    <t>Chiên Con 2B</t>
  </si>
  <si>
    <t>Chiên Con 2</t>
  </si>
  <si>
    <t>Chiên Con 2A</t>
  </si>
  <si>
    <t>Chiên Con 2</t>
  </si>
  <si>
    <t>Ca 1</t>
  </si>
  <si>
    <t>Hoa viên</t>
  </si>
  <si>
    <t>Chiên Con 2C</t>
  </si>
  <si>
    <t>Chiên Con 2</t>
  </si>
  <si>
    <t>Chiên Con 2B</t>
  </si>
  <si>
    <t>Chiên Con 2</t>
  </si>
  <si>
    <t>Ca 1</t>
  </si>
  <si>
    <t>Hoa viên</t>
  </si>
  <si>
    <t>Chiên Con 2D</t>
  </si>
  <si>
    <t>Chiên Con 2</t>
  </si>
  <si>
    <t>Chiên Con 2C</t>
  </si>
  <si>
    <t>Chiên Con 2</t>
  </si>
  <si>
    <t>Ca 1</t>
  </si>
  <si>
    <t>Nhà bếp</t>
  </si>
  <si>
    <t>Chiên Con 2E</t>
  </si>
  <si>
    <t>Chiên Con 2</t>
  </si>
  <si>
    <t>Chiên Con 2D</t>
  </si>
  <si>
    <t>Chiên Con 2</t>
  </si>
  <si>
    <t>Ca 1</t>
  </si>
  <si>
    <t>Nhà xứ</t>
  </si>
  <si>
    <t>Chiên Con 2F</t>
  </si>
  <si>
    <t>Chiên Con 2</t>
  </si>
  <si>
    <t>Chiên Con 2E</t>
  </si>
  <si>
    <t>Chiên Con 2</t>
  </si>
  <si>
    <t>Ca 1</t>
  </si>
  <si>
    <t>Nhà kho</t>
  </si>
  <si>
    <t>Ấu Nhi 1A</t>
  </si>
  <si>
    <t>Ấu Nhi 1</t>
  </si>
  <si>
    <t>Chiên Con 2F</t>
  </si>
  <si>
    <t>Chiên Con 2</t>
  </si>
  <si>
    <t>Ca 1</t>
  </si>
  <si>
    <t>Ngoài phòng áo</t>
  </si>
  <si>
    <t>Ấu Nhi 1B</t>
  </si>
  <si>
    <t>Ấu Nhi 1</t>
  </si>
  <si>
    <t>Chiên Con 2G</t>
  </si>
  <si>
    <t>Chiên Con 2</t>
  </si>
  <si>
    <t>Ca 1</t>
  </si>
  <si>
    <t>Bãi xe</t>
  </si>
  <si>
    <t>Ấu Nhi 1C</t>
  </si>
  <si>
    <t>Ấu Nhi 1</t>
  </si>
  <si>
    <t>Chiên Con 2H</t>
  </si>
  <si>
    <t>Chiên Con 2</t>
  </si>
  <si>
    <t>Ca 1</t>
  </si>
  <si>
    <t>Sát VPGX</t>
  </si>
  <si>
    <t>Ấu Nhi 1D</t>
  </si>
  <si>
    <t>Ấu Nhi 1</t>
  </si>
  <si>
    <t>Ấu Nhi 1A</t>
  </si>
  <si>
    <t>Ấu Nhi 1</t>
  </si>
  <si>
    <t>Ca 2</t>
  </si>
  <si>
    <t>Nhà thờ</t>
  </si>
  <si>
    <t>Ấu Nhi 1E</t>
  </si>
  <si>
    <t>Ấu Nhi 1</t>
  </si>
  <si>
    <t>Ấu Nhi 1B</t>
  </si>
  <si>
    <t>Ấu Nhi 1</t>
  </si>
  <si>
    <t>Ca 2</t>
  </si>
  <si>
    <t>Ca đoàn</t>
  </si>
  <si>
    <t>Ấu Nhi 1F</t>
  </si>
  <si>
    <t>Ấu Nhi 1</t>
  </si>
  <si>
    <t>Ấu Nhi 1C</t>
  </si>
  <si>
    <t>Ấu Nhi 1</t>
  </si>
  <si>
    <t>Ca 2</t>
  </si>
  <si>
    <t>Tiền sảnh</t>
  </si>
  <si>
    <t>Ấu Nhi 1G</t>
  </si>
  <si>
    <t>Ấu Nhi 1</t>
  </si>
  <si>
    <t>Ấu Nhi 1D</t>
  </si>
  <si>
    <t>Ấu Nhi 1</t>
  </si>
  <si>
    <t>Ca 2</t>
  </si>
  <si>
    <t>Nhà bếp</t>
  </si>
  <si>
    <t>Ấu Nhi 2A</t>
  </si>
  <si>
    <t>Ấu Nhi 2</t>
  </si>
  <si>
    <t>Ấu Nhi 1E</t>
  </si>
  <si>
    <t>Ấu Nhi 1</t>
  </si>
  <si>
    <t>Ca 2</t>
  </si>
  <si>
    <t>Hoa viên</t>
  </si>
  <si>
    <t>Ấu Nhi 2B</t>
  </si>
  <si>
    <t>Ấu Nhi 2</t>
  </si>
  <si>
    <t>Ấu Nhi 1F</t>
  </si>
  <si>
    <t>Ấu Nhi 1</t>
  </si>
  <si>
    <t>Ca 2</t>
  </si>
  <si>
    <t>Nhà xứ</t>
  </si>
  <si>
    <t>Ấu Nhi 2C</t>
  </si>
  <si>
    <t>Ấu Nhi 2</t>
  </si>
  <si>
    <t>Ấu Nhi 1G</t>
  </si>
  <si>
    <t>Ấu Nhi 1</t>
  </si>
  <si>
    <t>Ca 2</t>
  </si>
  <si>
    <t>Nhà chầu</t>
  </si>
  <si>
    <t>Ấu Nhi 2D</t>
  </si>
  <si>
    <t>Ấu Nhi 2</t>
  </si>
  <si>
    <t>Ấu Nhi 1H</t>
  </si>
  <si>
    <t>Ấu Nhi 1</t>
  </si>
  <si>
    <t>Ca 2</t>
  </si>
  <si>
    <t>Nhà kho</t>
  </si>
  <si>
    <t>Ấu Nhi 2E</t>
  </si>
  <si>
    <t>Ấu Nhi 2</t>
  </si>
  <si>
    <t>Ấu Nhi 2A</t>
  </si>
  <si>
    <t>Ấu Nhi 2</t>
  </si>
  <si>
    <t>Ca 4</t>
  </si>
  <si>
    <t>Nhà thờ</t>
  </si>
  <si>
    <t>Ấu Nhi 2F</t>
  </si>
  <si>
    <t>Ấu Nhi 2</t>
  </si>
  <si>
    <t>Ấu Nhi 2B</t>
  </si>
  <si>
    <t>Ấu Nhi 2</t>
  </si>
  <si>
    <t>Ca 4</t>
  </si>
  <si>
    <t>Ca đoàn</t>
  </si>
  <si>
    <t>Ấu Nhi 2G</t>
  </si>
  <si>
    <t>Ấu Nhi 2</t>
  </si>
  <si>
    <t>Ấu Nhi 2C</t>
  </si>
  <si>
    <t>Ấu Nhi 2</t>
  </si>
  <si>
    <t>Ca 4</t>
  </si>
  <si>
    <t>Tiền sảnh</t>
  </si>
  <si>
    <t>Ấu Nhi 2H</t>
  </si>
  <si>
    <t>Ấu Nhi 2</t>
  </si>
  <si>
    <t>Ấu Nhi 2D</t>
  </si>
  <si>
    <t>Ấu Nhi 2</t>
  </si>
  <si>
    <t>Ca 4</t>
  </si>
  <si>
    <t>Nhà bếp</t>
  </si>
  <si>
    <t>Thiếu Nhi 1A</t>
  </si>
  <si>
    <t>Thiếu Nhi 1</t>
  </si>
  <si>
    <t>Ấu Nhi 2E</t>
  </si>
  <si>
    <t>Ấu Nhi 2</t>
  </si>
  <si>
    <t>Ca 4</t>
  </si>
  <si>
    <t>Hoa viên</t>
  </si>
  <si>
    <t>Thiếu Nhi 1B</t>
  </si>
  <si>
    <t>Thiếu Nhi 1</t>
  </si>
  <si>
    <t>Ấu Nhi 2F</t>
  </si>
  <si>
    <t>Ấu Nhi 2</t>
  </si>
  <si>
    <t>Ca 4</t>
  </si>
  <si>
    <t>Nhà xứ</t>
  </si>
  <si>
    <t>Thiếu Nhi 1C</t>
  </si>
  <si>
    <t>Thiếu Nhi 1</t>
  </si>
  <si>
    <t>Ấu Nhi 2G</t>
  </si>
  <si>
    <t>Ấu Nhi 2</t>
  </si>
  <si>
    <t>Ca 4</t>
  </si>
  <si>
    <t>Nhà chầu</t>
  </si>
  <si>
    <t>Thiếu Nhi 1D</t>
  </si>
  <si>
    <t>Thiếu Nhi 1</t>
  </si>
  <si>
    <t>Ấu Nhi 2H</t>
  </si>
  <si>
    <t>Ấu Nhi 2</t>
  </si>
  <si>
    <t>Ca 4</t>
  </si>
  <si>
    <t>Nhà kho</t>
  </si>
  <si>
    <t>Thiếu Nhi 1E</t>
  </si>
  <si>
    <t>Thiếu Nhi 1</t>
  </si>
  <si>
    <t>Thiếu Nhi 1A</t>
  </si>
  <si>
    <t>Thiếu Nhi 1</t>
  </si>
  <si>
    <t>Ca 3</t>
  </si>
  <si>
    <t>Nhà thờ</t>
  </si>
  <si>
    <t>Thiếu Nhi 1F</t>
  </si>
  <si>
    <t>Thiếu Nhi 1</t>
  </si>
  <si>
    <t>Thiếu Nhi 1B</t>
  </si>
  <si>
    <t>Thiếu Nhi 1</t>
  </si>
  <si>
    <t>Ca 3</t>
  </si>
  <si>
    <t>Ca đoàn</t>
  </si>
  <si>
    <t>Thiếu Nhi 1G</t>
  </si>
  <si>
    <t>Thiếu Nhi 1</t>
  </si>
  <si>
    <t>Thiếu Nhi 1C</t>
  </si>
  <si>
    <t>Thiếu Nhi 1</t>
  </si>
  <si>
    <t>Ca 3</t>
  </si>
  <si>
    <t>Tiền sảnh</t>
  </si>
  <si>
    <t>Thiếu Nhi 1H</t>
  </si>
  <si>
    <t>Thiếu Nhi 1</t>
  </si>
  <si>
    <t>Thiếu Nhi 1D</t>
  </si>
  <si>
    <t>Thiếu Nhi 1</t>
  </si>
  <si>
    <t>Ca 3</t>
  </si>
  <si>
    <t>Nhà bếp</t>
  </si>
  <si>
    <t>Thiếu Nhi 2A</t>
  </si>
  <si>
    <t>Thiếu Nhi 2</t>
  </si>
  <si>
    <t>Thiếu Nhi 1E</t>
  </si>
  <si>
    <t>Thiếu Nhi 1</t>
  </si>
  <si>
    <t>Ca 3</t>
  </si>
  <si>
    <t>Hoa viên</t>
  </si>
  <si>
    <t>Thiếu Nhi 2B</t>
  </si>
  <si>
    <t>Thiếu Nhi 2</t>
  </si>
  <si>
    <t>Thiếu Nhi 1F</t>
  </si>
  <si>
    <t>Thiếu Nhi 1</t>
  </si>
  <si>
    <t>Ca 3</t>
  </si>
  <si>
    <t>Nhà xứ</t>
  </si>
  <si>
    <t>Thiếu Nhi 2C</t>
  </si>
  <si>
    <t>Thiếu Nhi 2</t>
  </si>
  <si>
    <t>Thiếu Nhi 1G</t>
  </si>
  <si>
    <t>Thiếu Nhi 1</t>
  </si>
  <si>
    <t>Ca 3</t>
  </si>
  <si>
    <t>Nhà chầu</t>
  </si>
  <si>
    <t>Thiếu Nhi 2D</t>
  </si>
  <si>
    <t>Thiếu Nhi 2</t>
  </si>
  <si>
    <t>Thiếu Nhi 1H</t>
  </si>
  <si>
    <t>Thiếu Nhi 1</t>
  </si>
  <si>
    <t>Ca 3</t>
  </si>
  <si>
    <t>Nhà kho</t>
  </si>
  <si>
    <t>Thiếu Nhi 2E</t>
  </si>
  <si>
    <t>Thiếu Nhi 2</t>
  </si>
  <si>
    <t>Thiếu Nhi 2A</t>
  </si>
  <si>
    <t>Thiếu Nhi 2</t>
  </si>
  <si>
    <t>Ca 5</t>
  </si>
  <si>
    <t>Nhà thờ</t>
  </si>
  <si>
    <t>Thiếu Nhi 2F</t>
  </si>
  <si>
    <t>Thiếu Nhi 2</t>
  </si>
  <si>
    <t>Thiếu Nhi 2B</t>
  </si>
  <si>
    <t>Thiếu Nhi 2</t>
  </si>
  <si>
    <t>Ca 5</t>
  </si>
  <si>
    <t>Ca đoàn</t>
  </si>
  <si>
    <t>Thiếu Nhi 2G</t>
  </si>
  <si>
    <t>Thiếu Nhi 2</t>
  </si>
  <si>
    <t>Thiếu Nhi 2C</t>
  </si>
  <si>
    <t>Thiếu Nhi 2</t>
  </si>
  <si>
    <t>Ca 5</t>
  </si>
  <si>
    <t>Tiền sảnh</t>
  </si>
  <si>
    <t>Thiếu Nhi 2H</t>
  </si>
  <si>
    <t>Thiếu Nhi 2</t>
  </si>
  <si>
    <t>Thiếu Nhi 2D</t>
  </si>
  <si>
    <t>Thiếu Nhi 2</t>
  </si>
  <si>
    <t>Ca 5</t>
  </si>
  <si>
    <t>Nhà bếp</t>
  </si>
  <si>
    <t>Thiếu Nhi 2I</t>
  </si>
  <si>
    <t>Thiếu Nhi 2</t>
  </si>
  <si>
    <t>Thiếu Nhi 2E</t>
  </si>
  <si>
    <t>Thiếu Nhi 2</t>
  </si>
  <si>
    <t>Ca 5</t>
  </si>
  <si>
    <t>Hoa viên</t>
  </si>
  <si>
    <t>Nghĩa Sĩ 1A</t>
  </si>
  <si>
    <t>Nghĩa Sĩ 1</t>
  </si>
  <si>
    <t>Thiếu Nhi 2F</t>
  </si>
  <si>
    <t>Thiếu Nhi 2</t>
  </si>
  <si>
    <t>Ca 5</t>
  </si>
  <si>
    <t>Nhà xứ</t>
  </si>
  <si>
    <t>Nghĩa Sĩ 1B</t>
  </si>
  <si>
    <t>Nghĩa Sĩ 1</t>
  </si>
  <si>
    <t>Thiếu Nhi 2G</t>
  </si>
  <si>
    <t>Thiếu Nhi 2</t>
  </si>
  <si>
    <t>Ca 5</t>
  </si>
  <si>
    <t>Nhà chầu</t>
  </si>
  <si>
    <t>Nghĩa Sĩ 1C</t>
  </si>
  <si>
    <t>Nghĩa Sĩ 1</t>
  </si>
  <si>
    <t>Thiếu Nhi 2H</t>
  </si>
  <si>
    <t>Thiếu Nhi 2</t>
  </si>
  <si>
    <t>Ca 5</t>
  </si>
  <si>
    <t>Nhà kho</t>
  </si>
  <si>
    <t>Thiếu Nhi 2I</t>
  </si>
  <si>
    <t>Thiếu Nhi 2</t>
  </si>
  <si>
    <t>Ca 5</t>
  </si>
  <si>
    <t>Nhà kho</t>
  </si>
  <si>
    <t>Nghĩa Sĩ 1D</t>
  </si>
  <si>
    <t>Nghĩa Sĩ 1</t>
  </si>
  <si>
    <t>Nghĩa Sĩ 1A</t>
  </si>
  <si>
    <t>Nghĩa Sĩ 1</t>
  </si>
  <si>
    <t>Ca 6</t>
  </si>
  <si>
    <t>Nhà thờ</t>
  </si>
  <si>
    <t>Nghĩa Sĩ 1E</t>
  </si>
  <si>
    <t>Nghĩa Sĩ 1</t>
  </si>
  <si>
    <t>Nghĩa Sĩ 1B</t>
  </si>
  <si>
    <t>Nghĩa Sĩ 1</t>
  </si>
  <si>
    <t>Ca 6</t>
  </si>
  <si>
    <t>Ca đoàn</t>
  </si>
  <si>
    <t>Nghĩa Sĩ 1F</t>
  </si>
  <si>
    <t>Nghĩa Sĩ 1</t>
  </si>
  <si>
    <t>Nghĩa Sĩ 1C</t>
  </si>
  <si>
    <t>Nghĩa Sĩ 1</t>
  </si>
  <si>
    <t>Ca 6</t>
  </si>
  <si>
    <t>Tiền sảnh</t>
  </si>
  <si>
    <t>Nghĩa Sĩ 2A</t>
  </si>
  <si>
    <t>Nghĩa Sĩ 2</t>
  </si>
  <si>
    <t>Nghĩa Sĩ 1D</t>
  </si>
  <si>
    <t>Nghĩa Sĩ 1</t>
  </si>
  <si>
    <t>Ca 6</t>
  </si>
  <si>
    <t>Nhà bếp</t>
  </si>
  <si>
    <t>Nghĩa Sĩ 2B</t>
  </si>
  <si>
    <t>Nghĩa Sĩ 2</t>
  </si>
  <si>
    <t>Nghĩa Sĩ 1E</t>
  </si>
  <si>
    <t>Nghĩa Sĩ 1</t>
  </si>
  <si>
    <t>Ca 6</t>
  </si>
  <si>
    <t>Hoa viên</t>
  </si>
  <si>
    <t>Nghĩa Sĩ 2C</t>
  </si>
  <si>
    <t>Nghĩa Sĩ 2</t>
  </si>
  <si>
    <t>Nghĩa Sĩ 1F</t>
  </si>
  <si>
    <t>Nghĩa Sĩ 1</t>
  </si>
  <si>
    <t>Ca 6</t>
  </si>
  <si>
    <t>Nhà xứ</t>
  </si>
  <si>
    <t>Nghĩa Sĩ 1G</t>
  </si>
  <si>
    <t>Nghĩa Sĩ 1</t>
  </si>
  <si>
    <t>Ca 6</t>
  </si>
  <si>
    <t>Nhà Chầu</t>
  </si>
  <si>
    <t>Nghĩa Sĩ 1H</t>
  </si>
  <si>
    <t>Nghĩa Sĩ 1</t>
  </si>
  <si>
    <t>Ca 6</t>
  </si>
  <si>
    <t>Nhà kho</t>
  </si>
  <si>
    <t>Nghĩa Sĩ 1I</t>
  </si>
  <si>
    <t>Nghĩa Sĩ 1</t>
  </si>
  <si>
    <t>Ca 6</t>
  </si>
  <si>
    <t>Sát VPGX</t>
  </si>
  <si>
    <t>Nghĩa Sĩ 3A</t>
  </si>
  <si>
    <t>Nghĩa Sĩ 3</t>
  </si>
  <si>
    <t>Nghĩa Sĩ 2A</t>
  </si>
  <si>
    <t>Nghĩa Sĩ 2</t>
  </si>
  <si>
    <t>Ca 6</t>
  </si>
  <si>
    <t>Hành lang nữ</t>
  </si>
  <si>
    <t>Nghĩa Sĩ 3B</t>
  </si>
  <si>
    <t>Nghĩa Sĩ 3</t>
  </si>
  <si>
    <t>Nghĩa Sĩ 2B</t>
  </si>
  <si>
    <t>Nghĩa Sĩ 2</t>
  </si>
  <si>
    <t>Ca 6</t>
  </si>
  <si>
    <t>Trước VPGX</t>
  </si>
  <si>
    <t>Nghĩa Sĩ 3C</t>
  </si>
  <si>
    <t>Nghĩa Sĩ 3</t>
  </si>
  <si>
    <t>Nghĩa Sĩ 2C</t>
  </si>
  <si>
    <t>Nghĩa Sĩ 2</t>
  </si>
  <si>
    <t>Ca 6</t>
  </si>
  <si>
    <t>Đài Đức Mẹ</t>
  </si>
  <si>
    <t>Nghĩa Sĩ 2D</t>
  </si>
  <si>
    <t>Nghĩa Sĩ 2</t>
  </si>
  <si>
    <t>Ca 6</t>
  </si>
  <si>
    <t>Trước Hoa viên</t>
  </si>
  <si>
    <t>Nghĩa Sĩ 2E</t>
  </si>
  <si>
    <t>Nghĩa Sĩ 2</t>
  </si>
  <si>
    <t>Ca 6</t>
  </si>
  <si>
    <t>Chúa Thiếu nhi</t>
  </si>
  <si>
    <t>Nghĩa Sĩ 2F</t>
  </si>
  <si>
    <t>Nghĩa Sĩ 2</t>
  </si>
  <si>
    <t>Ca 6</t>
  </si>
  <si>
    <t>Tháp chuông</t>
  </si>
  <si>
    <t>Nghĩa Sĩ 4A</t>
  </si>
  <si>
    <t>Nghĩa Sĩ 4</t>
  </si>
  <si>
    <t>Nghĩa Sĩ 3A</t>
  </si>
  <si>
    <t>Nghĩa Sĩ 3</t>
  </si>
  <si>
    <t>Ca 7</t>
  </si>
  <si>
    <t>Hoa viên</t>
  </si>
  <si>
    <t>Nghĩa Sĩ 4B</t>
  </si>
  <si>
    <t>Nghĩa Sĩ 4</t>
  </si>
  <si>
    <t>Nghĩa Sĩ 3B</t>
  </si>
  <si>
    <t>Nghĩa Sĩ 3</t>
  </si>
  <si>
    <t>Ca 7</t>
  </si>
  <si>
    <t>Hoa viên</t>
  </si>
  <si>
    <t>Hiệp Sĩ 1</t>
  </si>
  <si>
    <t>Hiệp Sĩ 1</t>
  </si>
  <si>
    <t>Nghĩa Sĩ 4A</t>
  </si>
  <si>
    <t>Nghĩa Sĩ 4</t>
  </si>
  <si>
    <t>Ca 7</t>
  </si>
  <si>
    <t>Nhà chầu</t>
  </si>
  <si>
    <t>Hiệp Sĩ 2</t>
  </si>
  <si>
    <t>Hiệp Sĩ 2</t>
  </si>
  <si>
    <t>Nghĩa Sĩ 4B</t>
  </si>
  <si>
    <t>Nghĩa Sĩ 4</t>
  </si>
  <si>
    <t>Ca 7</t>
  </si>
  <si>
    <t>Nhà chầu</t>
  </si>
  <si>
    <t>Hiệp Sĩ 1</t>
  </si>
  <si>
    <t>Hiệp Sĩ 1</t>
  </si>
  <si>
    <t>Ca 7</t>
  </si>
  <si>
    <t>Nhà bếp</t>
  </si>
  <si>
    <t>Hiệp Sĩ 2</t>
  </si>
  <si>
    <t>Hiệp Sĩ 2</t>
  </si>
  <si>
    <t>Ca 7</t>
  </si>
  <si>
    <t>Ca đoàn</t>
  </si>
  <si>
    <t>Dự Trưởng</t>
  </si>
  <si>
    <t>Dự Trưởng</t>
  </si>
  <si>
    <t>Ca 7</t>
  </si>
  <si>
    <t>Nhà xứ</t>
  </si>
  <si>
    <t>Hiện tại</t>
  </si>
  <si>
    <t>STT</t>
  </si>
  <si>
    <t>Phân đoàn</t>
  </si>
  <si>
    <t>Phân đoàn</t>
  </si>
  <si>
    <t>Phân đoàn</t>
  </si>
  <si>
    <t>Chiên Con 1</t>
  </si>
  <si>
    <t>Chiên Con 1</t>
  </si>
  <si>
    <t>Chiên Con 2</t>
  </si>
  <si>
    <t>Chiên Con 2</t>
  </si>
  <si>
    <t>Ấu Nhi 1</t>
  </si>
  <si>
    <t>Ấu Nhi 1</t>
  </si>
  <si>
    <t>Ấu Nhi 2</t>
  </si>
  <si>
    <t>Ấu Nhi 2</t>
  </si>
  <si>
    <t>Thiếu Nhi 1</t>
  </si>
  <si>
    <t>Thiếu Nhi 1</t>
  </si>
  <si>
    <t>Thiếu Nhi 2</t>
  </si>
  <si>
    <t>Thiếu Nhi 2</t>
  </si>
  <si>
    <t>Nghĩa Sĩ 1</t>
  </si>
  <si>
    <t>Nghĩa Sĩ 1</t>
  </si>
  <si>
    <t>Nghĩa Sĩ 2</t>
  </si>
  <si>
    <t>Nghĩa Sĩ 2</t>
  </si>
  <si>
    <t>Nghĩa Sĩ 3</t>
  </si>
  <si>
    <t>Nghĩa Sĩ 3</t>
  </si>
  <si>
    <t>Nghĩa Sĩ 4</t>
  </si>
  <si>
    <t>Nghĩa Sĩ 4</t>
  </si>
  <si>
    <t>Hiệp Sĩ 1</t>
  </si>
  <si>
    <t>Hiệp Sĩ 1</t>
  </si>
  <si>
    <t>Hiệp Sĩ 2</t>
  </si>
  <si>
    <t>Hiệp Sĩ 2</t>
  </si>
  <si>
    <t>Dự Trưởng</t>
  </si>
  <si>
    <t>Hiện tại</t>
  </si>
  <si>
    <t>STT</t>
  </si>
  <si>
    <t>Tên ca học</t>
  </si>
  <si>
    <t>Ngày học</t>
  </si>
  <si>
    <t>Giờ bắt đầu</t>
  </si>
  <si>
    <t>Giờ kết thúc</t>
  </si>
  <si>
    <t>Tên ca học</t>
  </si>
  <si>
    <t>Ngày học</t>
  </si>
  <si>
    <t>Giờ bắt đầu</t>
  </si>
  <si>
    <t>Giờ kết thúc</t>
  </si>
  <si>
    <t>Tên ca học</t>
  </si>
  <si>
    <t>Ngày học</t>
  </si>
  <si>
    <t>Giờ bắt đầu</t>
  </si>
  <si>
    <t>Giờ kết thúc</t>
  </si>
  <si>
    <t>Ca 1</t>
  </si>
  <si>
    <t>Thứ hai</t>
  </si>
  <si>
    <t>Ca 1</t>
  </si>
  <si>
    <t>Thứ hai</t>
  </si>
  <si>
    <t>Ca 2</t>
  </si>
  <si>
    <t>Thứ ba</t>
  </si>
  <si>
    <t>Ca 2</t>
  </si>
  <si>
    <t>Thứ ba</t>
  </si>
  <si>
    <t>Ca 3</t>
  </si>
  <si>
    <t>Thứ tư</t>
  </si>
  <si>
    <t>Ca 3</t>
  </si>
  <si>
    <t>Thứ tư</t>
  </si>
  <si>
    <t>Ca 4</t>
  </si>
  <si>
    <t>Thứ sáu</t>
  </si>
  <si>
    <t>Ca 4</t>
  </si>
  <si>
    <t>Thứ sáu</t>
  </si>
  <si>
    <t>Ca 5</t>
  </si>
  <si>
    <t>Thứ bảy</t>
  </si>
  <si>
    <t>Ca 5</t>
  </si>
  <si>
    <t>Thứ bảy</t>
  </si>
  <si>
    <t>Ca 6</t>
  </si>
  <si>
    <t>Chúa nhật</t>
  </si>
  <si>
    <t>Ca 6</t>
  </si>
  <si>
    <t>Chúa nhật</t>
  </si>
  <si>
    <t>Ca 7</t>
  </si>
  <si>
    <t>Chúa nhật</t>
  </si>
  <si>
    <t>Ca 7</t>
  </si>
  <si>
    <t>Chúa nhật</t>
  </si>
  <si>
    <t>Hiện tại</t>
  </si>
  <si>
    <t>STT</t>
  </si>
  <si>
    <t>Địa điểm</t>
  </si>
  <si>
    <t>Địa điểm</t>
  </si>
  <si>
    <t>Địa điểm</t>
  </si>
  <si>
    <t>Ca đoàn</t>
  </si>
  <si>
    <t>Nhà thờ</t>
  </si>
  <si>
    <t>Hoa viên</t>
  </si>
  <si>
    <t>Ca đoàn</t>
  </si>
  <si>
    <t>Đài Đức Mẹ</t>
  </si>
  <si>
    <t>Tiền sảnh</t>
  </si>
  <si>
    <t>Hành lang nữ</t>
  </si>
  <si>
    <t>Hành lang nữ</t>
  </si>
  <si>
    <t>Nhà kho</t>
  </si>
  <si>
    <t>Đài Đức Mẹ</t>
  </si>
  <si>
    <t>Nhà chờ PS</t>
  </si>
  <si>
    <t>Tháp chuông</t>
  </si>
  <si>
    <t>Nhà bếp</t>
  </si>
  <si>
    <t>Nhà chầu</t>
  </si>
  <si>
    <t>Nhà xứ</t>
  </si>
  <si>
    <t>Hoa viên</t>
  </si>
  <si>
    <t>Nhà bếp</t>
  </si>
  <si>
    <t>Nhà xứ</t>
  </si>
  <si>
    <t>Nhà kho</t>
  </si>
  <si>
    <t>Ngoài phòng áo</t>
  </si>
  <si>
    <t>Bãi xe</t>
  </si>
  <si>
    <t>Trước VPGX</t>
  </si>
  <si>
    <t>Trước Hoa viên</t>
  </si>
  <si>
    <t>Chúa Thiếu nhi</t>
  </si>
  <si>
    <t>Giới tính</t>
  </si>
  <si>
    <t>Kết quả học tập</t>
  </si>
  <si>
    <t>Nam</t>
  </si>
  <si>
    <t>Được lên lớp</t>
  </si>
  <si>
    <t>Nữ</t>
  </si>
  <si>
    <t>Ở lại lớp</t>
  </si>
  <si>
    <t>Đã nghỉ</t>
  </si>
  <si>
    <t>Chuyển xứ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</si>
</sst>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#"/>
    <numFmt numFmtId="165" formatCode="General;\–General;"/>
    <numFmt numFmtId="166" formatCode="&quot;TN&quot;\-00000"/>
    <numFmt numFmtId="167" formatCode="dd&quot;/&quot;mm&quot;/&quot;yyyy"/>
    <numFmt numFmtId="168" formatCode="&quot;HT&quot;\-00000"/>
  </numFmts>
  <fonts count="4" x14ac:knownFonts="1">
    <font>
      <sz val="10"/>
      <name val="Arial"/>
    </font>
    <font>
      <sz val="10"/>
      <name val="Arial"/>
    </font>
    <font>
      <b/>
      <sz val="10"/>
      <name val="Arial"/>
    </font>
    <font>
      <u/>
      <sz val="10"/>
      <color rgb="FF0000FF"/>
      <name val="Arial"/>
    </font>
  </fonts>
  <fills count="15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9FC5E8"/>
        <bgColor rgb="FF9FC5E8"/>
      </patternFill>
    </fill>
    <fill>
      <patternFill patternType="solid">
        <fgColor rgb="FFCCCCCC"/>
        <bgColor rgb="FFCCCCCC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EFEFEF"/>
        <bgColor rgb="FFEFEFEF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4A86E8"/>
        <bgColor rgb="FF4A86E8"/>
      </patternFill>
    </fill>
    <fill>
      <patternFill patternType="solid">
        <fgColor rgb="FFC9DAF8"/>
        <bgColor rgb="FFC9DAF8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dashed">
        <color rgb="FF000000"/>
      </bottom>
      <diagonal/>
    </border>
    <border>
      <left/>
      <right style="thin">
        <color rgb="FF000000"/>
      </right>
      <top/>
      <bottom style="dashed">
        <color rgb="FF000000"/>
      </bottom>
      <diagonal/>
    </border>
    <border>
      <left style="thin">
        <color rgb="FF000000"/>
      </left>
      <right style="dashed">
        <color rgb="FF000000"/>
      </right>
      <top style="thin">
        <color rgb="FF000000"/>
      </top>
      <bottom style="dashed">
        <color rgb="FF000000"/>
      </bottom>
      <diagonal/>
    </border>
    <border>
      <left style="dashed">
        <color rgb="FF000000"/>
      </left>
      <right style="dashed">
        <color rgb="FF000000"/>
      </right>
      <top style="thin">
        <color rgb="FF000000"/>
      </top>
      <bottom style="dashed">
        <color rgb="FF000000"/>
      </bottom>
      <diagonal/>
    </border>
    <border>
      <left style="dashed">
        <color rgb="FF000000"/>
      </left>
      <right style="thin">
        <color rgb="FF000000"/>
      </right>
      <top style="thin">
        <color rgb="FF000000"/>
      </top>
      <bottom style="dash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ashed">
        <color rgb="FF000000"/>
      </bottom>
      <diagonal/>
    </border>
    <border>
      <left/>
      <right style="dashed">
        <color rgb="FF000000"/>
      </right>
      <top/>
      <bottom style="dashed">
        <color rgb="FF000000"/>
      </bottom>
      <diagonal/>
    </border>
    <border>
      <left style="dashed">
        <color rgb="FF000000"/>
      </left>
      <right style="dashed">
        <color rgb="FF000000"/>
      </right>
      <top/>
      <bottom style="dashed">
        <color rgb="FF000000"/>
      </bottom>
      <diagonal/>
    </border>
    <border>
      <left style="dashed">
        <color rgb="FF000000"/>
      </left>
      <right/>
      <top/>
      <bottom style="dashed">
        <color rgb="FF000000"/>
      </bottom>
      <diagonal/>
    </border>
    <border>
      <left style="thin">
        <color rgb="FF000000"/>
      </left>
      <right style="thin">
        <color rgb="FF000000"/>
      </right>
      <top style="dashed">
        <color rgb="FF000000"/>
      </top>
      <bottom style="dashed">
        <color rgb="FF000000"/>
      </bottom>
      <diagonal/>
    </border>
    <border>
      <left/>
      <right style="thin">
        <color rgb="FF000000"/>
      </right>
      <top style="dashed">
        <color rgb="FF000000"/>
      </top>
      <bottom style="dashed">
        <color rgb="FF000000"/>
      </bottom>
      <diagonal/>
    </border>
    <border>
      <left style="thin">
        <color rgb="FF000000"/>
      </left>
      <right style="dashed">
        <color rgb="FF000000"/>
      </right>
      <top style="dashed">
        <color rgb="FF000000"/>
      </top>
      <bottom style="dashed">
        <color rgb="FF000000"/>
      </bottom>
      <diagonal/>
    </border>
    <border>
      <left style="dashed">
        <color rgb="FF000000"/>
      </left>
      <right style="dashed">
        <color rgb="FF000000"/>
      </right>
      <top style="dashed">
        <color rgb="FF000000"/>
      </top>
      <bottom style="dashed">
        <color rgb="FF000000"/>
      </bottom>
      <diagonal/>
    </border>
    <border>
      <left style="dashed">
        <color rgb="FF000000"/>
      </left>
      <right style="thin">
        <color rgb="FF000000"/>
      </right>
      <top style="dashed">
        <color rgb="FF000000"/>
      </top>
      <bottom style="dashed">
        <color rgb="FF000000"/>
      </bottom>
      <diagonal/>
    </border>
    <border>
      <left/>
      <right style="dashed">
        <color rgb="FF000000"/>
      </right>
      <top style="dashed">
        <color rgb="FF000000"/>
      </top>
      <bottom style="dashed">
        <color rgb="FF000000"/>
      </bottom>
      <diagonal/>
    </border>
    <border>
      <left style="dashed">
        <color rgb="FF000000"/>
      </left>
      <right/>
      <top style="dashed">
        <color rgb="FF000000"/>
      </top>
      <bottom style="dashed">
        <color rgb="FF000000"/>
      </bottom>
      <diagonal/>
    </border>
    <border>
      <left style="thin">
        <color rgb="FF000000"/>
      </left>
      <right style="dashed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dashed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ashed">
        <color rgb="FF000000"/>
      </right>
      <top/>
      <bottom style="dashed">
        <color rgb="FF000000"/>
      </bottom>
      <diagonal/>
    </border>
    <border>
      <left style="dashed">
        <color rgb="FF000000"/>
      </left>
      <right style="thin">
        <color rgb="FF000000"/>
      </right>
      <top/>
      <bottom style="dashed">
        <color rgb="FF000000"/>
      </bottom>
      <diagonal/>
    </border>
    <border>
      <left style="thin">
        <color rgb="FF000000"/>
      </left>
      <right style="dashed">
        <color rgb="FF000000"/>
      </right>
      <top style="dashed">
        <color rgb="FF000000"/>
      </top>
      <bottom style="thin">
        <color rgb="FF000000"/>
      </bottom>
      <diagonal/>
    </border>
    <border>
      <left style="dashed">
        <color rgb="FF000000"/>
      </left>
      <right style="dashed">
        <color rgb="FF000000"/>
      </right>
      <top style="dashed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rgb="FF000000"/>
      </right>
      <top style="dashed">
        <color rgb="FF000000"/>
      </top>
      <bottom style="thin">
        <color rgb="FF000000"/>
      </bottom>
      <diagonal/>
    </border>
    <border>
      <left/>
      <right style="dashed">
        <color rgb="FF000000"/>
      </right>
      <top style="dashed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ashed">
        <color rgb="FF000000"/>
      </top>
      <bottom style="thin">
        <color rgb="FF000000"/>
      </bottom>
      <diagonal/>
    </border>
    <border>
      <left/>
      <right style="thin">
        <color rgb="FF000000"/>
      </right>
      <top style="dashed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8">
    <xf numFmtId="0" fontId="0" fillId="0" borderId="0" xfId="0"/>
    <xf numFmtId="0" fontId="1" fillId="0" borderId="1" xfId="0" applyFont="1" applyBorder="1" applyAlignment="1"/>
    <xf numFmtId="0" fontId="1" fillId="0" borderId="1" xfId="0" applyFont="1" applyBorder="1" applyAlignment="1"/>
    <xf numFmtId="164" fontId="1" fillId="0" borderId="1" xfId="0" applyNumberFormat="1" applyFont="1" applyBorder="1" applyAlignment="1"/>
    <xf numFmtId="165" fontId="1" fillId="0" borderId="1" xfId="0" applyNumberFormat="1" applyFont="1" applyBorder="1" applyAlignment="1"/>
    <xf numFmtId="0" fontId="2" fillId="0" borderId="1" xfId="0" applyFont="1" applyBorder="1"/>
    <xf numFmtId="0" fontId="2" fillId="3" borderId="2" xfId="0" applyFont="1" applyFill="1" applyBorder="1" applyAlignment="1"/>
    <xf numFmtId="0" fontId="2" fillId="0" borderId="1" xfId="0" applyFont="1" applyBorder="1" applyAlignment="1"/>
    <xf numFmtId="164" fontId="2" fillId="0" borderId="1" xfId="0" applyNumberFormat="1" applyFont="1" applyBorder="1" applyAlignment="1"/>
    <xf numFmtId="0" fontId="2" fillId="0" borderId="2" xfId="0" applyFont="1" applyBorder="1" applyAlignment="1"/>
    <xf numFmtId="0" fontId="2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4" borderId="2" xfId="0" applyFont="1" applyFill="1" applyBorder="1" applyAlignment="1">
      <alignment horizontal="left"/>
    </xf>
    <xf numFmtId="165" fontId="2" fillId="5" borderId="2" xfId="0" applyNumberFormat="1" applyFont="1" applyFill="1" applyBorder="1" applyAlignment="1">
      <alignment horizontal="left"/>
    </xf>
    <xf numFmtId="0" fontId="2" fillId="6" borderId="2" xfId="0" applyFont="1" applyFill="1" applyBorder="1" applyAlignment="1">
      <alignment horizontal="left"/>
    </xf>
    <xf numFmtId="0" fontId="1" fillId="0" borderId="3" xfId="0" applyFont="1" applyBorder="1" applyAlignment="1"/>
    <xf numFmtId="166" fontId="1" fillId="0" borderId="4" xfId="0" applyNumberFormat="1" applyFont="1" applyBorder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7" borderId="5" xfId="0" applyFont="1" applyFill="1" applyBorder="1" applyAlignment="1"/>
    <xf numFmtId="0" fontId="1" fillId="7" borderId="6" xfId="0" applyFont="1" applyFill="1" applyBorder="1" applyAlignment="1"/>
    <xf numFmtId="0" fontId="1" fillId="7" borderId="7" xfId="0" applyFont="1" applyFill="1" applyBorder="1" applyAlignment="1"/>
    <xf numFmtId="0" fontId="1" fillId="8" borderId="5" xfId="0" applyFont="1" applyFill="1" applyBorder="1" applyAlignment="1"/>
    <xf numFmtId="0" fontId="1" fillId="8" borderId="6" xfId="0" applyFont="1" applyFill="1" applyBorder="1" applyAlignment="1"/>
    <xf numFmtId="0" fontId="1" fillId="8" borderId="7" xfId="0" applyFont="1" applyFill="1" applyBorder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9" xfId="0" applyFont="1" applyBorder="1"/>
    <xf numFmtId="0" fontId="1" fillId="0" borderId="10" xfId="0" applyFont="1" applyBorder="1" applyAlignment="1"/>
    <xf numFmtId="0" fontId="1" fillId="0" borderId="10" xfId="0" applyFont="1" applyBorder="1"/>
    <xf numFmtId="0" fontId="1" fillId="0" borderId="11" xfId="0" applyFont="1" applyBorder="1"/>
    <xf numFmtId="165" fontId="1" fillId="9" borderId="5" xfId="0" applyNumberFormat="1" applyFont="1" applyFill="1" applyBorder="1" applyAlignment="1"/>
    <xf numFmtId="165" fontId="1" fillId="9" borderId="6" xfId="0" applyNumberFormat="1" applyFont="1" applyFill="1" applyBorder="1" applyAlignment="1"/>
    <xf numFmtId="165" fontId="1" fillId="9" borderId="7" xfId="0" applyNumberFormat="1" applyFont="1" applyFill="1" applyBorder="1" applyAlignment="1"/>
    <xf numFmtId="0" fontId="1" fillId="10" borderId="9" xfId="0" applyFont="1" applyFill="1" applyBorder="1" applyAlignment="1"/>
    <xf numFmtId="0" fontId="1" fillId="10" borderId="10" xfId="0" applyFont="1" applyFill="1" applyBorder="1" applyAlignment="1"/>
    <xf numFmtId="0" fontId="1" fillId="10" borderId="10" xfId="0" applyFont="1" applyFill="1" applyBorder="1"/>
    <xf numFmtId="0" fontId="1" fillId="10" borderId="11" xfId="0" applyFont="1" applyFill="1" applyBorder="1"/>
    <xf numFmtId="0" fontId="1" fillId="0" borderId="12" xfId="0" applyFont="1" applyBorder="1" applyAlignment="1"/>
    <xf numFmtId="166" fontId="1" fillId="0" borderId="13" xfId="0" applyNumberFormat="1" applyFont="1" applyBorder="1" applyAlignment="1"/>
    <xf numFmtId="0" fontId="1" fillId="0" borderId="14" xfId="0" applyFont="1" applyBorder="1" applyAlignment="1"/>
    <xf numFmtId="0" fontId="1" fillId="0" borderId="15" xfId="0" applyFont="1" applyBorder="1" applyAlignment="1"/>
    <xf numFmtId="0" fontId="1" fillId="0" borderId="16" xfId="0" applyFont="1" applyBorder="1" applyAlignment="1"/>
    <xf numFmtId="0" fontId="1" fillId="7" borderId="14" xfId="0" applyFont="1" applyFill="1" applyBorder="1" applyAlignment="1"/>
    <xf numFmtId="0" fontId="1" fillId="7" borderId="15" xfId="0" applyFont="1" applyFill="1" applyBorder="1" applyAlignment="1"/>
    <xf numFmtId="0" fontId="1" fillId="7" borderId="16" xfId="0" applyFont="1" applyFill="1" applyBorder="1" applyAlignment="1"/>
    <xf numFmtId="0" fontId="1" fillId="8" borderId="14" xfId="0" applyFont="1" applyFill="1" applyBorder="1"/>
    <xf numFmtId="0" fontId="1" fillId="8" borderId="15" xfId="0" applyFont="1" applyFill="1" applyBorder="1"/>
    <xf numFmtId="0" fontId="1" fillId="8" borderId="16" xfId="0" applyFont="1" applyFill="1" applyBorder="1"/>
    <xf numFmtId="0" fontId="1" fillId="7" borderId="14" xfId="0" applyFont="1" applyFill="1" applyBorder="1"/>
    <xf numFmtId="0" fontId="1" fillId="7" borderId="15" xfId="0" applyFont="1" applyFill="1" applyBorder="1"/>
    <xf numFmtId="0" fontId="1" fillId="7" borderId="16" xfId="0" applyFont="1" applyFill="1" applyBorder="1"/>
    <xf numFmtId="0" fontId="1" fillId="0" borderId="14" xfId="0" applyFont="1" applyBorder="1" applyAlignment="1"/>
    <xf numFmtId="0" fontId="1" fillId="0" borderId="16" xfId="0" applyFont="1" applyBorder="1" applyAlignment="1"/>
    <xf numFmtId="0" fontId="1" fillId="0" borderId="15" xfId="0" applyFont="1" applyBorder="1" applyAlignment="1"/>
    <xf numFmtId="0" fontId="1" fillId="0" borderId="15" xfId="0" applyFont="1" applyBorder="1"/>
    <xf numFmtId="0" fontId="1" fillId="0" borderId="17" xfId="0" applyFont="1" applyBorder="1"/>
    <xf numFmtId="0" fontId="1" fillId="0" borderId="15" xfId="0" applyFont="1" applyBorder="1"/>
    <xf numFmtId="0" fontId="1" fillId="0" borderId="18" xfId="0" applyFont="1" applyBorder="1"/>
    <xf numFmtId="165" fontId="1" fillId="9" borderId="14" xfId="0" applyNumberFormat="1" applyFont="1" applyFill="1" applyBorder="1" applyAlignment="1"/>
    <xf numFmtId="165" fontId="1" fillId="9" borderId="15" xfId="0" applyNumberFormat="1" applyFont="1" applyFill="1" applyBorder="1" applyAlignment="1"/>
    <xf numFmtId="165" fontId="1" fillId="9" borderId="16" xfId="0" applyNumberFormat="1" applyFont="1" applyFill="1" applyBorder="1" applyAlignment="1"/>
    <xf numFmtId="0" fontId="1" fillId="10" borderId="17" xfId="0" applyFont="1" applyFill="1" applyBorder="1" applyAlignment="1"/>
    <xf numFmtId="0" fontId="1" fillId="10" borderId="15" xfId="0" applyFont="1" applyFill="1" applyBorder="1" applyAlignment="1"/>
    <xf numFmtId="0" fontId="1" fillId="10" borderId="15" xfId="0" applyFont="1" applyFill="1" applyBorder="1"/>
    <xf numFmtId="0" fontId="1" fillId="10" borderId="18" xfId="0" applyFont="1" applyFill="1" applyBorder="1"/>
    <xf numFmtId="0" fontId="1" fillId="0" borderId="14" xfId="0" applyFont="1" applyBorder="1" applyAlignment="1"/>
    <xf numFmtId="0" fontId="1" fillId="0" borderId="15" xfId="0" applyFont="1" applyBorder="1" applyAlignment="1"/>
    <xf numFmtId="0" fontId="1" fillId="0" borderId="16" xfId="0" applyFont="1" applyBorder="1"/>
    <xf numFmtId="0" fontId="1" fillId="0" borderId="14" xfId="0" applyFont="1" applyBorder="1"/>
    <xf numFmtId="0" fontId="1" fillId="8" borderId="14" xfId="0" applyFont="1" applyFill="1" applyBorder="1" applyAlignment="1"/>
    <xf numFmtId="0" fontId="1" fillId="8" borderId="15" xfId="0" applyFont="1" applyFill="1" applyBorder="1" applyAlignment="1"/>
    <xf numFmtId="0" fontId="1" fillId="8" borderId="16" xfId="0" applyFont="1" applyFill="1" applyBorder="1" applyAlignment="1"/>
    <xf numFmtId="0" fontId="1" fillId="0" borderId="14" xfId="0" applyFont="1" applyBorder="1"/>
    <xf numFmtId="0" fontId="3" fillId="0" borderId="16" xfId="0" applyFont="1" applyBorder="1" applyAlignment="1"/>
    <xf numFmtId="14" fontId="1" fillId="0" borderId="16" xfId="0" applyNumberFormat="1" applyFont="1" applyBorder="1" applyAlignment="1"/>
    <xf numFmtId="0" fontId="1" fillId="0" borderId="12" xfId="0" applyFont="1" applyBorder="1" applyAlignment="1"/>
    <xf numFmtId="0" fontId="1" fillId="0" borderId="17" xfId="0" applyFont="1" applyBorder="1" applyAlignment="1"/>
    <xf numFmtId="167" fontId="1" fillId="0" borderId="1" xfId="0" applyNumberFormat="1" applyFont="1" applyBorder="1" applyAlignment="1"/>
    <xf numFmtId="167" fontId="1" fillId="0" borderId="1" xfId="0" applyNumberFormat="1" applyFont="1" applyBorder="1" applyAlignment="1"/>
    <xf numFmtId="0" fontId="2" fillId="0" borderId="1" xfId="0" applyFont="1" applyBorder="1" applyAlignment="1"/>
    <xf numFmtId="0" fontId="2" fillId="11" borderId="2" xfId="0" applyFont="1" applyFill="1" applyBorder="1" applyAlignment="1"/>
    <xf numFmtId="0" fontId="2" fillId="12" borderId="2" xfId="0" applyFont="1" applyFill="1" applyBorder="1" applyAlignment="1"/>
    <xf numFmtId="167" fontId="2" fillId="0" borderId="1" xfId="0" applyNumberFormat="1" applyFont="1" applyBorder="1" applyAlignment="1"/>
    <xf numFmtId="167" fontId="2" fillId="0" borderId="1" xfId="0" applyNumberFormat="1" applyFont="1" applyBorder="1" applyAlignment="1"/>
    <xf numFmtId="0" fontId="2" fillId="12" borderId="19" xfId="0" applyFont="1" applyFill="1" applyBorder="1" applyAlignment="1"/>
    <xf numFmtId="0" fontId="2" fillId="12" borderId="20" xfId="0" applyFont="1" applyFill="1" applyBorder="1" applyAlignment="1"/>
    <xf numFmtId="0" fontId="2" fillId="13" borderId="19" xfId="0" applyFont="1" applyFill="1" applyBorder="1" applyAlignment="1"/>
    <xf numFmtId="0" fontId="2" fillId="13" borderId="21" xfId="0" applyFont="1" applyFill="1" applyBorder="1" applyAlignment="1"/>
    <xf numFmtId="0" fontId="2" fillId="13" borderId="20" xfId="0" applyFont="1" applyFill="1" applyBorder="1" applyAlignment="1"/>
    <xf numFmtId="0" fontId="2" fillId="0" borderId="2" xfId="0" applyFont="1" applyBorder="1" applyAlignment="1"/>
    <xf numFmtId="167" fontId="2" fillId="0" borderId="2" xfId="0" applyNumberFormat="1" applyFont="1" applyBorder="1" applyAlignment="1"/>
    <xf numFmtId="0" fontId="1" fillId="0" borderId="2" xfId="0" applyFont="1" applyBorder="1" applyAlignment="1"/>
    <xf numFmtId="168" fontId="1" fillId="0" borderId="2" xfId="0" applyNumberFormat="1" applyFont="1" applyBorder="1" applyAlignment="1"/>
    <xf numFmtId="0" fontId="1" fillId="7" borderId="19" xfId="0" applyFont="1" applyFill="1" applyBorder="1"/>
    <xf numFmtId="0" fontId="1" fillId="7" borderId="21" xfId="0" applyFont="1" applyFill="1" applyBorder="1"/>
    <xf numFmtId="0" fontId="1" fillId="7" borderId="20" xfId="0" applyFont="1" applyFill="1" applyBorder="1" applyAlignment="1"/>
    <xf numFmtId="0" fontId="1" fillId="8" borderId="19" xfId="0" applyFont="1" applyFill="1" applyBorder="1"/>
    <xf numFmtId="0" fontId="1" fillId="8" borderId="20" xfId="0" applyFont="1" applyFill="1" applyBorder="1"/>
    <xf numFmtId="0" fontId="1" fillId="14" borderId="19" xfId="0" applyFont="1" applyFill="1" applyBorder="1"/>
    <xf numFmtId="0" fontId="1" fillId="14" borderId="21" xfId="0" applyFont="1" applyFill="1" applyBorder="1"/>
    <xf numFmtId="0" fontId="1" fillId="14" borderId="20" xfId="0" applyFont="1" applyFill="1" applyBorder="1" applyAlignment="1"/>
    <xf numFmtId="0" fontId="1" fillId="0" borderId="2" xfId="0" applyFont="1" applyBorder="1" applyAlignment="1"/>
    <xf numFmtId="0" fontId="1" fillId="0" borderId="2" xfId="0" applyFont="1" applyBorder="1"/>
    <xf numFmtId="167" fontId="1" fillId="0" borderId="2" xfId="0" applyNumberFormat="1" applyFont="1" applyBorder="1"/>
    <xf numFmtId="167" fontId="1" fillId="0" borderId="2" xfId="0" applyNumberFormat="1" applyFont="1" applyBorder="1"/>
    <xf numFmtId="0" fontId="1" fillId="8" borderId="2" xfId="0" applyFont="1" applyFill="1" applyBorder="1"/>
    <xf numFmtId="0" fontId="1" fillId="8" borderId="2" xfId="0" applyFont="1" applyFill="1" applyBorder="1" applyAlignment="1"/>
    <xf numFmtId="0" fontId="1" fillId="7" borderId="20" xfId="0" applyFont="1" applyFill="1" applyBorder="1"/>
    <xf numFmtId="0" fontId="1" fillId="14" borderId="20" xfId="0" applyFont="1" applyFill="1" applyBorder="1"/>
    <xf numFmtId="0" fontId="1" fillId="0" borderId="2" xfId="0" applyFont="1" applyBorder="1"/>
    <xf numFmtId="0" fontId="1" fillId="7" borderId="19" xfId="0" applyFont="1" applyFill="1" applyBorder="1" applyAlignment="1"/>
    <xf numFmtId="0" fontId="1" fillId="7" borderId="21" xfId="0" applyFont="1" applyFill="1" applyBorder="1" applyAlignment="1"/>
    <xf numFmtId="0" fontId="1" fillId="14" borderId="19" xfId="0" applyFont="1" applyFill="1" applyBorder="1" applyAlignment="1"/>
    <xf numFmtId="0" fontId="1" fillId="14" borderId="21" xfId="0" applyFont="1" applyFill="1" applyBorder="1" applyAlignment="1"/>
    <xf numFmtId="168" fontId="1" fillId="0" borderId="1" xfId="0" applyNumberFormat="1" applyFont="1" applyBorder="1" applyAlignment="1"/>
    <xf numFmtId="0" fontId="1" fillId="0" borderId="1" xfId="0" applyFont="1" applyBorder="1"/>
    <xf numFmtId="167" fontId="1" fillId="0" borderId="1" xfId="0" applyNumberFormat="1" applyFont="1" applyBorder="1"/>
    <xf numFmtId="167" fontId="1" fillId="0" borderId="1" xfId="0" applyNumberFormat="1" applyFont="1" applyBorder="1"/>
    <xf numFmtId="14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5" borderId="2" xfId="0" applyFont="1" applyFill="1" applyBorder="1" applyAlignment="1"/>
    <xf numFmtId="0" fontId="1" fillId="9" borderId="22" xfId="0" applyFont="1" applyFill="1" applyBorder="1" applyAlignment="1"/>
    <xf numFmtId="0" fontId="1" fillId="9" borderId="10" xfId="0" applyFont="1" applyFill="1" applyBorder="1" applyAlignment="1"/>
    <xf numFmtId="0" fontId="1" fillId="9" borderId="23" xfId="0" applyFont="1" applyFill="1" applyBorder="1" applyAlignment="1"/>
    <xf numFmtId="0" fontId="1" fillId="0" borderId="22" xfId="0" applyFont="1" applyBorder="1" applyAlignment="1"/>
    <xf numFmtId="0" fontId="1" fillId="0" borderId="23" xfId="0" applyFont="1" applyBorder="1" applyAlignment="1"/>
    <xf numFmtId="0" fontId="1" fillId="8" borderId="9" xfId="0" applyFont="1" applyFill="1" applyBorder="1" applyAlignment="1"/>
    <xf numFmtId="0" fontId="1" fillId="8" borderId="10" xfId="0" applyFont="1" applyFill="1" applyBorder="1" applyAlignment="1"/>
    <xf numFmtId="0" fontId="1" fillId="8" borderId="23" xfId="0" applyFont="1" applyFill="1" applyBorder="1" applyAlignment="1"/>
    <xf numFmtId="0" fontId="1" fillId="9" borderId="14" xfId="0" applyFont="1" applyFill="1" applyBorder="1" applyAlignment="1"/>
    <xf numFmtId="0" fontId="1" fillId="9" borderId="15" xfId="0" applyFont="1" applyFill="1" applyBorder="1" applyAlignment="1"/>
    <xf numFmtId="0" fontId="1" fillId="9" borderId="16" xfId="0" applyFont="1" applyFill="1" applyBorder="1" applyAlignment="1"/>
    <xf numFmtId="0" fontId="1" fillId="8" borderId="17" xfId="0" applyFont="1" applyFill="1" applyBorder="1" applyAlignment="1"/>
    <xf numFmtId="0" fontId="1" fillId="9" borderId="24" xfId="0" applyFont="1" applyFill="1" applyBorder="1" applyAlignment="1"/>
    <xf numFmtId="0" fontId="1" fillId="9" borderId="25" xfId="0" applyFont="1" applyFill="1" applyBorder="1" applyAlignment="1"/>
    <xf numFmtId="0" fontId="1" fillId="9" borderId="26" xfId="0" applyFont="1" applyFill="1" applyBorder="1" applyAlignment="1"/>
    <xf numFmtId="0" fontId="1" fillId="0" borderId="24" xfId="0" applyFont="1" applyBorder="1"/>
    <xf numFmtId="0" fontId="1" fillId="0" borderId="25" xfId="0" applyFont="1" applyBorder="1"/>
    <xf numFmtId="0" fontId="1" fillId="0" borderId="26" xfId="0" applyFont="1" applyBorder="1"/>
    <xf numFmtId="0" fontId="1" fillId="8" borderId="27" xfId="0" applyFont="1" applyFill="1" applyBorder="1" applyAlignment="1"/>
    <xf numFmtId="0" fontId="1" fillId="8" borderId="25" xfId="0" applyFont="1" applyFill="1" applyBorder="1" applyAlignment="1"/>
    <xf numFmtId="0" fontId="1" fillId="8" borderId="26" xfId="0" applyFont="1" applyFill="1" applyBorder="1" applyAlignment="1"/>
    <xf numFmtId="0" fontId="2" fillId="3" borderId="28" xfId="0" applyFont="1" applyFill="1" applyBorder="1" applyAlignment="1"/>
    <xf numFmtId="0" fontId="1" fillId="9" borderId="3" xfId="0" applyFont="1" applyFill="1" applyBorder="1"/>
    <xf numFmtId="0" fontId="1" fillId="8" borderId="4" xfId="0" applyFont="1" applyFill="1" applyBorder="1" applyAlignment="1"/>
    <xf numFmtId="0" fontId="1" fillId="9" borderId="12" xfId="0" applyFont="1" applyFill="1" applyBorder="1"/>
    <xf numFmtId="0" fontId="1" fillId="8" borderId="13" xfId="0" applyFont="1" applyFill="1" applyBorder="1" applyAlignment="1"/>
    <xf numFmtId="0" fontId="1" fillId="0" borderId="12" xfId="0" applyFont="1" applyBorder="1"/>
    <xf numFmtId="0" fontId="1" fillId="8" borderId="13" xfId="0" applyFont="1" applyFill="1" applyBorder="1"/>
    <xf numFmtId="0" fontId="1" fillId="0" borderId="29" xfId="0" applyFont="1" applyBorder="1"/>
    <xf numFmtId="0" fontId="1" fillId="9" borderId="29" xfId="0" applyFont="1" applyFill="1" applyBorder="1"/>
    <xf numFmtId="0" fontId="1" fillId="8" borderId="30" xfId="0" applyFont="1" applyFill="1" applyBorder="1"/>
    <xf numFmtId="20" fontId="1" fillId="0" borderId="10" xfId="0" applyNumberFormat="1" applyFont="1" applyBorder="1" applyAlignment="1"/>
    <xf numFmtId="20" fontId="1" fillId="0" borderId="23" xfId="0" applyNumberFormat="1" applyFont="1" applyBorder="1" applyAlignment="1"/>
    <xf numFmtId="20" fontId="1" fillId="8" borderId="10" xfId="0" applyNumberFormat="1" applyFont="1" applyFill="1" applyBorder="1" applyAlignment="1"/>
    <xf numFmtId="20" fontId="1" fillId="8" borderId="23" xfId="0" applyNumberFormat="1" applyFont="1" applyFill="1" applyBorder="1" applyAlignment="1"/>
    <xf numFmtId="20" fontId="1" fillId="0" borderId="15" xfId="0" applyNumberFormat="1" applyFont="1" applyBorder="1" applyAlignment="1"/>
    <xf numFmtId="20" fontId="1" fillId="0" borderId="16" xfId="0" applyNumberFormat="1" applyFont="1" applyBorder="1" applyAlignment="1"/>
    <xf numFmtId="20" fontId="1" fillId="8" borderId="15" xfId="0" applyNumberFormat="1" applyFont="1" applyFill="1" applyBorder="1" applyAlignment="1"/>
    <xf numFmtId="20" fontId="1" fillId="8" borderId="16" xfId="0" applyNumberFormat="1" applyFont="1" applyFill="1" applyBorder="1" applyAlignment="1"/>
    <xf numFmtId="0" fontId="1" fillId="0" borderId="29" xfId="0" applyFont="1" applyBorder="1" applyAlignment="1"/>
    <xf numFmtId="0" fontId="1" fillId="0" borderId="24" xfId="0" applyFont="1" applyBorder="1" applyAlignment="1"/>
    <xf numFmtId="0" fontId="1" fillId="0" borderId="25" xfId="0" applyFont="1" applyBorder="1" applyAlignment="1"/>
    <xf numFmtId="20" fontId="1" fillId="0" borderId="25" xfId="0" applyNumberFormat="1" applyFont="1" applyBorder="1" applyAlignment="1"/>
    <xf numFmtId="20" fontId="1" fillId="0" borderId="26" xfId="0" applyNumberFormat="1" applyFont="1" applyBorder="1" applyAlignment="1"/>
    <xf numFmtId="20" fontId="1" fillId="8" borderId="25" xfId="0" applyNumberFormat="1" applyFont="1" applyFill="1" applyBorder="1" applyAlignment="1"/>
    <xf numFmtId="20" fontId="1" fillId="8" borderId="26" xfId="0" applyNumberFormat="1" applyFont="1" applyFill="1" applyBorder="1" applyAlignment="1"/>
    <xf numFmtId="0" fontId="1" fillId="9" borderId="3" xfId="0" applyFont="1" applyFill="1" applyBorder="1" applyAlignment="1"/>
    <xf numFmtId="0" fontId="1" fillId="9" borderId="12" xfId="0" applyFont="1" applyFill="1" applyBorder="1" applyAlignment="1"/>
    <xf numFmtId="0" fontId="2" fillId="3" borderId="2" xfId="0" applyFont="1" applyFill="1" applyBorder="1" applyAlignment="1"/>
    <xf numFmtId="0" fontId="0" fillId="0" borderId="0" xfId="0"/>
    <xf numFmtId="0" fontId="2" fillId="2" borderId="2" xfId="0" applyFont="1" applyFill="1" applyBorder="1" applyAlignment="1"/>
    <xf numFmtId="0" fontId="2" fillId="4" borderId="2" xfId="0" applyFont="1" applyFill="1" applyBorder="1" applyAlignment="1"/>
    <xf numFmtId="0" fontId="2" fillId="6" borderId="2" xfId="0" applyFont="1" applyFill="1" applyBorder="1" applyAlignment="1"/>
    <xf numFmtId="165" fontId="2" fillId="5" borderId="2" xfId="0" applyNumberFormat="1" applyFont="1" applyFill="1" applyBorder="1" applyAlignment="1"/>
    <xf numFmtId="0" fontId="2" fillId="0" borderId="2" xfId="0" applyFont="1" applyBorder="1" applyAlignment="1"/>
    <xf numFmtId="0" fontId="2" fillId="12" borderId="2" xfId="0" applyFont="1" applyFill="1" applyBorder="1" applyAlignment="1"/>
    <xf numFmtId="0" fontId="2" fillId="11" borderId="2" xfId="0" applyFont="1" applyFill="1" applyBorder="1" applyAlignment="1"/>
    <xf numFmtId="0" fontId="2" fillId="13" borderId="2" xfId="0" applyFont="1" applyFill="1" applyBorder="1" applyAlignment="1"/>
    <xf numFmtId="0" fontId="2" fillId="0" borderId="2" xfId="0" applyFont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</cellXfs>
  <cellStyles count="1">
    <cellStyle name="Normal" xfId="0" builtinId="0"/>
  </cellStyles>
  <dxfs count="4">
    <dxf>
      <fill>
        <patternFill patternType="solid">
          <fgColor rgb="FFFFAFAF"/>
          <bgColor rgb="FFFFAFAF"/>
        </patternFill>
      </fill>
      <border>
        <left/>
        <right/>
        <top/>
        <bottom/>
      </border>
    </dxf>
    <dxf>
      <fill>
        <patternFill patternType="solid">
          <fgColor rgb="FFFFAFAF"/>
          <bgColor rgb="FFFFAFAF"/>
        </patternFill>
      </fill>
      <border>
        <left/>
        <right/>
        <top/>
        <bottom/>
      </border>
    </dxf>
    <dxf>
      <fill>
        <patternFill patternType="solid">
          <fgColor rgb="FFFFAFAF"/>
          <bgColor rgb="FFFFAFAF"/>
        </patternFill>
      </fill>
      <border>
        <left/>
        <right/>
        <top/>
        <bottom/>
      </border>
    </dxf>
    <dxf>
      <fill>
        <patternFill patternType="solid">
          <fgColor rgb="FFFFAFAF"/>
          <bgColor rgb="FFFFAFAF"/>
        </patternFill>
      </fill>
      <border>
        <left/>
        <right/>
        <top/>
        <bottom/>
      </border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757.tktq.kp4.bhha.bt/" TargetMode="External"/><Relationship Id="rId2" Type="http://schemas.openxmlformats.org/officeDocument/2006/relationships/hyperlink" Target="http://718.ql1a.bhhb.bt/" TargetMode="External"/><Relationship Id="rId1" Type="http://schemas.openxmlformats.org/officeDocument/2006/relationships/hyperlink" Target="http://667.tktq.bhha.bt/" TargetMode="External"/><Relationship Id="rId4" Type="http://schemas.openxmlformats.org/officeDocument/2006/relationships/hyperlink" Target="http://689.tktq.bhha.b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000"/>
  <sheetViews>
    <sheetView tabSelected="1" workbookViewId="0">
      <pane xSplit="5" ySplit="3" topLeftCell="AA4" activePane="bottomRight" state="frozen"/>
      <selection pane="topRight" activeCell="F1" sqref="F1"/>
      <selection pane="bottomLeft" activeCell="A4" sqref="A4"/>
      <selection pane="bottomRight" activeCell="AD5" sqref="AD5"/>
    </sheetView>
  </sheetViews>
  <sheetFormatPr defaultColWidth="14.42578125" defaultRowHeight="15.75" customHeight="1" x14ac:dyDescent="0.2"/>
  <cols>
    <col min="1" max="1" width="9.5703125" customWidth="1"/>
    <col min="2" max="2" width="10" customWidth="1"/>
    <col min="6" max="6" width="8.85546875" customWidth="1"/>
    <col min="7" max="8" width="4.42578125" customWidth="1"/>
    <col min="9" max="9" width="5" customWidth="1"/>
    <col min="10" max="11" width="4.42578125" customWidth="1"/>
    <col min="12" max="12" width="5" customWidth="1"/>
    <col min="13" max="14" width="4.42578125" customWidth="1"/>
    <col min="15" max="15" width="5" customWidth="1"/>
    <col min="16" max="17" width="4.42578125" customWidth="1"/>
    <col min="18" max="18" width="5" customWidth="1"/>
    <col min="19" max="19" width="13.85546875" customWidth="1"/>
    <col min="20" max="20" width="26.140625" customWidth="1"/>
    <col min="21" max="21" width="20.140625" customWidth="1"/>
    <col min="22" max="22" width="12.85546875" customWidth="1"/>
    <col min="23" max="23" width="19.42578125" customWidth="1"/>
    <col min="26" max="26" width="61.5703125" customWidth="1"/>
    <col min="27" max="28" width="4.42578125" customWidth="1"/>
    <col min="29" max="29" width="5" customWidth="1"/>
    <col min="34" max="34" width="15.5703125" customWidth="1"/>
    <col min="36" max="37" width="19" customWidth="1"/>
    <col min="38" max="38" width="14.85546875" customWidth="1"/>
    <col min="40" max="41" width="19" customWidth="1"/>
    <col min="45" max="45" width="15.140625" customWidth="1"/>
  </cols>
  <sheetData>
    <row r="1" spans="1:47" ht="15.75" customHeight="1" x14ac:dyDescent="0.2"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2"/>
      <c r="T1" s="2"/>
      <c r="U1" s="2"/>
      <c r="V1" s="2"/>
      <c r="W1" s="2"/>
      <c r="X1" s="2"/>
      <c r="Y1" s="2"/>
      <c r="Z1" s="2"/>
      <c r="AA1" s="1"/>
      <c r="AB1" s="1"/>
      <c r="AC1" s="1"/>
      <c r="AD1" s="3"/>
      <c r="AJ1" s="4"/>
      <c r="AK1" s="4"/>
      <c r="AL1" s="4"/>
      <c r="AM1" s="4"/>
      <c r="AN1" s="1"/>
      <c r="AO1" s="1"/>
      <c r="AP1" s="1"/>
      <c r="AQ1" s="1"/>
      <c r="AR1" s="1"/>
      <c r="AS1" s="1"/>
      <c r="AT1" s="1"/>
      <c r="AU1" s="1"/>
    </row>
    <row r="2" spans="1:47" ht="15.75" customHeight="1" x14ac:dyDescent="0.2">
      <c r="A2" s="5"/>
      <c r="B2" s="5"/>
      <c r="C2" s="5"/>
      <c r="D2" s="5"/>
      <c r="E2" s="5"/>
      <c r="F2" s="5"/>
      <c r="G2" s="177" t="s">
        <v>0</v>
      </c>
      <c r="H2" s="176"/>
      <c r="I2" s="176"/>
      <c r="J2" s="175" t="s">
        <v>1</v>
      </c>
      <c r="K2" s="176"/>
      <c r="L2" s="176"/>
      <c r="M2" s="177" t="s">
        <v>2</v>
      </c>
      <c r="N2" s="176"/>
      <c r="O2" s="176"/>
      <c r="P2" s="175" t="s">
        <v>3</v>
      </c>
      <c r="Q2" s="176"/>
      <c r="R2" s="176"/>
      <c r="S2" s="7"/>
      <c r="T2" s="7"/>
      <c r="U2" s="175" t="s">
        <v>4</v>
      </c>
      <c r="V2" s="176"/>
      <c r="W2" s="176"/>
      <c r="X2" s="176"/>
      <c r="Y2" s="176"/>
      <c r="Z2" s="176"/>
      <c r="AA2" s="178" t="s">
        <v>5</v>
      </c>
      <c r="AB2" s="176"/>
      <c r="AC2" s="176"/>
      <c r="AD2" s="8">
        <v>30000</v>
      </c>
      <c r="AE2" s="5"/>
      <c r="AF2" s="5"/>
      <c r="AG2" s="5"/>
      <c r="AH2" s="5"/>
      <c r="AI2" s="5"/>
      <c r="AJ2" s="180" t="s">
        <v>6</v>
      </c>
      <c r="AK2" s="176"/>
      <c r="AL2" s="176"/>
      <c r="AM2" s="176"/>
      <c r="AN2" s="179" t="s">
        <v>7</v>
      </c>
      <c r="AO2" s="176"/>
      <c r="AP2" s="176"/>
      <c r="AQ2" s="176"/>
      <c r="AR2" s="181" t="s">
        <v>8</v>
      </c>
      <c r="AS2" s="176"/>
      <c r="AT2" s="176"/>
      <c r="AU2" s="176"/>
    </row>
    <row r="3" spans="1:47" ht="15.75" customHeight="1" x14ac:dyDescent="0.2">
      <c r="A3" s="10" t="s">
        <v>9</v>
      </c>
      <c r="B3" s="10" t="s">
        <v>10</v>
      </c>
      <c r="C3" s="10" t="s">
        <v>11</v>
      </c>
      <c r="D3" s="10" t="s">
        <v>12</v>
      </c>
      <c r="E3" s="10" t="s">
        <v>13</v>
      </c>
      <c r="F3" s="10" t="s">
        <v>14</v>
      </c>
      <c r="G3" s="11" t="s">
        <v>15</v>
      </c>
      <c r="H3" s="11" t="s">
        <v>16</v>
      </c>
      <c r="I3" s="11" t="s">
        <v>17</v>
      </c>
      <c r="J3" s="12" t="s">
        <v>18</v>
      </c>
      <c r="K3" s="12" t="s">
        <v>19</v>
      </c>
      <c r="L3" s="12" t="s">
        <v>20</v>
      </c>
      <c r="M3" s="11" t="s">
        <v>21</v>
      </c>
      <c r="N3" s="11" t="s">
        <v>22</v>
      </c>
      <c r="O3" s="11" t="s">
        <v>23</v>
      </c>
      <c r="P3" s="12" t="s">
        <v>24</v>
      </c>
      <c r="Q3" s="12" t="s">
        <v>25</v>
      </c>
      <c r="R3" s="12" t="s">
        <v>26</v>
      </c>
      <c r="S3" s="13" t="s">
        <v>27</v>
      </c>
      <c r="T3" s="10" t="s">
        <v>28</v>
      </c>
      <c r="U3" s="10" t="s">
        <v>29</v>
      </c>
      <c r="V3" s="13" t="s">
        <v>30</v>
      </c>
      <c r="W3" s="10" t="s">
        <v>31</v>
      </c>
      <c r="X3" s="13" t="s">
        <v>32</v>
      </c>
      <c r="Y3" s="13" t="s">
        <v>33</v>
      </c>
      <c r="Z3" s="10" t="s">
        <v>34</v>
      </c>
      <c r="AA3" s="14" t="s">
        <v>35</v>
      </c>
      <c r="AB3" s="14" t="s">
        <v>36</v>
      </c>
      <c r="AC3" s="14" t="s">
        <v>17</v>
      </c>
      <c r="AD3" s="10" t="s">
        <v>37</v>
      </c>
      <c r="AE3" s="10" t="s">
        <v>38</v>
      </c>
      <c r="AF3" s="10" t="s">
        <v>39</v>
      </c>
      <c r="AG3" s="10" t="s">
        <v>40</v>
      </c>
      <c r="AH3" s="10" t="s">
        <v>41</v>
      </c>
      <c r="AI3" s="10" t="s">
        <v>42</v>
      </c>
      <c r="AJ3" s="15" t="s">
        <v>43</v>
      </c>
      <c r="AK3" s="15" t="s">
        <v>44</v>
      </c>
      <c r="AL3" s="15" t="s">
        <v>45</v>
      </c>
      <c r="AM3" s="15" t="s">
        <v>46</v>
      </c>
      <c r="AN3" s="16" t="s">
        <v>47</v>
      </c>
      <c r="AO3" s="16" t="s">
        <v>48</v>
      </c>
      <c r="AP3" s="16" t="s">
        <v>49</v>
      </c>
      <c r="AQ3" s="16" t="s">
        <v>50</v>
      </c>
      <c r="AR3" s="10" t="s">
        <v>51</v>
      </c>
      <c r="AS3" s="10" t="s">
        <v>52</v>
      </c>
      <c r="AT3" s="10" t="s">
        <v>53</v>
      </c>
      <c r="AU3" s="10" t="s">
        <v>54</v>
      </c>
    </row>
    <row r="4" spans="1:47" ht="15.75" customHeight="1" x14ac:dyDescent="0.2">
      <c r="A4" s="17">
        <v>1</v>
      </c>
      <c r="B4" s="18">
        <v>2261</v>
      </c>
      <c r="C4" s="19" t="s">
        <v>55</v>
      </c>
      <c r="D4" s="20" t="s">
        <v>56</v>
      </c>
      <c r="E4" s="21" t="s">
        <v>57</v>
      </c>
      <c r="F4" s="22" t="s">
        <v>58</v>
      </c>
      <c r="G4" s="23">
        <v>25</v>
      </c>
      <c r="H4" s="24">
        <v>3</v>
      </c>
      <c r="I4" s="25">
        <v>2004</v>
      </c>
      <c r="J4" s="26">
        <v>4</v>
      </c>
      <c r="K4" s="27">
        <v>5</v>
      </c>
      <c r="L4" s="28">
        <v>2004</v>
      </c>
      <c r="M4" s="23"/>
      <c r="N4" s="24"/>
      <c r="O4" s="25"/>
      <c r="P4" s="26"/>
      <c r="Q4" s="27"/>
      <c r="R4" s="28"/>
      <c r="S4" s="29"/>
      <c r="T4" s="21"/>
      <c r="U4" s="19" t="s">
        <v>59</v>
      </c>
      <c r="V4" s="30" t="s">
        <v>60</v>
      </c>
      <c r="W4" s="20" t="s">
        <v>61</v>
      </c>
      <c r="X4" s="30" t="s">
        <v>62</v>
      </c>
      <c r="Y4" s="30"/>
      <c r="Z4" s="21" t="s">
        <v>63</v>
      </c>
      <c r="AA4" s="26"/>
      <c r="AB4" s="27"/>
      <c r="AC4" s="28"/>
      <c r="AD4" s="31"/>
      <c r="AE4" s="32"/>
      <c r="AF4" s="33"/>
      <c r="AG4" s="33"/>
      <c r="AH4" s="33" t="str">
        <f>IF(OR(COUNTBLANK(B4:L4)&gt;0,AND(ISBLANK(V4),ISBLANK(X4),ISBLANK(Y4)),AND(COUNTIF(DanhSachPhanDoan!$D$8:$D$16,AK4)&gt;0,COUNTBLANK(M4:O4)&gt;0),AND(COUNTIF(DanhSachPhanDoan!$D$10:$D$16,AK4)&gt;0,COUNTBLANK(P4:R4)&gt;0)),1,"")</f>
        <v/>
      </c>
      <c r="AI4" s="34"/>
      <c r="AJ4" s="35" t="str">
        <f t="shared" ref="AJ4:AM4" si="0">AR4</f>
        <v>Ấu Nhi 1A</v>
      </c>
      <c r="AK4" s="36" t="str">
        <f t="shared" si="0"/>
        <v>Ấu Nhi 1</v>
      </c>
      <c r="AL4" s="36">
        <f t="shared" si="0"/>
        <v>0</v>
      </c>
      <c r="AM4" s="37">
        <f t="shared" si="0"/>
        <v>0</v>
      </c>
      <c r="AN4" s="38" t="s">
        <v>64</v>
      </c>
      <c r="AO4" s="39" t="s">
        <v>65</v>
      </c>
      <c r="AP4" s="40"/>
      <c r="AQ4" s="41"/>
      <c r="AR4" s="19" t="s">
        <v>66</v>
      </c>
      <c r="AS4" s="20" t="s">
        <v>67</v>
      </c>
      <c r="AT4" s="20"/>
      <c r="AU4" s="21"/>
    </row>
    <row r="5" spans="1:47" ht="15.75" customHeight="1" x14ac:dyDescent="0.2">
      <c r="A5" s="42">
        <v>2</v>
      </c>
      <c r="B5" s="43">
        <v>352</v>
      </c>
      <c r="C5" s="44" t="s">
        <v>68</v>
      </c>
      <c r="D5" s="45" t="s">
        <v>69</v>
      </c>
      <c r="E5" s="46" t="s">
        <v>70</v>
      </c>
      <c r="F5" s="42" t="s">
        <v>71</v>
      </c>
      <c r="G5" s="47">
        <v>20</v>
      </c>
      <c r="H5" s="48">
        <v>6</v>
      </c>
      <c r="I5" s="49">
        <v>2006</v>
      </c>
      <c r="J5" s="50"/>
      <c r="K5" s="51"/>
      <c r="L5" s="52"/>
      <c r="M5" s="53"/>
      <c r="N5" s="54"/>
      <c r="O5" s="55"/>
      <c r="P5" s="50"/>
      <c r="Q5" s="51"/>
      <c r="R5" s="52"/>
      <c r="S5" s="56"/>
      <c r="T5" s="57"/>
      <c r="U5" s="44" t="s">
        <v>72</v>
      </c>
      <c r="V5" s="58" t="s">
        <v>73</v>
      </c>
      <c r="W5" s="45" t="s">
        <v>74</v>
      </c>
      <c r="X5" s="59"/>
      <c r="Y5" s="59"/>
      <c r="Z5" s="57"/>
      <c r="AA5" s="50"/>
      <c r="AB5" s="51"/>
      <c r="AC5" s="52"/>
      <c r="AD5" s="60"/>
      <c r="AE5" s="61"/>
      <c r="AF5" s="61"/>
      <c r="AG5" s="61"/>
      <c r="AH5" s="33">
        <f>IF(OR(COUNTBLANK(B5:L5)&gt;0,AND(ISBLANK(V5),ISBLANK(X5),ISBLANK(Y5)),AND(COUNTIF(DanhSachPhanDoan!$D$8:$D$16,AK5)&gt;0,COUNTBLANK(M5:O5)&gt;0),AND(COUNTIF(DanhSachPhanDoan!$D$10:$D$16,AK5)&gt;0,COUNTBLANK(P5:R5)&gt;0)),1,"")</f>
        <v>1</v>
      </c>
      <c r="AI5" s="62"/>
      <c r="AJ5" s="63" t="str">
        <f t="shared" ref="AJ5:AM5" si="1">AR5</f>
        <v>Ấu Nhi 1A</v>
      </c>
      <c r="AK5" s="64" t="str">
        <f t="shared" si="1"/>
        <v>Ấu Nhi 1</v>
      </c>
      <c r="AL5" s="64">
        <f t="shared" si="1"/>
        <v>0</v>
      </c>
      <c r="AM5" s="65">
        <f t="shared" si="1"/>
        <v>0</v>
      </c>
      <c r="AN5" s="66" t="s">
        <v>75</v>
      </c>
      <c r="AO5" s="67" t="s">
        <v>76</v>
      </c>
      <c r="AP5" s="68"/>
      <c r="AQ5" s="69"/>
      <c r="AR5" s="44" t="s">
        <v>77</v>
      </c>
      <c r="AS5" s="45" t="s">
        <v>78</v>
      </c>
      <c r="AT5" s="45"/>
      <c r="AU5" s="46"/>
    </row>
    <row r="6" spans="1:47" ht="15.75" customHeight="1" x14ac:dyDescent="0.2">
      <c r="A6" s="42">
        <v>3</v>
      </c>
      <c r="B6" s="43">
        <v>353</v>
      </c>
      <c r="C6" s="44" t="s">
        <v>79</v>
      </c>
      <c r="D6" s="45" t="s">
        <v>80</v>
      </c>
      <c r="E6" s="46" t="s">
        <v>81</v>
      </c>
      <c r="F6" s="42" t="s">
        <v>82</v>
      </c>
      <c r="G6" s="53"/>
      <c r="H6" s="54"/>
      <c r="I6" s="55"/>
      <c r="J6" s="50"/>
      <c r="K6" s="51"/>
      <c r="L6" s="52"/>
      <c r="M6" s="53"/>
      <c r="N6" s="54"/>
      <c r="O6" s="55"/>
      <c r="P6" s="50"/>
      <c r="Q6" s="51"/>
      <c r="R6" s="52"/>
      <c r="S6" s="56"/>
      <c r="T6" s="57"/>
      <c r="U6" s="70"/>
      <c r="V6" s="58"/>
      <c r="W6" s="71"/>
      <c r="X6" s="59"/>
      <c r="Y6" s="59"/>
      <c r="Z6" s="57"/>
      <c r="AA6" s="50"/>
      <c r="AB6" s="51"/>
      <c r="AC6" s="52"/>
      <c r="AD6" s="60"/>
      <c r="AE6" s="61"/>
      <c r="AF6" s="61"/>
      <c r="AG6" s="61"/>
      <c r="AH6" s="33">
        <f>IF(OR(COUNTBLANK(B6:L6)&gt;0,AND(ISBLANK(V6),ISBLANK(X6),ISBLANK(Y6)),AND(COUNTIF(DanhSachPhanDoan!$D$8:$D$16,AK6)&gt;0,COUNTBLANK(M6:O6)&gt;0),AND(COUNTIF(DanhSachPhanDoan!$D$10:$D$16,AK6)&gt;0,COUNTBLANK(P6:R6)&gt;0)),1,"")</f>
        <v>1</v>
      </c>
      <c r="AI6" s="62"/>
      <c r="AJ6" s="63" t="str">
        <f t="shared" ref="AJ6:AM6" si="2">AR6</f>
        <v>Ấu Nhi 1A</v>
      </c>
      <c r="AK6" s="64" t="str">
        <f t="shared" si="2"/>
        <v>Ấu Nhi 1</v>
      </c>
      <c r="AL6" s="64">
        <f t="shared" si="2"/>
        <v>0</v>
      </c>
      <c r="AM6" s="65">
        <f t="shared" si="2"/>
        <v>0</v>
      </c>
      <c r="AN6" s="66" t="s">
        <v>83</v>
      </c>
      <c r="AO6" s="67" t="s">
        <v>84</v>
      </c>
      <c r="AP6" s="68"/>
      <c r="AQ6" s="69"/>
      <c r="AR6" s="44" t="s">
        <v>85</v>
      </c>
      <c r="AS6" s="45" t="s">
        <v>86</v>
      </c>
      <c r="AT6" s="45"/>
      <c r="AU6" s="46"/>
    </row>
    <row r="7" spans="1:47" ht="15.75" customHeight="1" x14ac:dyDescent="0.2">
      <c r="A7" s="42">
        <v>4</v>
      </c>
      <c r="B7" s="43">
        <v>2343</v>
      </c>
      <c r="C7" s="44" t="s">
        <v>87</v>
      </c>
      <c r="D7" s="45" t="s">
        <v>88</v>
      </c>
      <c r="E7" s="46" t="s">
        <v>89</v>
      </c>
      <c r="F7" s="42" t="s">
        <v>90</v>
      </c>
      <c r="G7" s="47">
        <v>3</v>
      </c>
      <c r="H7" s="48">
        <v>4</v>
      </c>
      <c r="I7" s="49">
        <v>2004</v>
      </c>
      <c r="J7" s="50"/>
      <c r="K7" s="51"/>
      <c r="L7" s="52"/>
      <c r="M7" s="53"/>
      <c r="N7" s="54"/>
      <c r="O7" s="55"/>
      <c r="P7" s="50"/>
      <c r="Q7" s="51"/>
      <c r="R7" s="52"/>
      <c r="S7" s="56"/>
      <c r="T7" s="57"/>
      <c r="U7" s="44" t="s">
        <v>91</v>
      </c>
      <c r="V7" s="58" t="s">
        <v>92</v>
      </c>
      <c r="W7" s="45" t="s">
        <v>93</v>
      </c>
      <c r="X7" s="59"/>
      <c r="Y7" s="59"/>
      <c r="Z7" s="57"/>
      <c r="AA7" s="50"/>
      <c r="AB7" s="51"/>
      <c r="AC7" s="52"/>
      <c r="AD7" s="60"/>
      <c r="AE7" s="61"/>
      <c r="AF7" s="61"/>
      <c r="AG7" s="61"/>
      <c r="AH7" s="33">
        <f>IF(OR(COUNTBLANK(B7:L7)&gt;0,AND(ISBLANK(V7),ISBLANK(X7),ISBLANK(Y7)),AND(COUNTIF(DanhSachPhanDoan!$D$8:$D$16,AK7)&gt;0,COUNTBLANK(M7:O7)&gt;0),AND(COUNTIF(DanhSachPhanDoan!$D$10:$D$16,AK7)&gt;0,COUNTBLANK(P7:R7)&gt;0)),1,"")</f>
        <v>1</v>
      </c>
      <c r="AI7" s="62"/>
      <c r="AJ7" s="63" t="str">
        <f t="shared" ref="AJ7:AM7" si="3">AR7</f>
        <v>Ấu Nhi 1A</v>
      </c>
      <c r="AK7" s="64" t="str">
        <f t="shared" si="3"/>
        <v>Ấu Nhi 1</v>
      </c>
      <c r="AL7" s="64">
        <f t="shared" si="3"/>
        <v>0</v>
      </c>
      <c r="AM7" s="65">
        <f t="shared" si="3"/>
        <v>0</v>
      </c>
      <c r="AN7" s="66" t="s">
        <v>94</v>
      </c>
      <c r="AO7" s="67" t="s">
        <v>95</v>
      </c>
      <c r="AP7" s="68"/>
      <c r="AQ7" s="69"/>
      <c r="AR7" s="44" t="s">
        <v>96</v>
      </c>
      <c r="AS7" s="45" t="s">
        <v>97</v>
      </c>
      <c r="AT7" s="61"/>
      <c r="AU7" s="72"/>
    </row>
    <row r="8" spans="1:47" ht="15.75" customHeight="1" x14ac:dyDescent="0.2">
      <c r="A8" s="42">
        <v>5</v>
      </c>
      <c r="B8" s="43">
        <v>225</v>
      </c>
      <c r="C8" s="44" t="s">
        <v>98</v>
      </c>
      <c r="D8" s="45" t="s">
        <v>99</v>
      </c>
      <c r="E8" s="46" t="s">
        <v>100</v>
      </c>
      <c r="F8" s="42" t="s">
        <v>101</v>
      </c>
      <c r="G8" s="47">
        <v>17</v>
      </c>
      <c r="H8" s="48">
        <v>9</v>
      </c>
      <c r="I8" s="49">
        <v>2006</v>
      </c>
      <c r="J8" s="50"/>
      <c r="K8" s="51"/>
      <c r="L8" s="52"/>
      <c r="M8" s="53"/>
      <c r="N8" s="54"/>
      <c r="O8" s="55"/>
      <c r="P8" s="50"/>
      <c r="Q8" s="51"/>
      <c r="R8" s="52"/>
      <c r="S8" s="56"/>
      <c r="T8" s="57"/>
      <c r="U8" s="44" t="s">
        <v>102</v>
      </c>
      <c r="V8" s="58"/>
      <c r="W8" s="45" t="s">
        <v>103</v>
      </c>
      <c r="X8" s="58" t="s">
        <v>104</v>
      </c>
      <c r="Y8" s="59"/>
      <c r="Z8" s="46" t="s">
        <v>105</v>
      </c>
      <c r="AA8" s="50"/>
      <c r="AB8" s="51"/>
      <c r="AC8" s="52"/>
      <c r="AD8" s="60"/>
      <c r="AE8" s="61"/>
      <c r="AF8" s="61"/>
      <c r="AG8" s="61"/>
      <c r="AH8" s="33">
        <f>IF(OR(COUNTBLANK(B8:L8)&gt;0,AND(ISBLANK(V8),ISBLANK(X8),ISBLANK(Y8)),AND(COUNTIF(DanhSachPhanDoan!$D$8:$D$16,AK8)&gt;0,COUNTBLANK(M8:O8)&gt;0),AND(COUNTIF(DanhSachPhanDoan!$D$10:$D$16,AK8)&gt;0,COUNTBLANK(P8:R8)&gt;0)),1,"")</f>
        <v>1</v>
      </c>
      <c r="AI8" s="62"/>
      <c r="AJ8" s="63" t="str">
        <f t="shared" ref="AJ8:AM8" si="4">AR8</f>
        <v>Ấu Nhi 1A</v>
      </c>
      <c r="AK8" s="64" t="str">
        <f t="shared" si="4"/>
        <v>Ấu Nhi 1</v>
      </c>
      <c r="AL8" s="64">
        <f t="shared" si="4"/>
        <v>0</v>
      </c>
      <c r="AM8" s="65">
        <f t="shared" si="4"/>
        <v>0</v>
      </c>
      <c r="AN8" s="66" t="s">
        <v>106</v>
      </c>
      <c r="AO8" s="67" t="s">
        <v>107</v>
      </c>
      <c r="AP8" s="68"/>
      <c r="AQ8" s="69"/>
      <c r="AR8" s="44" t="s">
        <v>108</v>
      </c>
      <c r="AS8" s="45" t="s">
        <v>109</v>
      </c>
      <c r="AT8" s="61"/>
      <c r="AU8" s="72"/>
    </row>
    <row r="9" spans="1:47" ht="15.75" customHeight="1" x14ac:dyDescent="0.2">
      <c r="A9" s="42">
        <v>6</v>
      </c>
      <c r="B9" s="43">
        <v>226</v>
      </c>
      <c r="C9" s="44" t="s">
        <v>110</v>
      </c>
      <c r="D9" s="45" t="s">
        <v>111</v>
      </c>
      <c r="E9" s="46" t="s">
        <v>112</v>
      </c>
      <c r="F9" s="42" t="s">
        <v>113</v>
      </c>
      <c r="G9" s="47">
        <v>22</v>
      </c>
      <c r="H9" s="48">
        <v>8</v>
      </c>
      <c r="I9" s="49">
        <v>2006</v>
      </c>
      <c r="J9" s="50"/>
      <c r="K9" s="51"/>
      <c r="L9" s="52"/>
      <c r="M9" s="53"/>
      <c r="N9" s="54"/>
      <c r="O9" s="55"/>
      <c r="P9" s="50"/>
      <c r="Q9" s="51"/>
      <c r="R9" s="52"/>
      <c r="S9" s="56"/>
      <c r="T9" s="57"/>
      <c r="U9" s="44" t="s">
        <v>114</v>
      </c>
      <c r="V9" s="58" t="s">
        <v>115</v>
      </c>
      <c r="W9" s="45" t="s">
        <v>116</v>
      </c>
      <c r="X9" s="59"/>
      <c r="Y9" s="59"/>
      <c r="Z9" s="46" t="s">
        <v>117</v>
      </c>
      <c r="AA9" s="50"/>
      <c r="AB9" s="51"/>
      <c r="AC9" s="52"/>
      <c r="AD9" s="60"/>
      <c r="AE9" s="61"/>
      <c r="AF9" s="61"/>
      <c r="AG9" s="61"/>
      <c r="AH9" s="33">
        <f>IF(OR(COUNTBLANK(B9:L9)&gt;0,AND(ISBLANK(V9),ISBLANK(X9),ISBLANK(Y9)),AND(COUNTIF(DanhSachPhanDoan!$D$8:$D$16,AK9)&gt;0,COUNTBLANK(M9:O9)&gt;0),AND(COUNTIF(DanhSachPhanDoan!$D$10:$D$16,AK9)&gt;0,COUNTBLANK(P9:R9)&gt;0)),1,"")</f>
        <v>1</v>
      </c>
      <c r="AI9" s="62"/>
      <c r="AJ9" s="63" t="str">
        <f t="shared" ref="AJ9:AM9" si="5">AR9</f>
        <v>Ấu Nhi 1A</v>
      </c>
      <c r="AK9" s="64" t="str">
        <f t="shared" si="5"/>
        <v>Ấu Nhi 1</v>
      </c>
      <c r="AL9" s="64">
        <f t="shared" si="5"/>
        <v>0</v>
      </c>
      <c r="AM9" s="65">
        <f t="shared" si="5"/>
        <v>0</v>
      </c>
      <c r="AN9" s="66" t="s">
        <v>118</v>
      </c>
      <c r="AO9" s="67" t="s">
        <v>119</v>
      </c>
      <c r="AP9" s="68"/>
      <c r="AQ9" s="69"/>
      <c r="AR9" s="44" t="s">
        <v>120</v>
      </c>
      <c r="AS9" s="45" t="s">
        <v>121</v>
      </c>
      <c r="AT9" s="61"/>
      <c r="AU9" s="72"/>
    </row>
    <row r="10" spans="1:47" ht="15.75" customHeight="1" x14ac:dyDescent="0.2">
      <c r="A10" s="42">
        <v>7</v>
      </c>
      <c r="B10" s="43">
        <v>396</v>
      </c>
      <c r="C10" s="44" t="s">
        <v>122</v>
      </c>
      <c r="D10" s="45" t="s">
        <v>123</v>
      </c>
      <c r="E10" s="46" t="s">
        <v>124</v>
      </c>
      <c r="F10" s="42" t="s">
        <v>125</v>
      </c>
      <c r="G10" s="47">
        <v>16</v>
      </c>
      <c r="H10" s="48">
        <v>2</v>
      </c>
      <c r="I10" s="49">
        <v>2006</v>
      </c>
      <c r="J10" s="50"/>
      <c r="K10" s="51"/>
      <c r="L10" s="52"/>
      <c r="M10" s="53"/>
      <c r="N10" s="54"/>
      <c r="O10" s="55"/>
      <c r="P10" s="50"/>
      <c r="Q10" s="51"/>
      <c r="R10" s="52"/>
      <c r="S10" s="56"/>
      <c r="T10" s="57"/>
      <c r="U10" s="44" t="s">
        <v>126</v>
      </c>
      <c r="V10" s="58" t="s">
        <v>127</v>
      </c>
      <c r="W10" s="45" t="s">
        <v>128</v>
      </c>
      <c r="X10" s="58" t="s">
        <v>129</v>
      </c>
      <c r="Y10" s="59"/>
      <c r="Z10" s="57"/>
      <c r="AA10" s="50"/>
      <c r="AB10" s="51"/>
      <c r="AC10" s="52"/>
      <c r="AD10" s="60"/>
      <c r="AE10" s="61"/>
      <c r="AF10" s="61"/>
      <c r="AG10" s="61"/>
      <c r="AH10" s="33">
        <f>IF(OR(COUNTBLANK(B10:L10)&gt;0,AND(ISBLANK(V10),ISBLANK(X10),ISBLANK(Y10)),AND(COUNTIF(DanhSachPhanDoan!$D$8:$D$16,AK10)&gt;0,COUNTBLANK(M10:O10)&gt;0),AND(COUNTIF(DanhSachPhanDoan!$D$10:$D$16,AK10)&gt;0,COUNTBLANK(P10:R10)&gt;0)),1,"")</f>
        <v>1</v>
      </c>
      <c r="AI10" s="62"/>
      <c r="AJ10" s="63" t="str">
        <f t="shared" ref="AJ10:AM10" si="6">AR10</f>
        <v>Ấu Nhi 1A</v>
      </c>
      <c r="AK10" s="64" t="str">
        <f t="shared" si="6"/>
        <v>Ấu Nhi 1</v>
      </c>
      <c r="AL10" s="64">
        <f t="shared" si="6"/>
        <v>0</v>
      </c>
      <c r="AM10" s="65">
        <f t="shared" si="6"/>
        <v>0</v>
      </c>
      <c r="AN10" s="66" t="s">
        <v>130</v>
      </c>
      <c r="AO10" s="67" t="s">
        <v>131</v>
      </c>
      <c r="AP10" s="68"/>
      <c r="AQ10" s="69"/>
      <c r="AR10" s="44" t="s">
        <v>132</v>
      </c>
      <c r="AS10" s="45" t="s">
        <v>133</v>
      </c>
      <c r="AT10" s="61"/>
      <c r="AU10" s="72"/>
    </row>
    <row r="11" spans="1:47" ht="15.75" customHeight="1" x14ac:dyDescent="0.2">
      <c r="A11" s="42">
        <v>8</v>
      </c>
      <c r="B11" s="43">
        <v>228</v>
      </c>
      <c r="C11" s="44" t="s">
        <v>134</v>
      </c>
      <c r="D11" s="45" t="s">
        <v>135</v>
      </c>
      <c r="E11" s="46" t="s">
        <v>136</v>
      </c>
      <c r="F11" s="42" t="s">
        <v>137</v>
      </c>
      <c r="G11" s="47">
        <v>10</v>
      </c>
      <c r="H11" s="48">
        <v>11</v>
      </c>
      <c r="I11" s="49">
        <v>2006</v>
      </c>
      <c r="J11" s="50"/>
      <c r="K11" s="51"/>
      <c r="L11" s="52"/>
      <c r="M11" s="53"/>
      <c r="N11" s="54"/>
      <c r="O11" s="55"/>
      <c r="P11" s="50"/>
      <c r="Q11" s="51"/>
      <c r="R11" s="52"/>
      <c r="S11" s="73"/>
      <c r="T11" s="72"/>
      <c r="U11" s="44" t="s">
        <v>138</v>
      </c>
      <c r="V11" s="58" t="s">
        <v>139</v>
      </c>
      <c r="W11" s="45" t="s">
        <v>140</v>
      </c>
      <c r="X11" s="58" t="s">
        <v>141</v>
      </c>
      <c r="Y11" s="59"/>
      <c r="Z11" s="46" t="s">
        <v>142</v>
      </c>
      <c r="AA11" s="50"/>
      <c r="AB11" s="51"/>
      <c r="AC11" s="52"/>
      <c r="AD11" s="60"/>
      <c r="AE11" s="61"/>
      <c r="AF11" s="61"/>
      <c r="AG11" s="61"/>
      <c r="AH11" s="33">
        <f>IF(OR(COUNTBLANK(B11:L11)&gt;0,AND(ISBLANK(V11),ISBLANK(X11),ISBLANK(Y11)),AND(COUNTIF(DanhSachPhanDoan!$D$8:$D$16,AK11)&gt;0,COUNTBLANK(M11:O11)&gt;0),AND(COUNTIF(DanhSachPhanDoan!$D$10:$D$16,AK11)&gt;0,COUNTBLANK(P11:R11)&gt;0)),1,"")</f>
        <v>1</v>
      </c>
      <c r="AI11" s="62"/>
      <c r="AJ11" s="63" t="str">
        <f t="shared" ref="AJ11:AM11" si="7">AR11</f>
        <v>Ấu Nhi 1A</v>
      </c>
      <c r="AK11" s="64" t="str">
        <f t="shared" si="7"/>
        <v>Ấu Nhi 1</v>
      </c>
      <c r="AL11" s="64">
        <f t="shared" si="7"/>
        <v>0</v>
      </c>
      <c r="AM11" s="65">
        <f t="shared" si="7"/>
        <v>0</v>
      </c>
      <c r="AN11" s="66" t="s">
        <v>143</v>
      </c>
      <c r="AO11" s="67" t="s">
        <v>144</v>
      </c>
      <c r="AP11" s="68"/>
      <c r="AQ11" s="69"/>
      <c r="AR11" s="44" t="s">
        <v>145</v>
      </c>
      <c r="AS11" s="45" t="s">
        <v>146</v>
      </c>
      <c r="AT11" s="61"/>
      <c r="AU11" s="72"/>
    </row>
    <row r="12" spans="1:47" ht="15.75" customHeight="1" x14ac:dyDescent="0.2">
      <c r="A12" s="42">
        <v>9</v>
      </c>
      <c r="B12" s="43">
        <v>229</v>
      </c>
      <c r="C12" s="44" t="s">
        <v>147</v>
      </c>
      <c r="D12" s="45" t="s">
        <v>148</v>
      </c>
      <c r="E12" s="46" t="s">
        <v>149</v>
      </c>
      <c r="F12" s="42" t="s">
        <v>150</v>
      </c>
      <c r="G12" s="47">
        <v>8</v>
      </c>
      <c r="H12" s="48">
        <v>8</v>
      </c>
      <c r="I12" s="49">
        <v>2006</v>
      </c>
      <c r="J12" s="50"/>
      <c r="K12" s="51"/>
      <c r="L12" s="52"/>
      <c r="M12" s="53"/>
      <c r="N12" s="54"/>
      <c r="O12" s="55"/>
      <c r="P12" s="50"/>
      <c r="Q12" s="51"/>
      <c r="R12" s="52"/>
      <c r="S12" s="56"/>
      <c r="T12" s="57"/>
      <c r="U12" s="44" t="s">
        <v>151</v>
      </c>
      <c r="V12" s="58" t="s">
        <v>152</v>
      </c>
      <c r="W12" s="45" t="s">
        <v>153</v>
      </c>
      <c r="X12" s="59"/>
      <c r="Y12" s="59"/>
      <c r="Z12" s="46" t="s">
        <v>154</v>
      </c>
      <c r="AA12" s="50"/>
      <c r="AB12" s="51"/>
      <c r="AC12" s="52"/>
      <c r="AD12" s="60"/>
      <c r="AE12" s="61"/>
      <c r="AF12" s="61"/>
      <c r="AG12" s="61"/>
      <c r="AH12" s="33">
        <f>IF(OR(COUNTBLANK(B12:L12)&gt;0,AND(ISBLANK(V12),ISBLANK(X12),ISBLANK(Y12)),AND(COUNTIF(DanhSachPhanDoan!$D$8:$D$16,AK12)&gt;0,COUNTBLANK(M12:O12)&gt;0),AND(COUNTIF(DanhSachPhanDoan!$D$10:$D$16,AK12)&gt;0,COUNTBLANK(P12:R12)&gt;0)),1,"")</f>
        <v>1</v>
      </c>
      <c r="AI12" s="62"/>
      <c r="AJ12" s="63" t="str">
        <f t="shared" ref="AJ12:AM12" si="8">AR12</f>
        <v>Ấu Nhi 1A</v>
      </c>
      <c r="AK12" s="64" t="str">
        <f t="shared" si="8"/>
        <v>Ấu Nhi 1</v>
      </c>
      <c r="AL12" s="64">
        <f t="shared" si="8"/>
        <v>0</v>
      </c>
      <c r="AM12" s="65">
        <f t="shared" si="8"/>
        <v>0</v>
      </c>
      <c r="AN12" s="66" t="s">
        <v>155</v>
      </c>
      <c r="AO12" s="67" t="s">
        <v>156</v>
      </c>
      <c r="AP12" s="68"/>
      <c r="AQ12" s="69"/>
      <c r="AR12" s="44" t="s">
        <v>157</v>
      </c>
      <c r="AS12" s="45" t="s">
        <v>158</v>
      </c>
      <c r="AT12" s="61"/>
      <c r="AU12" s="72"/>
    </row>
    <row r="13" spans="1:47" ht="15.75" customHeight="1" x14ac:dyDescent="0.2">
      <c r="A13" s="42">
        <v>10</v>
      </c>
      <c r="B13" s="43">
        <v>230</v>
      </c>
      <c r="C13" s="44" t="s">
        <v>159</v>
      </c>
      <c r="D13" s="45" t="s">
        <v>160</v>
      </c>
      <c r="E13" s="46" t="s">
        <v>161</v>
      </c>
      <c r="F13" s="42" t="s">
        <v>162</v>
      </c>
      <c r="G13" s="47">
        <v>3</v>
      </c>
      <c r="H13" s="48">
        <v>12</v>
      </c>
      <c r="I13" s="49">
        <v>2006</v>
      </c>
      <c r="J13" s="50"/>
      <c r="K13" s="51"/>
      <c r="L13" s="52"/>
      <c r="M13" s="53"/>
      <c r="N13" s="54"/>
      <c r="O13" s="55"/>
      <c r="P13" s="50"/>
      <c r="Q13" s="51"/>
      <c r="R13" s="52"/>
      <c r="S13" s="56"/>
      <c r="T13" s="57"/>
      <c r="U13" s="44" t="s">
        <v>163</v>
      </c>
      <c r="V13" s="58" t="s">
        <v>164</v>
      </c>
      <c r="W13" s="45" t="s">
        <v>165</v>
      </c>
      <c r="X13" s="58" t="s">
        <v>166</v>
      </c>
      <c r="Y13" s="59"/>
      <c r="Z13" s="46" t="s">
        <v>167</v>
      </c>
      <c r="AA13" s="50"/>
      <c r="AB13" s="51"/>
      <c r="AC13" s="52"/>
      <c r="AD13" s="60"/>
      <c r="AE13" s="61"/>
      <c r="AF13" s="61"/>
      <c r="AG13" s="61"/>
      <c r="AH13" s="33">
        <f>IF(OR(COUNTBLANK(B13:L13)&gt;0,AND(ISBLANK(V13),ISBLANK(X13),ISBLANK(Y13)),AND(COUNTIF(DanhSachPhanDoan!$D$8:$D$16,AK13)&gt;0,COUNTBLANK(M13:O13)&gt;0),AND(COUNTIF(DanhSachPhanDoan!$D$10:$D$16,AK13)&gt;0,COUNTBLANK(P13:R13)&gt;0)),1,"")</f>
        <v>1</v>
      </c>
      <c r="AI13" s="62"/>
      <c r="AJ13" s="63" t="str">
        <f t="shared" ref="AJ13:AM13" si="9">AR13</f>
        <v>Ấu Nhi 1A</v>
      </c>
      <c r="AK13" s="64" t="str">
        <f t="shared" si="9"/>
        <v>Ấu Nhi 1</v>
      </c>
      <c r="AL13" s="64">
        <f t="shared" si="9"/>
        <v>0</v>
      </c>
      <c r="AM13" s="65">
        <f t="shared" si="9"/>
        <v>0</v>
      </c>
      <c r="AN13" s="66" t="s">
        <v>168</v>
      </c>
      <c r="AO13" s="67" t="s">
        <v>169</v>
      </c>
      <c r="AP13" s="68"/>
      <c r="AQ13" s="69"/>
      <c r="AR13" s="44" t="s">
        <v>170</v>
      </c>
      <c r="AS13" s="45" t="s">
        <v>171</v>
      </c>
      <c r="AT13" s="61"/>
      <c r="AU13" s="72"/>
    </row>
    <row r="14" spans="1:47" ht="15.75" customHeight="1" x14ac:dyDescent="0.2">
      <c r="A14" s="42">
        <v>11</v>
      </c>
      <c r="B14" s="43">
        <v>2236</v>
      </c>
      <c r="C14" s="44" t="s">
        <v>172</v>
      </c>
      <c r="D14" s="45" t="s">
        <v>173</v>
      </c>
      <c r="E14" s="46" t="s">
        <v>174</v>
      </c>
      <c r="F14" s="42" t="s">
        <v>175</v>
      </c>
      <c r="G14" s="47">
        <v>16</v>
      </c>
      <c r="H14" s="48">
        <v>6</v>
      </c>
      <c r="I14" s="49">
        <v>2003</v>
      </c>
      <c r="J14" s="74">
        <v>27</v>
      </c>
      <c r="K14" s="75">
        <v>7</v>
      </c>
      <c r="L14" s="76">
        <v>2003</v>
      </c>
      <c r="M14" s="53"/>
      <c r="N14" s="54"/>
      <c r="O14" s="55"/>
      <c r="P14" s="50"/>
      <c r="Q14" s="51"/>
      <c r="R14" s="52"/>
      <c r="S14" s="56"/>
      <c r="T14" s="57"/>
      <c r="U14" s="44" t="s">
        <v>176</v>
      </c>
      <c r="V14" s="58" t="s">
        <v>177</v>
      </c>
      <c r="W14" s="45" t="s">
        <v>178</v>
      </c>
      <c r="X14" s="58" t="s">
        <v>179</v>
      </c>
      <c r="Y14" s="59"/>
      <c r="Z14" s="46" t="s">
        <v>180</v>
      </c>
      <c r="AA14" s="50"/>
      <c r="AB14" s="51"/>
      <c r="AC14" s="52"/>
      <c r="AD14" s="60"/>
      <c r="AE14" s="61"/>
      <c r="AF14" s="61"/>
      <c r="AG14" s="61"/>
      <c r="AH14" s="33" t="str">
        <f>IF(OR(COUNTBLANK(B14:L14)&gt;0,AND(ISBLANK(V14),ISBLANK(X14),ISBLANK(Y14)),AND(COUNTIF(DanhSachPhanDoan!$D$8:$D$16,AK14)&gt;0,COUNTBLANK(M14:O14)&gt;0),AND(COUNTIF(DanhSachPhanDoan!$D$10:$D$16,AK14)&gt;0,COUNTBLANK(P14:R14)&gt;0)),1,"")</f>
        <v/>
      </c>
      <c r="AI14" s="62"/>
      <c r="AJ14" s="63" t="str">
        <f t="shared" ref="AJ14:AM14" si="10">AR14</f>
        <v>Ấu Nhi 1A</v>
      </c>
      <c r="AK14" s="64" t="str">
        <f t="shared" si="10"/>
        <v>Ấu Nhi 1</v>
      </c>
      <c r="AL14" s="64">
        <f t="shared" si="10"/>
        <v>0</v>
      </c>
      <c r="AM14" s="65">
        <f t="shared" si="10"/>
        <v>0</v>
      </c>
      <c r="AN14" s="66" t="s">
        <v>181</v>
      </c>
      <c r="AO14" s="67" t="s">
        <v>182</v>
      </c>
      <c r="AP14" s="68"/>
      <c r="AQ14" s="69"/>
      <c r="AR14" s="44" t="s">
        <v>183</v>
      </c>
      <c r="AS14" s="45" t="s">
        <v>184</v>
      </c>
      <c r="AT14" s="61"/>
      <c r="AU14" s="72"/>
    </row>
    <row r="15" spans="1:47" ht="15.75" customHeight="1" x14ac:dyDescent="0.2">
      <c r="A15" s="42">
        <v>12</v>
      </c>
      <c r="B15" s="43">
        <v>232</v>
      </c>
      <c r="C15" s="44" t="s">
        <v>185</v>
      </c>
      <c r="D15" s="45" t="s">
        <v>186</v>
      </c>
      <c r="E15" s="46" t="s">
        <v>187</v>
      </c>
      <c r="F15" s="42" t="s">
        <v>188</v>
      </c>
      <c r="G15" s="53"/>
      <c r="H15" s="54"/>
      <c r="I15" s="55"/>
      <c r="J15" s="50"/>
      <c r="K15" s="51"/>
      <c r="L15" s="52"/>
      <c r="M15" s="53"/>
      <c r="N15" s="54"/>
      <c r="O15" s="55"/>
      <c r="P15" s="50"/>
      <c r="Q15" s="51"/>
      <c r="R15" s="52"/>
      <c r="S15" s="56"/>
      <c r="T15" s="57"/>
      <c r="U15" s="70"/>
      <c r="V15" s="58"/>
      <c r="W15" s="71"/>
      <c r="X15" s="59"/>
      <c r="Y15" s="59"/>
      <c r="Z15" s="57"/>
      <c r="AA15" s="50"/>
      <c r="AB15" s="51"/>
      <c r="AC15" s="52"/>
      <c r="AD15" s="60"/>
      <c r="AE15" s="61"/>
      <c r="AF15" s="61"/>
      <c r="AG15" s="61"/>
      <c r="AH15" s="33">
        <f>IF(OR(COUNTBLANK(B15:L15)&gt;0,AND(ISBLANK(V15),ISBLANK(X15),ISBLANK(Y15)),AND(COUNTIF(DanhSachPhanDoan!$D$8:$D$16,AK15)&gt;0,COUNTBLANK(M15:O15)&gt;0),AND(COUNTIF(DanhSachPhanDoan!$D$10:$D$16,AK15)&gt;0,COUNTBLANK(P15:R15)&gt;0)),1,"")</f>
        <v>1</v>
      </c>
      <c r="AI15" s="62"/>
      <c r="AJ15" s="63" t="str">
        <f t="shared" ref="AJ15:AM15" si="11">AR15</f>
        <v>Ấu Nhi 1A</v>
      </c>
      <c r="AK15" s="64" t="str">
        <f t="shared" si="11"/>
        <v>Ấu Nhi 1</v>
      </c>
      <c r="AL15" s="64">
        <f t="shared" si="11"/>
        <v>0</v>
      </c>
      <c r="AM15" s="65">
        <f t="shared" si="11"/>
        <v>0</v>
      </c>
      <c r="AN15" s="66" t="s">
        <v>189</v>
      </c>
      <c r="AO15" s="67" t="s">
        <v>190</v>
      </c>
      <c r="AP15" s="68"/>
      <c r="AQ15" s="69"/>
      <c r="AR15" s="44" t="s">
        <v>191</v>
      </c>
      <c r="AS15" s="45" t="s">
        <v>192</v>
      </c>
      <c r="AT15" s="61"/>
      <c r="AU15" s="72"/>
    </row>
    <row r="16" spans="1:47" ht="15.75" customHeight="1" x14ac:dyDescent="0.2">
      <c r="A16" s="42">
        <v>13</v>
      </c>
      <c r="B16" s="43">
        <v>233</v>
      </c>
      <c r="C16" s="44" t="s">
        <v>193</v>
      </c>
      <c r="D16" s="45" t="s">
        <v>194</v>
      </c>
      <c r="E16" s="46" t="s">
        <v>195</v>
      </c>
      <c r="F16" s="42" t="s">
        <v>196</v>
      </c>
      <c r="G16" s="47">
        <v>22</v>
      </c>
      <c r="H16" s="48">
        <v>10</v>
      </c>
      <c r="I16" s="49">
        <v>2006</v>
      </c>
      <c r="J16" s="50"/>
      <c r="K16" s="51"/>
      <c r="L16" s="52"/>
      <c r="M16" s="53"/>
      <c r="N16" s="54"/>
      <c r="O16" s="55"/>
      <c r="P16" s="50"/>
      <c r="Q16" s="51"/>
      <c r="R16" s="52"/>
      <c r="S16" s="56"/>
      <c r="T16" s="57"/>
      <c r="U16" s="44" t="s">
        <v>197</v>
      </c>
      <c r="V16" s="58"/>
      <c r="W16" s="45" t="s">
        <v>198</v>
      </c>
      <c r="X16" s="58" t="s">
        <v>199</v>
      </c>
      <c r="Y16" s="59"/>
      <c r="Z16" s="46" t="s">
        <v>200</v>
      </c>
      <c r="AA16" s="50"/>
      <c r="AB16" s="51"/>
      <c r="AC16" s="52"/>
      <c r="AD16" s="60"/>
      <c r="AE16" s="61"/>
      <c r="AF16" s="61"/>
      <c r="AG16" s="61"/>
      <c r="AH16" s="33">
        <f>IF(OR(COUNTBLANK(B16:L16)&gt;0,AND(ISBLANK(V16),ISBLANK(X16),ISBLANK(Y16)),AND(COUNTIF(DanhSachPhanDoan!$D$8:$D$16,AK16)&gt;0,COUNTBLANK(M16:O16)&gt;0),AND(COUNTIF(DanhSachPhanDoan!$D$10:$D$16,AK16)&gt;0,COUNTBLANK(P16:R16)&gt;0)),1,"")</f>
        <v>1</v>
      </c>
      <c r="AI16" s="62"/>
      <c r="AJ16" s="63" t="str">
        <f t="shared" ref="AJ16:AM16" si="12">AR16</f>
        <v>Ấu Nhi 1A</v>
      </c>
      <c r="AK16" s="64" t="str">
        <f t="shared" si="12"/>
        <v>Ấu Nhi 1</v>
      </c>
      <c r="AL16" s="64">
        <f t="shared" si="12"/>
        <v>0</v>
      </c>
      <c r="AM16" s="65">
        <f t="shared" si="12"/>
        <v>0</v>
      </c>
      <c r="AN16" s="66" t="s">
        <v>201</v>
      </c>
      <c r="AO16" s="67" t="s">
        <v>202</v>
      </c>
      <c r="AP16" s="68"/>
      <c r="AQ16" s="69"/>
      <c r="AR16" s="44" t="s">
        <v>203</v>
      </c>
      <c r="AS16" s="45" t="s">
        <v>204</v>
      </c>
      <c r="AT16" s="61"/>
      <c r="AU16" s="72"/>
    </row>
    <row r="17" spans="1:47" ht="15.75" customHeight="1" x14ac:dyDescent="0.2">
      <c r="A17" s="42">
        <v>14</v>
      </c>
      <c r="B17" s="43">
        <v>234</v>
      </c>
      <c r="C17" s="44" t="s">
        <v>205</v>
      </c>
      <c r="D17" s="45" t="s">
        <v>206</v>
      </c>
      <c r="E17" s="46" t="s">
        <v>207</v>
      </c>
      <c r="F17" s="42" t="s">
        <v>208</v>
      </c>
      <c r="G17" s="47">
        <v>6</v>
      </c>
      <c r="H17" s="48">
        <v>3</v>
      </c>
      <c r="I17" s="49">
        <v>2006</v>
      </c>
      <c r="J17" s="50"/>
      <c r="K17" s="51"/>
      <c r="L17" s="52"/>
      <c r="M17" s="53"/>
      <c r="N17" s="54"/>
      <c r="O17" s="55"/>
      <c r="P17" s="50"/>
      <c r="Q17" s="51"/>
      <c r="R17" s="52"/>
      <c r="S17" s="56"/>
      <c r="T17" s="57"/>
      <c r="U17" s="44" t="s">
        <v>209</v>
      </c>
      <c r="V17" s="58"/>
      <c r="W17" s="45" t="s">
        <v>210</v>
      </c>
      <c r="X17" s="58" t="s">
        <v>211</v>
      </c>
      <c r="Y17" s="59"/>
      <c r="Z17" s="46" t="s">
        <v>212</v>
      </c>
      <c r="AA17" s="50"/>
      <c r="AB17" s="51"/>
      <c r="AC17" s="52"/>
      <c r="AD17" s="60"/>
      <c r="AE17" s="61"/>
      <c r="AF17" s="61"/>
      <c r="AG17" s="61"/>
      <c r="AH17" s="33">
        <f>IF(OR(COUNTBLANK(B17:L17)&gt;0,AND(ISBLANK(V17),ISBLANK(X17),ISBLANK(Y17)),AND(COUNTIF(DanhSachPhanDoan!$D$8:$D$16,AK17)&gt;0,COUNTBLANK(M17:O17)&gt;0),AND(COUNTIF(DanhSachPhanDoan!$D$10:$D$16,AK17)&gt;0,COUNTBLANK(P17:R17)&gt;0)),1,"")</f>
        <v>1</v>
      </c>
      <c r="AI17" s="62"/>
      <c r="AJ17" s="63" t="str">
        <f t="shared" ref="AJ17:AM17" si="13">AR17</f>
        <v>Ấu Nhi 1A</v>
      </c>
      <c r="AK17" s="64" t="str">
        <f t="shared" si="13"/>
        <v>Ấu Nhi 1</v>
      </c>
      <c r="AL17" s="64">
        <f t="shared" si="13"/>
        <v>0</v>
      </c>
      <c r="AM17" s="65">
        <f t="shared" si="13"/>
        <v>0</v>
      </c>
      <c r="AN17" s="66" t="s">
        <v>213</v>
      </c>
      <c r="AO17" s="67" t="s">
        <v>214</v>
      </c>
      <c r="AP17" s="68"/>
      <c r="AQ17" s="69"/>
      <c r="AR17" s="44" t="s">
        <v>215</v>
      </c>
      <c r="AS17" s="45" t="s">
        <v>216</v>
      </c>
      <c r="AT17" s="61"/>
      <c r="AU17" s="72"/>
    </row>
    <row r="18" spans="1:47" ht="15.75" customHeight="1" x14ac:dyDescent="0.2">
      <c r="A18" s="42">
        <v>15</v>
      </c>
      <c r="B18" s="43">
        <v>235</v>
      </c>
      <c r="C18" s="44" t="s">
        <v>217</v>
      </c>
      <c r="D18" s="45" t="s">
        <v>218</v>
      </c>
      <c r="E18" s="46" t="s">
        <v>219</v>
      </c>
      <c r="F18" s="42" t="s">
        <v>220</v>
      </c>
      <c r="G18" s="47">
        <v>20</v>
      </c>
      <c r="H18" s="48">
        <v>4</v>
      </c>
      <c r="I18" s="49">
        <v>2006</v>
      </c>
      <c r="J18" s="50"/>
      <c r="K18" s="51"/>
      <c r="L18" s="52"/>
      <c r="M18" s="53"/>
      <c r="N18" s="54"/>
      <c r="O18" s="55"/>
      <c r="P18" s="50"/>
      <c r="Q18" s="51"/>
      <c r="R18" s="52"/>
      <c r="S18" s="56"/>
      <c r="T18" s="57"/>
      <c r="U18" s="44" t="s">
        <v>221</v>
      </c>
      <c r="V18" s="58" t="s">
        <v>222</v>
      </c>
      <c r="W18" s="45" t="s">
        <v>223</v>
      </c>
      <c r="X18" s="58" t="s">
        <v>224</v>
      </c>
      <c r="Y18" s="59"/>
      <c r="Z18" s="46" t="s">
        <v>225</v>
      </c>
      <c r="AA18" s="50"/>
      <c r="AB18" s="51"/>
      <c r="AC18" s="52"/>
      <c r="AD18" s="60"/>
      <c r="AE18" s="61"/>
      <c r="AF18" s="61"/>
      <c r="AG18" s="61"/>
      <c r="AH18" s="33">
        <f>IF(OR(COUNTBLANK(B18:L18)&gt;0,AND(ISBLANK(V18),ISBLANK(X18),ISBLANK(Y18)),AND(COUNTIF(DanhSachPhanDoan!$D$8:$D$16,AK18)&gt;0,COUNTBLANK(M18:O18)&gt;0),AND(COUNTIF(DanhSachPhanDoan!$D$10:$D$16,AK18)&gt;0,COUNTBLANK(P18:R18)&gt;0)),1,"")</f>
        <v>1</v>
      </c>
      <c r="AI18" s="62"/>
      <c r="AJ18" s="63" t="str">
        <f t="shared" ref="AJ18:AM18" si="14">AR18</f>
        <v>Ấu Nhi 1A</v>
      </c>
      <c r="AK18" s="64" t="str">
        <f t="shared" si="14"/>
        <v>Ấu Nhi 1</v>
      </c>
      <c r="AL18" s="64">
        <f t="shared" si="14"/>
        <v>0</v>
      </c>
      <c r="AM18" s="65">
        <f t="shared" si="14"/>
        <v>0</v>
      </c>
      <c r="AN18" s="66" t="s">
        <v>226</v>
      </c>
      <c r="AO18" s="67" t="s">
        <v>227</v>
      </c>
      <c r="AP18" s="68"/>
      <c r="AQ18" s="69"/>
      <c r="AR18" s="44" t="s">
        <v>228</v>
      </c>
      <c r="AS18" s="45" t="s">
        <v>229</v>
      </c>
      <c r="AT18" s="61"/>
      <c r="AU18" s="72"/>
    </row>
    <row r="19" spans="1:47" ht="15.75" customHeight="1" x14ac:dyDescent="0.2">
      <c r="A19" s="42">
        <v>16</v>
      </c>
      <c r="B19" s="43">
        <v>236</v>
      </c>
      <c r="C19" s="44" t="s">
        <v>230</v>
      </c>
      <c r="D19" s="45" t="s">
        <v>231</v>
      </c>
      <c r="E19" s="46" t="s">
        <v>232</v>
      </c>
      <c r="F19" s="42" t="s">
        <v>233</v>
      </c>
      <c r="G19" s="47">
        <v>14</v>
      </c>
      <c r="H19" s="48">
        <v>9</v>
      </c>
      <c r="I19" s="49">
        <v>2006</v>
      </c>
      <c r="J19" s="50"/>
      <c r="K19" s="51"/>
      <c r="L19" s="52"/>
      <c r="M19" s="53"/>
      <c r="N19" s="54"/>
      <c r="O19" s="55"/>
      <c r="P19" s="50"/>
      <c r="Q19" s="51"/>
      <c r="R19" s="52"/>
      <c r="S19" s="56"/>
      <c r="T19" s="57"/>
      <c r="U19" s="70"/>
      <c r="V19" s="58"/>
      <c r="W19" s="71"/>
      <c r="X19" s="59"/>
      <c r="Y19" s="59"/>
      <c r="Z19" s="57"/>
      <c r="AA19" s="50"/>
      <c r="AB19" s="51"/>
      <c r="AC19" s="52"/>
      <c r="AD19" s="60"/>
      <c r="AE19" s="61"/>
      <c r="AF19" s="61"/>
      <c r="AG19" s="61"/>
      <c r="AH19" s="33">
        <f>IF(OR(COUNTBLANK(B19:L19)&gt;0,AND(ISBLANK(V19),ISBLANK(X19),ISBLANK(Y19)),AND(COUNTIF(DanhSachPhanDoan!$D$8:$D$16,AK19)&gt;0,COUNTBLANK(M19:O19)&gt;0),AND(COUNTIF(DanhSachPhanDoan!$D$10:$D$16,AK19)&gt;0,COUNTBLANK(P19:R19)&gt;0)),1,"")</f>
        <v>1</v>
      </c>
      <c r="AI19" s="62"/>
      <c r="AJ19" s="63" t="str">
        <f t="shared" ref="AJ19:AM19" si="15">AR19</f>
        <v>Ấu Nhi 1A</v>
      </c>
      <c r="AK19" s="64" t="str">
        <f t="shared" si="15"/>
        <v>Ấu Nhi 1</v>
      </c>
      <c r="AL19" s="64">
        <f t="shared" si="15"/>
        <v>0</v>
      </c>
      <c r="AM19" s="65">
        <f t="shared" si="15"/>
        <v>0</v>
      </c>
      <c r="AN19" s="66" t="s">
        <v>234</v>
      </c>
      <c r="AO19" s="67" t="s">
        <v>235</v>
      </c>
      <c r="AP19" s="68"/>
      <c r="AQ19" s="69"/>
      <c r="AR19" s="44" t="s">
        <v>236</v>
      </c>
      <c r="AS19" s="45" t="s">
        <v>237</v>
      </c>
      <c r="AT19" s="61"/>
      <c r="AU19" s="72"/>
    </row>
    <row r="20" spans="1:47" ht="15.75" customHeight="1" x14ac:dyDescent="0.2">
      <c r="A20" s="42">
        <v>17</v>
      </c>
      <c r="B20" s="43">
        <v>238</v>
      </c>
      <c r="C20" s="44" t="s">
        <v>238</v>
      </c>
      <c r="D20" s="45" t="s">
        <v>239</v>
      </c>
      <c r="E20" s="46" t="s">
        <v>240</v>
      </c>
      <c r="F20" s="42" t="s">
        <v>241</v>
      </c>
      <c r="G20" s="53"/>
      <c r="H20" s="54"/>
      <c r="I20" s="55"/>
      <c r="J20" s="50"/>
      <c r="K20" s="51"/>
      <c r="L20" s="52"/>
      <c r="M20" s="53"/>
      <c r="N20" s="54"/>
      <c r="O20" s="55"/>
      <c r="P20" s="50"/>
      <c r="Q20" s="51"/>
      <c r="R20" s="52"/>
      <c r="S20" s="56"/>
      <c r="T20" s="57"/>
      <c r="U20" s="70"/>
      <c r="V20" s="58"/>
      <c r="W20" s="71"/>
      <c r="X20" s="59"/>
      <c r="Y20" s="59"/>
      <c r="Z20" s="57"/>
      <c r="AA20" s="50"/>
      <c r="AB20" s="51"/>
      <c r="AC20" s="52"/>
      <c r="AD20" s="60"/>
      <c r="AE20" s="61"/>
      <c r="AF20" s="61"/>
      <c r="AG20" s="61"/>
      <c r="AH20" s="33">
        <f>IF(OR(COUNTBLANK(B20:L20)&gt;0,AND(ISBLANK(V20),ISBLANK(X20),ISBLANK(Y20)),AND(COUNTIF(DanhSachPhanDoan!$D$8:$D$16,AK20)&gt;0,COUNTBLANK(M20:O20)&gt;0),AND(COUNTIF(DanhSachPhanDoan!$D$10:$D$16,AK20)&gt;0,COUNTBLANK(P20:R20)&gt;0)),1,"")</f>
        <v>1</v>
      </c>
      <c r="AI20" s="62"/>
      <c r="AJ20" s="63" t="str">
        <f t="shared" ref="AJ20:AM20" si="16">AR20</f>
        <v>Ấu Nhi 1A</v>
      </c>
      <c r="AK20" s="64" t="str">
        <f t="shared" si="16"/>
        <v>Ấu Nhi 1</v>
      </c>
      <c r="AL20" s="64">
        <f t="shared" si="16"/>
        <v>0</v>
      </c>
      <c r="AM20" s="65">
        <f t="shared" si="16"/>
        <v>0</v>
      </c>
      <c r="AN20" s="66" t="s">
        <v>242</v>
      </c>
      <c r="AO20" s="67" t="s">
        <v>243</v>
      </c>
      <c r="AP20" s="68"/>
      <c r="AQ20" s="69"/>
      <c r="AR20" s="44" t="s">
        <v>244</v>
      </c>
      <c r="AS20" s="45" t="s">
        <v>245</v>
      </c>
      <c r="AT20" s="61"/>
      <c r="AU20" s="72"/>
    </row>
    <row r="21" spans="1:47" ht="15.75" customHeight="1" x14ac:dyDescent="0.2">
      <c r="A21" s="42">
        <v>18</v>
      </c>
      <c r="B21" s="43">
        <v>2200</v>
      </c>
      <c r="C21" s="44" t="s">
        <v>246</v>
      </c>
      <c r="D21" s="45" t="s">
        <v>247</v>
      </c>
      <c r="E21" s="46" t="s">
        <v>248</v>
      </c>
      <c r="F21" s="42" t="s">
        <v>249</v>
      </c>
      <c r="G21" s="47">
        <v>28</v>
      </c>
      <c r="H21" s="48">
        <v>12</v>
      </c>
      <c r="I21" s="49">
        <v>2003</v>
      </c>
      <c r="J21" s="74">
        <v>4</v>
      </c>
      <c r="K21" s="75">
        <v>4</v>
      </c>
      <c r="L21" s="76">
        <v>2004</v>
      </c>
      <c r="M21" s="53"/>
      <c r="N21" s="54"/>
      <c r="O21" s="55"/>
      <c r="P21" s="50"/>
      <c r="Q21" s="51"/>
      <c r="R21" s="52"/>
      <c r="S21" s="56"/>
      <c r="T21" s="57"/>
      <c r="U21" s="44" t="s">
        <v>250</v>
      </c>
      <c r="V21" s="58" t="s">
        <v>251</v>
      </c>
      <c r="W21" s="45" t="s">
        <v>252</v>
      </c>
      <c r="X21" s="58" t="s">
        <v>253</v>
      </c>
      <c r="Y21" s="59"/>
      <c r="Z21" s="46" t="s">
        <v>254</v>
      </c>
      <c r="AA21" s="50"/>
      <c r="AB21" s="51"/>
      <c r="AC21" s="52"/>
      <c r="AD21" s="60"/>
      <c r="AE21" s="61"/>
      <c r="AF21" s="61"/>
      <c r="AG21" s="61"/>
      <c r="AH21" s="33" t="str">
        <f>IF(OR(COUNTBLANK(B21:L21)&gt;0,AND(ISBLANK(V21),ISBLANK(X21),ISBLANK(Y21)),AND(COUNTIF(DanhSachPhanDoan!$D$8:$D$16,AK21)&gt;0,COUNTBLANK(M21:O21)&gt;0),AND(COUNTIF(DanhSachPhanDoan!$D$10:$D$16,AK21)&gt;0,COUNTBLANK(P21:R21)&gt;0)),1,"")</f>
        <v/>
      </c>
      <c r="AI21" s="62"/>
      <c r="AJ21" s="63" t="str">
        <f t="shared" ref="AJ21:AM21" si="17">AR21</f>
        <v>Ấu Nhi 1A</v>
      </c>
      <c r="AK21" s="64" t="str">
        <f t="shared" si="17"/>
        <v>Ấu Nhi 1</v>
      </c>
      <c r="AL21" s="64">
        <f t="shared" si="17"/>
        <v>0</v>
      </c>
      <c r="AM21" s="65">
        <f t="shared" si="17"/>
        <v>0</v>
      </c>
      <c r="AN21" s="66" t="s">
        <v>255</v>
      </c>
      <c r="AO21" s="67" t="s">
        <v>256</v>
      </c>
      <c r="AP21" s="68"/>
      <c r="AQ21" s="69"/>
      <c r="AR21" s="44" t="s">
        <v>257</v>
      </c>
      <c r="AS21" s="45" t="s">
        <v>258</v>
      </c>
      <c r="AT21" s="61"/>
      <c r="AU21" s="72"/>
    </row>
    <row r="22" spans="1:47" ht="15.75" customHeight="1" x14ac:dyDescent="0.2">
      <c r="A22" s="42">
        <v>19</v>
      </c>
      <c r="B22" s="43">
        <v>240</v>
      </c>
      <c r="C22" s="44" t="s">
        <v>259</v>
      </c>
      <c r="D22" s="45" t="s">
        <v>260</v>
      </c>
      <c r="E22" s="46" t="s">
        <v>261</v>
      </c>
      <c r="F22" s="42" t="s">
        <v>262</v>
      </c>
      <c r="G22" s="47">
        <v>16</v>
      </c>
      <c r="H22" s="48">
        <v>8</v>
      </c>
      <c r="I22" s="49">
        <v>2006</v>
      </c>
      <c r="J22" s="50"/>
      <c r="K22" s="51"/>
      <c r="L22" s="52"/>
      <c r="M22" s="53"/>
      <c r="N22" s="54"/>
      <c r="O22" s="55"/>
      <c r="P22" s="50"/>
      <c r="Q22" s="51"/>
      <c r="R22" s="52"/>
      <c r="S22" s="73"/>
      <c r="T22" s="72"/>
      <c r="U22" s="44" t="s">
        <v>263</v>
      </c>
      <c r="V22" s="58" t="s">
        <v>264</v>
      </c>
      <c r="W22" s="45" t="s">
        <v>265</v>
      </c>
      <c r="X22" s="58" t="s">
        <v>266</v>
      </c>
      <c r="Y22" s="59"/>
      <c r="Z22" s="46" t="s">
        <v>267</v>
      </c>
      <c r="AA22" s="50"/>
      <c r="AB22" s="51"/>
      <c r="AC22" s="52"/>
      <c r="AD22" s="60"/>
      <c r="AE22" s="61"/>
      <c r="AF22" s="61"/>
      <c r="AG22" s="61"/>
      <c r="AH22" s="33">
        <f>IF(OR(COUNTBLANK(B22:L22)&gt;0,AND(ISBLANK(V22),ISBLANK(X22),ISBLANK(Y22)),AND(COUNTIF(DanhSachPhanDoan!$D$8:$D$16,AK22)&gt;0,COUNTBLANK(M22:O22)&gt;0),AND(COUNTIF(DanhSachPhanDoan!$D$10:$D$16,AK22)&gt;0,COUNTBLANK(P22:R22)&gt;0)),1,"")</f>
        <v>1</v>
      </c>
      <c r="AI22" s="62"/>
      <c r="AJ22" s="63" t="str">
        <f t="shared" ref="AJ22:AM22" si="18">AR22</f>
        <v>Ấu Nhi 1A</v>
      </c>
      <c r="AK22" s="64" t="str">
        <f t="shared" si="18"/>
        <v>Ấu Nhi 1</v>
      </c>
      <c r="AL22" s="64">
        <f t="shared" si="18"/>
        <v>0</v>
      </c>
      <c r="AM22" s="65">
        <f t="shared" si="18"/>
        <v>0</v>
      </c>
      <c r="AN22" s="66" t="s">
        <v>268</v>
      </c>
      <c r="AO22" s="67" t="s">
        <v>269</v>
      </c>
      <c r="AP22" s="68"/>
      <c r="AQ22" s="69"/>
      <c r="AR22" s="44" t="s">
        <v>270</v>
      </c>
      <c r="AS22" s="45" t="s">
        <v>271</v>
      </c>
      <c r="AT22" s="61"/>
      <c r="AU22" s="72"/>
    </row>
    <row r="23" spans="1:47" ht="15.75" customHeight="1" x14ac:dyDescent="0.2">
      <c r="A23" s="42">
        <v>20</v>
      </c>
      <c r="B23" s="43">
        <v>241</v>
      </c>
      <c r="C23" s="44" t="s">
        <v>272</v>
      </c>
      <c r="D23" s="45" t="s">
        <v>273</v>
      </c>
      <c r="E23" s="46" t="s">
        <v>274</v>
      </c>
      <c r="F23" s="42" t="s">
        <v>275</v>
      </c>
      <c r="G23" s="47">
        <v>8</v>
      </c>
      <c r="H23" s="48">
        <v>10</v>
      </c>
      <c r="I23" s="49">
        <v>2006</v>
      </c>
      <c r="J23" s="50"/>
      <c r="K23" s="51"/>
      <c r="L23" s="52"/>
      <c r="M23" s="53"/>
      <c r="N23" s="54"/>
      <c r="O23" s="55"/>
      <c r="P23" s="50"/>
      <c r="Q23" s="51"/>
      <c r="R23" s="52"/>
      <c r="S23" s="56"/>
      <c r="T23" s="57"/>
      <c r="U23" s="70"/>
      <c r="V23" s="59"/>
      <c r="W23" s="71"/>
      <c r="X23" s="59"/>
      <c r="Y23" s="59"/>
      <c r="Z23" s="57"/>
      <c r="AA23" s="50"/>
      <c r="AB23" s="51"/>
      <c r="AC23" s="52"/>
      <c r="AD23" s="60"/>
      <c r="AE23" s="61"/>
      <c r="AF23" s="61"/>
      <c r="AG23" s="61"/>
      <c r="AH23" s="33">
        <f>IF(OR(COUNTBLANK(B23:L23)&gt;0,AND(ISBLANK(V23),ISBLANK(X23),ISBLANK(Y23)),AND(COUNTIF(DanhSachPhanDoan!$D$8:$D$16,AK23)&gt;0,COUNTBLANK(M23:O23)&gt;0),AND(COUNTIF(DanhSachPhanDoan!$D$10:$D$16,AK23)&gt;0,COUNTBLANK(P23:R23)&gt;0)),1,"")</f>
        <v>1</v>
      </c>
      <c r="AI23" s="62"/>
      <c r="AJ23" s="63" t="str">
        <f t="shared" ref="AJ23:AM23" si="19">AR23</f>
        <v>Ấu Nhi 1A</v>
      </c>
      <c r="AK23" s="64" t="str">
        <f t="shared" si="19"/>
        <v>Ấu Nhi 1</v>
      </c>
      <c r="AL23" s="64">
        <f t="shared" si="19"/>
        <v>0</v>
      </c>
      <c r="AM23" s="65">
        <f t="shared" si="19"/>
        <v>0</v>
      </c>
      <c r="AN23" s="66" t="s">
        <v>276</v>
      </c>
      <c r="AO23" s="67" t="s">
        <v>277</v>
      </c>
      <c r="AP23" s="68"/>
      <c r="AQ23" s="69"/>
      <c r="AR23" s="44" t="s">
        <v>278</v>
      </c>
      <c r="AS23" s="45" t="s">
        <v>279</v>
      </c>
      <c r="AT23" s="61"/>
      <c r="AU23" s="72"/>
    </row>
    <row r="24" spans="1:47" ht="15.75" customHeight="1" x14ac:dyDescent="0.2">
      <c r="A24" s="42">
        <v>21</v>
      </c>
      <c r="B24" s="43">
        <v>243</v>
      </c>
      <c r="C24" s="44" t="s">
        <v>280</v>
      </c>
      <c r="D24" s="45" t="s">
        <v>281</v>
      </c>
      <c r="E24" s="46" t="s">
        <v>282</v>
      </c>
      <c r="F24" s="42" t="s">
        <v>283</v>
      </c>
      <c r="G24" s="47">
        <v>12</v>
      </c>
      <c r="H24" s="48">
        <v>6</v>
      </c>
      <c r="I24" s="49">
        <v>2006</v>
      </c>
      <c r="J24" s="50"/>
      <c r="K24" s="51"/>
      <c r="L24" s="52"/>
      <c r="M24" s="53"/>
      <c r="N24" s="54"/>
      <c r="O24" s="55"/>
      <c r="P24" s="50"/>
      <c r="Q24" s="51"/>
      <c r="R24" s="52"/>
      <c r="S24" s="56"/>
      <c r="T24" s="57"/>
      <c r="U24" s="44" t="s">
        <v>284</v>
      </c>
      <c r="V24" s="58"/>
      <c r="W24" s="45" t="s">
        <v>285</v>
      </c>
      <c r="X24" s="59"/>
      <c r="Y24" s="59"/>
      <c r="Z24" s="46" t="s">
        <v>286</v>
      </c>
      <c r="AA24" s="50"/>
      <c r="AB24" s="51"/>
      <c r="AC24" s="52"/>
      <c r="AD24" s="60"/>
      <c r="AE24" s="61"/>
      <c r="AF24" s="61"/>
      <c r="AG24" s="61"/>
      <c r="AH24" s="33">
        <f>IF(OR(COUNTBLANK(B24:L24)&gt;0,AND(ISBLANK(V24),ISBLANK(X24),ISBLANK(Y24)),AND(COUNTIF(DanhSachPhanDoan!$D$8:$D$16,AK24)&gt;0,COUNTBLANK(M24:O24)&gt;0),AND(COUNTIF(DanhSachPhanDoan!$D$10:$D$16,AK24)&gt;0,COUNTBLANK(P24:R24)&gt;0)),1,"")</f>
        <v>1</v>
      </c>
      <c r="AI24" s="62"/>
      <c r="AJ24" s="63" t="str">
        <f t="shared" ref="AJ24:AM24" si="20">AR24</f>
        <v>Ấu Nhi 1A</v>
      </c>
      <c r="AK24" s="64" t="str">
        <f t="shared" si="20"/>
        <v>Ấu Nhi 1</v>
      </c>
      <c r="AL24" s="64">
        <f t="shared" si="20"/>
        <v>0</v>
      </c>
      <c r="AM24" s="65">
        <f t="shared" si="20"/>
        <v>0</v>
      </c>
      <c r="AN24" s="66" t="s">
        <v>287</v>
      </c>
      <c r="AO24" s="67" t="s">
        <v>288</v>
      </c>
      <c r="AP24" s="68"/>
      <c r="AQ24" s="69"/>
      <c r="AR24" s="44" t="s">
        <v>289</v>
      </c>
      <c r="AS24" s="45" t="s">
        <v>290</v>
      </c>
      <c r="AT24" s="61"/>
      <c r="AU24" s="72"/>
    </row>
    <row r="25" spans="1:47" ht="15.75" customHeight="1" x14ac:dyDescent="0.2">
      <c r="A25" s="42">
        <v>22</v>
      </c>
      <c r="B25" s="43">
        <v>245</v>
      </c>
      <c r="C25" s="44" t="s">
        <v>291</v>
      </c>
      <c r="D25" s="45" t="s">
        <v>292</v>
      </c>
      <c r="E25" s="46" t="s">
        <v>293</v>
      </c>
      <c r="F25" s="42" t="s">
        <v>294</v>
      </c>
      <c r="G25" s="47">
        <v>12</v>
      </c>
      <c r="H25" s="48">
        <v>5</v>
      </c>
      <c r="I25" s="49">
        <v>2006</v>
      </c>
      <c r="J25" s="50"/>
      <c r="K25" s="51"/>
      <c r="L25" s="52"/>
      <c r="M25" s="53"/>
      <c r="N25" s="54"/>
      <c r="O25" s="55"/>
      <c r="P25" s="50"/>
      <c r="Q25" s="51"/>
      <c r="R25" s="52"/>
      <c r="S25" s="56"/>
      <c r="T25" s="57"/>
      <c r="U25" s="44" t="s">
        <v>295</v>
      </c>
      <c r="V25" s="59"/>
      <c r="W25" s="45" t="s">
        <v>296</v>
      </c>
      <c r="X25" s="58" t="s">
        <v>297</v>
      </c>
      <c r="Y25" s="59"/>
      <c r="Z25" s="46" t="s">
        <v>298</v>
      </c>
      <c r="AA25" s="50"/>
      <c r="AB25" s="51"/>
      <c r="AC25" s="52"/>
      <c r="AD25" s="60"/>
      <c r="AE25" s="61"/>
      <c r="AF25" s="61"/>
      <c r="AG25" s="61"/>
      <c r="AH25" s="33">
        <f>IF(OR(COUNTBLANK(B25:L25)&gt;0,AND(ISBLANK(V25),ISBLANK(X25),ISBLANK(Y25)),AND(COUNTIF(DanhSachPhanDoan!$D$8:$D$16,AK25)&gt;0,COUNTBLANK(M25:O25)&gt;0),AND(COUNTIF(DanhSachPhanDoan!$D$10:$D$16,AK25)&gt;0,COUNTBLANK(P25:R25)&gt;0)),1,"")</f>
        <v>1</v>
      </c>
      <c r="AI25" s="62"/>
      <c r="AJ25" s="63" t="str">
        <f t="shared" ref="AJ25:AM25" si="21">AR25</f>
        <v>Ấu Nhi 1A</v>
      </c>
      <c r="AK25" s="64" t="str">
        <f t="shared" si="21"/>
        <v>Ấu Nhi 1</v>
      </c>
      <c r="AL25" s="64">
        <f t="shared" si="21"/>
        <v>0</v>
      </c>
      <c r="AM25" s="65">
        <f t="shared" si="21"/>
        <v>0</v>
      </c>
      <c r="AN25" s="66" t="s">
        <v>299</v>
      </c>
      <c r="AO25" s="67" t="s">
        <v>300</v>
      </c>
      <c r="AP25" s="68"/>
      <c r="AQ25" s="69"/>
      <c r="AR25" s="44" t="s">
        <v>301</v>
      </c>
      <c r="AS25" s="45" t="s">
        <v>302</v>
      </c>
      <c r="AT25" s="61"/>
      <c r="AU25" s="72"/>
    </row>
    <row r="26" spans="1:47" ht="15.75" customHeight="1" x14ac:dyDescent="0.2">
      <c r="A26" s="42">
        <v>23</v>
      </c>
      <c r="B26" s="43">
        <v>246</v>
      </c>
      <c r="C26" s="44" t="s">
        <v>303</v>
      </c>
      <c r="D26" s="45" t="s">
        <v>304</v>
      </c>
      <c r="E26" s="46" t="s">
        <v>305</v>
      </c>
      <c r="F26" s="42" t="s">
        <v>306</v>
      </c>
      <c r="G26" s="47">
        <v>5</v>
      </c>
      <c r="H26" s="48">
        <v>10</v>
      </c>
      <c r="I26" s="49">
        <v>2006</v>
      </c>
      <c r="J26" s="50"/>
      <c r="K26" s="51"/>
      <c r="L26" s="52"/>
      <c r="M26" s="53"/>
      <c r="N26" s="54"/>
      <c r="O26" s="55"/>
      <c r="P26" s="50"/>
      <c r="Q26" s="51"/>
      <c r="R26" s="52"/>
      <c r="S26" s="56"/>
      <c r="T26" s="57"/>
      <c r="U26" s="44" t="s">
        <v>307</v>
      </c>
      <c r="V26" s="58" t="s">
        <v>308</v>
      </c>
      <c r="W26" s="45" t="s">
        <v>309</v>
      </c>
      <c r="X26" s="59"/>
      <c r="Y26" s="59"/>
      <c r="Z26" s="46" t="s">
        <v>310</v>
      </c>
      <c r="AA26" s="50"/>
      <c r="AB26" s="51"/>
      <c r="AC26" s="52"/>
      <c r="AD26" s="60"/>
      <c r="AE26" s="61"/>
      <c r="AF26" s="61"/>
      <c r="AG26" s="61"/>
      <c r="AH26" s="33">
        <f>IF(OR(COUNTBLANK(B26:L26)&gt;0,AND(ISBLANK(V26),ISBLANK(X26),ISBLANK(Y26)),AND(COUNTIF(DanhSachPhanDoan!$D$8:$D$16,AK26)&gt;0,COUNTBLANK(M26:O26)&gt;0),AND(COUNTIF(DanhSachPhanDoan!$D$10:$D$16,AK26)&gt;0,COUNTBLANK(P26:R26)&gt;0)),1,"")</f>
        <v>1</v>
      </c>
      <c r="AI26" s="62"/>
      <c r="AJ26" s="63" t="str">
        <f t="shared" ref="AJ26:AM26" si="22">AR26</f>
        <v>Ấu Nhi 1A</v>
      </c>
      <c r="AK26" s="64" t="str">
        <f t="shared" si="22"/>
        <v>Ấu Nhi 1</v>
      </c>
      <c r="AL26" s="64">
        <f t="shared" si="22"/>
        <v>0</v>
      </c>
      <c r="AM26" s="65">
        <f t="shared" si="22"/>
        <v>0</v>
      </c>
      <c r="AN26" s="66" t="s">
        <v>311</v>
      </c>
      <c r="AO26" s="67" t="s">
        <v>312</v>
      </c>
      <c r="AP26" s="68"/>
      <c r="AQ26" s="69"/>
      <c r="AR26" s="44" t="s">
        <v>313</v>
      </c>
      <c r="AS26" s="45" t="s">
        <v>314</v>
      </c>
      <c r="AT26" s="61"/>
      <c r="AU26" s="72"/>
    </row>
    <row r="27" spans="1:47" ht="15.75" customHeight="1" x14ac:dyDescent="0.2">
      <c r="A27" s="42">
        <v>24</v>
      </c>
      <c r="B27" s="43">
        <v>247</v>
      </c>
      <c r="C27" s="44" t="s">
        <v>315</v>
      </c>
      <c r="D27" s="45" t="s">
        <v>316</v>
      </c>
      <c r="E27" s="46" t="s">
        <v>317</v>
      </c>
      <c r="F27" s="42" t="s">
        <v>318</v>
      </c>
      <c r="G27" s="47">
        <v>15</v>
      </c>
      <c r="H27" s="48">
        <v>10</v>
      </c>
      <c r="I27" s="49">
        <v>2006</v>
      </c>
      <c r="J27" s="50"/>
      <c r="K27" s="51"/>
      <c r="L27" s="52"/>
      <c r="M27" s="53"/>
      <c r="N27" s="54"/>
      <c r="O27" s="55"/>
      <c r="P27" s="50"/>
      <c r="Q27" s="51"/>
      <c r="R27" s="52"/>
      <c r="S27" s="56"/>
      <c r="T27" s="57"/>
      <c r="U27" s="44" t="s">
        <v>319</v>
      </c>
      <c r="V27" s="58"/>
      <c r="W27" s="45" t="s">
        <v>320</v>
      </c>
      <c r="X27" s="58" t="s">
        <v>321</v>
      </c>
      <c r="Y27" s="59"/>
      <c r="Z27" s="46" t="s">
        <v>322</v>
      </c>
      <c r="AA27" s="50"/>
      <c r="AB27" s="51"/>
      <c r="AC27" s="52"/>
      <c r="AD27" s="60"/>
      <c r="AE27" s="61"/>
      <c r="AF27" s="61"/>
      <c r="AG27" s="61"/>
      <c r="AH27" s="33">
        <f>IF(OR(COUNTBLANK(B27:L27)&gt;0,AND(ISBLANK(V27),ISBLANK(X27),ISBLANK(Y27)),AND(COUNTIF(DanhSachPhanDoan!$D$8:$D$16,AK27)&gt;0,COUNTBLANK(M27:O27)&gt;0),AND(COUNTIF(DanhSachPhanDoan!$D$10:$D$16,AK27)&gt;0,COUNTBLANK(P27:R27)&gt;0)),1,"")</f>
        <v>1</v>
      </c>
      <c r="AI27" s="62"/>
      <c r="AJ27" s="63" t="str">
        <f t="shared" ref="AJ27:AM27" si="23">AR27</f>
        <v>Ấu Nhi 1A</v>
      </c>
      <c r="AK27" s="64" t="str">
        <f t="shared" si="23"/>
        <v>Ấu Nhi 1</v>
      </c>
      <c r="AL27" s="64">
        <f t="shared" si="23"/>
        <v>0</v>
      </c>
      <c r="AM27" s="65">
        <f t="shared" si="23"/>
        <v>0</v>
      </c>
      <c r="AN27" s="66" t="s">
        <v>323</v>
      </c>
      <c r="AO27" s="67" t="s">
        <v>324</v>
      </c>
      <c r="AP27" s="68"/>
      <c r="AQ27" s="69"/>
      <c r="AR27" s="44" t="s">
        <v>325</v>
      </c>
      <c r="AS27" s="45" t="s">
        <v>326</v>
      </c>
      <c r="AT27" s="61"/>
      <c r="AU27" s="72"/>
    </row>
    <row r="28" spans="1:47" ht="15.75" customHeight="1" x14ac:dyDescent="0.2">
      <c r="A28" s="42">
        <v>25</v>
      </c>
      <c r="B28" s="43">
        <v>304</v>
      </c>
      <c r="C28" s="44" t="s">
        <v>327</v>
      </c>
      <c r="D28" s="45" t="s">
        <v>328</v>
      </c>
      <c r="E28" s="46" t="s">
        <v>329</v>
      </c>
      <c r="F28" s="42" t="s">
        <v>330</v>
      </c>
      <c r="G28" s="47">
        <v>22</v>
      </c>
      <c r="H28" s="48">
        <v>8</v>
      </c>
      <c r="I28" s="49">
        <v>2006</v>
      </c>
      <c r="J28" s="50"/>
      <c r="K28" s="51"/>
      <c r="L28" s="52"/>
      <c r="M28" s="53"/>
      <c r="N28" s="54"/>
      <c r="O28" s="55"/>
      <c r="P28" s="50"/>
      <c r="Q28" s="51"/>
      <c r="R28" s="52"/>
      <c r="S28" s="56"/>
      <c r="T28" s="57"/>
      <c r="U28" s="44" t="s">
        <v>331</v>
      </c>
      <c r="V28" s="58" t="s">
        <v>332</v>
      </c>
      <c r="W28" s="45" t="s">
        <v>333</v>
      </c>
      <c r="X28" s="59"/>
      <c r="Y28" s="59"/>
      <c r="Z28" s="57"/>
      <c r="AA28" s="50"/>
      <c r="AB28" s="51"/>
      <c r="AC28" s="52"/>
      <c r="AD28" s="60"/>
      <c r="AE28" s="61"/>
      <c r="AF28" s="61"/>
      <c r="AG28" s="61"/>
      <c r="AH28" s="33">
        <f>IF(OR(COUNTBLANK(B28:L28)&gt;0,AND(ISBLANK(V28),ISBLANK(X28),ISBLANK(Y28)),AND(COUNTIF(DanhSachPhanDoan!$D$8:$D$16,AK28)&gt;0,COUNTBLANK(M28:O28)&gt;0),AND(COUNTIF(DanhSachPhanDoan!$D$10:$D$16,AK28)&gt;0,COUNTBLANK(P28:R28)&gt;0)),1,"")</f>
        <v>1</v>
      </c>
      <c r="AI28" s="62"/>
      <c r="AJ28" s="63" t="str">
        <f t="shared" ref="AJ28:AM28" si="24">AR28</f>
        <v>Ấu Nhi 1A</v>
      </c>
      <c r="AK28" s="64" t="str">
        <f t="shared" si="24"/>
        <v>Ấu Nhi 1</v>
      </c>
      <c r="AL28" s="64">
        <f t="shared" si="24"/>
        <v>0</v>
      </c>
      <c r="AM28" s="65">
        <f t="shared" si="24"/>
        <v>0</v>
      </c>
      <c r="AN28" s="66" t="s">
        <v>334</v>
      </c>
      <c r="AO28" s="67" t="s">
        <v>335</v>
      </c>
      <c r="AP28" s="68"/>
      <c r="AQ28" s="69"/>
      <c r="AR28" s="44" t="s">
        <v>336</v>
      </c>
      <c r="AS28" s="45" t="s">
        <v>337</v>
      </c>
      <c r="AT28" s="61"/>
      <c r="AU28" s="72"/>
    </row>
    <row r="29" spans="1:47" ht="15.75" customHeight="1" x14ac:dyDescent="0.2">
      <c r="A29" s="42">
        <v>26</v>
      </c>
      <c r="B29" s="43">
        <v>2142</v>
      </c>
      <c r="C29" s="77"/>
      <c r="D29" s="45" t="s">
        <v>338</v>
      </c>
      <c r="E29" s="46" t="s">
        <v>339</v>
      </c>
      <c r="F29" s="42" t="s">
        <v>340</v>
      </c>
      <c r="G29" s="47">
        <v>16</v>
      </c>
      <c r="H29" s="48">
        <v>11</v>
      </c>
      <c r="I29" s="49">
        <v>2005</v>
      </c>
      <c r="J29" s="50"/>
      <c r="K29" s="51"/>
      <c r="L29" s="52"/>
      <c r="M29" s="53"/>
      <c r="N29" s="54"/>
      <c r="O29" s="55"/>
      <c r="P29" s="50"/>
      <c r="Q29" s="51"/>
      <c r="R29" s="52"/>
      <c r="S29" s="56"/>
      <c r="T29" s="57"/>
      <c r="U29" s="44" t="s">
        <v>341</v>
      </c>
      <c r="V29" s="58" t="s">
        <v>342</v>
      </c>
      <c r="W29" s="45" t="s">
        <v>343</v>
      </c>
      <c r="X29" s="59"/>
      <c r="Y29" s="59"/>
      <c r="Z29" s="46" t="s">
        <v>344</v>
      </c>
      <c r="AA29" s="50"/>
      <c r="AB29" s="51"/>
      <c r="AC29" s="52"/>
      <c r="AD29" s="60"/>
      <c r="AE29" s="61"/>
      <c r="AF29" s="61"/>
      <c r="AG29" s="61"/>
      <c r="AH29" s="33">
        <f>IF(OR(COUNTBLANK(B29:L29)&gt;0,AND(ISBLANK(V29),ISBLANK(X29),ISBLANK(Y29)),AND(COUNTIF(DanhSachPhanDoan!$D$8:$D$16,AK29)&gt;0,COUNTBLANK(M29:O29)&gt;0),AND(COUNTIF(DanhSachPhanDoan!$D$10:$D$16,AK29)&gt;0,COUNTBLANK(P29:R29)&gt;0)),1,"")</f>
        <v>1</v>
      </c>
      <c r="AI29" s="62"/>
      <c r="AJ29" s="63" t="str">
        <f t="shared" ref="AJ29:AM29" si="25">AR29</f>
        <v>Ấu Nhi 1A</v>
      </c>
      <c r="AK29" s="64" t="str">
        <f t="shared" si="25"/>
        <v>Ấu Nhi 1</v>
      </c>
      <c r="AL29" s="64">
        <f t="shared" si="25"/>
        <v>0</v>
      </c>
      <c r="AM29" s="65">
        <f t="shared" si="25"/>
        <v>0</v>
      </c>
      <c r="AN29" s="66" t="s">
        <v>345</v>
      </c>
      <c r="AO29" s="67" t="s">
        <v>346</v>
      </c>
      <c r="AP29" s="68"/>
      <c r="AQ29" s="69"/>
      <c r="AR29" s="44" t="s">
        <v>347</v>
      </c>
      <c r="AS29" s="45" t="s">
        <v>348</v>
      </c>
      <c r="AT29" s="61"/>
      <c r="AU29" s="72"/>
    </row>
    <row r="30" spans="1:47" ht="15.75" customHeight="1" x14ac:dyDescent="0.2">
      <c r="A30" s="42">
        <v>27</v>
      </c>
      <c r="B30" s="43">
        <v>248</v>
      </c>
      <c r="C30" s="44" t="s">
        <v>349</v>
      </c>
      <c r="D30" s="45" t="s">
        <v>350</v>
      </c>
      <c r="E30" s="46" t="s">
        <v>351</v>
      </c>
      <c r="F30" s="42" t="s">
        <v>352</v>
      </c>
      <c r="G30" s="47">
        <v>19</v>
      </c>
      <c r="H30" s="48">
        <v>4</v>
      </c>
      <c r="I30" s="49">
        <v>2006</v>
      </c>
      <c r="J30" s="50"/>
      <c r="K30" s="51"/>
      <c r="L30" s="52"/>
      <c r="M30" s="53"/>
      <c r="N30" s="54"/>
      <c r="O30" s="55"/>
      <c r="P30" s="50"/>
      <c r="Q30" s="51"/>
      <c r="R30" s="52"/>
      <c r="S30" s="56"/>
      <c r="T30" s="57"/>
      <c r="U30" s="44" t="s">
        <v>353</v>
      </c>
      <c r="V30" s="58"/>
      <c r="W30" s="45" t="s">
        <v>354</v>
      </c>
      <c r="X30" s="58" t="s">
        <v>355</v>
      </c>
      <c r="Y30" s="59"/>
      <c r="Z30" s="46" t="s">
        <v>356</v>
      </c>
      <c r="AA30" s="50"/>
      <c r="AB30" s="51"/>
      <c r="AC30" s="52"/>
      <c r="AD30" s="60"/>
      <c r="AE30" s="61"/>
      <c r="AF30" s="61"/>
      <c r="AG30" s="61"/>
      <c r="AH30" s="33">
        <f>IF(OR(COUNTBLANK(B30:L30)&gt;0,AND(ISBLANK(V30),ISBLANK(X30),ISBLANK(Y30)),AND(COUNTIF(DanhSachPhanDoan!$D$8:$D$16,AK30)&gt;0,COUNTBLANK(M30:O30)&gt;0),AND(COUNTIF(DanhSachPhanDoan!$D$10:$D$16,AK30)&gt;0,COUNTBLANK(P30:R30)&gt;0)),1,"")</f>
        <v>1</v>
      </c>
      <c r="AI30" s="62"/>
      <c r="AJ30" s="63" t="str">
        <f t="shared" ref="AJ30:AM30" si="26">AR30</f>
        <v>Ấu Nhi 1A</v>
      </c>
      <c r="AK30" s="64" t="str">
        <f t="shared" si="26"/>
        <v>Ấu Nhi 1</v>
      </c>
      <c r="AL30" s="64">
        <f t="shared" si="26"/>
        <v>0</v>
      </c>
      <c r="AM30" s="65">
        <f t="shared" si="26"/>
        <v>0</v>
      </c>
      <c r="AN30" s="66" t="s">
        <v>357</v>
      </c>
      <c r="AO30" s="67" t="s">
        <v>358</v>
      </c>
      <c r="AP30" s="68"/>
      <c r="AQ30" s="69"/>
      <c r="AR30" s="44" t="s">
        <v>359</v>
      </c>
      <c r="AS30" s="45" t="s">
        <v>360</v>
      </c>
      <c r="AT30" s="61"/>
      <c r="AU30" s="72"/>
    </row>
    <row r="31" spans="1:47" ht="15.75" customHeight="1" x14ac:dyDescent="0.2">
      <c r="A31" s="42">
        <v>28</v>
      </c>
      <c r="B31" s="43">
        <v>250</v>
      </c>
      <c r="C31" s="44" t="s">
        <v>361</v>
      </c>
      <c r="D31" s="45" t="s">
        <v>362</v>
      </c>
      <c r="E31" s="46" t="s">
        <v>363</v>
      </c>
      <c r="F31" s="42" t="s">
        <v>364</v>
      </c>
      <c r="G31" s="47">
        <v>20</v>
      </c>
      <c r="H31" s="48">
        <v>10</v>
      </c>
      <c r="I31" s="49">
        <v>2006</v>
      </c>
      <c r="J31" s="50"/>
      <c r="K31" s="51"/>
      <c r="L31" s="52"/>
      <c r="M31" s="53"/>
      <c r="N31" s="54"/>
      <c r="O31" s="55"/>
      <c r="P31" s="50"/>
      <c r="Q31" s="51"/>
      <c r="R31" s="52"/>
      <c r="S31" s="56"/>
      <c r="T31" s="57"/>
      <c r="U31" s="44" t="s">
        <v>365</v>
      </c>
      <c r="V31" s="58" t="s">
        <v>366</v>
      </c>
      <c r="W31" s="45" t="s">
        <v>367</v>
      </c>
      <c r="X31" s="58" t="s">
        <v>368</v>
      </c>
      <c r="Y31" s="59"/>
      <c r="Z31" s="57"/>
      <c r="AA31" s="50"/>
      <c r="AB31" s="51"/>
      <c r="AC31" s="52"/>
      <c r="AD31" s="60"/>
      <c r="AE31" s="61"/>
      <c r="AF31" s="61"/>
      <c r="AG31" s="61"/>
      <c r="AH31" s="33">
        <f>IF(OR(COUNTBLANK(B31:L31)&gt;0,AND(ISBLANK(V31),ISBLANK(X31),ISBLANK(Y31)),AND(COUNTIF(DanhSachPhanDoan!$D$8:$D$16,AK31)&gt;0,COUNTBLANK(M31:O31)&gt;0),AND(COUNTIF(DanhSachPhanDoan!$D$10:$D$16,AK31)&gt;0,COUNTBLANK(P31:R31)&gt;0)),1,"")</f>
        <v>1</v>
      </c>
      <c r="AI31" s="62"/>
      <c r="AJ31" s="63" t="str">
        <f t="shared" ref="AJ31:AM31" si="27">AR31</f>
        <v>Ấu Nhi 1A</v>
      </c>
      <c r="AK31" s="64" t="str">
        <f t="shared" si="27"/>
        <v>Ấu Nhi 1</v>
      </c>
      <c r="AL31" s="64">
        <f t="shared" si="27"/>
        <v>0</v>
      </c>
      <c r="AM31" s="65">
        <f t="shared" si="27"/>
        <v>0</v>
      </c>
      <c r="AN31" s="66" t="s">
        <v>369</v>
      </c>
      <c r="AO31" s="67" t="s">
        <v>370</v>
      </c>
      <c r="AP31" s="68"/>
      <c r="AQ31" s="69"/>
      <c r="AR31" s="44" t="s">
        <v>371</v>
      </c>
      <c r="AS31" s="45" t="s">
        <v>372</v>
      </c>
      <c r="AT31" s="61"/>
      <c r="AU31" s="72"/>
    </row>
    <row r="32" spans="1:47" ht="12.75" x14ac:dyDescent="0.2">
      <c r="A32" s="42">
        <v>29</v>
      </c>
      <c r="B32" s="43">
        <v>251</v>
      </c>
      <c r="C32" s="44" t="s">
        <v>373</v>
      </c>
      <c r="D32" s="45" t="s">
        <v>374</v>
      </c>
      <c r="E32" s="46" t="s">
        <v>375</v>
      </c>
      <c r="F32" s="42" t="s">
        <v>376</v>
      </c>
      <c r="G32" s="47">
        <v>15</v>
      </c>
      <c r="H32" s="48">
        <v>11</v>
      </c>
      <c r="I32" s="49">
        <v>2006</v>
      </c>
      <c r="J32" s="50"/>
      <c r="K32" s="51"/>
      <c r="L32" s="52"/>
      <c r="M32" s="53"/>
      <c r="N32" s="54"/>
      <c r="O32" s="55"/>
      <c r="P32" s="50"/>
      <c r="Q32" s="51"/>
      <c r="R32" s="52"/>
      <c r="S32" s="56"/>
      <c r="T32" s="57"/>
      <c r="U32" s="44" t="s">
        <v>377</v>
      </c>
      <c r="V32" s="58" t="s">
        <v>378</v>
      </c>
      <c r="W32" s="45" t="s">
        <v>379</v>
      </c>
      <c r="X32" s="58" t="s">
        <v>380</v>
      </c>
      <c r="Y32" s="59"/>
      <c r="Z32" s="46" t="s">
        <v>381</v>
      </c>
      <c r="AA32" s="50"/>
      <c r="AB32" s="51"/>
      <c r="AC32" s="52"/>
      <c r="AD32" s="60"/>
      <c r="AE32" s="61"/>
      <c r="AF32" s="61"/>
      <c r="AG32" s="61"/>
      <c r="AH32" s="33">
        <f>IF(OR(COUNTBLANK(B32:L32)&gt;0,AND(ISBLANK(V32),ISBLANK(X32),ISBLANK(Y32)),AND(COUNTIF(DanhSachPhanDoan!$D$8:$D$16,AK32)&gt;0,COUNTBLANK(M32:O32)&gt;0),AND(COUNTIF(DanhSachPhanDoan!$D$10:$D$16,AK32)&gt;0,COUNTBLANK(P32:R32)&gt;0)),1,"")</f>
        <v>1</v>
      </c>
      <c r="AI32" s="62"/>
      <c r="AJ32" s="63" t="str">
        <f t="shared" ref="AJ32:AM32" si="28">AR32</f>
        <v>Ấu Nhi 1A</v>
      </c>
      <c r="AK32" s="64" t="str">
        <f t="shared" si="28"/>
        <v>Ấu Nhi 1</v>
      </c>
      <c r="AL32" s="64">
        <f t="shared" si="28"/>
        <v>0</v>
      </c>
      <c r="AM32" s="65">
        <f t="shared" si="28"/>
        <v>0</v>
      </c>
      <c r="AN32" s="66" t="s">
        <v>382</v>
      </c>
      <c r="AO32" s="67" t="s">
        <v>383</v>
      </c>
      <c r="AP32" s="68"/>
      <c r="AQ32" s="69"/>
      <c r="AR32" s="44" t="s">
        <v>384</v>
      </c>
      <c r="AS32" s="45" t="s">
        <v>385</v>
      </c>
      <c r="AT32" s="61"/>
      <c r="AU32" s="72"/>
    </row>
    <row r="33" spans="1:47" ht="12.75" x14ac:dyDescent="0.2">
      <c r="A33" s="42">
        <v>30</v>
      </c>
      <c r="B33" s="43">
        <v>2382</v>
      </c>
      <c r="C33" s="44" t="s">
        <v>386</v>
      </c>
      <c r="D33" s="45" t="s">
        <v>387</v>
      </c>
      <c r="E33" s="46" t="s">
        <v>388</v>
      </c>
      <c r="F33" s="42" t="s">
        <v>389</v>
      </c>
      <c r="G33" s="53"/>
      <c r="H33" s="54"/>
      <c r="I33" s="55"/>
      <c r="J33" s="50"/>
      <c r="K33" s="51"/>
      <c r="L33" s="52"/>
      <c r="M33" s="53"/>
      <c r="N33" s="54"/>
      <c r="O33" s="55"/>
      <c r="P33" s="50"/>
      <c r="Q33" s="51"/>
      <c r="R33" s="52"/>
      <c r="S33" s="56"/>
      <c r="T33" s="57"/>
      <c r="U33" s="70"/>
      <c r="V33" s="59"/>
      <c r="W33" s="71"/>
      <c r="X33" s="59"/>
      <c r="Y33" s="59"/>
      <c r="Z33" s="57"/>
      <c r="AA33" s="50"/>
      <c r="AB33" s="51"/>
      <c r="AC33" s="52"/>
      <c r="AD33" s="60"/>
      <c r="AE33" s="61"/>
      <c r="AF33" s="61"/>
      <c r="AG33" s="61"/>
      <c r="AH33" s="33">
        <f>IF(OR(COUNTBLANK(B33:L33)&gt;0,AND(ISBLANK(V33),ISBLANK(X33),ISBLANK(Y33)),AND(COUNTIF(DanhSachPhanDoan!$D$8:$D$16,AK33)&gt;0,COUNTBLANK(M33:O33)&gt;0),AND(COUNTIF(DanhSachPhanDoan!$D$10:$D$16,AK33)&gt;0,COUNTBLANK(P33:R33)&gt;0)),1,"")</f>
        <v>1</v>
      </c>
      <c r="AI33" s="62"/>
      <c r="AJ33" s="63" t="str">
        <f t="shared" ref="AJ33:AM33" si="29">AR33</f>
        <v>Ấu Nhi 1A</v>
      </c>
      <c r="AK33" s="64" t="str">
        <f t="shared" si="29"/>
        <v>Ấu Nhi 1</v>
      </c>
      <c r="AL33" s="64">
        <f t="shared" si="29"/>
        <v>0</v>
      </c>
      <c r="AM33" s="65">
        <f t="shared" si="29"/>
        <v>0</v>
      </c>
      <c r="AN33" s="66" t="s">
        <v>390</v>
      </c>
      <c r="AO33" s="67" t="s">
        <v>391</v>
      </c>
      <c r="AP33" s="68"/>
      <c r="AQ33" s="69"/>
      <c r="AR33" s="44" t="s">
        <v>392</v>
      </c>
      <c r="AS33" s="45" t="s">
        <v>393</v>
      </c>
      <c r="AT33" s="61"/>
      <c r="AU33" s="72"/>
    </row>
    <row r="34" spans="1:47" ht="12.75" x14ac:dyDescent="0.2">
      <c r="A34" s="42">
        <v>31</v>
      </c>
      <c r="B34" s="43">
        <v>252</v>
      </c>
      <c r="C34" s="44" t="s">
        <v>394</v>
      </c>
      <c r="D34" s="45" t="s">
        <v>395</v>
      </c>
      <c r="E34" s="46" t="s">
        <v>396</v>
      </c>
      <c r="F34" s="42" t="s">
        <v>397</v>
      </c>
      <c r="G34" s="47">
        <v>16</v>
      </c>
      <c r="H34" s="48">
        <v>1</v>
      </c>
      <c r="I34" s="49">
        <v>2005</v>
      </c>
      <c r="J34" s="50"/>
      <c r="K34" s="51"/>
      <c r="L34" s="52"/>
      <c r="M34" s="53"/>
      <c r="N34" s="54"/>
      <c r="O34" s="55"/>
      <c r="P34" s="50"/>
      <c r="Q34" s="51"/>
      <c r="R34" s="52"/>
      <c r="S34" s="56"/>
      <c r="T34" s="57"/>
      <c r="U34" s="44" t="s">
        <v>398</v>
      </c>
      <c r="V34" s="58" t="s">
        <v>399</v>
      </c>
      <c r="W34" s="45" t="s">
        <v>400</v>
      </c>
      <c r="X34" s="58" t="s">
        <v>401</v>
      </c>
      <c r="Y34" s="59"/>
      <c r="Z34" s="57"/>
      <c r="AA34" s="50"/>
      <c r="AB34" s="51"/>
      <c r="AC34" s="52"/>
      <c r="AD34" s="60"/>
      <c r="AE34" s="61"/>
      <c r="AF34" s="61"/>
      <c r="AG34" s="61"/>
      <c r="AH34" s="33">
        <f>IF(OR(COUNTBLANK(B34:L34)&gt;0,AND(ISBLANK(V34),ISBLANK(X34),ISBLANK(Y34)),AND(COUNTIF(DanhSachPhanDoan!$D$8:$D$16,AK34)&gt;0,COUNTBLANK(M34:O34)&gt;0),AND(COUNTIF(DanhSachPhanDoan!$D$10:$D$16,AK34)&gt;0,COUNTBLANK(P34:R34)&gt;0)),1,"")</f>
        <v>1</v>
      </c>
      <c r="AI34" s="62"/>
      <c r="AJ34" s="63" t="str">
        <f t="shared" ref="AJ34:AM34" si="30">AR34</f>
        <v>Ấu Nhi 1B</v>
      </c>
      <c r="AK34" s="64" t="str">
        <f t="shared" si="30"/>
        <v>Ấu Nhi 1</v>
      </c>
      <c r="AL34" s="64">
        <f t="shared" si="30"/>
        <v>0</v>
      </c>
      <c r="AM34" s="65">
        <f t="shared" si="30"/>
        <v>0</v>
      </c>
      <c r="AN34" s="66" t="s">
        <v>402</v>
      </c>
      <c r="AO34" s="67" t="s">
        <v>403</v>
      </c>
      <c r="AP34" s="68"/>
      <c r="AQ34" s="69"/>
      <c r="AR34" s="44" t="s">
        <v>404</v>
      </c>
      <c r="AS34" s="45" t="s">
        <v>405</v>
      </c>
      <c r="AT34" s="61"/>
      <c r="AU34" s="72"/>
    </row>
    <row r="35" spans="1:47" ht="12.75" x14ac:dyDescent="0.2">
      <c r="A35" s="42">
        <v>32</v>
      </c>
      <c r="B35" s="43">
        <v>317</v>
      </c>
      <c r="C35" s="44" t="s">
        <v>406</v>
      </c>
      <c r="D35" s="45" t="s">
        <v>407</v>
      </c>
      <c r="E35" s="46" t="s">
        <v>408</v>
      </c>
      <c r="F35" s="42" t="s">
        <v>409</v>
      </c>
      <c r="G35" s="47">
        <v>10</v>
      </c>
      <c r="H35" s="48">
        <v>2</v>
      </c>
      <c r="I35" s="49">
        <v>2005</v>
      </c>
      <c r="J35" s="50"/>
      <c r="K35" s="51"/>
      <c r="L35" s="52"/>
      <c r="M35" s="53"/>
      <c r="N35" s="54"/>
      <c r="O35" s="55"/>
      <c r="P35" s="50"/>
      <c r="Q35" s="51"/>
      <c r="R35" s="52"/>
      <c r="S35" s="56"/>
      <c r="T35" s="57"/>
      <c r="U35" s="44" t="s">
        <v>410</v>
      </c>
      <c r="V35" s="58" t="s">
        <v>411</v>
      </c>
      <c r="W35" s="45" t="s">
        <v>412</v>
      </c>
      <c r="X35" s="59"/>
      <c r="Y35" s="59"/>
      <c r="Z35" s="46" t="s">
        <v>413</v>
      </c>
      <c r="AA35" s="50"/>
      <c r="AB35" s="51"/>
      <c r="AC35" s="52"/>
      <c r="AD35" s="60"/>
      <c r="AE35" s="61"/>
      <c r="AF35" s="61"/>
      <c r="AG35" s="61"/>
      <c r="AH35" s="33">
        <f>IF(OR(COUNTBLANK(B35:L35)&gt;0,AND(ISBLANK(V35),ISBLANK(X35),ISBLANK(Y35)),AND(COUNTIF(DanhSachPhanDoan!$D$8:$D$16,AK35)&gt;0,COUNTBLANK(M35:O35)&gt;0),AND(COUNTIF(DanhSachPhanDoan!$D$10:$D$16,AK35)&gt;0,COUNTBLANK(P35:R35)&gt;0)),1,"")</f>
        <v>1</v>
      </c>
      <c r="AI35" s="62"/>
      <c r="AJ35" s="63" t="str">
        <f t="shared" ref="AJ35:AM35" si="31">AR35</f>
        <v>Ấu Nhi 1B</v>
      </c>
      <c r="AK35" s="64" t="str">
        <f t="shared" si="31"/>
        <v>Ấu Nhi 1</v>
      </c>
      <c r="AL35" s="64">
        <f t="shared" si="31"/>
        <v>0</v>
      </c>
      <c r="AM35" s="65">
        <f t="shared" si="31"/>
        <v>0</v>
      </c>
      <c r="AN35" s="66" t="s">
        <v>414</v>
      </c>
      <c r="AO35" s="67" t="s">
        <v>415</v>
      </c>
      <c r="AP35" s="68"/>
      <c r="AQ35" s="69"/>
      <c r="AR35" s="44" t="s">
        <v>416</v>
      </c>
      <c r="AS35" s="45" t="s">
        <v>417</v>
      </c>
      <c r="AT35" s="61"/>
      <c r="AU35" s="72"/>
    </row>
    <row r="36" spans="1:47" ht="12.75" x14ac:dyDescent="0.2">
      <c r="A36" s="42">
        <v>33</v>
      </c>
      <c r="B36" s="43">
        <v>253</v>
      </c>
      <c r="C36" s="44" t="s">
        <v>418</v>
      </c>
      <c r="D36" s="45" t="s">
        <v>419</v>
      </c>
      <c r="E36" s="46" t="s">
        <v>420</v>
      </c>
      <c r="F36" s="42" t="s">
        <v>421</v>
      </c>
      <c r="G36" s="47">
        <v>29</v>
      </c>
      <c r="H36" s="48">
        <v>3</v>
      </c>
      <c r="I36" s="49">
        <v>2006</v>
      </c>
      <c r="J36" s="50"/>
      <c r="K36" s="51"/>
      <c r="L36" s="52"/>
      <c r="M36" s="53"/>
      <c r="N36" s="54"/>
      <c r="O36" s="55"/>
      <c r="P36" s="50"/>
      <c r="Q36" s="51"/>
      <c r="R36" s="52"/>
      <c r="S36" s="56"/>
      <c r="T36" s="57"/>
      <c r="U36" s="70"/>
      <c r="V36" s="58"/>
      <c r="W36" s="71"/>
      <c r="X36" s="59"/>
      <c r="Y36" s="59"/>
      <c r="Z36" s="57"/>
      <c r="AA36" s="50"/>
      <c r="AB36" s="51"/>
      <c r="AC36" s="52"/>
      <c r="AD36" s="60"/>
      <c r="AE36" s="61"/>
      <c r="AF36" s="61"/>
      <c r="AG36" s="61"/>
      <c r="AH36" s="33">
        <f>IF(OR(COUNTBLANK(B36:L36)&gt;0,AND(ISBLANK(V36),ISBLANK(X36),ISBLANK(Y36)),AND(COUNTIF(DanhSachPhanDoan!$D$8:$D$16,AK36)&gt;0,COUNTBLANK(M36:O36)&gt;0),AND(COUNTIF(DanhSachPhanDoan!$D$10:$D$16,AK36)&gt;0,COUNTBLANK(P36:R36)&gt;0)),1,"")</f>
        <v>1</v>
      </c>
      <c r="AI36" s="62"/>
      <c r="AJ36" s="63" t="str">
        <f t="shared" ref="AJ36:AM36" si="32">AR36</f>
        <v>Ấu Nhi 1B</v>
      </c>
      <c r="AK36" s="64" t="str">
        <f t="shared" si="32"/>
        <v>Ấu Nhi 1</v>
      </c>
      <c r="AL36" s="64">
        <f t="shared" si="32"/>
        <v>0</v>
      </c>
      <c r="AM36" s="65">
        <f t="shared" si="32"/>
        <v>0</v>
      </c>
      <c r="AN36" s="66" t="s">
        <v>422</v>
      </c>
      <c r="AO36" s="67" t="s">
        <v>423</v>
      </c>
      <c r="AP36" s="68"/>
      <c r="AQ36" s="69"/>
      <c r="AR36" s="44" t="s">
        <v>424</v>
      </c>
      <c r="AS36" s="45" t="s">
        <v>425</v>
      </c>
      <c r="AT36" s="61"/>
      <c r="AU36" s="72"/>
    </row>
    <row r="37" spans="1:47" ht="12.75" x14ac:dyDescent="0.2">
      <c r="A37" s="42">
        <v>34</v>
      </c>
      <c r="B37" s="43">
        <v>255</v>
      </c>
      <c r="C37" s="44" t="s">
        <v>426</v>
      </c>
      <c r="D37" s="45" t="s">
        <v>427</v>
      </c>
      <c r="E37" s="46" t="s">
        <v>428</v>
      </c>
      <c r="F37" s="42" t="s">
        <v>429</v>
      </c>
      <c r="G37" s="53"/>
      <c r="H37" s="54"/>
      <c r="I37" s="55"/>
      <c r="J37" s="50"/>
      <c r="K37" s="51"/>
      <c r="L37" s="52"/>
      <c r="M37" s="53"/>
      <c r="N37" s="54"/>
      <c r="O37" s="55"/>
      <c r="P37" s="50"/>
      <c r="Q37" s="51"/>
      <c r="R37" s="52"/>
      <c r="S37" s="56"/>
      <c r="T37" s="57"/>
      <c r="U37" s="70"/>
      <c r="V37" s="58"/>
      <c r="W37" s="71"/>
      <c r="X37" s="59"/>
      <c r="Y37" s="59"/>
      <c r="Z37" s="57"/>
      <c r="AA37" s="50"/>
      <c r="AB37" s="51"/>
      <c r="AC37" s="52"/>
      <c r="AD37" s="60"/>
      <c r="AE37" s="61"/>
      <c r="AF37" s="61"/>
      <c r="AG37" s="61"/>
      <c r="AH37" s="33">
        <f>IF(OR(COUNTBLANK(B37:L37)&gt;0,AND(ISBLANK(V37),ISBLANK(X37),ISBLANK(Y37)),AND(COUNTIF(DanhSachPhanDoan!$D$8:$D$16,AK37)&gt;0,COUNTBLANK(M37:O37)&gt;0),AND(COUNTIF(DanhSachPhanDoan!$D$10:$D$16,AK37)&gt;0,COUNTBLANK(P37:R37)&gt;0)),1,"")</f>
        <v>1</v>
      </c>
      <c r="AI37" s="62"/>
      <c r="AJ37" s="63" t="str">
        <f t="shared" ref="AJ37:AM37" si="33">AR37</f>
        <v>Ấu Nhi 1B</v>
      </c>
      <c r="AK37" s="64" t="str">
        <f t="shared" si="33"/>
        <v>Ấu Nhi 1</v>
      </c>
      <c r="AL37" s="64">
        <f t="shared" si="33"/>
        <v>0</v>
      </c>
      <c r="AM37" s="65">
        <f t="shared" si="33"/>
        <v>0</v>
      </c>
      <c r="AN37" s="66" t="s">
        <v>430</v>
      </c>
      <c r="AO37" s="67" t="s">
        <v>431</v>
      </c>
      <c r="AP37" s="68"/>
      <c r="AQ37" s="69"/>
      <c r="AR37" s="44" t="s">
        <v>432</v>
      </c>
      <c r="AS37" s="45" t="s">
        <v>433</v>
      </c>
      <c r="AT37" s="61"/>
      <c r="AU37" s="72"/>
    </row>
    <row r="38" spans="1:47" ht="12.75" x14ac:dyDescent="0.2">
      <c r="A38" s="42">
        <v>35</v>
      </c>
      <c r="B38" s="43">
        <v>256</v>
      </c>
      <c r="C38" s="44" t="s">
        <v>434</v>
      </c>
      <c r="D38" s="45" t="s">
        <v>435</v>
      </c>
      <c r="E38" s="46" t="s">
        <v>436</v>
      </c>
      <c r="F38" s="42" t="s">
        <v>437</v>
      </c>
      <c r="G38" s="53"/>
      <c r="H38" s="54"/>
      <c r="I38" s="55"/>
      <c r="J38" s="50"/>
      <c r="K38" s="51"/>
      <c r="L38" s="52"/>
      <c r="M38" s="53"/>
      <c r="N38" s="54"/>
      <c r="O38" s="55"/>
      <c r="P38" s="50"/>
      <c r="Q38" s="51"/>
      <c r="R38" s="52"/>
      <c r="S38" s="56"/>
      <c r="T38" s="57"/>
      <c r="U38" s="70"/>
      <c r="V38" s="58"/>
      <c r="W38" s="71"/>
      <c r="X38" s="59"/>
      <c r="Y38" s="59"/>
      <c r="Z38" s="57"/>
      <c r="AA38" s="50"/>
      <c r="AB38" s="51"/>
      <c r="AC38" s="52"/>
      <c r="AD38" s="60"/>
      <c r="AE38" s="61"/>
      <c r="AF38" s="61"/>
      <c r="AG38" s="61"/>
      <c r="AH38" s="33">
        <f>IF(OR(COUNTBLANK(B38:L38)&gt;0,AND(ISBLANK(V38),ISBLANK(X38),ISBLANK(Y38)),AND(COUNTIF(DanhSachPhanDoan!$D$8:$D$16,AK38)&gt;0,COUNTBLANK(M38:O38)&gt;0),AND(COUNTIF(DanhSachPhanDoan!$D$10:$D$16,AK38)&gt;0,COUNTBLANK(P38:R38)&gt;0)),1,"")</f>
        <v>1</v>
      </c>
      <c r="AI38" s="62"/>
      <c r="AJ38" s="63" t="str">
        <f t="shared" ref="AJ38:AM38" si="34">AR38</f>
        <v>Ấu Nhi 1B</v>
      </c>
      <c r="AK38" s="64" t="str">
        <f t="shared" si="34"/>
        <v>Ấu Nhi 1</v>
      </c>
      <c r="AL38" s="64">
        <f t="shared" si="34"/>
        <v>0</v>
      </c>
      <c r="AM38" s="65">
        <f t="shared" si="34"/>
        <v>0</v>
      </c>
      <c r="AN38" s="66" t="s">
        <v>438</v>
      </c>
      <c r="AO38" s="67" t="s">
        <v>439</v>
      </c>
      <c r="AP38" s="68"/>
      <c r="AQ38" s="69"/>
      <c r="AR38" s="44" t="s">
        <v>440</v>
      </c>
      <c r="AS38" s="45" t="s">
        <v>441</v>
      </c>
      <c r="AT38" s="61"/>
      <c r="AU38" s="72"/>
    </row>
    <row r="39" spans="1:47" ht="12.75" x14ac:dyDescent="0.2">
      <c r="A39" s="42">
        <v>36</v>
      </c>
      <c r="B39" s="43">
        <v>2266</v>
      </c>
      <c r="C39" s="44" t="s">
        <v>442</v>
      </c>
      <c r="D39" s="45" t="s">
        <v>443</v>
      </c>
      <c r="E39" s="46" t="s">
        <v>444</v>
      </c>
      <c r="F39" s="42" t="s">
        <v>445</v>
      </c>
      <c r="G39" s="47">
        <v>10</v>
      </c>
      <c r="H39" s="48">
        <v>9</v>
      </c>
      <c r="I39" s="49">
        <v>2004</v>
      </c>
      <c r="J39" s="50"/>
      <c r="K39" s="51"/>
      <c r="L39" s="52"/>
      <c r="M39" s="53"/>
      <c r="N39" s="54"/>
      <c r="O39" s="55"/>
      <c r="P39" s="50"/>
      <c r="Q39" s="51"/>
      <c r="R39" s="52"/>
      <c r="S39" s="56"/>
      <c r="T39" s="57"/>
      <c r="U39" s="44" t="s">
        <v>446</v>
      </c>
      <c r="V39" s="58" t="s">
        <v>447</v>
      </c>
      <c r="W39" s="45" t="s">
        <v>448</v>
      </c>
      <c r="X39" s="59"/>
      <c r="Y39" s="59"/>
      <c r="Z39" s="46" t="s">
        <v>449</v>
      </c>
      <c r="AA39" s="50"/>
      <c r="AB39" s="51"/>
      <c r="AC39" s="52"/>
      <c r="AD39" s="60"/>
      <c r="AE39" s="61"/>
      <c r="AF39" s="61"/>
      <c r="AG39" s="61"/>
      <c r="AH39" s="33">
        <f>IF(OR(COUNTBLANK(B39:L39)&gt;0,AND(ISBLANK(V39),ISBLANK(X39),ISBLANK(Y39)),AND(COUNTIF(DanhSachPhanDoan!$D$8:$D$16,AK39)&gt;0,COUNTBLANK(M39:O39)&gt;0),AND(COUNTIF(DanhSachPhanDoan!$D$10:$D$16,AK39)&gt;0,COUNTBLANK(P39:R39)&gt;0)),1,"")</f>
        <v>1</v>
      </c>
      <c r="AI39" s="62"/>
      <c r="AJ39" s="63" t="str">
        <f t="shared" ref="AJ39:AM39" si="35">AR39</f>
        <v>Ấu Nhi 1B</v>
      </c>
      <c r="AK39" s="64" t="str">
        <f t="shared" si="35"/>
        <v>Ấu Nhi 1</v>
      </c>
      <c r="AL39" s="64">
        <f t="shared" si="35"/>
        <v>0</v>
      </c>
      <c r="AM39" s="65">
        <f t="shared" si="35"/>
        <v>0</v>
      </c>
      <c r="AN39" s="66" t="s">
        <v>450</v>
      </c>
      <c r="AO39" s="67" t="s">
        <v>451</v>
      </c>
      <c r="AP39" s="68"/>
      <c r="AQ39" s="69"/>
      <c r="AR39" s="44" t="s">
        <v>452</v>
      </c>
      <c r="AS39" s="45" t="s">
        <v>453</v>
      </c>
      <c r="AT39" s="61"/>
      <c r="AU39" s="72"/>
    </row>
    <row r="40" spans="1:47" ht="12.75" x14ac:dyDescent="0.2">
      <c r="A40" s="42">
        <v>37</v>
      </c>
      <c r="B40" s="43">
        <v>257</v>
      </c>
      <c r="C40" s="44" t="s">
        <v>454</v>
      </c>
      <c r="D40" s="45" t="s">
        <v>455</v>
      </c>
      <c r="E40" s="46" t="s">
        <v>456</v>
      </c>
      <c r="F40" s="42" t="s">
        <v>457</v>
      </c>
      <c r="G40" s="47">
        <v>15</v>
      </c>
      <c r="H40" s="48">
        <v>3</v>
      </c>
      <c r="I40" s="49">
        <v>2006</v>
      </c>
      <c r="J40" s="50"/>
      <c r="K40" s="51"/>
      <c r="L40" s="52"/>
      <c r="M40" s="53"/>
      <c r="N40" s="54"/>
      <c r="O40" s="55"/>
      <c r="P40" s="50"/>
      <c r="Q40" s="51"/>
      <c r="R40" s="52"/>
      <c r="S40" s="56"/>
      <c r="T40" s="57"/>
      <c r="U40" s="70"/>
      <c r="V40" s="58"/>
      <c r="W40" s="71"/>
      <c r="X40" s="59"/>
      <c r="Y40" s="59"/>
      <c r="Z40" s="57"/>
      <c r="AA40" s="50"/>
      <c r="AB40" s="51"/>
      <c r="AC40" s="52"/>
      <c r="AD40" s="60"/>
      <c r="AE40" s="61"/>
      <c r="AF40" s="61"/>
      <c r="AG40" s="61"/>
      <c r="AH40" s="33">
        <f>IF(OR(COUNTBLANK(B40:L40)&gt;0,AND(ISBLANK(V40),ISBLANK(X40),ISBLANK(Y40)),AND(COUNTIF(DanhSachPhanDoan!$D$8:$D$16,AK40)&gt;0,COUNTBLANK(M40:O40)&gt;0),AND(COUNTIF(DanhSachPhanDoan!$D$10:$D$16,AK40)&gt;0,COUNTBLANK(P40:R40)&gt;0)),1,"")</f>
        <v>1</v>
      </c>
      <c r="AI40" s="62"/>
      <c r="AJ40" s="63" t="str">
        <f t="shared" ref="AJ40:AM40" si="36">AR40</f>
        <v>Ấu Nhi 1B</v>
      </c>
      <c r="AK40" s="64" t="str">
        <f t="shared" si="36"/>
        <v>Ấu Nhi 1</v>
      </c>
      <c r="AL40" s="64">
        <f t="shared" si="36"/>
        <v>0</v>
      </c>
      <c r="AM40" s="65">
        <f t="shared" si="36"/>
        <v>0</v>
      </c>
      <c r="AN40" s="66" t="s">
        <v>458</v>
      </c>
      <c r="AO40" s="67" t="s">
        <v>459</v>
      </c>
      <c r="AP40" s="68"/>
      <c r="AQ40" s="69"/>
      <c r="AR40" s="44" t="s">
        <v>460</v>
      </c>
      <c r="AS40" s="45" t="s">
        <v>461</v>
      </c>
      <c r="AT40" s="61"/>
      <c r="AU40" s="72"/>
    </row>
    <row r="41" spans="1:47" ht="12.75" x14ac:dyDescent="0.2">
      <c r="A41" s="42">
        <v>38</v>
      </c>
      <c r="B41" s="43">
        <v>258</v>
      </c>
      <c r="C41" s="77"/>
      <c r="D41" s="45" t="s">
        <v>462</v>
      </c>
      <c r="E41" s="46" t="s">
        <v>463</v>
      </c>
      <c r="F41" s="42" t="s">
        <v>464</v>
      </c>
      <c r="G41" s="53"/>
      <c r="H41" s="54"/>
      <c r="I41" s="55"/>
      <c r="J41" s="50"/>
      <c r="K41" s="51"/>
      <c r="L41" s="52"/>
      <c r="M41" s="53"/>
      <c r="N41" s="54"/>
      <c r="O41" s="55"/>
      <c r="P41" s="50"/>
      <c r="Q41" s="51"/>
      <c r="R41" s="52"/>
      <c r="S41" s="56"/>
      <c r="T41" s="57"/>
      <c r="U41" s="70"/>
      <c r="V41" s="58"/>
      <c r="W41" s="71"/>
      <c r="X41" s="59"/>
      <c r="Y41" s="59"/>
      <c r="Z41" s="57"/>
      <c r="AA41" s="50"/>
      <c r="AB41" s="51"/>
      <c r="AC41" s="52"/>
      <c r="AD41" s="60"/>
      <c r="AE41" s="61"/>
      <c r="AF41" s="61"/>
      <c r="AG41" s="61"/>
      <c r="AH41" s="33">
        <f>IF(OR(COUNTBLANK(B41:L41)&gt;0,AND(ISBLANK(V41),ISBLANK(X41),ISBLANK(Y41)),AND(COUNTIF(DanhSachPhanDoan!$D$8:$D$16,AK41)&gt;0,COUNTBLANK(M41:O41)&gt;0),AND(COUNTIF(DanhSachPhanDoan!$D$10:$D$16,AK41)&gt;0,COUNTBLANK(P41:R41)&gt;0)),1,"")</f>
        <v>1</v>
      </c>
      <c r="AI41" s="62"/>
      <c r="AJ41" s="63" t="str">
        <f t="shared" ref="AJ41:AM41" si="37">AR41</f>
        <v>Ấu Nhi 1B</v>
      </c>
      <c r="AK41" s="64" t="str">
        <f t="shared" si="37"/>
        <v>Ấu Nhi 1</v>
      </c>
      <c r="AL41" s="64">
        <f t="shared" si="37"/>
        <v>0</v>
      </c>
      <c r="AM41" s="65">
        <f t="shared" si="37"/>
        <v>0</v>
      </c>
      <c r="AN41" s="66" t="s">
        <v>465</v>
      </c>
      <c r="AO41" s="67" t="s">
        <v>466</v>
      </c>
      <c r="AP41" s="68"/>
      <c r="AQ41" s="69"/>
      <c r="AR41" s="44" t="s">
        <v>467</v>
      </c>
      <c r="AS41" s="45" t="s">
        <v>468</v>
      </c>
      <c r="AT41" s="61"/>
      <c r="AU41" s="72"/>
    </row>
    <row r="42" spans="1:47" ht="12.75" x14ac:dyDescent="0.2">
      <c r="A42" s="42">
        <v>39</v>
      </c>
      <c r="B42" s="43">
        <v>259</v>
      </c>
      <c r="C42" s="44" t="s">
        <v>469</v>
      </c>
      <c r="D42" s="45" t="s">
        <v>470</v>
      </c>
      <c r="E42" s="46" t="s">
        <v>471</v>
      </c>
      <c r="F42" s="42" t="s">
        <v>472</v>
      </c>
      <c r="G42" s="53"/>
      <c r="H42" s="54"/>
      <c r="I42" s="55"/>
      <c r="J42" s="50"/>
      <c r="K42" s="51"/>
      <c r="L42" s="52"/>
      <c r="M42" s="53"/>
      <c r="N42" s="54"/>
      <c r="O42" s="55"/>
      <c r="P42" s="50"/>
      <c r="Q42" s="51"/>
      <c r="R42" s="52"/>
      <c r="S42" s="56"/>
      <c r="T42" s="57"/>
      <c r="U42" s="70"/>
      <c r="V42" s="58"/>
      <c r="W42" s="71"/>
      <c r="X42" s="59"/>
      <c r="Y42" s="59"/>
      <c r="Z42" s="57"/>
      <c r="AA42" s="50"/>
      <c r="AB42" s="51"/>
      <c r="AC42" s="52"/>
      <c r="AD42" s="60"/>
      <c r="AE42" s="61"/>
      <c r="AF42" s="61"/>
      <c r="AG42" s="61"/>
      <c r="AH42" s="33">
        <f>IF(OR(COUNTBLANK(B42:L42)&gt;0,AND(ISBLANK(V42),ISBLANK(X42),ISBLANK(Y42)),AND(COUNTIF(DanhSachPhanDoan!$D$8:$D$16,AK42)&gt;0,COUNTBLANK(M42:O42)&gt;0),AND(COUNTIF(DanhSachPhanDoan!$D$10:$D$16,AK42)&gt;0,COUNTBLANK(P42:R42)&gt;0)),1,"")</f>
        <v>1</v>
      </c>
      <c r="AI42" s="62"/>
      <c r="AJ42" s="63" t="str">
        <f t="shared" ref="AJ42:AM42" si="38">AR42</f>
        <v>Ấu Nhi 1B</v>
      </c>
      <c r="AK42" s="64" t="str">
        <f t="shared" si="38"/>
        <v>Ấu Nhi 1</v>
      </c>
      <c r="AL42" s="64">
        <f t="shared" si="38"/>
        <v>0</v>
      </c>
      <c r="AM42" s="65">
        <f t="shared" si="38"/>
        <v>0</v>
      </c>
      <c r="AN42" s="66" t="s">
        <v>473</v>
      </c>
      <c r="AO42" s="67" t="s">
        <v>474</v>
      </c>
      <c r="AP42" s="68"/>
      <c r="AQ42" s="69"/>
      <c r="AR42" s="44" t="s">
        <v>475</v>
      </c>
      <c r="AS42" s="45" t="s">
        <v>476</v>
      </c>
      <c r="AT42" s="61"/>
      <c r="AU42" s="72"/>
    </row>
    <row r="43" spans="1:47" ht="12.75" x14ac:dyDescent="0.2">
      <c r="A43" s="42">
        <v>40</v>
      </c>
      <c r="B43" s="43">
        <v>260</v>
      </c>
      <c r="C43" s="44" t="s">
        <v>477</v>
      </c>
      <c r="D43" s="45" t="s">
        <v>478</v>
      </c>
      <c r="E43" s="46" t="s">
        <v>479</v>
      </c>
      <c r="F43" s="42" t="s">
        <v>480</v>
      </c>
      <c r="G43" s="53"/>
      <c r="H43" s="54"/>
      <c r="I43" s="55"/>
      <c r="J43" s="50"/>
      <c r="K43" s="51"/>
      <c r="L43" s="52"/>
      <c r="M43" s="53"/>
      <c r="N43" s="54"/>
      <c r="O43" s="55"/>
      <c r="P43" s="50"/>
      <c r="Q43" s="51"/>
      <c r="R43" s="52"/>
      <c r="S43" s="56"/>
      <c r="T43" s="57"/>
      <c r="U43" s="70"/>
      <c r="V43" s="58"/>
      <c r="W43" s="71"/>
      <c r="X43" s="59"/>
      <c r="Y43" s="59"/>
      <c r="Z43" s="57"/>
      <c r="AA43" s="50"/>
      <c r="AB43" s="51"/>
      <c r="AC43" s="52"/>
      <c r="AD43" s="60"/>
      <c r="AE43" s="61"/>
      <c r="AF43" s="61"/>
      <c r="AG43" s="61"/>
      <c r="AH43" s="33">
        <f>IF(OR(COUNTBLANK(B43:L43)&gt;0,AND(ISBLANK(V43),ISBLANK(X43),ISBLANK(Y43)),AND(COUNTIF(DanhSachPhanDoan!$D$8:$D$16,AK43)&gt;0,COUNTBLANK(M43:O43)&gt;0),AND(COUNTIF(DanhSachPhanDoan!$D$10:$D$16,AK43)&gt;0,COUNTBLANK(P43:R43)&gt;0)),1,"")</f>
        <v>1</v>
      </c>
      <c r="AI43" s="62"/>
      <c r="AJ43" s="63" t="str">
        <f t="shared" ref="AJ43:AM43" si="39">AR43</f>
        <v>Ấu Nhi 1B</v>
      </c>
      <c r="AK43" s="64" t="str">
        <f t="shared" si="39"/>
        <v>Ấu Nhi 1</v>
      </c>
      <c r="AL43" s="64">
        <f t="shared" si="39"/>
        <v>0</v>
      </c>
      <c r="AM43" s="65">
        <f t="shared" si="39"/>
        <v>0</v>
      </c>
      <c r="AN43" s="66" t="s">
        <v>481</v>
      </c>
      <c r="AO43" s="67" t="s">
        <v>482</v>
      </c>
      <c r="AP43" s="68"/>
      <c r="AQ43" s="69"/>
      <c r="AR43" s="44" t="s">
        <v>483</v>
      </c>
      <c r="AS43" s="45" t="s">
        <v>484</v>
      </c>
      <c r="AT43" s="61"/>
      <c r="AU43" s="72"/>
    </row>
    <row r="44" spans="1:47" ht="12.75" x14ac:dyDescent="0.2">
      <c r="A44" s="42">
        <v>41</v>
      </c>
      <c r="B44" s="43">
        <v>261</v>
      </c>
      <c r="C44" s="44" t="s">
        <v>485</v>
      </c>
      <c r="D44" s="45" t="s">
        <v>486</v>
      </c>
      <c r="E44" s="46" t="s">
        <v>487</v>
      </c>
      <c r="F44" s="42" t="s">
        <v>488</v>
      </c>
      <c r="G44" s="53"/>
      <c r="H44" s="54"/>
      <c r="I44" s="55"/>
      <c r="J44" s="50"/>
      <c r="K44" s="51"/>
      <c r="L44" s="52"/>
      <c r="M44" s="53"/>
      <c r="N44" s="54"/>
      <c r="O44" s="55"/>
      <c r="P44" s="50"/>
      <c r="Q44" s="51"/>
      <c r="R44" s="52"/>
      <c r="S44" s="56"/>
      <c r="T44" s="57"/>
      <c r="U44" s="70"/>
      <c r="V44" s="58"/>
      <c r="W44" s="71"/>
      <c r="X44" s="59"/>
      <c r="Y44" s="59"/>
      <c r="Z44" s="57"/>
      <c r="AA44" s="50"/>
      <c r="AB44" s="51"/>
      <c r="AC44" s="52"/>
      <c r="AD44" s="60"/>
      <c r="AE44" s="61"/>
      <c r="AF44" s="61"/>
      <c r="AG44" s="61"/>
      <c r="AH44" s="33">
        <f>IF(OR(COUNTBLANK(B44:L44)&gt;0,AND(ISBLANK(V44),ISBLANK(X44),ISBLANK(Y44)),AND(COUNTIF(DanhSachPhanDoan!$D$8:$D$16,AK44)&gt;0,COUNTBLANK(M44:O44)&gt;0),AND(COUNTIF(DanhSachPhanDoan!$D$10:$D$16,AK44)&gt;0,COUNTBLANK(P44:R44)&gt;0)),1,"")</f>
        <v>1</v>
      </c>
      <c r="AI44" s="62"/>
      <c r="AJ44" s="63" t="str">
        <f t="shared" ref="AJ44:AM44" si="40">AR44</f>
        <v>Ấu Nhi 1B</v>
      </c>
      <c r="AK44" s="64" t="str">
        <f t="shared" si="40"/>
        <v>Ấu Nhi 1</v>
      </c>
      <c r="AL44" s="64">
        <f t="shared" si="40"/>
        <v>0</v>
      </c>
      <c r="AM44" s="65">
        <f t="shared" si="40"/>
        <v>0</v>
      </c>
      <c r="AN44" s="66" t="s">
        <v>489</v>
      </c>
      <c r="AO44" s="67" t="s">
        <v>490</v>
      </c>
      <c r="AP44" s="68"/>
      <c r="AQ44" s="69"/>
      <c r="AR44" s="44" t="s">
        <v>491</v>
      </c>
      <c r="AS44" s="45" t="s">
        <v>492</v>
      </c>
      <c r="AT44" s="61"/>
      <c r="AU44" s="72"/>
    </row>
    <row r="45" spans="1:47" ht="12.75" x14ac:dyDescent="0.2">
      <c r="A45" s="42">
        <v>42</v>
      </c>
      <c r="B45" s="43">
        <v>262</v>
      </c>
      <c r="C45" s="77"/>
      <c r="D45" s="45" t="s">
        <v>493</v>
      </c>
      <c r="F45" s="42" t="s">
        <v>494</v>
      </c>
      <c r="G45" s="53"/>
      <c r="H45" s="54"/>
      <c r="I45" s="55"/>
      <c r="J45" s="50"/>
      <c r="K45" s="51"/>
      <c r="L45" s="52"/>
      <c r="M45" s="53"/>
      <c r="N45" s="54"/>
      <c r="O45" s="55"/>
      <c r="P45" s="50"/>
      <c r="Q45" s="51"/>
      <c r="R45" s="52"/>
      <c r="S45" s="56"/>
      <c r="T45" s="57"/>
      <c r="U45" s="70"/>
      <c r="V45" s="58"/>
      <c r="W45" s="71"/>
      <c r="X45" s="59"/>
      <c r="Y45" s="59"/>
      <c r="Z45" s="57"/>
      <c r="AA45" s="50"/>
      <c r="AB45" s="51"/>
      <c r="AC45" s="52"/>
      <c r="AD45" s="60"/>
      <c r="AE45" s="61"/>
      <c r="AF45" s="61"/>
      <c r="AG45" s="61"/>
      <c r="AH45" s="33">
        <f>IF(OR(COUNTBLANK(B45:L45)&gt;0,AND(ISBLANK(V45),ISBLANK(X45),ISBLANK(Y45)),AND(COUNTIF(DanhSachPhanDoan!$D$8:$D$16,AK45)&gt;0,COUNTBLANK(M45:O45)&gt;0),AND(COUNTIF(DanhSachPhanDoan!$D$10:$D$16,AK45)&gt;0,COUNTBLANK(P45:R45)&gt;0)),1,"")</f>
        <v>1</v>
      </c>
      <c r="AI45" s="62"/>
      <c r="AJ45" s="63" t="str">
        <f t="shared" ref="AJ45:AM45" si="41">AR45</f>
        <v>Ấu Nhi 1B</v>
      </c>
      <c r="AK45" s="64" t="str">
        <f t="shared" si="41"/>
        <v>Ấu Nhi 1</v>
      </c>
      <c r="AL45" s="64">
        <f t="shared" si="41"/>
        <v>0</v>
      </c>
      <c r="AM45" s="65">
        <f t="shared" si="41"/>
        <v>0</v>
      </c>
      <c r="AN45" s="66" t="s">
        <v>495</v>
      </c>
      <c r="AO45" s="67" t="s">
        <v>496</v>
      </c>
      <c r="AP45" s="68"/>
      <c r="AQ45" s="69"/>
      <c r="AR45" s="44" t="s">
        <v>497</v>
      </c>
      <c r="AS45" s="45" t="s">
        <v>498</v>
      </c>
      <c r="AT45" s="61"/>
      <c r="AU45" s="72"/>
    </row>
    <row r="46" spans="1:47" ht="12.75" x14ac:dyDescent="0.2">
      <c r="A46" s="42">
        <v>43</v>
      </c>
      <c r="B46" s="43">
        <v>263</v>
      </c>
      <c r="C46" s="44" t="s">
        <v>499</v>
      </c>
      <c r="D46" s="45" t="s">
        <v>500</v>
      </c>
      <c r="E46" s="46" t="s">
        <v>501</v>
      </c>
      <c r="F46" s="42" t="s">
        <v>502</v>
      </c>
      <c r="G46" s="47">
        <v>3</v>
      </c>
      <c r="H46" s="48">
        <v>3</v>
      </c>
      <c r="I46" s="49">
        <v>2006</v>
      </c>
      <c r="J46" s="50"/>
      <c r="K46" s="51"/>
      <c r="L46" s="52"/>
      <c r="M46" s="53"/>
      <c r="N46" s="54"/>
      <c r="O46" s="55"/>
      <c r="P46" s="50"/>
      <c r="Q46" s="51"/>
      <c r="R46" s="52"/>
      <c r="S46" s="56"/>
      <c r="T46" s="57"/>
      <c r="U46" s="70"/>
      <c r="V46" s="58"/>
      <c r="W46" s="71"/>
      <c r="X46" s="59"/>
      <c r="Y46" s="59"/>
      <c r="Z46" s="57"/>
      <c r="AA46" s="50"/>
      <c r="AB46" s="51"/>
      <c r="AC46" s="52"/>
      <c r="AD46" s="60"/>
      <c r="AE46" s="61"/>
      <c r="AF46" s="61"/>
      <c r="AG46" s="61"/>
      <c r="AH46" s="33">
        <f>IF(OR(COUNTBLANK(B46:L46)&gt;0,AND(ISBLANK(V46),ISBLANK(X46),ISBLANK(Y46)),AND(COUNTIF(DanhSachPhanDoan!$D$8:$D$16,AK46)&gt;0,COUNTBLANK(M46:O46)&gt;0),AND(COUNTIF(DanhSachPhanDoan!$D$10:$D$16,AK46)&gt;0,COUNTBLANK(P46:R46)&gt;0)),1,"")</f>
        <v>1</v>
      </c>
      <c r="AI46" s="62"/>
      <c r="AJ46" s="63" t="str">
        <f t="shared" ref="AJ46:AM46" si="42">AR46</f>
        <v>Ấu Nhi 1B</v>
      </c>
      <c r="AK46" s="64" t="str">
        <f t="shared" si="42"/>
        <v>Ấu Nhi 1</v>
      </c>
      <c r="AL46" s="64">
        <f t="shared" si="42"/>
        <v>0</v>
      </c>
      <c r="AM46" s="65">
        <f t="shared" si="42"/>
        <v>0</v>
      </c>
      <c r="AN46" s="66" t="s">
        <v>503</v>
      </c>
      <c r="AO46" s="67" t="s">
        <v>504</v>
      </c>
      <c r="AP46" s="68"/>
      <c r="AQ46" s="69"/>
      <c r="AR46" s="44" t="s">
        <v>505</v>
      </c>
      <c r="AS46" s="45" t="s">
        <v>506</v>
      </c>
      <c r="AT46" s="61"/>
      <c r="AU46" s="72"/>
    </row>
    <row r="47" spans="1:47" ht="12.75" x14ac:dyDescent="0.2">
      <c r="A47" s="42">
        <v>44</v>
      </c>
      <c r="B47" s="43">
        <v>264</v>
      </c>
      <c r="C47" s="44" t="s">
        <v>507</v>
      </c>
      <c r="D47" s="45" t="s">
        <v>508</v>
      </c>
      <c r="E47" s="46" t="s">
        <v>509</v>
      </c>
      <c r="F47" s="42" t="s">
        <v>510</v>
      </c>
      <c r="G47" s="47">
        <v>28</v>
      </c>
      <c r="H47" s="48">
        <v>11</v>
      </c>
      <c r="I47" s="49">
        <v>2006</v>
      </c>
      <c r="J47" s="50"/>
      <c r="K47" s="51"/>
      <c r="L47" s="52"/>
      <c r="M47" s="53"/>
      <c r="N47" s="54"/>
      <c r="O47" s="55"/>
      <c r="P47" s="50"/>
      <c r="Q47" s="51"/>
      <c r="R47" s="52"/>
      <c r="S47" s="56"/>
      <c r="T47" s="57"/>
      <c r="U47" s="44" t="s">
        <v>511</v>
      </c>
      <c r="V47" s="58" t="s">
        <v>512</v>
      </c>
      <c r="W47" s="45" t="s">
        <v>513</v>
      </c>
      <c r="X47" s="58" t="s">
        <v>514</v>
      </c>
      <c r="Y47" s="58" t="s">
        <v>515</v>
      </c>
      <c r="Z47" s="57"/>
      <c r="AA47" s="50"/>
      <c r="AB47" s="51"/>
      <c r="AC47" s="52"/>
      <c r="AD47" s="60"/>
      <c r="AE47" s="61"/>
      <c r="AF47" s="61"/>
      <c r="AG47" s="61"/>
      <c r="AH47" s="33">
        <f>IF(OR(COUNTBLANK(B47:L47)&gt;0,AND(ISBLANK(V47),ISBLANK(X47),ISBLANK(Y47)),AND(COUNTIF(DanhSachPhanDoan!$D$8:$D$16,AK47)&gt;0,COUNTBLANK(M47:O47)&gt;0),AND(COUNTIF(DanhSachPhanDoan!$D$10:$D$16,AK47)&gt;0,COUNTBLANK(P47:R47)&gt;0)),1,"")</f>
        <v>1</v>
      </c>
      <c r="AI47" s="62"/>
      <c r="AJ47" s="63" t="str">
        <f t="shared" ref="AJ47:AM47" si="43">AR47</f>
        <v>Ấu Nhi 1B</v>
      </c>
      <c r="AK47" s="64" t="str">
        <f t="shared" si="43"/>
        <v>Ấu Nhi 1</v>
      </c>
      <c r="AL47" s="64">
        <f t="shared" si="43"/>
        <v>0</v>
      </c>
      <c r="AM47" s="65">
        <f t="shared" si="43"/>
        <v>0</v>
      </c>
      <c r="AN47" s="66" t="s">
        <v>516</v>
      </c>
      <c r="AO47" s="67" t="s">
        <v>517</v>
      </c>
      <c r="AP47" s="68"/>
      <c r="AQ47" s="69"/>
      <c r="AR47" s="44" t="s">
        <v>518</v>
      </c>
      <c r="AS47" s="45" t="s">
        <v>519</v>
      </c>
      <c r="AT47" s="61"/>
      <c r="AU47" s="72"/>
    </row>
    <row r="48" spans="1:47" ht="12.75" x14ac:dyDescent="0.2">
      <c r="A48" s="42">
        <v>45</v>
      </c>
      <c r="B48" s="43">
        <v>265</v>
      </c>
      <c r="C48" s="44" t="s">
        <v>520</v>
      </c>
      <c r="D48" s="45" t="s">
        <v>521</v>
      </c>
      <c r="E48" s="46" t="s">
        <v>522</v>
      </c>
      <c r="F48" s="42" t="s">
        <v>523</v>
      </c>
      <c r="G48" s="53"/>
      <c r="H48" s="54"/>
      <c r="I48" s="55"/>
      <c r="J48" s="50"/>
      <c r="K48" s="51"/>
      <c r="L48" s="52"/>
      <c r="M48" s="53"/>
      <c r="N48" s="54"/>
      <c r="O48" s="55"/>
      <c r="P48" s="50"/>
      <c r="Q48" s="51"/>
      <c r="R48" s="52"/>
      <c r="S48" s="56"/>
      <c r="T48" s="57"/>
      <c r="U48" s="70"/>
      <c r="V48" s="58"/>
      <c r="W48" s="71"/>
      <c r="X48" s="59"/>
      <c r="Y48" s="59"/>
      <c r="Z48" s="57"/>
      <c r="AA48" s="50"/>
      <c r="AB48" s="51"/>
      <c r="AC48" s="52"/>
      <c r="AD48" s="60"/>
      <c r="AE48" s="61"/>
      <c r="AF48" s="61"/>
      <c r="AG48" s="61"/>
      <c r="AH48" s="33">
        <f>IF(OR(COUNTBLANK(B48:L48)&gt;0,AND(ISBLANK(V48),ISBLANK(X48),ISBLANK(Y48)),AND(COUNTIF(DanhSachPhanDoan!$D$8:$D$16,AK48)&gt;0,COUNTBLANK(M48:O48)&gt;0),AND(COUNTIF(DanhSachPhanDoan!$D$10:$D$16,AK48)&gt;0,COUNTBLANK(P48:R48)&gt;0)),1,"")</f>
        <v>1</v>
      </c>
      <c r="AI48" s="62"/>
      <c r="AJ48" s="63" t="str">
        <f t="shared" ref="AJ48:AM48" si="44">AR48</f>
        <v>Ấu Nhi 1B</v>
      </c>
      <c r="AK48" s="64" t="str">
        <f t="shared" si="44"/>
        <v>Ấu Nhi 1</v>
      </c>
      <c r="AL48" s="64">
        <f t="shared" si="44"/>
        <v>0</v>
      </c>
      <c r="AM48" s="65">
        <f t="shared" si="44"/>
        <v>0</v>
      </c>
      <c r="AN48" s="66" t="s">
        <v>524</v>
      </c>
      <c r="AO48" s="67" t="s">
        <v>525</v>
      </c>
      <c r="AP48" s="68"/>
      <c r="AQ48" s="69"/>
      <c r="AR48" s="44" t="s">
        <v>526</v>
      </c>
      <c r="AS48" s="45" t="s">
        <v>527</v>
      </c>
      <c r="AT48" s="61"/>
      <c r="AU48" s="72"/>
    </row>
    <row r="49" spans="1:47" ht="12.75" x14ac:dyDescent="0.2">
      <c r="A49" s="42">
        <v>46</v>
      </c>
      <c r="B49" s="43">
        <v>266</v>
      </c>
      <c r="C49" s="77"/>
      <c r="D49" s="45" t="s">
        <v>528</v>
      </c>
      <c r="E49" s="46" t="s">
        <v>529</v>
      </c>
      <c r="F49" s="42" t="s">
        <v>530</v>
      </c>
      <c r="G49" s="53"/>
      <c r="H49" s="54"/>
      <c r="I49" s="55"/>
      <c r="J49" s="50"/>
      <c r="K49" s="51"/>
      <c r="L49" s="52"/>
      <c r="M49" s="53"/>
      <c r="N49" s="54"/>
      <c r="O49" s="55"/>
      <c r="P49" s="50"/>
      <c r="Q49" s="51"/>
      <c r="R49" s="52"/>
      <c r="S49" s="73"/>
      <c r="T49" s="72"/>
      <c r="U49" s="77"/>
      <c r="V49" s="59"/>
      <c r="W49" s="61"/>
      <c r="X49" s="59"/>
      <c r="Y49" s="59"/>
      <c r="Z49" s="72"/>
      <c r="AA49" s="50"/>
      <c r="AB49" s="51"/>
      <c r="AC49" s="52"/>
      <c r="AD49" s="60"/>
      <c r="AE49" s="61"/>
      <c r="AF49" s="61"/>
      <c r="AG49" s="61"/>
      <c r="AH49" s="33">
        <f>IF(OR(COUNTBLANK(B49:L49)&gt;0,AND(ISBLANK(V49),ISBLANK(X49),ISBLANK(Y49)),AND(COUNTIF(DanhSachPhanDoan!$D$8:$D$16,AK49)&gt;0,COUNTBLANK(M49:O49)&gt;0),AND(COUNTIF(DanhSachPhanDoan!$D$10:$D$16,AK49)&gt;0,COUNTBLANK(P49:R49)&gt;0)),1,"")</f>
        <v>1</v>
      </c>
      <c r="AI49" s="62"/>
      <c r="AJ49" s="63" t="str">
        <f t="shared" ref="AJ49:AM49" si="45">AR49</f>
        <v>Ấu Nhi 1B</v>
      </c>
      <c r="AK49" s="64" t="str">
        <f t="shared" si="45"/>
        <v>Ấu Nhi 1</v>
      </c>
      <c r="AL49" s="64">
        <f t="shared" si="45"/>
        <v>0</v>
      </c>
      <c r="AM49" s="65">
        <f t="shared" si="45"/>
        <v>0</v>
      </c>
      <c r="AN49" s="66" t="s">
        <v>531</v>
      </c>
      <c r="AO49" s="67" t="s">
        <v>532</v>
      </c>
      <c r="AP49" s="68"/>
      <c r="AQ49" s="69"/>
      <c r="AR49" s="44" t="s">
        <v>533</v>
      </c>
      <c r="AS49" s="45" t="s">
        <v>534</v>
      </c>
      <c r="AT49" s="61"/>
      <c r="AU49" s="72"/>
    </row>
    <row r="50" spans="1:47" ht="12.75" x14ac:dyDescent="0.2">
      <c r="A50" s="42">
        <v>47</v>
      </c>
      <c r="B50" s="43">
        <v>267</v>
      </c>
      <c r="C50" s="77"/>
      <c r="D50" s="45" t="s">
        <v>535</v>
      </c>
      <c r="E50" s="46" t="s">
        <v>536</v>
      </c>
      <c r="F50" s="42" t="s">
        <v>537</v>
      </c>
      <c r="G50" s="53"/>
      <c r="H50" s="54"/>
      <c r="I50" s="55"/>
      <c r="J50" s="50"/>
      <c r="K50" s="51"/>
      <c r="L50" s="52"/>
      <c r="M50" s="53"/>
      <c r="N50" s="54"/>
      <c r="O50" s="55"/>
      <c r="P50" s="50"/>
      <c r="Q50" s="51"/>
      <c r="R50" s="52"/>
      <c r="S50" s="56"/>
      <c r="T50" s="57"/>
      <c r="U50" s="70"/>
      <c r="V50" s="59"/>
      <c r="W50" s="71"/>
      <c r="X50" s="59"/>
      <c r="Y50" s="59"/>
      <c r="Z50" s="57"/>
      <c r="AA50" s="50"/>
      <c r="AB50" s="51"/>
      <c r="AC50" s="52"/>
      <c r="AD50" s="60"/>
      <c r="AE50" s="61"/>
      <c r="AF50" s="61"/>
      <c r="AG50" s="61"/>
      <c r="AH50" s="33">
        <f>IF(OR(COUNTBLANK(B50:L50)&gt;0,AND(ISBLANK(V50),ISBLANK(X50),ISBLANK(Y50)),AND(COUNTIF(DanhSachPhanDoan!$D$8:$D$16,AK50)&gt;0,COUNTBLANK(M50:O50)&gt;0),AND(COUNTIF(DanhSachPhanDoan!$D$10:$D$16,AK50)&gt;0,COUNTBLANK(P50:R50)&gt;0)),1,"")</f>
        <v>1</v>
      </c>
      <c r="AI50" s="62"/>
      <c r="AJ50" s="63" t="str">
        <f t="shared" ref="AJ50:AM50" si="46">AR50</f>
        <v>Ấu Nhi 1B</v>
      </c>
      <c r="AK50" s="64" t="str">
        <f t="shared" si="46"/>
        <v>Ấu Nhi 1</v>
      </c>
      <c r="AL50" s="64">
        <f t="shared" si="46"/>
        <v>0</v>
      </c>
      <c r="AM50" s="65">
        <f t="shared" si="46"/>
        <v>0</v>
      </c>
      <c r="AN50" s="66" t="s">
        <v>538</v>
      </c>
      <c r="AO50" s="67" t="s">
        <v>539</v>
      </c>
      <c r="AP50" s="68"/>
      <c r="AQ50" s="69"/>
      <c r="AR50" s="44" t="s">
        <v>540</v>
      </c>
      <c r="AS50" s="45" t="s">
        <v>541</v>
      </c>
      <c r="AT50" s="61"/>
      <c r="AU50" s="72"/>
    </row>
    <row r="51" spans="1:47" ht="12.75" x14ac:dyDescent="0.2">
      <c r="A51" s="42">
        <v>48</v>
      </c>
      <c r="B51" s="43">
        <v>268</v>
      </c>
      <c r="C51" s="44" t="s">
        <v>542</v>
      </c>
      <c r="D51" s="45" t="s">
        <v>543</v>
      </c>
      <c r="E51" s="46" t="s">
        <v>544</v>
      </c>
      <c r="F51" s="42" t="s">
        <v>545</v>
      </c>
      <c r="G51" s="47">
        <v>27</v>
      </c>
      <c r="H51" s="48">
        <v>5</v>
      </c>
      <c r="I51" s="49">
        <v>2006</v>
      </c>
      <c r="J51" s="50"/>
      <c r="K51" s="51"/>
      <c r="L51" s="52"/>
      <c r="M51" s="53"/>
      <c r="N51" s="54"/>
      <c r="O51" s="55"/>
      <c r="P51" s="50"/>
      <c r="Q51" s="51"/>
      <c r="R51" s="52"/>
      <c r="S51" s="56"/>
      <c r="T51" s="57"/>
      <c r="U51" s="44" t="s">
        <v>546</v>
      </c>
      <c r="V51" s="58" t="s">
        <v>547</v>
      </c>
      <c r="W51" s="45" t="s">
        <v>548</v>
      </c>
      <c r="X51" s="59"/>
      <c r="Y51" s="59"/>
      <c r="Z51" s="57"/>
      <c r="AA51" s="50"/>
      <c r="AB51" s="51"/>
      <c r="AC51" s="52"/>
      <c r="AD51" s="60"/>
      <c r="AE51" s="61"/>
      <c r="AF51" s="61"/>
      <c r="AG51" s="61"/>
      <c r="AH51" s="33">
        <f>IF(OR(COUNTBLANK(B51:L51)&gt;0,AND(ISBLANK(V51),ISBLANK(X51),ISBLANK(Y51)),AND(COUNTIF(DanhSachPhanDoan!$D$8:$D$16,AK51)&gt;0,COUNTBLANK(M51:O51)&gt;0),AND(COUNTIF(DanhSachPhanDoan!$D$10:$D$16,AK51)&gt;0,COUNTBLANK(P51:R51)&gt;0)),1,"")</f>
        <v>1</v>
      </c>
      <c r="AI51" s="62"/>
      <c r="AJ51" s="63" t="str">
        <f t="shared" ref="AJ51:AM51" si="47">AR51</f>
        <v>Ấu Nhi 1B</v>
      </c>
      <c r="AK51" s="64" t="str">
        <f t="shared" si="47"/>
        <v>Ấu Nhi 1</v>
      </c>
      <c r="AL51" s="64">
        <f t="shared" si="47"/>
        <v>0</v>
      </c>
      <c r="AM51" s="65">
        <f t="shared" si="47"/>
        <v>0</v>
      </c>
      <c r="AN51" s="66" t="s">
        <v>549</v>
      </c>
      <c r="AO51" s="67" t="s">
        <v>550</v>
      </c>
      <c r="AP51" s="68"/>
      <c r="AQ51" s="69"/>
      <c r="AR51" s="44" t="s">
        <v>551</v>
      </c>
      <c r="AS51" s="45" t="s">
        <v>552</v>
      </c>
      <c r="AT51" s="61"/>
      <c r="AU51" s="72"/>
    </row>
    <row r="52" spans="1:47" ht="12.75" x14ac:dyDescent="0.2">
      <c r="A52" s="42">
        <v>49</v>
      </c>
      <c r="B52" s="43">
        <v>331</v>
      </c>
      <c r="C52" s="44" t="s">
        <v>553</v>
      </c>
      <c r="D52" s="45" t="s">
        <v>554</v>
      </c>
      <c r="E52" s="46" t="s">
        <v>555</v>
      </c>
      <c r="F52" s="42" t="s">
        <v>556</v>
      </c>
      <c r="G52" s="47">
        <v>29</v>
      </c>
      <c r="H52" s="48">
        <v>9</v>
      </c>
      <c r="I52" s="49">
        <v>2006</v>
      </c>
      <c r="J52" s="50"/>
      <c r="K52" s="51"/>
      <c r="L52" s="52"/>
      <c r="M52" s="53"/>
      <c r="N52" s="54"/>
      <c r="O52" s="55"/>
      <c r="P52" s="50"/>
      <c r="Q52" s="51"/>
      <c r="R52" s="52"/>
      <c r="S52" s="56"/>
      <c r="T52" s="57"/>
      <c r="U52" s="44" t="s">
        <v>557</v>
      </c>
      <c r="V52" s="58" t="s">
        <v>558</v>
      </c>
      <c r="W52" s="45" t="s">
        <v>559</v>
      </c>
      <c r="X52" s="59"/>
      <c r="Y52" s="59"/>
      <c r="Z52" s="46" t="s">
        <v>560</v>
      </c>
      <c r="AA52" s="50"/>
      <c r="AB52" s="51"/>
      <c r="AC52" s="52"/>
      <c r="AD52" s="60"/>
      <c r="AE52" s="61"/>
      <c r="AF52" s="61"/>
      <c r="AG52" s="61"/>
      <c r="AH52" s="33">
        <f>IF(OR(COUNTBLANK(B52:L52)&gt;0,AND(ISBLANK(V52),ISBLANK(X52),ISBLANK(Y52)),AND(COUNTIF(DanhSachPhanDoan!$D$8:$D$16,AK52)&gt;0,COUNTBLANK(M52:O52)&gt;0),AND(COUNTIF(DanhSachPhanDoan!$D$10:$D$16,AK52)&gt;0,COUNTBLANK(P52:R52)&gt;0)),1,"")</f>
        <v>1</v>
      </c>
      <c r="AI52" s="62"/>
      <c r="AJ52" s="63" t="str">
        <f t="shared" ref="AJ52:AM52" si="48">AR52</f>
        <v>Ấu Nhi 1B</v>
      </c>
      <c r="AK52" s="64" t="str">
        <f t="shared" si="48"/>
        <v>Ấu Nhi 1</v>
      </c>
      <c r="AL52" s="64">
        <f t="shared" si="48"/>
        <v>0</v>
      </c>
      <c r="AM52" s="65">
        <f t="shared" si="48"/>
        <v>0</v>
      </c>
      <c r="AN52" s="66" t="s">
        <v>561</v>
      </c>
      <c r="AO52" s="67" t="s">
        <v>562</v>
      </c>
      <c r="AP52" s="68"/>
      <c r="AQ52" s="69"/>
      <c r="AR52" s="44" t="s">
        <v>563</v>
      </c>
      <c r="AS52" s="45" t="s">
        <v>564</v>
      </c>
      <c r="AT52" s="61"/>
      <c r="AU52" s="72"/>
    </row>
    <row r="53" spans="1:47" ht="12.75" x14ac:dyDescent="0.2">
      <c r="A53" s="42">
        <v>50</v>
      </c>
      <c r="B53" s="43">
        <v>269</v>
      </c>
      <c r="C53" s="44" t="s">
        <v>565</v>
      </c>
      <c r="D53" s="45" t="s">
        <v>566</v>
      </c>
      <c r="E53" s="46" t="s">
        <v>567</v>
      </c>
      <c r="F53" s="42" t="s">
        <v>568</v>
      </c>
      <c r="G53" s="47">
        <v>3</v>
      </c>
      <c r="H53" s="48">
        <v>6</v>
      </c>
      <c r="I53" s="49">
        <v>2006</v>
      </c>
      <c r="J53" s="50"/>
      <c r="K53" s="51"/>
      <c r="L53" s="52"/>
      <c r="M53" s="53"/>
      <c r="N53" s="54"/>
      <c r="O53" s="55"/>
      <c r="P53" s="50"/>
      <c r="Q53" s="51"/>
      <c r="R53" s="52"/>
      <c r="S53" s="56"/>
      <c r="T53" s="57"/>
      <c r="U53" s="70"/>
      <c r="V53" s="58"/>
      <c r="W53" s="71"/>
      <c r="X53" s="59"/>
      <c r="Y53" s="59"/>
      <c r="Z53" s="57"/>
      <c r="AA53" s="50"/>
      <c r="AB53" s="51"/>
      <c r="AC53" s="52"/>
      <c r="AD53" s="60"/>
      <c r="AE53" s="61"/>
      <c r="AF53" s="61"/>
      <c r="AG53" s="61"/>
      <c r="AH53" s="33">
        <f>IF(OR(COUNTBLANK(B53:L53)&gt;0,AND(ISBLANK(V53),ISBLANK(X53),ISBLANK(Y53)),AND(COUNTIF(DanhSachPhanDoan!$D$8:$D$16,AK53)&gt;0,COUNTBLANK(M53:O53)&gt;0),AND(COUNTIF(DanhSachPhanDoan!$D$10:$D$16,AK53)&gt;0,COUNTBLANK(P53:R53)&gt;0)),1,"")</f>
        <v>1</v>
      </c>
      <c r="AI53" s="62"/>
      <c r="AJ53" s="63" t="str">
        <f t="shared" ref="AJ53:AM53" si="49">AR53</f>
        <v>Ấu Nhi 1B</v>
      </c>
      <c r="AK53" s="64" t="str">
        <f t="shared" si="49"/>
        <v>Ấu Nhi 1</v>
      </c>
      <c r="AL53" s="64">
        <f t="shared" si="49"/>
        <v>0</v>
      </c>
      <c r="AM53" s="65">
        <f t="shared" si="49"/>
        <v>0</v>
      </c>
      <c r="AN53" s="66" t="s">
        <v>569</v>
      </c>
      <c r="AO53" s="67" t="s">
        <v>570</v>
      </c>
      <c r="AP53" s="68"/>
      <c r="AQ53" s="69"/>
      <c r="AR53" s="44" t="s">
        <v>571</v>
      </c>
      <c r="AS53" s="45" t="s">
        <v>572</v>
      </c>
      <c r="AT53" s="61"/>
      <c r="AU53" s="72"/>
    </row>
    <row r="54" spans="1:47" ht="12.75" x14ac:dyDescent="0.2">
      <c r="A54" s="42">
        <v>51</v>
      </c>
      <c r="B54" s="43">
        <v>270</v>
      </c>
      <c r="C54" s="44" t="s">
        <v>573</v>
      </c>
      <c r="D54" s="45" t="s">
        <v>574</v>
      </c>
      <c r="E54" s="46" t="s">
        <v>575</v>
      </c>
      <c r="F54" s="42" t="s">
        <v>576</v>
      </c>
      <c r="G54" s="53"/>
      <c r="H54" s="54"/>
      <c r="I54" s="55"/>
      <c r="J54" s="50"/>
      <c r="K54" s="51"/>
      <c r="L54" s="52"/>
      <c r="M54" s="53"/>
      <c r="N54" s="54"/>
      <c r="O54" s="55"/>
      <c r="P54" s="50"/>
      <c r="Q54" s="51"/>
      <c r="R54" s="52"/>
      <c r="S54" s="56"/>
      <c r="T54" s="57"/>
      <c r="U54" s="70"/>
      <c r="V54" s="58"/>
      <c r="W54" s="71"/>
      <c r="X54" s="59"/>
      <c r="Y54" s="59"/>
      <c r="Z54" s="57"/>
      <c r="AA54" s="50"/>
      <c r="AB54" s="51"/>
      <c r="AC54" s="52"/>
      <c r="AD54" s="60"/>
      <c r="AE54" s="61"/>
      <c r="AF54" s="61"/>
      <c r="AG54" s="61"/>
      <c r="AH54" s="33">
        <f>IF(OR(COUNTBLANK(B54:L54)&gt;0,AND(ISBLANK(V54),ISBLANK(X54),ISBLANK(Y54)),AND(COUNTIF(DanhSachPhanDoan!$D$8:$D$16,AK54)&gt;0,COUNTBLANK(M54:O54)&gt;0),AND(COUNTIF(DanhSachPhanDoan!$D$10:$D$16,AK54)&gt;0,COUNTBLANK(P54:R54)&gt;0)),1,"")</f>
        <v>1</v>
      </c>
      <c r="AI54" s="62"/>
      <c r="AJ54" s="63" t="str">
        <f t="shared" ref="AJ54:AM54" si="50">AR54</f>
        <v>Ấu Nhi 1B</v>
      </c>
      <c r="AK54" s="64" t="str">
        <f t="shared" si="50"/>
        <v>Ấu Nhi 1</v>
      </c>
      <c r="AL54" s="64">
        <f t="shared" si="50"/>
        <v>0</v>
      </c>
      <c r="AM54" s="65">
        <f t="shared" si="50"/>
        <v>0</v>
      </c>
      <c r="AN54" s="66" t="s">
        <v>577</v>
      </c>
      <c r="AO54" s="67" t="s">
        <v>578</v>
      </c>
      <c r="AP54" s="68"/>
      <c r="AQ54" s="69"/>
      <c r="AR54" s="44" t="s">
        <v>579</v>
      </c>
      <c r="AS54" s="45" t="s">
        <v>580</v>
      </c>
      <c r="AT54" s="61"/>
      <c r="AU54" s="72"/>
    </row>
    <row r="55" spans="1:47" ht="12.75" x14ac:dyDescent="0.2">
      <c r="A55" s="42">
        <v>52</v>
      </c>
      <c r="B55" s="43">
        <v>271</v>
      </c>
      <c r="C55" s="44" t="s">
        <v>581</v>
      </c>
      <c r="D55" s="45" t="s">
        <v>582</v>
      </c>
      <c r="E55" s="46" t="s">
        <v>583</v>
      </c>
      <c r="F55" s="42" t="s">
        <v>584</v>
      </c>
      <c r="G55" s="53"/>
      <c r="H55" s="54"/>
      <c r="I55" s="55"/>
      <c r="J55" s="50"/>
      <c r="K55" s="51"/>
      <c r="L55" s="52"/>
      <c r="M55" s="53"/>
      <c r="N55" s="54"/>
      <c r="O55" s="55"/>
      <c r="P55" s="50"/>
      <c r="Q55" s="51"/>
      <c r="R55" s="52"/>
      <c r="S55" s="56"/>
      <c r="T55" s="57"/>
      <c r="U55" s="70"/>
      <c r="V55" s="58"/>
      <c r="W55" s="71"/>
      <c r="X55" s="59"/>
      <c r="Y55" s="59"/>
      <c r="Z55" s="57"/>
      <c r="AA55" s="50"/>
      <c r="AB55" s="51"/>
      <c r="AC55" s="52"/>
      <c r="AD55" s="60"/>
      <c r="AE55" s="61"/>
      <c r="AF55" s="61"/>
      <c r="AG55" s="61"/>
      <c r="AH55" s="33">
        <f>IF(OR(COUNTBLANK(B55:L55)&gt;0,AND(ISBLANK(V55),ISBLANK(X55),ISBLANK(Y55)),AND(COUNTIF(DanhSachPhanDoan!$D$8:$D$16,AK55)&gt;0,COUNTBLANK(M55:O55)&gt;0),AND(COUNTIF(DanhSachPhanDoan!$D$10:$D$16,AK55)&gt;0,COUNTBLANK(P55:R55)&gt;0)),1,"")</f>
        <v>1</v>
      </c>
      <c r="AI55" s="62"/>
      <c r="AJ55" s="63" t="str">
        <f t="shared" ref="AJ55:AM55" si="51">AR55</f>
        <v>Ấu Nhi 1B</v>
      </c>
      <c r="AK55" s="64" t="str">
        <f t="shared" si="51"/>
        <v>Ấu Nhi 1</v>
      </c>
      <c r="AL55" s="64">
        <f t="shared" si="51"/>
        <v>0</v>
      </c>
      <c r="AM55" s="65">
        <f t="shared" si="51"/>
        <v>0</v>
      </c>
      <c r="AN55" s="66" t="s">
        <v>585</v>
      </c>
      <c r="AO55" s="67" t="s">
        <v>586</v>
      </c>
      <c r="AP55" s="68"/>
      <c r="AQ55" s="69"/>
      <c r="AR55" s="44" t="s">
        <v>587</v>
      </c>
      <c r="AS55" s="45" t="s">
        <v>588</v>
      </c>
      <c r="AT55" s="61"/>
      <c r="AU55" s="72"/>
    </row>
    <row r="56" spans="1:47" ht="12.75" x14ac:dyDescent="0.2">
      <c r="A56" s="42">
        <v>53</v>
      </c>
      <c r="B56" s="43">
        <v>272</v>
      </c>
      <c r="C56" s="77"/>
      <c r="D56" s="45" t="s">
        <v>589</v>
      </c>
      <c r="E56" s="46" t="s">
        <v>590</v>
      </c>
      <c r="F56" s="42" t="s">
        <v>591</v>
      </c>
      <c r="G56" s="53"/>
      <c r="H56" s="54"/>
      <c r="I56" s="55"/>
      <c r="J56" s="50"/>
      <c r="K56" s="51"/>
      <c r="L56" s="52"/>
      <c r="M56" s="53"/>
      <c r="N56" s="54"/>
      <c r="O56" s="55"/>
      <c r="P56" s="50"/>
      <c r="Q56" s="51"/>
      <c r="R56" s="52"/>
      <c r="S56" s="56"/>
      <c r="T56" s="57"/>
      <c r="U56" s="70"/>
      <c r="V56" s="58"/>
      <c r="W56" s="71"/>
      <c r="X56" s="59"/>
      <c r="Y56" s="59"/>
      <c r="Z56" s="57"/>
      <c r="AA56" s="50"/>
      <c r="AB56" s="51"/>
      <c r="AC56" s="52"/>
      <c r="AD56" s="60"/>
      <c r="AE56" s="61"/>
      <c r="AF56" s="61"/>
      <c r="AG56" s="61"/>
      <c r="AH56" s="33">
        <f>IF(OR(COUNTBLANK(B56:L56)&gt;0,AND(ISBLANK(V56),ISBLANK(X56),ISBLANK(Y56)),AND(COUNTIF(DanhSachPhanDoan!$D$8:$D$16,AK56)&gt;0,COUNTBLANK(M56:O56)&gt;0),AND(COUNTIF(DanhSachPhanDoan!$D$10:$D$16,AK56)&gt;0,COUNTBLANK(P56:R56)&gt;0)),1,"")</f>
        <v>1</v>
      </c>
      <c r="AI56" s="62"/>
      <c r="AJ56" s="63" t="str">
        <f t="shared" ref="AJ56:AM56" si="52">AR56</f>
        <v>Ấu Nhi 1B</v>
      </c>
      <c r="AK56" s="64" t="str">
        <f t="shared" si="52"/>
        <v>Ấu Nhi 1</v>
      </c>
      <c r="AL56" s="64">
        <f t="shared" si="52"/>
        <v>0</v>
      </c>
      <c r="AM56" s="65">
        <f t="shared" si="52"/>
        <v>0</v>
      </c>
      <c r="AN56" s="66" t="s">
        <v>592</v>
      </c>
      <c r="AO56" s="67" t="s">
        <v>593</v>
      </c>
      <c r="AP56" s="68"/>
      <c r="AQ56" s="69"/>
      <c r="AR56" s="44" t="s">
        <v>594</v>
      </c>
      <c r="AS56" s="45" t="s">
        <v>595</v>
      </c>
      <c r="AT56" s="61"/>
      <c r="AU56" s="72"/>
    </row>
    <row r="57" spans="1:47" ht="12.75" x14ac:dyDescent="0.2">
      <c r="A57" s="42">
        <v>54</v>
      </c>
      <c r="B57" s="43">
        <v>273</v>
      </c>
      <c r="C57" s="44" t="s">
        <v>596</v>
      </c>
      <c r="D57" s="45" t="s">
        <v>597</v>
      </c>
      <c r="E57" s="46" t="s">
        <v>598</v>
      </c>
      <c r="F57" s="42" t="s">
        <v>599</v>
      </c>
      <c r="G57" s="47">
        <v>12</v>
      </c>
      <c r="H57" s="48">
        <v>2</v>
      </c>
      <c r="I57" s="49">
        <v>2006</v>
      </c>
      <c r="J57" s="50"/>
      <c r="K57" s="51"/>
      <c r="L57" s="52"/>
      <c r="M57" s="53"/>
      <c r="N57" s="54"/>
      <c r="O57" s="55"/>
      <c r="P57" s="50"/>
      <c r="Q57" s="51"/>
      <c r="R57" s="52"/>
      <c r="S57" s="56"/>
      <c r="T57" s="57"/>
      <c r="U57" s="44" t="s">
        <v>600</v>
      </c>
      <c r="V57" s="58" t="s">
        <v>601</v>
      </c>
      <c r="W57" s="45" t="s">
        <v>602</v>
      </c>
      <c r="X57" s="58" t="s">
        <v>603</v>
      </c>
      <c r="Y57" s="59"/>
      <c r="Z57" s="72"/>
      <c r="AA57" s="50"/>
      <c r="AB57" s="51"/>
      <c r="AC57" s="52"/>
      <c r="AD57" s="60"/>
      <c r="AE57" s="61"/>
      <c r="AF57" s="61"/>
      <c r="AG57" s="61"/>
      <c r="AH57" s="33">
        <f>IF(OR(COUNTBLANK(B57:L57)&gt;0,AND(ISBLANK(V57),ISBLANK(X57),ISBLANK(Y57)),AND(COUNTIF(DanhSachPhanDoan!$D$8:$D$16,AK57)&gt;0,COUNTBLANK(M57:O57)&gt;0),AND(COUNTIF(DanhSachPhanDoan!$D$10:$D$16,AK57)&gt;0,COUNTBLANK(P57:R57)&gt;0)),1,"")</f>
        <v>1</v>
      </c>
      <c r="AI57" s="62"/>
      <c r="AJ57" s="63" t="str">
        <f t="shared" ref="AJ57:AM57" si="53">AR57</f>
        <v>Ấu Nhi 1B</v>
      </c>
      <c r="AK57" s="64" t="str">
        <f t="shared" si="53"/>
        <v>Ấu Nhi 1</v>
      </c>
      <c r="AL57" s="64">
        <f t="shared" si="53"/>
        <v>0</v>
      </c>
      <c r="AM57" s="65">
        <f t="shared" si="53"/>
        <v>0</v>
      </c>
      <c r="AN57" s="66" t="s">
        <v>604</v>
      </c>
      <c r="AO57" s="67" t="s">
        <v>605</v>
      </c>
      <c r="AP57" s="68"/>
      <c r="AQ57" s="69"/>
      <c r="AR57" s="44" t="s">
        <v>606</v>
      </c>
      <c r="AS57" s="45" t="s">
        <v>607</v>
      </c>
      <c r="AT57" s="61"/>
      <c r="AU57" s="72"/>
    </row>
    <row r="58" spans="1:47" ht="12.75" x14ac:dyDescent="0.2">
      <c r="A58" s="42">
        <v>55</v>
      </c>
      <c r="B58" s="43">
        <v>274</v>
      </c>
      <c r="C58" s="44" t="s">
        <v>608</v>
      </c>
      <c r="D58" s="45" t="s">
        <v>609</v>
      </c>
      <c r="E58" s="46" t="s">
        <v>610</v>
      </c>
      <c r="F58" s="42" t="s">
        <v>611</v>
      </c>
      <c r="G58" s="53"/>
      <c r="H58" s="54"/>
      <c r="I58" s="55"/>
      <c r="J58" s="50"/>
      <c r="K58" s="51"/>
      <c r="L58" s="52"/>
      <c r="M58" s="53"/>
      <c r="N58" s="54"/>
      <c r="O58" s="55"/>
      <c r="P58" s="50"/>
      <c r="Q58" s="51"/>
      <c r="R58" s="52"/>
      <c r="S58" s="56"/>
      <c r="T58" s="57"/>
      <c r="U58" s="70"/>
      <c r="V58" s="59"/>
      <c r="W58" s="71"/>
      <c r="X58" s="59"/>
      <c r="Y58" s="59"/>
      <c r="Z58" s="72"/>
      <c r="AA58" s="50"/>
      <c r="AB58" s="51"/>
      <c r="AC58" s="52"/>
      <c r="AD58" s="60"/>
      <c r="AE58" s="61"/>
      <c r="AF58" s="61"/>
      <c r="AG58" s="61"/>
      <c r="AH58" s="33">
        <f>IF(OR(COUNTBLANK(B58:L58)&gt;0,AND(ISBLANK(V58),ISBLANK(X58),ISBLANK(Y58)),AND(COUNTIF(DanhSachPhanDoan!$D$8:$D$16,AK58)&gt;0,COUNTBLANK(M58:O58)&gt;0),AND(COUNTIF(DanhSachPhanDoan!$D$10:$D$16,AK58)&gt;0,COUNTBLANK(P58:R58)&gt;0)),1,"")</f>
        <v>1</v>
      </c>
      <c r="AI58" s="62"/>
      <c r="AJ58" s="63" t="str">
        <f t="shared" ref="AJ58:AM58" si="54">AR58</f>
        <v>Ấu Nhi 1B</v>
      </c>
      <c r="AK58" s="64" t="str">
        <f t="shared" si="54"/>
        <v>Ấu Nhi 1</v>
      </c>
      <c r="AL58" s="64">
        <f t="shared" si="54"/>
        <v>0</v>
      </c>
      <c r="AM58" s="65">
        <f t="shared" si="54"/>
        <v>0</v>
      </c>
      <c r="AN58" s="66" t="s">
        <v>612</v>
      </c>
      <c r="AO58" s="67" t="s">
        <v>613</v>
      </c>
      <c r="AP58" s="68"/>
      <c r="AQ58" s="69"/>
      <c r="AR58" s="44" t="s">
        <v>614</v>
      </c>
      <c r="AS58" s="45" t="s">
        <v>615</v>
      </c>
      <c r="AT58" s="61"/>
      <c r="AU58" s="72"/>
    </row>
    <row r="59" spans="1:47" ht="12.75" x14ac:dyDescent="0.2">
      <c r="A59" s="42">
        <v>56</v>
      </c>
      <c r="B59" s="43">
        <v>275</v>
      </c>
      <c r="C59" s="44" t="s">
        <v>616</v>
      </c>
      <c r="D59" s="45" t="s">
        <v>617</v>
      </c>
      <c r="E59" s="46" t="s">
        <v>618</v>
      </c>
      <c r="F59" s="42" t="s">
        <v>619</v>
      </c>
      <c r="G59" s="47">
        <v>15</v>
      </c>
      <c r="H59" s="48">
        <v>7</v>
      </c>
      <c r="I59" s="49">
        <v>2006</v>
      </c>
      <c r="J59" s="50"/>
      <c r="K59" s="51"/>
      <c r="L59" s="52"/>
      <c r="M59" s="53"/>
      <c r="N59" s="54"/>
      <c r="O59" s="55"/>
      <c r="P59" s="50"/>
      <c r="Q59" s="51"/>
      <c r="R59" s="52"/>
      <c r="S59" s="56"/>
      <c r="T59" s="57"/>
      <c r="U59" s="44" t="s">
        <v>620</v>
      </c>
      <c r="V59" s="58"/>
      <c r="W59" s="45" t="s">
        <v>621</v>
      </c>
      <c r="X59" s="59"/>
      <c r="Y59" s="59"/>
      <c r="Z59" s="57"/>
      <c r="AA59" s="50"/>
      <c r="AB59" s="51"/>
      <c r="AC59" s="52"/>
      <c r="AD59" s="60"/>
      <c r="AE59" s="61"/>
      <c r="AF59" s="61"/>
      <c r="AG59" s="61"/>
      <c r="AH59" s="33">
        <f>IF(OR(COUNTBLANK(B59:L59)&gt;0,AND(ISBLANK(V59),ISBLANK(X59),ISBLANK(Y59)),AND(COUNTIF(DanhSachPhanDoan!$D$8:$D$16,AK59)&gt;0,COUNTBLANK(M59:O59)&gt;0),AND(COUNTIF(DanhSachPhanDoan!$D$10:$D$16,AK59)&gt;0,COUNTBLANK(P59:R59)&gt;0)),1,"")</f>
        <v>1</v>
      </c>
      <c r="AI59" s="62"/>
      <c r="AJ59" s="63" t="str">
        <f t="shared" ref="AJ59:AM59" si="55">AR59</f>
        <v>Ấu Nhi 1B</v>
      </c>
      <c r="AK59" s="64" t="str">
        <f t="shared" si="55"/>
        <v>Ấu Nhi 1</v>
      </c>
      <c r="AL59" s="64">
        <f t="shared" si="55"/>
        <v>0</v>
      </c>
      <c r="AM59" s="65">
        <f t="shared" si="55"/>
        <v>0</v>
      </c>
      <c r="AN59" s="66" t="s">
        <v>622</v>
      </c>
      <c r="AO59" s="67" t="s">
        <v>623</v>
      </c>
      <c r="AP59" s="68"/>
      <c r="AQ59" s="69"/>
      <c r="AR59" s="44" t="s">
        <v>624</v>
      </c>
      <c r="AS59" s="45" t="s">
        <v>625</v>
      </c>
      <c r="AT59" s="61"/>
      <c r="AU59" s="72"/>
    </row>
    <row r="60" spans="1:47" ht="12.75" x14ac:dyDescent="0.2">
      <c r="A60" s="42">
        <v>57</v>
      </c>
      <c r="B60" s="43">
        <v>276</v>
      </c>
      <c r="C60" s="44" t="s">
        <v>626</v>
      </c>
      <c r="D60" s="45" t="s">
        <v>627</v>
      </c>
      <c r="E60" s="46" t="s">
        <v>628</v>
      </c>
      <c r="F60" s="42" t="s">
        <v>629</v>
      </c>
      <c r="G60" s="53"/>
      <c r="H60" s="54"/>
      <c r="I60" s="55"/>
      <c r="J60" s="50"/>
      <c r="K60" s="51"/>
      <c r="L60" s="52"/>
      <c r="M60" s="53"/>
      <c r="N60" s="54"/>
      <c r="O60" s="55"/>
      <c r="P60" s="50"/>
      <c r="Q60" s="51"/>
      <c r="R60" s="52"/>
      <c r="S60" s="73"/>
      <c r="T60" s="72"/>
      <c r="U60" s="77"/>
      <c r="V60" s="59"/>
      <c r="W60" s="61"/>
      <c r="X60" s="59"/>
      <c r="Y60" s="59"/>
      <c r="Z60" s="72"/>
      <c r="AA60" s="50"/>
      <c r="AB60" s="51"/>
      <c r="AC60" s="52"/>
      <c r="AD60" s="60"/>
      <c r="AE60" s="61"/>
      <c r="AF60" s="61"/>
      <c r="AG60" s="61"/>
      <c r="AH60" s="33">
        <f>IF(OR(COUNTBLANK(B60:L60)&gt;0,AND(ISBLANK(V60),ISBLANK(X60),ISBLANK(Y60)),AND(COUNTIF(DanhSachPhanDoan!$D$8:$D$16,AK60)&gt;0,COUNTBLANK(M60:O60)&gt;0),AND(COUNTIF(DanhSachPhanDoan!$D$10:$D$16,AK60)&gt;0,COUNTBLANK(P60:R60)&gt;0)),1,"")</f>
        <v>1</v>
      </c>
      <c r="AI60" s="62"/>
      <c r="AJ60" s="63" t="str">
        <f t="shared" ref="AJ60:AM60" si="56">AR60</f>
        <v>Ấu Nhi 1B</v>
      </c>
      <c r="AK60" s="64" t="str">
        <f t="shared" si="56"/>
        <v>Ấu Nhi 1</v>
      </c>
      <c r="AL60" s="64">
        <f t="shared" si="56"/>
        <v>0</v>
      </c>
      <c r="AM60" s="65">
        <f t="shared" si="56"/>
        <v>0</v>
      </c>
      <c r="AN60" s="66" t="s">
        <v>630</v>
      </c>
      <c r="AO60" s="67" t="s">
        <v>631</v>
      </c>
      <c r="AP60" s="68"/>
      <c r="AQ60" s="69"/>
      <c r="AR60" s="44" t="s">
        <v>632</v>
      </c>
      <c r="AS60" s="45" t="s">
        <v>633</v>
      </c>
      <c r="AT60" s="61"/>
      <c r="AU60" s="72"/>
    </row>
    <row r="61" spans="1:47" ht="12.75" x14ac:dyDescent="0.2">
      <c r="A61" s="42">
        <v>58</v>
      </c>
      <c r="B61" s="43">
        <v>277</v>
      </c>
      <c r="C61" s="77"/>
      <c r="D61" s="45" t="s">
        <v>634</v>
      </c>
      <c r="E61" s="46" t="s">
        <v>635</v>
      </c>
      <c r="F61" s="42" t="s">
        <v>636</v>
      </c>
      <c r="G61" s="53"/>
      <c r="H61" s="54"/>
      <c r="I61" s="55"/>
      <c r="J61" s="50"/>
      <c r="K61" s="51"/>
      <c r="L61" s="52"/>
      <c r="M61" s="53"/>
      <c r="N61" s="54"/>
      <c r="O61" s="55"/>
      <c r="P61" s="50"/>
      <c r="Q61" s="51"/>
      <c r="R61" s="52"/>
      <c r="S61" s="56"/>
      <c r="T61" s="57"/>
      <c r="U61" s="70"/>
      <c r="V61" s="58"/>
      <c r="W61" s="71"/>
      <c r="X61" s="59"/>
      <c r="Y61" s="59"/>
      <c r="Z61" s="57"/>
      <c r="AA61" s="50"/>
      <c r="AB61" s="51"/>
      <c r="AC61" s="52"/>
      <c r="AD61" s="60"/>
      <c r="AE61" s="61"/>
      <c r="AF61" s="61"/>
      <c r="AG61" s="61"/>
      <c r="AH61" s="33">
        <f>IF(OR(COUNTBLANK(B61:L61)&gt;0,AND(ISBLANK(V61),ISBLANK(X61),ISBLANK(Y61)),AND(COUNTIF(DanhSachPhanDoan!$D$8:$D$16,AK61)&gt;0,COUNTBLANK(M61:O61)&gt;0),AND(COUNTIF(DanhSachPhanDoan!$D$10:$D$16,AK61)&gt;0,COUNTBLANK(P61:R61)&gt;0)),1,"")</f>
        <v>1</v>
      </c>
      <c r="AI61" s="62"/>
      <c r="AJ61" s="63" t="str">
        <f t="shared" ref="AJ61:AM61" si="57">AR61</f>
        <v>Ấu Nhi 1B</v>
      </c>
      <c r="AK61" s="64" t="str">
        <f t="shared" si="57"/>
        <v>Ấu Nhi 1</v>
      </c>
      <c r="AL61" s="64">
        <f t="shared" si="57"/>
        <v>0</v>
      </c>
      <c r="AM61" s="65">
        <f t="shared" si="57"/>
        <v>0</v>
      </c>
      <c r="AN61" s="66" t="s">
        <v>637</v>
      </c>
      <c r="AO61" s="67" t="s">
        <v>638</v>
      </c>
      <c r="AP61" s="68"/>
      <c r="AQ61" s="69"/>
      <c r="AR61" s="44" t="s">
        <v>639</v>
      </c>
      <c r="AS61" s="45" t="s">
        <v>640</v>
      </c>
      <c r="AT61" s="61"/>
      <c r="AU61" s="72"/>
    </row>
    <row r="62" spans="1:47" ht="12.75" x14ac:dyDescent="0.2">
      <c r="A62" s="42">
        <v>59</v>
      </c>
      <c r="B62" s="43">
        <v>279</v>
      </c>
      <c r="C62" s="44" t="s">
        <v>641</v>
      </c>
      <c r="D62" s="45" t="s">
        <v>642</v>
      </c>
      <c r="E62" s="46" t="s">
        <v>643</v>
      </c>
      <c r="F62" s="42" t="s">
        <v>644</v>
      </c>
      <c r="G62" s="53"/>
      <c r="H62" s="54"/>
      <c r="I62" s="55"/>
      <c r="J62" s="50"/>
      <c r="K62" s="51"/>
      <c r="L62" s="52"/>
      <c r="M62" s="53"/>
      <c r="N62" s="54"/>
      <c r="O62" s="55"/>
      <c r="P62" s="50"/>
      <c r="Q62" s="51"/>
      <c r="R62" s="52"/>
      <c r="S62" s="56"/>
      <c r="T62" s="57"/>
      <c r="U62" s="70"/>
      <c r="V62" s="58"/>
      <c r="W62" s="71"/>
      <c r="X62" s="59"/>
      <c r="Y62" s="59"/>
      <c r="Z62" s="57"/>
      <c r="AA62" s="50"/>
      <c r="AB62" s="51"/>
      <c r="AC62" s="52"/>
      <c r="AD62" s="60"/>
      <c r="AE62" s="61"/>
      <c r="AF62" s="61"/>
      <c r="AG62" s="61"/>
      <c r="AH62" s="33">
        <f>IF(OR(COUNTBLANK(B62:L62)&gt;0,AND(ISBLANK(V62),ISBLANK(X62),ISBLANK(Y62)),AND(COUNTIF(DanhSachPhanDoan!$D$8:$D$16,AK62)&gt;0,COUNTBLANK(M62:O62)&gt;0),AND(COUNTIF(DanhSachPhanDoan!$D$10:$D$16,AK62)&gt;0,COUNTBLANK(P62:R62)&gt;0)),1,"")</f>
        <v>1</v>
      </c>
      <c r="AI62" s="62"/>
      <c r="AJ62" s="63" t="str">
        <f t="shared" ref="AJ62:AM62" si="58">AR62</f>
        <v>Ấu Nhi 1B</v>
      </c>
      <c r="AK62" s="64" t="str">
        <f t="shared" si="58"/>
        <v>Ấu Nhi 1</v>
      </c>
      <c r="AL62" s="64">
        <f t="shared" si="58"/>
        <v>0</v>
      </c>
      <c r="AM62" s="65">
        <f t="shared" si="58"/>
        <v>0</v>
      </c>
      <c r="AN62" s="66" t="s">
        <v>645</v>
      </c>
      <c r="AO62" s="67" t="s">
        <v>646</v>
      </c>
      <c r="AP62" s="68"/>
      <c r="AQ62" s="69"/>
      <c r="AR62" s="44" t="s">
        <v>647</v>
      </c>
      <c r="AS62" s="45" t="s">
        <v>648</v>
      </c>
      <c r="AT62" s="61"/>
      <c r="AU62" s="72"/>
    </row>
    <row r="63" spans="1:47" ht="12.75" x14ac:dyDescent="0.2">
      <c r="A63" s="42">
        <v>60</v>
      </c>
      <c r="B63" s="43">
        <v>312</v>
      </c>
      <c r="C63" s="44" t="s">
        <v>649</v>
      </c>
      <c r="D63" s="45" t="s">
        <v>650</v>
      </c>
      <c r="E63" s="46" t="s">
        <v>651</v>
      </c>
      <c r="F63" s="42" t="s">
        <v>652</v>
      </c>
      <c r="G63" s="53"/>
      <c r="H63" s="54"/>
      <c r="I63" s="55"/>
      <c r="J63" s="50"/>
      <c r="K63" s="51"/>
      <c r="L63" s="52"/>
      <c r="M63" s="53"/>
      <c r="N63" s="54"/>
      <c r="O63" s="55"/>
      <c r="P63" s="50"/>
      <c r="Q63" s="51"/>
      <c r="R63" s="52"/>
      <c r="S63" s="56"/>
      <c r="T63" s="57"/>
      <c r="U63" s="70"/>
      <c r="V63" s="58"/>
      <c r="W63" s="71"/>
      <c r="X63" s="59"/>
      <c r="Y63" s="59"/>
      <c r="Z63" s="57"/>
      <c r="AA63" s="50"/>
      <c r="AB63" s="51"/>
      <c r="AC63" s="52"/>
      <c r="AD63" s="60"/>
      <c r="AE63" s="61"/>
      <c r="AF63" s="61"/>
      <c r="AG63" s="61"/>
      <c r="AH63" s="33">
        <f>IF(OR(COUNTBLANK(B63:L63)&gt;0,AND(ISBLANK(V63),ISBLANK(X63),ISBLANK(Y63)),AND(COUNTIF(DanhSachPhanDoan!$D$8:$D$16,AK63)&gt;0,COUNTBLANK(M63:O63)&gt;0),AND(COUNTIF(DanhSachPhanDoan!$D$10:$D$16,AK63)&gt;0,COUNTBLANK(P63:R63)&gt;0)),1,"")</f>
        <v>1</v>
      </c>
      <c r="AI63" s="62"/>
      <c r="AJ63" s="63" t="str">
        <f t="shared" ref="AJ63:AM63" si="59">AR63</f>
        <v>Ấu Nhi 1B</v>
      </c>
      <c r="AK63" s="64" t="str">
        <f t="shared" si="59"/>
        <v>Ấu Nhi 1</v>
      </c>
      <c r="AL63" s="64">
        <f t="shared" si="59"/>
        <v>0</v>
      </c>
      <c r="AM63" s="65">
        <f t="shared" si="59"/>
        <v>0</v>
      </c>
      <c r="AN63" s="66" t="s">
        <v>653</v>
      </c>
      <c r="AO63" s="67" t="s">
        <v>654</v>
      </c>
      <c r="AP63" s="68"/>
      <c r="AQ63" s="69"/>
      <c r="AR63" s="44" t="s">
        <v>655</v>
      </c>
      <c r="AS63" s="45" t="s">
        <v>656</v>
      </c>
      <c r="AT63" s="61"/>
      <c r="AU63" s="72"/>
    </row>
    <row r="64" spans="1:47" ht="12.75" x14ac:dyDescent="0.2">
      <c r="A64" s="42">
        <v>61</v>
      </c>
      <c r="B64" s="43">
        <v>280</v>
      </c>
      <c r="C64" s="44" t="s">
        <v>657</v>
      </c>
      <c r="D64" s="45" t="s">
        <v>658</v>
      </c>
      <c r="E64" s="46" t="s">
        <v>659</v>
      </c>
      <c r="F64" s="42" t="s">
        <v>660</v>
      </c>
      <c r="G64" s="47">
        <v>6</v>
      </c>
      <c r="H64" s="48">
        <v>1</v>
      </c>
      <c r="I64" s="49">
        <v>2006</v>
      </c>
      <c r="J64" s="50"/>
      <c r="K64" s="51"/>
      <c r="L64" s="52"/>
      <c r="M64" s="53"/>
      <c r="N64" s="54"/>
      <c r="O64" s="55"/>
      <c r="P64" s="50"/>
      <c r="Q64" s="51"/>
      <c r="R64" s="52"/>
      <c r="S64" s="56"/>
      <c r="T64" s="57"/>
      <c r="U64" s="44" t="s">
        <v>661</v>
      </c>
      <c r="V64" s="58" t="s">
        <v>662</v>
      </c>
      <c r="W64" s="45" t="s">
        <v>663</v>
      </c>
      <c r="X64" s="58" t="s">
        <v>664</v>
      </c>
      <c r="Y64" s="59"/>
      <c r="Z64" s="57"/>
      <c r="AA64" s="50"/>
      <c r="AB64" s="51"/>
      <c r="AC64" s="52"/>
      <c r="AD64" s="60"/>
      <c r="AE64" s="61"/>
      <c r="AF64" s="61"/>
      <c r="AG64" s="61"/>
      <c r="AH64" s="33">
        <f>IF(OR(COUNTBLANK(B64:L64)&gt;0,AND(ISBLANK(V64),ISBLANK(X64),ISBLANK(Y64)),AND(COUNTIF(DanhSachPhanDoan!$D$8:$D$16,AK64)&gt;0,COUNTBLANK(M64:O64)&gt;0),AND(COUNTIF(DanhSachPhanDoan!$D$10:$D$16,AK64)&gt;0,COUNTBLANK(P64:R64)&gt;0)),1,"")</f>
        <v>1</v>
      </c>
      <c r="AI64" s="62"/>
      <c r="AJ64" s="63" t="str">
        <f t="shared" ref="AJ64:AM64" si="60">AR64</f>
        <v>Ấu Nhi 1B</v>
      </c>
      <c r="AK64" s="64" t="str">
        <f t="shared" si="60"/>
        <v>Ấu Nhi 1</v>
      </c>
      <c r="AL64" s="64">
        <f t="shared" si="60"/>
        <v>0</v>
      </c>
      <c r="AM64" s="65">
        <f t="shared" si="60"/>
        <v>0</v>
      </c>
      <c r="AN64" s="66" t="s">
        <v>665</v>
      </c>
      <c r="AO64" s="67" t="s">
        <v>666</v>
      </c>
      <c r="AP64" s="68"/>
      <c r="AQ64" s="69"/>
      <c r="AR64" s="44" t="s">
        <v>667</v>
      </c>
      <c r="AS64" s="45" t="s">
        <v>668</v>
      </c>
      <c r="AT64" s="61"/>
      <c r="AU64" s="72"/>
    </row>
    <row r="65" spans="1:47" ht="12.75" x14ac:dyDescent="0.2">
      <c r="A65" s="42">
        <v>62</v>
      </c>
      <c r="B65" s="43">
        <v>281</v>
      </c>
      <c r="C65" s="44" t="s">
        <v>669</v>
      </c>
      <c r="D65" s="45" t="s">
        <v>670</v>
      </c>
      <c r="E65" s="46" t="s">
        <v>671</v>
      </c>
      <c r="F65" s="42" t="s">
        <v>672</v>
      </c>
      <c r="G65" s="47">
        <v>23</v>
      </c>
      <c r="H65" s="48">
        <v>2</v>
      </c>
      <c r="I65" s="49">
        <v>2006</v>
      </c>
      <c r="J65" s="50"/>
      <c r="K65" s="51"/>
      <c r="L65" s="52"/>
      <c r="M65" s="53"/>
      <c r="N65" s="54"/>
      <c r="O65" s="55"/>
      <c r="P65" s="50"/>
      <c r="Q65" s="51"/>
      <c r="R65" s="52"/>
      <c r="S65" s="73"/>
      <c r="T65" s="72"/>
      <c r="U65" s="44" t="s">
        <v>673</v>
      </c>
      <c r="V65" s="58" t="s">
        <v>674</v>
      </c>
      <c r="W65" s="45" t="s">
        <v>675</v>
      </c>
      <c r="X65" s="59"/>
      <c r="Y65" s="59"/>
      <c r="Z65" s="57"/>
      <c r="AA65" s="50"/>
      <c r="AB65" s="51"/>
      <c r="AC65" s="52"/>
      <c r="AD65" s="60"/>
      <c r="AE65" s="61"/>
      <c r="AF65" s="61"/>
      <c r="AG65" s="61"/>
      <c r="AH65" s="33">
        <f>IF(OR(COUNTBLANK(B65:L65)&gt;0,AND(ISBLANK(V65),ISBLANK(X65),ISBLANK(Y65)),AND(COUNTIF(DanhSachPhanDoan!$D$8:$D$16,AK65)&gt;0,COUNTBLANK(M65:O65)&gt;0),AND(COUNTIF(DanhSachPhanDoan!$D$10:$D$16,AK65)&gt;0,COUNTBLANK(P65:R65)&gt;0)),1,"")</f>
        <v>1</v>
      </c>
      <c r="AI65" s="62"/>
      <c r="AJ65" s="63" t="str">
        <f t="shared" ref="AJ65:AM65" si="61">AR65</f>
        <v>Ấu Nhi 1B</v>
      </c>
      <c r="AK65" s="64" t="str">
        <f t="shared" si="61"/>
        <v>Ấu Nhi 1</v>
      </c>
      <c r="AL65" s="64">
        <f t="shared" si="61"/>
        <v>0</v>
      </c>
      <c r="AM65" s="65">
        <f t="shared" si="61"/>
        <v>0</v>
      </c>
      <c r="AN65" s="66" t="s">
        <v>676</v>
      </c>
      <c r="AO65" s="67" t="s">
        <v>677</v>
      </c>
      <c r="AP65" s="68"/>
      <c r="AQ65" s="69"/>
      <c r="AR65" s="44" t="s">
        <v>678</v>
      </c>
      <c r="AS65" s="45" t="s">
        <v>679</v>
      </c>
      <c r="AT65" s="61"/>
      <c r="AU65" s="72"/>
    </row>
    <row r="66" spans="1:47" ht="12.75" x14ac:dyDescent="0.2">
      <c r="A66" s="42">
        <v>63</v>
      </c>
      <c r="B66" s="43">
        <v>282</v>
      </c>
      <c r="C66" s="44" t="s">
        <v>680</v>
      </c>
      <c r="D66" s="45" t="s">
        <v>681</v>
      </c>
      <c r="E66" s="46" t="s">
        <v>682</v>
      </c>
      <c r="F66" s="42" t="s">
        <v>683</v>
      </c>
      <c r="G66" s="47">
        <v>30</v>
      </c>
      <c r="H66" s="48">
        <v>3</v>
      </c>
      <c r="I66" s="49">
        <v>2006</v>
      </c>
      <c r="J66" s="50"/>
      <c r="K66" s="51"/>
      <c r="L66" s="52"/>
      <c r="M66" s="53"/>
      <c r="N66" s="54"/>
      <c r="O66" s="55"/>
      <c r="P66" s="50"/>
      <c r="Q66" s="51"/>
      <c r="R66" s="52"/>
      <c r="S66" s="56"/>
      <c r="T66" s="57"/>
      <c r="U66" s="44" t="s">
        <v>684</v>
      </c>
      <c r="V66" s="58" t="s">
        <v>685</v>
      </c>
      <c r="W66" s="45" t="s">
        <v>686</v>
      </c>
      <c r="X66" s="59"/>
      <c r="Y66" s="59"/>
      <c r="Z66" s="57"/>
      <c r="AA66" s="50"/>
      <c r="AB66" s="51"/>
      <c r="AC66" s="52"/>
      <c r="AD66" s="60"/>
      <c r="AE66" s="61"/>
      <c r="AF66" s="61"/>
      <c r="AG66" s="61"/>
      <c r="AH66" s="33">
        <f>IF(OR(COUNTBLANK(B66:L66)&gt;0,AND(ISBLANK(V66),ISBLANK(X66),ISBLANK(Y66)),AND(COUNTIF(DanhSachPhanDoan!$D$8:$D$16,AK66)&gt;0,COUNTBLANK(M66:O66)&gt;0),AND(COUNTIF(DanhSachPhanDoan!$D$10:$D$16,AK66)&gt;0,COUNTBLANK(P66:R66)&gt;0)),1,"")</f>
        <v>1</v>
      </c>
      <c r="AI66" s="62"/>
      <c r="AJ66" s="63" t="str">
        <f t="shared" ref="AJ66:AM66" si="62">AR66</f>
        <v>Ấu Nhi 1B</v>
      </c>
      <c r="AK66" s="64" t="str">
        <f t="shared" si="62"/>
        <v>Ấu Nhi 1</v>
      </c>
      <c r="AL66" s="64">
        <f t="shared" si="62"/>
        <v>0</v>
      </c>
      <c r="AM66" s="65">
        <f t="shared" si="62"/>
        <v>0</v>
      </c>
      <c r="AN66" s="66" t="s">
        <v>687</v>
      </c>
      <c r="AO66" s="67" t="s">
        <v>688</v>
      </c>
      <c r="AP66" s="68"/>
      <c r="AQ66" s="69"/>
      <c r="AR66" s="44" t="s">
        <v>689</v>
      </c>
      <c r="AS66" s="45" t="s">
        <v>690</v>
      </c>
      <c r="AT66" s="61"/>
      <c r="AU66" s="72"/>
    </row>
    <row r="67" spans="1:47" ht="12.75" x14ac:dyDescent="0.2">
      <c r="A67" s="42">
        <v>64</v>
      </c>
      <c r="B67" s="43">
        <v>283</v>
      </c>
      <c r="C67" s="44" t="s">
        <v>691</v>
      </c>
      <c r="D67" s="45" t="s">
        <v>692</v>
      </c>
      <c r="E67" s="46" t="s">
        <v>693</v>
      </c>
      <c r="F67" s="42" t="s">
        <v>694</v>
      </c>
      <c r="G67" s="47">
        <v>26</v>
      </c>
      <c r="H67" s="48">
        <v>9</v>
      </c>
      <c r="I67" s="49">
        <v>2006</v>
      </c>
      <c r="J67" s="50"/>
      <c r="K67" s="51"/>
      <c r="L67" s="52"/>
      <c r="M67" s="53"/>
      <c r="N67" s="54"/>
      <c r="O67" s="55"/>
      <c r="P67" s="50"/>
      <c r="Q67" s="51"/>
      <c r="R67" s="52"/>
      <c r="S67" s="56"/>
      <c r="T67" s="57"/>
      <c r="U67" s="70"/>
      <c r="V67" s="58"/>
      <c r="W67" s="71"/>
      <c r="X67" s="59"/>
      <c r="Y67" s="59"/>
      <c r="Z67" s="57"/>
      <c r="AA67" s="50"/>
      <c r="AB67" s="51"/>
      <c r="AC67" s="52"/>
      <c r="AD67" s="60"/>
      <c r="AE67" s="61"/>
      <c r="AF67" s="61"/>
      <c r="AG67" s="61"/>
      <c r="AH67" s="33">
        <f>IF(OR(COUNTBLANK(B67:L67)&gt;0,AND(ISBLANK(V67),ISBLANK(X67),ISBLANK(Y67)),AND(COUNTIF(DanhSachPhanDoan!$D$8:$D$16,AK67)&gt;0,COUNTBLANK(M67:O67)&gt;0),AND(COUNTIF(DanhSachPhanDoan!$D$10:$D$16,AK67)&gt;0,COUNTBLANK(P67:R67)&gt;0)),1,"")</f>
        <v>1</v>
      </c>
      <c r="AI67" s="62"/>
      <c r="AJ67" s="63" t="str">
        <f t="shared" ref="AJ67:AM67" si="63">AR67</f>
        <v>Ấu Nhi 1B</v>
      </c>
      <c r="AK67" s="64" t="str">
        <f t="shared" si="63"/>
        <v>Ấu Nhi 1</v>
      </c>
      <c r="AL67" s="64">
        <f t="shared" si="63"/>
        <v>0</v>
      </c>
      <c r="AM67" s="65">
        <f t="shared" si="63"/>
        <v>0</v>
      </c>
      <c r="AN67" s="66" t="s">
        <v>695</v>
      </c>
      <c r="AO67" s="67" t="s">
        <v>696</v>
      </c>
      <c r="AP67" s="68"/>
      <c r="AQ67" s="69"/>
      <c r="AR67" s="44" t="s">
        <v>697</v>
      </c>
      <c r="AS67" s="45" t="s">
        <v>698</v>
      </c>
      <c r="AT67" s="61"/>
      <c r="AU67" s="72"/>
    </row>
    <row r="68" spans="1:47" ht="12.75" x14ac:dyDescent="0.2">
      <c r="A68" s="42">
        <v>65</v>
      </c>
      <c r="B68" s="43">
        <v>284</v>
      </c>
      <c r="C68" s="44" t="s">
        <v>699</v>
      </c>
      <c r="D68" s="45" t="s">
        <v>700</v>
      </c>
      <c r="E68" s="46" t="s">
        <v>701</v>
      </c>
      <c r="F68" s="42" t="s">
        <v>702</v>
      </c>
      <c r="G68" s="53"/>
      <c r="H68" s="54"/>
      <c r="I68" s="55"/>
      <c r="J68" s="50"/>
      <c r="K68" s="51"/>
      <c r="L68" s="52"/>
      <c r="M68" s="53"/>
      <c r="N68" s="54"/>
      <c r="O68" s="55"/>
      <c r="P68" s="50"/>
      <c r="Q68" s="51"/>
      <c r="R68" s="52"/>
      <c r="S68" s="56"/>
      <c r="T68" s="57"/>
      <c r="U68" s="70"/>
      <c r="V68" s="58"/>
      <c r="W68" s="71"/>
      <c r="X68" s="59"/>
      <c r="Y68" s="59"/>
      <c r="Z68" s="57"/>
      <c r="AA68" s="50"/>
      <c r="AB68" s="51"/>
      <c r="AC68" s="52"/>
      <c r="AD68" s="60"/>
      <c r="AE68" s="61"/>
      <c r="AF68" s="61"/>
      <c r="AG68" s="61"/>
      <c r="AH68" s="33">
        <f>IF(OR(COUNTBLANK(B68:L68)&gt;0,AND(ISBLANK(V68),ISBLANK(X68),ISBLANK(Y68)),AND(COUNTIF(DanhSachPhanDoan!$D$8:$D$16,AK68)&gt;0,COUNTBLANK(M68:O68)&gt;0),AND(COUNTIF(DanhSachPhanDoan!$D$10:$D$16,AK68)&gt;0,COUNTBLANK(P68:R68)&gt;0)),1,"")</f>
        <v>1</v>
      </c>
      <c r="AI68" s="62"/>
      <c r="AJ68" s="63" t="str">
        <f t="shared" ref="AJ68:AM68" si="64">AR68</f>
        <v>Ấu Nhi 1B</v>
      </c>
      <c r="AK68" s="64" t="str">
        <f t="shared" si="64"/>
        <v>Ấu Nhi 1</v>
      </c>
      <c r="AL68" s="64">
        <f t="shared" si="64"/>
        <v>0</v>
      </c>
      <c r="AM68" s="65">
        <f t="shared" si="64"/>
        <v>0</v>
      </c>
      <c r="AN68" s="66" t="s">
        <v>703</v>
      </c>
      <c r="AO68" s="67" t="s">
        <v>704</v>
      </c>
      <c r="AP68" s="68"/>
      <c r="AQ68" s="69"/>
      <c r="AR68" s="44" t="s">
        <v>705</v>
      </c>
      <c r="AS68" s="45" t="s">
        <v>706</v>
      </c>
      <c r="AT68" s="61"/>
      <c r="AU68" s="72"/>
    </row>
    <row r="69" spans="1:47" ht="12.75" x14ac:dyDescent="0.2">
      <c r="A69" s="42">
        <v>66</v>
      </c>
      <c r="B69" s="43">
        <v>285</v>
      </c>
      <c r="C69" s="77"/>
      <c r="D69" s="45" t="s">
        <v>707</v>
      </c>
      <c r="E69" s="46" t="s">
        <v>708</v>
      </c>
      <c r="F69" s="42" t="s">
        <v>709</v>
      </c>
      <c r="G69" s="53"/>
      <c r="H69" s="54"/>
      <c r="I69" s="55"/>
      <c r="J69" s="50"/>
      <c r="K69" s="51"/>
      <c r="L69" s="52"/>
      <c r="M69" s="53"/>
      <c r="N69" s="54"/>
      <c r="O69" s="55"/>
      <c r="P69" s="50"/>
      <c r="Q69" s="51"/>
      <c r="R69" s="52"/>
      <c r="S69" s="56"/>
      <c r="T69" s="57"/>
      <c r="U69" s="70"/>
      <c r="V69" s="58"/>
      <c r="W69" s="71"/>
      <c r="X69" s="59"/>
      <c r="Y69" s="59"/>
      <c r="Z69" s="57"/>
      <c r="AA69" s="50"/>
      <c r="AB69" s="51"/>
      <c r="AC69" s="52"/>
      <c r="AD69" s="60"/>
      <c r="AE69" s="61"/>
      <c r="AF69" s="61"/>
      <c r="AG69" s="61"/>
      <c r="AH69" s="33">
        <f>IF(OR(COUNTBLANK(B69:L69)&gt;0,AND(ISBLANK(V69),ISBLANK(X69),ISBLANK(Y69)),AND(COUNTIF(DanhSachPhanDoan!$D$8:$D$16,AK69)&gt;0,COUNTBLANK(M69:O69)&gt;0),AND(COUNTIF(DanhSachPhanDoan!$D$10:$D$16,AK69)&gt;0,COUNTBLANK(P69:R69)&gt;0)),1,"")</f>
        <v>1</v>
      </c>
      <c r="AI69" s="62"/>
      <c r="AJ69" s="63" t="str">
        <f t="shared" ref="AJ69:AM69" si="65">AR69</f>
        <v>Ấu Nhi 1B</v>
      </c>
      <c r="AK69" s="64" t="str">
        <f t="shared" si="65"/>
        <v>Ấu Nhi 1</v>
      </c>
      <c r="AL69" s="64">
        <f t="shared" si="65"/>
        <v>0</v>
      </c>
      <c r="AM69" s="65">
        <f t="shared" si="65"/>
        <v>0</v>
      </c>
      <c r="AN69" s="66" t="s">
        <v>710</v>
      </c>
      <c r="AO69" s="67" t="s">
        <v>711</v>
      </c>
      <c r="AP69" s="68"/>
      <c r="AQ69" s="69"/>
      <c r="AR69" s="44" t="s">
        <v>712</v>
      </c>
      <c r="AS69" s="45" t="s">
        <v>713</v>
      </c>
      <c r="AT69" s="61"/>
      <c r="AU69" s="72"/>
    </row>
    <row r="70" spans="1:47" ht="12.75" x14ac:dyDescent="0.2">
      <c r="A70" s="42">
        <v>67</v>
      </c>
      <c r="B70" s="43">
        <v>287</v>
      </c>
      <c r="C70" s="44" t="s">
        <v>714</v>
      </c>
      <c r="D70" s="45" t="s">
        <v>715</v>
      </c>
      <c r="E70" s="46" t="s">
        <v>716</v>
      </c>
      <c r="F70" s="42" t="s">
        <v>717</v>
      </c>
      <c r="G70" s="47">
        <v>18</v>
      </c>
      <c r="H70" s="48">
        <v>5</v>
      </c>
      <c r="I70" s="49">
        <v>2006</v>
      </c>
      <c r="J70" s="50"/>
      <c r="K70" s="51"/>
      <c r="L70" s="52"/>
      <c r="M70" s="53"/>
      <c r="N70" s="54"/>
      <c r="O70" s="55"/>
      <c r="P70" s="50"/>
      <c r="Q70" s="51"/>
      <c r="R70" s="52"/>
      <c r="S70" s="56"/>
      <c r="T70" s="57"/>
      <c r="U70" s="44" t="s">
        <v>718</v>
      </c>
      <c r="V70" s="58" t="s">
        <v>719</v>
      </c>
      <c r="W70" s="45" t="s">
        <v>720</v>
      </c>
      <c r="X70" s="59"/>
      <c r="Y70" s="59"/>
      <c r="Z70" s="46" t="s">
        <v>721</v>
      </c>
      <c r="AA70" s="50"/>
      <c r="AB70" s="51"/>
      <c r="AC70" s="52"/>
      <c r="AD70" s="60"/>
      <c r="AE70" s="61"/>
      <c r="AF70" s="61"/>
      <c r="AG70" s="61"/>
      <c r="AH70" s="33">
        <f>IF(OR(COUNTBLANK(B70:L70)&gt;0,AND(ISBLANK(V70),ISBLANK(X70),ISBLANK(Y70)),AND(COUNTIF(DanhSachPhanDoan!$D$8:$D$16,AK70)&gt;0,COUNTBLANK(M70:O70)&gt;0),AND(COUNTIF(DanhSachPhanDoan!$D$10:$D$16,AK70)&gt;0,COUNTBLANK(P70:R70)&gt;0)),1,"")</f>
        <v>1</v>
      </c>
      <c r="AI70" s="62"/>
      <c r="AJ70" s="63" t="str">
        <f t="shared" ref="AJ70:AM70" si="66">AR70</f>
        <v>Ấu Nhi 1C</v>
      </c>
      <c r="AK70" s="64" t="str">
        <f t="shared" si="66"/>
        <v>Ấu Nhi 1</v>
      </c>
      <c r="AL70" s="64">
        <f t="shared" si="66"/>
        <v>0</v>
      </c>
      <c r="AM70" s="65">
        <f t="shared" si="66"/>
        <v>0</v>
      </c>
      <c r="AN70" s="66" t="s">
        <v>722</v>
      </c>
      <c r="AO70" s="67" t="s">
        <v>723</v>
      </c>
      <c r="AP70" s="68"/>
      <c r="AQ70" s="69"/>
      <c r="AR70" s="44" t="s">
        <v>724</v>
      </c>
      <c r="AS70" s="45" t="s">
        <v>725</v>
      </c>
      <c r="AT70" s="61"/>
      <c r="AU70" s="72"/>
    </row>
    <row r="71" spans="1:47" ht="12.75" x14ac:dyDescent="0.2">
      <c r="A71" s="42">
        <v>68</v>
      </c>
      <c r="B71" s="43">
        <v>2288</v>
      </c>
      <c r="C71" s="44" t="s">
        <v>726</v>
      </c>
      <c r="D71" s="45" t="s">
        <v>727</v>
      </c>
      <c r="E71" s="46" t="s">
        <v>728</v>
      </c>
      <c r="F71" s="42" t="s">
        <v>729</v>
      </c>
      <c r="G71" s="47">
        <v>31</v>
      </c>
      <c r="H71" s="48">
        <v>1</v>
      </c>
      <c r="I71" s="49">
        <v>2006</v>
      </c>
      <c r="J71" s="50"/>
      <c r="K71" s="51"/>
      <c r="L71" s="52"/>
      <c r="M71" s="53"/>
      <c r="N71" s="54"/>
      <c r="O71" s="55"/>
      <c r="P71" s="50"/>
      <c r="Q71" s="51"/>
      <c r="R71" s="52"/>
      <c r="S71" s="56"/>
      <c r="T71" s="57"/>
      <c r="U71" s="44" t="s">
        <v>730</v>
      </c>
      <c r="V71" s="58" t="s">
        <v>731</v>
      </c>
      <c r="W71" s="45" t="s">
        <v>732</v>
      </c>
      <c r="X71" s="58" t="s">
        <v>733</v>
      </c>
      <c r="Y71" s="59"/>
      <c r="Z71" s="46" t="s">
        <v>734</v>
      </c>
      <c r="AA71" s="50"/>
      <c r="AB71" s="51"/>
      <c r="AC71" s="52"/>
      <c r="AD71" s="60"/>
      <c r="AE71" s="61"/>
      <c r="AF71" s="61"/>
      <c r="AG71" s="61"/>
      <c r="AH71" s="33">
        <f>IF(OR(COUNTBLANK(B71:L71)&gt;0,AND(ISBLANK(V71),ISBLANK(X71),ISBLANK(Y71)),AND(COUNTIF(DanhSachPhanDoan!$D$8:$D$16,AK71)&gt;0,COUNTBLANK(M71:O71)&gt;0),AND(COUNTIF(DanhSachPhanDoan!$D$10:$D$16,AK71)&gt;0,COUNTBLANK(P71:R71)&gt;0)),1,"")</f>
        <v>1</v>
      </c>
      <c r="AI71" s="62"/>
      <c r="AJ71" s="63" t="str">
        <f t="shared" ref="AJ71:AM71" si="67">AR71</f>
        <v>Ấu Nhi 1C</v>
      </c>
      <c r="AK71" s="64" t="str">
        <f t="shared" si="67"/>
        <v>Ấu Nhi 1</v>
      </c>
      <c r="AL71" s="64">
        <f t="shared" si="67"/>
        <v>0</v>
      </c>
      <c r="AM71" s="65">
        <f t="shared" si="67"/>
        <v>0</v>
      </c>
      <c r="AN71" s="66" t="s">
        <v>735</v>
      </c>
      <c r="AO71" s="67" t="s">
        <v>736</v>
      </c>
      <c r="AP71" s="68"/>
      <c r="AQ71" s="69"/>
      <c r="AR71" s="44" t="s">
        <v>737</v>
      </c>
      <c r="AS71" s="45" t="s">
        <v>738</v>
      </c>
      <c r="AT71" s="61"/>
      <c r="AU71" s="72"/>
    </row>
    <row r="72" spans="1:47" ht="12.75" x14ac:dyDescent="0.2">
      <c r="A72" s="42">
        <v>69</v>
      </c>
      <c r="B72" s="43">
        <v>2306</v>
      </c>
      <c r="C72" s="44" t="s">
        <v>739</v>
      </c>
      <c r="D72" s="45" t="s">
        <v>740</v>
      </c>
      <c r="E72" s="46" t="s">
        <v>741</v>
      </c>
      <c r="F72" s="42" t="s">
        <v>742</v>
      </c>
      <c r="G72" s="47">
        <v>25</v>
      </c>
      <c r="H72" s="48">
        <v>3</v>
      </c>
      <c r="I72" s="49">
        <v>2004</v>
      </c>
      <c r="J72" s="74">
        <v>1</v>
      </c>
      <c r="K72" s="75">
        <v>5</v>
      </c>
      <c r="L72" s="76">
        <v>2004</v>
      </c>
      <c r="M72" s="53"/>
      <c r="N72" s="54"/>
      <c r="O72" s="55"/>
      <c r="P72" s="50"/>
      <c r="Q72" s="51"/>
      <c r="R72" s="52"/>
      <c r="S72" s="56"/>
      <c r="T72" s="57"/>
      <c r="U72" s="44" t="s">
        <v>743</v>
      </c>
      <c r="V72" s="58" t="s">
        <v>744</v>
      </c>
      <c r="W72" s="45" t="s">
        <v>745</v>
      </c>
      <c r="X72" s="58" t="s">
        <v>746</v>
      </c>
      <c r="Y72" s="59"/>
      <c r="Z72" s="46" t="s">
        <v>747</v>
      </c>
      <c r="AA72" s="50"/>
      <c r="AB72" s="51"/>
      <c r="AC72" s="52"/>
      <c r="AD72" s="60"/>
      <c r="AE72" s="61"/>
      <c r="AF72" s="61"/>
      <c r="AG72" s="61"/>
      <c r="AH72" s="33" t="str">
        <f>IF(OR(COUNTBLANK(B72:L72)&gt;0,AND(ISBLANK(V72),ISBLANK(X72),ISBLANK(Y72)),AND(COUNTIF(DanhSachPhanDoan!$D$8:$D$16,AK72)&gt;0,COUNTBLANK(M72:O72)&gt;0),AND(COUNTIF(DanhSachPhanDoan!$D$10:$D$16,AK72)&gt;0,COUNTBLANK(P72:R72)&gt;0)),1,"")</f>
        <v/>
      </c>
      <c r="AI72" s="62"/>
      <c r="AJ72" s="63" t="str">
        <f t="shared" ref="AJ72:AM72" si="68">AR72</f>
        <v>Ấu Nhi 1C</v>
      </c>
      <c r="AK72" s="64" t="str">
        <f t="shared" si="68"/>
        <v>Ấu Nhi 1</v>
      </c>
      <c r="AL72" s="64">
        <f t="shared" si="68"/>
        <v>0</v>
      </c>
      <c r="AM72" s="65">
        <f t="shared" si="68"/>
        <v>0</v>
      </c>
      <c r="AN72" s="66" t="s">
        <v>748</v>
      </c>
      <c r="AO72" s="67" t="s">
        <v>749</v>
      </c>
      <c r="AP72" s="68"/>
      <c r="AQ72" s="69"/>
      <c r="AR72" s="44" t="s">
        <v>750</v>
      </c>
      <c r="AS72" s="45" t="s">
        <v>751</v>
      </c>
      <c r="AT72" s="61"/>
      <c r="AU72" s="72"/>
    </row>
    <row r="73" spans="1:47" ht="12.75" x14ac:dyDescent="0.2">
      <c r="A73" s="42">
        <v>70</v>
      </c>
      <c r="B73" s="43">
        <v>386</v>
      </c>
      <c r="C73" s="44" t="s">
        <v>752</v>
      </c>
      <c r="D73" s="45" t="s">
        <v>753</v>
      </c>
      <c r="E73" s="46" t="s">
        <v>754</v>
      </c>
      <c r="F73" s="42" t="s">
        <v>755</v>
      </c>
      <c r="G73" s="47">
        <v>26</v>
      </c>
      <c r="H73" s="48">
        <v>5</v>
      </c>
      <c r="I73" s="49">
        <v>2006</v>
      </c>
      <c r="J73" s="50"/>
      <c r="K73" s="51"/>
      <c r="L73" s="52"/>
      <c r="M73" s="53"/>
      <c r="N73" s="54"/>
      <c r="O73" s="55"/>
      <c r="P73" s="50"/>
      <c r="Q73" s="51"/>
      <c r="R73" s="52"/>
      <c r="S73" s="56"/>
      <c r="T73" s="57"/>
      <c r="U73" s="44" t="s">
        <v>756</v>
      </c>
      <c r="V73" s="58" t="s">
        <v>757</v>
      </c>
      <c r="W73" s="45" t="s">
        <v>758</v>
      </c>
      <c r="X73" s="59"/>
      <c r="Y73" s="59"/>
      <c r="Z73" s="72"/>
      <c r="AA73" s="50"/>
      <c r="AB73" s="51"/>
      <c r="AC73" s="52"/>
      <c r="AD73" s="60"/>
      <c r="AE73" s="61"/>
      <c r="AF73" s="61"/>
      <c r="AG73" s="61"/>
      <c r="AH73" s="33">
        <f>IF(OR(COUNTBLANK(B73:L73)&gt;0,AND(ISBLANK(V73),ISBLANK(X73),ISBLANK(Y73)),AND(COUNTIF(DanhSachPhanDoan!$D$8:$D$16,AK73)&gt;0,COUNTBLANK(M73:O73)&gt;0),AND(COUNTIF(DanhSachPhanDoan!$D$10:$D$16,AK73)&gt;0,COUNTBLANK(P73:R73)&gt;0)),1,"")</f>
        <v>1</v>
      </c>
      <c r="AI73" s="62"/>
      <c r="AJ73" s="63" t="str">
        <f t="shared" ref="AJ73:AM73" si="69">AR73</f>
        <v>Ấu Nhi 1C</v>
      </c>
      <c r="AK73" s="64" t="str">
        <f t="shared" si="69"/>
        <v>Ấu Nhi 1</v>
      </c>
      <c r="AL73" s="64">
        <f t="shared" si="69"/>
        <v>0</v>
      </c>
      <c r="AM73" s="65">
        <f t="shared" si="69"/>
        <v>0</v>
      </c>
      <c r="AN73" s="66" t="s">
        <v>759</v>
      </c>
      <c r="AO73" s="67" t="s">
        <v>760</v>
      </c>
      <c r="AP73" s="68"/>
      <c r="AQ73" s="69"/>
      <c r="AR73" s="44" t="s">
        <v>761</v>
      </c>
      <c r="AS73" s="45" t="s">
        <v>762</v>
      </c>
      <c r="AT73" s="61"/>
      <c r="AU73" s="72"/>
    </row>
    <row r="74" spans="1:47" ht="12.75" x14ac:dyDescent="0.2">
      <c r="A74" s="42">
        <v>71</v>
      </c>
      <c r="B74" s="43">
        <v>390</v>
      </c>
      <c r="C74" s="77"/>
      <c r="D74" s="45" t="s">
        <v>763</v>
      </c>
      <c r="E74" s="46" t="s">
        <v>764</v>
      </c>
      <c r="F74" s="42" t="s">
        <v>765</v>
      </c>
      <c r="G74" s="53"/>
      <c r="H74" s="54"/>
      <c r="I74" s="55"/>
      <c r="J74" s="50"/>
      <c r="K74" s="51"/>
      <c r="L74" s="52"/>
      <c r="M74" s="53"/>
      <c r="N74" s="54"/>
      <c r="O74" s="55"/>
      <c r="P74" s="50"/>
      <c r="Q74" s="51"/>
      <c r="R74" s="52"/>
      <c r="S74" s="56"/>
      <c r="T74" s="57"/>
      <c r="U74" s="70"/>
      <c r="V74" s="58"/>
      <c r="W74" s="71"/>
      <c r="X74" s="59"/>
      <c r="Y74" s="59"/>
      <c r="Z74" s="57"/>
      <c r="AA74" s="50"/>
      <c r="AB74" s="51"/>
      <c r="AC74" s="52"/>
      <c r="AD74" s="60"/>
      <c r="AE74" s="61"/>
      <c r="AF74" s="61"/>
      <c r="AG74" s="61"/>
      <c r="AH74" s="33">
        <f>IF(OR(COUNTBLANK(B74:L74)&gt;0,AND(ISBLANK(V74),ISBLANK(X74),ISBLANK(Y74)),AND(COUNTIF(DanhSachPhanDoan!$D$8:$D$16,AK74)&gt;0,COUNTBLANK(M74:O74)&gt;0),AND(COUNTIF(DanhSachPhanDoan!$D$10:$D$16,AK74)&gt;0,COUNTBLANK(P74:R74)&gt;0)),1,"")</f>
        <v>1</v>
      </c>
      <c r="AI74" s="62"/>
      <c r="AJ74" s="63" t="str">
        <f t="shared" ref="AJ74:AM74" si="70">AR74</f>
        <v>Ấu Nhi 1C</v>
      </c>
      <c r="AK74" s="64" t="str">
        <f t="shared" si="70"/>
        <v>Ấu Nhi 1</v>
      </c>
      <c r="AL74" s="64">
        <f t="shared" si="70"/>
        <v>0</v>
      </c>
      <c r="AM74" s="65">
        <f t="shared" si="70"/>
        <v>0</v>
      </c>
      <c r="AN74" s="66" t="s">
        <v>766</v>
      </c>
      <c r="AO74" s="67" t="s">
        <v>767</v>
      </c>
      <c r="AP74" s="68"/>
      <c r="AQ74" s="69"/>
      <c r="AR74" s="44" t="s">
        <v>768</v>
      </c>
      <c r="AS74" s="45" t="s">
        <v>769</v>
      </c>
      <c r="AT74" s="61"/>
      <c r="AU74" s="72"/>
    </row>
    <row r="75" spans="1:47" ht="12.75" x14ac:dyDescent="0.2">
      <c r="A75" s="42">
        <v>72</v>
      </c>
      <c r="B75" s="43">
        <v>291</v>
      </c>
      <c r="C75" s="44" t="s">
        <v>770</v>
      </c>
      <c r="D75" s="45" t="s">
        <v>771</v>
      </c>
      <c r="E75" s="46" t="s">
        <v>772</v>
      </c>
      <c r="F75" s="42" t="s">
        <v>773</v>
      </c>
      <c r="G75" s="47">
        <v>1</v>
      </c>
      <c r="H75" s="48">
        <v>1</v>
      </c>
      <c r="I75" s="49">
        <v>2006</v>
      </c>
      <c r="J75" s="50"/>
      <c r="K75" s="51"/>
      <c r="L75" s="52"/>
      <c r="M75" s="53"/>
      <c r="N75" s="54"/>
      <c r="O75" s="55"/>
      <c r="P75" s="50"/>
      <c r="Q75" s="51"/>
      <c r="R75" s="52"/>
      <c r="S75" s="56"/>
      <c r="T75" s="57"/>
      <c r="U75" s="44" t="s">
        <v>774</v>
      </c>
      <c r="V75" s="58" t="s">
        <v>775</v>
      </c>
      <c r="W75" s="45" t="s">
        <v>776</v>
      </c>
      <c r="X75" s="58" t="s">
        <v>777</v>
      </c>
      <c r="Y75" s="59"/>
      <c r="Z75" s="72"/>
      <c r="AA75" s="50"/>
      <c r="AB75" s="51"/>
      <c r="AC75" s="52"/>
      <c r="AD75" s="60"/>
      <c r="AE75" s="61"/>
      <c r="AF75" s="61"/>
      <c r="AG75" s="61"/>
      <c r="AH75" s="33">
        <f>IF(OR(COUNTBLANK(B75:L75)&gt;0,AND(ISBLANK(V75),ISBLANK(X75),ISBLANK(Y75)),AND(COUNTIF(DanhSachPhanDoan!$D$8:$D$16,AK75)&gt;0,COUNTBLANK(M75:O75)&gt;0),AND(COUNTIF(DanhSachPhanDoan!$D$10:$D$16,AK75)&gt;0,COUNTBLANK(P75:R75)&gt;0)),1,"")</f>
        <v>1</v>
      </c>
      <c r="AI75" s="62"/>
      <c r="AJ75" s="63" t="str">
        <f t="shared" ref="AJ75:AM75" si="71">AR75</f>
        <v>Ấu Nhi 1C</v>
      </c>
      <c r="AK75" s="64" t="str">
        <f t="shared" si="71"/>
        <v>Ấu Nhi 1</v>
      </c>
      <c r="AL75" s="64">
        <f t="shared" si="71"/>
        <v>0</v>
      </c>
      <c r="AM75" s="65">
        <f t="shared" si="71"/>
        <v>0</v>
      </c>
      <c r="AN75" s="66" t="s">
        <v>778</v>
      </c>
      <c r="AO75" s="67" t="s">
        <v>779</v>
      </c>
      <c r="AP75" s="68"/>
      <c r="AQ75" s="69"/>
      <c r="AR75" s="44" t="s">
        <v>780</v>
      </c>
      <c r="AS75" s="45" t="s">
        <v>781</v>
      </c>
      <c r="AT75" s="61"/>
      <c r="AU75" s="72"/>
    </row>
    <row r="76" spans="1:47" ht="12.75" x14ac:dyDescent="0.2">
      <c r="A76" s="42">
        <v>73</v>
      </c>
      <c r="B76" s="43">
        <v>403</v>
      </c>
      <c r="C76" s="44" t="s">
        <v>782</v>
      </c>
      <c r="D76" s="45" t="s">
        <v>783</v>
      </c>
      <c r="E76" s="46" t="s">
        <v>784</v>
      </c>
      <c r="F76" s="42" t="s">
        <v>785</v>
      </c>
      <c r="G76" s="47">
        <v>20</v>
      </c>
      <c r="H76" s="48">
        <v>8</v>
      </c>
      <c r="I76" s="49">
        <v>2006</v>
      </c>
      <c r="J76" s="50"/>
      <c r="K76" s="51"/>
      <c r="L76" s="52"/>
      <c r="M76" s="53"/>
      <c r="N76" s="54"/>
      <c r="O76" s="55"/>
      <c r="P76" s="50"/>
      <c r="Q76" s="51"/>
      <c r="R76" s="52"/>
      <c r="S76" s="56"/>
      <c r="T76" s="57"/>
      <c r="U76" s="44" t="s">
        <v>786</v>
      </c>
      <c r="V76" s="58"/>
      <c r="W76" s="45" t="s">
        <v>787</v>
      </c>
      <c r="X76" s="58" t="s">
        <v>788</v>
      </c>
      <c r="Y76" s="59"/>
      <c r="Z76" s="57"/>
      <c r="AA76" s="50"/>
      <c r="AB76" s="51"/>
      <c r="AC76" s="52"/>
      <c r="AD76" s="60"/>
      <c r="AE76" s="61"/>
      <c r="AF76" s="61"/>
      <c r="AG76" s="61"/>
      <c r="AH76" s="33">
        <f>IF(OR(COUNTBLANK(B76:L76)&gt;0,AND(ISBLANK(V76),ISBLANK(X76),ISBLANK(Y76)),AND(COUNTIF(DanhSachPhanDoan!$D$8:$D$16,AK76)&gt;0,COUNTBLANK(M76:O76)&gt;0),AND(COUNTIF(DanhSachPhanDoan!$D$10:$D$16,AK76)&gt;0,COUNTBLANK(P76:R76)&gt;0)),1,"")</f>
        <v>1</v>
      </c>
      <c r="AI76" s="62"/>
      <c r="AJ76" s="63" t="str">
        <f t="shared" ref="AJ76:AM76" si="72">AR76</f>
        <v>Ấu Nhi 1C</v>
      </c>
      <c r="AK76" s="64" t="str">
        <f t="shared" si="72"/>
        <v>Ấu Nhi 1</v>
      </c>
      <c r="AL76" s="64">
        <f t="shared" si="72"/>
        <v>0</v>
      </c>
      <c r="AM76" s="65">
        <f t="shared" si="72"/>
        <v>0</v>
      </c>
      <c r="AN76" s="66" t="s">
        <v>789</v>
      </c>
      <c r="AO76" s="67" t="s">
        <v>790</v>
      </c>
      <c r="AP76" s="68"/>
      <c r="AQ76" s="69"/>
      <c r="AR76" s="44" t="s">
        <v>791</v>
      </c>
      <c r="AS76" s="45" t="s">
        <v>792</v>
      </c>
      <c r="AT76" s="61"/>
      <c r="AU76" s="72"/>
    </row>
    <row r="77" spans="1:47" ht="12.75" x14ac:dyDescent="0.2">
      <c r="A77" s="42">
        <v>74</v>
      </c>
      <c r="B77" s="43">
        <v>292</v>
      </c>
      <c r="C77" s="44" t="s">
        <v>793</v>
      </c>
      <c r="D77" s="45" t="s">
        <v>794</v>
      </c>
      <c r="E77" s="46" t="s">
        <v>795</v>
      </c>
      <c r="F77" s="42" t="s">
        <v>796</v>
      </c>
      <c r="G77" s="47">
        <v>6</v>
      </c>
      <c r="H77" s="48">
        <v>3</v>
      </c>
      <c r="I77" s="49">
        <v>2006</v>
      </c>
      <c r="J77" s="50"/>
      <c r="K77" s="51"/>
      <c r="L77" s="52"/>
      <c r="M77" s="53"/>
      <c r="N77" s="54"/>
      <c r="O77" s="55"/>
      <c r="P77" s="50"/>
      <c r="Q77" s="51"/>
      <c r="R77" s="52"/>
      <c r="S77" s="56"/>
      <c r="T77" s="57"/>
      <c r="U77" s="44" t="s">
        <v>797</v>
      </c>
      <c r="V77" s="58" t="s">
        <v>798</v>
      </c>
      <c r="W77" s="45" t="s">
        <v>799</v>
      </c>
      <c r="X77" s="58" t="s">
        <v>800</v>
      </c>
      <c r="Y77" s="59"/>
      <c r="Z77" s="57"/>
      <c r="AA77" s="50"/>
      <c r="AB77" s="51"/>
      <c r="AC77" s="52"/>
      <c r="AD77" s="60"/>
      <c r="AE77" s="61"/>
      <c r="AF77" s="61"/>
      <c r="AG77" s="61"/>
      <c r="AH77" s="33">
        <f>IF(OR(COUNTBLANK(B77:L77)&gt;0,AND(ISBLANK(V77),ISBLANK(X77),ISBLANK(Y77)),AND(COUNTIF(DanhSachPhanDoan!$D$8:$D$16,AK77)&gt;0,COUNTBLANK(M77:O77)&gt;0),AND(COUNTIF(DanhSachPhanDoan!$D$10:$D$16,AK77)&gt;0,COUNTBLANK(P77:R77)&gt;0)),1,"")</f>
        <v>1</v>
      </c>
      <c r="AI77" s="62"/>
      <c r="AJ77" s="63" t="str">
        <f t="shared" ref="AJ77:AM77" si="73">AR77</f>
        <v>Ấu Nhi 1C</v>
      </c>
      <c r="AK77" s="64" t="str">
        <f t="shared" si="73"/>
        <v>Ấu Nhi 1</v>
      </c>
      <c r="AL77" s="64">
        <f t="shared" si="73"/>
        <v>0</v>
      </c>
      <c r="AM77" s="65">
        <f t="shared" si="73"/>
        <v>0</v>
      </c>
      <c r="AN77" s="66" t="s">
        <v>801</v>
      </c>
      <c r="AO77" s="67" t="s">
        <v>802</v>
      </c>
      <c r="AP77" s="68"/>
      <c r="AQ77" s="69"/>
      <c r="AR77" s="44" t="s">
        <v>803</v>
      </c>
      <c r="AS77" s="45" t="s">
        <v>804</v>
      </c>
      <c r="AT77" s="61"/>
      <c r="AU77" s="72"/>
    </row>
    <row r="78" spans="1:47" ht="12.75" x14ac:dyDescent="0.2">
      <c r="A78" s="42">
        <v>75</v>
      </c>
      <c r="B78" s="43">
        <v>368</v>
      </c>
      <c r="C78" s="44" t="s">
        <v>805</v>
      </c>
      <c r="D78" s="45" t="s">
        <v>806</v>
      </c>
      <c r="E78" s="46" t="s">
        <v>807</v>
      </c>
      <c r="F78" s="42" t="s">
        <v>808</v>
      </c>
      <c r="G78" s="47">
        <v>6</v>
      </c>
      <c r="H78" s="48">
        <v>2</v>
      </c>
      <c r="I78" s="49">
        <v>2006</v>
      </c>
      <c r="J78" s="50"/>
      <c r="K78" s="51"/>
      <c r="L78" s="52"/>
      <c r="M78" s="53"/>
      <c r="N78" s="54"/>
      <c r="O78" s="55"/>
      <c r="P78" s="50"/>
      <c r="Q78" s="51"/>
      <c r="R78" s="52"/>
      <c r="S78" s="73"/>
      <c r="T78" s="72"/>
      <c r="U78" s="77"/>
      <c r="V78" s="59"/>
      <c r="W78" s="61"/>
      <c r="X78" s="59"/>
      <c r="Y78" s="59"/>
      <c r="Z78" s="72"/>
      <c r="AA78" s="50"/>
      <c r="AB78" s="51"/>
      <c r="AC78" s="52"/>
      <c r="AD78" s="60"/>
      <c r="AE78" s="61"/>
      <c r="AF78" s="61"/>
      <c r="AG78" s="61"/>
      <c r="AH78" s="33">
        <f>IF(OR(COUNTBLANK(B78:L78)&gt;0,AND(ISBLANK(V78),ISBLANK(X78),ISBLANK(Y78)),AND(COUNTIF(DanhSachPhanDoan!$D$8:$D$16,AK78)&gt;0,COUNTBLANK(M78:O78)&gt;0),AND(COUNTIF(DanhSachPhanDoan!$D$10:$D$16,AK78)&gt;0,COUNTBLANK(P78:R78)&gt;0)),1,"")</f>
        <v>1</v>
      </c>
      <c r="AI78" s="62"/>
      <c r="AJ78" s="63" t="str">
        <f t="shared" ref="AJ78:AM78" si="74">AR78</f>
        <v>Ấu Nhi 1C</v>
      </c>
      <c r="AK78" s="64" t="str">
        <f t="shared" si="74"/>
        <v>Ấu Nhi 1</v>
      </c>
      <c r="AL78" s="64">
        <f t="shared" si="74"/>
        <v>0</v>
      </c>
      <c r="AM78" s="65">
        <f t="shared" si="74"/>
        <v>0</v>
      </c>
      <c r="AN78" s="66" t="s">
        <v>809</v>
      </c>
      <c r="AO78" s="67" t="s">
        <v>810</v>
      </c>
      <c r="AP78" s="68"/>
      <c r="AQ78" s="69"/>
      <c r="AR78" s="44" t="s">
        <v>811</v>
      </c>
      <c r="AS78" s="45" t="s">
        <v>812</v>
      </c>
      <c r="AT78" s="61"/>
      <c r="AU78" s="72"/>
    </row>
    <row r="79" spans="1:47" ht="12.75" x14ac:dyDescent="0.2">
      <c r="A79" s="42">
        <v>76</v>
      </c>
      <c r="B79" s="43">
        <v>2248</v>
      </c>
      <c r="C79" s="44" t="s">
        <v>813</v>
      </c>
      <c r="D79" s="45" t="s">
        <v>814</v>
      </c>
      <c r="E79" s="46" t="s">
        <v>815</v>
      </c>
      <c r="F79" s="42" t="s">
        <v>816</v>
      </c>
      <c r="G79" s="47">
        <v>7</v>
      </c>
      <c r="H79" s="48">
        <v>12</v>
      </c>
      <c r="I79" s="49">
        <v>2006</v>
      </c>
      <c r="J79" s="74">
        <v>6</v>
      </c>
      <c r="K79" s="75">
        <v>1</v>
      </c>
      <c r="L79" s="76">
        <v>2007</v>
      </c>
      <c r="M79" s="53"/>
      <c r="N79" s="54"/>
      <c r="O79" s="55"/>
      <c r="P79" s="50"/>
      <c r="Q79" s="51"/>
      <c r="R79" s="52"/>
      <c r="S79" s="56"/>
      <c r="T79" s="57"/>
      <c r="U79" s="44" t="s">
        <v>817</v>
      </c>
      <c r="V79" s="58" t="s">
        <v>818</v>
      </c>
      <c r="W79" s="45" t="s">
        <v>819</v>
      </c>
      <c r="X79" s="58" t="s">
        <v>820</v>
      </c>
      <c r="Y79" s="59"/>
      <c r="Z79" s="46" t="s">
        <v>821</v>
      </c>
      <c r="AA79" s="50"/>
      <c r="AB79" s="51"/>
      <c r="AC79" s="52"/>
      <c r="AD79" s="60"/>
      <c r="AE79" s="61"/>
      <c r="AF79" s="61"/>
      <c r="AG79" s="61"/>
      <c r="AH79" s="33" t="str">
        <f>IF(OR(COUNTBLANK(B79:L79)&gt;0,AND(ISBLANK(V79),ISBLANK(X79),ISBLANK(Y79)),AND(COUNTIF(DanhSachPhanDoan!$D$8:$D$16,AK79)&gt;0,COUNTBLANK(M79:O79)&gt;0),AND(COUNTIF(DanhSachPhanDoan!$D$10:$D$16,AK79)&gt;0,COUNTBLANK(P79:R79)&gt;0)),1,"")</f>
        <v/>
      </c>
      <c r="AI79" s="62"/>
      <c r="AJ79" s="63" t="str">
        <f t="shared" ref="AJ79:AM79" si="75">AR79</f>
        <v>Ấu Nhi 1C</v>
      </c>
      <c r="AK79" s="64" t="str">
        <f t="shared" si="75"/>
        <v>Ấu Nhi 1</v>
      </c>
      <c r="AL79" s="64">
        <f t="shared" si="75"/>
        <v>0</v>
      </c>
      <c r="AM79" s="65">
        <f t="shared" si="75"/>
        <v>0</v>
      </c>
      <c r="AN79" s="66" t="s">
        <v>822</v>
      </c>
      <c r="AO79" s="67" t="s">
        <v>823</v>
      </c>
      <c r="AP79" s="68"/>
      <c r="AQ79" s="69"/>
      <c r="AR79" s="44" t="s">
        <v>824</v>
      </c>
      <c r="AS79" s="45" t="s">
        <v>825</v>
      </c>
      <c r="AT79" s="61"/>
      <c r="AU79" s="72"/>
    </row>
    <row r="80" spans="1:47" ht="12.75" x14ac:dyDescent="0.2">
      <c r="A80" s="42">
        <v>77</v>
      </c>
      <c r="B80" s="43">
        <v>2245</v>
      </c>
      <c r="C80" s="44" t="s">
        <v>826</v>
      </c>
      <c r="D80" s="45" t="s">
        <v>827</v>
      </c>
      <c r="E80" s="46" t="s">
        <v>828</v>
      </c>
      <c r="F80" s="42" t="s">
        <v>829</v>
      </c>
      <c r="G80" s="47">
        <v>6</v>
      </c>
      <c r="H80" s="48">
        <v>8</v>
      </c>
      <c r="I80" s="49">
        <v>2004</v>
      </c>
      <c r="J80" s="74">
        <v>3</v>
      </c>
      <c r="K80" s="75">
        <v>10</v>
      </c>
      <c r="L80" s="76">
        <v>2004</v>
      </c>
      <c r="M80" s="53"/>
      <c r="N80" s="54"/>
      <c r="O80" s="55"/>
      <c r="P80" s="50"/>
      <c r="Q80" s="51"/>
      <c r="R80" s="52"/>
      <c r="S80" s="56"/>
      <c r="T80" s="57"/>
      <c r="U80" s="44" t="s">
        <v>830</v>
      </c>
      <c r="V80" s="58" t="s">
        <v>831</v>
      </c>
      <c r="W80" s="45" t="s">
        <v>832</v>
      </c>
      <c r="X80" s="58" t="s">
        <v>833</v>
      </c>
      <c r="Y80" s="59"/>
      <c r="Z80" s="46" t="s">
        <v>834</v>
      </c>
      <c r="AA80" s="50"/>
      <c r="AB80" s="51"/>
      <c r="AC80" s="52"/>
      <c r="AD80" s="60"/>
      <c r="AE80" s="61"/>
      <c r="AF80" s="61"/>
      <c r="AG80" s="61"/>
      <c r="AH80" s="33" t="str">
        <f>IF(OR(COUNTBLANK(B80:L80)&gt;0,AND(ISBLANK(V80),ISBLANK(X80),ISBLANK(Y80)),AND(COUNTIF(DanhSachPhanDoan!$D$8:$D$16,AK80)&gt;0,COUNTBLANK(M80:O80)&gt;0),AND(COUNTIF(DanhSachPhanDoan!$D$10:$D$16,AK80)&gt;0,COUNTBLANK(P80:R80)&gt;0)),1,"")</f>
        <v/>
      </c>
      <c r="AI80" s="62"/>
      <c r="AJ80" s="63" t="str">
        <f t="shared" ref="AJ80:AM80" si="76">AR80</f>
        <v>Ấu Nhi 1C</v>
      </c>
      <c r="AK80" s="64" t="str">
        <f t="shared" si="76"/>
        <v>Ấu Nhi 1</v>
      </c>
      <c r="AL80" s="64">
        <f t="shared" si="76"/>
        <v>0</v>
      </c>
      <c r="AM80" s="65">
        <f t="shared" si="76"/>
        <v>0</v>
      </c>
      <c r="AN80" s="66" t="s">
        <v>835</v>
      </c>
      <c r="AO80" s="67" t="s">
        <v>836</v>
      </c>
      <c r="AP80" s="68"/>
      <c r="AQ80" s="69"/>
      <c r="AR80" s="44" t="s">
        <v>837</v>
      </c>
      <c r="AS80" s="45" t="s">
        <v>838</v>
      </c>
      <c r="AT80" s="61"/>
      <c r="AU80" s="72"/>
    </row>
    <row r="81" spans="1:47" ht="12.75" x14ac:dyDescent="0.2">
      <c r="A81" s="42">
        <v>78</v>
      </c>
      <c r="B81" s="43">
        <v>2337</v>
      </c>
      <c r="C81" s="44" t="s">
        <v>839</v>
      </c>
      <c r="D81" s="45" t="s">
        <v>840</v>
      </c>
      <c r="E81" s="46" t="s">
        <v>841</v>
      </c>
      <c r="F81" s="42" t="s">
        <v>842</v>
      </c>
      <c r="G81" s="53"/>
      <c r="H81" s="54"/>
      <c r="I81" s="55"/>
      <c r="J81" s="50"/>
      <c r="K81" s="51"/>
      <c r="L81" s="52"/>
      <c r="M81" s="53"/>
      <c r="N81" s="54"/>
      <c r="O81" s="55"/>
      <c r="P81" s="50"/>
      <c r="Q81" s="51"/>
      <c r="R81" s="52"/>
      <c r="S81" s="56"/>
      <c r="T81" s="57"/>
      <c r="U81" s="70"/>
      <c r="V81" s="58"/>
      <c r="W81" s="71"/>
      <c r="X81" s="59"/>
      <c r="Y81" s="59"/>
      <c r="Z81" s="57"/>
      <c r="AA81" s="50"/>
      <c r="AB81" s="51"/>
      <c r="AC81" s="52"/>
      <c r="AD81" s="60"/>
      <c r="AE81" s="61"/>
      <c r="AF81" s="61"/>
      <c r="AG81" s="61"/>
      <c r="AH81" s="33">
        <f>IF(OR(COUNTBLANK(B81:L81)&gt;0,AND(ISBLANK(V81),ISBLANK(X81),ISBLANK(Y81)),AND(COUNTIF(DanhSachPhanDoan!$D$8:$D$16,AK81)&gt;0,COUNTBLANK(M81:O81)&gt;0),AND(COUNTIF(DanhSachPhanDoan!$D$10:$D$16,AK81)&gt;0,COUNTBLANK(P81:R81)&gt;0)),1,"")</f>
        <v>1</v>
      </c>
      <c r="AI81" s="62"/>
      <c r="AJ81" s="63" t="str">
        <f t="shared" ref="AJ81:AM81" si="77">AR81</f>
        <v>Ấu Nhi 1C</v>
      </c>
      <c r="AK81" s="64" t="str">
        <f t="shared" si="77"/>
        <v>Ấu Nhi 1</v>
      </c>
      <c r="AL81" s="64">
        <f t="shared" si="77"/>
        <v>0</v>
      </c>
      <c r="AM81" s="65">
        <f t="shared" si="77"/>
        <v>0</v>
      </c>
      <c r="AN81" s="66" t="s">
        <v>843</v>
      </c>
      <c r="AO81" s="67" t="s">
        <v>844</v>
      </c>
      <c r="AP81" s="68"/>
      <c r="AQ81" s="69"/>
      <c r="AR81" s="44" t="s">
        <v>845</v>
      </c>
      <c r="AS81" s="45" t="s">
        <v>846</v>
      </c>
      <c r="AT81" s="61"/>
      <c r="AU81" s="72"/>
    </row>
    <row r="82" spans="1:47" ht="12.75" x14ac:dyDescent="0.2">
      <c r="A82" s="42">
        <v>79</v>
      </c>
      <c r="B82" s="43">
        <v>296</v>
      </c>
      <c r="C82" s="44" t="s">
        <v>847</v>
      </c>
      <c r="D82" s="45" t="s">
        <v>848</v>
      </c>
      <c r="E82" s="46" t="s">
        <v>849</v>
      </c>
      <c r="F82" s="42" t="s">
        <v>850</v>
      </c>
      <c r="G82" s="53"/>
      <c r="H82" s="54"/>
      <c r="I82" s="55"/>
      <c r="J82" s="50"/>
      <c r="K82" s="51"/>
      <c r="L82" s="52"/>
      <c r="M82" s="53"/>
      <c r="N82" s="54"/>
      <c r="O82" s="55"/>
      <c r="P82" s="50"/>
      <c r="Q82" s="51"/>
      <c r="R82" s="52"/>
      <c r="S82" s="56"/>
      <c r="T82" s="57"/>
      <c r="U82" s="70"/>
      <c r="V82" s="58"/>
      <c r="W82" s="71"/>
      <c r="X82" s="59"/>
      <c r="Y82" s="59"/>
      <c r="Z82" s="57"/>
      <c r="AA82" s="50"/>
      <c r="AB82" s="51"/>
      <c r="AC82" s="52"/>
      <c r="AD82" s="60"/>
      <c r="AE82" s="61"/>
      <c r="AF82" s="61"/>
      <c r="AG82" s="61"/>
      <c r="AH82" s="33">
        <f>IF(OR(COUNTBLANK(B82:L82)&gt;0,AND(ISBLANK(V82),ISBLANK(X82),ISBLANK(Y82)),AND(COUNTIF(DanhSachPhanDoan!$D$8:$D$16,AK82)&gt;0,COUNTBLANK(M82:O82)&gt;0),AND(COUNTIF(DanhSachPhanDoan!$D$10:$D$16,AK82)&gt;0,COUNTBLANK(P82:R82)&gt;0)),1,"")</f>
        <v>1</v>
      </c>
      <c r="AI82" s="62"/>
      <c r="AJ82" s="63" t="str">
        <f t="shared" ref="AJ82:AM82" si="78">AR82</f>
        <v>Ấu Nhi 1C</v>
      </c>
      <c r="AK82" s="64" t="str">
        <f t="shared" si="78"/>
        <v>Ấu Nhi 1</v>
      </c>
      <c r="AL82" s="64">
        <f t="shared" si="78"/>
        <v>0</v>
      </c>
      <c r="AM82" s="65">
        <f t="shared" si="78"/>
        <v>0</v>
      </c>
      <c r="AN82" s="66" t="s">
        <v>851</v>
      </c>
      <c r="AO82" s="67" t="s">
        <v>852</v>
      </c>
      <c r="AP82" s="68"/>
      <c r="AQ82" s="69"/>
      <c r="AR82" s="44" t="s">
        <v>853</v>
      </c>
      <c r="AS82" s="45" t="s">
        <v>854</v>
      </c>
      <c r="AT82" s="61"/>
      <c r="AU82" s="72"/>
    </row>
    <row r="83" spans="1:47" ht="12.75" x14ac:dyDescent="0.2">
      <c r="A83" s="42">
        <v>80</v>
      </c>
      <c r="B83" s="43">
        <v>297</v>
      </c>
      <c r="C83" s="44" t="s">
        <v>855</v>
      </c>
      <c r="D83" s="45" t="s">
        <v>856</v>
      </c>
      <c r="E83" s="46" t="s">
        <v>857</v>
      </c>
      <c r="F83" s="42" t="s">
        <v>858</v>
      </c>
      <c r="G83" s="47">
        <v>22</v>
      </c>
      <c r="H83" s="48">
        <v>9</v>
      </c>
      <c r="I83" s="49">
        <v>2006</v>
      </c>
      <c r="J83" s="50"/>
      <c r="K83" s="51"/>
      <c r="L83" s="52"/>
      <c r="M83" s="53"/>
      <c r="N83" s="54"/>
      <c r="O83" s="55"/>
      <c r="P83" s="50"/>
      <c r="Q83" s="51"/>
      <c r="R83" s="52"/>
      <c r="S83" s="56"/>
      <c r="T83" s="57"/>
      <c r="U83" s="44" t="s">
        <v>859</v>
      </c>
      <c r="V83" s="58" t="s">
        <v>860</v>
      </c>
      <c r="W83" s="45" t="s">
        <v>861</v>
      </c>
      <c r="X83" s="59"/>
      <c r="Y83" s="59"/>
      <c r="Z83" s="57"/>
      <c r="AA83" s="50"/>
      <c r="AB83" s="51"/>
      <c r="AC83" s="52"/>
      <c r="AD83" s="60"/>
      <c r="AE83" s="61"/>
      <c r="AF83" s="61"/>
      <c r="AG83" s="61"/>
      <c r="AH83" s="33">
        <f>IF(OR(COUNTBLANK(B83:L83)&gt;0,AND(ISBLANK(V83),ISBLANK(X83),ISBLANK(Y83)),AND(COUNTIF(DanhSachPhanDoan!$D$8:$D$16,AK83)&gt;0,COUNTBLANK(M83:O83)&gt;0),AND(COUNTIF(DanhSachPhanDoan!$D$10:$D$16,AK83)&gt;0,COUNTBLANK(P83:R83)&gt;0)),1,"")</f>
        <v>1</v>
      </c>
      <c r="AI83" s="62"/>
      <c r="AJ83" s="63" t="str">
        <f t="shared" ref="AJ83:AM83" si="79">AR83</f>
        <v>Ấu Nhi 1C</v>
      </c>
      <c r="AK83" s="64" t="str">
        <f t="shared" si="79"/>
        <v>Ấu Nhi 1</v>
      </c>
      <c r="AL83" s="64">
        <f t="shared" si="79"/>
        <v>0</v>
      </c>
      <c r="AM83" s="65">
        <f t="shared" si="79"/>
        <v>0</v>
      </c>
      <c r="AN83" s="66" t="s">
        <v>862</v>
      </c>
      <c r="AO83" s="67" t="s">
        <v>863</v>
      </c>
      <c r="AP83" s="68"/>
      <c r="AQ83" s="69"/>
      <c r="AR83" s="44" t="s">
        <v>864</v>
      </c>
      <c r="AS83" s="45" t="s">
        <v>865</v>
      </c>
      <c r="AT83" s="61"/>
      <c r="AU83" s="72"/>
    </row>
    <row r="84" spans="1:47" ht="12.75" x14ac:dyDescent="0.2">
      <c r="A84" s="42">
        <v>81</v>
      </c>
      <c r="B84" s="43">
        <v>298</v>
      </c>
      <c r="C84" s="44" t="s">
        <v>866</v>
      </c>
      <c r="D84" s="45" t="s">
        <v>867</v>
      </c>
      <c r="E84" s="46" t="s">
        <v>868</v>
      </c>
      <c r="F84" s="42" t="s">
        <v>869</v>
      </c>
      <c r="G84" s="47">
        <v>14</v>
      </c>
      <c r="H84" s="48">
        <v>1</v>
      </c>
      <c r="I84" s="49">
        <v>2006</v>
      </c>
      <c r="J84" s="50"/>
      <c r="K84" s="51"/>
      <c r="L84" s="52"/>
      <c r="M84" s="53"/>
      <c r="N84" s="54"/>
      <c r="O84" s="55"/>
      <c r="P84" s="50"/>
      <c r="Q84" s="51"/>
      <c r="R84" s="52"/>
      <c r="S84" s="56"/>
      <c r="T84" s="57"/>
      <c r="U84" s="44" t="s">
        <v>870</v>
      </c>
      <c r="V84" s="58" t="s">
        <v>871</v>
      </c>
      <c r="W84" s="45" t="s">
        <v>872</v>
      </c>
      <c r="X84" s="58" t="s">
        <v>873</v>
      </c>
      <c r="Y84" s="59"/>
      <c r="Z84" s="57"/>
      <c r="AA84" s="50"/>
      <c r="AB84" s="51"/>
      <c r="AC84" s="52"/>
      <c r="AD84" s="60"/>
      <c r="AE84" s="61"/>
      <c r="AF84" s="61"/>
      <c r="AG84" s="61"/>
      <c r="AH84" s="33">
        <f>IF(OR(COUNTBLANK(B84:L84)&gt;0,AND(ISBLANK(V84),ISBLANK(X84),ISBLANK(Y84)),AND(COUNTIF(DanhSachPhanDoan!$D$8:$D$16,AK84)&gt;0,COUNTBLANK(M84:O84)&gt;0),AND(COUNTIF(DanhSachPhanDoan!$D$10:$D$16,AK84)&gt;0,COUNTBLANK(P84:R84)&gt;0)),1,"")</f>
        <v>1</v>
      </c>
      <c r="AI84" s="62"/>
      <c r="AJ84" s="63" t="str">
        <f t="shared" ref="AJ84:AM84" si="80">AR84</f>
        <v>Ấu Nhi 1C</v>
      </c>
      <c r="AK84" s="64" t="str">
        <f t="shared" si="80"/>
        <v>Ấu Nhi 1</v>
      </c>
      <c r="AL84" s="64">
        <f t="shared" si="80"/>
        <v>0</v>
      </c>
      <c r="AM84" s="65">
        <f t="shared" si="80"/>
        <v>0</v>
      </c>
      <c r="AN84" s="66" t="s">
        <v>874</v>
      </c>
      <c r="AO84" s="67" t="s">
        <v>875</v>
      </c>
      <c r="AP84" s="68"/>
      <c r="AQ84" s="69"/>
      <c r="AR84" s="44" t="s">
        <v>876</v>
      </c>
      <c r="AS84" s="45" t="s">
        <v>877</v>
      </c>
      <c r="AT84" s="61"/>
      <c r="AU84" s="72"/>
    </row>
    <row r="85" spans="1:47" ht="12.75" x14ac:dyDescent="0.2">
      <c r="A85" s="42">
        <v>82</v>
      </c>
      <c r="B85" s="43">
        <v>299</v>
      </c>
      <c r="C85" s="44" t="s">
        <v>878</v>
      </c>
      <c r="D85" s="45" t="s">
        <v>879</v>
      </c>
      <c r="E85" s="46" t="s">
        <v>880</v>
      </c>
      <c r="F85" s="42" t="s">
        <v>881</v>
      </c>
      <c r="G85" s="47">
        <v>1</v>
      </c>
      <c r="H85" s="48">
        <v>7</v>
      </c>
      <c r="I85" s="49">
        <v>2006</v>
      </c>
      <c r="J85" s="50"/>
      <c r="K85" s="51"/>
      <c r="L85" s="52"/>
      <c r="M85" s="53"/>
      <c r="N85" s="54"/>
      <c r="O85" s="55"/>
      <c r="P85" s="50"/>
      <c r="Q85" s="51"/>
      <c r="R85" s="52"/>
      <c r="S85" s="56"/>
      <c r="T85" s="57"/>
      <c r="U85" s="44" t="s">
        <v>882</v>
      </c>
      <c r="V85" s="58"/>
      <c r="W85" s="45" t="s">
        <v>883</v>
      </c>
      <c r="X85" s="58" t="s">
        <v>884</v>
      </c>
      <c r="Y85" s="59"/>
      <c r="Z85" s="57"/>
      <c r="AA85" s="50"/>
      <c r="AB85" s="51"/>
      <c r="AC85" s="52"/>
      <c r="AD85" s="60"/>
      <c r="AE85" s="61"/>
      <c r="AF85" s="61"/>
      <c r="AG85" s="61"/>
      <c r="AH85" s="33">
        <f>IF(OR(COUNTBLANK(B85:L85)&gt;0,AND(ISBLANK(V85),ISBLANK(X85),ISBLANK(Y85)),AND(COUNTIF(DanhSachPhanDoan!$D$8:$D$16,AK85)&gt;0,COUNTBLANK(M85:O85)&gt;0),AND(COUNTIF(DanhSachPhanDoan!$D$10:$D$16,AK85)&gt;0,COUNTBLANK(P85:R85)&gt;0)),1,"")</f>
        <v>1</v>
      </c>
      <c r="AI85" s="62"/>
      <c r="AJ85" s="63" t="str">
        <f t="shared" ref="AJ85:AM85" si="81">AR85</f>
        <v>Ấu Nhi 1C</v>
      </c>
      <c r="AK85" s="64" t="str">
        <f t="shared" si="81"/>
        <v>Ấu Nhi 1</v>
      </c>
      <c r="AL85" s="64">
        <f t="shared" si="81"/>
        <v>0</v>
      </c>
      <c r="AM85" s="65">
        <f t="shared" si="81"/>
        <v>0</v>
      </c>
      <c r="AN85" s="66" t="s">
        <v>885</v>
      </c>
      <c r="AO85" s="67" t="s">
        <v>886</v>
      </c>
      <c r="AP85" s="68"/>
      <c r="AQ85" s="69"/>
      <c r="AR85" s="44" t="s">
        <v>887</v>
      </c>
      <c r="AS85" s="45" t="s">
        <v>888</v>
      </c>
      <c r="AT85" s="61"/>
      <c r="AU85" s="72"/>
    </row>
    <row r="86" spans="1:47" ht="12.75" x14ac:dyDescent="0.2">
      <c r="A86" s="42">
        <v>83</v>
      </c>
      <c r="B86" s="43">
        <v>244</v>
      </c>
      <c r="C86" s="44" t="s">
        <v>889</v>
      </c>
      <c r="D86" s="45" t="s">
        <v>890</v>
      </c>
      <c r="E86" s="46" t="s">
        <v>891</v>
      </c>
      <c r="F86" s="42" t="s">
        <v>892</v>
      </c>
      <c r="G86" s="47">
        <v>15</v>
      </c>
      <c r="H86" s="48">
        <v>7</v>
      </c>
      <c r="I86" s="49">
        <v>2006</v>
      </c>
      <c r="J86" s="50"/>
      <c r="K86" s="51"/>
      <c r="L86" s="52"/>
      <c r="M86" s="53"/>
      <c r="N86" s="54"/>
      <c r="O86" s="55"/>
      <c r="P86" s="50"/>
      <c r="Q86" s="51"/>
      <c r="R86" s="52"/>
      <c r="S86" s="56"/>
      <c r="T86" s="57"/>
      <c r="U86" s="44" t="s">
        <v>893</v>
      </c>
      <c r="V86" s="58" t="s">
        <v>894</v>
      </c>
      <c r="W86" s="45" t="s">
        <v>895</v>
      </c>
      <c r="X86" s="58" t="s">
        <v>896</v>
      </c>
      <c r="Y86" s="59"/>
      <c r="Z86" s="46" t="s">
        <v>897</v>
      </c>
      <c r="AA86" s="50"/>
      <c r="AB86" s="51"/>
      <c r="AC86" s="52"/>
      <c r="AD86" s="60"/>
      <c r="AE86" s="61"/>
      <c r="AF86" s="61"/>
      <c r="AG86" s="61"/>
      <c r="AH86" s="33">
        <f>IF(OR(COUNTBLANK(B86:L86)&gt;0,AND(ISBLANK(V86),ISBLANK(X86),ISBLANK(Y86)),AND(COUNTIF(DanhSachPhanDoan!$D$8:$D$16,AK86)&gt;0,COUNTBLANK(M86:O86)&gt;0),AND(COUNTIF(DanhSachPhanDoan!$D$10:$D$16,AK86)&gt;0,COUNTBLANK(P86:R86)&gt;0)),1,"")</f>
        <v>1</v>
      </c>
      <c r="AI86" s="62"/>
      <c r="AJ86" s="63" t="str">
        <f t="shared" ref="AJ86:AM86" si="82">AR86</f>
        <v>Ấu Nhi 1C</v>
      </c>
      <c r="AK86" s="64" t="str">
        <f t="shared" si="82"/>
        <v>Ấu Nhi 1</v>
      </c>
      <c r="AL86" s="64">
        <f t="shared" si="82"/>
        <v>0</v>
      </c>
      <c r="AM86" s="65">
        <f t="shared" si="82"/>
        <v>0</v>
      </c>
      <c r="AN86" s="66" t="s">
        <v>898</v>
      </c>
      <c r="AO86" s="67" t="s">
        <v>899</v>
      </c>
      <c r="AP86" s="68"/>
      <c r="AQ86" s="69"/>
      <c r="AR86" s="44" t="s">
        <v>900</v>
      </c>
      <c r="AS86" s="45" t="s">
        <v>901</v>
      </c>
      <c r="AT86" s="61"/>
      <c r="AU86" s="72"/>
    </row>
    <row r="87" spans="1:47" ht="12.75" x14ac:dyDescent="0.2">
      <c r="A87" s="42">
        <v>84</v>
      </c>
      <c r="B87" s="43">
        <v>300</v>
      </c>
      <c r="C87" s="44" t="s">
        <v>902</v>
      </c>
      <c r="D87" s="45" t="s">
        <v>903</v>
      </c>
      <c r="E87" s="46" t="s">
        <v>904</v>
      </c>
      <c r="F87" s="42" t="s">
        <v>905</v>
      </c>
      <c r="G87" s="47">
        <v>16</v>
      </c>
      <c r="H87" s="48">
        <v>11</v>
      </c>
      <c r="I87" s="49">
        <v>2006</v>
      </c>
      <c r="J87" s="50"/>
      <c r="K87" s="51"/>
      <c r="L87" s="52"/>
      <c r="M87" s="53"/>
      <c r="N87" s="54"/>
      <c r="O87" s="55"/>
      <c r="P87" s="50"/>
      <c r="Q87" s="51"/>
      <c r="R87" s="52"/>
      <c r="S87" s="56"/>
      <c r="T87" s="57"/>
      <c r="U87" s="44" t="s">
        <v>906</v>
      </c>
      <c r="V87" s="58" t="s">
        <v>907</v>
      </c>
      <c r="W87" s="45" t="s">
        <v>908</v>
      </c>
      <c r="X87" s="59"/>
      <c r="Y87" s="59"/>
      <c r="Z87" s="57"/>
      <c r="AA87" s="50"/>
      <c r="AB87" s="51"/>
      <c r="AC87" s="52"/>
      <c r="AD87" s="60"/>
      <c r="AE87" s="61"/>
      <c r="AF87" s="61"/>
      <c r="AG87" s="61"/>
      <c r="AH87" s="33">
        <f>IF(OR(COUNTBLANK(B87:L87)&gt;0,AND(ISBLANK(V87),ISBLANK(X87),ISBLANK(Y87)),AND(COUNTIF(DanhSachPhanDoan!$D$8:$D$16,AK87)&gt;0,COUNTBLANK(M87:O87)&gt;0),AND(COUNTIF(DanhSachPhanDoan!$D$10:$D$16,AK87)&gt;0,COUNTBLANK(P87:R87)&gt;0)),1,"")</f>
        <v>1</v>
      </c>
      <c r="AI87" s="62"/>
      <c r="AJ87" s="63" t="str">
        <f t="shared" ref="AJ87:AM87" si="83">AR87</f>
        <v>Ấu Nhi 1C</v>
      </c>
      <c r="AK87" s="64" t="str">
        <f t="shared" si="83"/>
        <v>Ấu Nhi 1</v>
      </c>
      <c r="AL87" s="64">
        <f t="shared" si="83"/>
        <v>0</v>
      </c>
      <c r="AM87" s="65">
        <f t="shared" si="83"/>
        <v>0</v>
      </c>
      <c r="AN87" s="66" t="s">
        <v>909</v>
      </c>
      <c r="AO87" s="67" t="s">
        <v>910</v>
      </c>
      <c r="AP87" s="68"/>
      <c r="AQ87" s="69"/>
      <c r="AR87" s="44" t="s">
        <v>911</v>
      </c>
      <c r="AS87" s="45" t="s">
        <v>912</v>
      </c>
      <c r="AT87" s="61"/>
      <c r="AU87" s="72"/>
    </row>
    <row r="88" spans="1:47" ht="12.75" x14ac:dyDescent="0.2">
      <c r="A88" s="42">
        <v>85</v>
      </c>
      <c r="B88" s="43">
        <v>302</v>
      </c>
      <c r="C88" s="44" t="s">
        <v>913</v>
      </c>
      <c r="D88" s="45" t="s">
        <v>914</v>
      </c>
      <c r="E88" s="46" t="s">
        <v>915</v>
      </c>
      <c r="F88" s="42" t="s">
        <v>916</v>
      </c>
      <c r="G88" s="53"/>
      <c r="H88" s="54"/>
      <c r="I88" s="55"/>
      <c r="J88" s="50"/>
      <c r="K88" s="51"/>
      <c r="L88" s="52"/>
      <c r="M88" s="53"/>
      <c r="N88" s="54"/>
      <c r="O88" s="55"/>
      <c r="P88" s="50"/>
      <c r="Q88" s="51"/>
      <c r="R88" s="52"/>
      <c r="S88" s="56"/>
      <c r="T88" s="57"/>
      <c r="U88" s="44" t="s">
        <v>917</v>
      </c>
      <c r="V88" s="58" t="s">
        <v>918</v>
      </c>
      <c r="W88" s="45" t="s">
        <v>919</v>
      </c>
      <c r="X88" s="59"/>
      <c r="Y88" s="59"/>
      <c r="Z88" s="57"/>
      <c r="AA88" s="50"/>
      <c r="AB88" s="51"/>
      <c r="AC88" s="52"/>
      <c r="AD88" s="60"/>
      <c r="AE88" s="61"/>
      <c r="AF88" s="61"/>
      <c r="AG88" s="61"/>
      <c r="AH88" s="33">
        <f>IF(OR(COUNTBLANK(B88:L88)&gt;0,AND(ISBLANK(V88),ISBLANK(X88),ISBLANK(Y88)),AND(COUNTIF(DanhSachPhanDoan!$D$8:$D$16,AK88)&gt;0,COUNTBLANK(M88:O88)&gt;0),AND(COUNTIF(DanhSachPhanDoan!$D$10:$D$16,AK88)&gt;0,COUNTBLANK(P88:R88)&gt;0)),1,"")</f>
        <v>1</v>
      </c>
      <c r="AI88" s="62"/>
      <c r="AJ88" s="63" t="str">
        <f t="shared" ref="AJ88:AM88" si="84">AR88</f>
        <v>Ấu Nhi 1C</v>
      </c>
      <c r="AK88" s="64" t="str">
        <f t="shared" si="84"/>
        <v>Ấu Nhi 1</v>
      </c>
      <c r="AL88" s="64">
        <f t="shared" si="84"/>
        <v>0</v>
      </c>
      <c r="AM88" s="65">
        <f t="shared" si="84"/>
        <v>0</v>
      </c>
      <c r="AN88" s="66" t="s">
        <v>920</v>
      </c>
      <c r="AO88" s="67" t="s">
        <v>921</v>
      </c>
      <c r="AP88" s="68"/>
      <c r="AQ88" s="69"/>
      <c r="AR88" s="44" t="s">
        <v>922</v>
      </c>
      <c r="AS88" s="45" t="s">
        <v>923</v>
      </c>
      <c r="AT88" s="61"/>
      <c r="AU88" s="72"/>
    </row>
    <row r="89" spans="1:47" ht="12.75" x14ac:dyDescent="0.2">
      <c r="A89" s="42">
        <v>86</v>
      </c>
      <c r="B89" s="43">
        <v>303</v>
      </c>
      <c r="C89" s="44" t="s">
        <v>924</v>
      </c>
      <c r="D89" s="45" t="s">
        <v>925</v>
      </c>
      <c r="E89" s="46" t="s">
        <v>926</v>
      </c>
      <c r="F89" s="42" t="s">
        <v>927</v>
      </c>
      <c r="G89" s="47">
        <v>8</v>
      </c>
      <c r="H89" s="48">
        <v>2</v>
      </c>
      <c r="I89" s="49">
        <v>2006</v>
      </c>
      <c r="J89" s="50"/>
      <c r="K89" s="51"/>
      <c r="L89" s="52"/>
      <c r="M89" s="53"/>
      <c r="N89" s="54"/>
      <c r="O89" s="55"/>
      <c r="P89" s="50"/>
      <c r="Q89" s="51"/>
      <c r="R89" s="52"/>
      <c r="S89" s="56"/>
      <c r="T89" s="57"/>
      <c r="U89" s="44" t="s">
        <v>928</v>
      </c>
      <c r="V89" s="59"/>
      <c r="W89" s="45" t="s">
        <v>929</v>
      </c>
      <c r="X89" s="58" t="s">
        <v>930</v>
      </c>
      <c r="Y89" s="59"/>
      <c r="Z89" s="72"/>
      <c r="AA89" s="50"/>
      <c r="AB89" s="51"/>
      <c r="AC89" s="52"/>
      <c r="AD89" s="60"/>
      <c r="AE89" s="61"/>
      <c r="AF89" s="61"/>
      <c r="AG89" s="61"/>
      <c r="AH89" s="33">
        <f>IF(OR(COUNTBLANK(B89:L89)&gt;0,AND(ISBLANK(V89),ISBLANK(X89),ISBLANK(Y89)),AND(COUNTIF(DanhSachPhanDoan!$D$8:$D$16,AK89)&gt;0,COUNTBLANK(M89:O89)&gt;0),AND(COUNTIF(DanhSachPhanDoan!$D$10:$D$16,AK89)&gt;0,COUNTBLANK(P89:R89)&gt;0)),1,"")</f>
        <v>1</v>
      </c>
      <c r="AI89" s="62"/>
      <c r="AJ89" s="63" t="str">
        <f t="shared" ref="AJ89:AM89" si="85">AR89</f>
        <v>Ấu Nhi 1C</v>
      </c>
      <c r="AK89" s="64" t="str">
        <f t="shared" si="85"/>
        <v>Ấu Nhi 1</v>
      </c>
      <c r="AL89" s="64">
        <f t="shared" si="85"/>
        <v>0</v>
      </c>
      <c r="AM89" s="65">
        <f t="shared" si="85"/>
        <v>0</v>
      </c>
      <c r="AN89" s="66" t="s">
        <v>931</v>
      </c>
      <c r="AO89" s="67" t="s">
        <v>932</v>
      </c>
      <c r="AP89" s="68"/>
      <c r="AQ89" s="69"/>
      <c r="AR89" s="44" t="s">
        <v>933</v>
      </c>
      <c r="AS89" s="45" t="s">
        <v>934</v>
      </c>
      <c r="AT89" s="61"/>
      <c r="AU89" s="72"/>
    </row>
    <row r="90" spans="1:47" ht="12.75" x14ac:dyDescent="0.2">
      <c r="A90" s="42">
        <v>87</v>
      </c>
      <c r="B90" s="43">
        <v>2336</v>
      </c>
      <c r="C90" s="44" t="s">
        <v>935</v>
      </c>
      <c r="D90" s="45" t="s">
        <v>936</v>
      </c>
      <c r="E90" s="46" t="s">
        <v>937</v>
      </c>
      <c r="F90" s="42" t="s">
        <v>938</v>
      </c>
      <c r="G90" s="53"/>
      <c r="H90" s="54"/>
      <c r="I90" s="55"/>
      <c r="J90" s="50"/>
      <c r="K90" s="51"/>
      <c r="L90" s="52"/>
      <c r="M90" s="53"/>
      <c r="N90" s="54"/>
      <c r="O90" s="55"/>
      <c r="P90" s="50"/>
      <c r="Q90" s="51"/>
      <c r="R90" s="52"/>
      <c r="S90" s="56"/>
      <c r="T90" s="57"/>
      <c r="U90" s="70"/>
      <c r="V90" s="58"/>
      <c r="W90" s="71"/>
      <c r="X90" s="59"/>
      <c r="Y90" s="59"/>
      <c r="Z90" s="57"/>
      <c r="AA90" s="50"/>
      <c r="AB90" s="51"/>
      <c r="AC90" s="52"/>
      <c r="AD90" s="60"/>
      <c r="AE90" s="61"/>
      <c r="AF90" s="61"/>
      <c r="AG90" s="61"/>
      <c r="AH90" s="33">
        <f>IF(OR(COUNTBLANK(B90:L90)&gt;0,AND(ISBLANK(V90),ISBLANK(X90),ISBLANK(Y90)),AND(COUNTIF(DanhSachPhanDoan!$D$8:$D$16,AK90)&gt;0,COUNTBLANK(M90:O90)&gt;0),AND(COUNTIF(DanhSachPhanDoan!$D$10:$D$16,AK90)&gt;0,COUNTBLANK(P90:R90)&gt;0)),1,"")</f>
        <v>1</v>
      </c>
      <c r="AI90" s="62"/>
      <c r="AJ90" s="63" t="str">
        <f t="shared" ref="AJ90:AM90" si="86">AR90</f>
        <v>Ấu Nhi 1C</v>
      </c>
      <c r="AK90" s="64" t="str">
        <f t="shared" si="86"/>
        <v>Ấu Nhi 1</v>
      </c>
      <c r="AL90" s="64">
        <f t="shared" si="86"/>
        <v>0</v>
      </c>
      <c r="AM90" s="65">
        <f t="shared" si="86"/>
        <v>0</v>
      </c>
      <c r="AN90" s="66" t="s">
        <v>939</v>
      </c>
      <c r="AO90" s="67" t="s">
        <v>940</v>
      </c>
      <c r="AP90" s="68"/>
      <c r="AQ90" s="69"/>
      <c r="AR90" s="44" t="s">
        <v>941</v>
      </c>
      <c r="AS90" s="45" t="s">
        <v>942</v>
      </c>
      <c r="AT90" s="61"/>
      <c r="AU90" s="72"/>
    </row>
    <row r="91" spans="1:47" ht="12.75" x14ac:dyDescent="0.2">
      <c r="A91" s="42">
        <v>88</v>
      </c>
      <c r="B91" s="43">
        <v>306</v>
      </c>
      <c r="C91" s="44" t="s">
        <v>943</v>
      </c>
      <c r="D91" s="45" t="s">
        <v>944</v>
      </c>
      <c r="E91" s="46" t="s">
        <v>945</v>
      </c>
      <c r="F91" s="42" t="s">
        <v>946</v>
      </c>
      <c r="G91" s="47">
        <v>23</v>
      </c>
      <c r="H91" s="48">
        <v>11</v>
      </c>
      <c r="I91" s="49">
        <v>2006</v>
      </c>
      <c r="J91" s="50"/>
      <c r="K91" s="51"/>
      <c r="L91" s="52"/>
      <c r="M91" s="53"/>
      <c r="N91" s="54"/>
      <c r="O91" s="55"/>
      <c r="P91" s="50"/>
      <c r="Q91" s="51"/>
      <c r="R91" s="52"/>
      <c r="S91" s="56"/>
      <c r="T91" s="57"/>
      <c r="U91" s="44" t="s">
        <v>947</v>
      </c>
      <c r="V91" s="58" t="s">
        <v>948</v>
      </c>
      <c r="W91" s="45" t="s">
        <v>949</v>
      </c>
      <c r="X91" s="59"/>
      <c r="Y91" s="59"/>
      <c r="Z91" s="57"/>
      <c r="AA91" s="50"/>
      <c r="AB91" s="51"/>
      <c r="AC91" s="52"/>
      <c r="AD91" s="60"/>
      <c r="AE91" s="61"/>
      <c r="AF91" s="61"/>
      <c r="AG91" s="61"/>
      <c r="AH91" s="33">
        <f>IF(OR(COUNTBLANK(B91:L91)&gt;0,AND(ISBLANK(V91),ISBLANK(X91),ISBLANK(Y91)),AND(COUNTIF(DanhSachPhanDoan!$D$8:$D$16,AK91)&gt;0,COUNTBLANK(M91:O91)&gt;0),AND(COUNTIF(DanhSachPhanDoan!$D$10:$D$16,AK91)&gt;0,COUNTBLANK(P91:R91)&gt;0)),1,"")</f>
        <v>1</v>
      </c>
      <c r="AI91" s="62"/>
      <c r="AJ91" s="63" t="str">
        <f t="shared" ref="AJ91:AM91" si="87">AR91</f>
        <v>Ấu Nhi 1C</v>
      </c>
      <c r="AK91" s="64" t="str">
        <f t="shared" si="87"/>
        <v>Ấu Nhi 1</v>
      </c>
      <c r="AL91" s="64">
        <f t="shared" si="87"/>
        <v>0</v>
      </c>
      <c r="AM91" s="65">
        <f t="shared" si="87"/>
        <v>0</v>
      </c>
      <c r="AN91" s="66" t="s">
        <v>950</v>
      </c>
      <c r="AO91" s="67" t="s">
        <v>951</v>
      </c>
      <c r="AP91" s="68"/>
      <c r="AQ91" s="69"/>
      <c r="AR91" s="44" t="s">
        <v>952</v>
      </c>
      <c r="AS91" s="45" t="s">
        <v>953</v>
      </c>
      <c r="AT91" s="61"/>
      <c r="AU91" s="72"/>
    </row>
    <row r="92" spans="1:47" ht="12.75" x14ac:dyDescent="0.2">
      <c r="A92" s="42">
        <v>89</v>
      </c>
      <c r="B92" s="43">
        <v>307</v>
      </c>
      <c r="C92" s="44" t="s">
        <v>954</v>
      </c>
      <c r="D92" s="45" t="s">
        <v>955</v>
      </c>
      <c r="E92" s="46" t="s">
        <v>956</v>
      </c>
      <c r="F92" s="42" t="s">
        <v>957</v>
      </c>
      <c r="G92" s="47">
        <v>5</v>
      </c>
      <c r="H92" s="48">
        <v>2</v>
      </c>
      <c r="I92" s="49">
        <v>2006</v>
      </c>
      <c r="J92" s="50"/>
      <c r="K92" s="51"/>
      <c r="L92" s="52"/>
      <c r="M92" s="53"/>
      <c r="N92" s="54"/>
      <c r="O92" s="55"/>
      <c r="P92" s="50"/>
      <c r="Q92" s="51"/>
      <c r="R92" s="52"/>
      <c r="S92" s="56"/>
      <c r="T92" s="57"/>
      <c r="U92" s="44" t="s">
        <v>958</v>
      </c>
      <c r="V92" s="58" t="s">
        <v>959</v>
      </c>
      <c r="W92" s="45" t="s">
        <v>960</v>
      </c>
      <c r="X92" s="58" t="s">
        <v>961</v>
      </c>
      <c r="Y92" s="59"/>
      <c r="Z92" s="72"/>
      <c r="AA92" s="50"/>
      <c r="AB92" s="51"/>
      <c r="AC92" s="52"/>
      <c r="AD92" s="60"/>
      <c r="AE92" s="61"/>
      <c r="AF92" s="61"/>
      <c r="AG92" s="61"/>
      <c r="AH92" s="33">
        <f>IF(OR(COUNTBLANK(B92:L92)&gt;0,AND(ISBLANK(V92),ISBLANK(X92),ISBLANK(Y92)),AND(COUNTIF(DanhSachPhanDoan!$D$8:$D$16,AK92)&gt;0,COUNTBLANK(M92:O92)&gt;0),AND(COUNTIF(DanhSachPhanDoan!$D$10:$D$16,AK92)&gt;0,COUNTBLANK(P92:R92)&gt;0)),1,"")</f>
        <v>1</v>
      </c>
      <c r="AI92" s="62"/>
      <c r="AJ92" s="63" t="str">
        <f t="shared" ref="AJ92:AM92" si="88">AR92</f>
        <v>Ấu Nhi 1C</v>
      </c>
      <c r="AK92" s="64" t="str">
        <f t="shared" si="88"/>
        <v>Ấu Nhi 1</v>
      </c>
      <c r="AL92" s="64">
        <f t="shared" si="88"/>
        <v>0</v>
      </c>
      <c r="AM92" s="65">
        <f t="shared" si="88"/>
        <v>0</v>
      </c>
      <c r="AN92" s="66" t="s">
        <v>962</v>
      </c>
      <c r="AO92" s="67" t="s">
        <v>963</v>
      </c>
      <c r="AP92" s="68"/>
      <c r="AQ92" s="69"/>
      <c r="AR92" s="44" t="s">
        <v>964</v>
      </c>
      <c r="AS92" s="45" t="s">
        <v>965</v>
      </c>
      <c r="AT92" s="61"/>
      <c r="AU92" s="72"/>
    </row>
    <row r="93" spans="1:47" ht="12.75" x14ac:dyDescent="0.2">
      <c r="A93" s="42">
        <v>90</v>
      </c>
      <c r="B93" s="43">
        <v>309</v>
      </c>
      <c r="C93" s="44" t="s">
        <v>966</v>
      </c>
      <c r="D93" s="45" t="s">
        <v>967</v>
      </c>
      <c r="E93" s="46" t="s">
        <v>968</v>
      </c>
      <c r="F93" s="42" t="s">
        <v>969</v>
      </c>
      <c r="G93" s="47">
        <v>18</v>
      </c>
      <c r="H93" s="48">
        <v>6</v>
      </c>
      <c r="I93" s="49">
        <v>2005</v>
      </c>
      <c r="J93" s="50"/>
      <c r="K93" s="51"/>
      <c r="L93" s="52"/>
      <c r="M93" s="53"/>
      <c r="N93" s="54"/>
      <c r="O93" s="55"/>
      <c r="P93" s="50"/>
      <c r="Q93" s="51"/>
      <c r="R93" s="52"/>
      <c r="S93" s="56"/>
      <c r="T93" s="57"/>
      <c r="U93" s="44" t="s">
        <v>970</v>
      </c>
      <c r="V93" s="58" t="s">
        <v>971</v>
      </c>
      <c r="W93" s="45" t="s">
        <v>972</v>
      </c>
      <c r="X93" s="59"/>
      <c r="Y93" s="59"/>
      <c r="Z93" s="57"/>
      <c r="AA93" s="50"/>
      <c r="AB93" s="51"/>
      <c r="AC93" s="52"/>
      <c r="AD93" s="60"/>
      <c r="AE93" s="61"/>
      <c r="AF93" s="61"/>
      <c r="AG93" s="61"/>
      <c r="AH93" s="33">
        <f>IF(OR(COUNTBLANK(B93:L93)&gt;0,AND(ISBLANK(V93),ISBLANK(X93),ISBLANK(Y93)),AND(COUNTIF(DanhSachPhanDoan!$D$8:$D$16,AK93)&gt;0,COUNTBLANK(M93:O93)&gt;0),AND(COUNTIF(DanhSachPhanDoan!$D$10:$D$16,AK93)&gt;0,COUNTBLANK(P93:R93)&gt;0)),1,"")</f>
        <v>1</v>
      </c>
      <c r="AI93" s="62"/>
      <c r="AJ93" s="63" t="str">
        <f t="shared" ref="AJ93:AM93" si="89">AR93</f>
        <v>Ấu Nhi 1C</v>
      </c>
      <c r="AK93" s="64" t="str">
        <f t="shared" si="89"/>
        <v>Ấu Nhi 1</v>
      </c>
      <c r="AL93" s="64">
        <f t="shared" si="89"/>
        <v>0</v>
      </c>
      <c r="AM93" s="65">
        <f t="shared" si="89"/>
        <v>0</v>
      </c>
      <c r="AN93" s="66" t="s">
        <v>973</v>
      </c>
      <c r="AO93" s="67" t="s">
        <v>974</v>
      </c>
      <c r="AP93" s="68"/>
      <c r="AQ93" s="69"/>
      <c r="AR93" s="44" t="s">
        <v>975</v>
      </c>
      <c r="AS93" s="45" t="s">
        <v>976</v>
      </c>
      <c r="AT93" s="61"/>
      <c r="AU93" s="72"/>
    </row>
    <row r="94" spans="1:47" ht="12.75" x14ac:dyDescent="0.2">
      <c r="A94" s="42">
        <v>91</v>
      </c>
      <c r="B94" s="43">
        <v>2366</v>
      </c>
      <c r="C94" s="44" t="s">
        <v>977</v>
      </c>
      <c r="D94" s="45" t="s">
        <v>978</v>
      </c>
      <c r="E94" s="46" t="s">
        <v>979</v>
      </c>
      <c r="F94" s="42" t="s">
        <v>980</v>
      </c>
      <c r="G94" s="53"/>
      <c r="H94" s="54"/>
      <c r="I94" s="55"/>
      <c r="J94" s="50"/>
      <c r="K94" s="51"/>
      <c r="L94" s="52"/>
      <c r="M94" s="53"/>
      <c r="N94" s="54"/>
      <c r="O94" s="55"/>
      <c r="P94" s="50"/>
      <c r="Q94" s="51"/>
      <c r="R94" s="52"/>
      <c r="S94" s="56"/>
      <c r="T94" s="57"/>
      <c r="U94" s="70"/>
      <c r="V94" s="58"/>
      <c r="W94" s="71"/>
      <c r="X94" s="59"/>
      <c r="Y94" s="59"/>
      <c r="Z94" s="57"/>
      <c r="AA94" s="50"/>
      <c r="AB94" s="51"/>
      <c r="AC94" s="52"/>
      <c r="AD94" s="60"/>
      <c r="AE94" s="61"/>
      <c r="AF94" s="61"/>
      <c r="AG94" s="61"/>
      <c r="AH94" s="33">
        <f>IF(OR(COUNTBLANK(B94:L94)&gt;0,AND(ISBLANK(V94),ISBLANK(X94),ISBLANK(Y94)),AND(COUNTIF(DanhSachPhanDoan!$D$8:$D$16,AK94)&gt;0,COUNTBLANK(M94:O94)&gt;0),AND(COUNTIF(DanhSachPhanDoan!$D$10:$D$16,AK94)&gt;0,COUNTBLANK(P94:R94)&gt;0)),1,"")</f>
        <v>1</v>
      </c>
      <c r="AI94" s="62"/>
      <c r="AJ94" s="63" t="str">
        <f t="shared" ref="AJ94:AM94" si="90">AR94</f>
        <v>Ấu Nhi 1C</v>
      </c>
      <c r="AK94" s="64" t="str">
        <f t="shared" si="90"/>
        <v>Ấu Nhi 1</v>
      </c>
      <c r="AL94" s="64">
        <f t="shared" si="90"/>
        <v>0</v>
      </c>
      <c r="AM94" s="65">
        <f t="shared" si="90"/>
        <v>0</v>
      </c>
      <c r="AN94" s="66" t="s">
        <v>981</v>
      </c>
      <c r="AO94" s="67" t="s">
        <v>982</v>
      </c>
      <c r="AP94" s="68"/>
      <c r="AQ94" s="69"/>
      <c r="AR94" s="44" t="s">
        <v>983</v>
      </c>
      <c r="AS94" s="45" t="s">
        <v>984</v>
      </c>
      <c r="AT94" s="61"/>
      <c r="AU94" s="72"/>
    </row>
    <row r="95" spans="1:47" ht="12.75" x14ac:dyDescent="0.2">
      <c r="A95" s="42">
        <v>92</v>
      </c>
      <c r="B95" s="43">
        <v>313</v>
      </c>
      <c r="C95" s="44" t="s">
        <v>985</v>
      </c>
      <c r="D95" s="45" t="s">
        <v>986</v>
      </c>
      <c r="E95" s="46" t="s">
        <v>987</v>
      </c>
      <c r="F95" s="42" t="s">
        <v>988</v>
      </c>
      <c r="G95" s="53"/>
      <c r="H95" s="54"/>
      <c r="I95" s="55"/>
      <c r="J95" s="50"/>
      <c r="K95" s="51"/>
      <c r="L95" s="52"/>
      <c r="M95" s="53"/>
      <c r="N95" s="54"/>
      <c r="O95" s="55"/>
      <c r="P95" s="50"/>
      <c r="Q95" s="51"/>
      <c r="R95" s="52"/>
      <c r="S95" s="56"/>
      <c r="T95" s="57"/>
      <c r="U95" s="70"/>
      <c r="V95" s="58"/>
      <c r="W95" s="71"/>
      <c r="X95" s="59"/>
      <c r="Y95" s="59"/>
      <c r="Z95" s="57"/>
      <c r="AA95" s="50"/>
      <c r="AB95" s="51"/>
      <c r="AC95" s="52"/>
      <c r="AD95" s="60"/>
      <c r="AE95" s="61"/>
      <c r="AF95" s="61"/>
      <c r="AG95" s="61"/>
      <c r="AH95" s="33">
        <f>IF(OR(COUNTBLANK(B95:L95)&gt;0,AND(ISBLANK(V95),ISBLANK(X95),ISBLANK(Y95)),AND(COUNTIF(DanhSachPhanDoan!$D$8:$D$16,AK95)&gt;0,COUNTBLANK(M95:O95)&gt;0),AND(COUNTIF(DanhSachPhanDoan!$D$10:$D$16,AK95)&gt;0,COUNTBLANK(P95:R95)&gt;0)),1,"")</f>
        <v>1</v>
      </c>
      <c r="AI95" s="62"/>
      <c r="AJ95" s="63" t="str">
        <f t="shared" ref="AJ95:AM95" si="91">AR95</f>
        <v>Ấu Nhi 1C</v>
      </c>
      <c r="AK95" s="64" t="str">
        <f t="shared" si="91"/>
        <v>Ấu Nhi 1</v>
      </c>
      <c r="AL95" s="64">
        <f t="shared" si="91"/>
        <v>0</v>
      </c>
      <c r="AM95" s="65">
        <f t="shared" si="91"/>
        <v>0</v>
      </c>
      <c r="AN95" s="66" t="s">
        <v>989</v>
      </c>
      <c r="AO95" s="67" t="s">
        <v>990</v>
      </c>
      <c r="AP95" s="68"/>
      <c r="AQ95" s="69"/>
      <c r="AR95" s="44" t="s">
        <v>991</v>
      </c>
      <c r="AS95" s="45" t="s">
        <v>992</v>
      </c>
      <c r="AT95" s="61"/>
      <c r="AU95" s="72"/>
    </row>
    <row r="96" spans="1:47" ht="12.75" x14ac:dyDescent="0.2">
      <c r="A96" s="42">
        <v>93</v>
      </c>
      <c r="B96" s="43">
        <v>315</v>
      </c>
      <c r="C96" s="44" t="s">
        <v>993</v>
      </c>
      <c r="D96" s="45" t="s">
        <v>994</v>
      </c>
      <c r="E96" s="46" t="s">
        <v>995</v>
      </c>
      <c r="F96" s="42" t="s">
        <v>996</v>
      </c>
      <c r="G96" s="47">
        <v>16</v>
      </c>
      <c r="H96" s="48">
        <v>3</v>
      </c>
      <c r="I96" s="49">
        <v>2006</v>
      </c>
      <c r="J96" s="50"/>
      <c r="K96" s="51"/>
      <c r="L96" s="52"/>
      <c r="M96" s="53"/>
      <c r="N96" s="54"/>
      <c r="O96" s="55"/>
      <c r="P96" s="50"/>
      <c r="Q96" s="51"/>
      <c r="R96" s="52"/>
      <c r="S96" s="56"/>
      <c r="T96" s="57"/>
      <c r="U96" s="44" t="s">
        <v>997</v>
      </c>
      <c r="V96" s="58" t="s">
        <v>998</v>
      </c>
      <c r="W96" s="45" t="s">
        <v>999</v>
      </c>
      <c r="X96" s="58" t="s">
        <v>1000</v>
      </c>
      <c r="Y96" s="59"/>
      <c r="Z96" s="57"/>
      <c r="AA96" s="50"/>
      <c r="AB96" s="51"/>
      <c r="AC96" s="52"/>
      <c r="AD96" s="60"/>
      <c r="AE96" s="61"/>
      <c r="AF96" s="61"/>
      <c r="AG96" s="61"/>
      <c r="AH96" s="33">
        <f>IF(OR(COUNTBLANK(B96:L96)&gt;0,AND(ISBLANK(V96),ISBLANK(X96),ISBLANK(Y96)),AND(COUNTIF(DanhSachPhanDoan!$D$8:$D$16,AK96)&gt;0,COUNTBLANK(M96:O96)&gt;0),AND(COUNTIF(DanhSachPhanDoan!$D$10:$D$16,AK96)&gt;0,COUNTBLANK(P96:R96)&gt;0)),1,"")</f>
        <v>1</v>
      </c>
      <c r="AI96" s="62"/>
      <c r="AJ96" s="63" t="str">
        <f t="shared" ref="AJ96:AM96" si="92">AR96</f>
        <v>Ấu Nhi 1C</v>
      </c>
      <c r="AK96" s="64" t="str">
        <f t="shared" si="92"/>
        <v>Ấu Nhi 1</v>
      </c>
      <c r="AL96" s="64">
        <f t="shared" si="92"/>
        <v>0</v>
      </c>
      <c r="AM96" s="65">
        <f t="shared" si="92"/>
        <v>0</v>
      </c>
      <c r="AN96" s="66" t="s">
        <v>1001</v>
      </c>
      <c r="AO96" s="67" t="s">
        <v>1002</v>
      </c>
      <c r="AP96" s="68"/>
      <c r="AQ96" s="69"/>
      <c r="AR96" s="44" t="s">
        <v>1003</v>
      </c>
      <c r="AS96" s="45" t="s">
        <v>1004</v>
      </c>
      <c r="AT96" s="61"/>
      <c r="AU96" s="72"/>
    </row>
    <row r="97" spans="1:47" ht="12.75" x14ac:dyDescent="0.2">
      <c r="A97" s="42">
        <v>94</v>
      </c>
      <c r="B97" s="43">
        <v>316</v>
      </c>
      <c r="C97" s="44" t="s">
        <v>1005</v>
      </c>
      <c r="D97" s="45" t="s">
        <v>1006</v>
      </c>
      <c r="E97" s="46" t="s">
        <v>1007</v>
      </c>
      <c r="F97" s="42" t="s">
        <v>1008</v>
      </c>
      <c r="G97" s="47">
        <v>15</v>
      </c>
      <c r="H97" s="48">
        <v>9</v>
      </c>
      <c r="I97" s="49">
        <v>2006</v>
      </c>
      <c r="J97" s="50"/>
      <c r="K97" s="51"/>
      <c r="L97" s="52"/>
      <c r="M97" s="53"/>
      <c r="N97" s="54"/>
      <c r="O97" s="55"/>
      <c r="P97" s="50"/>
      <c r="Q97" s="51"/>
      <c r="R97" s="52"/>
      <c r="S97" s="56"/>
      <c r="T97" s="57"/>
      <c r="U97" s="44" t="s">
        <v>1009</v>
      </c>
      <c r="V97" s="58" t="s">
        <v>1010</v>
      </c>
      <c r="W97" s="45" t="s">
        <v>1011</v>
      </c>
      <c r="X97" s="58" t="s">
        <v>1012</v>
      </c>
      <c r="Y97" s="59"/>
      <c r="Z97" s="57"/>
      <c r="AA97" s="50"/>
      <c r="AB97" s="51"/>
      <c r="AC97" s="52"/>
      <c r="AD97" s="60"/>
      <c r="AE97" s="61"/>
      <c r="AF97" s="61"/>
      <c r="AG97" s="61"/>
      <c r="AH97" s="33">
        <f>IF(OR(COUNTBLANK(B97:L97)&gt;0,AND(ISBLANK(V97),ISBLANK(X97),ISBLANK(Y97)),AND(COUNTIF(DanhSachPhanDoan!$D$8:$D$16,AK97)&gt;0,COUNTBLANK(M97:O97)&gt;0),AND(COUNTIF(DanhSachPhanDoan!$D$10:$D$16,AK97)&gt;0,COUNTBLANK(P97:R97)&gt;0)),1,"")</f>
        <v>1</v>
      </c>
      <c r="AI97" s="62"/>
      <c r="AJ97" s="63" t="str">
        <f t="shared" ref="AJ97:AM97" si="93">AR97</f>
        <v>Ấu Nhi 1C</v>
      </c>
      <c r="AK97" s="64" t="str">
        <f t="shared" si="93"/>
        <v>Ấu Nhi 1</v>
      </c>
      <c r="AL97" s="64">
        <f t="shared" si="93"/>
        <v>0</v>
      </c>
      <c r="AM97" s="65">
        <f t="shared" si="93"/>
        <v>0</v>
      </c>
      <c r="AN97" s="66" t="s">
        <v>1013</v>
      </c>
      <c r="AO97" s="67" t="s">
        <v>1014</v>
      </c>
      <c r="AP97" s="68"/>
      <c r="AQ97" s="69"/>
      <c r="AR97" s="44" t="s">
        <v>1015</v>
      </c>
      <c r="AS97" s="45" t="s">
        <v>1016</v>
      </c>
      <c r="AT97" s="61"/>
      <c r="AU97" s="72"/>
    </row>
    <row r="98" spans="1:47" ht="12.75" x14ac:dyDescent="0.2">
      <c r="A98" s="42">
        <v>95</v>
      </c>
      <c r="B98" s="43">
        <v>123</v>
      </c>
      <c r="C98" s="44" t="s">
        <v>1017</v>
      </c>
      <c r="D98" s="45" t="s">
        <v>1018</v>
      </c>
      <c r="E98" s="46" t="s">
        <v>1019</v>
      </c>
      <c r="F98" s="42" t="s">
        <v>1020</v>
      </c>
      <c r="G98" s="47">
        <v>17</v>
      </c>
      <c r="H98" s="48">
        <v>8</v>
      </c>
      <c r="I98" s="49">
        <v>2006</v>
      </c>
      <c r="J98" s="74">
        <v>2</v>
      </c>
      <c r="K98" s="75">
        <v>9</v>
      </c>
      <c r="L98" s="76">
        <v>2012</v>
      </c>
      <c r="M98" s="53"/>
      <c r="N98" s="54"/>
      <c r="O98" s="55"/>
      <c r="P98" s="50"/>
      <c r="Q98" s="51"/>
      <c r="R98" s="52"/>
      <c r="S98" s="56"/>
      <c r="T98" s="57"/>
      <c r="U98" s="44" t="s">
        <v>1021</v>
      </c>
      <c r="V98" s="58"/>
      <c r="W98" s="45" t="s">
        <v>1022</v>
      </c>
      <c r="X98" s="58" t="s">
        <v>1023</v>
      </c>
      <c r="Y98" s="59"/>
      <c r="Z98" s="46" t="s">
        <v>1024</v>
      </c>
      <c r="AA98" s="50"/>
      <c r="AB98" s="51"/>
      <c r="AC98" s="52"/>
      <c r="AD98" s="60"/>
      <c r="AE98" s="61"/>
      <c r="AF98" s="61"/>
      <c r="AG98" s="61"/>
      <c r="AH98" s="33" t="str">
        <f>IF(OR(COUNTBLANK(B98:L98)&gt;0,AND(ISBLANK(V98),ISBLANK(X98),ISBLANK(Y98)),AND(COUNTIF(DanhSachPhanDoan!$D$8:$D$16,AK98)&gt;0,COUNTBLANK(M98:O98)&gt;0),AND(COUNTIF(DanhSachPhanDoan!$D$10:$D$16,AK98)&gt;0,COUNTBLANK(P98:R98)&gt;0)),1,"")</f>
        <v/>
      </c>
      <c r="AI98" s="62"/>
      <c r="AJ98" s="63" t="str">
        <f t="shared" ref="AJ98:AM98" si="94">AR98</f>
        <v>Ấu Nhi 1D</v>
      </c>
      <c r="AK98" s="64" t="str">
        <f t="shared" si="94"/>
        <v>Ấu Nhi 1</v>
      </c>
      <c r="AL98" s="64">
        <f t="shared" si="94"/>
        <v>0</v>
      </c>
      <c r="AM98" s="65">
        <f t="shared" si="94"/>
        <v>0</v>
      </c>
      <c r="AN98" s="66" t="s">
        <v>1025</v>
      </c>
      <c r="AO98" s="67" t="s">
        <v>1026</v>
      </c>
      <c r="AP98" s="68"/>
      <c r="AQ98" s="69"/>
      <c r="AR98" s="44" t="s">
        <v>1027</v>
      </c>
      <c r="AS98" s="45" t="s">
        <v>1028</v>
      </c>
      <c r="AT98" s="61"/>
      <c r="AU98" s="72"/>
    </row>
    <row r="99" spans="1:47" ht="12.75" x14ac:dyDescent="0.2">
      <c r="A99" s="42">
        <v>96</v>
      </c>
      <c r="B99" s="43">
        <v>318</v>
      </c>
      <c r="C99" s="44" t="s">
        <v>1029</v>
      </c>
      <c r="D99" s="45" t="s">
        <v>1030</v>
      </c>
      <c r="E99" s="46" t="s">
        <v>1031</v>
      </c>
      <c r="F99" s="42" t="s">
        <v>1032</v>
      </c>
      <c r="G99" s="47">
        <v>5</v>
      </c>
      <c r="H99" s="48">
        <v>7</v>
      </c>
      <c r="I99" s="49">
        <v>2006</v>
      </c>
      <c r="J99" s="50"/>
      <c r="K99" s="51"/>
      <c r="L99" s="52"/>
      <c r="M99" s="53"/>
      <c r="N99" s="54"/>
      <c r="O99" s="55"/>
      <c r="P99" s="50"/>
      <c r="Q99" s="51"/>
      <c r="R99" s="52"/>
      <c r="S99" s="56"/>
      <c r="T99" s="57"/>
      <c r="U99" s="44" t="s">
        <v>1033</v>
      </c>
      <c r="V99" s="58" t="s">
        <v>1034</v>
      </c>
      <c r="W99" s="45" t="s">
        <v>1035</v>
      </c>
      <c r="X99" s="59"/>
      <c r="Y99" s="59"/>
      <c r="Z99" s="46" t="s">
        <v>1036</v>
      </c>
      <c r="AA99" s="50"/>
      <c r="AB99" s="51"/>
      <c r="AC99" s="52"/>
      <c r="AD99" s="60"/>
      <c r="AE99" s="61"/>
      <c r="AF99" s="61"/>
      <c r="AG99" s="61"/>
      <c r="AH99" s="33">
        <f>IF(OR(COUNTBLANK(B99:L99)&gt;0,AND(ISBLANK(V99),ISBLANK(X99),ISBLANK(Y99)),AND(COUNTIF(DanhSachPhanDoan!$D$8:$D$16,AK99)&gt;0,COUNTBLANK(M99:O99)&gt;0),AND(COUNTIF(DanhSachPhanDoan!$D$10:$D$16,AK99)&gt;0,COUNTBLANK(P99:R99)&gt;0)),1,"")</f>
        <v>1</v>
      </c>
      <c r="AI99" s="62"/>
      <c r="AJ99" s="63" t="str">
        <f t="shared" ref="AJ99:AM99" si="95">AR99</f>
        <v>Ấu Nhi 1D</v>
      </c>
      <c r="AK99" s="64" t="str">
        <f t="shared" si="95"/>
        <v>Ấu Nhi 1</v>
      </c>
      <c r="AL99" s="64">
        <f t="shared" si="95"/>
        <v>0</v>
      </c>
      <c r="AM99" s="65">
        <f t="shared" si="95"/>
        <v>0</v>
      </c>
      <c r="AN99" s="66" t="s">
        <v>1037</v>
      </c>
      <c r="AO99" s="67" t="s">
        <v>1038</v>
      </c>
      <c r="AP99" s="68"/>
      <c r="AQ99" s="69"/>
      <c r="AR99" s="44" t="s">
        <v>1039</v>
      </c>
      <c r="AS99" s="45" t="s">
        <v>1040</v>
      </c>
      <c r="AT99" s="61"/>
      <c r="AU99" s="72"/>
    </row>
    <row r="100" spans="1:47" ht="12.75" x14ac:dyDescent="0.2">
      <c r="A100" s="42">
        <v>97</v>
      </c>
      <c r="B100" s="43">
        <v>231</v>
      </c>
      <c r="C100" s="44" t="s">
        <v>1041</v>
      </c>
      <c r="D100" s="45" t="s">
        <v>1042</v>
      </c>
      <c r="E100" s="46" t="s">
        <v>1043</v>
      </c>
      <c r="F100" s="42" t="s">
        <v>1044</v>
      </c>
      <c r="G100" s="47">
        <v>6</v>
      </c>
      <c r="H100" s="48">
        <v>12</v>
      </c>
      <c r="I100" s="49">
        <v>2006</v>
      </c>
      <c r="J100" s="50"/>
      <c r="K100" s="51"/>
      <c r="L100" s="52"/>
      <c r="M100" s="53"/>
      <c r="N100" s="54"/>
      <c r="O100" s="55"/>
      <c r="P100" s="50"/>
      <c r="Q100" s="51"/>
      <c r="R100" s="52"/>
      <c r="S100" s="56"/>
      <c r="T100" s="57"/>
      <c r="U100" s="44" t="s">
        <v>1045</v>
      </c>
      <c r="V100" s="58" t="s">
        <v>1046</v>
      </c>
      <c r="W100" s="45" t="s">
        <v>1047</v>
      </c>
      <c r="X100" s="58" t="s">
        <v>1048</v>
      </c>
      <c r="Y100" s="59"/>
      <c r="Z100" s="46" t="s">
        <v>1049</v>
      </c>
      <c r="AA100" s="50"/>
      <c r="AB100" s="51"/>
      <c r="AC100" s="52"/>
      <c r="AD100" s="60"/>
      <c r="AE100" s="61"/>
      <c r="AF100" s="61"/>
      <c r="AG100" s="61"/>
      <c r="AH100" s="33">
        <f>IF(OR(COUNTBLANK(B100:L100)&gt;0,AND(ISBLANK(V100),ISBLANK(X100),ISBLANK(Y100)),AND(COUNTIF(DanhSachPhanDoan!$D$8:$D$16,AK100)&gt;0,COUNTBLANK(M100:O100)&gt;0),AND(COUNTIF(DanhSachPhanDoan!$D$10:$D$16,AK100)&gt;0,COUNTBLANK(P100:R100)&gt;0)),1,"")</f>
        <v>1</v>
      </c>
      <c r="AI100" s="62"/>
      <c r="AJ100" s="63" t="str">
        <f t="shared" ref="AJ100:AM100" si="96">AR100</f>
        <v>Ấu Nhi 1D</v>
      </c>
      <c r="AK100" s="64" t="str">
        <f t="shared" si="96"/>
        <v>Ấu Nhi 1</v>
      </c>
      <c r="AL100" s="64">
        <f t="shared" si="96"/>
        <v>0</v>
      </c>
      <c r="AM100" s="65">
        <f t="shared" si="96"/>
        <v>0</v>
      </c>
      <c r="AN100" s="66" t="s">
        <v>1050</v>
      </c>
      <c r="AO100" s="67" t="s">
        <v>1051</v>
      </c>
      <c r="AP100" s="68"/>
      <c r="AQ100" s="69"/>
      <c r="AR100" s="44" t="s">
        <v>1052</v>
      </c>
      <c r="AS100" s="45" t="s">
        <v>1053</v>
      </c>
      <c r="AT100" s="61"/>
      <c r="AU100" s="72"/>
    </row>
    <row r="101" spans="1:47" ht="12.75" x14ac:dyDescent="0.2">
      <c r="A101" s="42">
        <v>98</v>
      </c>
      <c r="B101" s="43">
        <v>319</v>
      </c>
      <c r="C101" s="44" t="s">
        <v>1054</v>
      </c>
      <c r="D101" s="45" t="s">
        <v>1055</v>
      </c>
      <c r="E101" s="46" t="s">
        <v>1056</v>
      </c>
      <c r="F101" s="42" t="s">
        <v>1057</v>
      </c>
      <c r="G101" s="47">
        <v>1</v>
      </c>
      <c r="H101" s="48">
        <v>11</v>
      </c>
      <c r="I101" s="49">
        <v>2006</v>
      </c>
      <c r="J101" s="50"/>
      <c r="K101" s="51"/>
      <c r="L101" s="52"/>
      <c r="M101" s="53"/>
      <c r="N101" s="54"/>
      <c r="O101" s="55"/>
      <c r="P101" s="50"/>
      <c r="Q101" s="51"/>
      <c r="R101" s="52"/>
      <c r="S101" s="56"/>
      <c r="T101" s="57"/>
      <c r="U101" s="44" t="s">
        <v>1058</v>
      </c>
      <c r="V101" s="58" t="s">
        <v>1059</v>
      </c>
      <c r="W101" s="45" t="s">
        <v>1060</v>
      </c>
      <c r="X101" s="59"/>
      <c r="Y101" s="59"/>
      <c r="Z101" s="46" t="s">
        <v>1061</v>
      </c>
      <c r="AA101" s="50"/>
      <c r="AB101" s="51"/>
      <c r="AC101" s="52"/>
      <c r="AD101" s="60"/>
      <c r="AE101" s="61"/>
      <c r="AF101" s="61"/>
      <c r="AG101" s="61"/>
      <c r="AH101" s="33">
        <f>IF(OR(COUNTBLANK(B101:L101)&gt;0,AND(ISBLANK(V101),ISBLANK(X101),ISBLANK(Y101)),AND(COUNTIF(DanhSachPhanDoan!$D$8:$D$16,AK101)&gt;0,COUNTBLANK(M101:O101)&gt;0),AND(COUNTIF(DanhSachPhanDoan!$D$10:$D$16,AK101)&gt;0,COUNTBLANK(P101:R101)&gt;0)),1,"")</f>
        <v>1</v>
      </c>
      <c r="AI101" s="62"/>
      <c r="AJ101" s="63" t="str">
        <f t="shared" ref="AJ101:AM101" si="97">AR101</f>
        <v>Ấu Nhi 1D</v>
      </c>
      <c r="AK101" s="64" t="str">
        <f t="shared" si="97"/>
        <v>Ấu Nhi 1</v>
      </c>
      <c r="AL101" s="64">
        <f t="shared" si="97"/>
        <v>0</v>
      </c>
      <c r="AM101" s="65">
        <f t="shared" si="97"/>
        <v>0</v>
      </c>
      <c r="AN101" s="66" t="s">
        <v>1062</v>
      </c>
      <c r="AO101" s="67" t="s">
        <v>1063</v>
      </c>
      <c r="AP101" s="68"/>
      <c r="AQ101" s="69"/>
      <c r="AR101" s="44" t="s">
        <v>1064</v>
      </c>
      <c r="AS101" s="45" t="s">
        <v>1065</v>
      </c>
      <c r="AT101" s="61"/>
      <c r="AU101" s="72"/>
    </row>
    <row r="102" spans="1:47" ht="12.75" x14ac:dyDescent="0.2">
      <c r="A102" s="42">
        <v>99</v>
      </c>
      <c r="B102" s="43">
        <v>237</v>
      </c>
      <c r="C102" s="44" t="s">
        <v>1066</v>
      </c>
      <c r="D102" s="45" t="s">
        <v>1067</v>
      </c>
      <c r="E102" s="46" t="s">
        <v>1068</v>
      </c>
      <c r="F102" s="42" t="s">
        <v>1069</v>
      </c>
      <c r="G102" s="47">
        <v>7</v>
      </c>
      <c r="H102" s="48">
        <v>9</v>
      </c>
      <c r="I102" s="49">
        <v>2006</v>
      </c>
      <c r="J102" s="50"/>
      <c r="K102" s="51"/>
      <c r="L102" s="52"/>
      <c r="M102" s="53"/>
      <c r="N102" s="54"/>
      <c r="O102" s="55"/>
      <c r="P102" s="50"/>
      <c r="Q102" s="51"/>
      <c r="R102" s="52"/>
      <c r="S102" s="56"/>
      <c r="T102" s="57"/>
      <c r="U102" s="44" t="s">
        <v>1070</v>
      </c>
      <c r="V102" s="58" t="s">
        <v>1071</v>
      </c>
      <c r="W102" s="45" t="s">
        <v>1072</v>
      </c>
      <c r="X102" s="59"/>
      <c r="Y102" s="59"/>
      <c r="Z102" s="46" t="s">
        <v>1073</v>
      </c>
      <c r="AA102" s="50"/>
      <c r="AB102" s="51"/>
      <c r="AC102" s="52"/>
      <c r="AD102" s="60"/>
      <c r="AE102" s="61"/>
      <c r="AF102" s="61"/>
      <c r="AG102" s="61"/>
      <c r="AH102" s="33">
        <f>IF(OR(COUNTBLANK(B102:L102)&gt;0,AND(ISBLANK(V102),ISBLANK(X102),ISBLANK(Y102)),AND(COUNTIF(DanhSachPhanDoan!$D$8:$D$16,AK102)&gt;0,COUNTBLANK(M102:O102)&gt;0),AND(COUNTIF(DanhSachPhanDoan!$D$10:$D$16,AK102)&gt;0,COUNTBLANK(P102:R102)&gt;0)),1,"")</f>
        <v>1</v>
      </c>
      <c r="AI102" s="62"/>
      <c r="AJ102" s="63" t="str">
        <f t="shared" ref="AJ102:AM102" si="98">AR102</f>
        <v>Ấu Nhi 1D</v>
      </c>
      <c r="AK102" s="64" t="str">
        <f t="shared" si="98"/>
        <v>Ấu Nhi 1</v>
      </c>
      <c r="AL102" s="64">
        <f t="shared" si="98"/>
        <v>0</v>
      </c>
      <c r="AM102" s="65">
        <f t="shared" si="98"/>
        <v>0</v>
      </c>
      <c r="AN102" s="66" t="s">
        <v>1074</v>
      </c>
      <c r="AO102" s="67" t="s">
        <v>1075</v>
      </c>
      <c r="AP102" s="68"/>
      <c r="AQ102" s="69"/>
      <c r="AR102" s="44" t="s">
        <v>1076</v>
      </c>
      <c r="AS102" s="45" t="s">
        <v>1077</v>
      </c>
      <c r="AT102" s="61"/>
      <c r="AU102" s="72"/>
    </row>
    <row r="103" spans="1:47" ht="12.75" x14ac:dyDescent="0.2">
      <c r="A103" s="42">
        <v>100</v>
      </c>
      <c r="B103" s="43">
        <v>320</v>
      </c>
      <c r="C103" s="44" t="s">
        <v>1078</v>
      </c>
      <c r="D103" s="45" t="s">
        <v>1079</v>
      </c>
      <c r="E103" s="46" t="s">
        <v>1080</v>
      </c>
      <c r="F103" s="42" t="s">
        <v>1081</v>
      </c>
      <c r="G103" s="47">
        <v>31</v>
      </c>
      <c r="H103" s="48">
        <v>7</v>
      </c>
      <c r="I103" s="49">
        <v>2006</v>
      </c>
      <c r="J103" s="50"/>
      <c r="K103" s="51"/>
      <c r="L103" s="52"/>
      <c r="M103" s="53"/>
      <c r="N103" s="54"/>
      <c r="O103" s="55"/>
      <c r="P103" s="50"/>
      <c r="Q103" s="51"/>
      <c r="R103" s="52"/>
      <c r="S103" s="56"/>
      <c r="T103" s="57"/>
      <c r="U103" s="44" t="s">
        <v>1082</v>
      </c>
      <c r="V103" s="58" t="s">
        <v>1083</v>
      </c>
      <c r="W103" s="45" t="s">
        <v>1084</v>
      </c>
      <c r="X103" s="58" t="s">
        <v>1085</v>
      </c>
      <c r="Y103" s="59"/>
      <c r="Z103" s="57"/>
      <c r="AA103" s="50"/>
      <c r="AB103" s="51"/>
      <c r="AC103" s="52"/>
      <c r="AD103" s="60"/>
      <c r="AE103" s="61"/>
      <c r="AF103" s="61"/>
      <c r="AG103" s="61"/>
      <c r="AH103" s="33">
        <f>IF(OR(COUNTBLANK(B103:L103)&gt;0,AND(ISBLANK(V103),ISBLANK(X103),ISBLANK(Y103)),AND(COUNTIF(DanhSachPhanDoan!$D$8:$D$16,AK103)&gt;0,COUNTBLANK(M103:O103)&gt;0),AND(COUNTIF(DanhSachPhanDoan!$D$10:$D$16,AK103)&gt;0,COUNTBLANK(P103:R103)&gt;0)),1,"")</f>
        <v>1</v>
      </c>
      <c r="AI103" s="62"/>
      <c r="AJ103" s="63" t="str">
        <f t="shared" ref="AJ103:AM103" si="99">AR103</f>
        <v>Ấu Nhi 1D</v>
      </c>
      <c r="AK103" s="64" t="str">
        <f t="shared" si="99"/>
        <v>Ấu Nhi 1</v>
      </c>
      <c r="AL103" s="64">
        <f t="shared" si="99"/>
        <v>0</v>
      </c>
      <c r="AM103" s="65">
        <f t="shared" si="99"/>
        <v>0</v>
      </c>
      <c r="AN103" s="66" t="s">
        <v>1086</v>
      </c>
      <c r="AO103" s="67" t="s">
        <v>1087</v>
      </c>
      <c r="AP103" s="68"/>
      <c r="AQ103" s="69"/>
      <c r="AR103" s="44" t="s">
        <v>1088</v>
      </c>
      <c r="AS103" s="45" t="s">
        <v>1089</v>
      </c>
      <c r="AT103" s="61"/>
      <c r="AU103" s="72"/>
    </row>
    <row r="104" spans="1:47" ht="12.75" x14ac:dyDescent="0.2">
      <c r="A104" s="42">
        <v>101</v>
      </c>
      <c r="B104" s="43">
        <v>321</v>
      </c>
      <c r="C104" s="44" t="s">
        <v>1090</v>
      </c>
      <c r="D104" s="45" t="s">
        <v>1091</v>
      </c>
      <c r="E104" s="46" t="s">
        <v>1092</v>
      </c>
      <c r="F104" s="42" t="s">
        <v>1093</v>
      </c>
      <c r="G104" s="53"/>
      <c r="H104" s="54"/>
      <c r="I104" s="55"/>
      <c r="J104" s="50"/>
      <c r="K104" s="51"/>
      <c r="L104" s="52"/>
      <c r="M104" s="53"/>
      <c r="N104" s="54"/>
      <c r="O104" s="55"/>
      <c r="P104" s="50"/>
      <c r="Q104" s="51"/>
      <c r="R104" s="52"/>
      <c r="S104" s="56"/>
      <c r="T104" s="57"/>
      <c r="U104" s="70"/>
      <c r="V104" s="58"/>
      <c r="W104" s="71"/>
      <c r="X104" s="59"/>
      <c r="Y104" s="59"/>
      <c r="Z104" s="57"/>
      <c r="AA104" s="50"/>
      <c r="AB104" s="51"/>
      <c r="AC104" s="52"/>
      <c r="AD104" s="60"/>
      <c r="AE104" s="61"/>
      <c r="AF104" s="61"/>
      <c r="AG104" s="61"/>
      <c r="AH104" s="33">
        <f>IF(OR(COUNTBLANK(B104:L104)&gt;0,AND(ISBLANK(V104),ISBLANK(X104),ISBLANK(Y104)),AND(COUNTIF(DanhSachPhanDoan!$D$8:$D$16,AK104)&gt;0,COUNTBLANK(M104:O104)&gt;0),AND(COUNTIF(DanhSachPhanDoan!$D$10:$D$16,AK104)&gt;0,COUNTBLANK(P104:R104)&gt;0)),1,"")</f>
        <v>1</v>
      </c>
      <c r="AI104" s="62"/>
      <c r="AJ104" s="63" t="str">
        <f t="shared" ref="AJ104:AM104" si="100">AR104</f>
        <v>Ấu Nhi 1D</v>
      </c>
      <c r="AK104" s="64" t="str">
        <f t="shared" si="100"/>
        <v>Ấu Nhi 1</v>
      </c>
      <c r="AL104" s="64">
        <f t="shared" si="100"/>
        <v>0</v>
      </c>
      <c r="AM104" s="65">
        <f t="shared" si="100"/>
        <v>0</v>
      </c>
      <c r="AN104" s="66" t="s">
        <v>1094</v>
      </c>
      <c r="AO104" s="67" t="s">
        <v>1095</v>
      </c>
      <c r="AP104" s="68"/>
      <c r="AQ104" s="69"/>
      <c r="AR104" s="44" t="s">
        <v>1096</v>
      </c>
      <c r="AS104" s="45" t="s">
        <v>1097</v>
      </c>
      <c r="AT104" s="61"/>
      <c r="AU104" s="72"/>
    </row>
    <row r="105" spans="1:47" ht="12.75" x14ac:dyDescent="0.2">
      <c r="A105" s="42">
        <v>102</v>
      </c>
      <c r="B105" s="43">
        <v>322</v>
      </c>
      <c r="C105" s="44" t="s">
        <v>1098</v>
      </c>
      <c r="D105" s="45" t="s">
        <v>1099</v>
      </c>
      <c r="E105" s="46" t="s">
        <v>1100</v>
      </c>
      <c r="F105" s="42" t="s">
        <v>1101</v>
      </c>
      <c r="G105" s="47">
        <v>14</v>
      </c>
      <c r="H105" s="48">
        <v>2</v>
      </c>
      <c r="I105" s="49">
        <v>2006</v>
      </c>
      <c r="J105" s="50"/>
      <c r="K105" s="51"/>
      <c r="L105" s="52"/>
      <c r="M105" s="53"/>
      <c r="N105" s="54"/>
      <c r="O105" s="55"/>
      <c r="P105" s="50"/>
      <c r="Q105" s="51"/>
      <c r="R105" s="52"/>
      <c r="S105" s="56"/>
      <c r="T105" s="57"/>
      <c r="U105" s="44" t="s">
        <v>1102</v>
      </c>
      <c r="V105" s="58" t="s">
        <v>1103</v>
      </c>
      <c r="W105" s="45" t="s">
        <v>1104</v>
      </c>
      <c r="X105" s="59"/>
      <c r="Y105" s="59"/>
      <c r="Z105" s="46" t="s">
        <v>1105</v>
      </c>
      <c r="AA105" s="50"/>
      <c r="AB105" s="51"/>
      <c r="AC105" s="52"/>
      <c r="AD105" s="60"/>
      <c r="AE105" s="61"/>
      <c r="AF105" s="61"/>
      <c r="AG105" s="61"/>
      <c r="AH105" s="33">
        <f>IF(OR(COUNTBLANK(B105:L105)&gt;0,AND(ISBLANK(V105),ISBLANK(X105),ISBLANK(Y105)),AND(COUNTIF(DanhSachPhanDoan!$D$8:$D$16,AK105)&gt;0,COUNTBLANK(M105:O105)&gt;0),AND(COUNTIF(DanhSachPhanDoan!$D$10:$D$16,AK105)&gt;0,COUNTBLANK(P105:R105)&gt;0)),1,"")</f>
        <v>1</v>
      </c>
      <c r="AI105" s="62"/>
      <c r="AJ105" s="63" t="str">
        <f t="shared" ref="AJ105:AM105" si="101">AR105</f>
        <v>Ấu Nhi 1D</v>
      </c>
      <c r="AK105" s="64" t="str">
        <f t="shared" si="101"/>
        <v>Ấu Nhi 1</v>
      </c>
      <c r="AL105" s="64">
        <f t="shared" si="101"/>
        <v>0</v>
      </c>
      <c r="AM105" s="65">
        <f t="shared" si="101"/>
        <v>0</v>
      </c>
      <c r="AN105" s="66" t="s">
        <v>1106</v>
      </c>
      <c r="AO105" s="67" t="s">
        <v>1107</v>
      </c>
      <c r="AP105" s="68"/>
      <c r="AQ105" s="69"/>
      <c r="AR105" s="44" t="s">
        <v>1108</v>
      </c>
      <c r="AS105" s="45" t="s">
        <v>1109</v>
      </c>
      <c r="AT105" s="61"/>
      <c r="AU105" s="72"/>
    </row>
    <row r="106" spans="1:47" ht="12.75" x14ac:dyDescent="0.2">
      <c r="A106" s="42">
        <v>103</v>
      </c>
      <c r="B106" s="43">
        <v>323</v>
      </c>
      <c r="C106" s="44" t="s">
        <v>1110</v>
      </c>
      <c r="D106" s="45" t="s">
        <v>1111</v>
      </c>
      <c r="E106" s="46" t="s">
        <v>1112</v>
      </c>
      <c r="F106" s="42" t="s">
        <v>1113</v>
      </c>
      <c r="G106" s="47">
        <v>19</v>
      </c>
      <c r="H106" s="48">
        <v>1</v>
      </c>
      <c r="I106" s="49">
        <v>2006</v>
      </c>
      <c r="J106" s="50"/>
      <c r="K106" s="51"/>
      <c r="L106" s="52"/>
      <c r="M106" s="53"/>
      <c r="N106" s="54"/>
      <c r="O106" s="55"/>
      <c r="P106" s="50"/>
      <c r="Q106" s="51"/>
      <c r="R106" s="52"/>
      <c r="S106" s="56"/>
      <c r="T106" s="57"/>
      <c r="U106" s="44" t="s">
        <v>1114</v>
      </c>
      <c r="V106" s="58" t="s">
        <v>1115</v>
      </c>
      <c r="W106" s="45" t="s">
        <v>1116</v>
      </c>
      <c r="X106" s="59"/>
      <c r="Y106" s="59"/>
      <c r="Z106" s="46" t="s">
        <v>1117</v>
      </c>
      <c r="AA106" s="50"/>
      <c r="AB106" s="51"/>
      <c r="AC106" s="52"/>
      <c r="AD106" s="60"/>
      <c r="AE106" s="61"/>
      <c r="AF106" s="61"/>
      <c r="AG106" s="61"/>
      <c r="AH106" s="33">
        <f>IF(OR(COUNTBLANK(B106:L106)&gt;0,AND(ISBLANK(V106),ISBLANK(X106),ISBLANK(Y106)),AND(COUNTIF(DanhSachPhanDoan!$D$8:$D$16,AK106)&gt;0,COUNTBLANK(M106:O106)&gt;0),AND(COUNTIF(DanhSachPhanDoan!$D$10:$D$16,AK106)&gt;0,COUNTBLANK(P106:R106)&gt;0)),1,"")</f>
        <v>1</v>
      </c>
      <c r="AI106" s="62"/>
      <c r="AJ106" s="63" t="str">
        <f t="shared" ref="AJ106:AM106" si="102">AR106</f>
        <v>Ấu Nhi 1D</v>
      </c>
      <c r="AK106" s="64" t="str">
        <f t="shared" si="102"/>
        <v>Ấu Nhi 1</v>
      </c>
      <c r="AL106" s="64">
        <f t="shared" si="102"/>
        <v>0</v>
      </c>
      <c r="AM106" s="65">
        <f t="shared" si="102"/>
        <v>0</v>
      </c>
      <c r="AN106" s="66" t="s">
        <v>1118</v>
      </c>
      <c r="AO106" s="67" t="s">
        <v>1119</v>
      </c>
      <c r="AP106" s="68"/>
      <c r="AQ106" s="69"/>
      <c r="AR106" s="44" t="s">
        <v>1120</v>
      </c>
      <c r="AS106" s="45" t="s">
        <v>1121</v>
      </c>
      <c r="AT106" s="61"/>
      <c r="AU106" s="72"/>
    </row>
    <row r="107" spans="1:47" ht="12.75" x14ac:dyDescent="0.2">
      <c r="A107" s="42">
        <v>104</v>
      </c>
      <c r="B107" s="43">
        <v>324</v>
      </c>
      <c r="C107" s="44" t="s">
        <v>1122</v>
      </c>
      <c r="D107" s="45" t="s">
        <v>1123</v>
      </c>
      <c r="E107" s="46" t="s">
        <v>1124</v>
      </c>
      <c r="F107" s="42" t="s">
        <v>1125</v>
      </c>
      <c r="G107" s="47">
        <v>30</v>
      </c>
      <c r="H107" s="48">
        <v>6</v>
      </c>
      <c r="I107" s="49">
        <v>2006</v>
      </c>
      <c r="J107" s="50"/>
      <c r="K107" s="51"/>
      <c r="L107" s="52"/>
      <c r="M107" s="53"/>
      <c r="N107" s="54"/>
      <c r="O107" s="55"/>
      <c r="P107" s="50"/>
      <c r="Q107" s="51"/>
      <c r="R107" s="52"/>
      <c r="S107" s="56"/>
      <c r="T107" s="57"/>
      <c r="U107" s="44" t="s">
        <v>1126</v>
      </c>
      <c r="V107" s="58" t="s">
        <v>1127</v>
      </c>
      <c r="W107" s="45" t="s">
        <v>1128</v>
      </c>
      <c r="X107" s="59"/>
      <c r="Y107" s="59"/>
      <c r="Z107" s="46" t="s">
        <v>1129</v>
      </c>
      <c r="AA107" s="50"/>
      <c r="AB107" s="51"/>
      <c r="AC107" s="52"/>
      <c r="AD107" s="60"/>
      <c r="AE107" s="61"/>
      <c r="AF107" s="61"/>
      <c r="AG107" s="61"/>
      <c r="AH107" s="33">
        <f>IF(OR(COUNTBLANK(B107:L107)&gt;0,AND(ISBLANK(V107),ISBLANK(X107),ISBLANK(Y107)),AND(COUNTIF(DanhSachPhanDoan!$D$8:$D$16,AK107)&gt;0,COUNTBLANK(M107:O107)&gt;0),AND(COUNTIF(DanhSachPhanDoan!$D$10:$D$16,AK107)&gt;0,COUNTBLANK(P107:R107)&gt;0)),1,"")</f>
        <v>1</v>
      </c>
      <c r="AI107" s="62"/>
      <c r="AJ107" s="63" t="str">
        <f t="shared" ref="AJ107:AM107" si="103">AR107</f>
        <v>Ấu Nhi 1D</v>
      </c>
      <c r="AK107" s="64" t="str">
        <f t="shared" si="103"/>
        <v>Ấu Nhi 1</v>
      </c>
      <c r="AL107" s="64">
        <f t="shared" si="103"/>
        <v>0</v>
      </c>
      <c r="AM107" s="65">
        <f t="shared" si="103"/>
        <v>0</v>
      </c>
      <c r="AN107" s="66" t="s">
        <v>1130</v>
      </c>
      <c r="AO107" s="67" t="s">
        <v>1131</v>
      </c>
      <c r="AP107" s="68"/>
      <c r="AQ107" s="69"/>
      <c r="AR107" s="44" t="s">
        <v>1132</v>
      </c>
      <c r="AS107" s="45" t="s">
        <v>1133</v>
      </c>
      <c r="AT107" s="61"/>
      <c r="AU107" s="72"/>
    </row>
    <row r="108" spans="1:47" ht="12.75" x14ac:dyDescent="0.2">
      <c r="A108" s="42">
        <v>105</v>
      </c>
      <c r="B108" s="43">
        <v>325</v>
      </c>
      <c r="C108" s="44" t="s">
        <v>1134</v>
      </c>
      <c r="D108" s="45" t="s">
        <v>1135</v>
      </c>
      <c r="E108" s="46" t="s">
        <v>1136</v>
      </c>
      <c r="F108" s="42" t="s">
        <v>1137</v>
      </c>
      <c r="G108" s="47">
        <v>14</v>
      </c>
      <c r="H108" s="48">
        <v>4</v>
      </c>
      <c r="I108" s="49">
        <v>2006</v>
      </c>
      <c r="J108" s="50"/>
      <c r="K108" s="51"/>
      <c r="L108" s="52"/>
      <c r="M108" s="53"/>
      <c r="N108" s="54"/>
      <c r="O108" s="55"/>
      <c r="P108" s="50"/>
      <c r="Q108" s="51"/>
      <c r="R108" s="52"/>
      <c r="S108" s="56"/>
      <c r="T108" s="57"/>
      <c r="U108" s="44" t="s">
        <v>1138</v>
      </c>
      <c r="V108" s="58" t="s">
        <v>1139</v>
      </c>
      <c r="W108" s="45" t="s">
        <v>1140</v>
      </c>
      <c r="X108" s="59"/>
      <c r="Y108" s="59"/>
      <c r="Z108" s="46" t="s">
        <v>1141</v>
      </c>
      <c r="AA108" s="50"/>
      <c r="AB108" s="51"/>
      <c r="AC108" s="52"/>
      <c r="AD108" s="60"/>
      <c r="AE108" s="61"/>
      <c r="AF108" s="61"/>
      <c r="AG108" s="61"/>
      <c r="AH108" s="33">
        <f>IF(OR(COUNTBLANK(B108:L108)&gt;0,AND(ISBLANK(V108),ISBLANK(X108),ISBLANK(Y108)),AND(COUNTIF(DanhSachPhanDoan!$D$8:$D$16,AK108)&gt;0,COUNTBLANK(M108:O108)&gt;0),AND(COUNTIF(DanhSachPhanDoan!$D$10:$D$16,AK108)&gt;0,COUNTBLANK(P108:R108)&gt;0)),1,"")</f>
        <v>1</v>
      </c>
      <c r="AI108" s="62"/>
      <c r="AJ108" s="63" t="str">
        <f t="shared" ref="AJ108:AM108" si="104">AR108</f>
        <v>Ấu Nhi 1D</v>
      </c>
      <c r="AK108" s="64" t="str">
        <f t="shared" si="104"/>
        <v>Ấu Nhi 1</v>
      </c>
      <c r="AL108" s="64">
        <f t="shared" si="104"/>
        <v>0</v>
      </c>
      <c r="AM108" s="65">
        <f t="shared" si="104"/>
        <v>0</v>
      </c>
      <c r="AN108" s="66" t="s">
        <v>1142</v>
      </c>
      <c r="AO108" s="67" t="s">
        <v>1143</v>
      </c>
      <c r="AP108" s="68"/>
      <c r="AQ108" s="69"/>
      <c r="AR108" s="44" t="s">
        <v>1144</v>
      </c>
      <c r="AS108" s="45" t="s">
        <v>1145</v>
      </c>
      <c r="AT108" s="61"/>
      <c r="AU108" s="72"/>
    </row>
    <row r="109" spans="1:47" ht="12.75" x14ac:dyDescent="0.2">
      <c r="A109" s="42">
        <v>106</v>
      </c>
      <c r="B109" s="43">
        <v>326</v>
      </c>
      <c r="C109" s="44" t="s">
        <v>1146</v>
      </c>
      <c r="D109" s="45" t="s">
        <v>1147</v>
      </c>
      <c r="E109" s="46" t="s">
        <v>1148</v>
      </c>
      <c r="F109" s="42" t="s">
        <v>1149</v>
      </c>
      <c r="G109" s="47">
        <v>26</v>
      </c>
      <c r="H109" s="48">
        <v>3</v>
      </c>
      <c r="I109" s="49">
        <v>2006</v>
      </c>
      <c r="J109" s="50"/>
      <c r="K109" s="51"/>
      <c r="L109" s="52"/>
      <c r="M109" s="53"/>
      <c r="N109" s="54"/>
      <c r="O109" s="55"/>
      <c r="P109" s="50"/>
      <c r="Q109" s="51"/>
      <c r="R109" s="52"/>
      <c r="S109" s="56"/>
      <c r="T109" s="57"/>
      <c r="U109" s="44" t="s">
        <v>1150</v>
      </c>
      <c r="V109" s="58" t="s">
        <v>1151</v>
      </c>
      <c r="W109" s="45" t="s">
        <v>1152</v>
      </c>
      <c r="X109" s="59"/>
      <c r="Y109" s="59"/>
      <c r="Z109" s="46" t="s">
        <v>1153</v>
      </c>
      <c r="AA109" s="50"/>
      <c r="AB109" s="51"/>
      <c r="AC109" s="52"/>
      <c r="AD109" s="60"/>
      <c r="AE109" s="61"/>
      <c r="AF109" s="61"/>
      <c r="AG109" s="61"/>
      <c r="AH109" s="33">
        <f>IF(OR(COUNTBLANK(B109:L109)&gt;0,AND(ISBLANK(V109),ISBLANK(X109),ISBLANK(Y109)),AND(COUNTIF(DanhSachPhanDoan!$D$8:$D$16,AK109)&gt;0,COUNTBLANK(M109:O109)&gt;0),AND(COUNTIF(DanhSachPhanDoan!$D$10:$D$16,AK109)&gt;0,COUNTBLANK(P109:R109)&gt;0)),1,"")</f>
        <v>1</v>
      </c>
      <c r="AI109" s="62"/>
      <c r="AJ109" s="63" t="str">
        <f t="shared" ref="AJ109:AM109" si="105">AR109</f>
        <v>Ấu Nhi 1D</v>
      </c>
      <c r="AK109" s="64" t="str">
        <f t="shared" si="105"/>
        <v>Ấu Nhi 1</v>
      </c>
      <c r="AL109" s="64">
        <f t="shared" si="105"/>
        <v>0</v>
      </c>
      <c r="AM109" s="65">
        <f t="shared" si="105"/>
        <v>0</v>
      </c>
      <c r="AN109" s="66" t="s">
        <v>1154</v>
      </c>
      <c r="AO109" s="67" t="s">
        <v>1155</v>
      </c>
      <c r="AP109" s="68"/>
      <c r="AQ109" s="69"/>
      <c r="AR109" s="44" t="s">
        <v>1156</v>
      </c>
      <c r="AS109" s="45" t="s">
        <v>1157</v>
      </c>
      <c r="AT109" s="61"/>
      <c r="AU109" s="72"/>
    </row>
    <row r="110" spans="1:47" ht="12.75" x14ac:dyDescent="0.2">
      <c r="A110" s="42">
        <v>107</v>
      </c>
      <c r="B110" s="43">
        <v>328</v>
      </c>
      <c r="C110" s="44" t="s">
        <v>1158</v>
      </c>
      <c r="D110" s="45" t="s">
        <v>1159</v>
      </c>
      <c r="E110" s="46" t="s">
        <v>1160</v>
      </c>
      <c r="F110" s="42" t="s">
        <v>1161</v>
      </c>
      <c r="G110" s="47">
        <v>22</v>
      </c>
      <c r="H110" s="48">
        <v>12</v>
      </c>
      <c r="I110" s="49">
        <v>2006</v>
      </c>
      <c r="J110" s="50"/>
      <c r="K110" s="51"/>
      <c r="L110" s="52"/>
      <c r="M110" s="53"/>
      <c r="N110" s="54"/>
      <c r="O110" s="55"/>
      <c r="P110" s="50"/>
      <c r="Q110" s="51"/>
      <c r="R110" s="52"/>
      <c r="S110" s="56"/>
      <c r="T110" s="57"/>
      <c r="U110" s="44" t="s">
        <v>1162</v>
      </c>
      <c r="V110" s="58" t="s">
        <v>1163</v>
      </c>
      <c r="W110" s="45" t="s">
        <v>1164</v>
      </c>
      <c r="X110" s="59"/>
      <c r="Y110" s="59"/>
      <c r="Z110" s="46" t="s">
        <v>1165</v>
      </c>
      <c r="AA110" s="50"/>
      <c r="AB110" s="51"/>
      <c r="AC110" s="52"/>
      <c r="AD110" s="60"/>
      <c r="AE110" s="61"/>
      <c r="AF110" s="61"/>
      <c r="AG110" s="61"/>
      <c r="AH110" s="33">
        <f>IF(OR(COUNTBLANK(B110:L110)&gt;0,AND(ISBLANK(V110),ISBLANK(X110),ISBLANK(Y110)),AND(COUNTIF(DanhSachPhanDoan!$D$8:$D$16,AK110)&gt;0,COUNTBLANK(M110:O110)&gt;0),AND(COUNTIF(DanhSachPhanDoan!$D$10:$D$16,AK110)&gt;0,COUNTBLANK(P110:R110)&gt;0)),1,"")</f>
        <v>1</v>
      </c>
      <c r="AI110" s="62"/>
      <c r="AJ110" s="63" t="str">
        <f t="shared" ref="AJ110:AM110" si="106">AR110</f>
        <v>Ấu Nhi 1D</v>
      </c>
      <c r="AK110" s="64" t="str">
        <f t="shared" si="106"/>
        <v>Ấu Nhi 1</v>
      </c>
      <c r="AL110" s="64">
        <f t="shared" si="106"/>
        <v>0</v>
      </c>
      <c r="AM110" s="65">
        <f t="shared" si="106"/>
        <v>0</v>
      </c>
      <c r="AN110" s="66" t="s">
        <v>1166</v>
      </c>
      <c r="AO110" s="67" t="s">
        <v>1167</v>
      </c>
      <c r="AP110" s="68"/>
      <c r="AQ110" s="69"/>
      <c r="AR110" s="44" t="s">
        <v>1168</v>
      </c>
      <c r="AS110" s="45" t="s">
        <v>1169</v>
      </c>
      <c r="AT110" s="61"/>
      <c r="AU110" s="72"/>
    </row>
    <row r="111" spans="1:47" ht="12.75" x14ac:dyDescent="0.2">
      <c r="A111" s="42">
        <v>108</v>
      </c>
      <c r="B111" s="43">
        <v>329</v>
      </c>
      <c r="C111" s="44" t="s">
        <v>1170</v>
      </c>
      <c r="D111" s="45" t="s">
        <v>1171</v>
      </c>
      <c r="E111" s="46" t="s">
        <v>1172</v>
      </c>
      <c r="F111" s="42" t="s">
        <v>1173</v>
      </c>
      <c r="G111" s="47">
        <v>30</v>
      </c>
      <c r="H111" s="48">
        <v>4</v>
      </c>
      <c r="I111" s="49">
        <v>2006</v>
      </c>
      <c r="J111" s="50"/>
      <c r="K111" s="51"/>
      <c r="L111" s="52"/>
      <c r="M111" s="53"/>
      <c r="N111" s="54"/>
      <c r="O111" s="55"/>
      <c r="P111" s="50"/>
      <c r="Q111" s="51"/>
      <c r="R111" s="52"/>
      <c r="S111" s="56"/>
      <c r="T111" s="57"/>
      <c r="U111" s="44" t="s">
        <v>1174</v>
      </c>
      <c r="V111" s="58" t="s">
        <v>1175</v>
      </c>
      <c r="W111" s="45" t="s">
        <v>1176</v>
      </c>
      <c r="X111" s="59"/>
      <c r="Y111" s="59"/>
      <c r="Z111" s="46" t="s">
        <v>1177</v>
      </c>
      <c r="AA111" s="50"/>
      <c r="AB111" s="51"/>
      <c r="AC111" s="52"/>
      <c r="AD111" s="60"/>
      <c r="AE111" s="61"/>
      <c r="AF111" s="61"/>
      <c r="AG111" s="61"/>
      <c r="AH111" s="33">
        <f>IF(OR(COUNTBLANK(B111:L111)&gt;0,AND(ISBLANK(V111),ISBLANK(X111),ISBLANK(Y111)),AND(COUNTIF(DanhSachPhanDoan!$D$8:$D$16,AK111)&gt;0,COUNTBLANK(M111:O111)&gt;0),AND(COUNTIF(DanhSachPhanDoan!$D$10:$D$16,AK111)&gt;0,COUNTBLANK(P111:R111)&gt;0)),1,"")</f>
        <v>1</v>
      </c>
      <c r="AI111" s="62"/>
      <c r="AJ111" s="63" t="str">
        <f t="shared" ref="AJ111:AM111" si="107">AR111</f>
        <v>Ấu Nhi 1D</v>
      </c>
      <c r="AK111" s="64" t="str">
        <f t="shared" si="107"/>
        <v>Ấu Nhi 1</v>
      </c>
      <c r="AL111" s="64">
        <f t="shared" si="107"/>
        <v>0</v>
      </c>
      <c r="AM111" s="65">
        <f t="shared" si="107"/>
        <v>0</v>
      </c>
      <c r="AN111" s="66" t="s">
        <v>1178</v>
      </c>
      <c r="AO111" s="67" t="s">
        <v>1179</v>
      </c>
      <c r="AP111" s="68"/>
      <c r="AQ111" s="69"/>
      <c r="AR111" s="44" t="s">
        <v>1180</v>
      </c>
      <c r="AS111" s="45" t="s">
        <v>1181</v>
      </c>
      <c r="AT111" s="61"/>
      <c r="AU111" s="72"/>
    </row>
    <row r="112" spans="1:47" ht="12.75" x14ac:dyDescent="0.2">
      <c r="A112" s="42">
        <v>109</v>
      </c>
      <c r="B112" s="43">
        <v>333</v>
      </c>
      <c r="C112" s="44" t="s">
        <v>1182</v>
      </c>
      <c r="D112" s="45" t="s">
        <v>1183</v>
      </c>
      <c r="E112" s="46" t="s">
        <v>1184</v>
      </c>
      <c r="F112" s="42" t="s">
        <v>1185</v>
      </c>
      <c r="G112" s="47">
        <v>3</v>
      </c>
      <c r="H112" s="48">
        <v>4</v>
      </c>
      <c r="I112" s="49">
        <v>2006</v>
      </c>
      <c r="J112" s="50"/>
      <c r="K112" s="51"/>
      <c r="L112" s="52"/>
      <c r="M112" s="53"/>
      <c r="N112" s="54"/>
      <c r="O112" s="55"/>
      <c r="P112" s="50"/>
      <c r="Q112" s="51"/>
      <c r="R112" s="52"/>
      <c r="S112" s="56"/>
      <c r="T112" s="57"/>
      <c r="U112" s="44" t="s">
        <v>1186</v>
      </c>
      <c r="V112" s="58" t="s">
        <v>1187</v>
      </c>
      <c r="W112" s="45" t="s">
        <v>1188</v>
      </c>
      <c r="X112" s="59"/>
      <c r="Y112" s="59"/>
      <c r="Z112" s="46" t="s">
        <v>1189</v>
      </c>
      <c r="AA112" s="50"/>
      <c r="AB112" s="51"/>
      <c r="AC112" s="52"/>
      <c r="AD112" s="60"/>
      <c r="AE112" s="61"/>
      <c r="AF112" s="61"/>
      <c r="AG112" s="61"/>
      <c r="AH112" s="33">
        <f>IF(OR(COUNTBLANK(B112:L112)&gt;0,AND(ISBLANK(V112),ISBLANK(X112),ISBLANK(Y112)),AND(COUNTIF(DanhSachPhanDoan!$D$8:$D$16,AK112)&gt;0,COUNTBLANK(M112:O112)&gt;0),AND(COUNTIF(DanhSachPhanDoan!$D$10:$D$16,AK112)&gt;0,COUNTBLANK(P112:R112)&gt;0)),1,"")</f>
        <v>1</v>
      </c>
      <c r="AI112" s="62"/>
      <c r="AJ112" s="63" t="str">
        <f t="shared" ref="AJ112:AM112" si="108">AR112</f>
        <v>Ấu Nhi 1D</v>
      </c>
      <c r="AK112" s="64" t="str">
        <f t="shared" si="108"/>
        <v>Ấu Nhi 1</v>
      </c>
      <c r="AL112" s="64">
        <f t="shared" si="108"/>
        <v>0</v>
      </c>
      <c r="AM112" s="65">
        <f t="shared" si="108"/>
        <v>0</v>
      </c>
      <c r="AN112" s="66" t="s">
        <v>1190</v>
      </c>
      <c r="AO112" s="67" t="s">
        <v>1191</v>
      </c>
      <c r="AP112" s="68"/>
      <c r="AQ112" s="69"/>
      <c r="AR112" s="44" t="s">
        <v>1192</v>
      </c>
      <c r="AS112" s="45" t="s">
        <v>1193</v>
      </c>
      <c r="AT112" s="61"/>
      <c r="AU112" s="72"/>
    </row>
    <row r="113" spans="1:47" ht="12.75" x14ac:dyDescent="0.2">
      <c r="A113" s="42">
        <v>110</v>
      </c>
      <c r="B113" s="43">
        <v>335</v>
      </c>
      <c r="C113" s="44" t="s">
        <v>1194</v>
      </c>
      <c r="D113" s="45" t="s">
        <v>1195</v>
      </c>
      <c r="E113" s="46" t="s">
        <v>1196</v>
      </c>
      <c r="F113" s="42" t="s">
        <v>1197</v>
      </c>
      <c r="G113" s="47">
        <v>18</v>
      </c>
      <c r="H113" s="48">
        <v>4</v>
      </c>
      <c r="I113" s="49">
        <v>2006</v>
      </c>
      <c r="J113" s="50"/>
      <c r="K113" s="51"/>
      <c r="L113" s="52"/>
      <c r="M113" s="53"/>
      <c r="N113" s="54"/>
      <c r="O113" s="55"/>
      <c r="P113" s="50"/>
      <c r="Q113" s="51"/>
      <c r="R113" s="52"/>
      <c r="S113" s="56"/>
      <c r="T113" s="57"/>
      <c r="U113" s="44" t="s">
        <v>1198</v>
      </c>
      <c r="V113" s="58" t="s">
        <v>1199</v>
      </c>
      <c r="W113" s="45" t="s">
        <v>1200</v>
      </c>
      <c r="X113" s="59"/>
      <c r="Y113" s="59"/>
      <c r="Z113" s="46" t="s">
        <v>1201</v>
      </c>
      <c r="AA113" s="50"/>
      <c r="AB113" s="51"/>
      <c r="AC113" s="52"/>
      <c r="AD113" s="60"/>
      <c r="AE113" s="61"/>
      <c r="AF113" s="61"/>
      <c r="AG113" s="61"/>
      <c r="AH113" s="33">
        <f>IF(OR(COUNTBLANK(B113:L113)&gt;0,AND(ISBLANK(V113),ISBLANK(X113),ISBLANK(Y113)),AND(COUNTIF(DanhSachPhanDoan!$D$8:$D$16,AK113)&gt;0,COUNTBLANK(M113:O113)&gt;0),AND(COUNTIF(DanhSachPhanDoan!$D$10:$D$16,AK113)&gt;0,COUNTBLANK(P113:R113)&gt;0)),1,"")</f>
        <v>1</v>
      </c>
      <c r="AI113" s="62"/>
      <c r="AJ113" s="63" t="str">
        <f t="shared" ref="AJ113:AM113" si="109">AR113</f>
        <v>Ấu Nhi 1D</v>
      </c>
      <c r="AK113" s="64" t="str">
        <f t="shared" si="109"/>
        <v>Ấu Nhi 1</v>
      </c>
      <c r="AL113" s="64">
        <f t="shared" si="109"/>
        <v>0</v>
      </c>
      <c r="AM113" s="65">
        <f t="shared" si="109"/>
        <v>0</v>
      </c>
      <c r="AN113" s="66" t="s">
        <v>1202</v>
      </c>
      <c r="AO113" s="67" t="s">
        <v>1203</v>
      </c>
      <c r="AP113" s="68"/>
      <c r="AQ113" s="69"/>
      <c r="AR113" s="44" t="s">
        <v>1204</v>
      </c>
      <c r="AS113" s="45" t="s">
        <v>1205</v>
      </c>
      <c r="AT113" s="61"/>
      <c r="AU113" s="72"/>
    </row>
    <row r="114" spans="1:47" ht="12.75" x14ac:dyDescent="0.2">
      <c r="A114" s="42">
        <v>111</v>
      </c>
      <c r="B114" s="43">
        <v>278</v>
      </c>
      <c r="C114" s="44" t="s">
        <v>1206</v>
      </c>
      <c r="D114" s="45" t="s">
        <v>1207</v>
      </c>
      <c r="E114" s="46" t="s">
        <v>1208</v>
      </c>
      <c r="F114" s="42" t="s">
        <v>1209</v>
      </c>
      <c r="G114" s="47">
        <v>5</v>
      </c>
      <c r="H114" s="48">
        <v>7</v>
      </c>
      <c r="I114" s="49">
        <v>2004</v>
      </c>
      <c r="J114" s="50"/>
      <c r="K114" s="51"/>
      <c r="L114" s="52"/>
      <c r="M114" s="53"/>
      <c r="N114" s="54"/>
      <c r="O114" s="55"/>
      <c r="P114" s="50"/>
      <c r="Q114" s="51"/>
      <c r="R114" s="52"/>
      <c r="S114" s="56"/>
      <c r="T114" s="57"/>
      <c r="U114" s="44" t="s">
        <v>1210</v>
      </c>
      <c r="V114" s="58" t="s">
        <v>1211</v>
      </c>
      <c r="W114" s="45" t="s">
        <v>1212</v>
      </c>
      <c r="X114" s="58" t="s">
        <v>1213</v>
      </c>
      <c r="Y114" s="59"/>
      <c r="Z114" s="57"/>
      <c r="AA114" s="50"/>
      <c r="AB114" s="51"/>
      <c r="AC114" s="52"/>
      <c r="AD114" s="60"/>
      <c r="AE114" s="61"/>
      <c r="AF114" s="61"/>
      <c r="AG114" s="61"/>
      <c r="AH114" s="33">
        <f>IF(OR(COUNTBLANK(B114:L114)&gt;0,AND(ISBLANK(V114),ISBLANK(X114),ISBLANK(Y114)),AND(COUNTIF(DanhSachPhanDoan!$D$8:$D$16,AK114)&gt;0,COUNTBLANK(M114:O114)&gt;0),AND(COUNTIF(DanhSachPhanDoan!$D$10:$D$16,AK114)&gt;0,COUNTBLANK(P114:R114)&gt;0)),1,"")</f>
        <v>1</v>
      </c>
      <c r="AI114" s="62"/>
      <c r="AJ114" s="63" t="str">
        <f t="shared" ref="AJ114:AM114" si="110">AR114</f>
        <v>Ấu Nhi 1D</v>
      </c>
      <c r="AK114" s="64" t="str">
        <f t="shared" si="110"/>
        <v>Ấu Nhi 1</v>
      </c>
      <c r="AL114" s="64">
        <f t="shared" si="110"/>
        <v>0</v>
      </c>
      <c r="AM114" s="65">
        <f t="shared" si="110"/>
        <v>0</v>
      </c>
      <c r="AN114" s="66" t="s">
        <v>1214</v>
      </c>
      <c r="AO114" s="67" t="s">
        <v>1215</v>
      </c>
      <c r="AP114" s="68"/>
      <c r="AQ114" s="69"/>
      <c r="AR114" s="44" t="s">
        <v>1216</v>
      </c>
      <c r="AS114" s="45" t="s">
        <v>1217</v>
      </c>
      <c r="AT114" s="61"/>
      <c r="AU114" s="72"/>
    </row>
    <row r="115" spans="1:47" ht="12.75" x14ac:dyDescent="0.2">
      <c r="A115" s="42">
        <v>112</v>
      </c>
      <c r="B115" s="43">
        <v>337</v>
      </c>
      <c r="C115" s="44" t="s">
        <v>1218</v>
      </c>
      <c r="D115" s="45" t="s">
        <v>1219</v>
      </c>
      <c r="E115" s="46" t="s">
        <v>1220</v>
      </c>
      <c r="F115" s="42" t="s">
        <v>1221</v>
      </c>
      <c r="G115" s="47">
        <v>9</v>
      </c>
      <c r="H115" s="48">
        <v>8</v>
      </c>
      <c r="I115" s="49">
        <v>2006</v>
      </c>
      <c r="J115" s="50"/>
      <c r="K115" s="51"/>
      <c r="L115" s="52"/>
      <c r="M115" s="53"/>
      <c r="N115" s="54"/>
      <c r="O115" s="55"/>
      <c r="P115" s="50"/>
      <c r="Q115" s="51"/>
      <c r="R115" s="52"/>
      <c r="S115" s="56"/>
      <c r="T115" s="57"/>
      <c r="U115" s="44" t="s">
        <v>1222</v>
      </c>
      <c r="V115" s="58" t="s">
        <v>1223</v>
      </c>
      <c r="W115" s="45" t="s">
        <v>1224</v>
      </c>
      <c r="X115" s="59"/>
      <c r="Y115" s="59"/>
      <c r="Z115" s="46" t="s">
        <v>1225</v>
      </c>
      <c r="AA115" s="50"/>
      <c r="AB115" s="51"/>
      <c r="AC115" s="52"/>
      <c r="AD115" s="60"/>
      <c r="AE115" s="61"/>
      <c r="AF115" s="61"/>
      <c r="AG115" s="61"/>
      <c r="AH115" s="33">
        <f>IF(OR(COUNTBLANK(B115:L115)&gt;0,AND(ISBLANK(V115),ISBLANK(X115),ISBLANK(Y115)),AND(COUNTIF(DanhSachPhanDoan!$D$8:$D$16,AK115)&gt;0,COUNTBLANK(M115:O115)&gt;0),AND(COUNTIF(DanhSachPhanDoan!$D$10:$D$16,AK115)&gt;0,COUNTBLANK(P115:R115)&gt;0)),1,"")</f>
        <v>1</v>
      </c>
      <c r="AI115" s="62"/>
      <c r="AJ115" s="63" t="str">
        <f t="shared" ref="AJ115:AM115" si="111">AR115</f>
        <v>Ấu Nhi 1D</v>
      </c>
      <c r="AK115" s="64" t="str">
        <f t="shared" si="111"/>
        <v>Ấu Nhi 1</v>
      </c>
      <c r="AL115" s="64">
        <f t="shared" si="111"/>
        <v>0</v>
      </c>
      <c r="AM115" s="65">
        <f t="shared" si="111"/>
        <v>0</v>
      </c>
      <c r="AN115" s="66" t="s">
        <v>1226</v>
      </c>
      <c r="AO115" s="67" t="s">
        <v>1227</v>
      </c>
      <c r="AP115" s="68"/>
      <c r="AQ115" s="69"/>
      <c r="AR115" s="44" t="s">
        <v>1228</v>
      </c>
      <c r="AS115" s="45" t="s">
        <v>1229</v>
      </c>
      <c r="AT115" s="61"/>
      <c r="AU115" s="72"/>
    </row>
    <row r="116" spans="1:47" ht="12.75" x14ac:dyDescent="0.2">
      <c r="A116" s="42">
        <v>113</v>
      </c>
      <c r="B116" s="43">
        <v>338</v>
      </c>
      <c r="C116" s="44" t="s">
        <v>1230</v>
      </c>
      <c r="D116" s="45" t="s">
        <v>1231</v>
      </c>
      <c r="E116" s="46" t="s">
        <v>1232</v>
      </c>
      <c r="F116" s="42" t="s">
        <v>1233</v>
      </c>
      <c r="G116" s="47">
        <v>31</v>
      </c>
      <c r="H116" s="48">
        <v>5</v>
      </c>
      <c r="I116" s="49">
        <v>2006</v>
      </c>
      <c r="J116" s="50"/>
      <c r="K116" s="51"/>
      <c r="L116" s="52"/>
      <c r="M116" s="53"/>
      <c r="N116" s="54"/>
      <c r="O116" s="55"/>
      <c r="P116" s="50"/>
      <c r="Q116" s="51"/>
      <c r="R116" s="52"/>
      <c r="S116" s="56"/>
      <c r="T116" s="57"/>
      <c r="U116" s="44" t="s">
        <v>1234</v>
      </c>
      <c r="V116" s="58" t="s">
        <v>1235</v>
      </c>
      <c r="W116" s="45" t="s">
        <v>1236</v>
      </c>
      <c r="X116" s="59"/>
      <c r="Y116" s="59"/>
      <c r="Z116" s="46" t="s">
        <v>1237</v>
      </c>
      <c r="AA116" s="50"/>
      <c r="AB116" s="51"/>
      <c r="AC116" s="52"/>
      <c r="AD116" s="60"/>
      <c r="AE116" s="61"/>
      <c r="AF116" s="61"/>
      <c r="AG116" s="61"/>
      <c r="AH116" s="33">
        <f>IF(OR(COUNTBLANK(B116:L116)&gt;0,AND(ISBLANK(V116),ISBLANK(X116),ISBLANK(Y116)),AND(COUNTIF(DanhSachPhanDoan!$D$8:$D$16,AK116)&gt;0,COUNTBLANK(M116:O116)&gt;0),AND(COUNTIF(DanhSachPhanDoan!$D$10:$D$16,AK116)&gt;0,COUNTBLANK(P116:R116)&gt;0)),1,"")</f>
        <v>1</v>
      </c>
      <c r="AI116" s="62"/>
      <c r="AJ116" s="63" t="str">
        <f t="shared" ref="AJ116:AM116" si="112">AR116</f>
        <v>Ấu Nhi 1D</v>
      </c>
      <c r="AK116" s="64" t="str">
        <f t="shared" si="112"/>
        <v>Ấu Nhi 1</v>
      </c>
      <c r="AL116" s="64">
        <f t="shared" si="112"/>
        <v>0</v>
      </c>
      <c r="AM116" s="65">
        <f t="shared" si="112"/>
        <v>0</v>
      </c>
      <c r="AN116" s="66" t="s">
        <v>1238</v>
      </c>
      <c r="AO116" s="67" t="s">
        <v>1239</v>
      </c>
      <c r="AP116" s="68"/>
      <c r="AQ116" s="69"/>
      <c r="AR116" s="44" t="s">
        <v>1240</v>
      </c>
      <c r="AS116" s="45" t="s">
        <v>1241</v>
      </c>
      <c r="AT116" s="61"/>
      <c r="AU116" s="72"/>
    </row>
    <row r="117" spans="1:47" ht="12.75" x14ac:dyDescent="0.2">
      <c r="A117" s="42">
        <v>114</v>
      </c>
      <c r="B117" s="43">
        <v>339</v>
      </c>
      <c r="C117" s="44" t="s">
        <v>1242</v>
      </c>
      <c r="D117" s="45" t="s">
        <v>1243</v>
      </c>
      <c r="E117" s="46" t="s">
        <v>1244</v>
      </c>
      <c r="F117" s="42" t="s">
        <v>1245</v>
      </c>
      <c r="G117" s="47">
        <v>20</v>
      </c>
      <c r="H117" s="48">
        <v>12</v>
      </c>
      <c r="I117" s="49">
        <v>2006</v>
      </c>
      <c r="J117" s="50"/>
      <c r="K117" s="51"/>
      <c r="L117" s="52"/>
      <c r="M117" s="53"/>
      <c r="N117" s="54"/>
      <c r="O117" s="55"/>
      <c r="P117" s="50"/>
      <c r="Q117" s="51"/>
      <c r="R117" s="52"/>
      <c r="S117" s="56"/>
      <c r="T117" s="57"/>
      <c r="U117" s="44" t="s">
        <v>1246</v>
      </c>
      <c r="V117" s="58" t="s">
        <v>1247</v>
      </c>
      <c r="W117" s="45" t="s">
        <v>1248</v>
      </c>
      <c r="X117" s="59"/>
      <c r="Y117" s="59"/>
      <c r="Z117" s="46" t="s">
        <v>1249</v>
      </c>
      <c r="AA117" s="50"/>
      <c r="AB117" s="51"/>
      <c r="AC117" s="52"/>
      <c r="AD117" s="60"/>
      <c r="AE117" s="61"/>
      <c r="AF117" s="61"/>
      <c r="AG117" s="61"/>
      <c r="AH117" s="33">
        <f>IF(OR(COUNTBLANK(B117:L117)&gt;0,AND(ISBLANK(V117),ISBLANK(X117),ISBLANK(Y117)),AND(COUNTIF(DanhSachPhanDoan!$D$8:$D$16,AK117)&gt;0,COUNTBLANK(M117:O117)&gt;0),AND(COUNTIF(DanhSachPhanDoan!$D$10:$D$16,AK117)&gt;0,COUNTBLANK(P117:R117)&gt;0)),1,"")</f>
        <v>1</v>
      </c>
      <c r="AI117" s="62"/>
      <c r="AJ117" s="63" t="str">
        <f t="shared" ref="AJ117:AM117" si="113">AR117</f>
        <v>Ấu Nhi 1D</v>
      </c>
      <c r="AK117" s="64" t="str">
        <f t="shared" si="113"/>
        <v>Ấu Nhi 1</v>
      </c>
      <c r="AL117" s="64">
        <f t="shared" si="113"/>
        <v>0</v>
      </c>
      <c r="AM117" s="65">
        <f t="shared" si="113"/>
        <v>0</v>
      </c>
      <c r="AN117" s="66" t="s">
        <v>1250</v>
      </c>
      <c r="AO117" s="67" t="s">
        <v>1251</v>
      </c>
      <c r="AP117" s="68"/>
      <c r="AQ117" s="69"/>
      <c r="AR117" s="44" t="s">
        <v>1252</v>
      </c>
      <c r="AS117" s="45" t="s">
        <v>1253</v>
      </c>
      <c r="AT117" s="61"/>
      <c r="AU117" s="72"/>
    </row>
    <row r="118" spans="1:47" ht="12.75" x14ac:dyDescent="0.2">
      <c r="A118" s="42">
        <v>115</v>
      </c>
      <c r="B118" s="43">
        <v>341</v>
      </c>
      <c r="C118" s="44" t="s">
        <v>1254</v>
      </c>
      <c r="D118" s="45" t="s">
        <v>1255</v>
      </c>
      <c r="E118" s="46" t="s">
        <v>1256</v>
      </c>
      <c r="F118" s="42" t="s">
        <v>1257</v>
      </c>
      <c r="G118" s="47">
        <v>29</v>
      </c>
      <c r="H118" s="48">
        <v>5</v>
      </c>
      <c r="I118" s="49">
        <v>2006</v>
      </c>
      <c r="J118" s="50"/>
      <c r="K118" s="51"/>
      <c r="L118" s="52"/>
      <c r="M118" s="53"/>
      <c r="N118" s="54"/>
      <c r="O118" s="55"/>
      <c r="P118" s="50"/>
      <c r="Q118" s="51"/>
      <c r="R118" s="52"/>
      <c r="S118" s="56"/>
      <c r="T118" s="57"/>
      <c r="U118" s="44" t="s">
        <v>1258</v>
      </c>
      <c r="V118" s="58" t="s">
        <v>1259</v>
      </c>
      <c r="W118" s="45" t="s">
        <v>1260</v>
      </c>
      <c r="X118" s="59"/>
      <c r="Y118" s="59"/>
      <c r="Z118" s="46" t="s">
        <v>1261</v>
      </c>
      <c r="AA118" s="50"/>
      <c r="AB118" s="51"/>
      <c r="AC118" s="52"/>
      <c r="AD118" s="60"/>
      <c r="AE118" s="61"/>
      <c r="AF118" s="61"/>
      <c r="AG118" s="61"/>
      <c r="AH118" s="33">
        <f>IF(OR(COUNTBLANK(B118:L118)&gt;0,AND(ISBLANK(V118),ISBLANK(X118),ISBLANK(Y118)),AND(COUNTIF(DanhSachPhanDoan!$D$8:$D$16,AK118)&gt;0,COUNTBLANK(M118:O118)&gt;0),AND(COUNTIF(DanhSachPhanDoan!$D$10:$D$16,AK118)&gt;0,COUNTBLANK(P118:R118)&gt;0)),1,"")</f>
        <v>1</v>
      </c>
      <c r="AI118" s="62"/>
      <c r="AJ118" s="63" t="str">
        <f t="shared" ref="AJ118:AM118" si="114">AR118</f>
        <v>Ấu Nhi 1D</v>
      </c>
      <c r="AK118" s="64" t="str">
        <f t="shared" si="114"/>
        <v>Ấu Nhi 1</v>
      </c>
      <c r="AL118" s="64">
        <f t="shared" si="114"/>
        <v>0</v>
      </c>
      <c r="AM118" s="65">
        <f t="shared" si="114"/>
        <v>0</v>
      </c>
      <c r="AN118" s="66" t="s">
        <v>1262</v>
      </c>
      <c r="AO118" s="67" t="s">
        <v>1263</v>
      </c>
      <c r="AP118" s="68"/>
      <c r="AQ118" s="69"/>
      <c r="AR118" s="44" t="s">
        <v>1264</v>
      </c>
      <c r="AS118" s="45" t="s">
        <v>1265</v>
      </c>
      <c r="AT118" s="61"/>
      <c r="AU118" s="72"/>
    </row>
    <row r="119" spans="1:47" ht="12.75" x14ac:dyDescent="0.2">
      <c r="A119" s="42">
        <v>116</v>
      </c>
      <c r="B119" s="43">
        <v>342</v>
      </c>
      <c r="C119" s="44" t="s">
        <v>1266</v>
      </c>
      <c r="D119" s="45" t="s">
        <v>1267</v>
      </c>
      <c r="E119" s="46" t="s">
        <v>1268</v>
      </c>
      <c r="F119" s="42" t="s">
        <v>1269</v>
      </c>
      <c r="G119" s="47">
        <v>2</v>
      </c>
      <c r="H119" s="48">
        <v>5</v>
      </c>
      <c r="I119" s="49">
        <v>2006</v>
      </c>
      <c r="J119" s="50"/>
      <c r="K119" s="51"/>
      <c r="L119" s="52"/>
      <c r="M119" s="53"/>
      <c r="N119" s="54"/>
      <c r="O119" s="55"/>
      <c r="P119" s="50"/>
      <c r="Q119" s="51"/>
      <c r="R119" s="52"/>
      <c r="S119" s="56"/>
      <c r="T119" s="57"/>
      <c r="U119" s="44" t="s">
        <v>1270</v>
      </c>
      <c r="V119" s="58" t="s">
        <v>1271</v>
      </c>
      <c r="W119" s="45" t="s">
        <v>1272</v>
      </c>
      <c r="X119" s="59"/>
      <c r="Y119" s="59"/>
      <c r="Z119" s="46" t="s">
        <v>1273</v>
      </c>
      <c r="AA119" s="50"/>
      <c r="AB119" s="51"/>
      <c r="AC119" s="52"/>
      <c r="AD119" s="60"/>
      <c r="AE119" s="61"/>
      <c r="AF119" s="61"/>
      <c r="AG119" s="61"/>
      <c r="AH119" s="33">
        <f>IF(OR(COUNTBLANK(B119:L119)&gt;0,AND(ISBLANK(V119),ISBLANK(X119),ISBLANK(Y119)),AND(COUNTIF(DanhSachPhanDoan!$D$8:$D$16,AK119)&gt;0,COUNTBLANK(M119:O119)&gt;0),AND(COUNTIF(DanhSachPhanDoan!$D$10:$D$16,AK119)&gt;0,COUNTBLANK(P119:R119)&gt;0)),1,"")</f>
        <v>1</v>
      </c>
      <c r="AI119" s="62"/>
      <c r="AJ119" s="63" t="str">
        <f t="shared" ref="AJ119:AM119" si="115">AR119</f>
        <v>Ấu Nhi 1D</v>
      </c>
      <c r="AK119" s="64" t="str">
        <f t="shared" si="115"/>
        <v>Ấu Nhi 1</v>
      </c>
      <c r="AL119" s="64">
        <f t="shared" si="115"/>
        <v>0</v>
      </c>
      <c r="AM119" s="65">
        <f t="shared" si="115"/>
        <v>0</v>
      </c>
      <c r="AN119" s="66" t="s">
        <v>1274</v>
      </c>
      <c r="AO119" s="67" t="s">
        <v>1275</v>
      </c>
      <c r="AP119" s="68"/>
      <c r="AQ119" s="69"/>
      <c r="AR119" s="44" t="s">
        <v>1276</v>
      </c>
      <c r="AS119" s="45" t="s">
        <v>1277</v>
      </c>
      <c r="AT119" s="61"/>
      <c r="AU119" s="72"/>
    </row>
    <row r="120" spans="1:47" ht="12.75" x14ac:dyDescent="0.2">
      <c r="A120" s="42">
        <v>117</v>
      </c>
      <c r="B120" s="43">
        <v>286</v>
      </c>
      <c r="C120" s="44" t="s">
        <v>1278</v>
      </c>
      <c r="D120" s="45" t="s">
        <v>1279</v>
      </c>
      <c r="E120" s="46" t="s">
        <v>1280</v>
      </c>
      <c r="F120" s="42" t="s">
        <v>1281</v>
      </c>
      <c r="G120" s="47">
        <v>8</v>
      </c>
      <c r="H120" s="48">
        <v>3</v>
      </c>
      <c r="I120" s="49">
        <v>2006</v>
      </c>
      <c r="J120" s="50"/>
      <c r="K120" s="51"/>
      <c r="L120" s="52"/>
      <c r="M120" s="53"/>
      <c r="N120" s="54"/>
      <c r="O120" s="55"/>
      <c r="P120" s="50"/>
      <c r="Q120" s="51"/>
      <c r="R120" s="52"/>
      <c r="S120" s="56"/>
      <c r="T120" s="57"/>
      <c r="U120" s="44" t="s">
        <v>1282</v>
      </c>
      <c r="V120" s="58" t="s">
        <v>1283</v>
      </c>
      <c r="W120" s="45" t="s">
        <v>1284</v>
      </c>
      <c r="X120" s="58" t="s">
        <v>1285</v>
      </c>
      <c r="Y120" s="59"/>
      <c r="Z120" s="57"/>
      <c r="AA120" s="50"/>
      <c r="AB120" s="51"/>
      <c r="AC120" s="52"/>
      <c r="AD120" s="60"/>
      <c r="AE120" s="61"/>
      <c r="AF120" s="61"/>
      <c r="AG120" s="61"/>
      <c r="AH120" s="33">
        <f>IF(OR(COUNTBLANK(B120:L120)&gt;0,AND(ISBLANK(V120),ISBLANK(X120),ISBLANK(Y120)),AND(COUNTIF(DanhSachPhanDoan!$D$8:$D$16,AK120)&gt;0,COUNTBLANK(M120:O120)&gt;0),AND(COUNTIF(DanhSachPhanDoan!$D$10:$D$16,AK120)&gt;0,COUNTBLANK(P120:R120)&gt;0)),1,"")</f>
        <v>1</v>
      </c>
      <c r="AI120" s="62"/>
      <c r="AJ120" s="63" t="str">
        <f t="shared" ref="AJ120:AM120" si="116">AR120</f>
        <v>Ấu Nhi 1D</v>
      </c>
      <c r="AK120" s="64" t="str">
        <f t="shared" si="116"/>
        <v>Ấu Nhi 1</v>
      </c>
      <c r="AL120" s="64">
        <f t="shared" si="116"/>
        <v>0</v>
      </c>
      <c r="AM120" s="65">
        <f t="shared" si="116"/>
        <v>0</v>
      </c>
      <c r="AN120" s="66" t="s">
        <v>1286</v>
      </c>
      <c r="AO120" s="67" t="s">
        <v>1287</v>
      </c>
      <c r="AP120" s="68"/>
      <c r="AQ120" s="69"/>
      <c r="AR120" s="44" t="s">
        <v>1288</v>
      </c>
      <c r="AS120" s="45" t="s">
        <v>1289</v>
      </c>
      <c r="AT120" s="61"/>
      <c r="AU120" s="72"/>
    </row>
    <row r="121" spans="1:47" ht="12.75" x14ac:dyDescent="0.2">
      <c r="A121" s="42">
        <v>118</v>
      </c>
      <c r="B121" s="43">
        <v>343</v>
      </c>
      <c r="C121" s="44" t="s">
        <v>1290</v>
      </c>
      <c r="D121" s="45" t="s">
        <v>1291</v>
      </c>
      <c r="E121" s="46" t="s">
        <v>1292</v>
      </c>
      <c r="F121" s="42" t="s">
        <v>1293</v>
      </c>
      <c r="G121" s="47">
        <v>18</v>
      </c>
      <c r="H121" s="48">
        <v>4</v>
      </c>
      <c r="I121" s="49">
        <v>2006</v>
      </c>
      <c r="J121" s="50"/>
      <c r="K121" s="51"/>
      <c r="L121" s="52"/>
      <c r="M121" s="53"/>
      <c r="N121" s="54"/>
      <c r="O121" s="55"/>
      <c r="P121" s="50"/>
      <c r="Q121" s="51"/>
      <c r="R121" s="52"/>
      <c r="S121" s="56"/>
      <c r="T121" s="57"/>
      <c r="U121" s="44" t="s">
        <v>1294</v>
      </c>
      <c r="V121" s="58" t="s">
        <v>1295</v>
      </c>
      <c r="W121" s="45" t="s">
        <v>1296</v>
      </c>
      <c r="X121" s="59"/>
      <c r="Y121" s="59"/>
      <c r="Z121" s="57"/>
      <c r="AA121" s="50"/>
      <c r="AB121" s="51"/>
      <c r="AC121" s="52"/>
      <c r="AD121" s="60"/>
      <c r="AE121" s="61"/>
      <c r="AF121" s="61"/>
      <c r="AG121" s="61"/>
      <c r="AH121" s="33">
        <f>IF(OR(COUNTBLANK(B121:L121)&gt;0,AND(ISBLANK(V121),ISBLANK(X121),ISBLANK(Y121)),AND(COUNTIF(DanhSachPhanDoan!$D$8:$D$16,AK121)&gt;0,COUNTBLANK(M121:O121)&gt;0),AND(COUNTIF(DanhSachPhanDoan!$D$10:$D$16,AK121)&gt;0,COUNTBLANK(P121:R121)&gt;0)),1,"")</f>
        <v>1</v>
      </c>
      <c r="AI121" s="62"/>
      <c r="AJ121" s="63" t="str">
        <f t="shared" ref="AJ121:AM121" si="117">AR121</f>
        <v>Ấu Nhi 1D</v>
      </c>
      <c r="AK121" s="64" t="str">
        <f t="shared" si="117"/>
        <v>Ấu Nhi 1</v>
      </c>
      <c r="AL121" s="64">
        <f t="shared" si="117"/>
        <v>0</v>
      </c>
      <c r="AM121" s="65">
        <f t="shared" si="117"/>
        <v>0</v>
      </c>
      <c r="AN121" s="66" t="s">
        <v>1297</v>
      </c>
      <c r="AO121" s="67" t="s">
        <v>1298</v>
      </c>
      <c r="AP121" s="68"/>
      <c r="AQ121" s="69"/>
      <c r="AR121" s="44" t="s">
        <v>1299</v>
      </c>
      <c r="AS121" s="45" t="s">
        <v>1300</v>
      </c>
      <c r="AT121" s="61"/>
      <c r="AU121" s="72"/>
    </row>
    <row r="122" spans="1:47" ht="12.75" x14ac:dyDescent="0.2">
      <c r="A122" s="42">
        <v>119</v>
      </c>
      <c r="B122" s="43">
        <v>344</v>
      </c>
      <c r="C122" s="44" t="s">
        <v>1301</v>
      </c>
      <c r="D122" s="45" t="s">
        <v>1302</v>
      </c>
      <c r="E122" s="46" t="s">
        <v>1303</v>
      </c>
      <c r="F122" s="42" t="s">
        <v>1304</v>
      </c>
      <c r="G122" s="47">
        <v>26</v>
      </c>
      <c r="H122" s="48">
        <v>4</v>
      </c>
      <c r="I122" s="49">
        <v>2006</v>
      </c>
      <c r="J122" s="50"/>
      <c r="K122" s="51"/>
      <c r="L122" s="52"/>
      <c r="M122" s="53"/>
      <c r="N122" s="54"/>
      <c r="O122" s="55"/>
      <c r="P122" s="50"/>
      <c r="Q122" s="51"/>
      <c r="R122" s="52"/>
      <c r="S122" s="56"/>
      <c r="T122" s="57"/>
      <c r="U122" s="44" t="s">
        <v>1305</v>
      </c>
      <c r="V122" s="58" t="s">
        <v>1306</v>
      </c>
      <c r="W122" s="45" t="s">
        <v>1307</v>
      </c>
      <c r="X122" s="59"/>
      <c r="Y122" s="59"/>
      <c r="Z122" s="46" t="s">
        <v>1308</v>
      </c>
      <c r="AA122" s="50"/>
      <c r="AB122" s="51"/>
      <c r="AC122" s="52"/>
      <c r="AD122" s="60"/>
      <c r="AE122" s="61"/>
      <c r="AF122" s="61"/>
      <c r="AG122" s="61"/>
      <c r="AH122" s="33">
        <f>IF(OR(COUNTBLANK(B122:L122)&gt;0,AND(ISBLANK(V122),ISBLANK(X122),ISBLANK(Y122)),AND(COUNTIF(DanhSachPhanDoan!$D$8:$D$16,AK122)&gt;0,COUNTBLANK(M122:O122)&gt;0),AND(COUNTIF(DanhSachPhanDoan!$D$10:$D$16,AK122)&gt;0,COUNTBLANK(P122:R122)&gt;0)),1,"")</f>
        <v>1</v>
      </c>
      <c r="AI122" s="62"/>
      <c r="AJ122" s="63" t="str">
        <f t="shared" ref="AJ122:AM122" si="118">AR122</f>
        <v>Ấu Nhi 1D</v>
      </c>
      <c r="AK122" s="64" t="str">
        <f t="shared" si="118"/>
        <v>Ấu Nhi 1</v>
      </c>
      <c r="AL122" s="64">
        <f t="shared" si="118"/>
        <v>0</v>
      </c>
      <c r="AM122" s="65">
        <f t="shared" si="118"/>
        <v>0</v>
      </c>
      <c r="AN122" s="66" t="s">
        <v>1309</v>
      </c>
      <c r="AO122" s="67" t="s">
        <v>1310</v>
      </c>
      <c r="AP122" s="68"/>
      <c r="AQ122" s="69"/>
      <c r="AR122" s="44" t="s">
        <v>1311</v>
      </c>
      <c r="AS122" s="45" t="s">
        <v>1312</v>
      </c>
      <c r="AT122" s="61"/>
      <c r="AU122" s="72"/>
    </row>
    <row r="123" spans="1:47" ht="12.75" x14ac:dyDescent="0.2">
      <c r="A123" s="42">
        <v>120</v>
      </c>
      <c r="B123" s="43">
        <v>2356</v>
      </c>
      <c r="C123" s="44" t="s">
        <v>1313</v>
      </c>
      <c r="D123" s="45" t="s">
        <v>1314</v>
      </c>
      <c r="E123" s="46" t="s">
        <v>1315</v>
      </c>
      <c r="F123" s="42" t="s">
        <v>1316</v>
      </c>
      <c r="G123" s="47">
        <v>8</v>
      </c>
      <c r="H123" s="48">
        <v>11</v>
      </c>
      <c r="I123" s="49">
        <v>2003</v>
      </c>
      <c r="J123" s="50"/>
      <c r="K123" s="51"/>
      <c r="L123" s="52"/>
      <c r="M123" s="53"/>
      <c r="N123" s="54"/>
      <c r="O123" s="55"/>
      <c r="P123" s="50"/>
      <c r="Q123" s="51"/>
      <c r="R123" s="52"/>
      <c r="S123" s="56"/>
      <c r="T123" s="57"/>
      <c r="U123" s="44" t="s">
        <v>1317</v>
      </c>
      <c r="V123" s="58"/>
      <c r="W123" s="45" t="s">
        <v>1318</v>
      </c>
      <c r="X123" s="59"/>
      <c r="Y123" s="59"/>
      <c r="Z123" s="46" t="s">
        <v>1319</v>
      </c>
      <c r="AA123" s="50"/>
      <c r="AB123" s="51"/>
      <c r="AC123" s="52"/>
      <c r="AD123" s="60"/>
      <c r="AE123" s="61"/>
      <c r="AF123" s="61"/>
      <c r="AG123" s="61"/>
      <c r="AH123" s="33">
        <f>IF(OR(COUNTBLANK(B123:L123)&gt;0,AND(ISBLANK(V123),ISBLANK(X123),ISBLANK(Y123)),AND(COUNTIF(DanhSachPhanDoan!$D$8:$D$16,AK123)&gt;0,COUNTBLANK(M123:O123)&gt;0),AND(COUNTIF(DanhSachPhanDoan!$D$10:$D$16,AK123)&gt;0,COUNTBLANK(P123:R123)&gt;0)),1,"")</f>
        <v>1</v>
      </c>
      <c r="AI123" s="62"/>
      <c r="AJ123" s="63" t="str">
        <f t="shared" ref="AJ123:AM123" si="119">AR123</f>
        <v>Ấu Nhi 1D</v>
      </c>
      <c r="AK123" s="64" t="str">
        <f t="shared" si="119"/>
        <v>Ấu Nhi 1</v>
      </c>
      <c r="AL123" s="64">
        <f t="shared" si="119"/>
        <v>0</v>
      </c>
      <c r="AM123" s="65">
        <f t="shared" si="119"/>
        <v>0</v>
      </c>
      <c r="AN123" s="66" t="s">
        <v>1320</v>
      </c>
      <c r="AO123" s="67" t="s">
        <v>1321</v>
      </c>
      <c r="AP123" s="68"/>
      <c r="AQ123" s="69"/>
      <c r="AR123" s="44" t="s">
        <v>1322</v>
      </c>
      <c r="AS123" s="45" t="s">
        <v>1323</v>
      </c>
      <c r="AT123" s="61"/>
      <c r="AU123" s="72"/>
    </row>
    <row r="124" spans="1:47" ht="12.75" x14ac:dyDescent="0.2">
      <c r="A124" s="42">
        <v>121</v>
      </c>
      <c r="B124" s="43">
        <v>155</v>
      </c>
      <c r="C124" s="44" t="s">
        <v>1324</v>
      </c>
      <c r="D124" s="45" t="s">
        <v>1325</v>
      </c>
      <c r="E124" s="46" t="s">
        <v>1326</v>
      </c>
      <c r="F124" s="42" t="s">
        <v>1327</v>
      </c>
      <c r="G124" s="47">
        <v>11</v>
      </c>
      <c r="H124" s="48">
        <v>12</v>
      </c>
      <c r="I124" s="49">
        <v>2004</v>
      </c>
      <c r="J124" s="50"/>
      <c r="K124" s="51"/>
      <c r="L124" s="52"/>
      <c r="M124" s="53"/>
      <c r="N124" s="54"/>
      <c r="O124" s="55"/>
      <c r="P124" s="50"/>
      <c r="Q124" s="51"/>
      <c r="R124" s="52"/>
      <c r="S124" s="56"/>
      <c r="T124" s="57"/>
      <c r="U124" s="44" t="s">
        <v>1328</v>
      </c>
      <c r="V124" s="58" t="s">
        <v>1329</v>
      </c>
      <c r="W124" s="45" t="s">
        <v>1330</v>
      </c>
      <c r="X124" s="59"/>
      <c r="Y124" s="59"/>
      <c r="Z124" s="46" t="s">
        <v>1331</v>
      </c>
      <c r="AA124" s="50"/>
      <c r="AB124" s="51"/>
      <c r="AC124" s="52"/>
      <c r="AD124" s="60"/>
      <c r="AE124" s="61"/>
      <c r="AF124" s="61"/>
      <c r="AG124" s="61"/>
      <c r="AH124" s="33">
        <f>IF(OR(COUNTBLANK(B124:L124)&gt;0,AND(ISBLANK(V124),ISBLANK(X124),ISBLANK(Y124)),AND(COUNTIF(DanhSachPhanDoan!$D$8:$D$16,AK124)&gt;0,COUNTBLANK(M124:O124)&gt;0),AND(COUNTIF(DanhSachPhanDoan!$D$10:$D$16,AK124)&gt;0,COUNTBLANK(P124:R124)&gt;0)),1,"")</f>
        <v>1</v>
      </c>
      <c r="AI124" s="62"/>
      <c r="AJ124" s="63" t="str">
        <f t="shared" ref="AJ124:AM124" si="120">AR124</f>
        <v>Ấu Nhi 1D</v>
      </c>
      <c r="AK124" s="64" t="str">
        <f t="shared" si="120"/>
        <v>Ấu Nhi 1</v>
      </c>
      <c r="AL124" s="64">
        <f t="shared" si="120"/>
        <v>0</v>
      </c>
      <c r="AM124" s="65">
        <f t="shared" si="120"/>
        <v>0</v>
      </c>
      <c r="AN124" s="66" t="s">
        <v>1332</v>
      </c>
      <c r="AO124" s="67" t="s">
        <v>1333</v>
      </c>
      <c r="AP124" s="68"/>
      <c r="AQ124" s="69"/>
      <c r="AR124" s="44" t="s">
        <v>1334</v>
      </c>
      <c r="AS124" s="45" t="s">
        <v>1335</v>
      </c>
      <c r="AT124" s="61"/>
      <c r="AU124" s="72"/>
    </row>
    <row r="125" spans="1:47" ht="12.75" x14ac:dyDescent="0.2">
      <c r="A125" s="42">
        <v>122</v>
      </c>
      <c r="B125" s="43">
        <v>288</v>
      </c>
      <c r="C125" s="44" t="s">
        <v>1336</v>
      </c>
      <c r="D125" s="45" t="s">
        <v>1337</v>
      </c>
      <c r="E125" s="46" t="s">
        <v>1338</v>
      </c>
      <c r="F125" s="42" t="s">
        <v>1339</v>
      </c>
      <c r="G125" s="47">
        <v>11</v>
      </c>
      <c r="H125" s="48">
        <v>10</v>
      </c>
      <c r="I125" s="49">
        <v>2006</v>
      </c>
      <c r="J125" s="50"/>
      <c r="K125" s="51"/>
      <c r="L125" s="52"/>
      <c r="M125" s="53"/>
      <c r="N125" s="54"/>
      <c r="O125" s="55"/>
      <c r="P125" s="50"/>
      <c r="Q125" s="51"/>
      <c r="R125" s="52"/>
      <c r="S125" s="73"/>
      <c r="T125" s="72"/>
      <c r="U125" s="44" t="s">
        <v>1340</v>
      </c>
      <c r="V125" s="58" t="s">
        <v>1341</v>
      </c>
      <c r="W125" s="45" t="s">
        <v>1342</v>
      </c>
      <c r="X125" s="59"/>
      <c r="Y125" s="59"/>
      <c r="Z125" s="46" t="s">
        <v>1343</v>
      </c>
      <c r="AA125" s="50"/>
      <c r="AB125" s="51"/>
      <c r="AC125" s="52"/>
      <c r="AD125" s="60"/>
      <c r="AE125" s="61"/>
      <c r="AF125" s="61"/>
      <c r="AG125" s="61"/>
      <c r="AH125" s="33">
        <f>IF(OR(COUNTBLANK(B125:L125)&gt;0,AND(ISBLANK(V125),ISBLANK(X125),ISBLANK(Y125)),AND(COUNTIF(DanhSachPhanDoan!$D$8:$D$16,AK125)&gt;0,COUNTBLANK(M125:O125)&gt;0),AND(COUNTIF(DanhSachPhanDoan!$D$10:$D$16,AK125)&gt;0,COUNTBLANK(P125:R125)&gt;0)),1,"")</f>
        <v>1</v>
      </c>
      <c r="AI125" s="62"/>
      <c r="AJ125" s="63" t="str">
        <f t="shared" ref="AJ125:AM125" si="121">AR125</f>
        <v>Ấu Nhi 1E</v>
      </c>
      <c r="AK125" s="64" t="str">
        <f t="shared" si="121"/>
        <v>Ấu Nhi 1</v>
      </c>
      <c r="AL125" s="64">
        <f t="shared" si="121"/>
        <v>0</v>
      </c>
      <c r="AM125" s="65">
        <f t="shared" si="121"/>
        <v>0</v>
      </c>
      <c r="AN125" s="66" t="s">
        <v>1344</v>
      </c>
      <c r="AO125" s="67" t="s">
        <v>1345</v>
      </c>
      <c r="AP125" s="68"/>
      <c r="AQ125" s="69"/>
      <c r="AR125" s="44" t="s">
        <v>1346</v>
      </c>
      <c r="AS125" s="45" t="s">
        <v>1347</v>
      </c>
      <c r="AT125" s="61"/>
      <c r="AU125" s="72"/>
    </row>
    <row r="126" spans="1:47" ht="12.75" x14ac:dyDescent="0.2">
      <c r="A126" s="42">
        <v>123</v>
      </c>
      <c r="B126" s="43">
        <v>354</v>
      </c>
      <c r="C126" s="77"/>
      <c r="D126" s="45" t="s">
        <v>1348</v>
      </c>
      <c r="E126" s="46" t="s">
        <v>1349</v>
      </c>
      <c r="F126" s="42" t="s">
        <v>1350</v>
      </c>
      <c r="G126" s="47">
        <v>28</v>
      </c>
      <c r="H126" s="48">
        <v>10</v>
      </c>
      <c r="I126" s="49">
        <v>2004</v>
      </c>
      <c r="J126" s="74">
        <v>1</v>
      </c>
      <c r="K126" s="75">
        <v>8</v>
      </c>
      <c r="L126" s="76">
        <v>2005</v>
      </c>
      <c r="M126" s="53"/>
      <c r="N126" s="54"/>
      <c r="O126" s="55"/>
      <c r="P126" s="50"/>
      <c r="Q126" s="51"/>
      <c r="R126" s="52"/>
      <c r="S126" s="56"/>
      <c r="T126" s="57"/>
      <c r="U126" s="44" t="s">
        <v>1351</v>
      </c>
      <c r="V126" s="59"/>
      <c r="W126" s="45" t="s">
        <v>1352</v>
      </c>
      <c r="X126" s="58" t="s">
        <v>1353</v>
      </c>
      <c r="Y126" s="59"/>
      <c r="Z126" s="46" t="s">
        <v>1354</v>
      </c>
      <c r="AA126" s="50"/>
      <c r="AB126" s="51"/>
      <c r="AC126" s="52"/>
      <c r="AD126" s="60"/>
      <c r="AE126" s="61"/>
      <c r="AF126" s="61"/>
      <c r="AG126" s="61"/>
      <c r="AH126" s="33">
        <f>IF(OR(COUNTBLANK(B126:L126)&gt;0,AND(ISBLANK(V126),ISBLANK(X126),ISBLANK(Y126)),AND(COUNTIF(DanhSachPhanDoan!$D$8:$D$16,AK126)&gt;0,COUNTBLANK(M126:O126)&gt;0),AND(COUNTIF(DanhSachPhanDoan!$D$10:$D$16,AK126)&gt;0,COUNTBLANK(P126:R126)&gt;0)),1,"")</f>
        <v>1</v>
      </c>
      <c r="AI126" s="62"/>
      <c r="AJ126" s="63" t="str">
        <f t="shared" ref="AJ126:AM126" si="122">AR126</f>
        <v>Ấu Nhi 1E</v>
      </c>
      <c r="AK126" s="64" t="str">
        <f t="shared" si="122"/>
        <v>Ấu Nhi 1</v>
      </c>
      <c r="AL126" s="64">
        <f t="shared" si="122"/>
        <v>0</v>
      </c>
      <c r="AM126" s="65">
        <f t="shared" si="122"/>
        <v>0</v>
      </c>
      <c r="AN126" s="66" t="s">
        <v>1355</v>
      </c>
      <c r="AO126" s="67" t="s">
        <v>1356</v>
      </c>
      <c r="AP126" s="68"/>
      <c r="AQ126" s="69"/>
      <c r="AR126" s="44" t="s">
        <v>1357</v>
      </c>
      <c r="AS126" s="45" t="s">
        <v>1358</v>
      </c>
      <c r="AT126" s="61"/>
      <c r="AU126" s="72"/>
    </row>
    <row r="127" spans="1:47" ht="12.75" x14ac:dyDescent="0.2">
      <c r="A127" s="42">
        <v>124</v>
      </c>
      <c r="B127" s="43">
        <v>355</v>
      </c>
      <c r="C127" s="44" t="s">
        <v>1359</v>
      </c>
      <c r="D127" s="45" t="s">
        <v>1360</v>
      </c>
      <c r="E127" s="46" t="s">
        <v>1361</v>
      </c>
      <c r="F127" s="42" t="s">
        <v>1362</v>
      </c>
      <c r="G127" s="53"/>
      <c r="H127" s="54"/>
      <c r="I127" s="55"/>
      <c r="J127" s="50"/>
      <c r="K127" s="51"/>
      <c r="L127" s="52"/>
      <c r="M127" s="53"/>
      <c r="N127" s="54"/>
      <c r="O127" s="55"/>
      <c r="P127" s="50"/>
      <c r="Q127" s="51"/>
      <c r="R127" s="52"/>
      <c r="S127" s="56"/>
      <c r="T127" s="57"/>
      <c r="U127" s="70"/>
      <c r="V127" s="58"/>
      <c r="W127" s="71"/>
      <c r="X127" s="59"/>
      <c r="Y127" s="59"/>
      <c r="Z127" s="57"/>
      <c r="AA127" s="50"/>
      <c r="AB127" s="51"/>
      <c r="AC127" s="52"/>
      <c r="AD127" s="60"/>
      <c r="AE127" s="61"/>
      <c r="AF127" s="61"/>
      <c r="AG127" s="61"/>
      <c r="AH127" s="33">
        <f>IF(OR(COUNTBLANK(B127:L127)&gt;0,AND(ISBLANK(V127),ISBLANK(X127),ISBLANK(Y127)),AND(COUNTIF(DanhSachPhanDoan!$D$8:$D$16,AK127)&gt;0,COUNTBLANK(M127:O127)&gt;0),AND(COUNTIF(DanhSachPhanDoan!$D$10:$D$16,AK127)&gt;0,COUNTBLANK(P127:R127)&gt;0)),1,"")</f>
        <v>1</v>
      </c>
      <c r="AI127" s="62"/>
      <c r="AJ127" s="63" t="str">
        <f t="shared" ref="AJ127:AM127" si="123">AR127</f>
        <v>Ấu Nhi 1E</v>
      </c>
      <c r="AK127" s="64" t="str">
        <f t="shared" si="123"/>
        <v>Ấu Nhi 1</v>
      </c>
      <c r="AL127" s="64">
        <f t="shared" si="123"/>
        <v>0</v>
      </c>
      <c r="AM127" s="65">
        <f t="shared" si="123"/>
        <v>0</v>
      </c>
      <c r="AN127" s="66" t="s">
        <v>1363</v>
      </c>
      <c r="AO127" s="67" t="s">
        <v>1364</v>
      </c>
      <c r="AP127" s="68"/>
      <c r="AQ127" s="69"/>
      <c r="AR127" s="44" t="s">
        <v>1365</v>
      </c>
      <c r="AS127" s="45" t="s">
        <v>1366</v>
      </c>
      <c r="AT127" s="61"/>
      <c r="AU127" s="72"/>
    </row>
    <row r="128" spans="1:47" ht="12.75" x14ac:dyDescent="0.2">
      <c r="A128" s="42">
        <v>125</v>
      </c>
      <c r="B128" s="43">
        <v>2370</v>
      </c>
      <c r="C128" s="44" t="s">
        <v>1367</v>
      </c>
      <c r="D128" s="45" t="s">
        <v>1368</v>
      </c>
      <c r="E128" s="46" t="s">
        <v>1369</v>
      </c>
      <c r="F128" s="42" t="s">
        <v>1370</v>
      </c>
      <c r="G128" s="53"/>
      <c r="H128" s="54"/>
      <c r="I128" s="55"/>
      <c r="J128" s="50"/>
      <c r="K128" s="51"/>
      <c r="L128" s="52"/>
      <c r="M128" s="53"/>
      <c r="N128" s="54"/>
      <c r="O128" s="55"/>
      <c r="P128" s="50"/>
      <c r="Q128" s="51"/>
      <c r="R128" s="52"/>
      <c r="S128" s="73"/>
      <c r="T128" s="72"/>
      <c r="U128" s="77"/>
      <c r="V128" s="59"/>
      <c r="W128" s="61"/>
      <c r="X128" s="59"/>
      <c r="Y128" s="59"/>
      <c r="Z128" s="72"/>
      <c r="AA128" s="50"/>
      <c r="AB128" s="51"/>
      <c r="AC128" s="52"/>
      <c r="AD128" s="60"/>
      <c r="AE128" s="61"/>
      <c r="AF128" s="61"/>
      <c r="AG128" s="61"/>
      <c r="AH128" s="33">
        <f>IF(OR(COUNTBLANK(B128:L128)&gt;0,AND(ISBLANK(V128),ISBLANK(X128),ISBLANK(Y128)),AND(COUNTIF(DanhSachPhanDoan!$D$8:$D$16,AK128)&gt;0,COUNTBLANK(M128:O128)&gt;0),AND(COUNTIF(DanhSachPhanDoan!$D$10:$D$16,AK128)&gt;0,COUNTBLANK(P128:R128)&gt;0)),1,"")</f>
        <v>1</v>
      </c>
      <c r="AI128" s="62"/>
      <c r="AJ128" s="63" t="str">
        <f t="shared" ref="AJ128:AM128" si="124">AR128</f>
        <v>Ấu Nhi 1E</v>
      </c>
      <c r="AK128" s="64" t="str">
        <f t="shared" si="124"/>
        <v>Ấu Nhi 1</v>
      </c>
      <c r="AL128" s="64">
        <f t="shared" si="124"/>
        <v>0</v>
      </c>
      <c r="AM128" s="65">
        <f t="shared" si="124"/>
        <v>0</v>
      </c>
      <c r="AN128" s="66" t="s">
        <v>1371</v>
      </c>
      <c r="AO128" s="67" t="s">
        <v>1372</v>
      </c>
      <c r="AP128" s="68"/>
      <c r="AQ128" s="69"/>
      <c r="AR128" s="44" t="s">
        <v>1373</v>
      </c>
      <c r="AS128" s="45" t="s">
        <v>1374</v>
      </c>
      <c r="AT128" s="61"/>
      <c r="AU128" s="72"/>
    </row>
    <row r="129" spans="1:47" ht="12.75" x14ac:dyDescent="0.2">
      <c r="A129" s="42">
        <v>126</v>
      </c>
      <c r="B129" s="43">
        <v>362</v>
      </c>
      <c r="C129" s="44" t="s">
        <v>1375</v>
      </c>
      <c r="D129" s="45" t="s">
        <v>1376</v>
      </c>
      <c r="E129" s="46" t="s">
        <v>1377</v>
      </c>
      <c r="F129" s="42" t="s">
        <v>1378</v>
      </c>
      <c r="G129" s="47">
        <v>4</v>
      </c>
      <c r="H129" s="48">
        <v>6</v>
      </c>
      <c r="I129" s="49">
        <v>2006</v>
      </c>
      <c r="J129" s="50"/>
      <c r="K129" s="51"/>
      <c r="L129" s="52"/>
      <c r="M129" s="53"/>
      <c r="N129" s="54"/>
      <c r="O129" s="55"/>
      <c r="P129" s="50"/>
      <c r="Q129" s="51"/>
      <c r="R129" s="52"/>
      <c r="S129" s="56"/>
      <c r="T129" s="57"/>
      <c r="U129" s="70"/>
      <c r="V129" s="58"/>
      <c r="W129" s="71"/>
      <c r="X129" s="59"/>
      <c r="Y129" s="59"/>
      <c r="Z129" s="57"/>
      <c r="AA129" s="50"/>
      <c r="AB129" s="51"/>
      <c r="AC129" s="52"/>
      <c r="AD129" s="60"/>
      <c r="AE129" s="61"/>
      <c r="AF129" s="61"/>
      <c r="AG129" s="61"/>
      <c r="AH129" s="33">
        <f>IF(OR(COUNTBLANK(B129:L129)&gt;0,AND(ISBLANK(V129),ISBLANK(X129),ISBLANK(Y129)),AND(COUNTIF(DanhSachPhanDoan!$D$8:$D$16,AK129)&gt;0,COUNTBLANK(M129:O129)&gt;0),AND(COUNTIF(DanhSachPhanDoan!$D$10:$D$16,AK129)&gt;0,COUNTBLANK(P129:R129)&gt;0)),1,"")</f>
        <v>1</v>
      </c>
      <c r="AI129" s="62"/>
      <c r="AJ129" s="63" t="str">
        <f t="shared" ref="AJ129:AM129" si="125">AR129</f>
        <v>Ấu Nhi 1E</v>
      </c>
      <c r="AK129" s="64" t="str">
        <f t="shared" si="125"/>
        <v>Ấu Nhi 1</v>
      </c>
      <c r="AL129" s="64">
        <f t="shared" si="125"/>
        <v>0</v>
      </c>
      <c r="AM129" s="65">
        <f t="shared" si="125"/>
        <v>0</v>
      </c>
      <c r="AN129" s="66" t="s">
        <v>1379</v>
      </c>
      <c r="AO129" s="67" t="s">
        <v>1380</v>
      </c>
      <c r="AP129" s="68"/>
      <c r="AQ129" s="69"/>
      <c r="AR129" s="44" t="s">
        <v>1381</v>
      </c>
      <c r="AS129" s="45" t="s">
        <v>1382</v>
      </c>
      <c r="AT129" s="61"/>
      <c r="AU129" s="72"/>
    </row>
    <row r="130" spans="1:47" ht="12.75" x14ac:dyDescent="0.2">
      <c r="A130" s="42">
        <v>127</v>
      </c>
      <c r="B130" s="43">
        <v>361</v>
      </c>
      <c r="C130" s="44" t="s">
        <v>1383</v>
      </c>
      <c r="D130" s="45" t="s">
        <v>1384</v>
      </c>
      <c r="E130" s="46" t="s">
        <v>1385</v>
      </c>
      <c r="F130" s="42" t="s">
        <v>1386</v>
      </c>
      <c r="G130" s="53"/>
      <c r="H130" s="54"/>
      <c r="I130" s="55"/>
      <c r="J130" s="50"/>
      <c r="K130" s="51"/>
      <c r="L130" s="52"/>
      <c r="M130" s="53"/>
      <c r="N130" s="54"/>
      <c r="O130" s="55"/>
      <c r="P130" s="50"/>
      <c r="Q130" s="51"/>
      <c r="R130" s="52"/>
      <c r="S130" s="56"/>
      <c r="T130" s="57"/>
      <c r="U130" s="70"/>
      <c r="V130" s="58"/>
      <c r="W130" s="71"/>
      <c r="X130" s="59"/>
      <c r="Y130" s="59"/>
      <c r="Z130" s="57"/>
      <c r="AA130" s="50"/>
      <c r="AB130" s="51"/>
      <c r="AC130" s="52"/>
      <c r="AD130" s="60"/>
      <c r="AE130" s="61"/>
      <c r="AF130" s="61"/>
      <c r="AG130" s="61"/>
      <c r="AH130" s="33">
        <f>IF(OR(COUNTBLANK(B130:L130)&gt;0,AND(ISBLANK(V130),ISBLANK(X130),ISBLANK(Y130)),AND(COUNTIF(DanhSachPhanDoan!$D$8:$D$16,AK130)&gt;0,COUNTBLANK(M130:O130)&gt;0),AND(COUNTIF(DanhSachPhanDoan!$D$10:$D$16,AK130)&gt;0,COUNTBLANK(P130:R130)&gt;0)),1,"")</f>
        <v>1</v>
      </c>
      <c r="AI130" s="62"/>
      <c r="AJ130" s="63" t="str">
        <f t="shared" ref="AJ130:AM130" si="126">AR130</f>
        <v>Ấu Nhi 1E</v>
      </c>
      <c r="AK130" s="64" t="str">
        <f t="shared" si="126"/>
        <v>Ấu Nhi 1</v>
      </c>
      <c r="AL130" s="64">
        <f t="shared" si="126"/>
        <v>0</v>
      </c>
      <c r="AM130" s="65">
        <f t="shared" si="126"/>
        <v>0</v>
      </c>
      <c r="AN130" s="66" t="s">
        <v>1387</v>
      </c>
      <c r="AO130" s="67" t="s">
        <v>1388</v>
      </c>
      <c r="AP130" s="68"/>
      <c r="AQ130" s="69"/>
      <c r="AR130" s="44" t="s">
        <v>1389</v>
      </c>
      <c r="AS130" s="45" t="s">
        <v>1390</v>
      </c>
      <c r="AT130" s="61"/>
      <c r="AU130" s="72"/>
    </row>
    <row r="131" spans="1:47" ht="12.75" x14ac:dyDescent="0.2">
      <c r="A131" s="42">
        <v>128</v>
      </c>
      <c r="B131" s="43">
        <v>2354</v>
      </c>
      <c r="C131" s="77"/>
      <c r="D131" s="45" t="s">
        <v>1391</v>
      </c>
      <c r="E131" s="46" t="s">
        <v>1392</v>
      </c>
      <c r="F131" s="42" t="s">
        <v>1393</v>
      </c>
      <c r="G131" s="47">
        <v>2</v>
      </c>
      <c r="H131" s="48">
        <v>10</v>
      </c>
      <c r="I131" s="49">
        <v>2004</v>
      </c>
      <c r="J131" s="50"/>
      <c r="K131" s="51"/>
      <c r="L131" s="52"/>
      <c r="M131" s="53"/>
      <c r="N131" s="54"/>
      <c r="O131" s="55"/>
      <c r="P131" s="50"/>
      <c r="Q131" s="51"/>
      <c r="R131" s="52"/>
      <c r="S131" s="73"/>
      <c r="T131" s="72"/>
      <c r="U131" s="44" t="s">
        <v>1394</v>
      </c>
      <c r="V131" s="58" t="s">
        <v>1395</v>
      </c>
      <c r="W131" s="45" t="s">
        <v>1396</v>
      </c>
      <c r="X131" s="59"/>
      <c r="Y131" s="59"/>
      <c r="Z131" s="46" t="s">
        <v>1397</v>
      </c>
      <c r="AA131" s="50"/>
      <c r="AB131" s="51"/>
      <c r="AC131" s="52"/>
      <c r="AD131" s="60"/>
      <c r="AE131" s="61"/>
      <c r="AF131" s="61"/>
      <c r="AG131" s="61"/>
      <c r="AH131" s="33">
        <f>IF(OR(COUNTBLANK(B131:L131)&gt;0,AND(ISBLANK(V131),ISBLANK(X131),ISBLANK(Y131)),AND(COUNTIF(DanhSachPhanDoan!$D$8:$D$16,AK131)&gt;0,COUNTBLANK(M131:O131)&gt;0),AND(COUNTIF(DanhSachPhanDoan!$D$10:$D$16,AK131)&gt;0,COUNTBLANK(P131:R131)&gt;0)),1,"")</f>
        <v>1</v>
      </c>
      <c r="AI131" s="62"/>
      <c r="AJ131" s="63" t="str">
        <f t="shared" ref="AJ131:AM131" si="127">AR131</f>
        <v>Ấu Nhi 1E</v>
      </c>
      <c r="AK131" s="64" t="str">
        <f t="shared" si="127"/>
        <v>Ấu Nhi 1</v>
      </c>
      <c r="AL131" s="64">
        <f t="shared" si="127"/>
        <v>0</v>
      </c>
      <c r="AM131" s="65">
        <f t="shared" si="127"/>
        <v>0</v>
      </c>
      <c r="AN131" s="66" t="s">
        <v>1398</v>
      </c>
      <c r="AO131" s="67" t="s">
        <v>1399</v>
      </c>
      <c r="AP131" s="68"/>
      <c r="AQ131" s="69"/>
      <c r="AR131" s="44" t="s">
        <v>1400</v>
      </c>
      <c r="AS131" s="45" t="s">
        <v>1401</v>
      </c>
      <c r="AT131" s="61"/>
      <c r="AU131" s="72"/>
    </row>
    <row r="132" spans="1:47" ht="12.75" x14ac:dyDescent="0.2">
      <c r="A132" s="42">
        <v>129</v>
      </c>
      <c r="B132" s="43">
        <v>2160</v>
      </c>
      <c r="C132" s="44" t="s">
        <v>1402</v>
      </c>
      <c r="D132" s="45" t="s">
        <v>1403</v>
      </c>
      <c r="E132" s="46" t="s">
        <v>1404</v>
      </c>
      <c r="F132" s="42" t="s">
        <v>1405</v>
      </c>
      <c r="G132" s="47">
        <v>15</v>
      </c>
      <c r="H132" s="48">
        <v>12</v>
      </c>
      <c r="I132" s="49">
        <v>2004</v>
      </c>
      <c r="J132" s="74">
        <v>27</v>
      </c>
      <c r="K132" s="75">
        <v>2</v>
      </c>
      <c r="L132" s="76">
        <v>2005</v>
      </c>
      <c r="M132" s="53"/>
      <c r="N132" s="54"/>
      <c r="O132" s="55"/>
      <c r="P132" s="50"/>
      <c r="Q132" s="51"/>
      <c r="R132" s="52"/>
      <c r="S132" s="73"/>
      <c r="T132" s="72"/>
      <c r="U132" s="44" t="s">
        <v>1406</v>
      </c>
      <c r="V132" s="59"/>
      <c r="W132" s="45" t="s">
        <v>1407</v>
      </c>
      <c r="X132" s="58" t="s">
        <v>1408</v>
      </c>
      <c r="Y132" s="59"/>
      <c r="Z132" s="46" t="s">
        <v>1409</v>
      </c>
      <c r="AA132" s="50"/>
      <c r="AB132" s="51"/>
      <c r="AC132" s="52"/>
      <c r="AD132" s="60"/>
      <c r="AE132" s="61"/>
      <c r="AF132" s="61"/>
      <c r="AG132" s="61"/>
      <c r="AH132" s="33" t="str">
        <f>IF(OR(COUNTBLANK(B132:L132)&gt;0,AND(ISBLANK(V132),ISBLANK(X132),ISBLANK(Y132)),AND(COUNTIF(DanhSachPhanDoan!$D$8:$D$16,AK132)&gt;0,COUNTBLANK(M132:O132)&gt;0),AND(COUNTIF(DanhSachPhanDoan!$D$10:$D$16,AK132)&gt;0,COUNTBLANK(P132:R132)&gt;0)),1,"")</f>
        <v/>
      </c>
      <c r="AI132" s="62"/>
      <c r="AJ132" s="63" t="str">
        <f t="shared" ref="AJ132:AM132" si="128">AR132</f>
        <v>Ấu Nhi 1E</v>
      </c>
      <c r="AK132" s="64" t="str">
        <f t="shared" si="128"/>
        <v>Ấu Nhi 1</v>
      </c>
      <c r="AL132" s="64">
        <f t="shared" si="128"/>
        <v>0</v>
      </c>
      <c r="AM132" s="65">
        <f t="shared" si="128"/>
        <v>0</v>
      </c>
      <c r="AN132" s="66" t="s">
        <v>1410</v>
      </c>
      <c r="AO132" s="67" t="s">
        <v>1411</v>
      </c>
      <c r="AP132" s="68"/>
      <c r="AQ132" s="69"/>
      <c r="AR132" s="44" t="s">
        <v>1412</v>
      </c>
      <c r="AS132" s="45" t="s">
        <v>1413</v>
      </c>
      <c r="AT132" s="61"/>
      <c r="AU132" s="72"/>
    </row>
    <row r="133" spans="1:47" ht="12.75" x14ac:dyDescent="0.2">
      <c r="A133" s="42">
        <v>130</v>
      </c>
      <c r="B133" s="43">
        <v>239</v>
      </c>
      <c r="C133" s="44" t="s">
        <v>1414</v>
      </c>
      <c r="D133" s="45" t="s">
        <v>1415</v>
      </c>
      <c r="E133" s="46" t="s">
        <v>1416</v>
      </c>
      <c r="F133" s="42" t="s">
        <v>1417</v>
      </c>
      <c r="G133" s="47">
        <v>27</v>
      </c>
      <c r="H133" s="48">
        <v>5</v>
      </c>
      <c r="I133" s="49">
        <v>2006</v>
      </c>
      <c r="J133" s="50"/>
      <c r="K133" s="51"/>
      <c r="L133" s="52"/>
      <c r="M133" s="53"/>
      <c r="N133" s="54"/>
      <c r="O133" s="55"/>
      <c r="P133" s="50"/>
      <c r="Q133" s="51"/>
      <c r="R133" s="52"/>
      <c r="S133" s="56"/>
      <c r="T133" s="57"/>
      <c r="U133" s="44" t="s">
        <v>1418</v>
      </c>
      <c r="V133" s="58" t="s">
        <v>1419</v>
      </c>
      <c r="W133" s="45" t="s">
        <v>1420</v>
      </c>
      <c r="X133" s="58" t="s">
        <v>1421</v>
      </c>
      <c r="Y133" s="59"/>
      <c r="Z133" s="46" t="s">
        <v>1422</v>
      </c>
      <c r="AA133" s="50"/>
      <c r="AB133" s="51"/>
      <c r="AC133" s="52"/>
      <c r="AD133" s="60"/>
      <c r="AE133" s="61"/>
      <c r="AF133" s="61"/>
      <c r="AG133" s="61"/>
      <c r="AH133" s="33">
        <f>IF(OR(COUNTBLANK(B133:L133)&gt;0,AND(ISBLANK(V133),ISBLANK(X133),ISBLANK(Y133)),AND(COUNTIF(DanhSachPhanDoan!$D$8:$D$16,AK133)&gt;0,COUNTBLANK(M133:O133)&gt;0),AND(COUNTIF(DanhSachPhanDoan!$D$10:$D$16,AK133)&gt;0,COUNTBLANK(P133:R133)&gt;0)),1,"")</f>
        <v>1</v>
      </c>
      <c r="AI133" s="62"/>
      <c r="AJ133" s="63" t="str">
        <f t="shared" ref="AJ133:AM133" si="129">AR133</f>
        <v>Ấu Nhi 1E</v>
      </c>
      <c r="AK133" s="64" t="str">
        <f t="shared" si="129"/>
        <v>Ấu Nhi 1</v>
      </c>
      <c r="AL133" s="64">
        <f t="shared" si="129"/>
        <v>0</v>
      </c>
      <c r="AM133" s="65">
        <f t="shared" si="129"/>
        <v>0</v>
      </c>
      <c r="AN133" s="66" t="s">
        <v>1423</v>
      </c>
      <c r="AO133" s="67" t="s">
        <v>1424</v>
      </c>
      <c r="AP133" s="68"/>
      <c r="AQ133" s="69"/>
      <c r="AR133" s="44" t="s">
        <v>1425</v>
      </c>
      <c r="AS133" s="45" t="s">
        <v>1426</v>
      </c>
      <c r="AT133" s="61"/>
      <c r="AU133" s="72"/>
    </row>
    <row r="134" spans="1:47" ht="12.75" x14ac:dyDescent="0.2">
      <c r="A134" s="42">
        <v>131</v>
      </c>
      <c r="B134" s="43">
        <v>371</v>
      </c>
      <c r="C134" s="44" t="s">
        <v>1427</v>
      </c>
      <c r="D134" s="45" t="s">
        <v>1428</v>
      </c>
      <c r="E134" s="46" t="s">
        <v>1429</v>
      </c>
      <c r="F134" s="42" t="s">
        <v>1430</v>
      </c>
      <c r="G134" s="47">
        <v>25</v>
      </c>
      <c r="H134" s="48">
        <v>12</v>
      </c>
      <c r="I134" s="49">
        <v>2004</v>
      </c>
      <c r="J134" s="74">
        <v>1</v>
      </c>
      <c r="K134" s="75">
        <v>5</v>
      </c>
      <c r="L134" s="76">
        <v>2005</v>
      </c>
      <c r="M134" s="53"/>
      <c r="N134" s="54"/>
      <c r="O134" s="55"/>
      <c r="P134" s="50"/>
      <c r="Q134" s="51"/>
      <c r="R134" s="52"/>
      <c r="S134" s="56"/>
      <c r="T134" s="57"/>
      <c r="U134" s="44" t="s">
        <v>1431</v>
      </c>
      <c r="V134" s="58" t="s">
        <v>1432</v>
      </c>
      <c r="W134" s="45" t="s">
        <v>1433</v>
      </c>
      <c r="X134" s="58" t="s">
        <v>1434</v>
      </c>
      <c r="Y134" s="59"/>
      <c r="Z134" s="46" t="s">
        <v>1435</v>
      </c>
      <c r="AA134" s="50"/>
      <c r="AB134" s="51"/>
      <c r="AC134" s="52"/>
      <c r="AD134" s="60"/>
      <c r="AE134" s="61"/>
      <c r="AF134" s="61"/>
      <c r="AG134" s="61"/>
      <c r="AH134" s="33" t="str">
        <f>IF(OR(COUNTBLANK(B134:L134)&gt;0,AND(ISBLANK(V134),ISBLANK(X134),ISBLANK(Y134)),AND(COUNTIF(DanhSachPhanDoan!$D$8:$D$16,AK134)&gt;0,COUNTBLANK(M134:O134)&gt;0),AND(COUNTIF(DanhSachPhanDoan!$D$10:$D$16,AK134)&gt;0,COUNTBLANK(P134:R134)&gt;0)),1,"")</f>
        <v/>
      </c>
      <c r="AI134" s="62"/>
      <c r="AJ134" s="63" t="str">
        <f t="shared" ref="AJ134:AM134" si="130">AR134</f>
        <v>Ấu Nhi 1E</v>
      </c>
      <c r="AK134" s="64" t="str">
        <f t="shared" si="130"/>
        <v>Ấu Nhi 1</v>
      </c>
      <c r="AL134" s="64">
        <f t="shared" si="130"/>
        <v>0</v>
      </c>
      <c r="AM134" s="65">
        <f t="shared" si="130"/>
        <v>0</v>
      </c>
      <c r="AN134" s="66" t="s">
        <v>1436</v>
      </c>
      <c r="AO134" s="67" t="s">
        <v>1437</v>
      </c>
      <c r="AP134" s="68"/>
      <c r="AQ134" s="69"/>
      <c r="AR134" s="44" t="s">
        <v>1438</v>
      </c>
      <c r="AS134" s="45" t="s">
        <v>1439</v>
      </c>
      <c r="AT134" s="61"/>
      <c r="AU134" s="72"/>
    </row>
    <row r="135" spans="1:47" ht="12.75" x14ac:dyDescent="0.2">
      <c r="A135" s="42">
        <v>132</v>
      </c>
      <c r="B135" s="43">
        <v>406</v>
      </c>
      <c r="C135" s="44" t="s">
        <v>1440</v>
      </c>
      <c r="D135" s="45" t="s">
        <v>1441</v>
      </c>
      <c r="E135" s="46" t="s">
        <v>1442</v>
      </c>
      <c r="F135" s="42" t="s">
        <v>1443</v>
      </c>
      <c r="G135" s="47">
        <v>1</v>
      </c>
      <c r="H135" s="48">
        <v>1</v>
      </c>
      <c r="I135" s="49">
        <v>2004</v>
      </c>
      <c r="J135" s="74">
        <v>5</v>
      </c>
      <c r="K135" s="75">
        <v>2</v>
      </c>
      <c r="L135" s="76">
        <v>2006</v>
      </c>
      <c r="M135" s="53"/>
      <c r="N135" s="54"/>
      <c r="O135" s="55"/>
      <c r="P135" s="50"/>
      <c r="Q135" s="51"/>
      <c r="R135" s="52"/>
      <c r="S135" s="56"/>
      <c r="T135" s="57"/>
      <c r="U135" s="44" t="s">
        <v>1444</v>
      </c>
      <c r="V135" s="58" t="s">
        <v>1445</v>
      </c>
      <c r="W135" s="45" t="s">
        <v>1446</v>
      </c>
      <c r="X135" s="59"/>
      <c r="Y135" s="59"/>
      <c r="Z135" s="46" t="s">
        <v>1447</v>
      </c>
      <c r="AA135" s="50"/>
      <c r="AB135" s="51"/>
      <c r="AC135" s="52"/>
      <c r="AD135" s="60"/>
      <c r="AE135" s="61"/>
      <c r="AF135" s="61"/>
      <c r="AG135" s="61"/>
      <c r="AH135" s="33" t="str">
        <f>IF(OR(COUNTBLANK(B135:L135)&gt;0,AND(ISBLANK(V135),ISBLANK(X135),ISBLANK(Y135)),AND(COUNTIF(DanhSachPhanDoan!$D$8:$D$16,AK135)&gt;0,COUNTBLANK(M135:O135)&gt;0),AND(COUNTIF(DanhSachPhanDoan!$D$10:$D$16,AK135)&gt;0,COUNTBLANK(P135:R135)&gt;0)),1,"")</f>
        <v/>
      </c>
      <c r="AI135" s="62"/>
      <c r="AJ135" s="63" t="str">
        <f t="shared" ref="AJ135:AM135" si="131">AR135</f>
        <v>Ấu Nhi 1E</v>
      </c>
      <c r="AK135" s="64" t="str">
        <f t="shared" si="131"/>
        <v>Ấu Nhi 1</v>
      </c>
      <c r="AL135" s="64">
        <f t="shared" si="131"/>
        <v>0</v>
      </c>
      <c r="AM135" s="65">
        <f t="shared" si="131"/>
        <v>0</v>
      </c>
      <c r="AN135" s="66" t="s">
        <v>1448</v>
      </c>
      <c r="AO135" s="67" t="s">
        <v>1449</v>
      </c>
      <c r="AP135" s="68"/>
      <c r="AQ135" s="69"/>
      <c r="AR135" s="44" t="s">
        <v>1450</v>
      </c>
      <c r="AS135" s="45" t="s">
        <v>1451</v>
      </c>
      <c r="AT135" s="61"/>
      <c r="AU135" s="72"/>
    </row>
    <row r="136" spans="1:47" ht="12.75" x14ac:dyDescent="0.2">
      <c r="A136" s="42">
        <v>133</v>
      </c>
      <c r="B136" s="43">
        <v>301</v>
      </c>
      <c r="C136" s="44" t="s">
        <v>1452</v>
      </c>
      <c r="D136" s="45" t="s">
        <v>1453</v>
      </c>
      <c r="E136" s="46" t="s">
        <v>1454</v>
      </c>
      <c r="F136" s="42" t="s">
        <v>1455</v>
      </c>
      <c r="G136" s="47">
        <v>2</v>
      </c>
      <c r="H136" s="48">
        <v>3</v>
      </c>
      <c r="I136" s="49">
        <v>2006</v>
      </c>
      <c r="J136" s="50"/>
      <c r="K136" s="51"/>
      <c r="L136" s="52"/>
      <c r="M136" s="53"/>
      <c r="N136" s="54"/>
      <c r="O136" s="55"/>
      <c r="P136" s="50"/>
      <c r="Q136" s="51"/>
      <c r="R136" s="52"/>
      <c r="S136" s="56"/>
      <c r="T136" s="57"/>
      <c r="U136" s="44" t="s">
        <v>1456</v>
      </c>
      <c r="V136" s="58" t="s">
        <v>1457</v>
      </c>
      <c r="W136" s="45" t="s">
        <v>1458</v>
      </c>
      <c r="X136" s="59"/>
      <c r="Y136" s="59"/>
      <c r="Z136" s="57"/>
      <c r="AA136" s="50"/>
      <c r="AB136" s="51"/>
      <c r="AC136" s="52"/>
      <c r="AD136" s="60"/>
      <c r="AE136" s="61"/>
      <c r="AF136" s="61"/>
      <c r="AG136" s="61"/>
      <c r="AH136" s="33">
        <f>IF(OR(COUNTBLANK(B136:L136)&gt;0,AND(ISBLANK(V136),ISBLANK(X136),ISBLANK(Y136)),AND(COUNTIF(DanhSachPhanDoan!$D$8:$D$16,AK136)&gt;0,COUNTBLANK(M136:O136)&gt;0),AND(COUNTIF(DanhSachPhanDoan!$D$10:$D$16,AK136)&gt;0,COUNTBLANK(P136:R136)&gt;0)),1,"")</f>
        <v>1</v>
      </c>
      <c r="AI136" s="62"/>
      <c r="AJ136" s="63" t="str">
        <f t="shared" ref="AJ136:AM136" si="132">AR136</f>
        <v>Ấu Nhi 1E</v>
      </c>
      <c r="AK136" s="64" t="str">
        <f t="shared" si="132"/>
        <v>Ấu Nhi 1</v>
      </c>
      <c r="AL136" s="64">
        <f t="shared" si="132"/>
        <v>0</v>
      </c>
      <c r="AM136" s="65">
        <f t="shared" si="132"/>
        <v>0</v>
      </c>
      <c r="AN136" s="66" t="s">
        <v>1459</v>
      </c>
      <c r="AO136" s="67" t="s">
        <v>1460</v>
      </c>
      <c r="AP136" s="68"/>
      <c r="AQ136" s="69"/>
      <c r="AR136" s="44" t="s">
        <v>1461</v>
      </c>
      <c r="AS136" s="45" t="s">
        <v>1462</v>
      </c>
      <c r="AT136" s="61"/>
      <c r="AU136" s="72"/>
    </row>
    <row r="137" spans="1:47" ht="12.75" x14ac:dyDescent="0.2">
      <c r="A137" s="42">
        <v>134</v>
      </c>
      <c r="B137" s="43">
        <v>365</v>
      </c>
      <c r="C137" s="44" t="s">
        <v>1463</v>
      </c>
      <c r="D137" s="45" t="s">
        <v>1464</v>
      </c>
      <c r="E137" s="46" t="s">
        <v>1465</v>
      </c>
      <c r="F137" s="42" t="s">
        <v>1466</v>
      </c>
      <c r="G137" s="47">
        <v>24</v>
      </c>
      <c r="H137" s="48">
        <v>5</v>
      </c>
      <c r="I137" s="49">
        <v>2004</v>
      </c>
      <c r="J137" s="50"/>
      <c r="K137" s="51"/>
      <c r="L137" s="52"/>
      <c r="M137" s="53"/>
      <c r="N137" s="54"/>
      <c r="O137" s="55"/>
      <c r="P137" s="50"/>
      <c r="Q137" s="51"/>
      <c r="R137" s="52"/>
      <c r="S137" s="56"/>
      <c r="T137" s="57"/>
      <c r="U137" s="44" t="s">
        <v>1467</v>
      </c>
      <c r="V137" s="58" t="s">
        <v>1468</v>
      </c>
      <c r="W137" s="45" t="s">
        <v>1469</v>
      </c>
      <c r="X137" s="59"/>
      <c r="Y137" s="59"/>
      <c r="Z137" s="46"/>
      <c r="AA137" s="50"/>
      <c r="AB137" s="51"/>
      <c r="AC137" s="52"/>
      <c r="AD137" s="60"/>
      <c r="AE137" s="61"/>
      <c r="AF137" s="61"/>
      <c r="AG137" s="61"/>
      <c r="AH137" s="33">
        <f>IF(OR(COUNTBLANK(B137:L137)&gt;0,AND(ISBLANK(V137),ISBLANK(X137),ISBLANK(Y137)),AND(COUNTIF(DanhSachPhanDoan!$D$8:$D$16,AK137)&gt;0,COUNTBLANK(M137:O137)&gt;0),AND(COUNTIF(DanhSachPhanDoan!$D$10:$D$16,AK137)&gt;0,COUNTBLANK(P137:R137)&gt;0)),1,"")</f>
        <v>1</v>
      </c>
      <c r="AI137" s="62"/>
      <c r="AJ137" s="63" t="str">
        <f t="shared" ref="AJ137:AM137" si="133">AR137</f>
        <v>Ấu Nhi 1E</v>
      </c>
      <c r="AK137" s="64" t="str">
        <f t="shared" si="133"/>
        <v>Ấu Nhi 1</v>
      </c>
      <c r="AL137" s="64">
        <f t="shared" si="133"/>
        <v>0</v>
      </c>
      <c r="AM137" s="65">
        <f t="shared" si="133"/>
        <v>0</v>
      </c>
      <c r="AN137" s="66" t="s">
        <v>1470</v>
      </c>
      <c r="AO137" s="67" t="s">
        <v>1471</v>
      </c>
      <c r="AP137" s="68"/>
      <c r="AQ137" s="69"/>
      <c r="AR137" s="44" t="s">
        <v>1472</v>
      </c>
      <c r="AS137" s="45" t="s">
        <v>1473</v>
      </c>
      <c r="AT137" s="61"/>
      <c r="AU137" s="72"/>
    </row>
    <row r="138" spans="1:47" ht="12.75" x14ac:dyDescent="0.2">
      <c r="A138" s="42">
        <v>135</v>
      </c>
      <c r="B138" s="43">
        <v>327</v>
      </c>
      <c r="C138" s="44" t="s">
        <v>1474</v>
      </c>
      <c r="D138" s="45" t="s">
        <v>1475</v>
      </c>
      <c r="E138" s="46" t="s">
        <v>1476</v>
      </c>
      <c r="F138" s="42" t="s">
        <v>1477</v>
      </c>
      <c r="G138" s="47">
        <v>15</v>
      </c>
      <c r="H138" s="48">
        <v>5</v>
      </c>
      <c r="I138" s="49">
        <v>2006</v>
      </c>
      <c r="J138" s="50"/>
      <c r="K138" s="51"/>
      <c r="L138" s="52"/>
      <c r="M138" s="53"/>
      <c r="N138" s="54"/>
      <c r="O138" s="55"/>
      <c r="P138" s="50"/>
      <c r="Q138" s="51"/>
      <c r="R138" s="52"/>
      <c r="S138" s="56"/>
      <c r="T138" s="57"/>
      <c r="U138" s="44" t="s">
        <v>1478</v>
      </c>
      <c r="V138" s="58" t="s">
        <v>1479</v>
      </c>
      <c r="W138" s="45" t="s">
        <v>1480</v>
      </c>
      <c r="X138" s="59"/>
      <c r="Y138" s="59"/>
      <c r="Z138" s="46" t="s">
        <v>1481</v>
      </c>
      <c r="AA138" s="50"/>
      <c r="AB138" s="51"/>
      <c r="AC138" s="52"/>
      <c r="AD138" s="60"/>
      <c r="AE138" s="61"/>
      <c r="AF138" s="61"/>
      <c r="AG138" s="61"/>
      <c r="AH138" s="33">
        <f>IF(OR(COUNTBLANK(B138:L138)&gt;0,AND(ISBLANK(V138),ISBLANK(X138),ISBLANK(Y138)),AND(COUNTIF(DanhSachPhanDoan!$D$8:$D$16,AK138)&gt;0,COUNTBLANK(M138:O138)&gt;0),AND(COUNTIF(DanhSachPhanDoan!$D$10:$D$16,AK138)&gt;0,COUNTBLANK(P138:R138)&gt;0)),1,"")</f>
        <v>1</v>
      </c>
      <c r="AI138" s="62"/>
      <c r="AJ138" s="63" t="str">
        <f t="shared" ref="AJ138:AM138" si="134">AR138</f>
        <v>Ấu Nhi 1E</v>
      </c>
      <c r="AK138" s="64" t="str">
        <f t="shared" si="134"/>
        <v>Ấu Nhi 1</v>
      </c>
      <c r="AL138" s="64">
        <f t="shared" si="134"/>
        <v>0</v>
      </c>
      <c r="AM138" s="65">
        <f t="shared" si="134"/>
        <v>0</v>
      </c>
      <c r="AN138" s="66" t="s">
        <v>1482</v>
      </c>
      <c r="AO138" s="67" t="s">
        <v>1483</v>
      </c>
      <c r="AP138" s="68"/>
      <c r="AQ138" s="69"/>
      <c r="AR138" s="44" t="s">
        <v>1484</v>
      </c>
      <c r="AS138" s="45" t="s">
        <v>1485</v>
      </c>
      <c r="AT138" s="61"/>
      <c r="AU138" s="72"/>
    </row>
    <row r="139" spans="1:47" ht="12.75" x14ac:dyDescent="0.2">
      <c r="A139" s="42">
        <v>136</v>
      </c>
      <c r="B139" s="43">
        <v>375</v>
      </c>
      <c r="C139" s="44" t="s">
        <v>1486</v>
      </c>
      <c r="D139" s="45" t="s">
        <v>1487</v>
      </c>
      <c r="E139" s="46" t="s">
        <v>1488</v>
      </c>
      <c r="F139" s="42" t="s">
        <v>1489</v>
      </c>
      <c r="G139" s="47">
        <v>12</v>
      </c>
      <c r="H139" s="48">
        <v>4</v>
      </c>
      <c r="I139" s="49">
        <v>2004</v>
      </c>
      <c r="J139" s="74">
        <v>30</v>
      </c>
      <c r="K139" s="75">
        <v>1</v>
      </c>
      <c r="L139" s="76">
        <v>2005</v>
      </c>
      <c r="M139" s="53"/>
      <c r="N139" s="54"/>
      <c r="O139" s="55"/>
      <c r="P139" s="50"/>
      <c r="Q139" s="51"/>
      <c r="R139" s="52"/>
      <c r="S139" s="56"/>
      <c r="T139" s="57"/>
      <c r="U139" s="44" t="s">
        <v>1490</v>
      </c>
      <c r="V139" s="58" t="s">
        <v>1491</v>
      </c>
      <c r="W139" s="45" t="s">
        <v>1492</v>
      </c>
      <c r="X139" s="58" t="s">
        <v>1493</v>
      </c>
      <c r="Y139" s="59"/>
      <c r="Z139" s="46" t="s">
        <v>1494</v>
      </c>
      <c r="AA139" s="50"/>
      <c r="AB139" s="51"/>
      <c r="AC139" s="52"/>
      <c r="AD139" s="60"/>
      <c r="AE139" s="61"/>
      <c r="AF139" s="61"/>
      <c r="AG139" s="61"/>
      <c r="AH139" s="33" t="str">
        <f>IF(OR(COUNTBLANK(B139:L139)&gt;0,AND(ISBLANK(V139),ISBLANK(X139),ISBLANK(Y139)),AND(COUNTIF(DanhSachPhanDoan!$D$8:$D$16,AK139)&gt;0,COUNTBLANK(M139:O139)&gt;0),AND(COUNTIF(DanhSachPhanDoan!$D$10:$D$16,AK139)&gt;0,COUNTBLANK(P139:R139)&gt;0)),1,"")</f>
        <v/>
      </c>
      <c r="AI139" s="62"/>
      <c r="AJ139" s="63" t="str">
        <f t="shared" ref="AJ139:AM139" si="135">AR139</f>
        <v>Ấu Nhi 1E</v>
      </c>
      <c r="AK139" s="64" t="str">
        <f t="shared" si="135"/>
        <v>Ấu Nhi 1</v>
      </c>
      <c r="AL139" s="64">
        <f t="shared" si="135"/>
        <v>0</v>
      </c>
      <c r="AM139" s="65">
        <f t="shared" si="135"/>
        <v>0</v>
      </c>
      <c r="AN139" s="66" t="s">
        <v>1495</v>
      </c>
      <c r="AO139" s="67" t="s">
        <v>1496</v>
      </c>
      <c r="AP139" s="68"/>
      <c r="AQ139" s="69"/>
      <c r="AR139" s="44" t="s">
        <v>1497</v>
      </c>
      <c r="AS139" s="45" t="s">
        <v>1498</v>
      </c>
      <c r="AT139" s="61"/>
      <c r="AU139" s="72"/>
    </row>
    <row r="140" spans="1:47" ht="12.75" x14ac:dyDescent="0.2">
      <c r="A140" s="42">
        <v>137</v>
      </c>
      <c r="B140" s="43">
        <v>2295</v>
      </c>
      <c r="C140" s="44" t="s">
        <v>1499</v>
      </c>
      <c r="D140" s="45" t="s">
        <v>1500</v>
      </c>
      <c r="E140" s="46" t="s">
        <v>1501</v>
      </c>
      <c r="F140" s="42" t="s">
        <v>1502</v>
      </c>
      <c r="G140" s="47">
        <v>2</v>
      </c>
      <c r="H140" s="48">
        <v>11</v>
      </c>
      <c r="I140" s="49">
        <v>2006</v>
      </c>
      <c r="J140" s="50"/>
      <c r="K140" s="51"/>
      <c r="L140" s="52"/>
      <c r="M140" s="53"/>
      <c r="N140" s="54"/>
      <c r="O140" s="55"/>
      <c r="P140" s="50"/>
      <c r="Q140" s="51"/>
      <c r="R140" s="52"/>
      <c r="S140" s="56"/>
      <c r="T140" s="57"/>
      <c r="U140" s="44" t="s">
        <v>1503</v>
      </c>
      <c r="V140" s="58" t="s">
        <v>1504</v>
      </c>
      <c r="W140" s="45" t="s">
        <v>1505</v>
      </c>
      <c r="X140" s="58" t="s">
        <v>1506</v>
      </c>
      <c r="Y140" s="59"/>
      <c r="Z140" s="46" t="s">
        <v>1507</v>
      </c>
      <c r="AA140" s="50"/>
      <c r="AB140" s="51"/>
      <c r="AC140" s="52"/>
      <c r="AD140" s="60"/>
      <c r="AE140" s="61"/>
      <c r="AF140" s="61"/>
      <c r="AG140" s="61"/>
      <c r="AH140" s="33">
        <f>IF(OR(COUNTBLANK(B140:L140)&gt;0,AND(ISBLANK(V140),ISBLANK(X140),ISBLANK(Y140)),AND(COUNTIF(DanhSachPhanDoan!$D$8:$D$16,AK140)&gt;0,COUNTBLANK(M140:O140)&gt;0),AND(COUNTIF(DanhSachPhanDoan!$D$10:$D$16,AK140)&gt;0,COUNTBLANK(P140:R140)&gt;0)),1,"")</f>
        <v>1</v>
      </c>
      <c r="AI140" s="62"/>
      <c r="AJ140" s="63" t="str">
        <f t="shared" ref="AJ140:AM140" si="136">AR140</f>
        <v>Ấu Nhi 1E</v>
      </c>
      <c r="AK140" s="64" t="str">
        <f t="shared" si="136"/>
        <v>Ấu Nhi 1</v>
      </c>
      <c r="AL140" s="64">
        <f t="shared" si="136"/>
        <v>0</v>
      </c>
      <c r="AM140" s="65">
        <f t="shared" si="136"/>
        <v>0</v>
      </c>
      <c r="AN140" s="66" t="s">
        <v>1508</v>
      </c>
      <c r="AO140" s="67" t="s">
        <v>1509</v>
      </c>
      <c r="AP140" s="68"/>
      <c r="AQ140" s="69"/>
      <c r="AR140" s="44" t="s">
        <v>1510</v>
      </c>
      <c r="AS140" s="45" t="s">
        <v>1511</v>
      </c>
      <c r="AT140" s="61"/>
      <c r="AU140" s="72"/>
    </row>
    <row r="141" spans="1:47" ht="12.75" x14ac:dyDescent="0.2">
      <c r="A141" s="42">
        <v>138</v>
      </c>
      <c r="B141" s="43">
        <v>2360</v>
      </c>
      <c r="C141" s="44" t="s">
        <v>1512</v>
      </c>
      <c r="D141" s="45" t="s">
        <v>1513</v>
      </c>
      <c r="E141" s="46" t="s">
        <v>1514</v>
      </c>
      <c r="F141" s="42" t="s">
        <v>1515</v>
      </c>
      <c r="G141" s="47">
        <v>17</v>
      </c>
      <c r="H141" s="48">
        <v>9</v>
      </c>
      <c r="I141" s="49">
        <v>2004</v>
      </c>
      <c r="J141" s="50"/>
      <c r="K141" s="51"/>
      <c r="L141" s="52"/>
      <c r="M141" s="53"/>
      <c r="N141" s="54"/>
      <c r="O141" s="55"/>
      <c r="P141" s="50"/>
      <c r="Q141" s="51"/>
      <c r="R141" s="52"/>
      <c r="S141" s="56"/>
      <c r="T141" s="57"/>
      <c r="U141" s="44" t="s">
        <v>1516</v>
      </c>
      <c r="V141" s="58" t="s">
        <v>1517</v>
      </c>
      <c r="W141" s="45" t="s">
        <v>1518</v>
      </c>
      <c r="X141" s="58" t="s">
        <v>1519</v>
      </c>
      <c r="Y141" s="59"/>
      <c r="Z141" s="46" t="s">
        <v>1520</v>
      </c>
      <c r="AA141" s="50"/>
      <c r="AB141" s="51"/>
      <c r="AC141" s="52"/>
      <c r="AD141" s="60"/>
      <c r="AE141" s="61"/>
      <c r="AF141" s="61"/>
      <c r="AG141" s="61"/>
      <c r="AH141" s="33">
        <f>IF(OR(COUNTBLANK(B141:L141)&gt;0,AND(ISBLANK(V141),ISBLANK(X141),ISBLANK(Y141)),AND(COUNTIF(DanhSachPhanDoan!$D$8:$D$16,AK141)&gt;0,COUNTBLANK(M141:O141)&gt;0),AND(COUNTIF(DanhSachPhanDoan!$D$10:$D$16,AK141)&gt;0,COUNTBLANK(P141:R141)&gt;0)),1,"")</f>
        <v>1</v>
      </c>
      <c r="AI141" s="62"/>
      <c r="AJ141" s="63" t="str">
        <f t="shared" ref="AJ141:AM141" si="137">AR141</f>
        <v>Ấu Nhi 1E</v>
      </c>
      <c r="AK141" s="64" t="str">
        <f t="shared" si="137"/>
        <v>Ấu Nhi 1</v>
      </c>
      <c r="AL141" s="64">
        <f t="shared" si="137"/>
        <v>0</v>
      </c>
      <c r="AM141" s="65">
        <f t="shared" si="137"/>
        <v>0</v>
      </c>
      <c r="AN141" s="66" t="s">
        <v>1521</v>
      </c>
      <c r="AO141" s="67" t="s">
        <v>1522</v>
      </c>
      <c r="AP141" s="68"/>
      <c r="AQ141" s="69"/>
      <c r="AR141" s="44" t="s">
        <v>1523</v>
      </c>
      <c r="AS141" s="45" t="s">
        <v>1524</v>
      </c>
      <c r="AT141" s="61"/>
      <c r="AU141" s="72"/>
    </row>
    <row r="142" spans="1:47" ht="12.75" x14ac:dyDescent="0.2">
      <c r="A142" s="42">
        <v>139</v>
      </c>
      <c r="B142" s="43">
        <v>2278</v>
      </c>
      <c r="C142" s="44" t="s">
        <v>1525</v>
      </c>
      <c r="D142" s="45" t="s">
        <v>1526</v>
      </c>
      <c r="E142" s="46" t="s">
        <v>1527</v>
      </c>
      <c r="F142" s="42" t="s">
        <v>1528</v>
      </c>
      <c r="G142" s="47">
        <v>21</v>
      </c>
      <c r="H142" s="48">
        <v>4</v>
      </c>
      <c r="I142" s="49">
        <v>2001</v>
      </c>
      <c r="J142" s="74">
        <v>2</v>
      </c>
      <c r="K142" s="75">
        <v>1</v>
      </c>
      <c r="L142" s="76">
        <v>2005</v>
      </c>
      <c r="M142" s="53"/>
      <c r="N142" s="54"/>
      <c r="O142" s="55"/>
      <c r="P142" s="50"/>
      <c r="Q142" s="51"/>
      <c r="R142" s="52"/>
      <c r="S142" s="56"/>
      <c r="T142" s="57"/>
      <c r="U142" s="44" t="s">
        <v>1529</v>
      </c>
      <c r="V142" s="58"/>
      <c r="W142" s="45" t="s">
        <v>1530</v>
      </c>
      <c r="X142" s="58" t="s">
        <v>1531</v>
      </c>
      <c r="Y142" s="59"/>
      <c r="Z142" s="57"/>
      <c r="AA142" s="50"/>
      <c r="AB142" s="51"/>
      <c r="AC142" s="52"/>
      <c r="AD142" s="60"/>
      <c r="AE142" s="61"/>
      <c r="AF142" s="61"/>
      <c r="AG142" s="61"/>
      <c r="AH142" s="33" t="str">
        <f>IF(OR(COUNTBLANK(B142:L142)&gt;0,AND(ISBLANK(V142),ISBLANK(X142),ISBLANK(Y142)),AND(COUNTIF(DanhSachPhanDoan!$D$8:$D$16,AK142)&gt;0,COUNTBLANK(M142:O142)&gt;0),AND(COUNTIF(DanhSachPhanDoan!$D$10:$D$16,AK142)&gt;0,COUNTBLANK(P142:R142)&gt;0)),1,"")</f>
        <v/>
      </c>
      <c r="AI142" s="62"/>
      <c r="AJ142" s="63" t="str">
        <f t="shared" ref="AJ142:AM142" si="138">AR142</f>
        <v>Ấu Nhi 1E</v>
      </c>
      <c r="AK142" s="64" t="str">
        <f t="shared" si="138"/>
        <v>Ấu Nhi 1</v>
      </c>
      <c r="AL142" s="64">
        <f t="shared" si="138"/>
        <v>0</v>
      </c>
      <c r="AM142" s="65">
        <f t="shared" si="138"/>
        <v>0</v>
      </c>
      <c r="AN142" s="66" t="s">
        <v>1532</v>
      </c>
      <c r="AO142" s="67" t="s">
        <v>1533</v>
      </c>
      <c r="AP142" s="68"/>
      <c r="AQ142" s="69"/>
      <c r="AR142" s="44" t="s">
        <v>1534</v>
      </c>
      <c r="AS142" s="45" t="s">
        <v>1535</v>
      </c>
      <c r="AT142" s="61"/>
      <c r="AU142" s="72"/>
    </row>
    <row r="143" spans="1:47" ht="12.75" x14ac:dyDescent="0.2">
      <c r="A143" s="42">
        <v>140</v>
      </c>
      <c r="B143" s="43">
        <v>376</v>
      </c>
      <c r="C143" s="44" t="s">
        <v>1536</v>
      </c>
      <c r="D143" s="45" t="s">
        <v>1537</v>
      </c>
      <c r="E143" s="46" t="s">
        <v>1538</v>
      </c>
      <c r="F143" s="42" t="s">
        <v>1539</v>
      </c>
      <c r="G143" s="47">
        <v>21</v>
      </c>
      <c r="H143" s="48">
        <v>12</v>
      </c>
      <c r="I143" s="49">
        <v>2004</v>
      </c>
      <c r="J143" s="74">
        <v>30</v>
      </c>
      <c r="K143" s="75">
        <v>1</v>
      </c>
      <c r="L143" s="76">
        <v>2005</v>
      </c>
      <c r="M143" s="53"/>
      <c r="N143" s="54"/>
      <c r="O143" s="55"/>
      <c r="P143" s="50"/>
      <c r="Q143" s="51"/>
      <c r="R143" s="52"/>
      <c r="S143" s="56"/>
      <c r="T143" s="57"/>
      <c r="U143" s="44" t="s">
        <v>1540</v>
      </c>
      <c r="V143" s="58" t="s">
        <v>1541</v>
      </c>
      <c r="W143" s="45" t="s">
        <v>1542</v>
      </c>
      <c r="X143" s="58" t="s">
        <v>1543</v>
      </c>
      <c r="Y143" s="59"/>
      <c r="Z143" s="46" t="s">
        <v>1544</v>
      </c>
      <c r="AA143" s="50"/>
      <c r="AB143" s="51"/>
      <c r="AC143" s="52"/>
      <c r="AD143" s="60"/>
      <c r="AE143" s="61"/>
      <c r="AF143" s="61"/>
      <c r="AG143" s="61"/>
      <c r="AH143" s="33" t="str">
        <f>IF(OR(COUNTBLANK(B143:L143)&gt;0,AND(ISBLANK(V143),ISBLANK(X143),ISBLANK(Y143)),AND(COUNTIF(DanhSachPhanDoan!$D$8:$D$16,AK143)&gt;0,COUNTBLANK(M143:O143)&gt;0),AND(COUNTIF(DanhSachPhanDoan!$D$10:$D$16,AK143)&gt;0,COUNTBLANK(P143:R143)&gt;0)),1,"")</f>
        <v/>
      </c>
      <c r="AI143" s="62"/>
      <c r="AJ143" s="63" t="str">
        <f t="shared" ref="AJ143:AM143" si="139">AR143</f>
        <v>Ấu Nhi 1E</v>
      </c>
      <c r="AK143" s="64" t="str">
        <f t="shared" si="139"/>
        <v>Ấu Nhi 1</v>
      </c>
      <c r="AL143" s="64">
        <f t="shared" si="139"/>
        <v>0</v>
      </c>
      <c r="AM143" s="65">
        <f t="shared" si="139"/>
        <v>0</v>
      </c>
      <c r="AN143" s="66" t="s">
        <v>1545</v>
      </c>
      <c r="AO143" s="67" t="s">
        <v>1546</v>
      </c>
      <c r="AP143" s="68"/>
      <c r="AQ143" s="69"/>
      <c r="AR143" s="44" t="s">
        <v>1547</v>
      </c>
      <c r="AS143" s="45" t="s">
        <v>1548</v>
      </c>
      <c r="AT143" s="61"/>
      <c r="AU143" s="72"/>
    </row>
    <row r="144" spans="1:47" ht="12.75" x14ac:dyDescent="0.2">
      <c r="A144" s="42">
        <v>141</v>
      </c>
      <c r="B144" s="43">
        <v>2369</v>
      </c>
      <c r="C144" s="44" t="s">
        <v>1549</v>
      </c>
      <c r="D144" s="45" t="s">
        <v>1550</v>
      </c>
      <c r="E144" s="46" t="s">
        <v>1551</v>
      </c>
      <c r="F144" s="42" t="s">
        <v>1552</v>
      </c>
      <c r="G144" s="53"/>
      <c r="H144" s="54"/>
      <c r="I144" s="55"/>
      <c r="J144" s="50"/>
      <c r="K144" s="51"/>
      <c r="L144" s="52"/>
      <c r="M144" s="53"/>
      <c r="N144" s="54"/>
      <c r="O144" s="55"/>
      <c r="P144" s="50"/>
      <c r="Q144" s="51"/>
      <c r="R144" s="52"/>
      <c r="S144" s="73"/>
      <c r="T144" s="72"/>
      <c r="U144" s="77"/>
      <c r="V144" s="59"/>
      <c r="W144" s="61"/>
      <c r="X144" s="59"/>
      <c r="Y144" s="59"/>
      <c r="Z144" s="72"/>
      <c r="AA144" s="50"/>
      <c r="AB144" s="51"/>
      <c r="AC144" s="52"/>
      <c r="AD144" s="60"/>
      <c r="AE144" s="61"/>
      <c r="AF144" s="61"/>
      <c r="AG144" s="61"/>
      <c r="AH144" s="33">
        <f>IF(OR(COUNTBLANK(B144:L144)&gt;0,AND(ISBLANK(V144),ISBLANK(X144),ISBLANK(Y144)),AND(COUNTIF(DanhSachPhanDoan!$D$8:$D$16,AK144)&gt;0,COUNTBLANK(M144:O144)&gt;0),AND(COUNTIF(DanhSachPhanDoan!$D$10:$D$16,AK144)&gt;0,COUNTBLANK(P144:R144)&gt;0)),1,"")</f>
        <v>1</v>
      </c>
      <c r="AI144" s="62"/>
      <c r="AJ144" s="63" t="str">
        <f t="shared" ref="AJ144:AM144" si="140">AR144</f>
        <v>Ấu Nhi 1E</v>
      </c>
      <c r="AK144" s="64" t="str">
        <f t="shared" si="140"/>
        <v>Ấu Nhi 1</v>
      </c>
      <c r="AL144" s="64">
        <f t="shared" si="140"/>
        <v>0</v>
      </c>
      <c r="AM144" s="65">
        <f t="shared" si="140"/>
        <v>0</v>
      </c>
      <c r="AN144" s="66" t="s">
        <v>1553</v>
      </c>
      <c r="AO144" s="67" t="s">
        <v>1554</v>
      </c>
      <c r="AP144" s="68"/>
      <c r="AQ144" s="69"/>
      <c r="AR144" s="44" t="s">
        <v>1555</v>
      </c>
      <c r="AS144" s="45" t="s">
        <v>1556</v>
      </c>
      <c r="AT144" s="61"/>
      <c r="AU144" s="72"/>
    </row>
    <row r="145" spans="1:47" ht="12.75" x14ac:dyDescent="0.2">
      <c r="A145" s="42">
        <v>142</v>
      </c>
      <c r="B145" s="43">
        <v>308</v>
      </c>
      <c r="C145" s="44" t="s">
        <v>1557</v>
      </c>
      <c r="D145" s="45" t="s">
        <v>1558</v>
      </c>
      <c r="E145" s="46" t="s">
        <v>1559</v>
      </c>
      <c r="F145" s="42" t="s">
        <v>1560</v>
      </c>
      <c r="G145" s="47">
        <v>5</v>
      </c>
      <c r="H145" s="48">
        <v>4</v>
      </c>
      <c r="I145" s="49">
        <v>2006</v>
      </c>
      <c r="J145" s="50"/>
      <c r="K145" s="51"/>
      <c r="L145" s="52"/>
      <c r="M145" s="53"/>
      <c r="N145" s="54"/>
      <c r="O145" s="55"/>
      <c r="P145" s="50"/>
      <c r="Q145" s="51"/>
      <c r="R145" s="52"/>
      <c r="S145" s="56"/>
      <c r="T145" s="57"/>
      <c r="U145" s="44" t="s">
        <v>1561</v>
      </c>
      <c r="V145" s="58" t="s">
        <v>1562</v>
      </c>
      <c r="W145" s="45" t="s">
        <v>1563</v>
      </c>
      <c r="X145" s="58" t="s">
        <v>1564</v>
      </c>
      <c r="Y145" s="59"/>
      <c r="Z145" s="57"/>
      <c r="AA145" s="50"/>
      <c r="AB145" s="51"/>
      <c r="AC145" s="52"/>
      <c r="AD145" s="60"/>
      <c r="AE145" s="61"/>
      <c r="AF145" s="61"/>
      <c r="AG145" s="61"/>
      <c r="AH145" s="33">
        <f>IF(OR(COUNTBLANK(B145:L145)&gt;0,AND(ISBLANK(V145),ISBLANK(X145),ISBLANK(Y145)),AND(COUNTIF(DanhSachPhanDoan!$D$8:$D$16,AK145)&gt;0,COUNTBLANK(M145:O145)&gt;0),AND(COUNTIF(DanhSachPhanDoan!$D$10:$D$16,AK145)&gt;0,COUNTBLANK(P145:R145)&gt;0)),1,"")</f>
        <v>1</v>
      </c>
      <c r="AI145" s="62"/>
      <c r="AJ145" s="63" t="str">
        <f t="shared" ref="AJ145:AM145" si="141">AR145</f>
        <v>Ấu Nhi 1E</v>
      </c>
      <c r="AK145" s="64" t="str">
        <f t="shared" si="141"/>
        <v>Ấu Nhi 1</v>
      </c>
      <c r="AL145" s="64">
        <f t="shared" si="141"/>
        <v>0</v>
      </c>
      <c r="AM145" s="65">
        <f t="shared" si="141"/>
        <v>0</v>
      </c>
      <c r="AN145" s="66" t="s">
        <v>1565</v>
      </c>
      <c r="AO145" s="67" t="s">
        <v>1566</v>
      </c>
      <c r="AP145" s="68"/>
      <c r="AQ145" s="69"/>
      <c r="AR145" s="44" t="s">
        <v>1567</v>
      </c>
      <c r="AS145" s="45" t="s">
        <v>1568</v>
      </c>
      <c r="AT145" s="61"/>
      <c r="AU145" s="72"/>
    </row>
    <row r="146" spans="1:47" ht="12.75" x14ac:dyDescent="0.2">
      <c r="A146" s="42">
        <v>143</v>
      </c>
      <c r="B146" s="43">
        <v>310</v>
      </c>
      <c r="C146" s="44" t="s">
        <v>1569</v>
      </c>
      <c r="D146" s="45" t="s">
        <v>1570</v>
      </c>
      <c r="E146" s="46" t="s">
        <v>1571</v>
      </c>
      <c r="F146" s="42" t="s">
        <v>1572</v>
      </c>
      <c r="G146" s="53"/>
      <c r="H146" s="54"/>
      <c r="I146" s="55"/>
      <c r="J146" s="50"/>
      <c r="K146" s="51"/>
      <c r="L146" s="52"/>
      <c r="M146" s="53"/>
      <c r="N146" s="54"/>
      <c r="O146" s="55"/>
      <c r="P146" s="50"/>
      <c r="Q146" s="51"/>
      <c r="R146" s="52"/>
      <c r="S146" s="56"/>
      <c r="T146" s="57"/>
      <c r="U146" s="70"/>
      <c r="V146" s="59"/>
      <c r="W146" s="71"/>
      <c r="X146" s="59"/>
      <c r="Y146" s="59"/>
      <c r="Z146" s="57"/>
      <c r="AA146" s="50"/>
      <c r="AB146" s="51"/>
      <c r="AC146" s="52"/>
      <c r="AD146" s="60"/>
      <c r="AE146" s="61"/>
      <c r="AF146" s="61"/>
      <c r="AG146" s="61"/>
      <c r="AH146" s="33">
        <f>IF(OR(COUNTBLANK(B146:L146)&gt;0,AND(ISBLANK(V146),ISBLANK(X146),ISBLANK(Y146)),AND(COUNTIF(DanhSachPhanDoan!$D$8:$D$16,AK146)&gt;0,COUNTBLANK(M146:O146)&gt;0),AND(COUNTIF(DanhSachPhanDoan!$D$10:$D$16,AK146)&gt;0,COUNTBLANK(P146:R146)&gt;0)),1,"")</f>
        <v>1</v>
      </c>
      <c r="AI146" s="62"/>
      <c r="AJ146" s="63" t="str">
        <f t="shared" ref="AJ146:AM146" si="142">AR146</f>
        <v>Ấu Nhi 1E</v>
      </c>
      <c r="AK146" s="64" t="str">
        <f t="shared" si="142"/>
        <v>Ấu Nhi 1</v>
      </c>
      <c r="AL146" s="64">
        <f t="shared" si="142"/>
        <v>0</v>
      </c>
      <c r="AM146" s="65">
        <f t="shared" si="142"/>
        <v>0</v>
      </c>
      <c r="AN146" s="66" t="s">
        <v>1573</v>
      </c>
      <c r="AO146" s="67" t="s">
        <v>1574</v>
      </c>
      <c r="AP146" s="68"/>
      <c r="AQ146" s="69"/>
      <c r="AR146" s="44" t="s">
        <v>1575</v>
      </c>
      <c r="AS146" s="45" t="s">
        <v>1576</v>
      </c>
      <c r="AT146" s="61"/>
      <c r="AU146" s="72"/>
    </row>
    <row r="147" spans="1:47" ht="12.75" x14ac:dyDescent="0.2">
      <c r="A147" s="42">
        <v>144</v>
      </c>
      <c r="B147" s="43">
        <v>377</v>
      </c>
      <c r="C147" s="44" t="s">
        <v>1577</v>
      </c>
      <c r="D147" s="45" t="s">
        <v>1578</v>
      </c>
      <c r="E147" s="46" t="s">
        <v>1579</v>
      </c>
      <c r="F147" s="42" t="s">
        <v>1580</v>
      </c>
      <c r="G147" s="47">
        <v>14</v>
      </c>
      <c r="H147" s="48">
        <v>4</v>
      </c>
      <c r="I147" s="49">
        <v>2004</v>
      </c>
      <c r="J147" s="74">
        <v>13</v>
      </c>
      <c r="K147" s="75">
        <v>6</v>
      </c>
      <c r="L147" s="76">
        <v>2004</v>
      </c>
      <c r="M147" s="53"/>
      <c r="N147" s="54"/>
      <c r="O147" s="55"/>
      <c r="P147" s="50"/>
      <c r="Q147" s="51"/>
      <c r="R147" s="52"/>
      <c r="S147" s="56"/>
      <c r="T147" s="57"/>
      <c r="U147" s="44" t="s">
        <v>1581</v>
      </c>
      <c r="V147" s="58"/>
      <c r="W147" s="45" t="s">
        <v>1582</v>
      </c>
      <c r="X147" s="58" t="s">
        <v>1583</v>
      </c>
      <c r="Y147" s="59"/>
      <c r="Z147" s="46" t="s">
        <v>1584</v>
      </c>
      <c r="AA147" s="50"/>
      <c r="AB147" s="51"/>
      <c r="AC147" s="52"/>
      <c r="AD147" s="60"/>
      <c r="AE147" s="61"/>
      <c r="AF147" s="61"/>
      <c r="AG147" s="61"/>
      <c r="AH147" s="33" t="str">
        <f>IF(OR(COUNTBLANK(B147:L147)&gt;0,AND(ISBLANK(V147),ISBLANK(X147),ISBLANK(Y147)),AND(COUNTIF(DanhSachPhanDoan!$D$8:$D$16,AK147)&gt;0,COUNTBLANK(M147:O147)&gt;0),AND(COUNTIF(DanhSachPhanDoan!$D$10:$D$16,AK147)&gt;0,COUNTBLANK(P147:R147)&gt;0)),1,"")</f>
        <v/>
      </c>
      <c r="AI147" s="62"/>
      <c r="AJ147" s="63" t="str">
        <f t="shared" ref="AJ147:AM147" si="143">AR147</f>
        <v>Ấu Nhi 1E</v>
      </c>
      <c r="AK147" s="64" t="str">
        <f t="shared" si="143"/>
        <v>Ấu Nhi 1</v>
      </c>
      <c r="AL147" s="64">
        <f t="shared" si="143"/>
        <v>0</v>
      </c>
      <c r="AM147" s="65">
        <f t="shared" si="143"/>
        <v>0</v>
      </c>
      <c r="AN147" s="66" t="s">
        <v>1585</v>
      </c>
      <c r="AO147" s="67" t="s">
        <v>1586</v>
      </c>
      <c r="AP147" s="68"/>
      <c r="AQ147" s="69"/>
      <c r="AR147" s="44" t="s">
        <v>1587</v>
      </c>
      <c r="AS147" s="45" t="s">
        <v>1588</v>
      </c>
      <c r="AT147" s="61"/>
      <c r="AU147" s="72"/>
    </row>
    <row r="148" spans="1:47" ht="12.75" x14ac:dyDescent="0.2">
      <c r="A148" s="42">
        <v>145</v>
      </c>
      <c r="B148" s="43">
        <v>2277</v>
      </c>
      <c r="C148" s="44" t="s">
        <v>1589</v>
      </c>
      <c r="D148" s="45" t="s">
        <v>1590</v>
      </c>
      <c r="E148" s="46" t="s">
        <v>1591</v>
      </c>
      <c r="F148" s="42" t="s">
        <v>1592</v>
      </c>
      <c r="G148" s="47">
        <v>19</v>
      </c>
      <c r="H148" s="48">
        <v>11</v>
      </c>
      <c r="I148" s="49">
        <v>2004</v>
      </c>
      <c r="J148" s="74">
        <v>2</v>
      </c>
      <c r="K148" s="75">
        <v>1</v>
      </c>
      <c r="L148" s="76">
        <v>2005</v>
      </c>
      <c r="M148" s="53"/>
      <c r="N148" s="54"/>
      <c r="O148" s="55"/>
      <c r="P148" s="50"/>
      <c r="Q148" s="51"/>
      <c r="R148" s="52"/>
      <c r="S148" s="56"/>
      <c r="T148" s="57"/>
      <c r="U148" s="44" t="s">
        <v>1593</v>
      </c>
      <c r="V148" s="58"/>
      <c r="W148" s="45" t="s">
        <v>1594</v>
      </c>
      <c r="X148" s="58" t="s">
        <v>1595</v>
      </c>
      <c r="Y148" s="59"/>
      <c r="Z148" s="57"/>
      <c r="AA148" s="50"/>
      <c r="AB148" s="51"/>
      <c r="AC148" s="52"/>
      <c r="AD148" s="60"/>
      <c r="AE148" s="61"/>
      <c r="AF148" s="61"/>
      <c r="AG148" s="61"/>
      <c r="AH148" s="33" t="str">
        <f>IF(OR(COUNTBLANK(B148:L148)&gt;0,AND(ISBLANK(V148),ISBLANK(X148),ISBLANK(Y148)),AND(COUNTIF(DanhSachPhanDoan!$D$8:$D$16,AK148)&gt;0,COUNTBLANK(M148:O148)&gt;0),AND(COUNTIF(DanhSachPhanDoan!$D$10:$D$16,AK148)&gt;0,COUNTBLANK(P148:R148)&gt;0)),1,"")</f>
        <v/>
      </c>
      <c r="AI148" s="62"/>
      <c r="AJ148" s="63" t="str">
        <f t="shared" ref="AJ148:AM148" si="144">AR148</f>
        <v>Ấu Nhi 1E</v>
      </c>
      <c r="AK148" s="64" t="str">
        <f t="shared" si="144"/>
        <v>Ấu Nhi 1</v>
      </c>
      <c r="AL148" s="64">
        <f t="shared" si="144"/>
        <v>0</v>
      </c>
      <c r="AM148" s="65">
        <f t="shared" si="144"/>
        <v>0</v>
      </c>
      <c r="AN148" s="66" t="s">
        <v>1596</v>
      </c>
      <c r="AO148" s="67" t="s">
        <v>1597</v>
      </c>
      <c r="AP148" s="68"/>
      <c r="AQ148" s="69"/>
      <c r="AR148" s="44" t="s">
        <v>1598</v>
      </c>
      <c r="AS148" s="45" t="s">
        <v>1599</v>
      </c>
      <c r="AT148" s="61"/>
      <c r="AU148" s="72"/>
    </row>
    <row r="149" spans="1:47" ht="12.75" x14ac:dyDescent="0.2">
      <c r="A149" s="42">
        <v>146</v>
      </c>
      <c r="B149" s="43">
        <v>380</v>
      </c>
      <c r="C149" s="44" t="s">
        <v>1600</v>
      </c>
      <c r="D149" s="45" t="s">
        <v>1601</v>
      </c>
      <c r="E149" s="46" t="s">
        <v>1602</v>
      </c>
      <c r="F149" s="42" t="s">
        <v>1603</v>
      </c>
      <c r="G149" s="47">
        <v>4</v>
      </c>
      <c r="H149" s="48">
        <v>10</v>
      </c>
      <c r="I149" s="49">
        <v>2003</v>
      </c>
      <c r="J149" s="74">
        <v>12</v>
      </c>
      <c r="K149" s="75">
        <v>4</v>
      </c>
      <c r="L149" s="76">
        <v>2011</v>
      </c>
      <c r="M149" s="53"/>
      <c r="N149" s="54"/>
      <c r="O149" s="55"/>
      <c r="P149" s="50"/>
      <c r="Q149" s="51"/>
      <c r="R149" s="52"/>
      <c r="S149" s="56"/>
      <c r="T149" s="57"/>
      <c r="U149" s="44" t="s">
        <v>1604</v>
      </c>
      <c r="V149" s="58" t="s">
        <v>1605</v>
      </c>
      <c r="W149" s="45" t="s">
        <v>1606</v>
      </c>
      <c r="X149" s="59"/>
      <c r="Y149" s="59"/>
      <c r="Z149" s="46" t="s">
        <v>1607</v>
      </c>
      <c r="AA149" s="50"/>
      <c r="AB149" s="51"/>
      <c r="AC149" s="52"/>
      <c r="AD149" s="60"/>
      <c r="AE149" s="61"/>
      <c r="AF149" s="61"/>
      <c r="AG149" s="61"/>
      <c r="AH149" s="33" t="str">
        <f>IF(OR(COUNTBLANK(B149:L149)&gt;0,AND(ISBLANK(V149),ISBLANK(X149),ISBLANK(Y149)),AND(COUNTIF(DanhSachPhanDoan!$D$8:$D$16,AK149)&gt;0,COUNTBLANK(M149:O149)&gt;0),AND(COUNTIF(DanhSachPhanDoan!$D$10:$D$16,AK149)&gt;0,COUNTBLANK(P149:R149)&gt;0)),1,"")</f>
        <v/>
      </c>
      <c r="AI149" s="62"/>
      <c r="AJ149" s="63" t="str">
        <f t="shared" ref="AJ149:AM149" si="145">AR149</f>
        <v>Ấu Nhi 1E</v>
      </c>
      <c r="AK149" s="64" t="str">
        <f t="shared" si="145"/>
        <v>Ấu Nhi 1</v>
      </c>
      <c r="AL149" s="64">
        <f t="shared" si="145"/>
        <v>0</v>
      </c>
      <c r="AM149" s="65">
        <f t="shared" si="145"/>
        <v>0</v>
      </c>
      <c r="AN149" s="66" t="s">
        <v>1608</v>
      </c>
      <c r="AO149" s="67" t="s">
        <v>1609</v>
      </c>
      <c r="AP149" s="68"/>
      <c r="AQ149" s="69"/>
      <c r="AR149" s="44" t="s">
        <v>1610</v>
      </c>
      <c r="AS149" s="45" t="s">
        <v>1611</v>
      </c>
      <c r="AT149" s="61"/>
      <c r="AU149" s="72"/>
    </row>
    <row r="150" spans="1:47" ht="12.75" x14ac:dyDescent="0.2">
      <c r="A150" s="42">
        <v>147</v>
      </c>
      <c r="B150" s="43">
        <v>314</v>
      </c>
      <c r="C150" s="44" t="s">
        <v>1612</v>
      </c>
      <c r="D150" s="45" t="s">
        <v>1613</v>
      </c>
      <c r="E150" s="46" t="s">
        <v>1614</v>
      </c>
      <c r="F150" s="42" t="s">
        <v>1615</v>
      </c>
      <c r="G150" s="47">
        <v>25</v>
      </c>
      <c r="H150" s="48">
        <v>9</v>
      </c>
      <c r="I150" s="49">
        <v>2006</v>
      </c>
      <c r="J150" s="50"/>
      <c r="K150" s="51"/>
      <c r="L150" s="52"/>
      <c r="M150" s="53"/>
      <c r="N150" s="54"/>
      <c r="O150" s="55"/>
      <c r="P150" s="50"/>
      <c r="Q150" s="51"/>
      <c r="R150" s="52"/>
      <c r="S150" s="56"/>
      <c r="T150" s="57"/>
      <c r="U150" s="70"/>
      <c r="V150" s="58"/>
      <c r="W150" s="71"/>
      <c r="X150" s="59"/>
      <c r="Y150" s="59"/>
      <c r="Z150" s="57"/>
      <c r="AA150" s="50"/>
      <c r="AB150" s="51"/>
      <c r="AC150" s="52"/>
      <c r="AD150" s="60"/>
      <c r="AE150" s="61"/>
      <c r="AF150" s="61"/>
      <c r="AG150" s="61"/>
      <c r="AH150" s="33">
        <f>IF(OR(COUNTBLANK(B150:L150)&gt;0,AND(ISBLANK(V150),ISBLANK(X150),ISBLANK(Y150)),AND(COUNTIF(DanhSachPhanDoan!$D$8:$D$16,AK150)&gt;0,COUNTBLANK(M150:O150)&gt;0),AND(COUNTIF(DanhSachPhanDoan!$D$10:$D$16,AK150)&gt;0,COUNTBLANK(P150:R150)&gt;0)),1,"")</f>
        <v>1</v>
      </c>
      <c r="AI150" s="62"/>
      <c r="AJ150" s="63" t="str">
        <f t="shared" ref="AJ150:AM150" si="146">AR150</f>
        <v>Ấu Nhi 1E</v>
      </c>
      <c r="AK150" s="64" t="str">
        <f t="shared" si="146"/>
        <v>Ấu Nhi 1</v>
      </c>
      <c r="AL150" s="64">
        <f t="shared" si="146"/>
        <v>0</v>
      </c>
      <c r="AM150" s="65">
        <f t="shared" si="146"/>
        <v>0</v>
      </c>
      <c r="AN150" s="66" t="s">
        <v>1616</v>
      </c>
      <c r="AO150" s="67" t="s">
        <v>1617</v>
      </c>
      <c r="AP150" s="68"/>
      <c r="AQ150" s="69"/>
      <c r="AR150" s="44" t="s">
        <v>1618</v>
      </c>
      <c r="AS150" s="45" t="s">
        <v>1619</v>
      </c>
      <c r="AT150" s="61"/>
      <c r="AU150" s="72"/>
    </row>
    <row r="151" spans="1:47" ht="12.75" x14ac:dyDescent="0.2">
      <c r="A151" s="42">
        <v>148</v>
      </c>
      <c r="B151" s="43">
        <v>381</v>
      </c>
      <c r="C151" s="44" t="s">
        <v>1620</v>
      </c>
      <c r="D151" s="45" t="s">
        <v>1621</v>
      </c>
      <c r="E151" s="46" t="s">
        <v>1622</v>
      </c>
      <c r="F151" s="42" t="s">
        <v>1623</v>
      </c>
      <c r="G151" s="47">
        <v>25</v>
      </c>
      <c r="H151" s="48">
        <v>1</v>
      </c>
      <c r="I151" s="49">
        <v>2004</v>
      </c>
      <c r="J151" s="74">
        <v>12</v>
      </c>
      <c r="K151" s="75">
        <v>4</v>
      </c>
      <c r="L151" s="76">
        <v>2004</v>
      </c>
      <c r="M151" s="53"/>
      <c r="N151" s="54"/>
      <c r="O151" s="55"/>
      <c r="P151" s="50"/>
      <c r="Q151" s="51"/>
      <c r="R151" s="52"/>
      <c r="S151" s="73"/>
      <c r="T151" s="72"/>
      <c r="U151" s="44" t="s">
        <v>1624</v>
      </c>
      <c r="V151" s="59"/>
      <c r="W151" s="45" t="s">
        <v>1625</v>
      </c>
      <c r="X151" s="58" t="s">
        <v>1626</v>
      </c>
      <c r="Y151" s="59"/>
      <c r="Z151" s="46" t="s">
        <v>1627</v>
      </c>
      <c r="AA151" s="50"/>
      <c r="AB151" s="51"/>
      <c r="AC151" s="52"/>
      <c r="AD151" s="60"/>
      <c r="AE151" s="61"/>
      <c r="AF151" s="61"/>
      <c r="AG151" s="61"/>
      <c r="AH151" s="33" t="str">
        <f>IF(OR(COUNTBLANK(B151:L151)&gt;0,AND(ISBLANK(V151),ISBLANK(X151),ISBLANK(Y151)),AND(COUNTIF(DanhSachPhanDoan!$D$8:$D$16,AK151)&gt;0,COUNTBLANK(M151:O151)&gt;0),AND(COUNTIF(DanhSachPhanDoan!$D$10:$D$16,AK151)&gt;0,COUNTBLANK(P151:R151)&gt;0)),1,"")</f>
        <v/>
      </c>
      <c r="AI151" s="62"/>
      <c r="AJ151" s="63" t="str">
        <f t="shared" ref="AJ151:AM151" si="147">AR151</f>
        <v>Ấu Nhi 1E</v>
      </c>
      <c r="AK151" s="64" t="str">
        <f t="shared" si="147"/>
        <v>Ấu Nhi 1</v>
      </c>
      <c r="AL151" s="64">
        <f t="shared" si="147"/>
        <v>0</v>
      </c>
      <c r="AM151" s="65">
        <f t="shared" si="147"/>
        <v>0</v>
      </c>
      <c r="AN151" s="66" t="s">
        <v>1628</v>
      </c>
      <c r="AO151" s="67" t="s">
        <v>1629</v>
      </c>
      <c r="AP151" s="68"/>
      <c r="AQ151" s="69"/>
      <c r="AR151" s="44" t="s">
        <v>1630</v>
      </c>
      <c r="AS151" s="45" t="s">
        <v>1631</v>
      </c>
      <c r="AT151" s="61"/>
      <c r="AU151" s="72"/>
    </row>
    <row r="152" spans="1:47" ht="12.75" x14ac:dyDescent="0.2">
      <c r="A152" s="42">
        <v>149</v>
      </c>
      <c r="B152" s="43">
        <v>345</v>
      </c>
      <c r="C152" s="44" t="s">
        <v>1632</v>
      </c>
      <c r="D152" s="45" t="s">
        <v>1633</v>
      </c>
      <c r="E152" s="46" t="s">
        <v>1634</v>
      </c>
      <c r="F152" s="42" t="s">
        <v>1635</v>
      </c>
      <c r="G152" s="47">
        <v>19</v>
      </c>
      <c r="H152" s="48">
        <v>5</v>
      </c>
      <c r="I152" s="49">
        <v>2006</v>
      </c>
      <c r="J152" s="50"/>
      <c r="K152" s="51"/>
      <c r="L152" s="52"/>
      <c r="M152" s="53"/>
      <c r="N152" s="54"/>
      <c r="O152" s="55"/>
      <c r="P152" s="50"/>
      <c r="Q152" s="51"/>
      <c r="R152" s="52"/>
      <c r="S152" s="56"/>
      <c r="T152" s="57"/>
      <c r="U152" s="44" t="s">
        <v>1636</v>
      </c>
      <c r="V152" s="58" t="s">
        <v>1637</v>
      </c>
      <c r="W152" s="45" t="s">
        <v>1638</v>
      </c>
      <c r="X152" s="58" t="s">
        <v>1639</v>
      </c>
      <c r="Y152" s="59"/>
      <c r="Z152" s="46" t="s">
        <v>1640</v>
      </c>
      <c r="AA152" s="50"/>
      <c r="AB152" s="51"/>
      <c r="AC152" s="52"/>
      <c r="AD152" s="60"/>
      <c r="AE152" s="61"/>
      <c r="AF152" s="61"/>
      <c r="AG152" s="61"/>
      <c r="AH152" s="33">
        <f>IF(OR(COUNTBLANK(B152:L152)&gt;0,AND(ISBLANK(V152),ISBLANK(X152),ISBLANK(Y152)),AND(COUNTIF(DanhSachPhanDoan!$D$8:$D$16,AK152)&gt;0,COUNTBLANK(M152:O152)&gt;0),AND(COUNTIF(DanhSachPhanDoan!$D$10:$D$16,AK152)&gt;0,COUNTBLANK(P152:R152)&gt;0)),1,"")</f>
        <v>1</v>
      </c>
      <c r="AI152" s="62"/>
      <c r="AJ152" s="63" t="str">
        <f t="shared" ref="AJ152:AM152" si="148">AR152</f>
        <v>Ấu Nhi 1E</v>
      </c>
      <c r="AK152" s="64" t="str">
        <f t="shared" si="148"/>
        <v>Ấu Nhi 1</v>
      </c>
      <c r="AL152" s="64">
        <f t="shared" si="148"/>
        <v>0</v>
      </c>
      <c r="AM152" s="65">
        <f t="shared" si="148"/>
        <v>0</v>
      </c>
      <c r="AN152" s="66" t="s">
        <v>1641</v>
      </c>
      <c r="AO152" s="67" t="s">
        <v>1642</v>
      </c>
      <c r="AP152" s="68"/>
      <c r="AQ152" s="69"/>
      <c r="AR152" s="44" t="s">
        <v>1643</v>
      </c>
      <c r="AS152" s="45" t="s">
        <v>1644</v>
      </c>
      <c r="AT152" s="61"/>
      <c r="AU152" s="72"/>
    </row>
    <row r="153" spans="1:47" ht="12.75" x14ac:dyDescent="0.2">
      <c r="A153" s="42">
        <v>150</v>
      </c>
      <c r="B153" s="43">
        <v>2355</v>
      </c>
      <c r="C153" s="44" t="s">
        <v>1645</v>
      </c>
      <c r="D153" s="45" t="s">
        <v>1646</v>
      </c>
      <c r="E153" s="46" t="s">
        <v>1647</v>
      </c>
      <c r="F153" s="42" t="s">
        <v>1648</v>
      </c>
      <c r="G153" s="47">
        <v>9</v>
      </c>
      <c r="H153" s="48">
        <v>7</v>
      </c>
      <c r="I153" s="49">
        <v>2004</v>
      </c>
      <c r="J153" s="50"/>
      <c r="K153" s="51"/>
      <c r="L153" s="52"/>
      <c r="M153" s="53"/>
      <c r="N153" s="54"/>
      <c r="O153" s="55"/>
      <c r="P153" s="50"/>
      <c r="Q153" s="51"/>
      <c r="R153" s="52"/>
      <c r="S153" s="73"/>
      <c r="T153" s="72"/>
      <c r="U153" s="44" t="s">
        <v>1649</v>
      </c>
      <c r="V153" s="58" t="s">
        <v>1650</v>
      </c>
      <c r="W153" s="45" t="s">
        <v>1651</v>
      </c>
      <c r="X153" s="59"/>
      <c r="Y153" s="59"/>
      <c r="Z153" s="46" t="s">
        <v>1652</v>
      </c>
      <c r="AA153" s="50"/>
      <c r="AB153" s="51"/>
      <c r="AC153" s="52"/>
      <c r="AD153" s="60"/>
      <c r="AE153" s="61"/>
      <c r="AF153" s="61"/>
      <c r="AG153" s="61"/>
      <c r="AH153" s="33">
        <f>IF(OR(COUNTBLANK(B153:L153)&gt;0,AND(ISBLANK(V153),ISBLANK(X153),ISBLANK(Y153)),AND(COUNTIF(DanhSachPhanDoan!$D$8:$D$16,AK153)&gt;0,COUNTBLANK(M153:O153)&gt;0),AND(COUNTIF(DanhSachPhanDoan!$D$10:$D$16,AK153)&gt;0,COUNTBLANK(P153:R153)&gt;0)),1,"")</f>
        <v>1</v>
      </c>
      <c r="AI153" s="62"/>
      <c r="AJ153" s="63" t="str">
        <f t="shared" ref="AJ153:AM153" si="149">AR153</f>
        <v>Ấu Nhi 1E</v>
      </c>
      <c r="AK153" s="64" t="str">
        <f t="shared" si="149"/>
        <v>Ấu Nhi 1</v>
      </c>
      <c r="AL153" s="64">
        <f t="shared" si="149"/>
        <v>0</v>
      </c>
      <c r="AM153" s="65">
        <f t="shared" si="149"/>
        <v>0</v>
      </c>
      <c r="AN153" s="66" t="s">
        <v>1653</v>
      </c>
      <c r="AO153" s="67" t="s">
        <v>1654</v>
      </c>
      <c r="AP153" s="68"/>
      <c r="AQ153" s="69"/>
      <c r="AR153" s="44" t="s">
        <v>1655</v>
      </c>
      <c r="AS153" s="45" t="s">
        <v>1656</v>
      </c>
      <c r="AT153" s="61"/>
      <c r="AU153" s="72"/>
    </row>
    <row r="154" spans="1:47" ht="12.75" x14ac:dyDescent="0.2">
      <c r="A154" s="42">
        <v>151</v>
      </c>
      <c r="B154" s="43">
        <v>382</v>
      </c>
      <c r="C154" s="44" t="s">
        <v>1657</v>
      </c>
      <c r="D154" s="45" t="s">
        <v>1658</v>
      </c>
      <c r="E154" s="46" t="s">
        <v>1659</v>
      </c>
      <c r="F154" s="42" t="s">
        <v>1660</v>
      </c>
      <c r="G154" s="47">
        <v>3</v>
      </c>
      <c r="H154" s="48">
        <v>5</v>
      </c>
      <c r="I154" s="49">
        <v>2006</v>
      </c>
      <c r="J154" s="50"/>
      <c r="K154" s="51"/>
      <c r="L154" s="52"/>
      <c r="M154" s="53"/>
      <c r="N154" s="54"/>
      <c r="O154" s="55"/>
      <c r="P154" s="50"/>
      <c r="Q154" s="51"/>
      <c r="R154" s="52"/>
      <c r="S154" s="56"/>
      <c r="T154" s="57"/>
      <c r="U154" s="44" t="s">
        <v>1661</v>
      </c>
      <c r="V154" s="58" t="s">
        <v>1662</v>
      </c>
      <c r="W154" s="45" t="s">
        <v>1663</v>
      </c>
      <c r="X154" s="59"/>
      <c r="Y154" s="59"/>
      <c r="Z154" s="57"/>
      <c r="AA154" s="50"/>
      <c r="AB154" s="51"/>
      <c r="AC154" s="52"/>
      <c r="AD154" s="60"/>
      <c r="AE154" s="61"/>
      <c r="AF154" s="61"/>
      <c r="AG154" s="61"/>
      <c r="AH154" s="33">
        <f>IF(OR(COUNTBLANK(B154:L154)&gt;0,AND(ISBLANK(V154),ISBLANK(X154),ISBLANK(Y154)),AND(COUNTIF(DanhSachPhanDoan!$D$8:$D$16,AK154)&gt;0,COUNTBLANK(M154:O154)&gt;0),AND(COUNTIF(DanhSachPhanDoan!$D$10:$D$16,AK154)&gt;0,COUNTBLANK(P154:R154)&gt;0)),1,"")</f>
        <v>1</v>
      </c>
      <c r="AI154" s="62"/>
      <c r="AJ154" s="63" t="str">
        <f t="shared" ref="AJ154:AM154" si="150">AR154</f>
        <v>Ấu Nhi 1F</v>
      </c>
      <c r="AK154" s="64" t="str">
        <f t="shared" si="150"/>
        <v>Ấu Nhi 1</v>
      </c>
      <c r="AL154" s="64">
        <f t="shared" si="150"/>
        <v>0</v>
      </c>
      <c r="AM154" s="65">
        <f t="shared" si="150"/>
        <v>0</v>
      </c>
      <c r="AN154" s="66" t="s">
        <v>1664</v>
      </c>
      <c r="AO154" s="67" t="s">
        <v>1665</v>
      </c>
      <c r="AP154" s="68"/>
      <c r="AQ154" s="69"/>
      <c r="AR154" s="44" t="s">
        <v>1666</v>
      </c>
      <c r="AS154" s="45" t="s">
        <v>1667</v>
      </c>
      <c r="AT154" s="61"/>
      <c r="AU154" s="72"/>
    </row>
    <row r="155" spans="1:47" ht="12.75" x14ac:dyDescent="0.2">
      <c r="A155" s="42">
        <v>152</v>
      </c>
      <c r="B155" s="43">
        <v>349</v>
      </c>
      <c r="C155" s="44" t="s">
        <v>1668</v>
      </c>
      <c r="D155" s="45" t="s">
        <v>1669</v>
      </c>
      <c r="E155" s="46" t="s">
        <v>1670</v>
      </c>
      <c r="F155" s="42" t="s">
        <v>1671</v>
      </c>
      <c r="G155" s="47">
        <v>29</v>
      </c>
      <c r="H155" s="48">
        <v>11</v>
      </c>
      <c r="I155" s="49">
        <v>2003</v>
      </c>
      <c r="J155" s="74">
        <v>18</v>
      </c>
      <c r="K155" s="75">
        <v>1</v>
      </c>
      <c r="L155" s="76">
        <v>2004</v>
      </c>
      <c r="M155" s="53"/>
      <c r="N155" s="54"/>
      <c r="O155" s="55"/>
      <c r="P155" s="50"/>
      <c r="Q155" s="51"/>
      <c r="R155" s="52"/>
      <c r="S155" s="73"/>
      <c r="T155" s="72"/>
      <c r="U155" s="44" t="s">
        <v>1672</v>
      </c>
      <c r="V155" s="58" t="s">
        <v>1673</v>
      </c>
      <c r="W155" s="45" t="s">
        <v>1674</v>
      </c>
      <c r="X155" s="59"/>
      <c r="Y155" s="59"/>
      <c r="Z155" s="46" t="s">
        <v>1675</v>
      </c>
      <c r="AA155" s="50"/>
      <c r="AB155" s="51"/>
      <c r="AC155" s="52"/>
      <c r="AD155" s="60"/>
      <c r="AE155" s="61"/>
      <c r="AF155" s="61"/>
      <c r="AG155" s="61"/>
      <c r="AH155" s="33" t="str">
        <f>IF(OR(COUNTBLANK(B155:L155)&gt;0,AND(ISBLANK(V155),ISBLANK(X155),ISBLANK(Y155)),AND(COUNTIF(DanhSachPhanDoan!$D$8:$D$16,AK155)&gt;0,COUNTBLANK(M155:O155)&gt;0),AND(COUNTIF(DanhSachPhanDoan!$D$10:$D$16,AK155)&gt;0,COUNTBLANK(P155:R155)&gt;0)),1,"")</f>
        <v/>
      </c>
      <c r="AI155" s="62"/>
      <c r="AJ155" s="63" t="str">
        <f t="shared" ref="AJ155:AM155" si="151">AR155</f>
        <v>Ấu Nhi 1F</v>
      </c>
      <c r="AK155" s="64" t="str">
        <f t="shared" si="151"/>
        <v>Ấu Nhi 1</v>
      </c>
      <c r="AL155" s="64">
        <f t="shared" si="151"/>
        <v>0</v>
      </c>
      <c r="AM155" s="65">
        <f t="shared" si="151"/>
        <v>0</v>
      </c>
      <c r="AN155" s="66" t="s">
        <v>1676</v>
      </c>
      <c r="AO155" s="67" t="s">
        <v>1677</v>
      </c>
      <c r="AP155" s="68"/>
      <c r="AQ155" s="69"/>
      <c r="AR155" s="44" t="s">
        <v>1678</v>
      </c>
      <c r="AS155" s="45" t="s">
        <v>1679</v>
      </c>
      <c r="AT155" s="61"/>
      <c r="AU155" s="72"/>
    </row>
    <row r="156" spans="1:47" ht="12.75" x14ac:dyDescent="0.2">
      <c r="A156" s="42">
        <v>153</v>
      </c>
      <c r="B156" s="43">
        <v>384</v>
      </c>
      <c r="C156" s="44" t="s">
        <v>1680</v>
      </c>
      <c r="D156" s="45" t="s">
        <v>1681</v>
      </c>
      <c r="E156" s="46" t="s">
        <v>1682</v>
      </c>
      <c r="F156" s="42" t="s">
        <v>1683</v>
      </c>
      <c r="G156" s="47">
        <v>6</v>
      </c>
      <c r="H156" s="48">
        <v>11</v>
      </c>
      <c r="I156" s="49">
        <v>2006</v>
      </c>
      <c r="J156" s="50"/>
      <c r="K156" s="51"/>
      <c r="L156" s="52"/>
      <c r="M156" s="53"/>
      <c r="N156" s="54"/>
      <c r="O156" s="55"/>
      <c r="P156" s="50"/>
      <c r="Q156" s="51"/>
      <c r="R156" s="52"/>
      <c r="S156" s="56"/>
      <c r="T156" s="57"/>
      <c r="U156" s="70"/>
      <c r="V156" s="58"/>
      <c r="W156" s="71"/>
      <c r="X156" s="59"/>
      <c r="Y156" s="59"/>
      <c r="Z156" s="57"/>
      <c r="AA156" s="50"/>
      <c r="AB156" s="51"/>
      <c r="AC156" s="52"/>
      <c r="AD156" s="60"/>
      <c r="AE156" s="61"/>
      <c r="AF156" s="61"/>
      <c r="AG156" s="61"/>
      <c r="AH156" s="33">
        <f>IF(OR(COUNTBLANK(B156:L156)&gt;0,AND(ISBLANK(V156),ISBLANK(X156),ISBLANK(Y156)),AND(COUNTIF(DanhSachPhanDoan!$D$8:$D$16,AK156)&gt;0,COUNTBLANK(M156:O156)&gt;0),AND(COUNTIF(DanhSachPhanDoan!$D$10:$D$16,AK156)&gt;0,COUNTBLANK(P156:R156)&gt;0)),1,"")</f>
        <v>1</v>
      </c>
      <c r="AI156" s="62"/>
      <c r="AJ156" s="63" t="str">
        <f t="shared" ref="AJ156:AM156" si="152">AR156</f>
        <v>Ấu Nhi 1F</v>
      </c>
      <c r="AK156" s="64" t="str">
        <f t="shared" si="152"/>
        <v>Ấu Nhi 1</v>
      </c>
      <c r="AL156" s="64">
        <f t="shared" si="152"/>
        <v>0</v>
      </c>
      <c r="AM156" s="65">
        <f t="shared" si="152"/>
        <v>0</v>
      </c>
      <c r="AN156" s="66" t="s">
        <v>1684</v>
      </c>
      <c r="AO156" s="67" t="s">
        <v>1685</v>
      </c>
      <c r="AP156" s="68"/>
      <c r="AQ156" s="69"/>
      <c r="AR156" s="44" t="s">
        <v>1686</v>
      </c>
      <c r="AS156" s="45" t="s">
        <v>1687</v>
      </c>
      <c r="AT156" s="61"/>
      <c r="AU156" s="72"/>
    </row>
    <row r="157" spans="1:47" ht="12.75" x14ac:dyDescent="0.2">
      <c r="A157" s="42">
        <v>154</v>
      </c>
      <c r="B157" s="43">
        <v>387</v>
      </c>
      <c r="C157" s="44" t="s">
        <v>1688</v>
      </c>
      <c r="D157" s="45" t="s">
        <v>1689</v>
      </c>
      <c r="E157" s="46" t="s">
        <v>1690</v>
      </c>
      <c r="F157" s="42" t="s">
        <v>1691</v>
      </c>
      <c r="G157" s="47">
        <v>22</v>
      </c>
      <c r="H157" s="48">
        <v>10</v>
      </c>
      <c r="I157" s="49">
        <v>2006</v>
      </c>
      <c r="J157" s="50"/>
      <c r="K157" s="51"/>
      <c r="L157" s="52"/>
      <c r="M157" s="53"/>
      <c r="N157" s="54"/>
      <c r="O157" s="55"/>
      <c r="P157" s="50"/>
      <c r="Q157" s="51"/>
      <c r="R157" s="52"/>
      <c r="S157" s="56"/>
      <c r="T157" s="57"/>
      <c r="U157" s="44" t="s">
        <v>1692</v>
      </c>
      <c r="V157" s="58" t="s">
        <v>1693</v>
      </c>
      <c r="W157" s="45" t="s">
        <v>1694</v>
      </c>
      <c r="X157" s="59"/>
      <c r="Y157" s="59"/>
      <c r="Z157" s="57"/>
      <c r="AA157" s="50"/>
      <c r="AB157" s="51"/>
      <c r="AC157" s="52"/>
      <c r="AD157" s="60"/>
      <c r="AE157" s="61"/>
      <c r="AF157" s="61"/>
      <c r="AG157" s="61"/>
      <c r="AH157" s="33">
        <f>IF(OR(COUNTBLANK(B157:L157)&gt;0,AND(ISBLANK(V157),ISBLANK(X157),ISBLANK(Y157)),AND(COUNTIF(DanhSachPhanDoan!$D$8:$D$16,AK157)&gt;0,COUNTBLANK(M157:O157)&gt;0),AND(COUNTIF(DanhSachPhanDoan!$D$10:$D$16,AK157)&gt;0,COUNTBLANK(P157:R157)&gt;0)),1,"")</f>
        <v>1</v>
      </c>
      <c r="AI157" s="62"/>
      <c r="AJ157" s="63" t="str">
        <f t="shared" ref="AJ157:AM157" si="153">AR157</f>
        <v>Ấu Nhi 1F</v>
      </c>
      <c r="AK157" s="64" t="str">
        <f t="shared" si="153"/>
        <v>Ấu Nhi 1</v>
      </c>
      <c r="AL157" s="64">
        <f t="shared" si="153"/>
        <v>0</v>
      </c>
      <c r="AM157" s="65">
        <f t="shared" si="153"/>
        <v>0</v>
      </c>
      <c r="AN157" s="66" t="s">
        <v>1695</v>
      </c>
      <c r="AO157" s="67" t="s">
        <v>1696</v>
      </c>
      <c r="AP157" s="68"/>
      <c r="AQ157" s="69"/>
      <c r="AR157" s="44" t="s">
        <v>1697</v>
      </c>
      <c r="AS157" s="45" t="s">
        <v>1698</v>
      </c>
      <c r="AT157" s="61"/>
      <c r="AU157" s="72"/>
    </row>
    <row r="158" spans="1:47" ht="12.75" x14ac:dyDescent="0.2">
      <c r="A158" s="42">
        <v>155</v>
      </c>
      <c r="B158" s="43">
        <v>388</v>
      </c>
      <c r="C158" s="44" t="s">
        <v>1699</v>
      </c>
      <c r="D158" s="45" t="s">
        <v>1700</v>
      </c>
      <c r="E158" s="46" t="s">
        <v>1701</v>
      </c>
      <c r="F158" s="42" t="s">
        <v>1702</v>
      </c>
      <c r="G158" s="47">
        <v>3</v>
      </c>
      <c r="H158" s="48">
        <v>8</v>
      </c>
      <c r="I158" s="49">
        <v>2006</v>
      </c>
      <c r="J158" s="50"/>
      <c r="K158" s="51"/>
      <c r="L158" s="52"/>
      <c r="M158" s="53"/>
      <c r="N158" s="54"/>
      <c r="O158" s="55"/>
      <c r="P158" s="50"/>
      <c r="Q158" s="51"/>
      <c r="R158" s="52"/>
      <c r="S158" s="56"/>
      <c r="T158" s="57"/>
      <c r="U158" s="44" t="s">
        <v>1703</v>
      </c>
      <c r="V158" s="58" t="s">
        <v>1704</v>
      </c>
      <c r="W158" s="45" t="s">
        <v>1705</v>
      </c>
      <c r="X158" s="59"/>
      <c r="Y158" s="59"/>
      <c r="Z158" s="46" t="s">
        <v>1706</v>
      </c>
      <c r="AA158" s="50"/>
      <c r="AB158" s="51"/>
      <c r="AC158" s="52"/>
      <c r="AD158" s="60"/>
      <c r="AE158" s="61"/>
      <c r="AF158" s="61"/>
      <c r="AG158" s="61"/>
      <c r="AH158" s="33">
        <f>IF(OR(COUNTBLANK(B158:L158)&gt;0,AND(ISBLANK(V158),ISBLANK(X158),ISBLANK(Y158)),AND(COUNTIF(DanhSachPhanDoan!$D$8:$D$16,AK158)&gt;0,COUNTBLANK(M158:O158)&gt;0),AND(COUNTIF(DanhSachPhanDoan!$D$10:$D$16,AK158)&gt;0,COUNTBLANK(P158:R158)&gt;0)),1,"")</f>
        <v>1</v>
      </c>
      <c r="AI158" s="62"/>
      <c r="AJ158" s="63" t="str">
        <f t="shared" ref="AJ158:AM158" si="154">AR158</f>
        <v>Ấu Nhi 1F</v>
      </c>
      <c r="AK158" s="64" t="str">
        <f t="shared" si="154"/>
        <v>Ấu Nhi 1</v>
      </c>
      <c r="AL158" s="64">
        <f t="shared" si="154"/>
        <v>0</v>
      </c>
      <c r="AM158" s="65">
        <f t="shared" si="154"/>
        <v>0</v>
      </c>
      <c r="AN158" s="66" t="s">
        <v>1707</v>
      </c>
      <c r="AO158" s="67" t="s">
        <v>1708</v>
      </c>
      <c r="AP158" s="68"/>
      <c r="AQ158" s="69"/>
      <c r="AR158" s="44" t="s">
        <v>1709</v>
      </c>
      <c r="AS158" s="45" t="s">
        <v>1710</v>
      </c>
      <c r="AT158" s="61"/>
      <c r="AU158" s="72"/>
    </row>
    <row r="159" spans="1:47" ht="12.75" x14ac:dyDescent="0.2">
      <c r="A159" s="42">
        <v>156</v>
      </c>
      <c r="B159" s="43">
        <v>389</v>
      </c>
      <c r="C159" s="44" t="s">
        <v>1711</v>
      </c>
      <c r="D159" s="45" t="s">
        <v>1712</v>
      </c>
      <c r="E159" s="46" t="s">
        <v>1713</v>
      </c>
      <c r="F159" s="42" t="s">
        <v>1714</v>
      </c>
      <c r="G159" s="47">
        <v>2</v>
      </c>
      <c r="H159" s="48">
        <v>9</v>
      </c>
      <c r="I159" s="49">
        <v>2005</v>
      </c>
      <c r="J159" s="50"/>
      <c r="K159" s="51"/>
      <c r="L159" s="52"/>
      <c r="M159" s="53"/>
      <c r="N159" s="54"/>
      <c r="O159" s="55"/>
      <c r="P159" s="50"/>
      <c r="Q159" s="51"/>
      <c r="R159" s="52"/>
      <c r="S159" s="56"/>
      <c r="T159" s="57"/>
      <c r="U159" s="44" t="s">
        <v>1715</v>
      </c>
      <c r="V159" s="58" t="s">
        <v>1716</v>
      </c>
      <c r="W159" s="45" t="s">
        <v>1717</v>
      </c>
      <c r="X159" s="59"/>
      <c r="Y159" s="59"/>
      <c r="Z159" s="57"/>
      <c r="AA159" s="50"/>
      <c r="AB159" s="51"/>
      <c r="AC159" s="52"/>
      <c r="AD159" s="60"/>
      <c r="AE159" s="61"/>
      <c r="AF159" s="61"/>
      <c r="AG159" s="61"/>
      <c r="AH159" s="33">
        <f>IF(OR(COUNTBLANK(B159:L159)&gt;0,AND(ISBLANK(V159),ISBLANK(X159),ISBLANK(Y159)),AND(COUNTIF(DanhSachPhanDoan!$D$8:$D$16,AK159)&gt;0,COUNTBLANK(M159:O159)&gt;0),AND(COUNTIF(DanhSachPhanDoan!$D$10:$D$16,AK159)&gt;0,COUNTBLANK(P159:R159)&gt;0)),1,"")</f>
        <v>1</v>
      </c>
      <c r="AI159" s="62"/>
      <c r="AJ159" s="63" t="str">
        <f t="shared" ref="AJ159:AM159" si="155">AR159</f>
        <v>Ấu Nhi 1F</v>
      </c>
      <c r="AK159" s="64" t="str">
        <f t="shared" si="155"/>
        <v>Ấu Nhi 1</v>
      </c>
      <c r="AL159" s="64">
        <f t="shared" si="155"/>
        <v>0</v>
      </c>
      <c r="AM159" s="65">
        <f t="shared" si="155"/>
        <v>0</v>
      </c>
      <c r="AN159" s="66" t="s">
        <v>1718</v>
      </c>
      <c r="AO159" s="67" t="s">
        <v>1719</v>
      </c>
      <c r="AP159" s="68"/>
      <c r="AQ159" s="69"/>
      <c r="AR159" s="44" t="s">
        <v>1720</v>
      </c>
      <c r="AS159" s="45" t="s">
        <v>1721</v>
      </c>
      <c r="AT159" s="61"/>
      <c r="AU159" s="72"/>
    </row>
    <row r="160" spans="1:47" ht="12.75" x14ac:dyDescent="0.2">
      <c r="A160" s="42">
        <v>157</v>
      </c>
      <c r="B160" s="43">
        <v>392</v>
      </c>
      <c r="C160" s="44" t="s">
        <v>1722</v>
      </c>
      <c r="D160" s="45" t="s">
        <v>1723</v>
      </c>
      <c r="E160" s="46" t="s">
        <v>1724</v>
      </c>
      <c r="F160" s="42" t="s">
        <v>1725</v>
      </c>
      <c r="G160" s="53"/>
      <c r="H160" s="54"/>
      <c r="I160" s="55"/>
      <c r="J160" s="50"/>
      <c r="K160" s="51"/>
      <c r="L160" s="52"/>
      <c r="M160" s="53"/>
      <c r="N160" s="54"/>
      <c r="O160" s="55"/>
      <c r="P160" s="50"/>
      <c r="Q160" s="51"/>
      <c r="R160" s="52"/>
      <c r="S160" s="56"/>
      <c r="T160" s="57"/>
      <c r="U160" s="44" t="s">
        <v>1726</v>
      </c>
      <c r="V160" s="58"/>
      <c r="W160" s="45" t="s">
        <v>1727</v>
      </c>
      <c r="X160" s="58" t="s">
        <v>1728</v>
      </c>
      <c r="Y160" s="59"/>
      <c r="Z160" s="57"/>
      <c r="AA160" s="50"/>
      <c r="AB160" s="51"/>
      <c r="AC160" s="52"/>
      <c r="AD160" s="60"/>
      <c r="AE160" s="61"/>
      <c r="AF160" s="61"/>
      <c r="AG160" s="61"/>
      <c r="AH160" s="33">
        <f>IF(OR(COUNTBLANK(B160:L160)&gt;0,AND(ISBLANK(V160),ISBLANK(X160),ISBLANK(Y160)),AND(COUNTIF(DanhSachPhanDoan!$D$8:$D$16,AK160)&gt;0,COUNTBLANK(M160:O160)&gt;0),AND(COUNTIF(DanhSachPhanDoan!$D$10:$D$16,AK160)&gt;0,COUNTBLANK(P160:R160)&gt;0)),1,"")</f>
        <v>1</v>
      </c>
      <c r="AI160" s="62"/>
      <c r="AJ160" s="63" t="str">
        <f t="shared" ref="AJ160:AM160" si="156">AR160</f>
        <v>Ấu Nhi 1F</v>
      </c>
      <c r="AK160" s="64" t="str">
        <f t="shared" si="156"/>
        <v>Ấu Nhi 1</v>
      </c>
      <c r="AL160" s="64">
        <f t="shared" si="156"/>
        <v>0</v>
      </c>
      <c r="AM160" s="65">
        <f t="shared" si="156"/>
        <v>0</v>
      </c>
      <c r="AN160" s="66" t="s">
        <v>1729</v>
      </c>
      <c r="AO160" s="67" t="s">
        <v>1730</v>
      </c>
      <c r="AP160" s="68"/>
      <c r="AQ160" s="69"/>
      <c r="AR160" s="44" t="s">
        <v>1731</v>
      </c>
      <c r="AS160" s="45" t="s">
        <v>1732</v>
      </c>
      <c r="AT160" s="61"/>
      <c r="AU160" s="72"/>
    </row>
    <row r="161" spans="1:47" ht="12.75" x14ac:dyDescent="0.2">
      <c r="A161" s="42">
        <v>158</v>
      </c>
      <c r="B161" s="43">
        <v>128</v>
      </c>
      <c r="C161" s="44" t="s">
        <v>1733</v>
      </c>
      <c r="D161" s="45" t="s">
        <v>1734</v>
      </c>
      <c r="E161" s="46" t="s">
        <v>1735</v>
      </c>
      <c r="F161" s="42" t="s">
        <v>1736</v>
      </c>
      <c r="G161" s="47">
        <v>2</v>
      </c>
      <c r="H161" s="48">
        <v>4</v>
      </c>
      <c r="I161" s="49">
        <v>2007</v>
      </c>
      <c r="J161" s="50"/>
      <c r="K161" s="51"/>
      <c r="L161" s="52"/>
      <c r="M161" s="53"/>
      <c r="N161" s="54"/>
      <c r="O161" s="55"/>
      <c r="P161" s="50"/>
      <c r="Q161" s="51"/>
      <c r="R161" s="52"/>
      <c r="S161" s="56"/>
      <c r="T161" s="57"/>
      <c r="U161" s="70"/>
      <c r="V161" s="58"/>
      <c r="W161" s="71"/>
      <c r="X161" s="59"/>
      <c r="Y161" s="59"/>
      <c r="Z161" s="57"/>
      <c r="AA161" s="50"/>
      <c r="AB161" s="51"/>
      <c r="AC161" s="52"/>
      <c r="AD161" s="60"/>
      <c r="AE161" s="61"/>
      <c r="AF161" s="61"/>
      <c r="AG161" s="61"/>
      <c r="AH161" s="33">
        <f>IF(OR(COUNTBLANK(B161:L161)&gt;0,AND(ISBLANK(V161),ISBLANK(X161),ISBLANK(Y161)),AND(COUNTIF(DanhSachPhanDoan!$D$8:$D$16,AK161)&gt;0,COUNTBLANK(M161:O161)&gt;0),AND(COUNTIF(DanhSachPhanDoan!$D$10:$D$16,AK161)&gt;0,COUNTBLANK(P161:R161)&gt;0)),1,"")</f>
        <v>1</v>
      </c>
      <c r="AI161" s="62"/>
      <c r="AJ161" s="63" t="str">
        <f t="shared" ref="AJ161:AM161" si="157">AR161</f>
        <v>Ấu Nhi 1F</v>
      </c>
      <c r="AK161" s="64" t="str">
        <f t="shared" si="157"/>
        <v>Ấu Nhi 1</v>
      </c>
      <c r="AL161" s="64">
        <f t="shared" si="157"/>
        <v>0</v>
      </c>
      <c r="AM161" s="65">
        <f t="shared" si="157"/>
        <v>0</v>
      </c>
      <c r="AN161" s="66" t="s">
        <v>1737</v>
      </c>
      <c r="AO161" s="67" t="s">
        <v>1738</v>
      </c>
      <c r="AP161" s="68"/>
      <c r="AQ161" s="69"/>
      <c r="AR161" s="44" t="s">
        <v>1739</v>
      </c>
      <c r="AS161" s="45" t="s">
        <v>1740</v>
      </c>
      <c r="AT161" s="61"/>
      <c r="AU161" s="72"/>
    </row>
    <row r="162" spans="1:47" ht="12.75" x14ac:dyDescent="0.2">
      <c r="A162" s="42">
        <v>159</v>
      </c>
      <c r="B162" s="43">
        <v>2397</v>
      </c>
      <c r="C162" s="77"/>
      <c r="D162" s="45" t="s">
        <v>1741</v>
      </c>
      <c r="E162" s="46" t="s">
        <v>1742</v>
      </c>
      <c r="F162" s="42" t="s">
        <v>1743</v>
      </c>
      <c r="G162" s="53"/>
      <c r="H162" s="54"/>
      <c r="I162" s="55"/>
      <c r="J162" s="50"/>
      <c r="K162" s="51"/>
      <c r="L162" s="52"/>
      <c r="M162" s="53"/>
      <c r="N162" s="54"/>
      <c r="O162" s="55"/>
      <c r="P162" s="50"/>
      <c r="Q162" s="51"/>
      <c r="R162" s="52"/>
      <c r="S162" s="56"/>
      <c r="T162" s="57"/>
      <c r="U162" s="70"/>
      <c r="V162" s="58"/>
      <c r="W162" s="71"/>
      <c r="X162" s="59"/>
      <c r="Y162" s="59"/>
      <c r="Z162" s="57"/>
      <c r="AA162" s="50"/>
      <c r="AB162" s="51"/>
      <c r="AC162" s="52"/>
      <c r="AD162" s="60"/>
      <c r="AE162" s="61"/>
      <c r="AF162" s="61"/>
      <c r="AG162" s="61"/>
      <c r="AH162" s="33">
        <f>IF(OR(COUNTBLANK(B162:L162)&gt;0,AND(ISBLANK(V162),ISBLANK(X162),ISBLANK(Y162)),AND(COUNTIF(DanhSachPhanDoan!$D$8:$D$16,AK162)&gt;0,COUNTBLANK(M162:O162)&gt;0),AND(COUNTIF(DanhSachPhanDoan!$D$10:$D$16,AK162)&gt;0,COUNTBLANK(P162:R162)&gt;0)),1,"")</f>
        <v>1</v>
      </c>
      <c r="AI162" s="62"/>
      <c r="AJ162" s="63" t="str">
        <f t="shared" ref="AJ162:AM162" si="158">AR162</f>
        <v>Ấu Nhi 1F</v>
      </c>
      <c r="AK162" s="64" t="str">
        <f t="shared" si="158"/>
        <v>Ấu Nhi 1</v>
      </c>
      <c r="AL162" s="64">
        <f t="shared" si="158"/>
        <v>0</v>
      </c>
      <c r="AM162" s="65">
        <f t="shared" si="158"/>
        <v>0</v>
      </c>
      <c r="AN162" s="66" t="s">
        <v>1744</v>
      </c>
      <c r="AO162" s="67" t="s">
        <v>1745</v>
      </c>
      <c r="AP162" s="68"/>
      <c r="AQ162" s="69"/>
      <c r="AR162" s="44" t="s">
        <v>1746</v>
      </c>
      <c r="AS162" s="45" t="s">
        <v>1747</v>
      </c>
      <c r="AT162" s="61"/>
      <c r="AU162" s="72"/>
    </row>
    <row r="163" spans="1:47" ht="12.75" x14ac:dyDescent="0.2">
      <c r="A163" s="42">
        <v>160</v>
      </c>
      <c r="B163" s="43">
        <v>393</v>
      </c>
      <c r="C163" s="44" t="s">
        <v>1748</v>
      </c>
      <c r="D163" s="45" t="s">
        <v>1749</v>
      </c>
      <c r="E163" s="46" t="s">
        <v>1750</v>
      </c>
      <c r="F163" s="42" t="s">
        <v>1751</v>
      </c>
      <c r="G163" s="53"/>
      <c r="H163" s="54"/>
      <c r="I163" s="55"/>
      <c r="J163" s="50"/>
      <c r="K163" s="51"/>
      <c r="L163" s="52"/>
      <c r="M163" s="53"/>
      <c r="N163" s="54"/>
      <c r="O163" s="55"/>
      <c r="P163" s="50"/>
      <c r="Q163" s="51"/>
      <c r="R163" s="52"/>
      <c r="S163" s="56"/>
      <c r="T163" s="57"/>
      <c r="U163" s="70"/>
      <c r="V163" s="58"/>
      <c r="W163" s="71"/>
      <c r="X163" s="59"/>
      <c r="Y163" s="59"/>
      <c r="Z163" s="57"/>
      <c r="AA163" s="50"/>
      <c r="AB163" s="51"/>
      <c r="AC163" s="52"/>
      <c r="AD163" s="60"/>
      <c r="AE163" s="61"/>
      <c r="AF163" s="61"/>
      <c r="AG163" s="61"/>
      <c r="AH163" s="33">
        <f>IF(OR(COUNTBLANK(B163:L163)&gt;0,AND(ISBLANK(V163),ISBLANK(X163),ISBLANK(Y163)),AND(COUNTIF(DanhSachPhanDoan!$D$8:$D$16,AK163)&gt;0,COUNTBLANK(M163:O163)&gt;0),AND(COUNTIF(DanhSachPhanDoan!$D$10:$D$16,AK163)&gt;0,COUNTBLANK(P163:R163)&gt;0)),1,"")</f>
        <v>1</v>
      </c>
      <c r="AI163" s="62"/>
      <c r="AJ163" s="63" t="str">
        <f t="shared" ref="AJ163:AM163" si="159">AR163</f>
        <v>Ấu Nhi 1F</v>
      </c>
      <c r="AK163" s="64" t="str">
        <f t="shared" si="159"/>
        <v>Ấu Nhi 1</v>
      </c>
      <c r="AL163" s="64">
        <f t="shared" si="159"/>
        <v>0</v>
      </c>
      <c r="AM163" s="65">
        <f t="shared" si="159"/>
        <v>0</v>
      </c>
      <c r="AN163" s="66" t="s">
        <v>1752</v>
      </c>
      <c r="AO163" s="67" t="s">
        <v>1753</v>
      </c>
      <c r="AP163" s="68"/>
      <c r="AQ163" s="69"/>
      <c r="AR163" s="44" t="s">
        <v>1754</v>
      </c>
      <c r="AS163" s="45" t="s">
        <v>1755</v>
      </c>
      <c r="AT163" s="61"/>
      <c r="AU163" s="72"/>
    </row>
    <row r="164" spans="1:47" ht="12.75" x14ac:dyDescent="0.2">
      <c r="A164" s="42">
        <v>161</v>
      </c>
      <c r="B164" s="43">
        <v>359</v>
      </c>
      <c r="C164" s="77"/>
      <c r="D164" s="45" t="s">
        <v>1756</v>
      </c>
      <c r="E164" s="46" t="s">
        <v>1757</v>
      </c>
      <c r="F164" s="42" t="s">
        <v>1758</v>
      </c>
      <c r="G164" s="47">
        <v>31</v>
      </c>
      <c r="H164" s="48">
        <v>7</v>
      </c>
      <c r="I164" s="49">
        <v>2004</v>
      </c>
      <c r="J164" s="74">
        <v>29</v>
      </c>
      <c r="K164" s="75">
        <v>8</v>
      </c>
      <c r="L164" s="76">
        <v>2004</v>
      </c>
      <c r="M164" s="53"/>
      <c r="N164" s="54"/>
      <c r="O164" s="55"/>
      <c r="P164" s="50"/>
      <c r="Q164" s="51"/>
      <c r="R164" s="52"/>
      <c r="S164" s="56"/>
      <c r="T164" s="57"/>
      <c r="U164" s="44" t="s">
        <v>1759</v>
      </c>
      <c r="V164" s="58" t="s">
        <v>1760</v>
      </c>
      <c r="W164" s="45" t="s">
        <v>1761</v>
      </c>
      <c r="X164" s="59"/>
      <c r="Y164" s="59"/>
      <c r="Z164" s="46" t="s">
        <v>1762</v>
      </c>
      <c r="AA164" s="50"/>
      <c r="AB164" s="51"/>
      <c r="AC164" s="52"/>
      <c r="AD164" s="60"/>
      <c r="AE164" s="61"/>
      <c r="AF164" s="61"/>
      <c r="AG164" s="61"/>
      <c r="AH164" s="33">
        <f>IF(OR(COUNTBLANK(B164:L164)&gt;0,AND(ISBLANK(V164),ISBLANK(X164),ISBLANK(Y164)),AND(COUNTIF(DanhSachPhanDoan!$D$8:$D$16,AK164)&gt;0,COUNTBLANK(M164:O164)&gt;0),AND(COUNTIF(DanhSachPhanDoan!$D$10:$D$16,AK164)&gt;0,COUNTBLANK(P164:R164)&gt;0)),1,"")</f>
        <v>1</v>
      </c>
      <c r="AI164" s="62"/>
      <c r="AJ164" s="63" t="str">
        <f t="shared" ref="AJ164:AM164" si="160">AR164</f>
        <v>Ấu Nhi 1F</v>
      </c>
      <c r="AK164" s="64" t="str">
        <f t="shared" si="160"/>
        <v>Ấu Nhi 1</v>
      </c>
      <c r="AL164" s="64">
        <f t="shared" si="160"/>
        <v>0</v>
      </c>
      <c r="AM164" s="65">
        <f t="shared" si="160"/>
        <v>0</v>
      </c>
      <c r="AN164" s="66" t="s">
        <v>1763</v>
      </c>
      <c r="AO164" s="67" t="s">
        <v>1764</v>
      </c>
      <c r="AP164" s="68"/>
      <c r="AQ164" s="69"/>
      <c r="AR164" s="44" t="s">
        <v>1765</v>
      </c>
      <c r="AS164" s="45" t="s">
        <v>1766</v>
      </c>
      <c r="AT164" s="61"/>
      <c r="AU164" s="72"/>
    </row>
    <row r="165" spans="1:47" ht="12.75" x14ac:dyDescent="0.2">
      <c r="A165" s="42">
        <v>162</v>
      </c>
      <c r="B165" s="43">
        <v>360</v>
      </c>
      <c r="C165" s="44" t="s">
        <v>1767</v>
      </c>
      <c r="D165" s="45" t="s">
        <v>1768</v>
      </c>
      <c r="E165" s="46" t="s">
        <v>1769</v>
      </c>
      <c r="F165" s="42" t="s">
        <v>1770</v>
      </c>
      <c r="G165" s="47">
        <v>12</v>
      </c>
      <c r="H165" s="48">
        <v>12</v>
      </c>
      <c r="I165" s="49">
        <v>2004</v>
      </c>
      <c r="J165" s="74">
        <v>6</v>
      </c>
      <c r="K165" s="75">
        <v>2</v>
      </c>
      <c r="L165" s="76">
        <v>2005</v>
      </c>
      <c r="M165" s="53"/>
      <c r="N165" s="54"/>
      <c r="O165" s="55"/>
      <c r="P165" s="50"/>
      <c r="Q165" s="51"/>
      <c r="R165" s="52"/>
      <c r="S165" s="56"/>
      <c r="T165" s="57"/>
      <c r="U165" s="44" t="s">
        <v>1771</v>
      </c>
      <c r="V165" s="58" t="s">
        <v>1772</v>
      </c>
      <c r="W165" s="45" t="s">
        <v>1773</v>
      </c>
      <c r="X165" s="58" t="s">
        <v>1774</v>
      </c>
      <c r="Y165" s="59"/>
      <c r="Z165" s="46" t="s">
        <v>1775</v>
      </c>
      <c r="AA165" s="50"/>
      <c r="AB165" s="51"/>
      <c r="AC165" s="52"/>
      <c r="AD165" s="60"/>
      <c r="AE165" s="61"/>
      <c r="AF165" s="61"/>
      <c r="AG165" s="61"/>
      <c r="AH165" s="33" t="str">
        <f>IF(OR(COUNTBLANK(B165:L165)&gt;0,AND(ISBLANK(V165),ISBLANK(X165),ISBLANK(Y165)),AND(COUNTIF(DanhSachPhanDoan!$D$8:$D$16,AK165)&gt;0,COUNTBLANK(M165:O165)&gt;0),AND(COUNTIF(DanhSachPhanDoan!$D$10:$D$16,AK165)&gt;0,COUNTBLANK(P165:R165)&gt;0)),1,"")</f>
        <v/>
      </c>
      <c r="AI165" s="62"/>
      <c r="AJ165" s="63" t="str">
        <f t="shared" ref="AJ165:AM165" si="161">AR165</f>
        <v>Ấu Nhi 1F</v>
      </c>
      <c r="AK165" s="64" t="str">
        <f t="shared" si="161"/>
        <v>Ấu Nhi 1</v>
      </c>
      <c r="AL165" s="64">
        <f t="shared" si="161"/>
        <v>0</v>
      </c>
      <c r="AM165" s="65">
        <f t="shared" si="161"/>
        <v>0</v>
      </c>
      <c r="AN165" s="66" t="s">
        <v>1776</v>
      </c>
      <c r="AO165" s="67" t="s">
        <v>1777</v>
      </c>
      <c r="AP165" s="68"/>
      <c r="AQ165" s="69"/>
      <c r="AR165" s="44" t="s">
        <v>1778</v>
      </c>
      <c r="AS165" s="45" t="s">
        <v>1779</v>
      </c>
      <c r="AT165" s="61"/>
      <c r="AU165" s="72"/>
    </row>
    <row r="166" spans="1:47" ht="12.75" x14ac:dyDescent="0.2">
      <c r="A166" s="42">
        <v>163</v>
      </c>
      <c r="B166" s="43">
        <v>394</v>
      </c>
      <c r="C166" s="44" t="s">
        <v>1780</v>
      </c>
      <c r="D166" s="45" t="s">
        <v>1781</v>
      </c>
      <c r="E166" s="46" t="s">
        <v>1782</v>
      </c>
      <c r="F166" s="42" t="s">
        <v>1783</v>
      </c>
      <c r="G166" s="47">
        <v>25</v>
      </c>
      <c r="H166" s="48">
        <v>2</v>
      </c>
      <c r="I166" s="49">
        <v>2006</v>
      </c>
      <c r="J166" s="50"/>
      <c r="K166" s="51"/>
      <c r="L166" s="52"/>
      <c r="M166" s="53"/>
      <c r="N166" s="54"/>
      <c r="O166" s="55"/>
      <c r="P166" s="50"/>
      <c r="Q166" s="51"/>
      <c r="R166" s="52"/>
      <c r="S166" s="56"/>
      <c r="T166" s="57"/>
      <c r="U166" s="44" t="s">
        <v>1784</v>
      </c>
      <c r="V166" s="58" t="s">
        <v>1785</v>
      </c>
      <c r="W166" s="45" t="s">
        <v>1786</v>
      </c>
      <c r="X166" s="58" t="s">
        <v>1787</v>
      </c>
      <c r="Y166" s="59"/>
      <c r="Z166" s="46" t="s">
        <v>1788</v>
      </c>
      <c r="AA166" s="50"/>
      <c r="AB166" s="51"/>
      <c r="AC166" s="52"/>
      <c r="AD166" s="60"/>
      <c r="AE166" s="61"/>
      <c r="AF166" s="61"/>
      <c r="AG166" s="61"/>
      <c r="AH166" s="33">
        <f>IF(OR(COUNTBLANK(B166:L166)&gt;0,AND(ISBLANK(V166),ISBLANK(X166),ISBLANK(Y166)),AND(COUNTIF(DanhSachPhanDoan!$D$8:$D$16,AK166)&gt;0,COUNTBLANK(M166:O166)&gt;0),AND(COUNTIF(DanhSachPhanDoan!$D$10:$D$16,AK166)&gt;0,COUNTBLANK(P166:R166)&gt;0)),1,"")</f>
        <v>1</v>
      </c>
      <c r="AI166" s="62"/>
      <c r="AJ166" s="63" t="str">
        <f t="shared" ref="AJ166:AM166" si="162">AR166</f>
        <v>Ấu Nhi 1F</v>
      </c>
      <c r="AK166" s="64" t="str">
        <f t="shared" si="162"/>
        <v>Ấu Nhi 1</v>
      </c>
      <c r="AL166" s="64">
        <f t="shared" si="162"/>
        <v>0</v>
      </c>
      <c r="AM166" s="65">
        <f t="shared" si="162"/>
        <v>0</v>
      </c>
      <c r="AN166" s="66" t="s">
        <v>1789</v>
      </c>
      <c r="AO166" s="67" t="s">
        <v>1790</v>
      </c>
      <c r="AP166" s="68"/>
      <c r="AQ166" s="69"/>
      <c r="AR166" s="44" t="s">
        <v>1791</v>
      </c>
      <c r="AS166" s="45" t="s">
        <v>1792</v>
      </c>
      <c r="AT166" s="61"/>
      <c r="AU166" s="72"/>
    </row>
    <row r="167" spans="1:47" ht="12.75" x14ac:dyDescent="0.2">
      <c r="A167" s="42">
        <v>164</v>
      </c>
      <c r="B167" s="43">
        <v>395</v>
      </c>
      <c r="C167" s="44" t="s">
        <v>1793</v>
      </c>
      <c r="D167" s="45" t="s">
        <v>1794</v>
      </c>
      <c r="E167" s="46" t="s">
        <v>1795</v>
      </c>
      <c r="F167" s="42" t="s">
        <v>1796</v>
      </c>
      <c r="G167" s="47">
        <v>18</v>
      </c>
      <c r="H167" s="48">
        <v>6</v>
      </c>
      <c r="I167" s="49">
        <v>2006</v>
      </c>
      <c r="J167" s="50"/>
      <c r="K167" s="51"/>
      <c r="L167" s="52"/>
      <c r="M167" s="53"/>
      <c r="N167" s="54"/>
      <c r="O167" s="55"/>
      <c r="P167" s="50"/>
      <c r="Q167" s="51"/>
      <c r="R167" s="52"/>
      <c r="S167" s="56"/>
      <c r="T167" s="57"/>
      <c r="U167" s="44" t="s">
        <v>1797</v>
      </c>
      <c r="V167" s="58" t="s">
        <v>1798</v>
      </c>
      <c r="W167" s="45" t="s">
        <v>1799</v>
      </c>
      <c r="X167" s="59"/>
      <c r="Y167" s="59"/>
      <c r="Z167" s="57"/>
      <c r="AA167" s="50"/>
      <c r="AB167" s="51"/>
      <c r="AC167" s="52"/>
      <c r="AD167" s="60"/>
      <c r="AE167" s="61"/>
      <c r="AF167" s="61"/>
      <c r="AG167" s="61"/>
      <c r="AH167" s="33">
        <f>IF(OR(COUNTBLANK(B167:L167)&gt;0,AND(ISBLANK(V167),ISBLANK(X167),ISBLANK(Y167)),AND(COUNTIF(DanhSachPhanDoan!$D$8:$D$16,AK167)&gt;0,COUNTBLANK(M167:O167)&gt;0),AND(COUNTIF(DanhSachPhanDoan!$D$10:$D$16,AK167)&gt;0,COUNTBLANK(P167:R167)&gt;0)),1,"")</f>
        <v>1</v>
      </c>
      <c r="AI167" s="62"/>
      <c r="AJ167" s="63" t="str">
        <f t="shared" ref="AJ167:AM167" si="163">AR167</f>
        <v>Ấu Nhi 1F</v>
      </c>
      <c r="AK167" s="64" t="str">
        <f t="shared" si="163"/>
        <v>Ấu Nhi 1</v>
      </c>
      <c r="AL167" s="64">
        <f t="shared" si="163"/>
        <v>0</v>
      </c>
      <c r="AM167" s="65">
        <f t="shared" si="163"/>
        <v>0</v>
      </c>
      <c r="AN167" s="66" t="s">
        <v>1800</v>
      </c>
      <c r="AO167" s="67" t="s">
        <v>1801</v>
      </c>
      <c r="AP167" s="68"/>
      <c r="AQ167" s="69"/>
      <c r="AR167" s="44" t="s">
        <v>1802</v>
      </c>
      <c r="AS167" s="45" t="s">
        <v>1803</v>
      </c>
      <c r="AT167" s="61"/>
      <c r="AU167" s="72"/>
    </row>
    <row r="168" spans="1:47" ht="12.75" x14ac:dyDescent="0.2">
      <c r="A168" s="42">
        <v>165</v>
      </c>
      <c r="B168" s="43">
        <v>397</v>
      </c>
      <c r="C168" s="77"/>
      <c r="D168" s="45" t="s">
        <v>1804</v>
      </c>
      <c r="E168" s="46" t="s">
        <v>1805</v>
      </c>
      <c r="F168" s="42" t="s">
        <v>1806</v>
      </c>
      <c r="G168" s="53"/>
      <c r="H168" s="54"/>
      <c r="I168" s="55"/>
      <c r="J168" s="50"/>
      <c r="K168" s="51"/>
      <c r="L168" s="52"/>
      <c r="M168" s="53"/>
      <c r="N168" s="54"/>
      <c r="O168" s="55"/>
      <c r="P168" s="50"/>
      <c r="Q168" s="51"/>
      <c r="R168" s="52"/>
      <c r="S168" s="56"/>
      <c r="T168" s="57"/>
      <c r="U168" s="70"/>
      <c r="V168" s="58"/>
      <c r="W168" s="71"/>
      <c r="X168" s="59"/>
      <c r="Y168" s="59"/>
      <c r="Z168" s="57"/>
      <c r="AA168" s="50"/>
      <c r="AB168" s="51"/>
      <c r="AC168" s="52"/>
      <c r="AD168" s="60"/>
      <c r="AE168" s="61"/>
      <c r="AF168" s="61"/>
      <c r="AG168" s="61"/>
      <c r="AH168" s="33">
        <f>IF(OR(COUNTBLANK(B168:L168)&gt;0,AND(ISBLANK(V168),ISBLANK(X168),ISBLANK(Y168)),AND(COUNTIF(DanhSachPhanDoan!$D$8:$D$16,AK168)&gt;0,COUNTBLANK(M168:O168)&gt;0),AND(COUNTIF(DanhSachPhanDoan!$D$10:$D$16,AK168)&gt;0,COUNTBLANK(P168:R168)&gt;0)),1,"")</f>
        <v>1</v>
      </c>
      <c r="AI168" s="62"/>
      <c r="AJ168" s="63" t="str">
        <f t="shared" ref="AJ168:AM168" si="164">AR168</f>
        <v>Ấu Nhi 1F</v>
      </c>
      <c r="AK168" s="64" t="str">
        <f t="shared" si="164"/>
        <v>Ấu Nhi 1</v>
      </c>
      <c r="AL168" s="64">
        <f t="shared" si="164"/>
        <v>0</v>
      </c>
      <c r="AM168" s="65">
        <f t="shared" si="164"/>
        <v>0</v>
      </c>
      <c r="AN168" s="66" t="s">
        <v>1807</v>
      </c>
      <c r="AO168" s="67" t="s">
        <v>1808</v>
      </c>
      <c r="AP168" s="68"/>
      <c r="AQ168" s="69"/>
      <c r="AR168" s="44" t="s">
        <v>1809</v>
      </c>
      <c r="AS168" s="45" t="s">
        <v>1810</v>
      </c>
      <c r="AT168" s="61"/>
      <c r="AU168" s="72"/>
    </row>
    <row r="169" spans="1:47" ht="12.75" x14ac:dyDescent="0.2">
      <c r="A169" s="42">
        <v>166</v>
      </c>
      <c r="B169" s="43">
        <v>364</v>
      </c>
      <c r="C169" s="77"/>
      <c r="D169" s="45" t="s">
        <v>1811</v>
      </c>
      <c r="E169" s="46" t="s">
        <v>1812</v>
      </c>
      <c r="F169" s="42" t="s">
        <v>1813</v>
      </c>
      <c r="G169" s="53"/>
      <c r="H169" s="54"/>
      <c r="I169" s="55"/>
      <c r="J169" s="50"/>
      <c r="K169" s="51"/>
      <c r="L169" s="52"/>
      <c r="M169" s="53"/>
      <c r="N169" s="54"/>
      <c r="O169" s="55"/>
      <c r="P169" s="50"/>
      <c r="Q169" s="51"/>
      <c r="R169" s="52"/>
      <c r="S169" s="56"/>
      <c r="T169" s="57"/>
      <c r="U169" s="70"/>
      <c r="V169" s="58"/>
      <c r="W169" s="71"/>
      <c r="X169" s="59"/>
      <c r="Y169" s="59"/>
      <c r="Z169" s="57"/>
      <c r="AA169" s="50"/>
      <c r="AB169" s="51"/>
      <c r="AC169" s="52"/>
      <c r="AD169" s="60"/>
      <c r="AE169" s="61"/>
      <c r="AF169" s="61"/>
      <c r="AG169" s="61"/>
      <c r="AH169" s="33">
        <f>IF(OR(COUNTBLANK(B169:L169)&gt;0,AND(ISBLANK(V169),ISBLANK(X169),ISBLANK(Y169)),AND(COUNTIF(DanhSachPhanDoan!$D$8:$D$16,AK169)&gt;0,COUNTBLANK(M169:O169)&gt;0),AND(COUNTIF(DanhSachPhanDoan!$D$10:$D$16,AK169)&gt;0,COUNTBLANK(P169:R169)&gt;0)),1,"")</f>
        <v>1</v>
      </c>
      <c r="AI169" s="62"/>
      <c r="AJ169" s="63" t="str">
        <f t="shared" ref="AJ169:AM169" si="165">AR169</f>
        <v>Ấu Nhi 1F</v>
      </c>
      <c r="AK169" s="64" t="str">
        <f t="shared" si="165"/>
        <v>Ấu Nhi 1</v>
      </c>
      <c r="AL169" s="64">
        <f t="shared" si="165"/>
        <v>0</v>
      </c>
      <c r="AM169" s="65">
        <f t="shared" si="165"/>
        <v>0</v>
      </c>
      <c r="AN169" s="66" t="s">
        <v>1814</v>
      </c>
      <c r="AO169" s="67" t="s">
        <v>1815</v>
      </c>
      <c r="AP169" s="68"/>
      <c r="AQ169" s="69"/>
      <c r="AR169" s="44" t="s">
        <v>1816</v>
      </c>
      <c r="AS169" s="45" t="s">
        <v>1817</v>
      </c>
      <c r="AT169" s="61"/>
      <c r="AU169" s="72"/>
    </row>
    <row r="170" spans="1:47" ht="12.75" x14ac:dyDescent="0.2">
      <c r="A170" s="42">
        <v>167</v>
      </c>
      <c r="B170" s="43">
        <v>398</v>
      </c>
      <c r="C170" s="44" t="s">
        <v>1818</v>
      </c>
      <c r="D170" s="45" t="s">
        <v>1819</v>
      </c>
      <c r="E170" s="46" t="s">
        <v>1820</v>
      </c>
      <c r="F170" s="42" t="s">
        <v>1821</v>
      </c>
      <c r="G170" s="47">
        <v>8</v>
      </c>
      <c r="H170" s="48">
        <v>6</v>
      </c>
      <c r="I170" s="49">
        <v>2003</v>
      </c>
      <c r="J170" s="74">
        <v>3</v>
      </c>
      <c r="K170" s="75">
        <v>8</v>
      </c>
      <c r="L170" s="76">
        <v>2003</v>
      </c>
      <c r="M170" s="53"/>
      <c r="N170" s="54"/>
      <c r="O170" s="55"/>
      <c r="P170" s="50"/>
      <c r="Q170" s="51"/>
      <c r="R170" s="52"/>
      <c r="S170" s="56"/>
      <c r="T170" s="57"/>
      <c r="U170" s="44" t="s">
        <v>1822</v>
      </c>
      <c r="V170" s="58" t="s">
        <v>1823</v>
      </c>
      <c r="W170" s="45" t="s">
        <v>1824</v>
      </c>
      <c r="X170" s="58" t="s">
        <v>1825</v>
      </c>
      <c r="Y170" s="59"/>
      <c r="Z170" s="46" t="s">
        <v>1826</v>
      </c>
      <c r="AA170" s="50"/>
      <c r="AB170" s="51"/>
      <c r="AC170" s="52"/>
      <c r="AD170" s="60"/>
      <c r="AE170" s="61"/>
      <c r="AF170" s="61"/>
      <c r="AG170" s="61"/>
      <c r="AH170" s="33" t="str">
        <f>IF(OR(COUNTBLANK(B170:L170)&gt;0,AND(ISBLANK(V170),ISBLANK(X170),ISBLANK(Y170)),AND(COUNTIF(DanhSachPhanDoan!$D$8:$D$16,AK170)&gt;0,COUNTBLANK(M170:O170)&gt;0),AND(COUNTIF(DanhSachPhanDoan!$D$10:$D$16,AK170)&gt;0,COUNTBLANK(P170:R170)&gt;0)),1,"")</f>
        <v/>
      </c>
      <c r="AI170" s="62"/>
      <c r="AJ170" s="63" t="str">
        <f t="shared" ref="AJ170:AM170" si="166">AR170</f>
        <v>Ấu Nhi 1F</v>
      </c>
      <c r="AK170" s="64" t="str">
        <f t="shared" si="166"/>
        <v>Ấu Nhi 1</v>
      </c>
      <c r="AL170" s="64">
        <f t="shared" si="166"/>
        <v>0</v>
      </c>
      <c r="AM170" s="65">
        <f t="shared" si="166"/>
        <v>0</v>
      </c>
      <c r="AN170" s="66" t="s">
        <v>1827</v>
      </c>
      <c r="AO170" s="67" t="s">
        <v>1828</v>
      </c>
      <c r="AP170" s="68"/>
      <c r="AQ170" s="69"/>
      <c r="AR170" s="44" t="s">
        <v>1829</v>
      </c>
      <c r="AS170" s="45" t="s">
        <v>1830</v>
      </c>
      <c r="AT170" s="61"/>
      <c r="AU170" s="72"/>
    </row>
    <row r="171" spans="1:47" ht="12.75" x14ac:dyDescent="0.2">
      <c r="A171" s="42">
        <v>168</v>
      </c>
      <c r="B171" s="43">
        <v>401</v>
      </c>
      <c r="C171" s="77"/>
      <c r="D171" s="45" t="s">
        <v>1831</v>
      </c>
      <c r="E171" s="46" t="s">
        <v>1832</v>
      </c>
      <c r="F171" s="42" t="s">
        <v>1833</v>
      </c>
      <c r="G171" s="47">
        <v>25</v>
      </c>
      <c r="H171" s="48">
        <v>5</v>
      </c>
      <c r="I171" s="49">
        <v>2004</v>
      </c>
      <c r="J171" s="74">
        <v>4</v>
      </c>
      <c r="K171" s="75">
        <v>7</v>
      </c>
      <c r="L171" s="76">
        <v>2004</v>
      </c>
      <c r="M171" s="53"/>
      <c r="N171" s="54"/>
      <c r="O171" s="55"/>
      <c r="P171" s="50"/>
      <c r="Q171" s="51"/>
      <c r="R171" s="52"/>
      <c r="S171" s="56"/>
      <c r="T171" s="57"/>
      <c r="U171" s="44" t="s">
        <v>1834</v>
      </c>
      <c r="V171" s="58" t="s">
        <v>1835</v>
      </c>
      <c r="W171" s="45" t="s">
        <v>1836</v>
      </c>
      <c r="X171" s="58" t="s">
        <v>1837</v>
      </c>
      <c r="Y171" s="59"/>
      <c r="Z171" s="46" t="s">
        <v>1838</v>
      </c>
      <c r="AA171" s="50"/>
      <c r="AB171" s="51"/>
      <c r="AC171" s="52"/>
      <c r="AD171" s="60"/>
      <c r="AE171" s="61"/>
      <c r="AF171" s="61"/>
      <c r="AG171" s="61"/>
      <c r="AH171" s="33">
        <f>IF(OR(COUNTBLANK(B171:L171)&gt;0,AND(ISBLANK(V171),ISBLANK(X171),ISBLANK(Y171)),AND(COUNTIF(DanhSachPhanDoan!$D$8:$D$16,AK171)&gt;0,COUNTBLANK(M171:O171)&gt;0),AND(COUNTIF(DanhSachPhanDoan!$D$10:$D$16,AK171)&gt;0,COUNTBLANK(P171:R171)&gt;0)),1,"")</f>
        <v>1</v>
      </c>
      <c r="AI171" s="62"/>
      <c r="AJ171" s="63" t="str">
        <f t="shared" ref="AJ171:AM171" si="167">AR171</f>
        <v>Ấu Nhi 1F</v>
      </c>
      <c r="AK171" s="64" t="str">
        <f t="shared" si="167"/>
        <v>Ấu Nhi 1</v>
      </c>
      <c r="AL171" s="64">
        <f t="shared" si="167"/>
        <v>0</v>
      </c>
      <c r="AM171" s="65">
        <f t="shared" si="167"/>
        <v>0</v>
      </c>
      <c r="AN171" s="66" t="s">
        <v>1839</v>
      </c>
      <c r="AO171" s="67" t="s">
        <v>1840</v>
      </c>
      <c r="AP171" s="68"/>
      <c r="AQ171" s="69"/>
      <c r="AR171" s="44" t="s">
        <v>1841</v>
      </c>
      <c r="AS171" s="45" t="s">
        <v>1842</v>
      </c>
      <c r="AT171" s="61"/>
      <c r="AU171" s="72"/>
    </row>
    <row r="172" spans="1:47" ht="12.75" x14ac:dyDescent="0.2">
      <c r="A172" s="42">
        <v>169</v>
      </c>
      <c r="B172" s="43">
        <v>402</v>
      </c>
      <c r="C172" s="44" t="s">
        <v>1843</v>
      </c>
      <c r="D172" s="45" t="s">
        <v>1844</v>
      </c>
      <c r="E172" s="46" t="s">
        <v>1845</v>
      </c>
      <c r="F172" s="42" t="s">
        <v>1846</v>
      </c>
      <c r="G172" s="47">
        <v>28</v>
      </c>
      <c r="H172" s="48">
        <v>10</v>
      </c>
      <c r="I172" s="49">
        <v>2003</v>
      </c>
      <c r="J172" s="74">
        <v>14</v>
      </c>
      <c r="K172" s="75">
        <v>12</v>
      </c>
      <c r="L172" s="76">
        <v>2003</v>
      </c>
      <c r="M172" s="53"/>
      <c r="N172" s="54"/>
      <c r="O172" s="55"/>
      <c r="P172" s="50"/>
      <c r="Q172" s="51"/>
      <c r="R172" s="52"/>
      <c r="S172" s="56"/>
      <c r="T172" s="57"/>
      <c r="U172" s="44" t="s">
        <v>1847</v>
      </c>
      <c r="V172" s="58" t="s">
        <v>1848</v>
      </c>
      <c r="W172" s="45" t="s">
        <v>1849</v>
      </c>
      <c r="X172" s="58" t="s">
        <v>1850</v>
      </c>
      <c r="Y172" s="59"/>
      <c r="Z172" s="46" t="s">
        <v>1851</v>
      </c>
      <c r="AA172" s="50"/>
      <c r="AB172" s="51"/>
      <c r="AC172" s="52"/>
      <c r="AD172" s="60"/>
      <c r="AE172" s="61"/>
      <c r="AF172" s="61"/>
      <c r="AG172" s="61"/>
      <c r="AH172" s="33" t="str">
        <f>IF(OR(COUNTBLANK(B172:L172)&gt;0,AND(ISBLANK(V172),ISBLANK(X172),ISBLANK(Y172)),AND(COUNTIF(DanhSachPhanDoan!$D$8:$D$16,AK172)&gt;0,COUNTBLANK(M172:O172)&gt;0),AND(COUNTIF(DanhSachPhanDoan!$D$10:$D$16,AK172)&gt;0,COUNTBLANK(P172:R172)&gt;0)),1,"")</f>
        <v/>
      </c>
      <c r="AI172" s="62"/>
      <c r="AJ172" s="63" t="str">
        <f t="shared" ref="AJ172:AM172" si="168">AR172</f>
        <v>Ấu Nhi 1F</v>
      </c>
      <c r="AK172" s="64" t="str">
        <f t="shared" si="168"/>
        <v>Ấu Nhi 1</v>
      </c>
      <c r="AL172" s="64">
        <f t="shared" si="168"/>
        <v>0</v>
      </c>
      <c r="AM172" s="65">
        <f t="shared" si="168"/>
        <v>0</v>
      </c>
      <c r="AN172" s="66" t="s">
        <v>1852</v>
      </c>
      <c r="AO172" s="67" t="s">
        <v>1853</v>
      </c>
      <c r="AP172" s="68"/>
      <c r="AQ172" s="69"/>
      <c r="AR172" s="44" t="s">
        <v>1854</v>
      </c>
      <c r="AS172" s="45" t="s">
        <v>1855</v>
      </c>
      <c r="AT172" s="61"/>
      <c r="AU172" s="72"/>
    </row>
    <row r="173" spans="1:47" ht="12.75" x14ac:dyDescent="0.2">
      <c r="A173" s="42">
        <v>170</v>
      </c>
      <c r="B173" s="43">
        <v>404</v>
      </c>
      <c r="C173" s="44" t="s">
        <v>1856</v>
      </c>
      <c r="D173" s="45" t="s">
        <v>1857</v>
      </c>
      <c r="E173" s="46" t="s">
        <v>1858</v>
      </c>
      <c r="F173" s="42" t="s">
        <v>1859</v>
      </c>
      <c r="G173" s="47">
        <v>21</v>
      </c>
      <c r="H173" s="48">
        <v>9</v>
      </c>
      <c r="I173" s="49">
        <v>2004</v>
      </c>
      <c r="J173" s="74">
        <v>6</v>
      </c>
      <c r="K173" s="75">
        <v>11</v>
      </c>
      <c r="L173" s="76">
        <v>2004</v>
      </c>
      <c r="M173" s="53"/>
      <c r="N173" s="54"/>
      <c r="O173" s="55"/>
      <c r="P173" s="50"/>
      <c r="Q173" s="51"/>
      <c r="R173" s="52"/>
      <c r="S173" s="56"/>
      <c r="T173" s="57"/>
      <c r="U173" s="44" t="s">
        <v>1860</v>
      </c>
      <c r="V173" s="58" t="s">
        <v>1861</v>
      </c>
      <c r="W173" s="45" t="s">
        <v>1862</v>
      </c>
      <c r="X173" s="58" t="s">
        <v>1863</v>
      </c>
      <c r="Y173" s="59"/>
      <c r="Z173" s="46" t="s">
        <v>1864</v>
      </c>
      <c r="AA173" s="50"/>
      <c r="AB173" s="51"/>
      <c r="AC173" s="52"/>
      <c r="AD173" s="60"/>
      <c r="AE173" s="61"/>
      <c r="AF173" s="61"/>
      <c r="AG173" s="61"/>
      <c r="AH173" s="33" t="str">
        <f>IF(OR(COUNTBLANK(B173:L173)&gt;0,AND(ISBLANK(V173),ISBLANK(X173),ISBLANK(Y173)),AND(COUNTIF(DanhSachPhanDoan!$D$8:$D$16,AK173)&gt;0,COUNTBLANK(M173:O173)&gt;0),AND(COUNTIF(DanhSachPhanDoan!$D$10:$D$16,AK173)&gt;0,COUNTBLANK(P173:R173)&gt;0)),1,"")</f>
        <v/>
      </c>
      <c r="AI173" s="62"/>
      <c r="AJ173" s="63" t="str">
        <f t="shared" ref="AJ173:AM173" si="169">AR173</f>
        <v>Ấu Nhi 1F</v>
      </c>
      <c r="AK173" s="64" t="str">
        <f t="shared" si="169"/>
        <v>Ấu Nhi 1</v>
      </c>
      <c r="AL173" s="64">
        <f t="shared" si="169"/>
        <v>0</v>
      </c>
      <c r="AM173" s="65">
        <f t="shared" si="169"/>
        <v>0</v>
      </c>
      <c r="AN173" s="66" t="s">
        <v>1865</v>
      </c>
      <c r="AO173" s="67" t="s">
        <v>1866</v>
      </c>
      <c r="AP173" s="68"/>
      <c r="AQ173" s="69"/>
      <c r="AR173" s="44" t="s">
        <v>1867</v>
      </c>
      <c r="AS173" s="45" t="s">
        <v>1868</v>
      </c>
      <c r="AT173" s="61"/>
      <c r="AU173" s="72"/>
    </row>
    <row r="174" spans="1:47" ht="12.75" x14ac:dyDescent="0.2">
      <c r="A174" s="42">
        <v>171</v>
      </c>
      <c r="B174" s="43">
        <v>405</v>
      </c>
      <c r="C174" s="77"/>
      <c r="D174" s="45" t="s">
        <v>1869</v>
      </c>
      <c r="E174" s="46" t="s">
        <v>1870</v>
      </c>
      <c r="F174" s="42" t="s">
        <v>1871</v>
      </c>
      <c r="G174" s="47">
        <v>2</v>
      </c>
      <c r="H174" s="48">
        <v>10</v>
      </c>
      <c r="I174" s="49">
        <v>2006</v>
      </c>
      <c r="J174" s="50"/>
      <c r="K174" s="51"/>
      <c r="L174" s="52"/>
      <c r="M174" s="53"/>
      <c r="N174" s="54"/>
      <c r="O174" s="55"/>
      <c r="P174" s="50"/>
      <c r="Q174" s="51"/>
      <c r="R174" s="52"/>
      <c r="S174" s="56"/>
      <c r="T174" s="57"/>
      <c r="U174" s="70"/>
      <c r="V174" s="59"/>
      <c r="W174" s="71"/>
      <c r="X174" s="59"/>
      <c r="Y174" s="59"/>
      <c r="Z174" s="57"/>
      <c r="AA174" s="50"/>
      <c r="AB174" s="51"/>
      <c r="AC174" s="52"/>
      <c r="AD174" s="60"/>
      <c r="AE174" s="61"/>
      <c r="AF174" s="61"/>
      <c r="AG174" s="61"/>
      <c r="AH174" s="33">
        <f>IF(OR(COUNTBLANK(B174:L174)&gt;0,AND(ISBLANK(V174),ISBLANK(X174),ISBLANK(Y174)),AND(COUNTIF(DanhSachPhanDoan!$D$8:$D$16,AK174)&gt;0,COUNTBLANK(M174:O174)&gt;0),AND(COUNTIF(DanhSachPhanDoan!$D$10:$D$16,AK174)&gt;0,COUNTBLANK(P174:R174)&gt;0)),1,"")</f>
        <v>1</v>
      </c>
      <c r="AI174" s="62"/>
      <c r="AJ174" s="63" t="str">
        <f t="shared" ref="AJ174:AM174" si="170">AR174</f>
        <v>Ấu Nhi 1F</v>
      </c>
      <c r="AK174" s="64" t="str">
        <f t="shared" si="170"/>
        <v>Ấu Nhi 1</v>
      </c>
      <c r="AL174" s="64">
        <f t="shared" si="170"/>
        <v>0</v>
      </c>
      <c r="AM174" s="65">
        <f t="shared" si="170"/>
        <v>0</v>
      </c>
      <c r="AN174" s="66" t="s">
        <v>1872</v>
      </c>
      <c r="AO174" s="67" t="s">
        <v>1873</v>
      </c>
      <c r="AP174" s="68"/>
      <c r="AQ174" s="69"/>
      <c r="AR174" s="44" t="s">
        <v>1874</v>
      </c>
      <c r="AS174" s="45" t="s">
        <v>1875</v>
      </c>
      <c r="AT174" s="61"/>
      <c r="AU174" s="72"/>
    </row>
    <row r="175" spans="1:47" ht="12.75" x14ac:dyDescent="0.2">
      <c r="A175" s="42">
        <v>172</v>
      </c>
      <c r="B175" s="43">
        <v>370</v>
      </c>
      <c r="C175" s="77"/>
      <c r="D175" s="45" t="s">
        <v>1876</v>
      </c>
      <c r="E175" s="46" t="s">
        <v>1877</v>
      </c>
      <c r="F175" s="42" t="s">
        <v>1878</v>
      </c>
      <c r="G175" s="47">
        <v>20</v>
      </c>
      <c r="H175" s="48">
        <v>12</v>
      </c>
      <c r="I175" s="49">
        <v>2004</v>
      </c>
      <c r="J175" s="50"/>
      <c r="K175" s="51"/>
      <c r="L175" s="52"/>
      <c r="M175" s="53"/>
      <c r="N175" s="54"/>
      <c r="O175" s="55"/>
      <c r="P175" s="50"/>
      <c r="Q175" s="51"/>
      <c r="R175" s="52"/>
      <c r="S175" s="56"/>
      <c r="T175" s="57"/>
      <c r="U175" s="44" t="s">
        <v>1879</v>
      </c>
      <c r="V175" s="59"/>
      <c r="W175" s="45" t="s">
        <v>1880</v>
      </c>
      <c r="X175" s="58" t="s">
        <v>1881</v>
      </c>
      <c r="Y175" s="59"/>
      <c r="Z175" s="46" t="s">
        <v>1882</v>
      </c>
      <c r="AA175" s="50"/>
      <c r="AB175" s="51"/>
      <c r="AC175" s="52"/>
      <c r="AD175" s="60"/>
      <c r="AE175" s="61"/>
      <c r="AF175" s="61"/>
      <c r="AG175" s="61"/>
      <c r="AH175" s="33">
        <f>IF(OR(COUNTBLANK(B175:L175)&gt;0,AND(ISBLANK(V175),ISBLANK(X175),ISBLANK(Y175)),AND(COUNTIF(DanhSachPhanDoan!$D$8:$D$16,AK175)&gt;0,COUNTBLANK(M175:O175)&gt;0),AND(COUNTIF(DanhSachPhanDoan!$D$10:$D$16,AK175)&gt;0,COUNTBLANK(P175:R175)&gt;0)),1,"")</f>
        <v>1</v>
      </c>
      <c r="AI175" s="62"/>
      <c r="AJ175" s="63" t="str">
        <f t="shared" ref="AJ175:AM175" si="171">AR175</f>
        <v>Ấu Nhi 1F</v>
      </c>
      <c r="AK175" s="64" t="str">
        <f t="shared" si="171"/>
        <v>Ấu Nhi 1</v>
      </c>
      <c r="AL175" s="64">
        <f t="shared" si="171"/>
        <v>0</v>
      </c>
      <c r="AM175" s="65">
        <f t="shared" si="171"/>
        <v>0</v>
      </c>
      <c r="AN175" s="66" t="s">
        <v>1883</v>
      </c>
      <c r="AO175" s="67" t="s">
        <v>1884</v>
      </c>
      <c r="AP175" s="68"/>
      <c r="AQ175" s="69"/>
      <c r="AR175" s="44" t="s">
        <v>1885</v>
      </c>
      <c r="AS175" s="45" t="s">
        <v>1886</v>
      </c>
      <c r="AT175" s="61"/>
      <c r="AU175" s="72"/>
    </row>
    <row r="176" spans="1:47" ht="12.75" x14ac:dyDescent="0.2">
      <c r="A176" s="42">
        <v>173</v>
      </c>
      <c r="B176" s="43">
        <v>373</v>
      </c>
      <c r="C176" s="44" t="s">
        <v>1887</v>
      </c>
      <c r="D176" s="45" t="s">
        <v>1888</v>
      </c>
      <c r="E176" s="46" t="s">
        <v>1889</v>
      </c>
      <c r="F176" s="42" t="s">
        <v>1890</v>
      </c>
      <c r="G176" s="47">
        <v>24</v>
      </c>
      <c r="H176" s="48">
        <v>3</v>
      </c>
      <c r="I176" s="49">
        <v>2004</v>
      </c>
      <c r="J176" s="74">
        <v>6</v>
      </c>
      <c r="K176" s="75">
        <v>6</v>
      </c>
      <c r="L176" s="76">
        <v>2004</v>
      </c>
      <c r="M176" s="53"/>
      <c r="N176" s="54"/>
      <c r="O176" s="55"/>
      <c r="P176" s="50"/>
      <c r="Q176" s="51"/>
      <c r="R176" s="52"/>
      <c r="S176" s="56"/>
      <c r="T176" s="57"/>
      <c r="U176" s="44" t="s">
        <v>1891</v>
      </c>
      <c r="V176" s="58" t="s">
        <v>1892</v>
      </c>
      <c r="W176" s="45" t="s">
        <v>1893</v>
      </c>
      <c r="X176" s="59"/>
      <c r="Y176" s="59"/>
      <c r="Z176" s="46" t="s">
        <v>1894</v>
      </c>
      <c r="AA176" s="50"/>
      <c r="AB176" s="51"/>
      <c r="AC176" s="52"/>
      <c r="AD176" s="60"/>
      <c r="AE176" s="61"/>
      <c r="AF176" s="61"/>
      <c r="AG176" s="61"/>
      <c r="AH176" s="33" t="str">
        <f>IF(OR(COUNTBLANK(B176:L176)&gt;0,AND(ISBLANK(V176),ISBLANK(X176),ISBLANK(Y176)),AND(COUNTIF(DanhSachPhanDoan!$D$8:$D$16,AK176)&gt;0,COUNTBLANK(M176:O176)&gt;0),AND(COUNTIF(DanhSachPhanDoan!$D$10:$D$16,AK176)&gt;0,COUNTBLANK(P176:R176)&gt;0)),1,"")</f>
        <v/>
      </c>
      <c r="AI176" s="62"/>
      <c r="AJ176" s="63" t="str">
        <f t="shared" ref="AJ176:AM176" si="172">AR176</f>
        <v>Ấu Nhi 1F</v>
      </c>
      <c r="AK176" s="64" t="str">
        <f t="shared" si="172"/>
        <v>Ấu Nhi 1</v>
      </c>
      <c r="AL176" s="64">
        <f t="shared" si="172"/>
        <v>0</v>
      </c>
      <c r="AM176" s="65">
        <f t="shared" si="172"/>
        <v>0</v>
      </c>
      <c r="AN176" s="66" t="s">
        <v>1895</v>
      </c>
      <c r="AO176" s="67" t="s">
        <v>1896</v>
      </c>
      <c r="AP176" s="68"/>
      <c r="AQ176" s="69"/>
      <c r="AR176" s="44" t="s">
        <v>1897</v>
      </c>
      <c r="AS176" s="45" t="s">
        <v>1898</v>
      </c>
      <c r="AT176" s="61"/>
      <c r="AU176" s="72"/>
    </row>
    <row r="177" spans="1:47" ht="12.75" x14ac:dyDescent="0.2">
      <c r="A177" s="42">
        <v>174</v>
      </c>
      <c r="B177" s="43">
        <v>249</v>
      </c>
      <c r="C177" s="44" t="s">
        <v>1899</v>
      </c>
      <c r="D177" s="45" t="s">
        <v>1900</v>
      </c>
      <c r="E177" s="46" t="s">
        <v>1901</v>
      </c>
      <c r="F177" s="42" t="s">
        <v>1902</v>
      </c>
      <c r="G177" s="47">
        <v>18</v>
      </c>
      <c r="H177" s="48">
        <v>4</v>
      </c>
      <c r="I177" s="49">
        <v>2006</v>
      </c>
      <c r="J177" s="50"/>
      <c r="K177" s="51"/>
      <c r="L177" s="52"/>
      <c r="M177" s="53"/>
      <c r="N177" s="54"/>
      <c r="O177" s="55"/>
      <c r="P177" s="50"/>
      <c r="Q177" s="51"/>
      <c r="R177" s="52"/>
      <c r="S177" s="56"/>
      <c r="T177" s="57"/>
      <c r="U177" s="44" t="s">
        <v>1903</v>
      </c>
      <c r="V177" s="58" t="s">
        <v>1904</v>
      </c>
      <c r="W177" s="45" t="s">
        <v>1905</v>
      </c>
      <c r="X177" s="59"/>
      <c r="Y177" s="59"/>
      <c r="Z177" s="46" t="s">
        <v>1906</v>
      </c>
      <c r="AA177" s="50"/>
      <c r="AB177" s="51"/>
      <c r="AC177" s="52"/>
      <c r="AD177" s="60"/>
      <c r="AE177" s="61"/>
      <c r="AF177" s="61"/>
      <c r="AG177" s="61"/>
      <c r="AH177" s="33">
        <f>IF(OR(COUNTBLANK(B177:L177)&gt;0,AND(ISBLANK(V177),ISBLANK(X177),ISBLANK(Y177)),AND(COUNTIF(DanhSachPhanDoan!$D$8:$D$16,AK177)&gt;0,COUNTBLANK(M177:O177)&gt;0),AND(COUNTIF(DanhSachPhanDoan!$D$10:$D$16,AK177)&gt;0,COUNTBLANK(P177:R177)&gt;0)),1,"")</f>
        <v>1</v>
      </c>
      <c r="AI177" s="62"/>
      <c r="AJ177" s="63" t="str">
        <f t="shared" ref="AJ177:AM177" si="173">AR177</f>
        <v>Ấu Nhi 1F</v>
      </c>
      <c r="AK177" s="64" t="str">
        <f t="shared" si="173"/>
        <v>Ấu Nhi 1</v>
      </c>
      <c r="AL177" s="64">
        <f t="shared" si="173"/>
        <v>0</v>
      </c>
      <c r="AM177" s="65">
        <f t="shared" si="173"/>
        <v>0</v>
      </c>
      <c r="AN177" s="66" t="s">
        <v>1907</v>
      </c>
      <c r="AO177" s="67" t="s">
        <v>1908</v>
      </c>
      <c r="AP177" s="68"/>
      <c r="AQ177" s="69"/>
      <c r="AR177" s="44" t="s">
        <v>1909</v>
      </c>
      <c r="AS177" s="45" t="s">
        <v>1910</v>
      </c>
      <c r="AT177" s="61"/>
      <c r="AU177" s="72"/>
    </row>
    <row r="178" spans="1:47" ht="12.75" x14ac:dyDescent="0.2">
      <c r="A178" s="42">
        <v>175</v>
      </c>
      <c r="B178" s="43">
        <v>2255</v>
      </c>
      <c r="C178" s="44" t="s">
        <v>1911</v>
      </c>
      <c r="D178" s="45" t="s">
        <v>1912</v>
      </c>
      <c r="E178" s="46" t="s">
        <v>1913</v>
      </c>
      <c r="F178" s="42" t="s">
        <v>1914</v>
      </c>
      <c r="G178" s="47">
        <v>16</v>
      </c>
      <c r="H178" s="48">
        <v>6</v>
      </c>
      <c r="I178" s="49">
        <v>2004</v>
      </c>
      <c r="J178" s="74">
        <v>18</v>
      </c>
      <c r="K178" s="75">
        <v>7</v>
      </c>
      <c r="L178" s="76">
        <v>2004</v>
      </c>
      <c r="M178" s="53"/>
      <c r="N178" s="54"/>
      <c r="O178" s="55"/>
      <c r="P178" s="50"/>
      <c r="Q178" s="51"/>
      <c r="R178" s="52"/>
      <c r="S178" s="56"/>
      <c r="T178" s="57"/>
      <c r="U178" s="44" t="s">
        <v>1915</v>
      </c>
      <c r="V178" s="58" t="s">
        <v>1916</v>
      </c>
      <c r="W178" s="45" t="s">
        <v>1917</v>
      </c>
      <c r="X178" s="59"/>
      <c r="Y178" s="59"/>
      <c r="Z178" s="57"/>
      <c r="AA178" s="50"/>
      <c r="AB178" s="51"/>
      <c r="AC178" s="52"/>
      <c r="AD178" s="60"/>
      <c r="AE178" s="61"/>
      <c r="AF178" s="61"/>
      <c r="AG178" s="61"/>
      <c r="AH178" s="33" t="str">
        <f>IF(OR(COUNTBLANK(B178:L178)&gt;0,AND(ISBLANK(V178),ISBLANK(X178),ISBLANK(Y178)),AND(COUNTIF(DanhSachPhanDoan!$D$8:$D$16,AK178)&gt;0,COUNTBLANK(M178:O178)&gt;0),AND(COUNTIF(DanhSachPhanDoan!$D$10:$D$16,AK178)&gt;0,COUNTBLANK(P178:R178)&gt;0)),1,"")</f>
        <v/>
      </c>
      <c r="AI178" s="62"/>
      <c r="AJ178" s="63" t="str">
        <f t="shared" ref="AJ178:AM178" si="174">AR178</f>
        <v>Ấu Nhi 1F</v>
      </c>
      <c r="AK178" s="64" t="str">
        <f t="shared" si="174"/>
        <v>Ấu Nhi 1</v>
      </c>
      <c r="AL178" s="64">
        <f t="shared" si="174"/>
        <v>0</v>
      </c>
      <c r="AM178" s="65">
        <f t="shared" si="174"/>
        <v>0</v>
      </c>
      <c r="AN178" s="66" t="s">
        <v>1918</v>
      </c>
      <c r="AO178" s="67" t="s">
        <v>1919</v>
      </c>
      <c r="AP178" s="68"/>
      <c r="AQ178" s="69"/>
      <c r="AR178" s="44" t="s">
        <v>1920</v>
      </c>
      <c r="AS178" s="45" t="s">
        <v>1921</v>
      </c>
      <c r="AT178" s="61"/>
      <c r="AU178" s="72"/>
    </row>
    <row r="179" spans="1:47" ht="12.75" x14ac:dyDescent="0.2">
      <c r="A179" s="42">
        <v>176</v>
      </c>
      <c r="B179" s="43">
        <v>2226</v>
      </c>
      <c r="C179" s="44" t="s">
        <v>1922</v>
      </c>
      <c r="D179" s="45" t="s">
        <v>1923</v>
      </c>
      <c r="E179" s="46" t="s">
        <v>1924</v>
      </c>
      <c r="F179" s="42" t="s">
        <v>1925</v>
      </c>
      <c r="G179" s="47">
        <v>5</v>
      </c>
      <c r="H179" s="48">
        <v>8</v>
      </c>
      <c r="I179" s="49">
        <v>2003</v>
      </c>
      <c r="J179" s="74">
        <v>1</v>
      </c>
      <c r="K179" s="75">
        <v>11</v>
      </c>
      <c r="L179" s="76">
        <v>2003</v>
      </c>
      <c r="M179" s="53"/>
      <c r="N179" s="54"/>
      <c r="O179" s="55"/>
      <c r="P179" s="50"/>
      <c r="Q179" s="51"/>
      <c r="R179" s="52"/>
      <c r="S179" s="56"/>
      <c r="T179" s="57"/>
      <c r="U179" s="44" t="s">
        <v>1926</v>
      </c>
      <c r="V179" s="58"/>
      <c r="W179" s="45" t="s">
        <v>1927</v>
      </c>
      <c r="X179" s="59"/>
      <c r="Y179" s="59"/>
      <c r="Z179" s="46" t="s">
        <v>1928</v>
      </c>
      <c r="AA179" s="50"/>
      <c r="AB179" s="51"/>
      <c r="AC179" s="52"/>
      <c r="AD179" s="60"/>
      <c r="AE179" s="61"/>
      <c r="AF179" s="61"/>
      <c r="AG179" s="61"/>
      <c r="AH179" s="33">
        <f>IF(OR(COUNTBLANK(B179:L179)&gt;0,AND(ISBLANK(V179),ISBLANK(X179),ISBLANK(Y179)),AND(COUNTIF(DanhSachPhanDoan!$D$8:$D$16,AK179)&gt;0,COUNTBLANK(M179:O179)&gt;0),AND(COUNTIF(DanhSachPhanDoan!$D$10:$D$16,AK179)&gt;0,COUNTBLANK(P179:R179)&gt;0)),1,"")</f>
        <v>1</v>
      </c>
      <c r="AI179" s="62"/>
      <c r="AJ179" s="63" t="str">
        <f t="shared" ref="AJ179:AM179" si="175">AR179</f>
        <v>Ấu Nhi 1F</v>
      </c>
      <c r="AK179" s="64" t="str">
        <f t="shared" si="175"/>
        <v>Ấu Nhi 1</v>
      </c>
      <c r="AL179" s="64">
        <f t="shared" si="175"/>
        <v>0</v>
      </c>
      <c r="AM179" s="65">
        <f t="shared" si="175"/>
        <v>0</v>
      </c>
      <c r="AN179" s="66" t="s">
        <v>1929</v>
      </c>
      <c r="AO179" s="67" t="s">
        <v>1930</v>
      </c>
      <c r="AP179" s="68"/>
      <c r="AQ179" s="69"/>
      <c r="AR179" s="44" t="s">
        <v>1931</v>
      </c>
      <c r="AS179" s="45" t="s">
        <v>1932</v>
      </c>
      <c r="AT179" s="61"/>
      <c r="AU179" s="72"/>
    </row>
    <row r="180" spans="1:47" ht="12.75" x14ac:dyDescent="0.2">
      <c r="A180" s="42">
        <v>177</v>
      </c>
      <c r="B180" s="43">
        <v>410</v>
      </c>
      <c r="C180" s="44" t="s">
        <v>1933</v>
      </c>
      <c r="D180" s="45" t="s">
        <v>1934</v>
      </c>
      <c r="E180" s="46" t="s">
        <v>1935</v>
      </c>
      <c r="F180" s="42" t="s">
        <v>1936</v>
      </c>
      <c r="G180" s="47">
        <v>13</v>
      </c>
      <c r="H180" s="48">
        <v>9</v>
      </c>
      <c r="I180" s="49">
        <v>2004</v>
      </c>
      <c r="J180" s="74">
        <v>7</v>
      </c>
      <c r="K180" s="75">
        <v>11</v>
      </c>
      <c r="L180" s="76">
        <v>2004</v>
      </c>
      <c r="M180" s="53"/>
      <c r="N180" s="54"/>
      <c r="O180" s="55"/>
      <c r="P180" s="50"/>
      <c r="Q180" s="51"/>
      <c r="R180" s="52"/>
      <c r="S180" s="56"/>
      <c r="T180" s="57"/>
      <c r="U180" s="44" t="s">
        <v>1937</v>
      </c>
      <c r="V180" s="58" t="s">
        <v>1938</v>
      </c>
      <c r="W180" s="45" t="s">
        <v>1939</v>
      </c>
      <c r="X180" s="58" t="s">
        <v>1940</v>
      </c>
      <c r="Y180" s="59"/>
      <c r="Z180" s="46" t="s">
        <v>1941</v>
      </c>
      <c r="AA180" s="50"/>
      <c r="AB180" s="51"/>
      <c r="AC180" s="52"/>
      <c r="AD180" s="60"/>
      <c r="AE180" s="61"/>
      <c r="AF180" s="61"/>
      <c r="AG180" s="61"/>
      <c r="AH180" s="33" t="str">
        <f>IF(OR(COUNTBLANK(B180:L180)&gt;0,AND(ISBLANK(V180),ISBLANK(X180),ISBLANK(Y180)),AND(COUNTIF(DanhSachPhanDoan!$D$8:$D$16,AK180)&gt;0,COUNTBLANK(M180:O180)&gt;0),AND(COUNTIF(DanhSachPhanDoan!$D$10:$D$16,AK180)&gt;0,COUNTBLANK(P180:R180)&gt;0)),1,"")</f>
        <v/>
      </c>
      <c r="AI180" s="62"/>
      <c r="AJ180" s="63" t="str">
        <f t="shared" ref="AJ180:AM180" si="176">AR180</f>
        <v>Ấu Nhi 1F</v>
      </c>
      <c r="AK180" s="64" t="str">
        <f t="shared" si="176"/>
        <v>Ấu Nhi 1</v>
      </c>
      <c r="AL180" s="64">
        <f t="shared" si="176"/>
        <v>0</v>
      </c>
      <c r="AM180" s="65">
        <f t="shared" si="176"/>
        <v>0</v>
      </c>
      <c r="AN180" s="66" t="s">
        <v>1942</v>
      </c>
      <c r="AO180" s="67" t="s">
        <v>1943</v>
      </c>
      <c r="AP180" s="68"/>
      <c r="AQ180" s="69"/>
      <c r="AR180" s="44" t="s">
        <v>1944</v>
      </c>
      <c r="AS180" s="45" t="s">
        <v>1945</v>
      </c>
      <c r="AT180" s="61"/>
      <c r="AU180" s="72"/>
    </row>
    <row r="181" spans="1:47" ht="12.75" x14ac:dyDescent="0.2">
      <c r="A181" s="42">
        <v>178</v>
      </c>
      <c r="B181" s="43">
        <v>2409</v>
      </c>
      <c r="C181" s="44" t="s">
        <v>1946</v>
      </c>
      <c r="D181" s="45" t="s">
        <v>1947</v>
      </c>
      <c r="E181" s="46" t="s">
        <v>1948</v>
      </c>
      <c r="F181" s="42" t="s">
        <v>1949</v>
      </c>
      <c r="G181" s="47">
        <v>3</v>
      </c>
      <c r="H181" s="48">
        <v>1</v>
      </c>
      <c r="I181" s="49">
        <v>2005</v>
      </c>
      <c r="J181" s="74">
        <v>6</v>
      </c>
      <c r="K181" s="75">
        <v>3</v>
      </c>
      <c r="L181" s="76">
        <v>2005</v>
      </c>
      <c r="M181" s="53"/>
      <c r="N181" s="54"/>
      <c r="O181" s="55"/>
      <c r="P181" s="50"/>
      <c r="Q181" s="51"/>
      <c r="R181" s="52"/>
      <c r="S181" s="56"/>
      <c r="T181" s="57"/>
      <c r="U181" s="44" t="s">
        <v>1950</v>
      </c>
      <c r="V181" s="58"/>
      <c r="W181" s="45" t="s">
        <v>1951</v>
      </c>
      <c r="X181" s="58" t="s">
        <v>1952</v>
      </c>
      <c r="Y181" s="59"/>
      <c r="Z181" s="46" t="s">
        <v>1953</v>
      </c>
      <c r="AA181" s="74">
        <v>31</v>
      </c>
      <c r="AB181" s="75">
        <v>8</v>
      </c>
      <c r="AC181" s="76">
        <v>2014</v>
      </c>
      <c r="AD181" s="60"/>
      <c r="AE181" s="61"/>
      <c r="AF181" s="61"/>
      <c r="AG181" s="61"/>
      <c r="AH181" s="33" t="str">
        <f>IF(OR(COUNTBLANK(B181:L181)&gt;0,AND(ISBLANK(V181),ISBLANK(X181),ISBLANK(Y181)),AND(COUNTIF(DanhSachPhanDoan!$D$8:$D$16,AK181)&gt;0,COUNTBLANK(M181:O181)&gt;0),AND(COUNTIF(DanhSachPhanDoan!$D$10:$D$16,AK181)&gt;0,COUNTBLANK(P181:R181)&gt;0)),1,"")</f>
        <v/>
      </c>
      <c r="AI181" s="62"/>
      <c r="AJ181" s="63" t="str">
        <f t="shared" ref="AJ181:AM181" si="177">AR181</f>
        <v>Ấu Nhi 1G</v>
      </c>
      <c r="AK181" s="64" t="str">
        <f t="shared" si="177"/>
        <v>Ấu Nhi 1</v>
      </c>
      <c r="AL181" s="64">
        <f t="shared" si="177"/>
        <v>0</v>
      </c>
      <c r="AM181" s="65">
        <f t="shared" si="177"/>
        <v>0</v>
      </c>
      <c r="AN181" s="66"/>
      <c r="AO181" s="67"/>
      <c r="AP181" s="68"/>
      <c r="AQ181" s="69"/>
      <c r="AR181" s="44" t="s">
        <v>1954</v>
      </c>
      <c r="AS181" s="45" t="s">
        <v>1955</v>
      </c>
      <c r="AT181" s="61"/>
      <c r="AU181" s="72"/>
    </row>
    <row r="182" spans="1:47" ht="12.75" x14ac:dyDescent="0.2">
      <c r="A182" s="42">
        <v>179</v>
      </c>
      <c r="B182" s="43">
        <v>2426</v>
      </c>
      <c r="C182" s="44" t="s">
        <v>1956</v>
      </c>
      <c r="D182" s="45" t="s">
        <v>1957</v>
      </c>
      <c r="E182" s="46" t="s">
        <v>1958</v>
      </c>
      <c r="F182" s="42" t="s">
        <v>1959</v>
      </c>
      <c r="G182" s="47">
        <v>8</v>
      </c>
      <c r="H182" s="48">
        <v>10</v>
      </c>
      <c r="I182" s="49">
        <v>2002</v>
      </c>
      <c r="J182" s="74">
        <v>2</v>
      </c>
      <c r="K182" s="75">
        <v>11</v>
      </c>
      <c r="L182" s="76">
        <v>2001</v>
      </c>
      <c r="M182" s="53"/>
      <c r="N182" s="54"/>
      <c r="O182" s="55"/>
      <c r="P182" s="50"/>
      <c r="Q182" s="51"/>
      <c r="R182" s="52"/>
      <c r="S182" s="56"/>
      <c r="T182" s="57"/>
      <c r="U182" s="44" t="s">
        <v>1960</v>
      </c>
      <c r="V182" s="58"/>
      <c r="W182" s="45" t="s">
        <v>1961</v>
      </c>
      <c r="X182" s="58" t="s">
        <v>1962</v>
      </c>
      <c r="Y182" s="59"/>
      <c r="Z182" s="46" t="s">
        <v>1963</v>
      </c>
      <c r="AA182" s="74">
        <v>10</v>
      </c>
      <c r="AB182" s="75">
        <v>8</v>
      </c>
      <c r="AC182" s="76">
        <v>2014</v>
      </c>
      <c r="AD182" s="60"/>
      <c r="AE182" s="61"/>
      <c r="AF182" s="61"/>
      <c r="AG182" s="61"/>
      <c r="AH182" s="33" t="str">
        <f>IF(OR(COUNTBLANK(B182:L182)&gt;0,AND(ISBLANK(V182),ISBLANK(X182),ISBLANK(Y182)),AND(COUNTIF(DanhSachPhanDoan!$D$8:$D$16,AK182)&gt;0,COUNTBLANK(M182:O182)&gt;0),AND(COUNTIF(DanhSachPhanDoan!$D$10:$D$16,AK182)&gt;0,COUNTBLANK(P182:R182)&gt;0)),1,"")</f>
        <v/>
      </c>
      <c r="AI182" s="62"/>
      <c r="AJ182" s="63" t="str">
        <f t="shared" ref="AJ182:AM182" si="178">AR182</f>
        <v>Ấu Nhi 1G</v>
      </c>
      <c r="AK182" s="64" t="str">
        <f t="shared" si="178"/>
        <v>Ấu Nhi 1</v>
      </c>
      <c r="AL182" s="64">
        <f t="shared" si="178"/>
        <v>0</v>
      </c>
      <c r="AM182" s="65">
        <f t="shared" si="178"/>
        <v>0</v>
      </c>
      <c r="AN182" s="66"/>
      <c r="AO182" s="67"/>
      <c r="AP182" s="68"/>
      <c r="AQ182" s="69"/>
      <c r="AR182" s="44" t="s">
        <v>1964</v>
      </c>
      <c r="AS182" s="45" t="s">
        <v>1965</v>
      </c>
      <c r="AT182" s="61"/>
      <c r="AU182" s="72"/>
    </row>
    <row r="183" spans="1:47" ht="12.75" x14ac:dyDescent="0.2">
      <c r="A183" s="42">
        <v>180</v>
      </c>
      <c r="B183" s="43">
        <v>2438</v>
      </c>
      <c r="C183" s="44" t="s">
        <v>1966</v>
      </c>
      <c r="D183" s="45" t="s">
        <v>1967</v>
      </c>
      <c r="E183" s="46" t="s">
        <v>1968</v>
      </c>
      <c r="F183" s="42" t="s">
        <v>1969</v>
      </c>
      <c r="G183" s="47">
        <v>1</v>
      </c>
      <c r="H183" s="48">
        <v>7</v>
      </c>
      <c r="I183" s="49">
        <v>2001</v>
      </c>
      <c r="J183" s="74">
        <v>6</v>
      </c>
      <c r="K183" s="75">
        <v>12</v>
      </c>
      <c r="L183" s="76">
        <v>2003</v>
      </c>
      <c r="M183" s="53"/>
      <c r="N183" s="54"/>
      <c r="O183" s="55"/>
      <c r="P183" s="50"/>
      <c r="Q183" s="51"/>
      <c r="R183" s="52"/>
      <c r="S183" s="56"/>
      <c r="T183" s="57"/>
      <c r="U183" s="44" t="s">
        <v>1970</v>
      </c>
      <c r="V183" s="58"/>
      <c r="W183" s="45" t="s">
        <v>1971</v>
      </c>
      <c r="X183" s="58" t="s">
        <v>1972</v>
      </c>
      <c r="Y183" s="59"/>
      <c r="Z183" s="46" t="s">
        <v>1973</v>
      </c>
      <c r="AA183" s="74">
        <v>17</v>
      </c>
      <c r="AB183" s="75">
        <v>8</v>
      </c>
      <c r="AC183" s="76">
        <v>2014</v>
      </c>
      <c r="AD183" s="60"/>
      <c r="AE183" s="61"/>
      <c r="AF183" s="61"/>
      <c r="AG183" s="61"/>
      <c r="AH183" s="33" t="str">
        <f>IF(OR(COUNTBLANK(B183:L183)&gt;0,AND(ISBLANK(V183),ISBLANK(X183),ISBLANK(Y183)),AND(COUNTIF(DanhSachPhanDoan!$D$8:$D$16,AK183)&gt;0,COUNTBLANK(M183:O183)&gt;0),AND(COUNTIF(DanhSachPhanDoan!$D$10:$D$16,AK183)&gt;0,COUNTBLANK(P183:R183)&gt;0)),1,"")</f>
        <v/>
      </c>
      <c r="AI183" s="62"/>
      <c r="AJ183" s="63" t="str">
        <f t="shared" ref="AJ183:AM183" si="179">AR183</f>
        <v>Ấu Nhi 1G</v>
      </c>
      <c r="AK183" s="64" t="str">
        <f t="shared" si="179"/>
        <v>Ấu Nhi 1</v>
      </c>
      <c r="AL183" s="64">
        <f t="shared" si="179"/>
        <v>0</v>
      </c>
      <c r="AM183" s="65">
        <f t="shared" si="179"/>
        <v>0</v>
      </c>
      <c r="AN183" s="66"/>
      <c r="AO183" s="67"/>
      <c r="AP183" s="68"/>
      <c r="AQ183" s="69"/>
      <c r="AR183" s="44" t="s">
        <v>1974</v>
      </c>
      <c r="AS183" s="45" t="s">
        <v>1975</v>
      </c>
      <c r="AT183" s="61"/>
      <c r="AU183" s="72"/>
    </row>
    <row r="184" spans="1:47" ht="12.75" x14ac:dyDescent="0.2">
      <c r="A184" s="42">
        <v>181</v>
      </c>
      <c r="B184" s="43">
        <v>2565</v>
      </c>
      <c r="C184" s="44" t="s">
        <v>1976</v>
      </c>
      <c r="D184" s="45" t="s">
        <v>1977</v>
      </c>
      <c r="E184" s="46" t="s">
        <v>1978</v>
      </c>
      <c r="F184" s="42" t="s">
        <v>1979</v>
      </c>
      <c r="G184" s="47">
        <v>6</v>
      </c>
      <c r="H184" s="48">
        <v>11</v>
      </c>
      <c r="I184" s="49">
        <v>2001</v>
      </c>
      <c r="J184" s="74">
        <v>1</v>
      </c>
      <c r="K184" s="75">
        <v>12</v>
      </c>
      <c r="L184" s="76">
        <v>2001</v>
      </c>
      <c r="M184" s="53"/>
      <c r="N184" s="54"/>
      <c r="O184" s="55"/>
      <c r="P184" s="50"/>
      <c r="Q184" s="51"/>
      <c r="R184" s="52"/>
      <c r="S184" s="56"/>
      <c r="T184" s="57"/>
      <c r="U184" s="44" t="s">
        <v>1980</v>
      </c>
      <c r="V184" s="58" t="s">
        <v>1981</v>
      </c>
      <c r="W184" s="45" t="s">
        <v>1982</v>
      </c>
      <c r="X184" s="59"/>
      <c r="Y184" s="59"/>
      <c r="Z184" s="46" t="s">
        <v>1983</v>
      </c>
      <c r="AA184" s="74">
        <v>7</v>
      </c>
      <c r="AB184" s="75">
        <v>9</v>
      </c>
      <c r="AC184" s="76">
        <v>2014</v>
      </c>
      <c r="AD184" s="60"/>
      <c r="AE184" s="61"/>
      <c r="AF184" s="61"/>
      <c r="AG184" s="61"/>
      <c r="AH184" s="33" t="str">
        <f>IF(OR(COUNTBLANK(B184:L184)&gt;0,AND(ISBLANK(V184),ISBLANK(X184),ISBLANK(Y184)),AND(COUNTIF(DanhSachPhanDoan!$D$8:$D$16,AK184)&gt;0,COUNTBLANK(M184:O184)&gt;0),AND(COUNTIF(DanhSachPhanDoan!$D$10:$D$16,AK184)&gt;0,COUNTBLANK(P184:R184)&gt;0)),1,"")</f>
        <v/>
      </c>
      <c r="AI184" s="62"/>
      <c r="AJ184" s="63" t="str">
        <f t="shared" ref="AJ184:AM184" si="180">AR184</f>
        <v>Ấu Nhi 1G</v>
      </c>
      <c r="AK184" s="64" t="str">
        <f t="shared" si="180"/>
        <v>Ấu Nhi 1</v>
      </c>
      <c r="AL184" s="64">
        <f t="shared" si="180"/>
        <v>0</v>
      </c>
      <c r="AM184" s="65">
        <f t="shared" si="180"/>
        <v>0</v>
      </c>
      <c r="AN184" s="66"/>
      <c r="AO184" s="67"/>
      <c r="AP184" s="68"/>
      <c r="AQ184" s="69"/>
      <c r="AR184" s="44" t="s">
        <v>1984</v>
      </c>
      <c r="AS184" s="45" t="s">
        <v>1985</v>
      </c>
      <c r="AT184" s="61"/>
      <c r="AU184" s="72"/>
    </row>
    <row r="185" spans="1:47" ht="12.75" x14ac:dyDescent="0.2">
      <c r="A185" s="42">
        <v>182</v>
      </c>
      <c r="B185" s="43">
        <v>2463</v>
      </c>
      <c r="C185" s="44" t="s">
        <v>1986</v>
      </c>
      <c r="D185" s="45" t="s">
        <v>1987</v>
      </c>
      <c r="E185" s="46" t="s">
        <v>1988</v>
      </c>
      <c r="F185" s="42" t="s">
        <v>1989</v>
      </c>
      <c r="G185" s="47">
        <v>18</v>
      </c>
      <c r="H185" s="48">
        <v>9</v>
      </c>
      <c r="I185" s="49">
        <v>2001</v>
      </c>
      <c r="J185" s="74">
        <v>30</v>
      </c>
      <c r="K185" s="75">
        <v>9</v>
      </c>
      <c r="L185" s="76">
        <v>2001</v>
      </c>
      <c r="M185" s="53"/>
      <c r="N185" s="54"/>
      <c r="O185" s="55"/>
      <c r="P185" s="50"/>
      <c r="Q185" s="51"/>
      <c r="R185" s="52"/>
      <c r="S185" s="56"/>
      <c r="T185" s="57"/>
      <c r="U185" s="44" t="s">
        <v>1990</v>
      </c>
      <c r="V185" s="58" t="s">
        <v>1991</v>
      </c>
      <c r="W185" s="45" t="s">
        <v>1992</v>
      </c>
      <c r="X185" s="59"/>
      <c r="Y185" s="59"/>
      <c r="Z185" s="46" t="s">
        <v>1993</v>
      </c>
      <c r="AA185" s="74">
        <v>24</v>
      </c>
      <c r="AB185" s="75">
        <v>8</v>
      </c>
      <c r="AC185" s="76">
        <v>2014</v>
      </c>
      <c r="AD185" s="60"/>
      <c r="AE185" s="61"/>
      <c r="AF185" s="61"/>
      <c r="AG185" s="61"/>
      <c r="AH185" s="33" t="str">
        <f>IF(OR(COUNTBLANK(B185:L185)&gt;0,AND(ISBLANK(V185),ISBLANK(X185),ISBLANK(Y185)),AND(COUNTIF(DanhSachPhanDoan!$D$8:$D$16,AK185)&gt;0,COUNTBLANK(M185:O185)&gt;0),AND(COUNTIF(DanhSachPhanDoan!$D$10:$D$16,AK185)&gt;0,COUNTBLANK(P185:R185)&gt;0)),1,"")</f>
        <v/>
      </c>
      <c r="AI185" s="62"/>
      <c r="AJ185" s="63" t="str">
        <f t="shared" ref="AJ185:AM185" si="181">AR185</f>
        <v>Ấu Nhi 1G</v>
      </c>
      <c r="AK185" s="64" t="str">
        <f t="shared" si="181"/>
        <v>Ấu Nhi 1</v>
      </c>
      <c r="AL185" s="64">
        <f t="shared" si="181"/>
        <v>0</v>
      </c>
      <c r="AM185" s="65">
        <f t="shared" si="181"/>
        <v>0</v>
      </c>
      <c r="AN185" s="66"/>
      <c r="AO185" s="67"/>
      <c r="AP185" s="68"/>
      <c r="AQ185" s="69"/>
      <c r="AR185" s="44" t="s">
        <v>1994</v>
      </c>
      <c r="AS185" s="45" t="s">
        <v>1995</v>
      </c>
      <c r="AT185" s="61"/>
      <c r="AU185" s="72"/>
    </row>
    <row r="186" spans="1:47" ht="12.75" x14ac:dyDescent="0.2">
      <c r="A186" s="42">
        <v>183</v>
      </c>
      <c r="B186" s="43">
        <v>2465</v>
      </c>
      <c r="C186" s="44" t="s">
        <v>1996</v>
      </c>
      <c r="D186" s="45" t="s">
        <v>1997</v>
      </c>
      <c r="E186" s="46" t="s">
        <v>1998</v>
      </c>
      <c r="F186" s="42" t="s">
        <v>1999</v>
      </c>
      <c r="G186" s="47">
        <v>6</v>
      </c>
      <c r="H186" s="48">
        <v>10</v>
      </c>
      <c r="I186" s="49">
        <v>2004</v>
      </c>
      <c r="J186" s="74">
        <v>5</v>
      </c>
      <c r="K186" s="75">
        <v>12</v>
      </c>
      <c r="L186" s="76">
        <v>2004</v>
      </c>
      <c r="M186" s="53"/>
      <c r="N186" s="54"/>
      <c r="O186" s="55"/>
      <c r="P186" s="50"/>
      <c r="Q186" s="51"/>
      <c r="R186" s="52"/>
      <c r="S186" s="56"/>
      <c r="T186" s="57"/>
      <c r="U186" s="44" t="s">
        <v>2000</v>
      </c>
      <c r="V186" s="58" t="s">
        <v>2001</v>
      </c>
      <c r="W186" s="45" t="s">
        <v>2002</v>
      </c>
      <c r="X186" s="59"/>
      <c r="Y186" s="59"/>
      <c r="Z186" s="46" t="s">
        <v>2003</v>
      </c>
      <c r="AA186" s="74">
        <v>10</v>
      </c>
      <c r="AB186" s="75">
        <v>8</v>
      </c>
      <c r="AC186" s="76">
        <v>2014</v>
      </c>
      <c r="AD186" s="60"/>
      <c r="AE186" s="61"/>
      <c r="AF186" s="61"/>
      <c r="AG186" s="61"/>
      <c r="AH186" s="33" t="str">
        <f>IF(OR(COUNTBLANK(B186:L186)&gt;0,AND(ISBLANK(V186),ISBLANK(X186),ISBLANK(Y186)),AND(COUNTIF(DanhSachPhanDoan!$D$8:$D$16,AK186)&gt;0,COUNTBLANK(M186:O186)&gt;0),AND(COUNTIF(DanhSachPhanDoan!$D$10:$D$16,AK186)&gt;0,COUNTBLANK(P186:R186)&gt;0)),1,"")</f>
        <v/>
      </c>
      <c r="AI186" s="62"/>
      <c r="AJ186" s="63" t="str">
        <f t="shared" ref="AJ186:AM186" si="182">AR186</f>
        <v>Ấu Nhi 1G</v>
      </c>
      <c r="AK186" s="64" t="str">
        <f t="shared" si="182"/>
        <v>Ấu Nhi 1</v>
      </c>
      <c r="AL186" s="64">
        <f t="shared" si="182"/>
        <v>0</v>
      </c>
      <c r="AM186" s="65">
        <f t="shared" si="182"/>
        <v>0</v>
      </c>
      <c r="AN186" s="66"/>
      <c r="AO186" s="67"/>
      <c r="AP186" s="68"/>
      <c r="AQ186" s="69"/>
      <c r="AR186" s="44" t="s">
        <v>2004</v>
      </c>
      <c r="AS186" s="45" t="s">
        <v>2005</v>
      </c>
      <c r="AT186" s="61"/>
      <c r="AU186" s="72"/>
    </row>
    <row r="187" spans="1:47" ht="12.75" x14ac:dyDescent="0.2">
      <c r="A187" s="42">
        <v>184</v>
      </c>
      <c r="B187" s="43">
        <v>2567</v>
      </c>
      <c r="C187" s="44" t="s">
        <v>2006</v>
      </c>
      <c r="D187" s="45" t="s">
        <v>2007</v>
      </c>
      <c r="E187" s="46" t="s">
        <v>2008</v>
      </c>
      <c r="F187" s="42" t="s">
        <v>2009</v>
      </c>
      <c r="G187" s="47">
        <v>7</v>
      </c>
      <c r="H187" s="48">
        <v>4</v>
      </c>
      <c r="I187" s="49">
        <v>2005</v>
      </c>
      <c r="J187" s="74">
        <v>5</v>
      </c>
      <c r="K187" s="75">
        <v>6</v>
      </c>
      <c r="L187" s="76">
        <v>2005</v>
      </c>
      <c r="M187" s="53"/>
      <c r="N187" s="54"/>
      <c r="O187" s="55"/>
      <c r="P187" s="50"/>
      <c r="Q187" s="51"/>
      <c r="R187" s="52"/>
      <c r="S187" s="56"/>
      <c r="T187" s="57"/>
      <c r="U187" s="44" t="s">
        <v>2010</v>
      </c>
      <c r="V187" s="58" t="s">
        <v>2011</v>
      </c>
      <c r="W187" s="45" t="s">
        <v>2012</v>
      </c>
      <c r="X187" s="58" t="s">
        <v>2013</v>
      </c>
      <c r="Y187" s="59"/>
      <c r="Z187" s="46" t="s">
        <v>2014</v>
      </c>
      <c r="AA187" s="74">
        <v>7</v>
      </c>
      <c r="AB187" s="75">
        <v>9</v>
      </c>
      <c r="AC187" s="76">
        <v>2014</v>
      </c>
      <c r="AD187" s="60"/>
      <c r="AE187" s="61"/>
      <c r="AF187" s="61"/>
      <c r="AG187" s="61"/>
      <c r="AH187" s="33" t="str">
        <f>IF(OR(COUNTBLANK(B187:L187)&gt;0,AND(ISBLANK(V187),ISBLANK(X187),ISBLANK(Y187)),AND(COUNTIF(DanhSachPhanDoan!$D$8:$D$16,AK187)&gt;0,COUNTBLANK(M187:O187)&gt;0),AND(COUNTIF(DanhSachPhanDoan!$D$10:$D$16,AK187)&gt;0,COUNTBLANK(P187:R187)&gt;0)),1,"")</f>
        <v/>
      </c>
      <c r="AI187" s="62"/>
      <c r="AJ187" s="63" t="str">
        <f t="shared" ref="AJ187:AM187" si="183">AR187</f>
        <v>Ấu Nhi 1G</v>
      </c>
      <c r="AK187" s="64" t="str">
        <f t="shared" si="183"/>
        <v>Ấu Nhi 1</v>
      </c>
      <c r="AL187" s="64">
        <f t="shared" si="183"/>
        <v>0</v>
      </c>
      <c r="AM187" s="65">
        <f t="shared" si="183"/>
        <v>0</v>
      </c>
      <c r="AN187" s="66"/>
      <c r="AO187" s="67"/>
      <c r="AP187" s="68"/>
      <c r="AQ187" s="69"/>
      <c r="AR187" s="44" t="s">
        <v>2015</v>
      </c>
      <c r="AS187" s="45" t="s">
        <v>2016</v>
      </c>
      <c r="AT187" s="61"/>
      <c r="AU187" s="72"/>
    </row>
    <row r="188" spans="1:47" ht="12.75" x14ac:dyDescent="0.2">
      <c r="A188" s="42">
        <v>185</v>
      </c>
      <c r="B188" s="43">
        <v>2495</v>
      </c>
      <c r="C188" s="44" t="s">
        <v>2017</v>
      </c>
      <c r="D188" s="45" t="s">
        <v>2018</v>
      </c>
      <c r="E188" s="46" t="s">
        <v>2019</v>
      </c>
      <c r="F188" s="42" t="s">
        <v>2020</v>
      </c>
      <c r="G188" s="47">
        <v>24</v>
      </c>
      <c r="H188" s="48">
        <v>1</v>
      </c>
      <c r="I188" s="49">
        <v>2003</v>
      </c>
      <c r="J188" s="74">
        <v>2</v>
      </c>
      <c r="K188" s="75">
        <v>3</v>
      </c>
      <c r="L188" s="76">
        <v>2003</v>
      </c>
      <c r="M188" s="53"/>
      <c r="N188" s="54"/>
      <c r="O188" s="55"/>
      <c r="P188" s="50"/>
      <c r="Q188" s="51"/>
      <c r="R188" s="52"/>
      <c r="S188" s="73"/>
      <c r="T188" s="72"/>
      <c r="U188" s="44" t="s">
        <v>2021</v>
      </c>
      <c r="V188" s="58" t="s">
        <v>2022</v>
      </c>
      <c r="W188" s="45" t="s">
        <v>2023</v>
      </c>
      <c r="X188" s="59"/>
      <c r="Y188" s="59"/>
      <c r="Z188" s="46" t="s">
        <v>2024</v>
      </c>
      <c r="AA188" s="74">
        <v>10</v>
      </c>
      <c r="AB188" s="75">
        <v>8</v>
      </c>
      <c r="AC188" s="76">
        <v>2014</v>
      </c>
      <c r="AD188" s="60"/>
      <c r="AE188" s="61"/>
      <c r="AF188" s="61"/>
      <c r="AG188" s="61"/>
      <c r="AH188" s="33" t="str">
        <f>IF(OR(COUNTBLANK(B188:L188)&gt;0,AND(ISBLANK(V188),ISBLANK(X188),ISBLANK(Y188)),AND(COUNTIF(DanhSachPhanDoan!$D$8:$D$16,AK188)&gt;0,COUNTBLANK(M188:O188)&gt;0),AND(COUNTIF(DanhSachPhanDoan!$D$10:$D$16,AK188)&gt;0,COUNTBLANK(P188:R188)&gt;0)),1,"")</f>
        <v/>
      </c>
      <c r="AI188" s="62"/>
      <c r="AJ188" s="63" t="str">
        <f t="shared" ref="AJ188:AM188" si="184">AR188</f>
        <v>Ấu Nhi 1G</v>
      </c>
      <c r="AK188" s="64" t="str">
        <f t="shared" si="184"/>
        <v>Ấu Nhi 1</v>
      </c>
      <c r="AL188" s="64">
        <f t="shared" si="184"/>
        <v>0</v>
      </c>
      <c r="AM188" s="65">
        <f t="shared" si="184"/>
        <v>0</v>
      </c>
      <c r="AN188" s="66"/>
      <c r="AO188" s="67"/>
      <c r="AP188" s="68"/>
      <c r="AQ188" s="69"/>
      <c r="AR188" s="44" t="s">
        <v>2025</v>
      </c>
      <c r="AS188" s="45" t="s">
        <v>2026</v>
      </c>
      <c r="AT188" s="61"/>
      <c r="AU188" s="72"/>
    </row>
    <row r="189" spans="1:47" ht="12.75" x14ac:dyDescent="0.2">
      <c r="A189" s="42">
        <v>186</v>
      </c>
      <c r="B189" s="43">
        <v>2496</v>
      </c>
      <c r="C189" s="44" t="s">
        <v>2027</v>
      </c>
      <c r="D189" s="45" t="s">
        <v>2028</v>
      </c>
      <c r="E189" s="46" t="s">
        <v>2029</v>
      </c>
      <c r="F189" s="42" t="s">
        <v>2030</v>
      </c>
      <c r="G189" s="47">
        <v>4</v>
      </c>
      <c r="H189" s="48">
        <v>5</v>
      </c>
      <c r="I189" s="49">
        <v>1997</v>
      </c>
      <c r="J189" s="74">
        <v>27</v>
      </c>
      <c r="K189" s="75">
        <v>6</v>
      </c>
      <c r="L189" s="76">
        <v>1997</v>
      </c>
      <c r="M189" s="53"/>
      <c r="N189" s="54"/>
      <c r="O189" s="55"/>
      <c r="P189" s="50"/>
      <c r="Q189" s="51"/>
      <c r="R189" s="52"/>
      <c r="S189" s="56"/>
      <c r="T189" s="57"/>
      <c r="U189" s="44" t="s">
        <v>2031</v>
      </c>
      <c r="V189" s="58" t="s">
        <v>2032</v>
      </c>
      <c r="W189" s="45" t="s">
        <v>2033</v>
      </c>
      <c r="X189" s="59"/>
      <c r="Y189" s="59"/>
      <c r="Z189" s="46" t="s">
        <v>2034</v>
      </c>
      <c r="AA189" s="74">
        <v>10</v>
      </c>
      <c r="AB189" s="75">
        <v>8</v>
      </c>
      <c r="AC189" s="76">
        <v>2014</v>
      </c>
      <c r="AD189" s="60"/>
      <c r="AE189" s="61"/>
      <c r="AF189" s="61"/>
      <c r="AG189" s="61"/>
      <c r="AH189" s="33" t="str">
        <f>IF(OR(COUNTBLANK(B189:L189)&gt;0,AND(ISBLANK(V189),ISBLANK(X189),ISBLANK(Y189)),AND(COUNTIF(DanhSachPhanDoan!$D$8:$D$16,AK189)&gt;0,COUNTBLANK(M189:O189)&gt;0),AND(COUNTIF(DanhSachPhanDoan!$D$10:$D$16,AK189)&gt;0,COUNTBLANK(P189:R189)&gt;0)),1,"")</f>
        <v/>
      </c>
      <c r="AI189" s="62"/>
      <c r="AJ189" s="63" t="str">
        <f t="shared" ref="AJ189:AM189" si="185">AR189</f>
        <v>Cấp tốc</v>
      </c>
      <c r="AK189" s="64" t="str">
        <f t="shared" si="185"/>
        <v>Cấp tố</v>
      </c>
      <c r="AL189" s="64">
        <f t="shared" si="185"/>
        <v>0</v>
      </c>
      <c r="AM189" s="65">
        <f t="shared" si="185"/>
        <v>0</v>
      </c>
      <c r="AN189" s="66"/>
      <c r="AO189" s="67"/>
      <c r="AP189" s="68"/>
      <c r="AQ189" s="69"/>
      <c r="AR189" s="44" t="s">
        <v>2035</v>
      </c>
      <c r="AS189" s="45" t="s">
        <v>2036</v>
      </c>
      <c r="AT189" s="61"/>
      <c r="AU189" s="72"/>
    </row>
    <row r="190" spans="1:47" ht="12.75" x14ac:dyDescent="0.2">
      <c r="A190" s="42">
        <v>187</v>
      </c>
      <c r="B190" s="43">
        <v>2566</v>
      </c>
      <c r="C190" s="44" t="s">
        <v>2037</v>
      </c>
      <c r="D190" s="45" t="s">
        <v>2038</v>
      </c>
      <c r="E190" s="46" t="s">
        <v>2039</v>
      </c>
      <c r="F190" s="42" t="s">
        <v>2040</v>
      </c>
      <c r="G190" s="47">
        <v>7</v>
      </c>
      <c r="H190" s="48">
        <v>4</v>
      </c>
      <c r="I190" s="49">
        <v>2003</v>
      </c>
      <c r="J190" s="74">
        <v>3</v>
      </c>
      <c r="K190" s="75">
        <v>5</v>
      </c>
      <c r="L190" s="76">
        <v>2003</v>
      </c>
      <c r="M190" s="53"/>
      <c r="N190" s="54"/>
      <c r="O190" s="55"/>
      <c r="P190" s="50"/>
      <c r="Q190" s="51"/>
      <c r="R190" s="52"/>
      <c r="S190" s="56"/>
      <c r="T190" s="57"/>
      <c r="U190" s="44" t="s">
        <v>2041</v>
      </c>
      <c r="V190" s="58" t="s">
        <v>2042</v>
      </c>
      <c r="W190" s="45" t="s">
        <v>2043</v>
      </c>
      <c r="X190" s="59"/>
      <c r="Y190" s="59"/>
      <c r="Z190" s="46" t="s">
        <v>2044</v>
      </c>
      <c r="AA190" s="74">
        <v>7</v>
      </c>
      <c r="AB190" s="75">
        <v>9</v>
      </c>
      <c r="AC190" s="76">
        <v>2014</v>
      </c>
      <c r="AD190" s="60"/>
      <c r="AE190" s="61"/>
      <c r="AF190" s="61"/>
      <c r="AG190" s="61"/>
      <c r="AH190" s="33" t="str">
        <f>IF(OR(COUNTBLANK(B190:L190)&gt;0,AND(ISBLANK(V190),ISBLANK(X190),ISBLANK(Y190)),AND(COUNTIF(DanhSachPhanDoan!$D$8:$D$16,AK190)&gt;0,COUNTBLANK(M190:O190)&gt;0),AND(COUNTIF(DanhSachPhanDoan!$D$10:$D$16,AK190)&gt;0,COUNTBLANK(P190:R190)&gt;0)),1,"")</f>
        <v/>
      </c>
      <c r="AI190" s="62"/>
      <c r="AJ190" s="63" t="str">
        <f t="shared" ref="AJ190:AM190" si="186">AR190</f>
        <v>Ấu Nhi 1G</v>
      </c>
      <c r="AK190" s="64" t="str">
        <f t="shared" si="186"/>
        <v>Ấu Nhi 1</v>
      </c>
      <c r="AL190" s="64">
        <f t="shared" si="186"/>
        <v>0</v>
      </c>
      <c r="AM190" s="65">
        <f t="shared" si="186"/>
        <v>0</v>
      </c>
      <c r="AN190" s="66"/>
      <c r="AO190" s="67"/>
      <c r="AP190" s="68"/>
      <c r="AQ190" s="69"/>
      <c r="AR190" s="44" t="s">
        <v>2045</v>
      </c>
      <c r="AS190" s="45" t="s">
        <v>2046</v>
      </c>
      <c r="AT190" s="61"/>
      <c r="AU190" s="72"/>
    </row>
    <row r="191" spans="1:47" ht="12.75" x14ac:dyDescent="0.2">
      <c r="A191" s="42">
        <v>188</v>
      </c>
      <c r="B191" s="43">
        <v>2514</v>
      </c>
      <c r="C191" s="44" t="s">
        <v>2047</v>
      </c>
      <c r="D191" s="45" t="s">
        <v>2048</v>
      </c>
      <c r="E191" s="46" t="s">
        <v>2049</v>
      </c>
      <c r="F191" s="42" t="s">
        <v>2050</v>
      </c>
      <c r="G191" s="47">
        <v>13</v>
      </c>
      <c r="H191" s="48">
        <v>4</v>
      </c>
      <c r="I191" s="49">
        <v>2001</v>
      </c>
      <c r="J191" s="74">
        <v>14</v>
      </c>
      <c r="K191" s="75">
        <v>7</v>
      </c>
      <c r="L191" s="76">
        <v>2001</v>
      </c>
      <c r="M191" s="53"/>
      <c r="N191" s="54"/>
      <c r="O191" s="55"/>
      <c r="P191" s="50"/>
      <c r="Q191" s="51"/>
      <c r="R191" s="52"/>
      <c r="S191" s="56"/>
      <c r="T191" s="57"/>
      <c r="U191" s="44" t="s">
        <v>2051</v>
      </c>
      <c r="V191" s="58" t="s">
        <v>2052</v>
      </c>
      <c r="W191" s="45" t="s">
        <v>2053</v>
      </c>
      <c r="X191" s="59"/>
      <c r="Y191" s="59"/>
      <c r="Z191" s="46" t="s">
        <v>2054</v>
      </c>
      <c r="AA191" s="74">
        <v>17</v>
      </c>
      <c r="AB191" s="75">
        <v>8</v>
      </c>
      <c r="AC191" s="76">
        <v>2014</v>
      </c>
      <c r="AD191" s="60"/>
      <c r="AE191" s="61"/>
      <c r="AF191" s="61"/>
      <c r="AG191" s="61"/>
      <c r="AH191" s="33" t="str">
        <f>IF(OR(COUNTBLANK(B191:L191)&gt;0,AND(ISBLANK(V191),ISBLANK(X191),ISBLANK(Y191)),AND(COUNTIF(DanhSachPhanDoan!$D$8:$D$16,AK191)&gt;0,COUNTBLANK(M191:O191)&gt;0),AND(COUNTIF(DanhSachPhanDoan!$D$10:$D$16,AK191)&gt;0,COUNTBLANK(P191:R191)&gt;0)),1,"")</f>
        <v/>
      </c>
      <c r="AI191" s="62"/>
      <c r="AJ191" s="63" t="str">
        <f t="shared" ref="AJ191:AM191" si="187">AR191</f>
        <v>Ấu Nhi 1G</v>
      </c>
      <c r="AK191" s="64" t="str">
        <f t="shared" si="187"/>
        <v>Ấu Nhi 1</v>
      </c>
      <c r="AL191" s="64">
        <f t="shared" si="187"/>
        <v>0</v>
      </c>
      <c r="AM191" s="65">
        <f t="shared" si="187"/>
        <v>0</v>
      </c>
      <c r="AN191" s="66"/>
      <c r="AO191" s="67"/>
      <c r="AP191" s="68"/>
      <c r="AQ191" s="69"/>
      <c r="AR191" s="44" t="s">
        <v>2055</v>
      </c>
      <c r="AS191" s="45" t="s">
        <v>2056</v>
      </c>
      <c r="AT191" s="61"/>
      <c r="AU191" s="72"/>
    </row>
    <row r="192" spans="1:47" ht="12.75" x14ac:dyDescent="0.2">
      <c r="A192" s="42">
        <v>189</v>
      </c>
      <c r="B192" s="43">
        <v>2521</v>
      </c>
      <c r="C192" s="44"/>
      <c r="D192" s="45" t="s">
        <v>2057</v>
      </c>
      <c r="E192" s="46" t="s">
        <v>2058</v>
      </c>
      <c r="F192" s="42" t="s">
        <v>2059</v>
      </c>
      <c r="G192" s="47">
        <v>9</v>
      </c>
      <c r="H192" s="48">
        <v>9</v>
      </c>
      <c r="I192" s="49">
        <v>2002</v>
      </c>
      <c r="J192" s="50"/>
      <c r="K192" s="51"/>
      <c r="L192" s="52"/>
      <c r="M192" s="53"/>
      <c r="N192" s="54"/>
      <c r="O192" s="55"/>
      <c r="P192" s="50"/>
      <c r="Q192" s="51"/>
      <c r="R192" s="52"/>
      <c r="S192" s="73"/>
      <c r="T192" s="72"/>
      <c r="U192" s="44" t="s">
        <v>2060</v>
      </c>
      <c r="V192" s="58" t="s">
        <v>2061</v>
      </c>
      <c r="W192" s="45" t="s">
        <v>2062</v>
      </c>
      <c r="X192" s="59"/>
      <c r="Y192" s="59"/>
      <c r="Z192" s="46" t="s">
        <v>2063</v>
      </c>
      <c r="AA192" s="74">
        <v>10</v>
      </c>
      <c r="AB192" s="75">
        <v>8</v>
      </c>
      <c r="AC192" s="76">
        <v>2014</v>
      </c>
      <c r="AD192" s="60"/>
      <c r="AE192" s="61"/>
      <c r="AF192" s="61"/>
      <c r="AG192" s="61"/>
      <c r="AH192" s="33">
        <f>IF(OR(COUNTBLANK(B192:L192)&gt;0,AND(ISBLANK(V192),ISBLANK(X192),ISBLANK(Y192)),AND(COUNTIF(DanhSachPhanDoan!$D$8:$D$16,AK192)&gt;0,COUNTBLANK(M192:O192)&gt;0),AND(COUNTIF(DanhSachPhanDoan!$D$10:$D$16,AK192)&gt;0,COUNTBLANK(P192:R192)&gt;0)),1,"")</f>
        <v>1</v>
      </c>
      <c r="AI192" s="62"/>
      <c r="AJ192" s="63" t="str">
        <f t="shared" ref="AJ192:AM192" si="188">AR192</f>
        <v>Ấu Nhi 1G</v>
      </c>
      <c r="AK192" s="64" t="str">
        <f t="shared" si="188"/>
        <v>Ấu Nhi 1</v>
      </c>
      <c r="AL192" s="64">
        <f t="shared" si="188"/>
        <v>0</v>
      </c>
      <c r="AM192" s="65">
        <f t="shared" si="188"/>
        <v>0</v>
      </c>
      <c r="AN192" s="66"/>
      <c r="AO192" s="67"/>
      <c r="AP192" s="68"/>
      <c r="AQ192" s="69"/>
      <c r="AR192" s="44" t="s">
        <v>2064</v>
      </c>
      <c r="AS192" s="45" t="s">
        <v>2065</v>
      </c>
      <c r="AT192" s="61"/>
      <c r="AU192" s="72"/>
    </row>
    <row r="193" spans="1:47" ht="12.75" x14ac:dyDescent="0.2">
      <c r="A193" s="42">
        <v>190</v>
      </c>
      <c r="B193" s="43">
        <v>2523</v>
      </c>
      <c r="C193" s="44"/>
      <c r="D193" s="45" t="s">
        <v>2066</v>
      </c>
      <c r="E193" s="46" t="s">
        <v>2067</v>
      </c>
      <c r="F193" s="42" t="s">
        <v>2068</v>
      </c>
      <c r="G193" s="47">
        <v>9</v>
      </c>
      <c r="H193" s="48">
        <v>9</v>
      </c>
      <c r="I193" s="49">
        <v>2002</v>
      </c>
      <c r="J193" s="50"/>
      <c r="K193" s="51"/>
      <c r="L193" s="52"/>
      <c r="M193" s="53"/>
      <c r="N193" s="54"/>
      <c r="O193" s="55"/>
      <c r="P193" s="50"/>
      <c r="Q193" s="51"/>
      <c r="R193" s="52"/>
      <c r="S193" s="56"/>
      <c r="T193" s="57"/>
      <c r="U193" s="44" t="s">
        <v>2069</v>
      </c>
      <c r="V193" s="58" t="s">
        <v>2070</v>
      </c>
      <c r="W193" s="45" t="s">
        <v>2071</v>
      </c>
      <c r="X193" s="59"/>
      <c r="Y193" s="59"/>
      <c r="Z193" s="46" t="s">
        <v>2072</v>
      </c>
      <c r="AA193" s="74">
        <v>10</v>
      </c>
      <c r="AB193" s="75">
        <v>8</v>
      </c>
      <c r="AC193" s="76">
        <v>2014</v>
      </c>
      <c r="AD193" s="60"/>
      <c r="AE193" s="61"/>
      <c r="AF193" s="61"/>
      <c r="AG193" s="61"/>
      <c r="AH193" s="33">
        <f>IF(OR(COUNTBLANK(B193:L193)&gt;0,AND(ISBLANK(V193),ISBLANK(X193),ISBLANK(Y193)),AND(COUNTIF(DanhSachPhanDoan!$D$8:$D$16,AK193)&gt;0,COUNTBLANK(M193:O193)&gt;0),AND(COUNTIF(DanhSachPhanDoan!$D$10:$D$16,AK193)&gt;0,COUNTBLANK(P193:R193)&gt;0)),1,"")</f>
        <v>1</v>
      </c>
      <c r="AI193" s="62"/>
      <c r="AJ193" s="63" t="str">
        <f t="shared" ref="AJ193:AM193" si="189">AR193</f>
        <v>Ấu Nhi 1G</v>
      </c>
      <c r="AK193" s="64" t="str">
        <f t="shared" si="189"/>
        <v>Ấu Nhi 1</v>
      </c>
      <c r="AL193" s="64">
        <f t="shared" si="189"/>
        <v>0</v>
      </c>
      <c r="AM193" s="65">
        <f t="shared" si="189"/>
        <v>0</v>
      </c>
      <c r="AN193" s="66"/>
      <c r="AO193" s="67"/>
      <c r="AP193" s="68"/>
      <c r="AQ193" s="69"/>
      <c r="AR193" s="44" t="s">
        <v>2073</v>
      </c>
      <c r="AS193" s="45" t="s">
        <v>2074</v>
      </c>
      <c r="AT193" s="61"/>
      <c r="AU193" s="72"/>
    </row>
    <row r="194" spans="1:47" ht="12.75" x14ac:dyDescent="0.2">
      <c r="A194" s="42">
        <v>191</v>
      </c>
      <c r="B194" s="43">
        <v>2532</v>
      </c>
      <c r="C194" s="44" t="s">
        <v>2075</v>
      </c>
      <c r="D194" s="45" t="s">
        <v>2076</v>
      </c>
      <c r="E194" s="46" t="s">
        <v>2077</v>
      </c>
      <c r="F194" s="42" t="s">
        <v>2078</v>
      </c>
      <c r="G194" s="47">
        <v>6</v>
      </c>
      <c r="H194" s="48">
        <v>5</v>
      </c>
      <c r="I194" s="49">
        <v>2003</v>
      </c>
      <c r="J194" s="74">
        <v>7</v>
      </c>
      <c r="K194" s="75">
        <v>3</v>
      </c>
      <c r="L194" s="76">
        <v>2004</v>
      </c>
      <c r="M194" s="53"/>
      <c r="N194" s="54"/>
      <c r="O194" s="55"/>
      <c r="P194" s="50"/>
      <c r="Q194" s="51"/>
      <c r="R194" s="52"/>
      <c r="S194" s="56"/>
      <c r="T194" s="57"/>
      <c r="U194" s="44" t="s">
        <v>2079</v>
      </c>
      <c r="V194" s="58" t="s">
        <v>2080</v>
      </c>
      <c r="W194" s="45" t="s">
        <v>2081</v>
      </c>
      <c r="X194" s="59"/>
      <c r="Y194" s="59"/>
      <c r="Z194" s="46" t="s">
        <v>2082</v>
      </c>
      <c r="AA194" s="74">
        <v>10</v>
      </c>
      <c r="AB194" s="75">
        <v>8</v>
      </c>
      <c r="AC194" s="76">
        <v>2014</v>
      </c>
      <c r="AD194" s="60"/>
      <c r="AE194" s="61"/>
      <c r="AF194" s="61"/>
      <c r="AG194" s="61"/>
      <c r="AH194" s="33" t="str">
        <f>IF(OR(COUNTBLANK(B194:L194)&gt;0,AND(ISBLANK(V194),ISBLANK(X194),ISBLANK(Y194)),AND(COUNTIF(DanhSachPhanDoan!$D$8:$D$16,AK194)&gt;0,COUNTBLANK(M194:O194)&gt;0),AND(COUNTIF(DanhSachPhanDoan!$D$10:$D$16,AK194)&gt;0,COUNTBLANK(P194:R194)&gt;0)),1,"")</f>
        <v/>
      </c>
      <c r="AI194" s="62"/>
      <c r="AJ194" s="63" t="str">
        <f t="shared" ref="AJ194:AM194" si="190">AR194</f>
        <v>Ấu Nhi 1G</v>
      </c>
      <c r="AK194" s="64" t="str">
        <f t="shared" si="190"/>
        <v>Ấu Nhi 1</v>
      </c>
      <c r="AL194" s="64">
        <f t="shared" si="190"/>
        <v>0</v>
      </c>
      <c r="AM194" s="65">
        <f t="shared" si="190"/>
        <v>0</v>
      </c>
      <c r="AN194" s="66"/>
      <c r="AO194" s="67"/>
      <c r="AP194" s="68"/>
      <c r="AQ194" s="69"/>
      <c r="AR194" s="44" t="s">
        <v>2083</v>
      </c>
      <c r="AS194" s="45" t="s">
        <v>2084</v>
      </c>
      <c r="AT194" s="61"/>
      <c r="AU194" s="72"/>
    </row>
    <row r="195" spans="1:47" ht="12.75" x14ac:dyDescent="0.2">
      <c r="A195" s="42">
        <v>192</v>
      </c>
      <c r="B195" s="43">
        <v>2539</v>
      </c>
      <c r="C195" s="44" t="s">
        <v>2085</v>
      </c>
      <c r="D195" s="45" t="s">
        <v>2086</v>
      </c>
      <c r="E195" s="46" t="s">
        <v>2087</v>
      </c>
      <c r="F195" s="42" t="s">
        <v>2088</v>
      </c>
      <c r="G195" s="47">
        <v>15</v>
      </c>
      <c r="H195" s="48">
        <v>4</v>
      </c>
      <c r="I195" s="49">
        <v>2005</v>
      </c>
      <c r="J195" s="74">
        <v>1</v>
      </c>
      <c r="K195" s="75">
        <v>5</v>
      </c>
      <c r="L195" s="76">
        <v>2005</v>
      </c>
      <c r="M195" s="53"/>
      <c r="N195" s="54"/>
      <c r="O195" s="55"/>
      <c r="P195" s="50"/>
      <c r="Q195" s="51"/>
      <c r="R195" s="52"/>
      <c r="S195" s="56"/>
      <c r="T195" s="57"/>
      <c r="U195" s="44" t="s">
        <v>2089</v>
      </c>
      <c r="V195" s="58"/>
      <c r="W195" s="45" t="s">
        <v>2090</v>
      </c>
      <c r="X195" s="58" t="s">
        <v>2091</v>
      </c>
      <c r="Y195" s="59"/>
      <c r="Z195" s="46" t="s">
        <v>2092</v>
      </c>
      <c r="AA195" s="74">
        <v>31</v>
      </c>
      <c r="AB195" s="75">
        <v>8</v>
      </c>
      <c r="AC195" s="76">
        <v>2014</v>
      </c>
      <c r="AD195" s="60"/>
      <c r="AE195" s="61"/>
      <c r="AF195" s="61"/>
      <c r="AG195" s="61"/>
      <c r="AH195" s="33" t="str">
        <f>IF(OR(COUNTBLANK(B195:L195)&gt;0,AND(ISBLANK(V195),ISBLANK(X195),ISBLANK(Y195)),AND(COUNTIF(DanhSachPhanDoan!$D$8:$D$16,AK195)&gt;0,COUNTBLANK(M195:O195)&gt;0),AND(COUNTIF(DanhSachPhanDoan!$D$10:$D$16,AK195)&gt;0,COUNTBLANK(P195:R195)&gt;0)),1,"")</f>
        <v/>
      </c>
      <c r="AI195" s="62"/>
      <c r="AJ195" s="63" t="str">
        <f t="shared" ref="AJ195:AM195" si="191">AR195</f>
        <v>Ấu Nhi 1G</v>
      </c>
      <c r="AK195" s="64" t="str">
        <f t="shared" si="191"/>
        <v>Ấu Nhi 1</v>
      </c>
      <c r="AL195" s="64">
        <f t="shared" si="191"/>
        <v>0</v>
      </c>
      <c r="AM195" s="65">
        <f t="shared" si="191"/>
        <v>0</v>
      </c>
      <c r="AN195" s="66"/>
      <c r="AO195" s="67"/>
      <c r="AP195" s="68"/>
      <c r="AQ195" s="69"/>
      <c r="AR195" s="44" t="s">
        <v>2093</v>
      </c>
      <c r="AS195" s="45" t="s">
        <v>2094</v>
      </c>
      <c r="AT195" s="61"/>
      <c r="AU195" s="72"/>
    </row>
    <row r="196" spans="1:47" ht="12.75" x14ac:dyDescent="0.2">
      <c r="A196" s="42">
        <v>193</v>
      </c>
      <c r="B196" s="43">
        <v>2547</v>
      </c>
      <c r="C196" s="44" t="s">
        <v>2095</v>
      </c>
      <c r="D196" s="45" t="s">
        <v>2096</v>
      </c>
      <c r="E196" s="46" t="s">
        <v>2097</v>
      </c>
      <c r="F196" s="42" t="s">
        <v>2098</v>
      </c>
      <c r="G196" s="47">
        <v>20</v>
      </c>
      <c r="H196" s="48">
        <v>9</v>
      </c>
      <c r="I196" s="49">
        <v>2006</v>
      </c>
      <c r="J196" s="74">
        <v>19</v>
      </c>
      <c r="K196" s="75">
        <v>10</v>
      </c>
      <c r="L196" s="76">
        <v>2006</v>
      </c>
      <c r="M196" s="53"/>
      <c r="N196" s="54"/>
      <c r="O196" s="55"/>
      <c r="P196" s="50"/>
      <c r="Q196" s="51"/>
      <c r="R196" s="52"/>
      <c r="S196" s="56"/>
      <c r="T196" s="57"/>
      <c r="U196" s="44" t="s">
        <v>2099</v>
      </c>
      <c r="V196" s="58" t="s">
        <v>2100</v>
      </c>
      <c r="W196" s="45" t="s">
        <v>2101</v>
      </c>
      <c r="X196" s="58" t="s">
        <v>2102</v>
      </c>
      <c r="Y196" s="59"/>
      <c r="Z196" s="46" t="s">
        <v>2103</v>
      </c>
      <c r="AA196" s="74">
        <v>3</v>
      </c>
      <c r="AB196" s="75">
        <v>8</v>
      </c>
      <c r="AC196" s="76">
        <v>2014</v>
      </c>
      <c r="AD196" s="60"/>
      <c r="AE196" s="61"/>
      <c r="AF196" s="61"/>
      <c r="AG196" s="61"/>
      <c r="AH196" s="33" t="str">
        <f>IF(OR(COUNTBLANK(B196:L196)&gt;0,AND(ISBLANK(V196),ISBLANK(X196),ISBLANK(Y196)),AND(COUNTIF(DanhSachPhanDoan!$D$8:$D$16,AK196)&gt;0,COUNTBLANK(M196:O196)&gt;0),AND(COUNTIF(DanhSachPhanDoan!$D$10:$D$16,AK196)&gt;0,COUNTBLANK(P196:R196)&gt;0)),1,"")</f>
        <v/>
      </c>
      <c r="AI196" s="62"/>
      <c r="AJ196" s="63" t="str">
        <f t="shared" ref="AJ196:AM196" si="192">AR196</f>
        <v>Ấu Nhi 1G</v>
      </c>
      <c r="AK196" s="64" t="str">
        <f t="shared" si="192"/>
        <v>Ấu Nhi 1</v>
      </c>
      <c r="AL196" s="64">
        <f t="shared" si="192"/>
        <v>0</v>
      </c>
      <c r="AM196" s="65">
        <f t="shared" si="192"/>
        <v>0</v>
      </c>
      <c r="AN196" s="66"/>
      <c r="AO196" s="67"/>
      <c r="AP196" s="68"/>
      <c r="AQ196" s="69"/>
      <c r="AR196" s="44" t="s">
        <v>2104</v>
      </c>
      <c r="AS196" s="45" t="s">
        <v>2105</v>
      </c>
      <c r="AT196" s="61"/>
      <c r="AU196" s="72"/>
    </row>
    <row r="197" spans="1:47" ht="12.75" x14ac:dyDescent="0.2">
      <c r="A197" s="42">
        <v>194</v>
      </c>
      <c r="B197" s="43">
        <v>2550</v>
      </c>
      <c r="C197" s="44" t="s">
        <v>2106</v>
      </c>
      <c r="D197" s="45" t="s">
        <v>2107</v>
      </c>
      <c r="E197" s="46" t="s">
        <v>2108</v>
      </c>
      <c r="F197" s="42" t="s">
        <v>2109</v>
      </c>
      <c r="G197" s="47">
        <v>2</v>
      </c>
      <c r="H197" s="48">
        <v>11</v>
      </c>
      <c r="I197" s="49">
        <v>2005</v>
      </c>
      <c r="J197" s="74">
        <v>26</v>
      </c>
      <c r="K197" s="75">
        <v>11</v>
      </c>
      <c r="L197" s="76">
        <v>2005</v>
      </c>
      <c r="M197" s="53"/>
      <c r="N197" s="54"/>
      <c r="O197" s="55"/>
      <c r="P197" s="50"/>
      <c r="Q197" s="51"/>
      <c r="R197" s="52"/>
      <c r="S197" s="56"/>
      <c r="T197" s="57"/>
      <c r="U197" s="44" t="s">
        <v>2110</v>
      </c>
      <c r="V197" s="58" t="s">
        <v>2111</v>
      </c>
      <c r="W197" s="45" t="s">
        <v>2112</v>
      </c>
      <c r="X197" s="58" t="s">
        <v>2113</v>
      </c>
      <c r="Y197" s="59"/>
      <c r="Z197" s="46" t="s">
        <v>2114</v>
      </c>
      <c r="AA197" s="74">
        <v>17</v>
      </c>
      <c r="AB197" s="75">
        <v>8</v>
      </c>
      <c r="AC197" s="76">
        <v>2014</v>
      </c>
      <c r="AD197" s="60"/>
      <c r="AE197" s="61"/>
      <c r="AF197" s="61"/>
      <c r="AG197" s="61"/>
      <c r="AH197" s="33" t="str">
        <f>IF(OR(COUNTBLANK(B197:L197)&gt;0,AND(ISBLANK(V197),ISBLANK(X197),ISBLANK(Y197)),AND(COUNTIF(DanhSachPhanDoan!$D$8:$D$16,AK197)&gt;0,COUNTBLANK(M197:O197)&gt;0),AND(COUNTIF(DanhSachPhanDoan!$D$10:$D$16,AK197)&gt;0,COUNTBLANK(P197:R197)&gt;0)),1,"")</f>
        <v/>
      </c>
      <c r="AI197" s="62"/>
      <c r="AJ197" s="63" t="str">
        <f t="shared" ref="AJ197:AM197" si="193">AR197</f>
        <v>Ấu Nhi 1G</v>
      </c>
      <c r="AK197" s="64" t="str">
        <f t="shared" si="193"/>
        <v>Ấu Nhi 1</v>
      </c>
      <c r="AL197" s="64">
        <f t="shared" si="193"/>
        <v>0</v>
      </c>
      <c r="AM197" s="65">
        <f t="shared" si="193"/>
        <v>0</v>
      </c>
      <c r="AN197" s="66"/>
      <c r="AO197" s="67"/>
      <c r="AP197" s="68"/>
      <c r="AQ197" s="69"/>
      <c r="AR197" s="44" t="s">
        <v>2115</v>
      </c>
      <c r="AS197" s="45" t="s">
        <v>2116</v>
      </c>
      <c r="AT197" s="61"/>
      <c r="AU197" s="72"/>
    </row>
    <row r="198" spans="1:47" ht="12.75" x14ac:dyDescent="0.2">
      <c r="A198" s="42">
        <v>195</v>
      </c>
      <c r="B198" s="43">
        <v>2556</v>
      </c>
      <c r="C198" s="44" t="s">
        <v>2117</v>
      </c>
      <c r="D198" s="45" t="s">
        <v>2118</v>
      </c>
      <c r="E198" s="46" t="s">
        <v>2119</v>
      </c>
      <c r="F198" s="42" t="s">
        <v>2120</v>
      </c>
      <c r="G198" s="47">
        <v>22</v>
      </c>
      <c r="H198" s="48">
        <v>11</v>
      </c>
      <c r="I198" s="49">
        <v>2002</v>
      </c>
      <c r="J198" s="74">
        <v>6</v>
      </c>
      <c r="K198" s="75">
        <v>6</v>
      </c>
      <c r="L198" s="76">
        <v>2004</v>
      </c>
      <c r="M198" s="53"/>
      <c r="N198" s="54"/>
      <c r="O198" s="55"/>
      <c r="P198" s="50"/>
      <c r="Q198" s="51"/>
      <c r="R198" s="52"/>
      <c r="S198" s="56"/>
      <c r="T198" s="57"/>
      <c r="U198" s="44" t="s">
        <v>2121</v>
      </c>
      <c r="V198" s="58"/>
      <c r="W198" s="45" t="s">
        <v>2122</v>
      </c>
      <c r="X198" s="58" t="s">
        <v>2123</v>
      </c>
      <c r="Y198" s="58" t="s">
        <v>2124</v>
      </c>
      <c r="Z198" s="46" t="s">
        <v>2125</v>
      </c>
      <c r="AA198" s="74">
        <v>10</v>
      </c>
      <c r="AB198" s="75">
        <v>8</v>
      </c>
      <c r="AC198" s="76">
        <v>2014</v>
      </c>
      <c r="AD198" s="60"/>
      <c r="AE198" s="61"/>
      <c r="AF198" s="61"/>
      <c r="AG198" s="61"/>
      <c r="AH198" s="33" t="str">
        <f>IF(OR(COUNTBLANK(B198:L198)&gt;0,AND(ISBLANK(V198),ISBLANK(X198),ISBLANK(Y198)),AND(COUNTIF(DanhSachPhanDoan!$D$8:$D$16,AK198)&gt;0,COUNTBLANK(M198:O198)&gt;0),AND(COUNTIF(DanhSachPhanDoan!$D$10:$D$16,AK198)&gt;0,COUNTBLANK(P198:R198)&gt;0)),1,"")</f>
        <v/>
      </c>
      <c r="AI198" s="62"/>
      <c r="AJ198" s="63" t="str">
        <f t="shared" ref="AJ198:AM198" si="194">AR198</f>
        <v>Ấu Nhi 1G</v>
      </c>
      <c r="AK198" s="64" t="str">
        <f t="shared" si="194"/>
        <v>Ấu Nhi 1</v>
      </c>
      <c r="AL198" s="64">
        <f t="shared" si="194"/>
        <v>0</v>
      </c>
      <c r="AM198" s="65">
        <f t="shared" si="194"/>
        <v>0</v>
      </c>
      <c r="AN198" s="66"/>
      <c r="AO198" s="67"/>
      <c r="AP198" s="68"/>
      <c r="AQ198" s="69"/>
      <c r="AR198" s="44" t="s">
        <v>2126</v>
      </c>
      <c r="AS198" s="45" t="s">
        <v>2127</v>
      </c>
      <c r="AT198" s="61"/>
      <c r="AU198" s="72"/>
    </row>
    <row r="199" spans="1:47" ht="12.75" x14ac:dyDescent="0.2">
      <c r="A199" s="42">
        <v>196</v>
      </c>
      <c r="B199" s="43">
        <v>2557</v>
      </c>
      <c r="C199" s="44" t="s">
        <v>2128</v>
      </c>
      <c r="D199" s="45" t="s">
        <v>2129</v>
      </c>
      <c r="E199" s="46" t="s">
        <v>2130</v>
      </c>
      <c r="F199" s="42" t="s">
        <v>2131</v>
      </c>
      <c r="G199" s="47">
        <v>21</v>
      </c>
      <c r="H199" s="48">
        <v>3</v>
      </c>
      <c r="I199" s="49">
        <v>2003</v>
      </c>
      <c r="J199" s="74">
        <v>6</v>
      </c>
      <c r="K199" s="75">
        <v>9</v>
      </c>
      <c r="L199" s="76">
        <v>2003</v>
      </c>
      <c r="M199" s="53"/>
      <c r="N199" s="54"/>
      <c r="O199" s="55"/>
      <c r="P199" s="50"/>
      <c r="Q199" s="51"/>
      <c r="R199" s="52"/>
      <c r="S199" s="56"/>
      <c r="T199" s="57"/>
      <c r="U199" s="44" t="s">
        <v>2132</v>
      </c>
      <c r="V199" s="58" t="s">
        <v>2133</v>
      </c>
      <c r="W199" s="45" t="s">
        <v>2134</v>
      </c>
      <c r="X199" s="58" t="s">
        <v>2135</v>
      </c>
      <c r="Y199" s="59"/>
      <c r="Z199" s="46" t="s">
        <v>2136</v>
      </c>
      <c r="AA199" s="74">
        <v>17</v>
      </c>
      <c r="AB199" s="75">
        <v>8</v>
      </c>
      <c r="AC199" s="76">
        <v>2014</v>
      </c>
      <c r="AD199" s="60"/>
      <c r="AE199" s="61"/>
      <c r="AF199" s="61"/>
      <c r="AG199" s="61"/>
      <c r="AH199" s="33" t="str">
        <f>IF(OR(COUNTBLANK(B199:L199)&gt;0,AND(ISBLANK(V199),ISBLANK(X199),ISBLANK(Y199)),AND(COUNTIF(DanhSachPhanDoan!$D$8:$D$16,AK199)&gt;0,COUNTBLANK(M199:O199)&gt;0),AND(COUNTIF(DanhSachPhanDoan!$D$10:$D$16,AK199)&gt;0,COUNTBLANK(P199:R199)&gt;0)),1,"")</f>
        <v/>
      </c>
      <c r="AI199" s="62"/>
      <c r="AJ199" s="63" t="str">
        <f t="shared" ref="AJ199:AM199" si="195">AR199</f>
        <v>Ấu Nhi 1G</v>
      </c>
      <c r="AK199" s="64" t="str">
        <f t="shared" si="195"/>
        <v>Ấu Nhi 1</v>
      </c>
      <c r="AL199" s="64">
        <f t="shared" si="195"/>
        <v>0</v>
      </c>
      <c r="AM199" s="65">
        <f t="shared" si="195"/>
        <v>0</v>
      </c>
      <c r="AN199" s="66"/>
      <c r="AO199" s="67"/>
      <c r="AP199" s="68"/>
      <c r="AQ199" s="69"/>
      <c r="AR199" s="44" t="s">
        <v>2137</v>
      </c>
      <c r="AS199" s="45" t="s">
        <v>2138</v>
      </c>
      <c r="AT199" s="61"/>
      <c r="AU199" s="72"/>
    </row>
    <row r="200" spans="1:47" ht="12.75" x14ac:dyDescent="0.2">
      <c r="A200" s="42">
        <v>197</v>
      </c>
      <c r="B200" s="43">
        <v>631</v>
      </c>
      <c r="C200" s="44" t="s">
        <v>2139</v>
      </c>
      <c r="D200" s="45" t="s">
        <v>2140</v>
      </c>
      <c r="E200" s="46" t="s">
        <v>2141</v>
      </c>
      <c r="F200" s="42" t="s">
        <v>2142</v>
      </c>
      <c r="G200" s="53"/>
      <c r="H200" s="54"/>
      <c r="I200" s="55"/>
      <c r="J200" s="50"/>
      <c r="K200" s="51"/>
      <c r="L200" s="52"/>
      <c r="M200" s="53"/>
      <c r="N200" s="54"/>
      <c r="O200" s="55"/>
      <c r="P200" s="50"/>
      <c r="Q200" s="51"/>
      <c r="R200" s="52"/>
      <c r="S200" s="56"/>
      <c r="T200" s="57"/>
      <c r="U200" s="70"/>
      <c r="V200" s="58"/>
      <c r="W200" s="71"/>
      <c r="X200" s="59"/>
      <c r="Y200" s="59"/>
      <c r="Z200" s="72"/>
      <c r="AA200" s="50"/>
      <c r="AB200" s="51"/>
      <c r="AC200" s="52"/>
      <c r="AD200" s="60"/>
      <c r="AE200" s="61"/>
      <c r="AF200" s="61"/>
      <c r="AG200" s="61"/>
      <c r="AH200" s="33">
        <f>IF(OR(COUNTBLANK(B200:L200)&gt;0,AND(ISBLANK(V200),ISBLANK(X200),ISBLANK(Y200)),AND(COUNTIF(DanhSachPhanDoan!$D$8:$D$16,AK200)&gt;0,COUNTBLANK(M200:O200)&gt;0),AND(COUNTIF(DanhSachPhanDoan!$D$10:$D$16,AK200)&gt;0,COUNTBLANK(P200:R200)&gt;0)),1,"")</f>
        <v>1</v>
      </c>
      <c r="AI200" s="62"/>
      <c r="AJ200" s="63" t="str">
        <f t="shared" ref="AJ200:AM200" si="196">AR200</f>
        <v>Ấu Nhi 1H</v>
      </c>
      <c r="AK200" s="64" t="str">
        <f t="shared" si="196"/>
        <v>Ấu Nhi 1</v>
      </c>
      <c r="AL200" s="64">
        <f t="shared" si="196"/>
        <v>0</v>
      </c>
      <c r="AM200" s="65">
        <f t="shared" si="196"/>
        <v>0</v>
      </c>
      <c r="AN200" s="66" t="s">
        <v>2143</v>
      </c>
      <c r="AO200" s="67" t="s">
        <v>2144</v>
      </c>
      <c r="AP200" s="68"/>
      <c r="AQ200" s="69"/>
      <c r="AR200" s="44" t="s">
        <v>2145</v>
      </c>
      <c r="AS200" s="45" t="s">
        <v>2146</v>
      </c>
      <c r="AT200" s="61"/>
      <c r="AU200" s="72"/>
    </row>
    <row r="201" spans="1:47" ht="12.75" x14ac:dyDescent="0.2">
      <c r="A201" s="42">
        <v>198</v>
      </c>
      <c r="B201" s="43">
        <v>592</v>
      </c>
      <c r="C201" s="44" t="s">
        <v>2147</v>
      </c>
      <c r="D201" s="45" t="s">
        <v>2148</v>
      </c>
      <c r="E201" s="46" t="s">
        <v>2149</v>
      </c>
      <c r="F201" s="42" t="s">
        <v>2150</v>
      </c>
      <c r="G201" s="47">
        <v>8</v>
      </c>
      <c r="H201" s="48">
        <v>8</v>
      </c>
      <c r="I201" s="49">
        <v>2002</v>
      </c>
      <c r="J201" s="74">
        <v>9</v>
      </c>
      <c r="K201" s="75">
        <v>1</v>
      </c>
      <c r="L201" s="76">
        <v>2002</v>
      </c>
      <c r="M201" s="53"/>
      <c r="N201" s="54"/>
      <c r="O201" s="55"/>
      <c r="P201" s="50"/>
      <c r="Q201" s="51"/>
      <c r="R201" s="52"/>
      <c r="S201" s="56"/>
      <c r="T201" s="57"/>
      <c r="U201" s="44" t="s">
        <v>2151</v>
      </c>
      <c r="V201" s="58" t="s">
        <v>2152</v>
      </c>
      <c r="W201" s="45" t="s">
        <v>2153</v>
      </c>
      <c r="X201" s="59"/>
      <c r="Y201" s="59"/>
      <c r="Z201" s="46" t="s">
        <v>2154</v>
      </c>
      <c r="AA201" s="50"/>
      <c r="AB201" s="51"/>
      <c r="AC201" s="52"/>
      <c r="AD201" s="60"/>
      <c r="AE201" s="61"/>
      <c r="AF201" s="61"/>
      <c r="AG201" s="61"/>
      <c r="AH201" s="33" t="str">
        <f>IF(OR(COUNTBLANK(B201:L201)&gt;0,AND(ISBLANK(V201),ISBLANK(X201),ISBLANK(Y201)),AND(COUNTIF(DanhSachPhanDoan!$D$8:$D$16,AK201)&gt;0,COUNTBLANK(M201:O201)&gt;0),AND(COUNTIF(DanhSachPhanDoan!$D$10:$D$16,AK201)&gt;0,COUNTBLANK(P201:R201)&gt;0)),1,"")</f>
        <v/>
      </c>
      <c r="AI201" s="62"/>
      <c r="AJ201" s="63" t="str">
        <f t="shared" ref="AJ201:AM201" si="197">AR201</f>
        <v>Ấu Nhi 1H</v>
      </c>
      <c r="AK201" s="64" t="str">
        <f t="shared" si="197"/>
        <v>Ấu Nhi 1</v>
      </c>
      <c r="AL201" s="64">
        <f t="shared" si="197"/>
        <v>0</v>
      </c>
      <c r="AM201" s="65">
        <f t="shared" si="197"/>
        <v>0</v>
      </c>
      <c r="AN201" s="66" t="s">
        <v>2155</v>
      </c>
      <c r="AO201" s="67" t="s">
        <v>2156</v>
      </c>
      <c r="AP201" s="68"/>
      <c r="AQ201" s="69"/>
      <c r="AR201" s="44" t="s">
        <v>2157</v>
      </c>
      <c r="AS201" s="45" t="s">
        <v>2158</v>
      </c>
      <c r="AT201" s="61"/>
      <c r="AU201" s="72"/>
    </row>
    <row r="202" spans="1:47" ht="12.75" x14ac:dyDescent="0.2">
      <c r="A202" s="42">
        <v>199</v>
      </c>
      <c r="B202" s="43">
        <v>636</v>
      </c>
      <c r="C202" s="44" t="s">
        <v>2159</v>
      </c>
      <c r="D202" s="45" t="s">
        <v>2160</v>
      </c>
      <c r="E202" s="46" t="s">
        <v>2161</v>
      </c>
      <c r="F202" s="42" t="s">
        <v>2162</v>
      </c>
      <c r="G202" s="47">
        <v>22</v>
      </c>
      <c r="H202" s="48">
        <v>2</v>
      </c>
      <c r="I202" s="49">
        <v>2001</v>
      </c>
      <c r="J202" s="50"/>
      <c r="K202" s="51"/>
      <c r="L202" s="52"/>
      <c r="M202" s="53"/>
      <c r="N202" s="54"/>
      <c r="O202" s="55"/>
      <c r="P202" s="50"/>
      <c r="Q202" s="51"/>
      <c r="R202" s="52"/>
      <c r="S202" s="56"/>
      <c r="T202" s="57"/>
      <c r="U202" s="44" t="s">
        <v>2163</v>
      </c>
      <c r="V202" s="58" t="s">
        <v>2164</v>
      </c>
      <c r="W202" s="45" t="s">
        <v>2165</v>
      </c>
      <c r="X202" s="59"/>
      <c r="Y202" s="59"/>
      <c r="Z202" s="46" t="s">
        <v>2166</v>
      </c>
      <c r="AA202" s="50"/>
      <c r="AB202" s="51"/>
      <c r="AC202" s="52"/>
      <c r="AD202" s="60"/>
      <c r="AE202" s="61"/>
      <c r="AF202" s="61"/>
      <c r="AG202" s="61"/>
      <c r="AH202" s="33">
        <f>IF(OR(COUNTBLANK(B202:L202)&gt;0,AND(ISBLANK(V202),ISBLANK(X202),ISBLANK(Y202)),AND(COUNTIF(DanhSachPhanDoan!$D$8:$D$16,AK202)&gt;0,COUNTBLANK(M202:O202)&gt;0),AND(COUNTIF(DanhSachPhanDoan!$D$10:$D$16,AK202)&gt;0,COUNTBLANK(P202:R202)&gt;0)),1,"")</f>
        <v>1</v>
      </c>
      <c r="AI202" s="62"/>
      <c r="AJ202" s="63" t="str">
        <f t="shared" ref="AJ202:AM202" si="198">AR202</f>
        <v>Ấu Nhi 1H</v>
      </c>
      <c r="AK202" s="64" t="str">
        <f t="shared" si="198"/>
        <v>Ấu Nhi 1</v>
      </c>
      <c r="AL202" s="64">
        <f t="shared" si="198"/>
        <v>0</v>
      </c>
      <c r="AM202" s="65">
        <f t="shared" si="198"/>
        <v>0</v>
      </c>
      <c r="AN202" s="66" t="s">
        <v>2167</v>
      </c>
      <c r="AO202" s="67" t="s">
        <v>2168</v>
      </c>
      <c r="AP202" s="68"/>
      <c r="AQ202" s="69"/>
      <c r="AR202" s="44" t="s">
        <v>2169</v>
      </c>
      <c r="AS202" s="45" t="s">
        <v>2170</v>
      </c>
      <c r="AT202" s="61"/>
      <c r="AU202" s="72"/>
    </row>
    <row r="203" spans="1:47" ht="12.75" x14ac:dyDescent="0.2">
      <c r="A203" s="42">
        <v>200</v>
      </c>
      <c r="B203" s="43">
        <v>640</v>
      </c>
      <c r="C203" s="77"/>
      <c r="D203" s="45" t="s">
        <v>2171</v>
      </c>
      <c r="E203" s="46" t="s">
        <v>2172</v>
      </c>
      <c r="F203" s="42" t="s">
        <v>2173</v>
      </c>
      <c r="G203" s="47">
        <v>15</v>
      </c>
      <c r="H203" s="48">
        <v>10</v>
      </c>
      <c r="I203" s="49">
        <v>2005</v>
      </c>
      <c r="J203" s="50"/>
      <c r="K203" s="51"/>
      <c r="L203" s="52"/>
      <c r="M203" s="53"/>
      <c r="N203" s="54"/>
      <c r="O203" s="55"/>
      <c r="P203" s="50"/>
      <c r="Q203" s="51"/>
      <c r="R203" s="52"/>
      <c r="S203" s="56"/>
      <c r="T203" s="57"/>
      <c r="U203" s="70"/>
      <c r="V203" s="59"/>
      <c r="W203" s="71"/>
      <c r="X203" s="59"/>
      <c r="Y203" s="59"/>
      <c r="Z203" s="72"/>
      <c r="AA203" s="50"/>
      <c r="AB203" s="51"/>
      <c r="AC203" s="52"/>
      <c r="AD203" s="60"/>
      <c r="AE203" s="61"/>
      <c r="AF203" s="61"/>
      <c r="AG203" s="61"/>
      <c r="AH203" s="33">
        <f>IF(OR(COUNTBLANK(B203:L203)&gt;0,AND(ISBLANK(V203),ISBLANK(X203),ISBLANK(Y203)),AND(COUNTIF(DanhSachPhanDoan!$D$8:$D$16,AK203)&gt;0,COUNTBLANK(M203:O203)&gt;0),AND(COUNTIF(DanhSachPhanDoan!$D$10:$D$16,AK203)&gt;0,COUNTBLANK(P203:R203)&gt;0)),1,"")</f>
        <v>1</v>
      </c>
      <c r="AI203" s="62"/>
      <c r="AJ203" s="63" t="str">
        <f t="shared" ref="AJ203:AM203" si="199">AR203</f>
        <v>Ấu Nhi 1H</v>
      </c>
      <c r="AK203" s="64" t="str">
        <f t="shared" si="199"/>
        <v>Ấu Nhi 1</v>
      </c>
      <c r="AL203" s="64">
        <f t="shared" si="199"/>
        <v>0</v>
      </c>
      <c r="AM203" s="65">
        <f t="shared" si="199"/>
        <v>0</v>
      </c>
      <c r="AN203" s="66" t="s">
        <v>2174</v>
      </c>
      <c r="AO203" s="67" t="s">
        <v>2175</v>
      </c>
      <c r="AP203" s="68"/>
      <c r="AQ203" s="69"/>
      <c r="AR203" s="44" t="s">
        <v>2176</v>
      </c>
      <c r="AS203" s="45" t="s">
        <v>2177</v>
      </c>
      <c r="AT203" s="61"/>
      <c r="AU203" s="72"/>
    </row>
    <row r="204" spans="1:47" ht="12.75" x14ac:dyDescent="0.2">
      <c r="A204" s="42">
        <v>201</v>
      </c>
      <c r="B204" s="43">
        <v>2398</v>
      </c>
      <c r="C204" s="77"/>
      <c r="D204" s="45" t="s">
        <v>2178</v>
      </c>
      <c r="E204" s="46" t="s">
        <v>2179</v>
      </c>
      <c r="F204" s="42" t="s">
        <v>2180</v>
      </c>
      <c r="G204" s="53"/>
      <c r="H204" s="54"/>
      <c r="I204" s="55"/>
      <c r="J204" s="50"/>
      <c r="K204" s="51"/>
      <c r="L204" s="52"/>
      <c r="M204" s="53"/>
      <c r="N204" s="54"/>
      <c r="O204" s="55"/>
      <c r="P204" s="50"/>
      <c r="Q204" s="51"/>
      <c r="R204" s="52"/>
      <c r="S204" s="56"/>
      <c r="T204" s="57"/>
      <c r="U204" s="70"/>
      <c r="V204" s="58"/>
      <c r="W204" s="71"/>
      <c r="X204" s="59"/>
      <c r="Y204" s="59"/>
      <c r="Z204" s="57"/>
      <c r="AA204" s="50"/>
      <c r="AB204" s="51"/>
      <c r="AC204" s="52"/>
      <c r="AD204" s="60"/>
      <c r="AE204" s="61"/>
      <c r="AF204" s="61"/>
      <c r="AG204" s="61"/>
      <c r="AH204" s="33">
        <f>IF(OR(COUNTBLANK(B204:L204)&gt;0,AND(ISBLANK(V204),ISBLANK(X204),ISBLANK(Y204)),AND(COUNTIF(DanhSachPhanDoan!$D$8:$D$16,AK204)&gt;0,COUNTBLANK(M204:O204)&gt;0),AND(COUNTIF(DanhSachPhanDoan!$D$10:$D$16,AK204)&gt;0,COUNTBLANK(P204:R204)&gt;0)),1,"")</f>
        <v>1</v>
      </c>
      <c r="AI204" s="62"/>
      <c r="AJ204" s="63" t="str">
        <f t="shared" ref="AJ204:AM204" si="200">AR204</f>
        <v>Ấu Nhi 1H</v>
      </c>
      <c r="AK204" s="64" t="str">
        <f t="shared" si="200"/>
        <v>Ấu Nhi 1</v>
      </c>
      <c r="AL204" s="64">
        <f t="shared" si="200"/>
        <v>0</v>
      </c>
      <c r="AM204" s="65">
        <f t="shared" si="200"/>
        <v>0</v>
      </c>
      <c r="AN204" s="66" t="s">
        <v>2181</v>
      </c>
      <c r="AO204" s="67" t="s">
        <v>2182</v>
      </c>
      <c r="AP204" s="68"/>
      <c r="AQ204" s="69"/>
      <c r="AR204" s="44" t="s">
        <v>2183</v>
      </c>
      <c r="AS204" s="45" t="s">
        <v>2184</v>
      </c>
      <c r="AT204" s="61"/>
      <c r="AU204" s="72"/>
    </row>
    <row r="205" spans="1:47" ht="12.75" x14ac:dyDescent="0.2">
      <c r="A205" s="42">
        <v>202</v>
      </c>
      <c r="B205" s="43">
        <v>527</v>
      </c>
      <c r="C205" s="44" t="s">
        <v>2185</v>
      </c>
      <c r="D205" s="45" t="s">
        <v>2186</v>
      </c>
      <c r="E205" s="46" t="s">
        <v>2187</v>
      </c>
      <c r="F205" s="42" t="s">
        <v>2188</v>
      </c>
      <c r="G205" s="47">
        <v>8</v>
      </c>
      <c r="H205" s="48">
        <v>1</v>
      </c>
      <c r="I205" s="49">
        <v>2005</v>
      </c>
      <c r="J205" s="50"/>
      <c r="K205" s="51"/>
      <c r="L205" s="52"/>
      <c r="M205" s="53"/>
      <c r="N205" s="54"/>
      <c r="O205" s="55"/>
      <c r="P205" s="50"/>
      <c r="Q205" s="51"/>
      <c r="R205" s="52"/>
      <c r="S205" s="56"/>
      <c r="T205" s="57"/>
      <c r="U205" s="44" t="s">
        <v>2189</v>
      </c>
      <c r="V205" s="58" t="s">
        <v>2190</v>
      </c>
      <c r="W205" s="45" t="s">
        <v>2191</v>
      </c>
      <c r="X205" s="59"/>
      <c r="Y205" s="58" t="s">
        <v>2192</v>
      </c>
      <c r="Z205" s="57"/>
      <c r="AA205" s="50"/>
      <c r="AB205" s="51"/>
      <c r="AC205" s="52"/>
      <c r="AD205" s="60"/>
      <c r="AE205" s="61"/>
      <c r="AF205" s="61"/>
      <c r="AG205" s="61"/>
      <c r="AH205" s="33">
        <f>IF(OR(COUNTBLANK(B205:L205)&gt;0,AND(ISBLANK(V205),ISBLANK(X205),ISBLANK(Y205)),AND(COUNTIF(DanhSachPhanDoan!$D$8:$D$16,AK205)&gt;0,COUNTBLANK(M205:O205)&gt;0),AND(COUNTIF(DanhSachPhanDoan!$D$10:$D$16,AK205)&gt;0,COUNTBLANK(P205:R205)&gt;0)),1,"")</f>
        <v>1</v>
      </c>
      <c r="AI205" s="62"/>
      <c r="AJ205" s="63" t="str">
        <f t="shared" ref="AJ205:AM205" si="201">AR205</f>
        <v>Ấu Nhi 1H</v>
      </c>
      <c r="AK205" s="64" t="str">
        <f t="shared" si="201"/>
        <v>Ấu Nhi 1</v>
      </c>
      <c r="AL205" s="64">
        <f t="shared" si="201"/>
        <v>0</v>
      </c>
      <c r="AM205" s="65">
        <f t="shared" si="201"/>
        <v>0</v>
      </c>
      <c r="AN205" s="66" t="s">
        <v>2193</v>
      </c>
      <c r="AO205" s="67" t="s">
        <v>2194</v>
      </c>
      <c r="AP205" s="68"/>
      <c r="AQ205" s="69"/>
      <c r="AR205" s="44" t="s">
        <v>2195</v>
      </c>
      <c r="AS205" s="45" t="s">
        <v>2196</v>
      </c>
      <c r="AT205" s="61"/>
      <c r="AU205" s="72"/>
    </row>
    <row r="206" spans="1:47" ht="12.75" x14ac:dyDescent="0.2">
      <c r="A206" s="42">
        <v>203</v>
      </c>
      <c r="B206" s="43">
        <v>491</v>
      </c>
      <c r="C206" s="44" t="s">
        <v>2197</v>
      </c>
      <c r="D206" s="45" t="s">
        <v>2198</v>
      </c>
      <c r="E206" s="46" t="s">
        <v>2199</v>
      </c>
      <c r="F206" s="42" t="s">
        <v>2200</v>
      </c>
      <c r="G206" s="47">
        <v>1</v>
      </c>
      <c r="H206" s="48">
        <v>3</v>
      </c>
      <c r="I206" s="49">
        <v>2003</v>
      </c>
      <c r="J206" s="50"/>
      <c r="K206" s="51"/>
      <c r="L206" s="52"/>
      <c r="M206" s="53"/>
      <c r="N206" s="54"/>
      <c r="O206" s="55"/>
      <c r="P206" s="50"/>
      <c r="Q206" s="51"/>
      <c r="R206" s="52"/>
      <c r="S206" s="56"/>
      <c r="T206" s="57"/>
      <c r="U206" s="44" t="s">
        <v>2201</v>
      </c>
      <c r="V206" s="58"/>
      <c r="W206" s="45" t="s">
        <v>2202</v>
      </c>
      <c r="X206" s="58" t="s">
        <v>2203</v>
      </c>
      <c r="Y206" s="59"/>
      <c r="Z206" s="57"/>
      <c r="AA206" s="50"/>
      <c r="AB206" s="51"/>
      <c r="AC206" s="52"/>
      <c r="AD206" s="60"/>
      <c r="AE206" s="61"/>
      <c r="AF206" s="61"/>
      <c r="AG206" s="61"/>
      <c r="AH206" s="33">
        <f>IF(OR(COUNTBLANK(B206:L206)&gt;0,AND(ISBLANK(V206),ISBLANK(X206),ISBLANK(Y206)),AND(COUNTIF(DanhSachPhanDoan!$D$8:$D$16,AK206)&gt;0,COUNTBLANK(M206:O206)&gt;0),AND(COUNTIF(DanhSachPhanDoan!$D$10:$D$16,AK206)&gt;0,COUNTBLANK(P206:R206)&gt;0)),1,"")</f>
        <v>1</v>
      </c>
      <c r="AI206" s="62"/>
      <c r="AJ206" s="63" t="str">
        <f t="shared" ref="AJ206:AM206" si="202">AR206</f>
        <v>Ấu Nhi 1H</v>
      </c>
      <c r="AK206" s="64" t="str">
        <f t="shared" si="202"/>
        <v>Ấu Nhi 1</v>
      </c>
      <c r="AL206" s="64">
        <f t="shared" si="202"/>
        <v>0</v>
      </c>
      <c r="AM206" s="65">
        <f t="shared" si="202"/>
        <v>0</v>
      </c>
      <c r="AN206" s="66" t="s">
        <v>2204</v>
      </c>
      <c r="AO206" s="67" t="s">
        <v>2205</v>
      </c>
      <c r="AP206" s="68"/>
      <c r="AQ206" s="69"/>
      <c r="AR206" s="44" t="s">
        <v>2206</v>
      </c>
      <c r="AS206" s="45" t="s">
        <v>2207</v>
      </c>
      <c r="AT206" s="61"/>
      <c r="AU206" s="72"/>
    </row>
    <row r="207" spans="1:47" ht="12.75" x14ac:dyDescent="0.2">
      <c r="A207" s="42">
        <v>204</v>
      </c>
      <c r="B207" s="43">
        <v>415</v>
      </c>
      <c r="C207" s="44" t="s">
        <v>2208</v>
      </c>
      <c r="D207" s="45" t="s">
        <v>2209</v>
      </c>
      <c r="E207" s="46" t="s">
        <v>2210</v>
      </c>
      <c r="F207" s="42" t="s">
        <v>2211</v>
      </c>
      <c r="G207" s="47">
        <v>30</v>
      </c>
      <c r="H207" s="48">
        <v>9</v>
      </c>
      <c r="I207" s="49">
        <v>2005</v>
      </c>
      <c r="J207" s="50"/>
      <c r="K207" s="51"/>
      <c r="L207" s="52"/>
      <c r="M207" s="53"/>
      <c r="N207" s="54"/>
      <c r="O207" s="55"/>
      <c r="P207" s="50"/>
      <c r="Q207" s="51"/>
      <c r="R207" s="52"/>
      <c r="S207" s="56"/>
      <c r="T207" s="57"/>
      <c r="U207" s="70"/>
      <c r="V207" s="58"/>
      <c r="W207" s="71"/>
      <c r="X207" s="59"/>
      <c r="Y207" s="59"/>
      <c r="Z207" s="57"/>
      <c r="AA207" s="50"/>
      <c r="AB207" s="51"/>
      <c r="AC207" s="52"/>
      <c r="AD207" s="60"/>
      <c r="AE207" s="61"/>
      <c r="AF207" s="61"/>
      <c r="AG207" s="61"/>
      <c r="AH207" s="33">
        <f>IF(OR(COUNTBLANK(B207:L207)&gt;0,AND(ISBLANK(V207),ISBLANK(X207),ISBLANK(Y207)),AND(COUNTIF(DanhSachPhanDoan!$D$8:$D$16,AK207)&gt;0,COUNTBLANK(M207:O207)&gt;0),AND(COUNTIF(DanhSachPhanDoan!$D$10:$D$16,AK207)&gt;0,COUNTBLANK(P207:R207)&gt;0)),1,"")</f>
        <v>1</v>
      </c>
      <c r="AI207" s="62"/>
      <c r="AJ207" s="63" t="str">
        <f t="shared" ref="AJ207:AM207" si="203">AR207</f>
        <v>Ấu Nhi 1H</v>
      </c>
      <c r="AK207" s="64" t="str">
        <f t="shared" si="203"/>
        <v>Ấu Nhi 1</v>
      </c>
      <c r="AL207" s="64">
        <f t="shared" si="203"/>
        <v>0</v>
      </c>
      <c r="AM207" s="65">
        <f t="shared" si="203"/>
        <v>0</v>
      </c>
      <c r="AN207" s="66" t="s">
        <v>2212</v>
      </c>
      <c r="AO207" s="67" t="s">
        <v>2213</v>
      </c>
      <c r="AP207" s="68"/>
      <c r="AQ207" s="69"/>
      <c r="AR207" s="44" t="s">
        <v>2214</v>
      </c>
      <c r="AS207" s="45" t="s">
        <v>2215</v>
      </c>
      <c r="AT207" s="61"/>
      <c r="AU207" s="72"/>
    </row>
    <row r="208" spans="1:47" ht="12.75" x14ac:dyDescent="0.2">
      <c r="A208" s="42">
        <v>205</v>
      </c>
      <c r="B208" s="43">
        <v>459</v>
      </c>
      <c r="C208" s="44" t="s">
        <v>2216</v>
      </c>
      <c r="D208" s="45" t="s">
        <v>2217</v>
      </c>
      <c r="E208" s="46" t="s">
        <v>2218</v>
      </c>
      <c r="F208" s="42" t="s">
        <v>2219</v>
      </c>
      <c r="G208" s="53"/>
      <c r="H208" s="54"/>
      <c r="I208" s="55"/>
      <c r="J208" s="50"/>
      <c r="K208" s="51"/>
      <c r="L208" s="52"/>
      <c r="M208" s="53"/>
      <c r="N208" s="54"/>
      <c r="O208" s="55"/>
      <c r="P208" s="50"/>
      <c r="Q208" s="51"/>
      <c r="R208" s="52"/>
      <c r="S208" s="56"/>
      <c r="T208" s="57"/>
      <c r="U208" s="70"/>
      <c r="V208" s="58"/>
      <c r="W208" s="71"/>
      <c r="X208" s="59"/>
      <c r="Y208" s="59"/>
      <c r="Z208" s="57"/>
      <c r="AA208" s="50"/>
      <c r="AB208" s="51"/>
      <c r="AC208" s="52"/>
      <c r="AD208" s="60"/>
      <c r="AE208" s="61"/>
      <c r="AF208" s="61"/>
      <c r="AG208" s="61"/>
      <c r="AH208" s="33">
        <f>IF(OR(COUNTBLANK(B208:L208)&gt;0,AND(ISBLANK(V208),ISBLANK(X208),ISBLANK(Y208)),AND(COUNTIF(DanhSachPhanDoan!$D$8:$D$16,AK208)&gt;0,COUNTBLANK(M208:O208)&gt;0),AND(COUNTIF(DanhSachPhanDoan!$D$10:$D$16,AK208)&gt;0,COUNTBLANK(P208:R208)&gt;0)),1,"")</f>
        <v>1</v>
      </c>
      <c r="AI208" s="62"/>
      <c r="AJ208" s="63" t="str">
        <f t="shared" ref="AJ208:AM208" si="204">AR208</f>
        <v>Ấu Nhi 1H</v>
      </c>
      <c r="AK208" s="64" t="str">
        <f t="shared" si="204"/>
        <v>Ấu Nhi 1</v>
      </c>
      <c r="AL208" s="64">
        <f t="shared" si="204"/>
        <v>0</v>
      </c>
      <c r="AM208" s="65">
        <f t="shared" si="204"/>
        <v>0</v>
      </c>
      <c r="AN208" s="66" t="s">
        <v>2220</v>
      </c>
      <c r="AO208" s="67" t="s">
        <v>2221</v>
      </c>
      <c r="AP208" s="68"/>
      <c r="AQ208" s="69"/>
      <c r="AR208" s="44" t="s">
        <v>2222</v>
      </c>
      <c r="AS208" s="45" t="s">
        <v>2223</v>
      </c>
      <c r="AT208" s="61"/>
      <c r="AU208" s="72"/>
    </row>
    <row r="209" spans="1:47" ht="12.75" x14ac:dyDescent="0.2">
      <c r="A209" s="42">
        <v>206</v>
      </c>
      <c r="B209" s="43">
        <v>647</v>
      </c>
      <c r="C209" s="77"/>
      <c r="D209" s="45" t="s">
        <v>2224</v>
      </c>
      <c r="E209" s="46" t="s">
        <v>2225</v>
      </c>
      <c r="F209" s="42" t="s">
        <v>2226</v>
      </c>
      <c r="G209" s="47">
        <v>9</v>
      </c>
      <c r="H209" s="48">
        <v>11</v>
      </c>
      <c r="I209" s="49">
        <v>2002</v>
      </c>
      <c r="J209" s="74">
        <v>20</v>
      </c>
      <c r="K209" s="75">
        <v>12</v>
      </c>
      <c r="L209" s="76">
        <v>2002</v>
      </c>
      <c r="M209" s="53"/>
      <c r="N209" s="54"/>
      <c r="O209" s="55"/>
      <c r="P209" s="50"/>
      <c r="Q209" s="51"/>
      <c r="R209" s="52"/>
      <c r="S209" s="56"/>
      <c r="T209" s="57"/>
      <c r="U209" s="44" t="s">
        <v>2227</v>
      </c>
      <c r="V209" s="58" t="s">
        <v>2228</v>
      </c>
      <c r="W209" s="45" t="s">
        <v>2229</v>
      </c>
      <c r="X209" s="59"/>
      <c r="Y209" s="59"/>
      <c r="Z209" s="46" t="s">
        <v>2230</v>
      </c>
      <c r="AA209" s="50"/>
      <c r="AB209" s="51"/>
      <c r="AC209" s="52"/>
      <c r="AD209" s="60"/>
      <c r="AE209" s="61"/>
      <c r="AF209" s="61"/>
      <c r="AG209" s="61"/>
      <c r="AH209" s="33">
        <f>IF(OR(COUNTBLANK(B209:L209)&gt;0,AND(ISBLANK(V209),ISBLANK(X209),ISBLANK(Y209)),AND(COUNTIF(DanhSachPhanDoan!$D$8:$D$16,AK209)&gt;0,COUNTBLANK(M209:O209)&gt;0),AND(COUNTIF(DanhSachPhanDoan!$D$10:$D$16,AK209)&gt;0,COUNTBLANK(P209:R209)&gt;0)),1,"")</f>
        <v>1</v>
      </c>
      <c r="AI209" s="62"/>
      <c r="AJ209" s="63" t="str">
        <f t="shared" ref="AJ209:AM209" si="205">AR209</f>
        <v>Ấu Nhi 1H</v>
      </c>
      <c r="AK209" s="64" t="str">
        <f t="shared" si="205"/>
        <v>Ấu Nhi 1</v>
      </c>
      <c r="AL209" s="64">
        <f t="shared" si="205"/>
        <v>0</v>
      </c>
      <c r="AM209" s="65">
        <f t="shared" si="205"/>
        <v>0</v>
      </c>
      <c r="AN209" s="66" t="s">
        <v>2231</v>
      </c>
      <c r="AO209" s="67" t="s">
        <v>2232</v>
      </c>
      <c r="AP209" s="68"/>
      <c r="AQ209" s="69"/>
      <c r="AR209" s="44" t="s">
        <v>2233</v>
      </c>
      <c r="AS209" s="45" t="s">
        <v>2234</v>
      </c>
      <c r="AT209" s="61"/>
      <c r="AU209" s="72"/>
    </row>
    <row r="210" spans="1:47" ht="12.75" x14ac:dyDescent="0.2">
      <c r="A210" s="42">
        <v>207</v>
      </c>
      <c r="B210" s="43">
        <v>562</v>
      </c>
      <c r="C210" s="44" t="s">
        <v>2235</v>
      </c>
      <c r="D210" s="45" t="s">
        <v>2236</v>
      </c>
      <c r="E210" s="46" t="s">
        <v>2237</v>
      </c>
      <c r="F210" s="42" t="s">
        <v>2238</v>
      </c>
      <c r="G210" s="53"/>
      <c r="H210" s="54"/>
      <c r="I210" s="55"/>
      <c r="J210" s="50"/>
      <c r="K210" s="51"/>
      <c r="L210" s="52"/>
      <c r="M210" s="53"/>
      <c r="N210" s="54"/>
      <c r="O210" s="55"/>
      <c r="P210" s="50"/>
      <c r="Q210" s="51"/>
      <c r="R210" s="52"/>
      <c r="S210" s="56"/>
      <c r="T210" s="57"/>
      <c r="U210" s="70"/>
      <c r="V210" s="58"/>
      <c r="W210" s="71"/>
      <c r="X210" s="59"/>
      <c r="Y210" s="59"/>
      <c r="Z210" s="57"/>
      <c r="AA210" s="50"/>
      <c r="AB210" s="51"/>
      <c r="AC210" s="52"/>
      <c r="AD210" s="60"/>
      <c r="AE210" s="61"/>
      <c r="AF210" s="61"/>
      <c r="AG210" s="61"/>
      <c r="AH210" s="33">
        <f>IF(OR(COUNTBLANK(B210:L210)&gt;0,AND(ISBLANK(V210),ISBLANK(X210),ISBLANK(Y210)),AND(COUNTIF(DanhSachPhanDoan!$D$8:$D$16,AK210)&gt;0,COUNTBLANK(M210:O210)&gt;0),AND(COUNTIF(DanhSachPhanDoan!$D$10:$D$16,AK210)&gt;0,COUNTBLANK(P210:R210)&gt;0)),1,"")</f>
        <v>1</v>
      </c>
      <c r="AI210" s="62"/>
      <c r="AJ210" s="63" t="str">
        <f t="shared" ref="AJ210:AM210" si="206">AR210</f>
        <v>Ấu Nhi 1H</v>
      </c>
      <c r="AK210" s="64" t="str">
        <f t="shared" si="206"/>
        <v>Ấu Nhi 1</v>
      </c>
      <c r="AL210" s="64">
        <f t="shared" si="206"/>
        <v>0</v>
      </c>
      <c r="AM210" s="65">
        <f t="shared" si="206"/>
        <v>0</v>
      </c>
      <c r="AN210" s="66" t="s">
        <v>2239</v>
      </c>
      <c r="AO210" s="67" t="s">
        <v>2240</v>
      </c>
      <c r="AP210" s="68"/>
      <c r="AQ210" s="69"/>
      <c r="AR210" s="44" t="s">
        <v>2241</v>
      </c>
      <c r="AS210" s="45" t="s">
        <v>2242</v>
      </c>
      <c r="AT210" s="61"/>
      <c r="AU210" s="72"/>
    </row>
    <row r="211" spans="1:47" ht="12.75" x14ac:dyDescent="0.2">
      <c r="A211" s="42">
        <v>208</v>
      </c>
      <c r="B211" s="43">
        <v>564</v>
      </c>
      <c r="C211" s="44" t="s">
        <v>2243</v>
      </c>
      <c r="D211" s="45" t="s">
        <v>2244</v>
      </c>
      <c r="E211" s="46" t="s">
        <v>2245</v>
      </c>
      <c r="F211" s="42" t="s">
        <v>2246</v>
      </c>
      <c r="G211" s="53"/>
      <c r="H211" s="54"/>
      <c r="I211" s="55"/>
      <c r="J211" s="50"/>
      <c r="K211" s="51"/>
      <c r="L211" s="52"/>
      <c r="M211" s="53"/>
      <c r="N211" s="54"/>
      <c r="O211" s="55"/>
      <c r="P211" s="50"/>
      <c r="Q211" s="51"/>
      <c r="R211" s="52"/>
      <c r="S211" s="56"/>
      <c r="T211" s="57"/>
      <c r="U211" s="70"/>
      <c r="V211" s="59"/>
      <c r="W211" s="71"/>
      <c r="X211" s="59"/>
      <c r="Y211" s="59"/>
      <c r="Z211" s="57"/>
      <c r="AA211" s="50"/>
      <c r="AB211" s="51"/>
      <c r="AC211" s="52"/>
      <c r="AD211" s="60"/>
      <c r="AE211" s="61"/>
      <c r="AF211" s="61"/>
      <c r="AG211" s="61"/>
      <c r="AH211" s="33">
        <f>IF(OR(COUNTBLANK(B211:L211)&gt;0,AND(ISBLANK(V211),ISBLANK(X211),ISBLANK(Y211)),AND(COUNTIF(DanhSachPhanDoan!$D$8:$D$16,AK211)&gt;0,COUNTBLANK(M211:O211)&gt;0),AND(COUNTIF(DanhSachPhanDoan!$D$10:$D$16,AK211)&gt;0,COUNTBLANK(P211:R211)&gt;0)),1,"")</f>
        <v>1</v>
      </c>
      <c r="AI211" s="62"/>
      <c r="AJ211" s="63" t="str">
        <f t="shared" ref="AJ211:AM211" si="207">AR211</f>
        <v>Ấu Nhi 1H</v>
      </c>
      <c r="AK211" s="64" t="str">
        <f t="shared" si="207"/>
        <v>Ấu Nhi 1</v>
      </c>
      <c r="AL211" s="64">
        <f t="shared" si="207"/>
        <v>0</v>
      </c>
      <c r="AM211" s="65">
        <f t="shared" si="207"/>
        <v>0</v>
      </c>
      <c r="AN211" s="66" t="s">
        <v>2247</v>
      </c>
      <c r="AO211" s="67" t="s">
        <v>2248</v>
      </c>
      <c r="AP211" s="68"/>
      <c r="AQ211" s="69"/>
      <c r="AR211" s="44" t="s">
        <v>2249</v>
      </c>
      <c r="AS211" s="45" t="s">
        <v>2250</v>
      </c>
      <c r="AT211" s="61"/>
      <c r="AU211" s="72"/>
    </row>
    <row r="212" spans="1:47" ht="12.75" x14ac:dyDescent="0.2">
      <c r="A212" s="42">
        <v>209</v>
      </c>
      <c r="B212" s="43">
        <v>566</v>
      </c>
      <c r="C212" s="44" t="s">
        <v>2251</v>
      </c>
      <c r="D212" s="45" t="s">
        <v>2252</v>
      </c>
      <c r="E212" s="46" t="s">
        <v>2253</v>
      </c>
      <c r="F212" s="42" t="s">
        <v>2254</v>
      </c>
      <c r="G212" s="47">
        <v>15</v>
      </c>
      <c r="H212" s="48">
        <v>6</v>
      </c>
      <c r="I212" s="49">
        <v>2005</v>
      </c>
      <c r="J212" s="50"/>
      <c r="K212" s="51"/>
      <c r="L212" s="52"/>
      <c r="M212" s="53"/>
      <c r="N212" s="54"/>
      <c r="O212" s="55"/>
      <c r="P212" s="50"/>
      <c r="Q212" s="51"/>
      <c r="R212" s="52"/>
      <c r="S212" s="56"/>
      <c r="T212" s="57"/>
      <c r="U212" s="44" t="s">
        <v>2255</v>
      </c>
      <c r="V212" s="58"/>
      <c r="W212" s="45" t="s">
        <v>2256</v>
      </c>
      <c r="X212" s="58" t="s">
        <v>2257</v>
      </c>
      <c r="Y212" s="59"/>
      <c r="Z212" s="46" t="s">
        <v>2258</v>
      </c>
      <c r="AA212" s="50"/>
      <c r="AB212" s="51"/>
      <c r="AC212" s="52"/>
      <c r="AD212" s="60"/>
      <c r="AE212" s="61"/>
      <c r="AF212" s="61"/>
      <c r="AG212" s="61"/>
      <c r="AH212" s="33">
        <f>IF(OR(COUNTBLANK(B212:L212)&gt;0,AND(ISBLANK(V212),ISBLANK(X212),ISBLANK(Y212)),AND(COUNTIF(DanhSachPhanDoan!$D$8:$D$16,AK212)&gt;0,COUNTBLANK(M212:O212)&gt;0),AND(COUNTIF(DanhSachPhanDoan!$D$10:$D$16,AK212)&gt;0,COUNTBLANK(P212:R212)&gt;0)),1,"")</f>
        <v>1</v>
      </c>
      <c r="AI212" s="62"/>
      <c r="AJ212" s="63" t="str">
        <f t="shared" ref="AJ212:AM212" si="208">AR212</f>
        <v>Ấu Nhi 1H</v>
      </c>
      <c r="AK212" s="64" t="str">
        <f t="shared" si="208"/>
        <v>Ấu Nhi 1</v>
      </c>
      <c r="AL212" s="64">
        <f t="shared" si="208"/>
        <v>0</v>
      </c>
      <c r="AM212" s="65">
        <f t="shared" si="208"/>
        <v>0</v>
      </c>
      <c r="AN212" s="66" t="s">
        <v>2259</v>
      </c>
      <c r="AO212" s="67" t="s">
        <v>2260</v>
      </c>
      <c r="AP212" s="68"/>
      <c r="AQ212" s="69"/>
      <c r="AR212" s="44" t="s">
        <v>2261</v>
      </c>
      <c r="AS212" s="45" t="s">
        <v>2262</v>
      </c>
      <c r="AT212" s="61"/>
      <c r="AU212" s="72"/>
    </row>
    <row r="213" spans="1:47" ht="12.75" x14ac:dyDescent="0.2">
      <c r="A213" s="42">
        <v>210</v>
      </c>
      <c r="B213" s="43">
        <v>419</v>
      </c>
      <c r="C213" s="44" t="s">
        <v>2263</v>
      </c>
      <c r="D213" s="45" t="s">
        <v>2264</v>
      </c>
      <c r="E213" s="46" t="s">
        <v>2265</v>
      </c>
      <c r="F213" s="42" t="s">
        <v>2266</v>
      </c>
      <c r="G213" s="53"/>
      <c r="H213" s="54"/>
      <c r="I213" s="55"/>
      <c r="J213" s="50"/>
      <c r="K213" s="51"/>
      <c r="L213" s="52"/>
      <c r="M213" s="53"/>
      <c r="N213" s="54"/>
      <c r="O213" s="55"/>
      <c r="P213" s="50"/>
      <c r="Q213" s="51"/>
      <c r="R213" s="52"/>
      <c r="S213" s="56"/>
      <c r="T213" s="57"/>
      <c r="U213" s="70"/>
      <c r="V213" s="59"/>
      <c r="W213" s="71"/>
      <c r="X213" s="59"/>
      <c r="Y213" s="59"/>
      <c r="Z213" s="72"/>
      <c r="AA213" s="50"/>
      <c r="AB213" s="51"/>
      <c r="AC213" s="52"/>
      <c r="AD213" s="60"/>
      <c r="AE213" s="61"/>
      <c r="AF213" s="61"/>
      <c r="AG213" s="61"/>
      <c r="AH213" s="33">
        <f>IF(OR(COUNTBLANK(B213:L213)&gt;0,AND(ISBLANK(V213),ISBLANK(X213),ISBLANK(Y213)),AND(COUNTIF(DanhSachPhanDoan!$D$8:$D$16,AK213)&gt;0,COUNTBLANK(M213:O213)&gt;0),AND(COUNTIF(DanhSachPhanDoan!$D$10:$D$16,AK213)&gt;0,COUNTBLANK(P213:R213)&gt;0)),1,"")</f>
        <v>1</v>
      </c>
      <c r="AI213" s="62"/>
      <c r="AJ213" s="63" t="str">
        <f t="shared" ref="AJ213:AM213" si="209">AR213</f>
        <v>Ấu Nhi 1H</v>
      </c>
      <c r="AK213" s="64" t="str">
        <f t="shared" si="209"/>
        <v>Ấu Nhi 1</v>
      </c>
      <c r="AL213" s="64">
        <f t="shared" si="209"/>
        <v>0</v>
      </c>
      <c r="AM213" s="65">
        <f t="shared" si="209"/>
        <v>0</v>
      </c>
      <c r="AN213" s="66" t="s">
        <v>2267</v>
      </c>
      <c r="AO213" s="67" t="s">
        <v>2268</v>
      </c>
      <c r="AP213" s="68"/>
      <c r="AQ213" s="69"/>
      <c r="AR213" s="44" t="s">
        <v>2269</v>
      </c>
      <c r="AS213" s="45" t="s">
        <v>2270</v>
      </c>
      <c r="AT213" s="61"/>
      <c r="AU213" s="72"/>
    </row>
    <row r="214" spans="1:47" ht="12.75" x14ac:dyDescent="0.2">
      <c r="A214" s="42">
        <v>211</v>
      </c>
      <c r="B214" s="43">
        <v>422</v>
      </c>
      <c r="C214" s="44" t="s">
        <v>2271</v>
      </c>
      <c r="D214" s="45" t="s">
        <v>2272</v>
      </c>
      <c r="E214" s="46" t="s">
        <v>2273</v>
      </c>
      <c r="F214" s="42" t="s">
        <v>2274</v>
      </c>
      <c r="G214" s="53"/>
      <c r="H214" s="54"/>
      <c r="I214" s="55"/>
      <c r="J214" s="50"/>
      <c r="K214" s="51"/>
      <c r="L214" s="52"/>
      <c r="M214" s="53"/>
      <c r="N214" s="54"/>
      <c r="O214" s="55"/>
      <c r="P214" s="50"/>
      <c r="Q214" s="51"/>
      <c r="R214" s="52"/>
      <c r="S214" s="56"/>
      <c r="T214" s="57"/>
      <c r="U214" s="70"/>
      <c r="V214" s="59"/>
      <c r="W214" s="71"/>
      <c r="X214" s="59"/>
      <c r="Y214" s="59"/>
      <c r="Z214" s="57"/>
      <c r="AA214" s="50"/>
      <c r="AB214" s="51"/>
      <c r="AC214" s="52"/>
      <c r="AD214" s="60"/>
      <c r="AE214" s="61"/>
      <c r="AF214" s="61"/>
      <c r="AG214" s="61"/>
      <c r="AH214" s="33">
        <f>IF(OR(COUNTBLANK(B214:L214)&gt;0,AND(ISBLANK(V214),ISBLANK(X214),ISBLANK(Y214)),AND(COUNTIF(DanhSachPhanDoan!$D$8:$D$16,AK214)&gt;0,COUNTBLANK(M214:O214)&gt;0),AND(COUNTIF(DanhSachPhanDoan!$D$10:$D$16,AK214)&gt;0,COUNTBLANK(P214:R214)&gt;0)),1,"")</f>
        <v>1</v>
      </c>
      <c r="AI214" s="62"/>
      <c r="AJ214" s="63" t="str">
        <f t="shared" ref="AJ214:AM214" si="210">AR214</f>
        <v>Ấu Nhi 1H</v>
      </c>
      <c r="AK214" s="64" t="str">
        <f t="shared" si="210"/>
        <v>Ấu Nhi 1</v>
      </c>
      <c r="AL214" s="64">
        <f t="shared" si="210"/>
        <v>0</v>
      </c>
      <c r="AM214" s="65">
        <f t="shared" si="210"/>
        <v>0</v>
      </c>
      <c r="AN214" s="66" t="s">
        <v>2275</v>
      </c>
      <c r="AO214" s="67" t="s">
        <v>2276</v>
      </c>
      <c r="AP214" s="68"/>
      <c r="AQ214" s="69"/>
      <c r="AR214" s="44" t="s">
        <v>2277</v>
      </c>
      <c r="AS214" s="45" t="s">
        <v>2278</v>
      </c>
      <c r="AT214" s="61"/>
      <c r="AU214" s="72"/>
    </row>
    <row r="215" spans="1:47" ht="12.75" x14ac:dyDescent="0.2">
      <c r="A215" s="42">
        <v>212</v>
      </c>
      <c r="B215" s="43">
        <v>2332</v>
      </c>
      <c r="C215" s="44" t="s">
        <v>2279</v>
      </c>
      <c r="D215" s="45" t="s">
        <v>2280</v>
      </c>
      <c r="E215" s="46" t="s">
        <v>2281</v>
      </c>
      <c r="F215" s="42" t="s">
        <v>2282</v>
      </c>
      <c r="G215" s="47">
        <v>31</v>
      </c>
      <c r="H215" s="48">
        <v>3</v>
      </c>
      <c r="I215" s="49">
        <v>2002</v>
      </c>
      <c r="J215" s="50"/>
      <c r="K215" s="51"/>
      <c r="L215" s="52"/>
      <c r="M215" s="53"/>
      <c r="N215" s="54"/>
      <c r="O215" s="55"/>
      <c r="P215" s="50"/>
      <c r="Q215" s="51"/>
      <c r="R215" s="52"/>
      <c r="S215" s="56"/>
      <c r="T215" s="57"/>
      <c r="U215" s="44" t="s">
        <v>2283</v>
      </c>
      <c r="V215" s="59"/>
      <c r="W215" s="45" t="s">
        <v>2284</v>
      </c>
      <c r="X215" s="58" t="s">
        <v>2285</v>
      </c>
      <c r="Y215" s="59"/>
      <c r="Z215" s="46" t="s">
        <v>2286</v>
      </c>
      <c r="AA215" s="50"/>
      <c r="AB215" s="51"/>
      <c r="AC215" s="52"/>
      <c r="AD215" s="60"/>
      <c r="AE215" s="61"/>
      <c r="AF215" s="61"/>
      <c r="AG215" s="61"/>
      <c r="AH215" s="33">
        <f>IF(OR(COUNTBLANK(B215:L215)&gt;0,AND(ISBLANK(V215),ISBLANK(X215),ISBLANK(Y215)),AND(COUNTIF(DanhSachPhanDoan!$D$8:$D$16,AK215)&gt;0,COUNTBLANK(M215:O215)&gt;0),AND(COUNTIF(DanhSachPhanDoan!$D$10:$D$16,AK215)&gt;0,COUNTBLANK(P215:R215)&gt;0)),1,"")</f>
        <v>1</v>
      </c>
      <c r="AI215" s="62"/>
      <c r="AJ215" s="63" t="str">
        <f t="shared" ref="AJ215:AM215" si="211">AR215</f>
        <v>Ấu Nhi 1H</v>
      </c>
      <c r="AK215" s="64" t="str">
        <f t="shared" si="211"/>
        <v>Ấu Nhi 1</v>
      </c>
      <c r="AL215" s="64">
        <f t="shared" si="211"/>
        <v>0</v>
      </c>
      <c r="AM215" s="65">
        <f t="shared" si="211"/>
        <v>0</v>
      </c>
      <c r="AN215" s="66" t="s">
        <v>2287</v>
      </c>
      <c r="AO215" s="67" t="s">
        <v>2288</v>
      </c>
      <c r="AP215" s="68"/>
      <c r="AQ215" s="69"/>
      <c r="AR215" s="44" t="s">
        <v>2289</v>
      </c>
      <c r="AS215" s="45" t="s">
        <v>2290</v>
      </c>
      <c r="AT215" s="61"/>
      <c r="AU215" s="72"/>
    </row>
    <row r="216" spans="1:47" ht="12.75" x14ac:dyDescent="0.2">
      <c r="A216" s="42">
        <v>213</v>
      </c>
      <c r="B216" s="43">
        <v>575</v>
      </c>
      <c r="C216" s="44" t="s">
        <v>2291</v>
      </c>
      <c r="D216" s="45" t="s">
        <v>2292</v>
      </c>
      <c r="E216" s="46" t="s">
        <v>2293</v>
      </c>
      <c r="F216" s="42" t="s">
        <v>2294</v>
      </c>
      <c r="G216" s="53"/>
      <c r="H216" s="54"/>
      <c r="I216" s="55"/>
      <c r="J216" s="50"/>
      <c r="K216" s="51"/>
      <c r="L216" s="52"/>
      <c r="M216" s="53"/>
      <c r="N216" s="54"/>
      <c r="O216" s="55"/>
      <c r="P216" s="50"/>
      <c r="Q216" s="51"/>
      <c r="R216" s="52"/>
      <c r="S216" s="56"/>
      <c r="T216" s="57"/>
      <c r="U216" s="70"/>
      <c r="V216" s="58"/>
      <c r="W216" s="71"/>
      <c r="X216" s="59"/>
      <c r="Y216" s="59"/>
      <c r="Z216" s="57"/>
      <c r="AA216" s="50"/>
      <c r="AB216" s="51"/>
      <c r="AC216" s="52"/>
      <c r="AD216" s="60"/>
      <c r="AE216" s="61"/>
      <c r="AF216" s="61"/>
      <c r="AG216" s="61"/>
      <c r="AH216" s="33">
        <f>IF(OR(COUNTBLANK(B216:L216)&gt;0,AND(ISBLANK(V216),ISBLANK(X216),ISBLANK(Y216)),AND(COUNTIF(DanhSachPhanDoan!$D$8:$D$16,AK216)&gt;0,COUNTBLANK(M216:O216)&gt;0),AND(COUNTIF(DanhSachPhanDoan!$D$10:$D$16,AK216)&gt;0,COUNTBLANK(P216:R216)&gt;0)),1,"")</f>
        <v>1</v>
      </c>
      <c r="AI216" s="62"/>
      <c r="AJ216" s="63" t="str">
        <f t="shared" ref="AJ216:AM216" si="212">AR216</f>
        <v>Ấu Nhi 1H</v>
      </c>
      <c r="AK216" s="64" t="str">
        <f t="shared" si="212"/>
        <v>Ấu Nhi 1</v>
      </c>
      <c r="AL216" s="64">
        <f t="shared" si="212"/>
        <v>0</v>
      </c>
      <c r="AM216" s="65">
        <f t="shared" si="212"/>
        <v>0</v>
      </c>
      <c r="AN216" s="66" t="s">
        <v>2295</v>
      </c>
      <c r="AO216" s="67" t="s">
        <v>2296</v>
      </c>
      <c r="AP216" s="68"/>
      <c r="AQ216" s="69"/>
      <c r="AR216" s="44" t="s">
        <v>2297</v>
      </c>
      <c r="AS216" s="45" t="s">
        <v>2298</v>
      </c>
      <c r="AT216" s="61"/>
      <c r="AU216" s="72"/>
    </row>
    <row r="217" spans="1:47" ht="12.75" x14ac:dyDescent="0.2">
      <c r="A217" s="42">
        <v>214</v>
      </c>
      <c r="B217" s="43">
        <v>508</v>
      </c>
      <c r="C217" s="44" t="s">
        <v>2299</v>
      </c>
      <c r="D217" s="45" t="s">
        <v>2300</v>
      </c>
      <c r="E217" s="46" t="s">
        <v>2301</v>
      </c>
      <c r="F217" s="42" t="s">
        <v>2302</v>
      </c>
      <c r="G217" s="53"/>
      <c r="H217" s="54"/>
      <c r="I217" s="55"/>
      <c r="J217" s="50"/>
      <c r="K217" s="51"/>
      <c r="L217" s="52"/>
      <c r="M217" s="53"/>
      <c r="N217" s="54"/>
      <c r="O217" s="55"/>
      <c r="P217" s="50"/>
      <c r="Q217" s="51"/>
      <c r="R217" s="52"/>
      <c r="S217" s="56"/>
      <c r="T217" s="57"/>
      <c r="U217" s="70"/>
      <c r="V217" s="58"/>
      <c r="W217" s="61"/>
      <c r="X217" s="59"/>
      <c r="Y217" s="59"/>
      <c r="Z217" s="57"/>
      <c r="AA217" s="50"/>
      <c r="AB217" s="51"/>
      <c r="AC217" s="52"/>
      <c r="AD217" s="60"/>
      <c r="AE217" s="61"/>
      <c r="AF217" s="61"/>
      <c r="AG217" s="61"/>
      <c r="AH217" s="33">
        <f>IF(OR(COUNTBLANK(B217:L217)&gt;0,AND(ISBLANK(V217),ISBLANK(X217),ISBLANK(Y217)),AND(COUNTIF(DanhSachPhanDoan!$D$8:$D$16,AK217)&gt;0,COUNTBLANK(M217:O217)&gt;0),AND(COUNTIF(DanhSachPhanDoan!$D$10:$D$16,AK217)&gt;0,COUNTBLANK(P217:R217)&gt;0)),1,"")</f>
        <v>1</v>
      </c>
      <c r="AI217" s="62"/>
      <c r="AJ217" s="63" t="str">
        <f t="shared" ref="AJ217:AM217" si="213">AR217</f>
        <v>Ấu Nhi 1H</v>
      </c>
      <c r="AK217" s="64" t="str">
        <f t="shared" si="213"/>
        <v>Ấu Nhi 1</v>
      </c>
      <c r="AL217" s="64">
        <f t="shared" si="213"/>
        <v>0</v>
      </c>
      <c r="AM217" s="65">
        <f t="shared" si="213"/>
        <v>0</v>
      </c>
      <c r="AN217" s="66" t="s">
        <v>2303</v>
      </c>
      <c r="AO217" s="67" t="s">
        <v>2304</v>
      </c>
      <c r="AP217" s="68"/>
      <c r="AQ217" s="69"/>
      <c r="AR217" s="44" t="s">
        <v>2305</v>
      </c>
      <c r="AS217" s="45" t="s">
        <v>2306</v>
      </c>
      <c r="AT217" s="61"/>
      <c r="AU217" s="72"/>
    </row>
    <row r="218" spans="1:47" ht="12.75" x14ac:dyDescent="0.2">
      <c r="A218" s="42">
        <v>215</v>
      </c>
      <c r="B218" s="43">
        <v>580</v>
      </c>
      <c r="C218" s="44" t="s">
        <v>2307</v>
      </c>
      <c r="D218" s="45" t="s">
        <v>2308</v>
      </c>
      <c r="E218" s="46" t="s">
        <v>2309</v>
      </c>
      <c r="F218" s="42" t="s">
        <v>2310</v>
      </c>
      <c r="G218" s="53"/>
      <c r="H218" s="54"/>
      <c r="I218" s="55"/>
      <c r="J218" s="50"/>
      <c r="K218" s="51"/>
      <c r="L218" s="52"/>
      <c r="M218" s="53"/>
      <c r="N218" s="54"/>
      <c r="O218" s="55"/>
      <c r="P218" s="50"/>
      <c r="Q218" s="51"/>
      <c r="R218" s="52"/>
      <c r="S218" s="56"/>
      <c r="T218" s="57"/>
      <c r="U218" s="70"/>
      <c r="V218" s="58"/>
      <c r="W218" s="71"/>
      <c r="X218" s="59"/>
      <c r="Y218" s="59"/>
      <c r="Z218" s="57"/>
      <c r="AA218" s="50"/>
      <c r="AB218" s="51"/>
      <c r="AC218" s="52"/>
      <c r="AD218" s="60"/>
      <c r="AE218" s="61"/>
      <c r="AF218" s="61"/>
      <c r="AG218" s="61"/>
      <c r="AH218" s="33">
        <f>IF(OR(COUNTBLANK(B218:L218)&gt;0,AND(ISBLANK(V218),ISBLANK(X218),ISBLANK(Y218)),AND(COUNTIF(DanhSachPhanDoan!$D$8:$D$16,AK218)&gt;0,COUNTBLANK(M218:O218)&gt;0),AND(COUNTIF(DanhSachPhanDoan!$D$10:$D$16,AK218)&gt;0,COUNTBLANK(P218:R218)&gt;0)),1,"")</f>
        <v>1</v>
      </c>
      <c r="AI218" s="62"/>
      <c r="AJ218" s="63" t="str">
        <f t="shared" ref="AJ218:AM218" si="214">AR218</f>
        <v>Ấu Nhi 1H</v>
      </c>
      <c r="AK218" s="64" t="str">
        <f t="shared" si="214"/>
        <v>Ấu Nhi 1</v>
      </c>
      <c r="AL218" s="64">
        <f t="shared" si="214"/>
        <v>0</v>
      </c>
      <c r="AM218" s="65">
        <f t="shared" si="214"/>
        <v>0</v>
      </c>
      <c r="AN218" s="66" t="s">
        <v>2311</v>
      </c>
      <c r="AO218" s="67" t="s">
        <v>2312</v>
      </c>
      <c r="AP218" s="68"/>
      <c r="AQ218" s="69"/>
      <c r="AR218" s="44" t="s">
        <v>2313</v>
      </c>
      <c r="AS218" s="45" t="s">
        <v>2314</v>
      </c>
      <c r="AT218" s="61"/>
      <c r="AU218" s="72"/>
    </row>
    <row r="219" spans="1:47" ht="12.75" x14ac:dyDescent="0.2">
      <c r="A219" s="42">
        <v>216</v>
      </c>
      <c r="B219" s="43">
        <v>548</v>
      </c>
      <c r="C219" s="44" t="s">
        <v>2315</v>
      </c>
      <c r="D219" s="45" t="s">
        <v>2316</v>
      </c>
      <c r="E219" s="46" t="s">
        <v>2317</v>
      </c>
      <c r="F219" s="42" t="s">
        <v>2318</v>
      </c>
      <c r="G219" s="47">
        <v>30</v>
      </c>
      <c r="H219" s="48">
        <v>1</v>
      </c>
      <c r="I219" s="49">
        <v>2005</v>
      </c>
      <c r="J219" s="50"/>
      <c r="K219" s="51"/>
      <c r="L219" s="52"/>
      <c r="M219" s="53"/>
      <c r="N219" s="54"/>
      <c r="O219" s="55"/>
      <c r="P219" s="50"/>
      <c r="Q219" s="51"/>
      <c r="R219" s="52"/>
      <c r="S219" s="56"/>
      <c r="T219" s="57"/>
      <c r="U219" s="70"/>
      <c r="V219" s="58"/>
      <c r="W219" s="71"/>
      <c r="X219" s="59"/>
      <c r="Y219" s="59"/>
      <c r="Z219" s="57"/>
      <c r="AA219" s="50"/>
      <c r="AB219" s="51"/>
      <c r="AC219" s="52"/>
      <c r="AD219" s="60"/>
      <c r="AE219" s="61"/>
      <c r="AF219" s="61"/>
      <c r="AG219" s="61"/>
      <c r="AH219" s="33">
        <f>IF(OR(COUNTBLANK(B219:L219)&gt;0,AND(ISBLANK(V219),ISBLANK(X219),ISBLANK(Y219)),AND(COUNTIF(DanhSachPhanDoan!$D$8:$D$16,AK219)&gt;0,COUNTBLANK(M219:O219)&gt;0),AND(COUNTIF(DanhSachPhanDoan!$D$10:$D$16,AK219)&gt;0,COUNTBLANK(P219:R219)&gt;0)),1,"")</f>
        <v>1</v>
      </c>
      <c r="AI219" s="62"/>
      <c r="AJ219" s="63" t="str">
        <f t="shared" ref="AJ219:AM219" si="215">AR219</f>
        <v>Ấu Nhi 1H</v>
      </c>
      <c r="AK219" s="64" t="str">
        <f t="shared" si="215"/>
        <v>Ấu Nhi 1</v>
      </c>
      <c r="AL219" s="64">
        <f t="shared" si="215"/>
        <v>0</v>
      </c>
      <c r="AM219" s="65">
        <f t="shared" si="215"/>
        <v>0</v>
      </c>
      <c r="AN219" s="66" t="s">
        <v>2319</v>
      </c>
      <c r="AO219" s="67" t="s">
        <v>2320</v>
      </c>
      <c r="AP219" s="68"/>
      <c r="AQ219" s="69"/>
      <c r="AR219" s="44" t="s">
        <v>2321</v>
      </c>
      <c r="AS219" s="45" t="s">
        <v>2322</v>
      </c>
      <c r="AT219" s="61"/>
      <c r="AU219" s="72"/>
    </row>
    <row r="220" spans="1:47" ht="12.75" x14ac:dyDescent="0.2">
      <c r="A220" s="42">
        <v>217</v>
      </c>
      <c r="B220" s="43">
        <v>437</v>
      </c>
      <c r="C220" s="44" t="s">
        <v>2323</v>
      </c>
      <c r="D220" s="45" t="s">
        <v>2324</v>
      </c>
      <c r="E220" s="46" t="s">
        <v>2325</v>
      </c>
      <c r="F220" s="42" t="s">
        <v>2326</v>
      </c>
      <c r="G220" s="53"/>
      <c r="H220" s="54"/>
      <c r="I220" s="55"/>
      <c r="J220" s="50"/>
      <c r="K220" s="51"/>
      <c r="L220" s="52"/>
      <c r="M220" s="53"/>
      <c r="N220" s="54"/>
      <c r="O220" s="55"/>
      <c r="P220" s="50"/>
      <c r="Q220" s="51"/>
      <c r="R220" s="52"/>
      <c r="S220" s="56"/>
      <c r="T220" s="57"/>
      <c r="U220" s="70"/>
      <c r="V220" s="58"/>
      <c r="W220" s="71"/>
      <c r="X220" s="59"/>
      <c r="Y220" s="59"/>
      <c r="Z220" s="57"/>
      <c r="AA220" s="50"/>
      <c r="AB220" s="51"/>
      <c r="AC220" s="52"/>
      <c r="AD220" s="60"/>
      <c r="AE220" s="61"/>
      <c r="AF220" s="61"/>
      <c r="AG220" s="61"/>
      <c r="AH220" s="33">
        <f>IF(OR(COUNTBLANK(B220:L220)&gt;0,AND(ISBLANK(V220),ISBLANK(X220),ISBLANK(Y220)),AND(COUNTIF(DanhSachPhanDoan!$D$8:$D$16,AK220)&gt;0,COUNTBLANK(M220:O220)&gt;0),AND(COUNTIF(DanhSachPhanDoan!$D$10:$D$16,AK220)&gt;0,COUNTBLANK(P220:R220)&gt;0)),1,"")</f>
        <v>1</v>
      </c>
      <c r="AI220" s="62"/>
      <c r="AJ220" s="63" t="str">
        <f t="shared" ref="AJ220:AM220" si="216">AR220</f>
        <v>Ấu Nhi 1H</v>
      </c>
      <c r="AK220" s="64" t="str">
        <f t="shared" si="216"/>
        <v>Ấu Nhi 1</v>
      </c>
      <c r="AL220" s="64">
        <f t="shared" si="216"/>
        <v>0</v>
      </c>
      <c r="AM220" s="65">
        <f t="shared" si="216"/>
        <v>0</v>
      </c>
      <c r="AN220" s="66" t="s">
        <v>2327</v>
      </c>
      <c r="AO220" s="67" t="s">
        <v>2328</v>
      </c>
      <c r="AP220" s="68"/>
      <c r="AQ220" s="69"/>
      <c r="AR220" s="44" t="s">
        <v>2329</v>
      </c>
      <c r="AS220" s="45" t="s">
        <v>2330</v>
      </c>
      <c r="AT220" s="61"/>
      <c r="AU220" s="72"/>
    </row>
    <row r="221" spans="1:47" ht="12.75" x14ac:dyDescent="0.2">
      <c r="A221" s="42">
        <v>218</v>
      </c>
      <c r="B221" s="43">
        <v>585</v>
      </c>
      <c r="C221" s="44" t="s">
        <v>2331</v>
      </c>
      <c r="D221" s="45" t="s">
        <v>2332</v>
      </c>
      <c r="E221" s="46" t="s">
        <v>2333</v>
      </c>
      <c r="F221" s="42" t="s">
        <v>2334</v>
      </c>
      <c r="G221" s="47">
        <v>8</v>
      </c>
      <c r="H221" s="48">
        <v>8</v>
      </c>
      <c r="I221" s="49">
        <v>2005</v>
      </c>
      <c r="J221" s="50"/>
      <c r="K221" s="51"/>
      <c r="L221" s="52"/>
      <c r="M221" s="53"/>
      <c r="N221" s="54"/>
      <c r="O221" s="55"/>
      <c r="P221" s="50"/>
      <c r="Q221" s="51"/>
      <c r="R221" s="52"/>
      <c r="S221" s="56"/>
      <c r="T221" s="57"/>
      <c r="U221" s="44" t="s">
        <v>2335</v>
      </c>
      <c r="V221" s="58"/>
      <c r="W221" s="45" t="s">
        <v>2336</v>
      </c>
      <c r="X221" s="58" t="s">
        <v>2337</v>
      </c>
      <c r="Y221" s="59"/>
      <c r="Z221" s="46" t="s">
        <v>2338</v>
      </c>
      <c r="AA221" s="50"/>
      <c r="AB221" s="51"/>
      <c r="AC221" s="52"/>
      <c r="AD221" s="60"/>
      <c r="AE221" s="61"/>
      <c r="AF221" s="61"/>
      <c r="AG221" s="61"/>
      <c r="AH221" s="33">
        <f>IF(OR(COUNTBLANK(B221:L221)&gt;0,AND(ISBLANK(V221),ISBLANK(X221),ISBLANK(Y221)),AND(COUNTIF(DanhSachPhanDoan!$D$8:$D$16,AK221)&gt;0,COUNTBLANK(M221:O221)&gt;0),AND(COUNTIF(DanhSachPhanDoan!$D$10:$D$16,AK221)&gt;0,COUNTBLANK(P221:R221)&gt;0)),1,"")</f>
        <v>1</v>
      </c>
      <c r="AI221" s="62"/>
      <c r="AJ221" s="63" t="str">
        <f t="shared" ref="AJ221:AM221" si="217">AR221</f>
        <v>Ấu Nhi 1H</v>
      </c>
      <c r="AK221" s="64" t="str">
        <f t="shared" si="217"/>
        <v>Ấu Nhi 1</v>
      </c>
      <c r="AL221" s="64">
        <f t="shared" si="217"/>
        <v>0</v>
      </c>
      <c r="AM221" s="65">
        <f t="shared" si="217"/>
        <v>0</v>
      </c>
      <c r="AN221" s="66" t="s">
        <v>2339</v>
      </c>
      <c r="AO221" s="67" t="s">
        <v>2340</v>
      </c>
      <c r="AP221" s="68"/>
      <c r="AQ221" s="69"/>
      <c r="AR221" s="44" t="s">
        <v>2341</v>
      </c>
      <c r="AS221" s="45" t="s">
        <v>2342</v>
      </c>
      <c r="AT221" s="61"/>
      <c r="AU221" s="72"/>
    </row>
    <row r="222" spans="1:47" ht="12.75" x14ac:dyDescent="0.2">
      <c r="A222" s="42">
        <v>219</v>
      </c>
      <c r="B222" s="43">
        <v>480</v>
      </c>
      <c r="C222" s="44" t="s">
        <v>2343</v>
      </c>
      <c r="D222" s="45" t="s">
        <v>2344</v>
      </c>
      <c r="E222" s="46" t="s">
        <v>2345</v>
      </c>
      <c r="F222" s="42" t="s">
        <v>2346</v>
      </c>
      <c r="G222" s="47">
        <v>23</v>
      </c>
      <c r="H222" s="48">
        <v>7</v>
      </c>
      <c r="I222" s="49">
        <v>2004</v>
      </c>
      <c r="J222" s="50"/>
      <c r="K222" s="51"/>
      <c r="L222" s="52"/>
      <c r="M222" s="53"/>
      <c r="N222" s="54"/>
      <c r="O222" s="55"/>
      <c r="P222" s="50"/>
      <c r="Q222" s="51"/>
      <c r="R222" s="52"/>
      <c r="S222" s="56"/>
      <c r="T222" s="57"/>
      <c r="U222" s="70"/>
      <c r="V222" s="59"/>
      <c r="W222" s="71"/>
      <c r="X222" s="59"/>
      <c r="Y222" s="59"/>
      <c r="Z222" s="57"/>
      <c r="AA222" s="50"/>
      <c r="AB222" s="51"/>
      <c r="AC222" s="52"/>
      <c r="AD222" s="60"/>
      <c r="AE222" s="61"/>
      <c r="AF222" s="61"/>
      <c r="AG222" s="61"/>
      <c r="AH222" s="33">
        <f>IF(OR(COUNTBLANK(B222:L222)&gt;0,AND(ISBLANK(V222),ISBLANK(X222),ISBLANK(Y222)),AND(COUNTIF(DanhSachPhanDoan!$D$8:$D$16,AK222)&gt;0,COUNTBLANK(M222:O222)&gt;0),AND(COUNTIF(DanhSachPhanDoan!$D$10:$D$16,AK222)&gt;0,COUNTBLANK(P222:R222)&gt;0)),1,"")</f>
        <v>1</v>
      </c>
      <c r="AI222" s="62"/>
      <c r="AJ222" s="63" t="str">
        <f t="shared" ref="AJ222:AM222" si="218">AR222</f>
        <v>Ấu Nhi 1H</v>
      </c>
      <c r="AK222" s="64" t="str">
        <f t="shared" si="218"/>
        <v>Ấu Nhi 1</v>
      </c>
      <c r="AL222" s="64">
        <f t="shared" si="218"/>
        <v>0</v>
      </c>
      <c r="AM222" s="65">
        <f t="shared" si="218"/>
        <v>0</v>
      </c>
      <c r="AN222" s="66" t="s">
        <v>2347</v>
      </c>
      <c r="AO222" s="67" t="s">
        <v>2348</v>
      </c>
      <c r="AP222" s="68"/>
      <c r="AQ222" s="69"/>
      <c r="AR222" s="44" t="s">
        <v>2349</v>
      </c>
      <c r="AS222" s="45" t="s">
        <v>2350</v>
      </c>
      <c r="AT222" s="61"/>
      <c r="AU222" s="72"/>
    </row>
    <row r="223" spans="1:47" ht="12.75" x14ac:dyDescent="0.2">
      <c r="A223" s="42">
        <v>220</v>
      </c>
      <c r="B223" s="43">
        <v>411</v>
      </c>
      <c r="C223" s="44" t="s">
        <v>2351</v>
      </c>
      <c r="D223" s="45" t="s">
        <v>2352</v>
      </c>
      <c r="E223" s="46" t="s">
        <v>2353</v>
      </c>
      <c r="F223" s="42" t="s">
        <v>2354</v>
      </c>
      <c r="G223" s="53"/>
      <c r="H223" s="54"/>
      <c r="I223" s="55"/>
      <c r="J223" s="50"/>
      <c r="K223" s="51"/>
      <c r="L223" s="52"/>
      <c r="M223" s="53"/>
      <c r="N223" s="54"/>
      <c r="O223" s="55"/>
      <c r="P223" s="50"/>
      <c r="Q223" s="51"/>
      <c r="R223" s="52"/>
      <c r="S223" s="56"/>
      <c r="T223" s="57"/>
      <c r="U223" s="70"/>
      <c r="V223" s="59"/>
      <c r="W223" s="71"/>
      <c r="X223" s="59"/>
      <c r="Y223" s="59"/>
      <c r="Z223" s="72"/>
      <c r="AA223" s="50"/>
      <c r="AB223" s="51"/>
      <c r="AC223" s="52"/>
      <c r="AD223" s="60"/>
      <c r="AE223" s="61"/>
      <c r="AF223" s="61"/>
      <c r="AG223" s="61"/>
      <c r="AH223" s="33">
        <f>IF(OR(COUNTBLANK(B223:L223)&gt;0,AND(ISBLANK(V223),ISBLANK(X223),ISBLANK(Y223)),AND(COUNTIF(DanhSachPhanDoan!$D$8:$D$16,AK223)&gt;0,COUNTBLANK(M223:O223)&gt;0),AND(COUNTIF(DanhSachPhanDoan!$D$10:$D$16,AK223)&gt;0,COUNTBLANK(P223:R223)&gt;0)),1,"")</f>
        <v>1</v>
      </c>
      <c r="AI223" s="62"/>
      <c r="AJ223" s="63" t="str">
        <f t="shared" ref="AJ223:AM223" si="219">AR223</f>
        <v>Ấu Nhi 2A</v>
      </c>
      <c r="AK223" s="64" t="str">
        <f t="shared" si="219"/>
        <v>Ấu Nhi 2</v>
      </c>
      <c r="AL223" s="64">
        <f t="shared" si="219"/>
        <v>0</v>
      </c>
      <c r="AM223" s="65">
        <f t="shared" si="219"/>
        <v>0</v>
      </c>
      <c r="AN223" s="66" t="s">
        <v>2355</v>
      </c>
      <c r="AO223" s="67" t="s">
        <v>2356</v>
      </c>
      <c r="AP223" s="68"/>
      <c r="AQ223" s="69"/>
      <c r="AR223" s="44" t="s">
        <v>2357</v>
      </c>
      <c r="AS223" s="45" t="s">
        <v>2358</v>
      </c>
      <c r="AT223" s="61"/>
      <c r="AU223" s="72"/>
    </row>
    <row r="224" spans="1:47" ht="12.75" x14ac:dyDescent="0.2">
      <c r="A224" s="42">
        <v>221</v>
      </c>
      <c r="B224" s="43">
        <v>413</v>
      </c>
      <c r="C224" s="44" t="s">
        <v>2359</v>
      </c>
      <c r="D224" s="45" t="s">
        <v>2360</v>
      </c>
      <c r="E224" s="46" t="s">
        <v>2361</v>
      </c>
      <c r="F224" s="42" t="s">
        <v>2362</v>
      </c>
      <c r="G224" s="47">
        <v>28</v>
      </c>
      <c r="H224" s="48">
        <v>7</v>
      </c>
      <c r="I224" s="49">
        <v>2005</v>
      </c>
      <c r="J224" s="50"/>
      <c r="K224" s="51"/>
      <c r="L224" s="52"/>
      <c r="M224" s="53"/>
      <c r="N224" s="54"/>
      <c r="O224" s="55"/>
      <c r="P224" s="50"/>
      <c r="Q224" s="51"/>
      <c r="R224" s="52"/>
      <c r="S224" s="56"/>
      <c r="T224" s="57"/>
      <c r="U224" s="44" t="s">
        <v>2363</v>
      </c>
      <c r="V224" s="58" t="s">
        <v>2364</v>
      </c>
      <c r="W224" s="45" t="s">
        <v>2365</v>
      </c>
      <c r="X224" s="58" t="s">
        <v>2366</v>
      </c>
      <c r="Y224" s="59"/>
      <c r="Z224" s="57"/>
      <c r="AA224" s="50"/>
      <c r="AB224" s="51"/>
      <c r="AC224" s="52"/>
      <c r="AD224" s="60"/>
      <c r="AE224" s="61"/>
      <c r="AF224" s="61"/>
      <c r="AG224" s="61"/>
      <c r="AH224" s="33">
        <f>IF(OR(COUNTBLANK(B224:L224)&gt;0,AND(ISBLANK(V224),ISBLANK(X224),ISBLANK(Y224)),AND(COUNTIF(DanhSachPhanDoan!$D$8:$D$16,AK224)&gt;0,COUNTBLANK(M224:O224)&gt;0),AND(COUNTIF(DanhSachPhanDoan!$D$10:$D$16,AK224)&gt;0,COUNTBLANK(P224:R224)&gt;0)),1,"")</f>
        <v>1</v>
      </c>
      <c r="AI224" s="62"/>
      <c r="AJ224" s="63" t="str">
        <f t="shared" ref="AJ224:AM224" si="220">AR224</f>
        <v>Ấu Nhi 2A</v>
      </c>
      <c r="AK224" s="64" t="str">
        <f t="shared" si="220"/>
        <v>Ấu Nhi 2</v>
      </c>
      <c r="AL224" s="64">
        <f t="shared" si="220"/>
        <v>0</v>
      </c>
      <c r="AM224" s="65">
        <f t="shared" si="220"/>
        <v>0</v>
      </c>
      <c r="AN224" s="66" t="s">
        <v>2367</v>
      </c>
      <c r="AO224" s="67" t="s">
        <v>2368</v>
      </c>
      <c r="AP224" s="68"/>
      <c r="AQ224" s="69"/>
      <c r="AR224" s="44" t="s">
        <v>2369</v>
      </c>
      <c r="AS224" s="45" t="s">
        <v>2370</v>
      </c>
      <c r="AT224" s="61"/>
      <c r="AU224" s="72"/>
    </row>
    <row r="225" spans="1:47" ht="12.75" x14ac:dyDescent="0.2">
      <c r="A225" s="42">
        <v>222</v>
      </c>
      <c r="B225" s="43">
        <v>414</v>
      </c>
      <c r="C225" s="44" t="s">
        <v>2371</v>
      </c>
      <c r="D225" s="45" t="s">
        <v>2372</v>
      </c>
      <c r="E225" s="46" t="s">
        <v>2373</v>
      </c>
      <c r="F225" s="42" t="s">
        <v>2374</v>
      </c>
      <c r="G225" s="53"/>
      <c r="H225" s="54"/>
      <c r="I225" s="55"/>
      <c r="J225" s="50"/>
      <c r="K225" s="51"/>
      <c r="L225" s="52"/>
      <c r="M225" s="53"/>
      <c r="N225" s="54"/>
      <c r="O225" s="55"/>
      <c r="P225" s="50"/>
      <c r="Q225" s="51"/>
      <c r="R225" s="52"/>
      <c r="S225" s="56"/>
      <c r="T225" s="57"/>
      <c r="U225" s="70"/>
      <c r="V225" s="59"/>
      <c r="W225" s="71"/>
      <c r="X225" s="59"/>
      <c r="Y225" s="59"/>
      <c r="Z225" s="72"/>
      <c r="AA225" s="50"/>
      <c r="AB225" s="51"/>
      <c r="AC225" s="52"/>
      <c r="AD225" s="60"/>
      <c r="AE225" s="61"/>
      <c r="AF225" s="61"/>
      <c r="AG225" s="61"/>
      <c r="AH225" s="33">
        <f>IF(OR(COUNTBLANK(B225:L225)&gt;0,AND(ISBLANK(V225),ISBLANK(X225),ISBLANK(Y225)),AND(COUNTIF(DanhSachPhanDoan!$D$8:$D$16,AK225)&gt;0,COUNTBLANK(M225:O225)&gt;0),AND(COUNTIF(DanhSachPhanDoan!$D$10:$D$16,AK225)&gt;0,COUNTBLANK(P225:R225)&gt;0)),1,"")</f>
        <v>1</v>
      </c>
      <c r="AI225" s="62"/>
      <c r="AJ225" s="63" t="str">
        <f t="shared" ref="AJ225:AM225" si="221">AR225</f>
        <v>Ấu Nhi 2A</v>
      </c>
      <c r="AK225" s="64" t="str">
        <f t="shared" si="221"/>
        <v>Ấu Nhi 2</v>
      </c>
      <c r="AL225" s="64">
        <f t="shared" si="221"/>
        <v>0</v>
      </c>
      <c r="AM225" s="65">
        <f t="shared" si="221"/>
        <v>0</v>
      </c>
      <c r="AN225" s="66" t="s">
        <v>2375</v>
      </c>
      <c r="AO225" s="67" t="s">
        <v>2376</v>
      </c>
      <c r="AP225" s="68"/>
      <c r="AQ225" s="69"/>
      <c r="AR225" s="44" t="s">
        <v>2377</v>
      </c>
      <c r="AS225" s="45" t="s">
        <v>2378</v>
      </c>
      <c r="AT225" s="61"/>
      <c r="AU225" s="72"/>
    </row>
    <row r="226" spans="1:47" ht="12.75" x14ac:dyDescent="0.2">
      <c r="A226" s="42">
        <v>223</v>
      </c>
      <c r="B226" s="43">
        <v>2471</v>
      </c>
      <c r="C226" s="44" t="s">
        <v>2379</v>
      </c>
      <c r="D226" s="45" t="s">
        <v>2380</v>
      </c>
      <c r="E226" s="46" t="s">
        <v>2381</v>
      </c>
      <c r="F226" s="42" t="s">
        <v>2382</v>
      </c>
      <c r="G226" s="47">
        <v>16</v>
      </c>
      <c r="H226" s="48">
        <v>10</v>
      </c>
      <c r="I226" s="49">
        <v>2005</v>
      </c>
      <c r="J226" s="74">
        <v>18</v>
      </c>
      <c r="K226" s="75">
        <v>12</v>
      </c>
      <c r="L226" s="76">
        <v>2005</v>
      </c>
      <c r="M226" s="53"/>
      <c r="N226" s="54"/>
      <c r="O226" s="55"/>
      <c r="P226" s="50"/>
      <c r="Q226" s="51"/>
      <c r="R226" s="52"/>
      <c r="S226" s="56"/>
      <c r="T226" s="57"/>
      <c r="U226" s="44" t="s">
        <v>2383</v>
      </c>
      <c r="V226" s="58" t="s">
        <v>2384</v>
      </c>
      <c r="W226" s="45" t="s">
        <v>2385</v>
      </c>
      <c r="X226" s="58" t="s">
        <v>2386</v>
      </c>
      <c r="Y226" s="59"/>
      <c r="Z226" s="46" t="s">
        <v>2387</v>
      </c>
      <c r="AA226" s="74">
        <v>3</v>
      </c>
      <c r="AB226" s="75">
        <v>8</v>
      </c>
      <c r="AC226" s="76">
        <v>2014</v>
      </c>
      <c r="AD226" s="60"/>
      <c r="AE226" s="61"/>
      <c r="AF226" s="61"/>
      <c r="AG226" s="61"/>
      <c r="AH226" s="33" t="str">
        <f>IF(OR(COUNTBLANK(B226:L226)&gt;0,AND(ISBLANK(V226),ISBLANK(X226),ISBLANK(Y226)),AND(COUNTIF(DanhSachPhanDoan!$D$8:$D$16,AK226)&gt;0,COUNTBLANK(M226:O226)&gt;0),AND(COUNTIF(DanhSachPhanDoan!$D$10:$D$16,AK226)&gt;0,COUNTBLANK(P226:R226)&gt;0)),1,"")</f>
        <v/>
      </c>
      <c r="AI226" s="62"/>
      <c r="AJ226" s="63" t="str">
        <f t="shared" ref="AJ226:AM226" si="222">AR226</f>
        <v>Ấu Nhi 2A</v>
      </c>
      <c r="AK226" s="64" t="str">
        <f t="shared" si="222"/>
        <v>Ấu Nhi 2</v>
      </c>
      <c r="AL226" s="64">
        <f t="shared" si="222"/>
        <v>0</v>
      </c>
      <c r="AM226" s="65">
        <f t="shared" si="222"/>
        <v>0</v>
      </c>
      <c r="AN226" s="66"/>
      <c r="AO226" s="67"/>
      <c r="AP226" s="68"/>
      <c r="AQ226" s="69"/>
      <c r="AR226" s="44" t="s">
        <v>2388</v>
      </c>
      <c r="AS226" s="45" t="s">
        <v>2389</v>
      </c>
      <c r="AT226" s="61"/>
      <c r="AU226" s="72"/>
    </row>
    <row r="227" spans="1:47" ht="12.75" x14ac:dyDescent="0.2">
      <c r="A227" s="42">
        <v>224</v>
      </c>
      <c r="B227" s="43">
        <v>417</v>
      </c>
      <c r="C227" s="44" t="s">
        <v>2390</v>
      </c>
      <c r="D227" s="45" t="s">
        <v>2391</v>
      </c>
      <c r="E227" s="46" t="s">
        <v>2392</v>
      </c>
      <c r="F227" s="42" t="s">
        <v>2393</v>
      </c>
      <c r="G227" s="53"/>
      <c r="H227" s="54"/>
      <c r="I227" s="55"/>
      <c r="J227" s="50"/>
      <c r="K227" s="51"/>
      <c r="L227" s="52"/>
      <c r="M227" s="53"/>
      <c r="N227" s="54"/>
      <c r="O227" s="55"/>
      <c r="P227" s="50"/>
      <c r="Q227" s="51"/>
      <c r="R227" s="52"/>
      <c r="S227" s="73"/>
      <c r="T227" s="72"/>
      <c r="U227" s="77"/>
      <c r="V227" s="59"/>
      <c r="W227" s="61"/>
      <c r="X227" s="59"/>
      <c r="Y227" s="59"/>
      <c r="Z227" s="72"/>
      <c r="AA227" s="50"/>
      <c r="AB227" s="51"/>
      <c r="AC227" s="52"/>
      <c r="AD227" s="60"/>
      <c r="AE227" s="61"/>
      <c r="AF227" s="61"/>
      <c r="AG227" s="61"/>
      <c r="AH227" s="33">
        <f>IF(OR(COUNTBLANK(B227:L227)&gt;0,AND(ISBLANK(V227),ISBLANK(X227),ISBLANK(Y227)),AND(COUNTIF(DanhSachPhanDoan!$D$8:$D$16,AK227)&gt;0,COUNTBLANK(M227:O227)&gt;0),AND(COUNTIF(DanhSachPhanDoan!$D$10:$D$16,AK227)&gt;0,COUNTBLANK(P227:R227)&gt;0)),1,"")</f>
        <v>1</v>
      </c>
      <c r="AI227" s="62"/>
      <c r="AJ227" s="63" t="str">
        <f t="shared" ref="AJ227:AM227" si="223">AR227</f>
        <v>Ấu Nhi 2A</v>
      </c>
      <c r="AK227" s="64" t="str">
        <f t="shared" si="223"/>
        <v>Ấu Nhi 2</v>
      </c>
      <c r="AL227" s="64">
        <f t="shared" si="223"/>
        <v>0</v>
      </c>
      <c r="AM227" s="65">
        <f t="shared" si="223"/>
        <v>0</v>
      </c>
      <c r="AN227" s="66" t="s">
        <v>2394</v>
      </c>
      <c r="AO227" s="67" t="s">
        <v>2395</v>
      </c>
      <c r="AP227" s="68"/>
      <c r="AQ227" s="69"/>
      <c r="AR227" s="44" t="s">
        <v>2396</v>
      </c>
      <c r="AS227" s="45" t="s">
        <v>2397</v>
      </c>
      <c r="AT227" s="61"/>
      <c r="AU227" s="72"/>
    </row>
    <row r="228" spans="1:47" ht="12.75" x14ac:dyDescent="0.2">
      <c r="A228" s="42">
        <v>225</v>
      </c>
      <c r="B228" s="43">
        <v>418</v>
      </c>
      <c r="C228" s="44" t="s">
        <v>2398</v>
      </c>
      <c r="D228" s="45" t="s">
        <v>2399</v>
      </c>
      <c r="E228" s="46" t="s">
        <v>2400</v>
      </c>
      <c r="F228" s="42" t="s">
        <v>2401</v>
      </c>
      <c r="G228" s="53"/>
      <c r="H228" s="54"/>
      <c r="I228" s="55"/>
      <c r="J228" s="50"/>
      <c r="K228" s="51"/>
      <c r="L228" s="52"/>
      <c r="M228" s="53"/>
      <c r="N228" s="54"/>
      <c r="O228" s="55"/>
      <c r="P228" s="50"/>
      <c r="Q228" s="51"/>
      <c r="R228" s="52"/>
      <c r="S228" s="56"/>
      <c r="T228" s="57"/>
      <c r="U228" s="70"/>
      <c r="V228" s="59"/>
      <c r="W228" s="71"/>
      <c r="X228" s="59"/>
      <c r="Y228" s="59"/>
      <c r="Z228" s="57"/>
      <c r="AA228" s="50"/>
      <c r="AB228" s="51"/>
      <c r="AC228" s="52"/>
      <c r="AD228" s="60"/>
      <c r="AE228" s="61"/>
      <c r="AF228" s="61"/>
      <c r="AG228" s="61"/>
      <c r="AH228" s="33">
        <f>IF(OR(COUNTBLANK(B228:L228)&gt;0,AND(ISBLANK(V228),ISBLANK(X228),ISBLANK(Y228)),AND(COUNTIF(DanhSachPhanDoan!$D$8:$D$16,AK228)&gt;0,COUNTBLANK(M228:O228)&gt;0),AND(COUNTIF(DanhSachPhanDoan!$D$10:$D$16,AK228)&gt;0,COUNTBLANK(P228:R228)&gt;0)),1,"")</f>
        <v>1</v>
      </c>
      <c r="AI228" s="62"/>
      <c r="AJ228" s="63" t="str">
        <f t="shared" ref="AJ228:AM228" si="224">AR228</f>
        <v>Ấu Nhi 2A</v>
      </c>
      <c r="AK228" s="64" t="str">
        <f t="shared" si="224"/>
        <v>Ấu Nhi 2</v>
      </c>
      <c r="AL228" s="64">
        <f t="shared" si="224"/>
        <v>0</v>
      </c>
      <c r="AM228" s="65">
        <f t="shared" si="224"/>
        <v>0</v>
      </c>
      <c r="AN228" s="66" t="s">
        <v>2402</v>
      </c>
      <c r="AO228" s="67" t="s">
        <v>2403</v>
      </c>
      <c r="AP228" s="68"/>
      <c r="AQ228" s="69"/>
      <c r="AR228" s="44" t="s">
        <v>2404</v>
      </c>
      <c r="AS228" s="45" t="s">
        <v>2405</v>
      </c>
      <c r="AT228" s="61"/>
      <c r="AU228" s="72"/>
    </row>
    <row r="229" spans="1:47" ht="12.75" x14ac:dyDescent="0.2">
      <c r="A229" s="42">
        <v>226</v>
      </c>
      <c r="B229" s="43">
        <v>420</v>
      </c>
      <c r="C229" s="44" t="s">
        <v>2406</v>
      </c>
      <c r="D229" s="45" t="s">
        <v>2407</v>
      </c>
      <c r="E229" s="46" t="s">
        <v>2408</v>
      </c>
      <c r="F229" s="42" t="s">
        <v>2409</v>
      </c>
      <c r="G229" s="47">
        <v>3</v>
      </c>
      <c r="H229" s="48">
        <v>7</v>
      </c>
      <c r="I229" s="49">
        <v>2004</v>
      </c>
      <c r="J229" s="50"/>
      <c r="K229" s="51"/>
      <c r="L229" s="52"/>
      <c r="M229" s="53"/>
      <c r="N229" s="54"/>
      <c r="O229" s="55"/>
      <c r="P229" s="50"/>
      <c r="Q229" s="51"/>
      <c r="R229" s="52"/>
      <c r="S229" s="56"/>
      <c r="T229" s="57"/>
      <c r="U229" s="44" t="s">
        <v>2410</v>
      </c>
      <c r="V229" s="58" t="s">
        <v>2411</v>
      </c>
      <c r="W229" s="45" t="s">
        <v>2412</v>
      </c>
      <c r="X229" s="58" t="s">
        <v>2413</v>
      </c>
      <c r="Y229" s="59"/>
      <c r="Z229" s="57"/>
      <c r="AA229" s="50"/>
      <c r="AB229" s="51"/>
      <c r="AC229" s="52"/>
      <c r="AD229" s="60"/>
      <c r="AE229" s="61"/>
      <c r="AF229" s="61"/>
      <c r="AG229" s="61"/>
      <c r="AH229" s="33">
        <f>IF(OR(COUNTBLANK(B229:L229)&gt;0,AND(ISBLANK(V229),ISBLANK(X229),ISBLANK(Y229)),AND(COUNTIF(DanhSachPhanDoan!$D$8:$D$16,AK229)&gt;0,COUNTBLANK(M229:O229)&gt;0),AND(COUNTIF(DanhSachPhanDoan!$D$10:$D$16,AK229)&gt;0,COUNTBLANK(P229:R229)&gt;0)),1,"")</f>
        <v>1</v>
      </c>
      <c r="AI229" s="62"/>
      <c r="AJ229" s="63" t="str">
        <f t="shared" ref="AJ229:AM229" si="225">AR229</f>
        <v>Ấu Nhi 2A</v>
      </c>
      <c r="AK229" s="64" t="str">
        <f t="shared" si="225"/>
        <v>Ấu Nhi 2</v>
      </c>
      <c r="AL229" s="64">
        <f t="shared" si="225"/>
        <v>0</v>
      </c>
      <c r="AM229" s="65">
        <f t="shared" si="225"/>
        <v>0</v>
      </c>
      <c r="AN229" s="66" t="s">
        <v>2414</v>
      </c>
      <c r="AO229" s="67" t="s">
        <v>2415</v>
      </c>
      <c r="AP229" s="68"/>
      <c r="AQ229" s="69"/>
      <c r="AR229" s="44" t="s">
        <v>2416</v>
      </c>
      <c r="AS229" s="45" t="s">
        <v>2417</v>
      </c>
      <c r="AT229" s="61"/>
      <c r="AU229" s="72"/>
    </row>
    <row r="230" spans="1:47" ht="12.75" x14ac:dyDescent="0.2">
      <c r="A230" s="42">
        <v>227</v>
      </c>
      <c r="B230" s="43">
        <v>421</v>
      </c>
      <c r="C230" s="44" t="s">
        <v>2418</v>
      </c>
      <c r="D230" s="45" t="s">
        <v>2419</v>
      </c>
      <c r="E230" s="46" t="s">
        <v>2420</v>
      </c>
      <c r="F230" s="42" t="s">
        <v>2421</v>
      </c>
      <c r="G230" s="47">
        <v>13</v>
      </c>
      <c r="H230" s="48">
        <v>5</v>
      </c>
      <c r="I230" s="49">
        <v>2005</v>
      </c>
      <c r="J230" s="50"/>
      <c r="K230" s="51"/>
      <c r="L230" s="52"/>
      <c r="M230" s="53"/>
      <c r="N230" s="54"/>
      <c r="O230" s="55"/>
      <c r="P230" s="50"/>
      <c r="Q230" s="51"/>
      <c r="R230" s="52"/>
      <c r="S230" s="73"/>
      <c r="T230" s="72"/>
      <c r="U230" s="44" t="s">
        <v>2422</v>
      </c>
      <c r="V230" s="58" t="s">
        <v>2423</v>
      </c>
      <c r="W230" s="45" t="s">
        <v>2424</v>
      </c>
      <c r="X230" s="58" t="s">
        <v>2425</v>
      </c>
      <c r="Y230" s="59"/>
      <c r="Z230" s="72"/>
      <c r="AA230" s="50"/>
      <c r="AB230" s="51"/>
      <c r="AC230" s="52"/>
      <c r="AD230" s="60"/>
      <c r="AE230" s="61"/>
      <c r="AF230" s="61"/>
      <c r="AG230" s="61"/>
      <c r="AH230" s="33">
        <f>IF(OR(COUNTBLANK(B230:L230)&gt;0,AND(ISBLANK(V230),ISBLANK(X230),ISBLANK(Y230)),AND(COUNTIF(DanhSachPhanDoan!$D$8:$D$16,AK230)&gt;0,COUNTBLANK(M230:O230)&gt;0),AND(COUNTIF(DanhSachPhanDoan!$D$10:$D$16,AK230)&gt;0,COUNTBLANK(P230:R230)&gt;0)),1,"")</f>
        <v>1</v>
      </c>
      <c r="AI230" s="62"/>
      <c r="AJ230" s="63" t="str">
        <f t="shared" ref="AJ230:AM230" si="226">AR230</f>
        <v>Ấu Nhi 2A</v>
      </c>
      <c r="AK230" s="64" t="str">
        <f t="shared" si="226"/>
        <v>Ấu Nhi 2</v>
      </c>
      <c r="AL230" s="64">
        <f t="shared" si="226"/>
        <v>0</v>
      </c>
      <c r="AM230" s="65">
        <f t="shared" si="226"/>
        <v>0</v>
      </c>
      <c r="AN230" s="66" t="s">
        <v>2426</v>
      </c>
      <c r="AO230" s="67" t="s">
        <v>2427</v>
      </c>
      <c r="AP230" s="68"/>
      <c r="AQ230" s="69"/>
      <c r="AR230" s="44" t="s">
        <v>2428</v>
      </c>
      <c r="AS230" s="45" t="s">
        <v>2429</v>
      </c>
      <c r="AT230" s="61"/>
      <c r="AU230" s="72"/>
    </row>
    <row r="231" spans="1:47" ht="12.75" x14ac:dyDescent="0.2">
      <c r="A231" s="42">
        <v>228</v>
      </c>
      <c r="B231" s="43">
        <v>423</v>
      </c>
      <c r="C231" s="44" t="s">
        <v>2430</v>
      </c>
      <c r="D231" s="45" t="s">
        <v>2431</v>
      </c>
      <c r="E231" s="46" t="s">
        <v>2432</v>
      </c>
      <c r="F231" s="42" t="s">
        <v>2433</v>
      </c>
      <c r="G231" s="53"/>
      <c r="H231" s="54"/>
      <c r="I231" s="55"/>
      <c r="J231" s="50"/>
      <c r="K231" s="51"/>
      <c r="L231" s="52"/>
      <c r="M231" s="53"/>
      <c r="N231" s="54"/>
      <c r="O231" s="55"/>
      <c r="P231" s="50"/>
      <c r="Q231" s="51"/>
      <c r="R231" s="52"/>
      <c r="S231" s="56"/>
      <c r="T231" s="57"/>
      <c r="U231" s="70"/>
      <c r="V231" s="58"/>
      <c r="W231" s="71"/>
      <c r="X231" s="59"/>
      <c r="Y231" s="59"/>
      <c r="Z231" s="57"/>
      <c r="AA231" s="50"/>
      <c r="AB231" s="51"/>
      <c r="AC231" s="52"/>
      <c r="AD231" s="60"/>
      <c r="AE231" s="61"/>
      <c r="AF231" s="61"/>
      <c r="AG231" s="61"/>
      <c r="AH231" s="33">
        <f>IF(OR(COUNTBLANK(B231:L231)&gt;0,AND(ISBLANK(V231),ISBLANK(X231),ISBLANK(Y231)),AND(COUNTIF(DanhSachPhanDoan!$D$8:$D$16,AK231)&gt;0,COUNTBLANK(M231:O231)&gt;0),AND(COUNTIF(DanhSachPhanDoan!$D$10:$D$16,AK231)&gt;0,COUNTBLANK(P231:R231)&gt;0)),1,"")</f>
        <v>1</v>
      </c>
      <c r="AI231" s="62"/>
      <c r="AJ231" s="63" t="str">
        <f t="shared" ref="AJ231:AM231" si="227">AR231</f>
        <v>Ấu Nhi 2A</v>
      </c>
      <c r="AK231" s="64" t="str">
        <f t="shared" si="227"/>
        <v>Ấu Nhi 2</v>
      </c>
      <c r="AL231" s="64">
        <f t="shared" si="227"/>
        <v>0</v>
      </c>
      <c r="AM231" s="65">
        <f t="shared" si="227"/>
        <v>0</v>
      </c>
      <c r="AN231" s="66" t="s">
        <v>2434</v>
      </c>
      <c r="AO231" s="67" t="s">
        <v>2435</v>
      </c>
      <c r="AP231" s="68"/>
      <c r="AQ231" s="69"/>
      <c r="AR231" s="44" t="s">
        <v>2436</v>
      </c>
      <c r="AS231" s="45" t="s">
        <v>2437</v>
      </c>
      <c r="AT231" s="61"/>
      <c r="AU231" s="72"/>
    </row>
    <row r="232" spans="1:47" ht="12.75" x14ac:dyDescent="0.2">
      <c r="A232" s="42">
        <v>229</v>
      </c>
      <c r="B232" s="43">
        <v>424</v>
      </c>
      <c r="C232" s="44" t="s">
        <v>2438</v>
      </c>
      <c r="D232" s="45" t="s">
        <v>2439</v>
      </c>
      <c r="E232" s="46" t="s">
        <v>2440</v>
      </c>
      <c r="F232" s="42" t="s">
        <v>2441</v>
      </c>
      <c r="G232" s="53"/>
      <c r="H232" s="54"/>
      <c r="I232" s="55"/>
      <c r="J232" s="50"/>
      <c r="K232" s="51"/>
      <c r="L232" s="52"/>
      <c r="M232" s="53"/>
      <c r="N232" s="54"/>
      <c r="O232" s="55"/>
      <c r="P232" s="50"/>
      <c r="Q232" s="51"/>
      <c r="R232" s="52"/>
      <c r="S232" s="56"/>
      <c r="T232" s="57"/>
      <c r="U232" s="70"/>
      <c r="V232" s="58"/>
      <c r="W232" s="71"/>
      <c r="X232" s="59"/>
      <c r="Y232" s="59"/>
      <c r="Z232" s="57"/>
      <c r="AA232" s="50"/>
      <c r="AB232" s="51"/>
      <c r="AC232" s="52"/>
      <c r="AD232" s="60"/>
      <c r="AE232" s="61"/>
      <c r="AF232" s="61"/>
      <c r="AG232" s="61"/>
      <c r="AH232" s="33">
        <f>IF(OR(COUNTBLANK(B232:L232)&gt;0,AND(ISBLANK(V232),ISBLANK(X232),ISBLANK(Y232)),AND(COUNTIF(DanhSachPhanDoan!$D$8:$D$16,AK232)&gt;0,COUNTBLANK(M232:O232)&gt;0),AND(COUNTIF(DanhSachPhanDoan!$D$10:$D$16,AK232)&gt;0,COUNTBLANK(P232:R232)&gt;0)),1,"")</f>
        <v>1</v>
      </c>
      <c r="AI232" s="62"/>
      <c r="AJ232" s="63" t="str">
        <f t="shared" ref="AJ232:AM232" si="228">AR232</f>
        <v>Ấu Nhi 2A</v>
      </c>
      <c r="AK232" s="64" t="str">
        <f t="shared" si="228"/>
        <v>Ấu Nhi 2</v>
      </c>
      <c r="AL232" s="64">
        <f t="shared" si="228"/>
        <v>0</v>
      </c>
      <c r="AM232" s="65">
        <f t="shared" si="228"/>
        <v>0</v>
      </c>
      <c r="AN232" s="66" t="s">
        <v>2442</v>
      </c>
      <c r="AO232" s="67" t="s">
        <v>2443</v>
      </c>
      <c r="AP232" s="68"/>
      <c r="AQ232" s="69"/>
      <c r="AR232" s="44" t="s">
        <v>2444</v>
      </c>
      <c r="AS232" s="45" t="s">
        <v>2445</v>
      </c>
      <c r="AT232" s="61"/>
      <c r="AU232" s="72"/>
    </row>
    <row r="233" spans="1:47" ht="12.75" x14ac:dyDescent="0.2">
      <c r="A233" s="42">
        <v>230</v>
      </c>
      <c r="B233" s="43">
        <v>425</v>
      </c>
      <c r="C233" s="44" t="s">
        <v>2446</v>
      </c>
      <c r="D233" s="45" t="s">
        <v>2447</v>
      </c>
      <c r="E233" s="46" t="s">
        <v>2448</v>
      </c>
      <c r="F233" s="42" t="s">
        <v>2449</v>
      </c>
      <c r="G233" s="47">
        <v>14</v>
      </c>
      <c r="H233" s="48">
        <v>9</v>
      </c>
      <c r="I233" s="49">
        <v>2005</v>
      </c>
      <c r="J233" s="50"/>
      <c r="K233" s="51"/>
      <c r="L233" s="52"/>
      <c r="M233" s="53"/>
      <c r="N233" s="54"/>
      <c r="O233" s="55"/>
      <c r="P233" s="50"/>
      <c r="Q233" s="51"/>
      <c r="R233" s="52"/>
      <c r="S233" s="56"/>
      <c r="T233" s="57"/>
      <c r="U233" s="44" t="s">
        <v>2450</v>
      </c>
      <c r="V233" s="58" t="s">
        <v>2451</v>
      </c>
      <c r="W233" s="45" t="s">
        <v>2452</v>
      </c>
      <c r="X233" s="58" t="s">
        <v>2453</v>
      </c>
      <c r="Y233" s="59"/>
      <c r="Z233" s="57"/>
      <c r="AA233" s="50"/>
      <c r="AB233" s="51"/>
      <c r="AC233" s="52"/>
      <c r="AD233" s="60"/>
      <c r="AE233" s="61"/>
      <c r="AF233" s="61"/>
      <c r="AG233" s="61"/>
      <c r="AH233" s="33">
        <f>IF(OR(COUNTBLANK(B233:L233)&gt;0,AND(ISBLANK(V233),ISBLANK(X233),ISBLANK(Y233)),AND(COUNTIF(DanhSachPhanDoan!$D$8:$D$16,AK233)&gt;0,COUNTBLANK(M233:O233)&gt;0),AND(COUNTIF(DanhSachPhanDoan!$D$10:$D$16,AK233)&gt;0,COUNTBLANK(P233:R233)&gt;0)),1,"")</f>
        <v>1</v>
      </c>
      <c r="AI233" s="62"/>
      <c r="AJ233" s="63" t="str">
        <f t="shared" ref="AJ233:AM233" si="229">AR233</f>
        <v>Ấu Nhi 2A</v>
      </c>
      <c r="AK233" s="64" t="str">
        <f t="shared" si="229"/>
        <v>Ấu Nhi 2</v>
      </c>
      <c r="AL233" s="64">
        <f t="shared" si="229"/>
        <v>0</v>
      </c>
      <c r="AM233" s="65">
        <f t="shared" si="229"/>
        <v>0</v>
      </c>
      <c r="AN233" s="66" t="s">
        <v>2454</v>
      </c>
      <c r="AO233" s="67" t="s">
        <v>2455</v>
      </c>
      <c r="AP233" s="68"/>
      <c r="AQ233" s="69"/>
      <c r="AR233" s="44" t="s">
        <v>2456</v>
      </c>
      <c r="AS233" s="45" t="s">
        <v>2457</v>
      </c>
      <c r="AT233" s="61"/>
      <c r="AU233" s="72"/>
    </row>
    <row r="234" spans="1:47" ht="12.75" x14ac:dyDescent="0.2">
      <c r="A234" s="42">
        <v>231</v>
      </c>
      <c r="B234" s="43">
        <v>426</v>
      </c>
      <c r="C234" s="44" t="s">
        <v>2458</v>
      </c>
      <c r="D234" s="45" t="s">
        <v>2459</v>
      </c>
      <c r="E234" s="46" t="s">
        <v>2460</v>
      </c>
      <c r="F234" s="42" t="s">
        <v>2461</v>
      </c>
      <c r="G234" s="53"/>
      <c r="H234" s="54"/>
      <c r="I234" s="55"/>
      <c r="J234" s="50"/>
      <c r="K234" s="51"/>
      <c r="L234" s="52"/>
      <c r="M234" s="53"/>
      <c r="N234" s="54"/>
      <c r="O234" s="55"/>
      <c r="P234" s="50"/>
      <c r="Q234" s="51"/>
      <c r="R234" s="52"/>
      <c r="S234" s="56"/>
      <c r="T234" s="57"/>
      <c r="U234" s="70"/>
      <c r="V234" s="58"/>
      <c r="W234" s="71"/>
      <c r="X234" s="59"/>
      <c r="Y234" s="59"/>
      <c r="Z234" s="57"/>
      <c r="AA234" s="50"/>
      <c r="AB234" s="51"/>
      <c r="AC234" s="52"/>
      <c r="AD234" s="60"/>
      <c r="AE234" s="61"/>
      <c r="AF234" s="61"/>
      <c r="AG234" s="61"/>
      <c r="AH234" s="33">
        <f>IF(OR(COUNTBLANK(B234:L234)&gt;0,AND(ISBLANK(V234),ISBLANK(X234),ISBLANK(Y234)),AND(COUNTIF(DanhSachPhanDoan!$D$8:$D$16,AK234)&gt;0,COUNTBLANK(M234:O234)&gt;0),AND(COUNTIF(DanhSachPhanDoan!$D$10:$D$16,AK234)&gt;0,COUNTBLANK(P234:R234)&gt;0)),1,"")</f>
        <v>1</v>
      </c>
      <c r="AI234" s="62"/>
      <c r="AJ234" s="63" t="str">
        <f t="shared" ref="AJ234:AM234" si="230">AR234</f>
        <v>Ấu Nhi 2A</v>
      </c>
      <c r="AK234" s="64" t="str">
        <f t="shared" si="230"/>
        <v>Ấu Nhi 2</v>
      </c>
      <c r="AL234" s="64">
        <f t="shared" si="230"/>
        <v>0</v>
      </c>
      <c r="AM234" s="65">
        <f t="shared" si="230"/>
        <v>0</v>
      </c>
      <c r="AN234" s="66" t="s">
        <v>2462</v>
      </c>
      <c r="AO234" s="67" t="s">
        <v>2463</v>
      </c>
      <c r="AP234" s="68"/>
      <c r="AQ234" s="69"/>
      <c r="AR234" s="44" t="s">
        <v>2464</v>
      </c>
      <c r="AS234" s="45" t="s">
        <v>2465</v>
      </c>
      <c r="AT234" s="61"/>
      <c r="AU234" s="72"/>
    </row>
    <row r="235" spans="1:47" ht="12.75" x14ac:dyDescent="0.2">
      <c r="A235" s="42">
        <v>232</v>
      </c>
      <c r="B235" s="43">
        <v>427</v>
      </c>
      <c r="C235" s="44" t="s">
        <v>2466</v>
      </c>
      <c r="D235" s="45" t="s">
        <v>2467</v>
      </c>
      <c r="E235" s="46" t="s">
        <v>2468</v>
      </c>
      <c r="F235" s="42" t="s">
        <v>2469</v>
      </c>
      <c r="G235" s="47">
        <v>10</v>
      </c>
      <c r="H235" s="48">
        <v>11</v>
      </c>
      <c r="I235" s="49">
        <v>2005</v>
      </c>
      <c r="J235" s="50"/>
      <c r="K235" s="51"/>
      <c r="L235" s="52"/>
      <c r="M235" s="53"/>
      <c r="N235" s="54"/>
      <c r="O235" s="55"/>
      <c r="P235" s="50"/>
      <c r="Q235" s="51"/>
      <c r="R235" s="52"/>
      <c r="S235" s="73"/>
      <c r="T235" s="72"/>
      <c r="U235" s="44" t="s">
        <v>2470</v>
      </c>
      <c r="V235" s="58" t="s">
        <v>2471</v>
      </c>
      <c r="W235" s="45" t="s">
        <v>2472</v>
      </c>
      <c r="X235" s="59"/>
      <c r="Y235" s="59"/>
      <c r="Z235" s="72"/>
      <c r="AA235" s="50"/>
      <c r="AB235" s="51"/>
      <c r="AC235" s="52"/>
      <c r="AD235" s="60"/>
      <c r="AE235" s="61"/>
      <c r="AF235" s="61"/>
      <c r="AG235" s="61"/>
      <c r="AH235" s="33">
        <f>IF(OR(COUNTBLANK(B235:L235)&gt;0,AND(ISBLANK(V235),ISBLANK(X235),ISBLANK(Y235)),AND(COUNTIF(DanhSachPhanDoan!$D$8:$D$16,AK235)&gt;0,COUNTBLANK(M235:O235)&gt;0),AND(COUNTIF(DanhSachPhanDoan!$D$10:$D$16,AK235)&gt;0,COUNTBLANK(P235:R235)&gt;0)),1,"")</f>
        <v>1</v>
      </c>
      <c r="AI235" s="62"/>
      <c r="AJ235" s="63" t="str">
        <f t="shared" ref="AJ235:AM235" si="231">AR235</f>
        <v>Ấu Nhi 2A</v>
      </c>
      <c r="AK235" s="64" t="str">
        <f t="shared" si="231"/>
        <v>Ấu Nhi 2</v>
      </c>
      <c r="AL235" s="64">
        <f t="shared" si="231"/>
        <v>0</v>
      </c>
      <c r="AM235" s="65">
        <f t="shared" si="231"/>
        <v>0</v>
      </c>
      <c r="AN235" s="66" t="s">
        <v>2473</v>
      </c>
      <c r="AO235" s="67" t="s">
        <v>2474</v>
      </c>
      <c r="AP235" s="68"/>
      <c r="AQ235" s="69"/>
      <c r="AR235" s="44" t="s">
        <v>2475</v>
      </c>
      <c r="AS235" s="45" t="s">
        <v>2476</v>
      </c>
      <c r="AT235" s="61"/>
      <c r="AU235" s="72"/>
    </row>
    <row r="236" spans="1:47" ht="12.75" x14ac:dyDescent="0.2">
      <c r="A236" s="42">
        <v>233</v>
      </c>
      <c r="B236" s="43">
        <v>428</v>
      </c>
      <c r="C236" s="44" t="s">
        <v>2477</v>
      </c>
      <c r="D236" s="45" t="s">
        <v>2478</v>
      </c>
      <c r="E236" s="46" t="s">
        <v>2479</v>
      </c>
      <c r="F236" s="42" t="s">
        <v>2480</v>
      </c>
      <c r="G236" s="47">
        <v>8</v>
      </c>
      <c r="H236" s="48">
        <v>9</v>
      </c>
      <c r="I236" s="49">
        <v>2005</v>
      </c>
      <c r="J236" s="50"/>
      <c r="K236" s="51"/>
      <c r="L236" s="52"/>
      <c r="M236" s="53"/>
      <c r="N236" s="54"/>
      <c r="O236" s="55"/>
      <c r="P236" s="50"/>
      <c r="Q236" s="51"/>
      <c r="R236" s="52"/>
      <c r="S236" s="56"/>
      <c r="T236" s="57"/>
      <c r="U236" s="44" t="s">
        <v>2481</v>
      </c>
      <c r="V236" s="58" t="s">
        <v>2482</v>
      </c>
      <c r="W236" s="45" t="s">
        <v>2483</v>
      </c>
      <c r="X236" s="58" t="s">
        <v>2484</v>
      </c>
      <c r="Y236" s="58" t="s">
        <v>2485</v>
      </c>
      <c r="Z236" s="57"/>
      <c r="AA236" s="50"/>
      <c r="AB236" s="51"/>
      <c r="AC236" s="52"/>
      <c r="AD236" s="60"/>
      <c r="AE236" s="61"/>
      <c r="AF236" s="61"/>
      <c r="AG236" s="61"/>
      <c r="AH236" s="33">
        <f>IF(OR(COUNTBLANK(B236:L236)&gt;0,AND(ISBLANK(V236),ISBLANK(X236),ISBLANK(Y236)),AND(COUNTIF(DanhSachPhanDoan!$D$8:$D$16,AK236)&gt;0,COUNTBLANK(M236:O236)&gt;0),AND(COUNTIF(DanhSachPhanDoan!$D$10:$D$16,AK236)&gt;0,COUNTBLANK(P236:R236)&gt;0)),1,"")</f>
        <v>1</v>
      </c>
      <c r="AI236" s="62"/>
      <c r="AJ236" s="63" t="str">
        <f t="shared" ref="AJ236:AM236" si="232">AR236</f>
        <v>Ấu Nhi 2A</v>
      </c>
      <c r="AK236" s="64" t="str">
        <f t="shared" si="232"/>
        <v>Ấu Nhi 2</v>
      </c>
      <c r="AL236" s="64">
        <f t="shared" si="232"/>
        <v>0</v>
      </c>
      <c r="AM236" s="65">
        <f t="shared" si="232"/>
        <v>0</v>
      </c>
      <c r="AN236" s="66" t="s">
        <v>2486</v>
      </c>
      <c r="AO236" s="67" t="s">
        <v>2487</v>
      </c>
      <c r="AP236" s="68"/>
      <c r="AQ236" s="69"/>
      <c r="AR236" s="44" t="s">
        <v>2488</v>
      </c>
      <c r="AS236" s="45" t="s">
        <v>2489</v>
      </c>
      <c r="AT236" s="61"/>
      <c r="AU236" s="72"/>
    </row>
    <row r="237" spans="1:47" ht="12.75" x14ac:dyDescent="0.2">
      <c r="A237" s="42">
        <v>234</v>
      </c>
      <c r="B237" s="43">
        <v>429</v>
      </c>
      <c r="C237" s="44" t="s">
        <v>2490</v>
      </c>
      <c r="D237" s="45" t="s">
        <v>2491</v>
      </c>
      <c r="E237" s="46" t="s">
        <v>2492</v>
      </c>
      <c r="F237" s="42" t="s">
        <v>2493</v>
      </c>
      <c r="G237" s="47">
        <v>30</v>
      </c>
      <c r="H237" s="48">
        <v>6</v>
      </c>
      <c r="I237" s="49">
        <v>2005</v>
      </c>
      <c r="J237" s="50"/>
      <c r="K237" s="51"/>
      <c r="L237" s="52"/>
      <c r="M237" s="53"/>
      <c r="N237" s="54"/>
      <c r="O237" s="55"/>
      <c r="P237" s="50"/>
      <c r="Q237" s="51"/>
      <c r="R237" s="52"/>
      <c r="S237" s="56"/>
      <c r="T237" s="57"/>
      <c r="U237" s="70"/>
      <c r="V237" s="59"/>
      <c r="W237" s="71"/>
      <c r="X237" s="59"/>
      <c r="Y237" s="59"/>
      <c r="Z237" s="57"/>
      <c r="AA237" s="50"/>
      <c r="AB237" s="51"/>
      <c r="AC237" s="52"/>
      <c r="AD237" s="60"/>
      <c r="AE237" s="61"/>
      <c r="AF237" s="61"/>
      <c r="AG237" s="61"/>
      <c r="AH237" s="33">
        <f>IF(OR(COUNTBLANK(B237:L237)&gt;0,AND(ISBLANK(V237),ISBLANK(X237),ISBLANK(Y237)),AND(COUNTIF(DanhSachPhanDoan!$D$8:$D$16,AK237)&gt;0,COUNTBLANK(M237:O237)&gt;0),AND(COUNTIF(DanhSachPhanDoan!$D$10:$D$16,AK237)&gt;0,COUNTBLANK(P237:R237)&gt;0)),1,"")</f>
        <v>1</v>
      </c>
      <c r="AI237" s="62"/>
      <c r="AJ237" s="63" t="str">
        <f t="shared" ref="AJ237:AM237" si="233">AR237</f>
        <v>Ấu Nhi 2A</v>
      </c>
      <c r="AK237" s="64" t="str">
        <f t="shared" si="233"/>
        <v>Ấu Nhi 2</v>
      </c>
      <c r="AL237" s="64">
        <f t="shared" si="233"/>
        <v>0</v>
      </c>
      <c r="AM237" s="65">
        <f t="shared" si="233"/>
        <v>0</v>
      </c>
      <c r="AN237" s="66" t="s">
        <v>2494</v>
      </c>
      <c r="AO237" s="67" t="s">
        <v>2495</v>
      </c>
      <c r="AP237" s="68"/>
      <c r="AQ237" s="69"/>
      <c r="AR237" s="44" t="s">
        <v>2496</v>
      </c>
      <c r="AS237" s="45" t="s">
        <v>2497</v>
      </c>
      <c r="AT237" s="61"/>
      <c r="AU237" s="72"/>
    </row>
    <row r="238" spans="1:47" ht="12.75" x14ac:dyDescent="0.2">
      <c r="A238" s="42">
        <v>235</v>
      </c>
      <c r="B238" s="43">
        <v>430</v>
      </c>
      <c r="C238" s="44" t="s">
        <v>2498</v>
      </c>
      <c r="D238" s="45" t="s">
        <v>2499</v>
      </c>
      <c r="E238" s="46" t="s">
        <v>2500</v>
      </c>
      <c r="F238" s="42" t="s">
        <v>2501</v>
      </c>
      <c r="G238" s="47">
        <v>15</v>
      </c>
      <c r="H238" s="48">
        <v>3</v>
      </c>
      <c r="I238" s="49">
        <v>2005</v>
      </c>
      <c r="J238" s="50"/>
      <c r="K238" s="51"/>
      <c r="L238" s="52"/>
      <c r="M238" s="53"/>
      <c r="N238" s="54"/>
      <c r="O238" s="55"/>
      <c r="P238" s="50"/>
      <c r="Q238" s="51"/>
      <c r="R238" s="52"/>
      <c r="S238" s="56"/>
      <c r="T238" s="57"/>
      <c r="U238" s="44" t="s">
        <v>2502</v>
      </c>
      <c r="V238" s="58" t="s">
        <v>2503</v>
      </c>
      <c r="W238" s="45" t="s">
        <v>2504</v>
      </c>
      <c r="X238" s="59"/>
      <c r="Y238" s="59"/>
      <c r="Z238" s="57"/>
      <c r="AA238" s="50"/>
      <c r="AB238" s="51"/>
      <c r="AC238" s="52"/>
      <c r="AD238" s="60"/>
      <c r="AE238" s="61"/>
      <c r="AF238" s="61"/>
      <c r="AG238" s="61"/>
      <c r="AH238" s="33">
        <f>IF(OR(COUNTBLANK(B238:L238)&gt;0,AND(ISBLANK(V238),ISBLANK(X238),ISBLANK(Y238)),AND(COUNTIF(DanhSachPhanDoan!$D$8:$D$16,AK238)&gt;0,COUNTBLANK(M238:O238)&gt;0),AND(COUNTIF(DanhSachPhanDoan!$D$10:$D$16,AK238)&gt;0,COUNTBLANK(P238:R238)&gt;0)),1,"")</f>
        <v>1</v>
      </c>
      <c r="AI238" s="62"/>
      <c r="AJ238" s="63" t="str">
        <f t="shared" ref="AJ238:AM238" si="234">AR238</f>
        <v>Ấu Nhi 2A</v>
      </c>
      <c r="AK238" s="64" t="str">
        <f t="shared" si="234"/>
        <v>Ấu Nhi 2</v>
      </c>
      <c r="AL238" s="64">
        <f t="shared" si="234"/>
        <v>0</v>
      </c>
      <c r="AM238" s="65">
        <f t="shared" si="234"/>
        <v>0</v>
      </c>
      <c r="AN238" s="66" t="s">
        <v>2505</v>
      </c>
      <c r="AO238" s="67" t="s">
        <v>2506</v>
      </c>
      <c r="AP238" s="68"/>
      <c r="AQ238" s="69"/>
      <c r="AR238" s="44" t="s">
        <v>2507</v>
      </c>
      <c r="AS238" s="45" t="s">
        <v>2508</v>
      </c>
      <c r="AT238" s="61"/>
      <c r="AU238" s="72"/>
    </row>
    <row r="239" spans="1:47" ht="12.75" x14ac:dyDescent="0.2">
      <c r="A239" s="42">
        <v>236</v>
      </c>
      <c r="B239" s="43">
        <v>431</v>
      </c>
      <c r="C239" s="44" t="s">
        <v>2509</v>
      </c>
      <c r="D239" s="45" t="s">
        <v>2510</v>
      </c>
      <c r="E239" s="46" t="s">
        <v>2511</v>
      </c>
      <c r="F239" s="42" t="s">
        <v>2512</v>
      </c>
      <c r="G239" s="47">
        <v>10</v>
      </c>
      <c r="H239" s="48">
        <v>1</v>
      </c>
      <c r="I239" s="49">
        <v>2003</v>
      </c>
      <c r="J239" s="50"/>
      <c r="K239" s="51"/>
      <c r="L239" s="52"/>
      <c r="M239" s="53"/>
      <c r="N239" s="54"/>
      <c r="O239" s="55"/>
      <c r="P239" s="50"/>
      <c r="Q239" s="51"/>
      <c r="R239" s="52"/>
      <c r="S239" s="73"/>
      <c r="T239" s="72"/>
      <c r="U239" s="44" t="s">
        <v>2513</v>
      </c>
      <c r="V239" s="59"/>
      <c r="W239" s="45" t="s">
        <v>2514</v>
      </c>
      <c r="X239" s="58" t="s">
        <v>2515</v>
      </c>
      <c r="Y239" s="59"/>
      <c r="Z239" s="72"/>
      <c r="AA239" s="50"/>
      <c r="AB239" s="51"/>
      <c r="AC239" s="52"/>
      <c r="AD239" s="60"/>
      <c r="AE239" s="61"/>
      <c r="AF239" s="61"/>
      <c r="AG239" s="61"/>
      <c r="AH239" s="33">
        <f>IF(OR(COUNTBLANK(B239:L239)&gt;0,AND(ISBLANK(V239),ISBLANK(X239),ISBLANK(Y239)),AND(COUNTIF(DanhSachPhanDoan!$D$8:$D$16,AK239)&gt;0,COUNTBLANK(M239:O239)&gt;0),AND(COUNTIF(DanhSachPhanDoan!$D$10:$D$16,AK239)&gt;0,COUNTBLANK(P239:R239)&gt;0)),1,"")</f>
        <v>1</v>
      </c>
      <c r="AI239" s="62"/>
      <c r="AJ239" s="63" t="str">
        <f t="shared" ref="AJ239:AM239" si="235">AR239</f>
        <v>Ấu Nhi 2A</v>
      </c>
      <c r="AK239" s="64" t="str">
        <f t="shared" si="235"/>
        <v>Ấu Nhi 2</v>
      </c>
      <c r="AL239" s="64">
        <f t="shared" si="235"/>
        <v>0</v>
      </c>
      <c r="AM239" s="65">
        <f t="shared" si="235"/>
        <v>0</v>
      </c>
      <c r="AN239" s="66" t="s">
        <v>2516</v>
      </c>
      <c r="AO239" s="67" t="s">
        <v>2517</v>
      </c>
      <c r="AP239" s="68"/>
      <c r="AQ239" s="69"/>
      <c r="AR239" s="44" t="s">
        <v>2518</v>
      </c>
      <c r="AS239" s="45" t="s">
        <v>2519</v>
      </c>
      <c r="AT239" s="61"/>
      <c r="AU239" s="72"/>
    </row>
    <row r="240" spans="1:47" ht="12.75" x14ac:dyDescent="0.2">
      <c r="A240" s="42">
        <v>237</v>
      </c>
      <c r="B240" s="43">
        <v>432</v>
      </c>
      <c r="C240" s="44" t="s">
        <v>2520</v>
      </c>
      <c r="D240" s="45" t="s">
        <v>2521</v>
      </c>
      <c r="E240" s="46" t="s">
        <v>2522</v>
      </c>
      <c r="F240" s="42" t="s">
        <v>2523</v>
      </c>
      <c r="G240" s="47">
        <v>5</v>
      </c>
      <c r="H240" s="48">
        <v>8</v>
      </c>
      <c r="I240" s="49">
        <v>2005</v>
      </c>
      <c r="J240" s="50"/>
      <c r="K240" s="51"/>
      <c r="L240" s="52"/>
      <c r="M240" s="53"/>
      <c r="N240" s="54"/>
      <c r="O240" s="55"/>
      <c r="P240" s="50"/>
      <c r="Q240" s="51"/>
      <c r="R240" s="52"/>
      <c r="S240" s="56"/>
      <c r="T240" s="57"/>
      <c r="U240" s="70"/>
      <c r="V240" s="58"/>
      <c r="W240" s="71"/>
      <c r="X240" s="59"/>
      <c r="Y240" s="59"/>
      <c r="Z240" s="57"/>
      <c r="AA240" s="50"/>
      <c r="AB240" s="51"/>
      <c r="AC240" s="52"/>
      <c r="AD240" s="60"/>
      <c r="AE240" s="61"/>
      <c r="AF240" s="61"/>
      <c r="AG240" s="61"/>
      <c r="AH240" s="33">
        <f>IF(OR(COUNTBLANK(B240:L240)&gt;0,AND(ISBLANK(V240),ISBLANK(X240),ISBLANK(Y240)),AND(COUNTIF(DanhSachPhanDoan!$D$8:$D$16,AK240)&gt;0,COUNTBLANK(M240:O240)&gt;0),AND(COUNTIF(DanhSachPhanDoan!$D$10:$D$16,AK240)&gt;0,COUNTBLANK(P240:R240)&gt;0)),1,"")</f>
        <v>1</v>
      </c>
      <c r="AI240" s="62"/>
      <c r="AJ240" s="63" t="str">
        <f t="shared" ref="AJ240:AM240" si="236">AR240</f>
        <v>Ấu Nhi 2A</v>
      </c>
      <c r="AK240" s="64" t="str">
        <f t="shared" si="236"/>
        <v>Ấu Nhi 2</v>
      </c>
      <c r="AL240" s="64">
        <f t="shared" si="236"/>
        <v>0</v>
      </c>
      <c r="AM240" s="65">
        <f t="shared" si="236"/>
        <v>0</v>
      </c>
      <c r="AN240" s="66" t="s">
        <v>2524</v>
      </c>
      <c r="AO240" s="67" t="s">
        <v>2525</v>
      </c>
      <c r="AP240" s="68"/>
      <c r="AQ240" s="69"/>
      <c r="AR240" s="44" t="s">
        <v>2526</v>
      </c>
      <c r="AS240" s="45" t="s">
        <v>2527</v>
      </c>
      <c r="AT240" s="61"/>
      <c r="AU240" s="72"/>
    </row>
    <row r="241" spans="1:47" ht="12.75" x14ac:dyDescent="0.2">
      <c r="A241" s="42">
        <v>238</v>
      </c>
      <c r="B241" s="43">
        <v>433</v>
      </c>
      <c r="C241" s="44" t="s">
        <v>2528</v>
      </c>
      <c r="D241" s="45" t="s">
        <v>2529</v>
      </c>
      <c r="E241" s="46" t="s">
        <v>2530</v>
      </c>
      <c r="F241" s="42" t="s">
        <v>2531</v>
      </c>
      <c r="G241" s="53"/>
      <c r="H241" s="54"/>
      <c r="I241" s="55"/>
      <c r="J241" s="50"/>
      <c r="K241" s="51"/>
      <c r="L241" s="52"/>
      <c r="M241" s="53"/>
      <c r="N241" s="54"/>
      <c r="O241" s="55"/>
      <c r="P241" s="50"/>
      <c r="Q241" s="51"/>
      <c r="R241" s="52"/>
      <c r="S241" s="73"/>
      <c r="T241" s="72"/>
      <c r="U241" s="77"/>
      <c r="V241" s="59"/>
      <c r="W241" s="61"/>
      <c r="X241" s="59"/>
      <c r="Y241" s="59"/>
      <c r="Z241" s="72"/>
      <c r="AA241" s="50"/>
      <c r="AB241" s="51"/>
      <c r="AC241" s="52"/>
      <c r="AD241" s="60"/>
      <c r="AE241" s="61"/>
      <c r="AF241" s="61"/>
      <c r="AG241" s="61"/>
      <c r="AH241" s="33">
        <f>IF(OR(COUNTBLANK(B241:L241)&gt;0,AND(ISBLANK(V241),ISBLANK(X241),ISBLANK(Y241)),AND(COUNTIF(DanhSachPhanDoan!$D$8:$D$16,AK241)&gt;0,COUNTBLANK(M241:O241)&gt;0),AND(COUNTIF(DanhSachPhanDoan!$D$10:$D$16,AK241)&gt;0,COUNTBLANK(P241:R241)&gt;0)),1,"")</f>
        <v>1</v>
      </c>
      <c r="AI241" s="62"/>
      <c r="AJ241" s="63" t="str">
        <f t="shared" ref="AJ241:AM241" si="237">AR241</f>
        <v>Ấu Nhi 2A</v>
      </c>
      <c r="AK241" s="64" t="str">
        <f t="shared" si="237"/>
        <v>Ấu Nhi 2</v>
      </c>
      <c r="AL241" s="64">
        <f t="shared" si="237"/>
        <v>0</v>
      </c>
      <c r="AM241" s="65">
        <f t="shared" si="237"/>
        <v>0</v>
      </c>
      <c r="AN241" s="66" t="s">
        <v>2532</v>
      </c>
      <c r="AO241" s="67" t="s">
        <v>2533</v>
      </c>
      <c r="AP241" s="68"/>
      <c r="AQ241" s="69"/>
      <c r="AR241" s="44" t="s">
        <v>2534</v>
      </c>
      <c r="AS241" s="45" t="s">
        <v>2535</v>
      </c>
      <c r="AT241" s="61"/>
      <c r="AU241" s="72"/>
    </row>
    <row r="242" spans="1:47" ht="12.75" x14ac:dyDescent="0.2">
      <c r="A242" s="42">
        <v>239</v>
      </c>
      <c r="B242" s="43">
        <v>435</v>
      </c>
      <c r="C242" s="44" t="s">
        <v>2536</v>
      </c>
      <c r="D242" s="45" t="s">
        <v>2537</v>
      </c>
      <c r="E242" s="46" t="s">
        <v>2538</v>
      </c>
      <c r="F242" s="42" t="s">
        <v>2539</v>
      </c>
      <c r="G242" s="47">
        <v>12</v>
      </c>
      <c r="H242" s="48">
        <v>5</v>
      </c>
      <c r="I242" s="49">
        <v>2005</v>
      </c>
      <c r="J242" s="50"/>
      <c r="K242" s="51"/>
      <c r="L242" s="52"/>
      <c r="M242" s="53"/>
      <c r="N242" s="54"/>
      <c r="O242" s="55"/>
      <c r="P242" s="50"/>
      <c r="Q242" s="51"/>
      <c r="R242" s="52"/>
      <c r="S242" s="56"/>
      <c r="T242" s="57"/>
      <c r="U242" s="44" t="s">
        <v>2540</v>
      </c>
      <c r="V242" s="58" t="s">
        <v>2541</v>
      </c>
      <c r="W242" s="45" t="s">
        <v>2542</v>
      </c>
      <c r="X242" s="59"/>
      <c r="Y242" s="58" t="s">
        <v>2543</v>
      </c>
      <c r="Z242" s="57"/>
      <c r="AA242" s="50"/>
      <c r="AB242" s="51"/>
      <c r="AC242" s="52"/>
      <c r="AD242" s="60"/>
      <c r="AE242" s="61"/>
      <c r="AF242" s="61"/>
      <c r="AG242" s="61"/>
      <c r="AH242" s="33">
        <f>IF(OR(COUNTBLANK(B242:L242)&gt;0,AND(ISBLANK(V242),ISBLANK(X242),ISBLANK(Y242)),AND(COUNTIF(DanhSachPhanDoan!$D$8:$D$16,AK242)&gt;0,COUNTBLANK(M242:O242)&gt;0),AND(COUNTIF(DanhSachPhanDoan!$D$10:$D$16,AK242)&gt;0,COUNTBLANK(P242:R242)&gt;0)),1,"")</f>
        <v>1</v>
      </c>
      <c r="AI242" s="62"/>
      <c r="AJ242" s="63" t="str">
        <f t="shared" ref="AJ242:AM242" si="238">AR242</f>
        <v>Ấu Nhi 2A</v>
      </c>
      <c r="AK242" s="64" t="str">
        <f t="shared" si="238"/>
        <v>Ấu Nhi 2</v>
      </c>
      <c r="AL242" s="64">
        <f t="shared" si="238"/>
        <v>0</v>
      </c>
      <c r="AM242" s="65">
        <f t="shared" si="238"/>
        <v>0</v>
      </c>
      <c r="AN242" s="66" t="s">
        <v>2544</v>
      </c>
      <c r="AO242" s="67" t="s">
        <v>2545</v>
      </c>
      <c r="AP242" s="68"/>
      <c r="AQ242" s="69"/>
      <c r="AR242" s="44" t="s">
        <v>2546</v>
      </c>
      <c r="AS242" s="45" t="s">
        <v>2547</v>
      </c>
      <c r="AT242" s="61"/>
      <c r="AU242" s="72"/>
    </row>
    <row r="243" spans="1:47" ht="12.75" x14ac:dyDescent="0.2">
      <c r="A243" s="42">
        <v>240</v>
      </c>
      <c r="B243" s="43">
        <v>436</v>
      </c>
      <c r="C243" s="44" t="s">
        <v>2548</v>
      </c>
      <c r="D243" s="45" t="s">
        <v>2549</v>
      </c>
      <c r="E243" s="46" t="s">
        <v>2550</v>
      </c>
      <c r="F243" s="42" t="s">
        <v>2551</v>
      </c>
      <c r="G243" s="53"/>
      <c r="H243" s="54"/>
      <c r="I243" s="55"/>
      <c r="J243" s="50"/>
      <c r="K243" s="51"/>
      <c r="L243" s="52"/>
      <c r="M243" s="53"/>
      <c r="N243" s="54"/>
      <c r="O243" s="55"/>
      <c r="P243" s="50"/>
      <c r="Q243" s="51"/>
      <c r="R243" s="52"/>
      <c r="S243" s="56"/>
      <c r="T243" s="57"/>
      <c r="U243" s="70"/>
      <c r="V243" s="58"/>
      <c r="W243" s="71"/>
      <c r="X243" s="59"/>
      <c r="Y243" s="59"/>
      <c r="Z243" s="57"/>
      <c r="AA243" s="50"/>
      <c r="AB243" s="51"/>
      <c r="AC243" s="52"/>
      <c r="AD243" s="60"/>
      <c r="AE243" s="61"/>
      <c r="AF243" s="61"/>
      <c r="AG243" s="61"/>
      <c r="AH243" s="33">
        <f>IF(OR(COUNTBLANK(B243:L243)&gt;0,AND(ISBLANK(V243),ISBLANK(X243),ISBLANK(Y243)),AND(COUNTIF(DanhSachPhanDoan!$D$8:$D$16,AK243)&gt;0,COUNTBLANK(M243:O243)&gt;0),AND(COUNTIF(DanhSachPhanDoan!$D$10:$D$16,AK243)&gt;0,COUNTBLANK(P243:R243)&gt;0)),1,"")</f>
        <v>1</v>
      </c>
      <c r="AI243" s="62"/>
      <c r="AJ243" s="63" t="str">
        <f t="shared" ref="AJ243:AM243" si="239">AR243</f>
        <v>Ấu Nhi 2A</v>
      </c>
      <c r="AK243" s="64" t="str">
        <f t="shared" si="239"/>
        <v>Ấu Nhi 2</v>
      </c>
      <c r="AL243" s="64">
        <f t="shared" si="239"/>
        <v>0</v>
      </c>
      <c r="AM243" s="65">
        <f t="shared" si="239"/>
        <v>0</v>
      </c>
      <c r="AN243" s="66" t="s">
        <v>2552</v>
      </c>
      <c r="AO243" s="67" t="s">
        <v>2553</v>
      </c>
      <c r="AP243" s="68"/>
      <c r="AQ243" s="69"/>
      <c r="AR243" s="44" t="s">
        <v>2554</v>
      </c>
      <c r="AS243" s="45" t="s">
        <v>2555</v>
      </c>
      <c r="AT243" s="61"/>
      <c r="AU243" s="72"/>
    </row>
    <row r="244" spans="1:47" ht="12.75" x14ac:dyDescent="0.2">
      <c r="A244" s="42">
        <v>241</v>
      </c>
      <c r="B244" s="43">
        <v>438</v>
      </c>
      <c r="C244" s="44" t="s">
        <v>2556</v>
      </c>
      <c r="D244" s="45" t="s">
        <v>2557</v>
      </c>
      <c r="E244" s="46" t="s">
        <v>2558</v>
      </c>
      <c r="F244" s="42" t="s">
        <v>2559</v>
      </c>
      <c r="G244" s="53"/>
      <c r="H244" s="54"/>
      <c r="I244" s="55"/>
      <c r="J244" s="50"/>
      <c r="K244" s="51"/>
      <c r="L244" s="52"/>
      <c r="M244" s="53"/>
      <c r="N244" s="54"/>
      <c r="O244" s="55"/>
      <c r="P244" s="50"/>
      <c r="Q244" s="51"/>
      <c r="R244" s="52"/>
      <c r="S244" s="73"/>
      <c r="T244" s="72"/>
      <c r="U244" s="77"/>
      <c r="V244" s="59"/>
      <c r="W244" s="61"/>
      <c r="X244" s="59"/>
      <c r="Y244" s="59"/>
      <c r="Z244" s="72"/>
      <c r="AA244" s="50"/>
      <c r="AB244" s="51"/>
      <c r="AC244" s="52"/>
      <c r="AD244" s="60"/>
      <c r="AE244" s="61"/>
      <c r="AF244" s="61"/>
      <c r="AG244" s="61"/>
      <c r="AH244" s="33">
        <f>IF(OR(COUNTBLANK(B244:L244)&gt;0,AND(ISBLANK(V244),ISBLANK(X244),ISBLANK(Y244)),AND(COUNTIF(DanhSachPhanDoan!$D$8:$D$16,AK244)&gt;0,COUNTBLANK(M244:O244)&gt;0),AND(COUNTIF(DanhSachPhanDoan!$D$10:$D$16,AK244)&gt;0,COUNTBLANK(P244:R244)&gt;0)),1,"")</f>
        <v>1</v>
      </c>
      <c r="AI244" s="62"/>
      <c r="AJ244" s="63" t="str">
        <f t="shared" ref="AJ244:AM244" si="240">AR244</f>
        <v>Ấu Nhi 2A</v>
      </c>
      <c r="AK244" s="64" t="str">
        <f t="shared" si="240"/>
        <v>Ấu Nhi 2</v>
      </c>
      <c r="AL244" s="64">
        <f t="shared" si="240"/>
        <v>0</v>
      </c>
      <c r="AM244" s="65">
        <f t="shared" si="240"/>
        <v>0</v>
      </c>
      <c r="AN244" s="66" t="s">
        <v>2560</v>
      </c>
      <c r="AO244" s="67" t="s">
        <v>2561</v>
      </c>
      <c r="AP244" s="68"/>
      <c r="AQ244" s="69"/>
      <c r="AR244" s="44" t="s">
        <v>2562</v>
      </c>
      <c r="AS244" s="45" t="s">
        <v>2563</v>
      </c>
      <c r="AT244" s="61"/>
      <c r="AU244" s="72"/>
    </row>
    <row r="245" spans="1:47" ht="12.75" x14ac:dyDescent="0.2">
      <c r="A245" s="42">
        <v>242</v>
      </c>
      <c r="B245" s="43">
        <v>439</v>
      </c>
      <c r="C245" s="44" t="s">
        <v>2564</v>
      </c>
      <c r="D245" s="45" t="s">
        <v>2565</v>
      </c>
      <c r="E245" s="46" t="s">
        <v>2566</v>
      </c>
      <c r="F245" s="42" t="s">
        <v>2567</v>
      </c>
      <c r="G245" s="47">
        <v>20</v>
      </c>
      <c r="H245" s="48">
        <v>3</v>
      </c>
      <c r="I245" s="49">
        <v>2005</v>
      </c>
      <c r="J245" s="50"/>
      <c r="K245" s="51"/>
      <c r="L245" s="52"/>
      <c r="M245" s="53"/>
      <c r="N245" s="54"/>
      <c r="O245" s="55"/>
      <c r="P245" s="50"/>
      <c r="Q245" s="51"/>
      <c r="R245" s="52"/>
      <c r="S245" s="73"/>
      <c r="T245" s="72"/>
      <c r="U245" s="44" t="s">
        <v>2568</v>
      </c>
      <c r="V245" s="58" t="s">
        <v>2569</v>
      </c>
      <c r="W245" s="45" t="s">
        <v>2570</v>
      </c>
      <c r="X245" s="58" t="s">
        <v>2571</v>
      </c>
      <c r="Y245" s="59"/>
      <c r="Z245" s="72"/>
      <c r="AA245" s="50"/>
      <c r="AB245" s="51"/>
      <c r="AC245" s="52"/>
      <c r="AD245" s="60"/>
      <c r="AE245" s="61"/>
      <c r="AF245" s="61"/>
      <c r="AG245" s="61"/>
      <c r="AH245" s="33">
        <f>IF(OR(COUNTBLANK(B245:L245)&gt;0,AND(ISBLANK(V245),ISBLANK(X245),ISBLANK(Y245)),AND(COUNTIF(DanhSachPhanDoan!$D$8:$D$16,AK245)&gt;0,COUNTBLANK(M245:O245)&gt;0),AND(COUNTIF(DanhSachPhanDoan!$D$10:$D$16,AK245)&gt;0,COUNTBLANK(P245:R245)&gt;0)),1,"")</f>
        <v>1</v>
      </c>
      <c r="AI245" s="62"/>
      <c r="AJ245" s="63" t="str">
        <f t="shared" ref="AJ245:AM245" si="241">AR245</f>
        <v>Ấu Nhi 2A</v>
      </c>
      <c r="AK245" s="64" t="str">
        <f t="shared" si="241"/>
        <v>Ấu Nhi 2</v>
      </c>
      <c r="AL245" s="64">
        <f t="shared" si="241"/>
        <v>0</v>
      </c>
      <c r="AM245" s="65">
        <f t="shared" si="241"/>
        <v>0</v>
      </c>
      <c r="AN245" s="66" t="s">
        <v>2572</v>
      </c>
      <c r="AO245" s="67" t="s">
        <v>2573</v>
      </c>
      <c r="AP245" s="68"/>
      <c r="AQ245" s="69"/>
      <c r="AR245" s="44" t="s">
        <v>2574</v>
      </c>
      <c r="AS245" s="45" t="s">
        <v>2575</v>
      </c>
      <c r="AT245" s="61"/>
      <c r="AU245" s="72"/>
    </row>
    <row r="246" spans="1:47" ht="12.75" x14ac:dyDescent="0.2">
      <c r="A246" s="42">
        <v>243</v>
      </c>
      <c r="B246" s="43">
        <v>441</v>
      </c>
      <c r="C246" s="44" t="s">
        <v>2576</v>
      </c>
      <c r="D246" s="45" t="s">
        <v>2577</v>
      </c>
      <c r="E246" s="46" t="s">
        <v>2578</v>
      </c>
      <c r="F246" s="42" t="s">
        <v>2579</v>
      </c>
      <c r="G246" s="47">
        <v>15</v>
      </c>
      <c r="H246" s="48">
        <v>11</v>
      </c>
      <c r="I246" s="49">
        <v>2005</v>
      </c>
      <c r="J246" s="50"/>
      <c r="K246" s="51"/>
      <c r="L246" s="52"/>
      <c r="M246" s="53"/>
      <c r="N246" s="54"/>
      <c r="O246" s="55"/>
      <c r="P246" s="50"/>
      <c r="Q246" s="51"/>
      <c r="R246" s="52"/>
      <c r="S246" s="56"/>
      <c r="T246" s="57"/>
      <c r="U246" s="44" t="s">
        <v>2580</v>
      </c>
      <c r="V246" s="59"/>
      <c r="W246" s="45" t="s">
        <v>2581</v>
      </c>
      <c r="X246" s="58" t="s">
        <v>2582</v>
      </c>
      <c r="Y246" s="59"/>
      <c r="Z246" s="57"/>
      <c r="AA246" s="50"/>
      <c r="AB246" s="51"/>
      <c r="AC246" s="52"/>
      <c r="AD246" s="60"/>
      <c r="AE246" s="61"/>
      <c r="AF246" s="61"/>
      <c r="AG246" s="61"/>
      <c r="AH246" s="33">
        <f>IF(OR(COUNTBLANK(B246:L246)&gt;0,AND(ISBLANK(V246),ISBLANK(X246),ISBLANK(Y246)),AND(COUNTIF(DanhSachPhanDoan!$D$8:$D$16,AK246)&gt;0,COUNTBLANK(M246:O246)&gt;0),AND(COUNTIF(DanhSachPhanDoan!$D$10:$D$16,AK246)&gt;0,COUNTBLANK(P246:R246)&gt;0)),1,"")</f>
        <v>1</v>
      </c>
      <c r="AI246" s="62"/>
      <c r="AJ246" s="63" t="str">
        <f t="shared" ref="AJ246:AM246" si="242">AR246</f>
        <v>Ấu Nhi 2A</v>
      </c>
      <c r="AK246" s="64" t="str">
        <f t="shared" si="242"/>
        <v>Ấu Nhi 2</v>
      </c>
      <c r="AL246" s="64">
        <f t="shared" si="242"/>
        <v>0</v>
      </c>
      <c r="AM246" s="65">
        <f t="shared" si="242"/>
        <v>0</v>
      </c>
      <c r="AN246" s="66" t="s">
        <v>2583</v>
      </c>
      <c r="AO246" s="67" t="s">
        <v>2584</v>
      </c>
      <c r="AP246" s="68"/>
      <c r="AQ246" s="69"/>
      <c r="AR246" s="44" t="s">
        <v>2585</v>
      </c>
      <c r="AS246" s="45" t="s">
        <v>2586</v>
      </c>
      <c r="AT246" s="61"/>
      <c r="AU246" s="72"/>
    </row>
    <row r="247" spans="1:47" ht="12.75" x14ac:dyDescent="0.2">
      <c r="A247" s="42">
        <v>244</v>
      </c>
      <c r="B247" s="43">
        <v>442</v>
      </c>
      <c r="C247" s="44" t="s">
        <v>2587</v>
      </c>
      <c r="D247" s="45" t="s">
        <v>2588</v>
      </c>
      <c r="E247" s="46" t="s">
        <v>2589</v>
      </c>
      <c r="F247" s="42" t="s">
        <v>2590</v>
      </c>
      <c r="G247" s="47">
        <v>3</v>
      </c>
      <c r="H247" s="48">
        <v>1</v>
      </c>
      <c r="I247" s="49">
        <v>2005</v>
      </c>
      <c r="J247" s="50"/>
      <c r="K247" s="51"/>
      <c r="L247" s="52"/>
      <c r="M247" s="53"/>
      <c r="N247" s="54"/>
      <c r="O247" s="55"/>
      <c r="P247" s="50"/>
      <c r="Q247" s="51"/>
      <c r="R247" s="52"/>
      <c r="S247" s="56"/>
      <c r="T247" s="57"/>
      <c r="U247" s="44" t="s">
        <v>2591</v>
      </c>
      <c r="V247" s="58"/>
      <c r="W247" s="45" t="s">
        <v>2592</v>
      </c>
      <c r="X247" s="58" t="s">
        <v>2593</v>
      </c>
      <c r="Y247" s="59"/>
      <c r="Z247" s="57"/>
      <c r="AA247" s="50"/>
      <c r="AB247" s="51"/>
      <c r="AC247" s="52"/>
      <c r="AD247" s="60"/>
      <c r="AE247" s="61"/>
      <c r="AF247" s="61"/>
      <c r="AG247" s="61"/>
      <c r="AH247" s="33">
        <f>IF(OR(COUNTBLANK(B247:L247)&gt;0,AND(ISBLANK(V247),ISBLANK(X247),ISBLANK(Y247)),AND(COUNTIF(DanhSachPhanDoan!$D$8:$D$16,AK247)&gt;0,COUNTBLANK(M247:O247)&gt;0),AND(COUNTIF(DanhSachPhanDoan!$D$10:$D$16,AK247)&gt;0,COUNTBLANK(P247:R247)&gt;0)),1,"")</f>
        <v>1</v>
      </c>
      <c r="AI247" s="62"/>
      <c r="AJ247" s="63" t="str">
        <f t="shared" ref="AJ247:AM247" si="243">AR247</f>
        <v>Ấu Nhi 2A</v>
      </c>
      <c r="AK247" s="64" t="str">
        <f t="shared" si="243"/>
        <v>Ấu Nhi 2</v>
      </c>
      <c r="AL247" s="64">
        <f t="shared" si="243"/>
        <v>0</v>
      </c>
      <c r="AM247" s="65">
        <f t="shared" si="243"/>
        <v>0</v>
      </c>
      <c r="AN247" s="66" t="s">
        <v>2594</v>
      </c>
      <c r="AO247" s="67" t="s">
        <v>2595</v>
      </c>
      <c r="AP247" s="68"/>
      <c r="AQ247" s="69"/>
      <c r="AR247" s="44" t="s">
        <v>2596</v>
      </c>
      <c r="AS247" s="45" t="s">
        <v>2597</v>
      </c>
      <c r="AT247" s="61"/>
      <c r="AU247" s="72"/>
    </row>
    <row r="248" spans="1:47" ht="12.75" x14ac:dyDescent="0.2">
      <c r="A248" s="42">
        <v>245</v>
      </c>
      <c r="B248" s="43">
        <v>443</v>
      </c>
      <c r="C248" s="44" t="s">
        <v>2598</v>
      </c>
      <c r="D248" s="45" t="s">
        <v>2599</v>
      </c>
      <c r="E248" s="46" t="s">
        <v>2600</v>
      </c>
      <c r="F248" s="42" t="s">
        <v>2601</v>
      </c>
      <c r="G248" s="47">
        <v>28</v>
      </c>
      <c r="H248" s="48">
        <v>11</v>
      </c>
      <c r="I248" s="49">
        <v>2005</v>
      </c>
      <c r="J248" s="50"/>
      <c r="K248" s="51"/>
      <c r="L248" s="52"/>
      <c r="M248" s="53"/>
      <c r="N248" s="54"/>
      <c r="O248" s="55"/>
      <c r="P248" s="50"/>
      <c r="Q248" s="51"/>
      <c r="R248" s="52"/>
      <c r="S248" s="56"/>
      <c r="T248" s="57"/>
      <c r="U248" s="44" t="s">
        <v>2602</v>
      </c>
      <c r="V248" s="59"/>
      <c r="W248" s="45" t="s">
        <v>2603</v>
      </c>
      <c r="X248" s="59"/>
      <c r="Y248" s="59"/>
      <c r="Z248" s="57"/>
      <c r="AA248" s="50"/>
      <c r="AB248" s="51"/>
      <c r="AC248" s="52"/>
      <c r="AD248" s="60"/>
      <c r="AE248" s="61"/>
      <c r="AF248" s="61"/>
      <c r="AG248" s="61"/>
      <c r="AH248" s="33">
        <f>IF(OR(COUNTBLANK(B248:L248)&gt;0,AND(ISBLANK(V248),ISBLANK(X248),ISBLANK(Y248)),AND(COUNTIF(DanhSachPhanDoan!$D$8:$D$16,AK248)&gt;0,COUNTBLANK(M248:O248)&gt;0),AND(COUNTIF(DanhSachPhanDoan!$D$10:$D$16,AK248)&gt;0,COUNTBLANK(P248:R248)&gt;0)),1,"")</f>
        <v>1</v>
      </c>
      <c r="AI248" s="62"/>
      <c r="AJ248" s="63" t="str">
        <f t="shared" ref="AJ248:AM248" si="244">AR248</f>
        <v>Ấu Nhi 2A</v>
      </c>
      <c r="AK248" s="64" t="str">
        <f t="shared" si="244"/>
        <v>Ấu Nhi 2</v>
      </c>
      <c r="AL248" s="64">
        <f t="shared" si="244"/>
        <v>0</v>
      </c>
      <c r="AM248" s="65">
        <f t="shared" si="244"/>
        <v>0</v>
      </c>
      <c r="AN248" s="66" t="s">
        <v>2604</v>
      </c>
      <c r="AO248" s="67" t="s">
        <v>2605</v>
      </c>
      <c r="AP248" s="68"/>
      <c r="AQ248" s="69"/>
      <c r="AR248" s="44" t="s">
        <v>2606</v>
      </c>
      <c r="AS248" s="45" t="s">
        <v>2607</v>
      </c>
      <c r="AT248" s="61"/>
      <c r="AU248" s="72"/>
    </row>
    <row r="249" spans="1:47" ht="12.75" x14ac:dyDescent="0.2">
      <c r="A249" s="42">
        <v>246</v>
      </c>
      <c r="B249" s="43">
        <v>444</v>
      </c>
      <c r="C249" s="44" t="s">
        <v>2608</v>
      </c>
      <c r="D249" s="45" t="s">
        <v>2609</v>
      </c>
      <c r="E249" s="46" t="s">
        <v>2610</v>
      </c>
      <c r="F249" s="42" t="s">
        <v>2611</v>
      </c>
      <c r="G249" s="47">
        <v>24</v>
      </c>
      <c r="H249" s="48">
        <v>12</v>
      </c>
      <c r="I249" s="49">
        <v>2005</v>
      </c>
      <c r="J249" s="50"/>
      <c r="K249" s="51"/>
      <c r="L249" s="52"/>
      <c r="M249" s="53"/>
      <c r="N249" s="54"/>
      <c r="O249" s="55"/>
      <c r="P249" s="50"/>
      <c r="Q249" s="51"/>
      <c r="R249" s="52"/>
      <c r="S249" s="56"/>
      <c r="T249" s="57"/>
      <c r="U249" s="44" t="s">
        <v>2612</v>
      </c>
      <c r="V249" s="58" t="s">
        <v>2613</v>
      </c>
      <c r="W249" s="45" t="s">
        <v>2614</v>
      </c>
      <c r="X249" s="58" t="s">
        <v>2615</v>
      </c>
      <c r="Y249" s="59"/>
      <c r="Z249" s="57"/>
      <c r="AA249" s="50"/>
      <c r="AB249" s="51"/>
      <c r="AC249" s="52"/>
      <c r="AD249" s="60"/>
      <c r="AE249" s="61"/>
      <c r="AF249" s="61"/>
      <c r="AG249" s="61"/>
      <c r="AH249" s="33">
        <f>IF(OR(COUNTBLANK(B249:L249)&gt;0,AND(ISBLANK(V249),ISBLANK(X249),ISBLANK(Y249)),AND(COUNTIF(DanhSachPhanDoan!$D$8:$D$16,AK249)&gt;0,COUNTBLANK(M249:O249)&gt;0),AND(COUNTIF(DanhSachPhanDoan!$D$10:$D$16,AK249)&gt;0,COUNTBLANK(P249:R249)&gt;0)),1,"")</f>
        <v>1</v>
      </c>
      <c r="AI249" s="62"/>
      <c r="AJ249" s="63" t="str">
        <f t="shared" ref="AJ249:AM249" si="245">AR249</f>
        <v>Ấu Nhi 2A</v>
      </c>
      <c r="AK249" s="64" t="str">
        <f t="shared" si="245"/>
        <v>Ấu Nhi 2</v>
      </c>
      <c r="AL249" s="64">
        <f t="shared" si="245"/>
        <v>0</v>
      </c>
      <c r="AM249" s="65">
        <f t="shared" si="245"/>
        <v>0</v>
      </c>
      <c r="AN249" s="66" t="s">
        <v>2616</v>
      </c>
      <c r="AO249" s="67" t="s">
        <v>2617</v>
      </c>
      <c r="AP249" s="68"/>
      <c r="AQ249" s="69"/>
      <c r="AR249" s="44" t="s">
        <v>2618</v>
      </c>
      <c r="AS249" s="45" t="s">
        <v>2619</v>
      </c>
      <c r="AT249" s="61"/>
      <c r="AU249" s="72"/>
    </row>
    <row r="250" spans="1:47" ht="12.75" x14ac:dyDescent="0.2">
      <c r="A250" s="42">
        <v>247</v>
      </c>
      <c r="B250" s="43">
        <v>445</v>
      </c>
      <c r="C250" s="44" t="s">
        <v>2620</v>
      </c>
      <c r="D250" s="45" t="s">
        <v>2621</v>
      </c>
      <c r="E250" s="46" t="s">
        <v>2622</v>
      </c>
      <c r="F250" s="42" t="s">
        <v>2623</v>
      </c>
      <c r="G250" s="47">
        <v>23</v>
      </c>
      <c r="H250" s="48">
        <v>10</v>
      </c>
      <c r="I250" s="49">
        <v>2004</v>
      </c>
      <c r="J250" s="50"/>
      <c r="K250" s="51"/>
      <c r="L250" s="52"/>
      <c r="M250" s="53"/>
      <c r="N250" s="54"/>
      <c r="O250" s="55"/>
      <c r="P250" s="50"/>
      <c r="Q250" s="51"/>
      <c r="R250" s="52"/>
      <c r="S250" s="56"/>
      <c r="T250" s="57"/>
      <c r="U250" s="44" t="s">
        <v>2624</v>
      </c>
      <c r="V250" s="58" t="s">
        <v>2625</v>
      </c>
      <c r="W250" s="45" t="s">
        <v>2626</v>
      </c>
      <c r="X250" s="59"/>
      <c r="Y250" s="59"/>
      <c r="Z250" s="57"/>
      <c r="AA250" s="50"/>
      <c r="AB250" s="51"/>
      <c r="AC250" s="52"/>
      <c r="AD250" s="60"/>
      <c r="AE250" s="61"/>
      <c r="AF250" s="61"/>
      <c r="AG250" s="61"/>
      <c r="AH250" s="33">
        <f>IF(OR(COUNTBLANK(B250:L250)&gt;0,AND(ISBLANK(V250),ISBLANK(X250),ISBLANK(Y250)),AND(COUNTIF(DanhSachPhanDoan!$D$8:$D$16,AK250)&gt;0,COUNTBLANK(M250:O250)&gt;0),AND(COUNTIF(DanhSachPhanDoan!$D$10:$D$16,AK250)&gt;0,COUNTBLANK(P250:R250)&gt;0)),1,"")</f>
        <v>1</v>
      </c>
      <c r="AI250" s="62"/>
      <c r="AJ250" s="63" t="str">
        <f t="shared" ref="AJ250:AM250" si="246">AR250</f>
        <v>Ấu Nhi 2A</v>
      </c>
      <c r="AK250" s="64" t="str">
        <f t="shared" si="246"/>
        <v>Ấu Nhi 2</v>
      </c>
      <c r="AL250" s="64">
        <f t="shared" si="246"/>
        <v>0</v>
      </c>
      <c r="AM250" s="65">
        <f t="shared" si="246"/>
        <v>0</v>
      </c>
      <c r="AN250" s="66" t="s">
        <v>2627</v>
      </c>
      <c r="AO250" s="67" t="s">
        <v>2628</v>
      </c>
      <c r="AP250" s="68"/>
      <c r="AQ250" s="69"/>
      <c r="AR250" s="44" t="s">
        <v>2629</v>
      </c>
      <c r="AS250" s="45" t="s">
        <v>2630</v>
      </c>
      <c r="AT250" s="61"/>
      <c r="AU250" s="72"/>
    </row>
    <row r="251" spans="1:47" ht="12.75" x14ac:dyDescent="0.2">
      <c r="A251" s="42">
        <v>248</v>
      </c>
      <c r="B251" s="43">
        <v>628</v>
      </c>
      <c r="C251" s="44" t="s">
        <v>2631</v>
      </c>
      <c r="D251" s="45" t="s">
        <v>2632</v>
      </c>
      <c r="E251" s="46" t="s">
        <v>2633</v>
      </c>
      <c r="F251" s="42" t="s">
        <v>2634</v>
      </c>
      <c r="G251" s="47">
        <v>28</v>
      </c>
      <c r="H251" s="48">
        <v>9</v>
      </c>
      <c r="I251" s="49">
        <v>2005</v>
      </c>
      <c r="J251" s="50"/>
      <c r="K251" s="51"/>
      <c r="L251" s="52"/>
      <c r="M251" s="53"/>
      <c r="N251" s="54"/>
      <c r="O251" s="55"/>
      <c r="P251" s="50"/>
      <c r="Q251" s="51"/>
      <c r="R251" s="52"/>
      <c r="S251" s="56"/>
      <c r="T251" s="57"/>
      <c r="U251" s="44" t="s">
        <v>2635</v>
      </c>
      <c r="V251" s="58" t="s">
        <v>2636</v>
      </c>
      <c r="W251" s="45" t="s">
        <v>2637</v>
      </c>
      <c r="X251" s="58" t="s">
        <v>2638</v>
      </c>
      <c r="Y251" s="59"/>
      <c r="Z251" s="57"/>
      <c r="AA251" s="50"/>
      <c r="AB251" s="51"/>
      <c r="AC251" s="52"/>
      <c r="AD251" s="60"/>
      <c r="AE251" s="61"/>
      <c r="AF251" s="61"/>
      <c r="AG251" s="61"/>
      <c r="AH251" s="33">
        <f>IF(OR(COUNTBLANK(B251:L251)&gt;0,AND(ISBLANK(V251),ISBLANK(X251),ISBLANK(Y251)),AND(COUNTIF(DanhSachPhanDoan!$D$8:$D$16,AK251)&gt;0,COUNTBLANK(M251:O251)&gt;0),AND(COUNTIF(DanhSachPhanDoan!$D$10:$D$16,AK251)&gt;0,COUNTBLANK(P251:R251)&gt;0)),1,"")</f>
        <v>1</v>
      </c>
      <c r="AI251" s="62"/>
      <c r="AJ251" s="63" t="str">
        <f t="shared" ref="AJ251:AM251" si="247">AR251</f>
        <v>Ấu Nhi 2B</v>
      </c>
      <c r="AK251" s="64" t="str">
        <f t="shared" si="247"/>
        <v>Ấu Nhi 2</v>
      </c>
      <c r="AL251" s="64">
        <f t="shared" si="247"/>
        <v>0</v>
      </c>
      <c r="AM251" s="65">
        <f t="shared" si="247"/>
        <v>0</v>
      </c>
      <c r="AN251" s="66" t="s">
        <v>2639</v>
      </c>
      <c r="AO251" s="67" t="s">
        <v>2640</v>
      </c>
      <c r="AP251" s="68"/>
      <c r="AQ251" s="69"/>
      <c r="AR251" s="44" t="s">
        <v>2641</v>
      </c>
      <c r="AS251" s="45" t="s">
        <v>2642</v>
      </c>
      <c r="AT251" s="61"/>
      <c r="AU251" s="72"/>
    </row>
    <row r="252" spans="1:47" ht="12.75" x14ac:dyDescent="0.2">
      <c r="A252" s="42">
        <v>249</v>
      </c>
      <c r="B252" s="43">
        <v>446</v>
      </c>
      <c r="C252" s="44" t="s">
        <v>2643</v>
      </c>
      <c r="D252" s="45" t="s">
        <v>2644</v>
      </c>
      <c r="E252" s="46" t="s">
        <v>2645</v>
      </c>
      <c r="F252" s="42" t="s">
        <v>2646</v>
      </c>
      <c r="G252" s="47">
        <v>24</v>
      </c>
      <c r="H252" s="48">
        <v>4</v>
      </c>
      <c r="I252" s="49">
        <v>2005</v>
      </c>
      <c r="J252" s="50"/>
      <c r="K252" s="51"/>
      <c r="L252" s="52"/>
      <c r="M252" s="53"/>
      <c r="N252" s="54"/>
      <c r="O252" s="55"/>
      <c r="P252" s="50"/>
      <c r="Q252" s="51"/>
      <c r="R252" s="52"/>
      <c r="S252" s="56"/>
      <c r="T252" s="57"/>
      <c r="U252" s="44" t="s">
        <v>2647</v>
      </c>
      <c r="V252" s="58" t="s">
        <v>2648</v>
      </c>
      <c r="W252" s="45" t="s">
        <v>2649</v>
      </c>
      <c r="X252" s="58" t="s">
        <v>2650</v>
      </c>
      <c r="Y252" s="59"/>
      <c r="Z252" s="57"/>
      <c r="AA252" s="50"/>
      <c r="AB252" s="51"/>
      <c r="AC252" s="52"/>
      <c r="AD252" s="60"/>
      <c r="AE252" s="61"/>
      <c r="AF252" s="61"/>
      <c r="AG252" s="61"/>
      <c r="AH252" s="33">
        <f>IF(OR(COUNTBLANK(B252:L252)&gt;0,AND(ISBLANK(V252),ISBLANK(X252),ISBLANK(Y252)),AND(COUNTIF(DanhSachPhanDoan!$D$8:$D$16,AK252)&gt;0,COUNTBLANK(M252:O252)&gt;0),AND(COUNTIF(DanhSachPhanDoan!$D$10:$D$16,AK252)&gt;0,COUNTBLANK(P252:R252)&gt;0)),1,"")</f>
        <v>1</v>
      </c>
      <c r="AI252" s="62"/>
      <c r="AJ252" s="63" t="str">
        <f t="shared" ref="AJ252:AM252" si="248">AR252</f>
        <v>Ấu Nhi 2B</v>
      </c>
      <c r="AK252" s="64" t="str">
        <f t="shared" si="248"/>
        <v>Ấu Nhi 2</v>
      </c>
      <c r="AL252" s="64">
        <f t="shared" si="248"/>
        <v>0</v>
      </c>
      <c r="AM252" s="65">
        <f t="shared" si="248"/>
        <v>0</v>
      </c>
      <c r="AN252" s="66" t="s">
        <v>2651</v>
      </c>
      <c r="AO252" s="67" t="s">
        <v>2652</v>
      </c>
      <c r="AP252" s="68"/>
      <c r="AQ252" s="69"/>
      <c r="AR252" s="44" t="s">
        <v>2653</v>
      </c>
      <c r="AS252" s="45" t="s">
        <v>2654</v>
      </c>
      <c r="AT252" s="61"/>
      <c r="AU252" s="72"/>
    </row>
    <row r="253" spans="1:47" ht="12.75" x14ac:dyDescent="0.2">
      <c r="A253" s="42">
        <v>250</v>
      </c>
      <c r="B253" s="43">
        <v>447</v>
      </c>
      <c r="C253" s="44" t="s">
        <v>2655</v>
      </c>
      <c r="D253" s="45" t="s">
        <v>2656</v>
      </c>
      <c r="E253" s="46" t="s">
        <v>2657</v>
      </c>
      <c r="F253" s="42" t="s">
        <v>2658</v>
      </c>
      <c r="G253" s="47">
        <v>23</v>
      </c>
      <c r="H253" s="48">
        <v>8</v>
      </c>
      <c r="I253" s="49">
        <v>2005</v>
      </c>
      <c r="J253" s="50"/>
      <c r="K253" s="51"/>
      <c r="L253" s="52"/>
      <c r="M253" s="53"/>
      <c r="N253" s="54"/>
      <c r="O253" s="55"/>
      <c r="P253" s="50"/>
      <c r="Q253" s="51"/>
      <c r="R253" s="52"/>
      <c r="S253" s="56"/>
      <c r="T253" s="57"/>
      <c r="U253" s="44" t="s">
        <v>2659</v>
      </c>
      <c r="V253" s="58" t="s">
        <v>2660</v>
      </c>
      <c r="W253" s="45" t="s">
        <v>2661</v>
      </c>
      <c r="X253" s="58" t="s">
        <v>2662</v>
      </c>
      <c r="Y253" s="58" t="s">
        <v>2663</v>
      </c>
      <c r="Z253" s="72"/>
      <c r="AA253" s="50"/>
      <c r="AB253" s="51"/>
      <c r="AC253" s="52"/>
      <c r="AD253" s="60"/>
      <c r="AE253" s="61"/>
      <c r="AF253" s="61"/>
      <c r="AG253" s="61"/>
      <c r="AH253" s="33">
        <f>IF(OR(COUNTBLANK(B253:L253)&gt;0,AND(ISBLANK(V253),ISBLANK(X253),ISBLANK(Y253)),AND(COUNTIF(DanhSachPhanDoan!$D$8:$D$16,AK253)&gt;0,COUNTBLANK(M253:O253)&gt;0),AND(COUNTIF(DanhSachPhanDoan!$D$10:$D$16,AK253)&gt;0,COUNTBLANK(P253:R253)&gt;0)),1,"")</f>
        <v>1</v>
      </c>
      <c r="AI253" s="62"/>
      <c r="AJ253" s="63" t="str">
        <f t="shared" ref="AJ253:AM253" si="249">AR253</f>
        <v>Ấu Nhi 2B</v>
      </c>
      <c r="AK253" s="64" t="str">
        <f t="shared" si="249"/>
        <v>Ấu Nhi 2</v>
      </c>
      <c r="AL253" s="64">
        <f t="shared" si="249"/>
        <v>0</v>
      </c>
      <c r="AM253" s="65">
        <f t="shared" si="249"/>
        <v>0</v>
      </c>
      <c r="AN253" s="66" t="s">
        <v>2664</v>
      </c>
      <c r="AO253" s="67" t="s">
        <v>2665</v>
      </c>
      <c r="AP253" s="68"/>
      <c r="AQ253" s="69"/>
      <c r="AR253" s="44" t="s">
        <v>2666</v>
      </c>
      <c r="AS253" s="45" t="s">
        <v>2667</v>
      </c>
      <c r="AT253" s="61"/>
      <c r="AU253" s="72"/>
    </row>
    <row r="254" spans="1:47" ht="12.75" x14ac:dyDescent="0.2">
      <c r="A254" s="42">
        <v>251</v>
      </c>
      <c r="B254" s="43">
        <v>448</v>
      </c>
      <c r="C254" s="44" t="s">
        <v>2668</v>
      </c>
      <c r="D254" s="45" t="s">
        <v>2669</v>
      </c>
      <c r="E254" s="46" t="s">
        <v>2670</v>
      </c>
      <c r="F254" s="42" t="s">
        <v>2671</v>
      </c>
      <c r="G254" s="53"/>
      <c r="H254" s="54"/>
      <c r="I254" s="55"/>
      <c r="J254" s="50"/>
      <c r="K254" s="51"/>
      <c r="L254" s="52"/>
      <c r="M254" s="53"/>
      <c r="N254" s="54"/>
      <c r="O254" s="55"/>
      <c r="P254" s="50"/>
      <c r="Q254" s="51"/>
      <c r="R254" s="52"/>
      <c r="S254" s="56"/>
      <c r="T254" s="57"/>
      <c r="U254" s="70"/>
      <c r="V254" s="58"/>
      <c r="W254" s="71"/>
      <c r="X254" s="59"/>
      <c r="Y254" s="59"/>
      <c r="Z254" s="57"/>
      <c r="AA254" s="50"/>
      <c r="AB254" s="51"/>
      <c r="AC254" s="52"/>
      <c r="AD254" s="60"/>
      <c r="AE254" s="61"/>
      <c r="AF254" s="61"/>
      <c r="AG254" s="61"/>
      <c r="AH254" s="33">
        <f>IF(OR(COUNTBLANK(B254:L254)&gt;0,AND(ISBLANK(V254),ISBLANK(X254),ISBLANK(Y254)),AND(COUNTIF(DanhSachPhanDoan!$D$8:$D$16,AK254)&gt;0,COUNTBLANK(M254:O254)&gt;0),AND(COUNTIF(DanhSachPhanDoan!$D$10:$D$16,AK254)&gt;0,COUNTBLANK(P254:R254)&gt;0)),1,"")</f>
        <v>1</v>
      </c>
      <c r="AI254" s="62"/>
      <c r="AJ254" s="63" t="str">
        <f t="shared" ref="AJ254:AM254" si="250">AR254</f>
        <v>Ấu Nhi 2B</v>
      </c>
      <c r="AK254" s="64" t="str">
        <f t="shared" si="250"/>
        <v>Ấu Nhi 2</v>
      </c>
      <c r="AL254" s="64">
        <f t="shared" si="250"/>
        <v>0</v>
      </c>
      <c r="AM254" s="65">
        <f t="shared" si="250"/>
        <v>0</v>
      </c>
      <c r="AN254" s="66" t="s">
        <v>2672</v>
      </c>
      <c r="AO254" s="67" t="s">
        <v>2673</v>
      </c>
      <c r="AP254" s="68"/>
      <c r="AQ254" s="69"/>
      <c r="AR254" s="44" t="s">
        <v>2674</v>
      </c>
      <c r="AS254" s="45" t="s">
        <v>2675</v>
      </c>
      <c r="AT254" s="61"/>
      <c r="AU254" s="72"/>
    </row>
    <row r="255" spans="1:47" ht="12.75" x14ac:dyDescent="0.2">
      <c r="A255" s="42">
        <v>252</v>
      </c>
      <c r="B255" s="43">
        <v>449</v>
      </c>
      <c r="C255" s="44" t="s">
        <v>2676</v>
      </c>
      <c r="D255" s="45" t="s">
        <v>2677</v>
      </c>
      <c r="E255" s="46" t="s">
        <v>2678</v>
      </c>
      <c r="F255" s="42" t="s">
        <v>2679</v>
      </c>
      <c r="G255" s="53"/>
      <c r="H255" s="54"/>
      <c r="I255" s="55"/>
      <c r="J255" s="50"/>
      <c r="K255" s="51"/>
      <c r="L255" s="52"/>
      <c r="M255" s="53"/>
      <c r="N255" s="54"/>
      <c r="O255" s="55"/>
      <c r="P255" s="50"/>
      <c r="Q255" s="51"/>
      <c r="R255" s="52"/>
      <c r="S255" s="56"/>
      <c r="T255" s="57"/>
      <c r="U255" s="70"/>
      <c r="V255" s="58"/>
      <c r="W255" s="71"/>
      <c r="X255" s="59"/>
      <c r="Y255" s="59"/>
      <c r="Z255" s="72"/>
      <c r="AA255" s="50"/>
      <c r="AB255" s="51"/>
      <c r="AC255" s="52"/>
      <c r="AD255" s="60"/>
      <c r="AE255" s="61"/>
      <c r="AF255" s="61"/>
      <c r="AG255" s="61"/>
      <c r="AH255" s="33">
        <f>IF(OR(COUNTBLANK(B255:L255)&gt;0,AND(ISBLANK(V255),ISBLANK(X255),ISBLANK(Y255)),AND(COUNTIF(DanhSachPhanDoan!$D$8:$D$16,AK255)&gt;0,COUNTBLANK(M255:O255)&gt;0),AND(COUNTIF(DanhSachPhanDoan!$D$10:$D$16,AK255)&gt;0,COUNTBLANK(P255:R255)&gt;0)),1,"")</f>
        <v>1</v>
      </c>
      <c r="AI255" s="62"/>
      <c r="AJ255" s="63" t="str">
        <f t="shared" ref="AJ255:AM255" si="251">AR255</f>
        <v>Ấu Nhi 2B</v>
      </c>
      <c r="AK255" s="64" t="str">
        <f t="shared" si="251"/>
        <v>Ấu Nhi 2</v>
      </c>
      <c r="AL255" s="64">
        <f t="shared" si="251"/>
        <v>0</v>
      </c>
      <c r="AM255" s="65">
        <f t="shared" si="251"/>
        <v>0</v>
      </c>
      <c r="AN255" s="66" t="s">
        <v>2680</v>
      </c>
      <c r="AO255" s="67" t="s">
        <v>2681</v>
      </c>
      <c r="AP255" s="68"/>
      <c r="AQ255" s="69"/>
      <c r="AR255" s="44" t="s">
        <v>2682</v>
      </c>
      <c r="AS255" s="45" t="s">
        <v>2683</v>
      </c>
      <c r="AT255" s="61"/>
      <c r="AU255" s="72"/>
    </row>
    <row r="256" spans="1:47" ht="12.75" x14ac:dyDescent="0.2">
      <c r="A256" s="42">
        <v>253</v>
      </c>
      <c r="B256" s="43">
        <v>450</v>
      </c>
      <c r="C256" s="44" t="s">
        <v>2684</v>
      </c>
      <c r="D256" s="45" t="s">
        <v>2685</v>
      </c>
      <c r="E256" s="46" t="s">
        <v>2686</v>
      </c>
      <c r="F256" s="42" t="s">
        <v>2687</v>
      </c>
      <c r="G256" s="53"/>
      <c r="H256" s="54"/>
      <c r="I256" s="55"/>
      <c r="J256" s="50"/>
      <c r="K256" s="51"/>
      <c r="L256" s="52"/>
      <c r="M256" s="53"/>
      <c r="N256" s="54"/>
      <c r="O256" s="55"/>
      <c r="P256" s="50"/>
      <c r="Q256" s="51"/>
      <c r="R256" s="52"/>
      <c r="S256" s="73"/>
      <c r="T256" s="72"/>
      <c r="U256" s="77"/>
      <c r="V256" s="59"/>
      <c r="W256" s="61"/>
      <c r="X256" s="59"/>
      <c r="Y256" s="59"/>
      <c r="Z256" s="72"/>
      <c r="AA256" s="50"/>
      <c r="AB256" s="51"/>
      <c r="AC256" s="52"/>
      <c r="AD256" s="60"/>
      <c r="AE256" s="61"/>
      <c r="AF256" s="61"/>
      <c r="AG256" s="61"/>
      <c r="AH256" s="33">
        <f>IF(OR(COUNTBLANK(B256:L256)&gt;0,AND(ISBLANK(V256),ISBLANK(X256),ISBLANK(Y256)),AND(COUNTIF(DanhSachPhanDoan!$D$8:$D$16,AK256)&gt;0,COUNTBLANK(M256:O256)&gt;0),AND(COUNTIF(DanhSachPhanDoan!$D$10:$D$16,AK256)&gt;0,COUNTBLANK(P256:R256)&gt;0)),1,"")</f>
        <v>1</v>
      </c>
      <c r="AI256" s="62"/>
      <c r="AJ256" s="63" t="str">
        <f t="shared" ref="AJ256:AM256" si="252">AR256</f>
        <v>Ấu Nhi 2B</v>
      </c>
      <c r="AK256" s="64" t="str">
        <f t="shared" si="252"/>
        <v>Ấu Nhi 2</v>
      </c>
      <c r="AL256" s="64">
        <f t="shared" si="252"/>
        <v>0</v>
      </c>
      <c r="AM256" s="65">
        <f t="shared" si="252"/>
        <v>0</v>
      </c>
      <c r="AN256" s="66" t="s">
        <v>2688</v>
      </c>
      <c r="AO256" s="67" t="s">
        <v>2689</v>
      </c>
      <c r="AP256" s="68"/>
      <c r="AQ256" s="69"/>
      <c r="AR256" s="44" t="s">
        <v>2690</v>
      </c>
      <c r="AS256" s="45" t="s">
        <v>2691</v>
      </c>
      <c r="AT256" s="61"/>
      <c r="AU256" s="72"/>
    </row>
    <row r="257" spans="1:47" ht="12.75" x14ac:dyDescent="0.2">
      <c r="A257" s="42">
        <v>254</v>
      </c>
      <c r="B257" s="43">
        <v>451</v>
      </c>
      <c r="C257" s="44" t="s">
        <v>2692</v>
      </c>
      <c r="D257" s="45" t="s">
        <v>2693</v>
      </c>
      <c r="E257" s="46" t="s">
        <v>2694</v>
      </c>
      <c r="F257" s="42" t="s">
        <v>2695</v>
      </c>
      <c r="G257" s="47">
        <v>1</v>
      </c>
      <c r="H257" s="48">
        <v>10</v>
      </c>
      <c r="I257" s="49">
        <v>2005</v>
      </c>
      <c r="J257" s="50"/>
      <c r="K257" s="51"/>
      <c r="L257" s="52"/>
      <c r="M257" s="53"/>
      <c r="N257" s="54"/>
      <c r="O257" s="55"/>
      <c r="P257" s="50"/>
      <c r="Q257" s="51"/>
      <c r="R257" s="52"/>
      <c r="S257" s="73"/>
      <c r="T257" s="72"/>
      <c r="U257" s="44" t="s">
        <v>2696</v>
      </c>
      <c r="V257" s="58" t="s">
        <v>2697</v>
      </c>
      <c r="W257" s="45" t="s">
        <v>2698</v>
      </c>
      <c r="X257" s="58" t="s">
        <v>2699</v>
      </c>
      <c r="Y257" s="59"/>
      <c r="Z257" s="72"/>
      <c r="AA257" s="50"/>
      <c r="AB257" s="51"/>
      <c r="AC257" s="52"/>
      <c r="AD257" s="60"/>
      <c r="AE257" s="61"/>
      <c r="AF257" s="61"/>
      <c r="AG257" s="61"/>
      <c r="AH257" s="33">
        <f>IF(OR(COUNTBLANK(B257:L257)&gt;0,AND(ISBLANK(V257),ISBLANK(X257),ISBLANK(Y257)),AND(COUNTIF(DanhSachPhanDoan!$D$8:$D$16,AK257)&gt;0,COUNTBLANK(M257:O257)&gt;0),AND(COUNTIF(DanhSachPhanDoan!$D$10:$D$16,AK257)&gt;0,COUNTBLANK(P257:R257)&gt;0)),1,"")</f>
        <v>1</v>
      </c>
      <c r="AI257" s="62"/>
      <c r="AJ257" s="63" t="str">
        <f t="shared" ref="AJ257:AM257" si="253">AR257</f>
        <v>Ấu Nhi 2B</v>
      </c>
      <c r="AK257" s="64" t="str">
        <f t="shared" si="253"/>
        <v>Ấu Nhi 2</v>
      </c>
      <c r="AL257" s="64">
        <f t="shared" si="253"/>
        <v>0</v>
      </c>
      <c r="AM257" s="65">
        <f t="shared" si="253"/>
        <v>0</v>
      </c>
      <c r="AN257" s="66" t="s">
        <v>2700</v>
      </c>
      <c r="AO257" s="67" t="s">
        <v>2701</v>
      </c>
      <c r="AP257" s="68"/>
      <c r="AQ257" s="69"/>
      <c r="AR257" s="44" t="s">
        <v>2702</v>
      </c>
      <c r="AS257" s="45" t="s">
        <v>2703</v>
      </c>
      <c r="AT257" s="61"/>
      <c r="AU257" s="72"/>
    </row>
    <row r="258" spans="1:47" ht="12.75" x14ac:dyDescent="0.2">
      <c r="A258" s="42">
        <v>255</v>
      </c>
      <c r="B258" s="43">
        <v>452</v>
      </c>
      <c r="C258" s="44" t="s">
        <v>2704</v>
      </c>
      <c r="D258" s="45" t="s">
        <v>2705</v>
      </c>
      <c r="E258" s="46" t="s">
        <v>2706</v>
      </c>
      <c r="F258" s="42" t="s">
        <v>2707</v>
      </c>
      <c r="G258" s="47">
        <v>6</v>
      </c>
      <c r="H258" s="48">
        <v>9</v>
      </c>
      <c r="I258" s="49">
        <v>2005</v>
      </c>
      <c r="J258" s="50"/>
      <c r="K258" s="51"/>
      <c r="L258" s="52"/>
      <c r="M258" s="53"/>
      <c r="N258" s="54"/>
      <c r="O258" s="55"/>
      <c r="P258" s="50"/>
      <c r="Q258" s="51"/>
      <c r="R258" s="52"/>
      <c r="S258" s="73"/>
      <c r="T258" s="72"/>
      <c r="U258" s="44" t="s">
        <v>2708</v>
      </c>
      <c r="V258" s="58" t="s">
        <v>2709</v>
      </c>
      <c r="W258" s="45" t="s">
        <v>2710</v>
      </c>
      <c r="X258" s="59"/>
      <c r="Y258" s="59"/>
      <c r="Z258" s="72"/>
      <c r="AA258" s="50"/>
      <c r="AB258" s="51"/>
      <c r="AC258" s="52"/>
      <c r="AD258" s="60"/>
      <c r="AE258" s="61"/>
      <c r="AF258" s="61"/>
      <c r="AG258" s="61"/>
      <c r="AH258" s="33">
        <f>IF(OR(COUNTBLANK(B258:L258)&gt;0,AND(ISBLANK(V258),ISBLANK(X258),ISBLANK(Y258)),AND(COUNTIF(DanhSachPhanDoan!$D$8:$D$16,AK258)&gt;0,COUNTBLANK(M258:O258)&gt;0),AND(COUNTIF(DanhSachPhanDoan!$D$10:$D$16,AK258)&gt;0,COUNTBLANK(P258:R258)&gt;0)),1,"")</f>
        <v>1</v>
      </c>
      <c r="AI258" s="62"/>
      <c r="AJ258" s="63" t="str">
        <f t="shared" ref="AJ258:AM258" si="254">AR258</f>
        <v>Ấu Nhi 2B</v>
      </c>
      <c r="AK258" s="64" t="str">
        <f t="shared" si="254"/>
        <v>Ấu Nhi 2</v>
      </c>
      <c r="AL258" s="64">
        <f t="shared" si="254"/>
        <v>0</v>
      </c>
      <c r="AM258" s="65">
        <f t="shared" si="254"/>
        <v>0</v>
      </c>
      <c r="AN258" s="66" t="s">
        <v>2711</v>
      </c>
      <c r="AO258" s="67" t="s">
        <v>2712</v>
      </c>
      <c r="AP258" s="68"/>
      <c r="AQ258" s="69"/>
      <c r="AR258" s="44" t="s">
        <v>2713</v>
      </c>
      <c r="AS258" s="45" t="s">
        <v>2714</v>
      </c>
      <c r="AT258" s="61"/>
      <c r="AU258" s="72"/>
    </row>
    <row r="259" spans="1:47" ht="12.75" x14ac:dyDescent="0.2">
      <c r="A259" s="42">
        <v>256</v>
      </c>
      <c r="B259" s="43">
        <v>453</v>
      </c>
      <c r="C259" s="44" t="s">
        <v>2715</v>
      </c>
      <c r="D259" s="45" t="s">
        <v>2716</v>
      </c>
      <c r="E259" s="46" t="s">
        <v>2717</v>
      </c>
      <c r="F259" s="42" t="s">
        <v>2718</v>
      </c>
      <c r="G259" s="53"/>
      <c r="H259" s="54"/>
      <c r="I259" s="55"/>
      <c r="J259" s="50"/>
      <c r="K259" s="51"/>
      <c r="L259" s="52"/>
      <c r="M259" s="53"/>
      <c r="N259" s="54"/>
      <c r="O259" s="55"/>
      <c r="P259" s="50"/>
      <c r="Q259" s="51"/>
      <c r="R259" s="52"/>
      <c r="S259" s="73"/>
      <c r="T259" s="72"/>
      <c r="U259" s="77"/>
      <c r="V259" s="59"/>
      <c r="W259" s="61"/>
      <c r="X259" s="59"/>
      <c r="Y259" s="59"/>
      <c r="Z259" s="72"/>
      <c r="AA259" s="50"/>
      <c r="AB259" s="51"/>
      <c r="AC259" s="52"/>
      <c r="AD259" s="60"/>
      <c r="AE259" s="61"/>
      <c r="AF259" s="61"/>
      <c r="AG259" s="61"/>
      <c r="AH259" s="33">
        <f>IF(OR(COUNTBLANK(B259:L259)&gt;0,AND(ISBLANK(V259),ISBLANK(X259),ISBLANK(Y259)),AND(COUNTIF(DanhSachPhanDoan!$D$8:$D$16,AK259)&gt;0,COUNTBLANK(M259:O259)&gt;0),AND(COUNTIF(DanhSachPhanDoan!$D$10:$D$16,AK259)&gt;0,COUNTBLANK(P259:R259)&gt;0)),1,"")</f>
        <v>1</v>
      </c>
      <c r="AI259" s="62"/>
      <c r="AJ259" s="63" t="str">
        <f t="shared" ref="AJ259:AM259" si="255">AR259</f>
        <v>Ấu Nhi 2B</v>
      </c>
      <c r="AK259" s="64" t="str">
        <f t="shared" si="255"/>
        <v>Ấu Nhi 2</v>
      </c>
      <c r="AL259" s="64">
        <f t="shared" si="255"/>
        <v>0</v>
      </c>
      <c r="AM259" s="65">
        <f t="shared" si="255"/>
        <v>0</v>
      </c>
      <c r="AN259" s="66" t="s">
        <v>2719</v>
      </c>
      <c r="AO259" s="67" t="s">
        <v>2720</v>
      </c>
      <c r="AP259" s="68"/>
      <c r="AQ259" s="69"/>
      <c r="AR259" s="44" t="s">
        <v>2721</v>
      </c>
      <c r="AS259" s="45" t="s">
        <v>2722</v>
      </c>
      <c r="AT259" s="61"/>
      <c r="AU259" s="72"/>
    </row>
    <row r="260" spans="1:47" ht="12.75" x14ac:dyDescent="0.2">
      <c r="A260" s="42">
        <v>257</v>
      </c>
      <c r="B260" s="43">
        <v>454</v>
      </c>
      <c r="C260" s="44" t="s">
        <v>2723</v>
      </c>
      <c r="D260" s="45" t="s">
        <v>2724</v>
      </c>
      <c r="E260" s="46" t="s">
        <v>2725</v>
      </c>
      <c r="F260" s="42" t="s">
        <v>2726</v>
      </c>
      <c r="G260" s="47">
        <v>26</v>
      </c>
      <c r="H260" s="48">
        <v>5</v>
      </c>
      <c r="I260" s="49">
        <v>2005</v>
      </c>
      <c r="J260" s="50"/>
      <c r="K260" s="51"/>
      <c r="L260" s="52"/>
      <c r="M260" s="53"/>
      <c r="N260" s="54"/>
      <c r="O260" s="55"/>
      <c r="P260" s="50"/>
      <c r="Q260" s="51"/>
      <c r="R260" s="52"/>
      <c r="S260" s="73"/>
      <c r="T260" s="72"/>
      <c r="U260" s="44" t="s">
        <v>2727</v>
      </c>
      <c r="V260" s="58" t="s">
        <v>2728</v>
      </c>
      <c r="W260" s="45" t="s">
        <v>2729</v>
      </c>
      <c r="X260" s="59"/>
      <c r="Y260" s="59"/>
      <c r="Z260" s="72"/>
      <c r="AA260" s="50"/>
      <c r="AB260" s="51"/>
      <c r="AC260" s="52"/>
      <c r="AD260" s="60"/>
      <c r="AE260" s="61"/>
      <c r="AF260" s="61"/>
      <c r="AG260" s="61"/>
      <c r="AH260" s="33">
        <f>IF(OR(COUNTBLANK(B260:L260)&gt;0,AND(ISBLANK(V260),ISBLANK(X260),ISBLANK(Y260)),AND(COUNTIF(DanhSachPhanDoan!$D$8:$D$16,AK260)&gt;0,COUNTBLANK(M260:O260)&gt;0),AND(COUNTIF(DanhSachPhanDoan!$D$10:$D$16,AK260)&gt;0,COUNTBLANK(P260:R260)&gt;0)),1,"")</f>
        <v>1</v>
      </c>
      <c r="AI260" s="62"/>
      <c r="AJ260" s="63" t="str">
        <f t="shared" ref="AJ260:AM260" si="256">AR260</f>
        <v>Ấu Nhi 2B</v>
      </c>
      <c r="AK260" s="64" t="str">
        <f t="shared" si="256"/>
        <v>Ấu Nhi 2</v>
      </c>
      <c r="AL260" s="64">
        <f t="shared" si="256"/>
        <v>0</v>
      </c>
      <c r="AM260" s="65">
        <f t="shared" si="256"/>
        <v>0</v>
      </c>
      <c r="AN260" s="66" t="s">
        <v>2730</v>
      </c>
      <c r="AO260" s="67" t="s">
        <v>2731</v>
      </c>
      <c r="AP260" s="68"/>
      <c r="AQ260" s="69"/>
      <c r="AR260" s="44" t="s">
        <v>2732</v>
      </c>
      <c r="AS260" s="45" t="s">
        <v>2733</v>
      </c>
      <c r="AT260" s="61"/>
      <c r="AU260" s="72"/>
    </row>
    <row r="261" spans="1:47" ht="12.75" x14ac:dyDescent="0.2">
      <c r="A261" s="42">
        <v>258</v>
      </c>
      <c r="B261" s="43">
        <v>455</v>
      </c>
      <c r="C261" s="44" t="s">
        <v>2734</v>
      </c>
      <c r="D261" s="45" t="s">
        <v>2735</v>
      </c>
      <c r="E261" s="46" t="s">
        <v>2736</v>
      </c>
      <c r="F261" s="42" t="s">
        <v>2737</v>
      </c>
      <c r="G261" s="47">
        <v>23</v>
      </c>
      <c r="H261" s="48">
        <v>12</v>
      </c>
      <c r="I261" s="49">
        <v>2004</v>
      </c>
      <c r="J261" s="50"/>
      <c r="K261" s="51"/>
      <c r="L261" s="52"/>
      <c r="M261" s="53"/>
      <c r="N261" s="54"/>
      <c r="O261" s="55"/>
      <c r="P261" s="50"/>
      <c r="Q261" s="51"/>
      <c r="R261" s="52"/>
      <c r="S261" s="73"/>
      <c r="T261" s="72"/>
      <c r="U261" s="44" t="s">
        <v>2738</v>
      </c>
      <c r="V261" s="58" t="s">
        <v>2739</v>
      </c>
      <c r="W261" s="45" t="s">
        <v>2740</v>
      </c>
      <c r="X261" s="58" t="s">
        <v>2741</v>
      </c>
      <c r="Y261" s="59"/>
      <c r="Z261" s="72"/>
      <c r="AA261" s="50"/>
      <c r="AB261" s="51"/>
      <c r="AC261" s="52"/>
      <c r="AD261" s="60"/>
      <c r="AE261" s="61"/>
      <c r="AF261" s="61"/>
      <c r="AG261" s="61"/>
      <c r="AH261" s="33">
        <f>IF(OR(COUNTBLANK(B261:L261)&gt;0,AND(ISBLANK(V261),ISBLANK(X261),ISBLANK(Y261)),AND(COUNTIF(DanhSachPhanDoan!$D$8:$D$16,AK261)&gt;0,COUNTBLANK(M261:O261)&gt;0),AND(COUNTIF(DanhSachPhanDoan!$D$10:$D$16,AK261)&gt;0,COUNTBLANK(P261:R261)&gt;0)),1,"")</f>
        <v>1</v>
      </c>
      <c r="AI261" s="62"/>
      <c r="AJ261" s="63" t="str">
        <f t="shared" ref="AJ261:AM261" si="257">AR261</f>
        <v>Ấu Nhi 2B</v>
      </c>
      <c r="AK261" s="64" t="str">
        <f t="shared" si="257"/>
        <v>Ấu Nhi 2</v>
      </c>
      <c r="AL261" s="64">
        <f t="shared" si="257"/>
        <v>0</v>
      </c>
      <c r="AM261" s="65">
        <f t="shared" si="257"/>
        <v>0</v>
      </c>
      <c r="AN261" s="66" t="s">
        <v>2742</v>
      </c>
      <c r="AO261" s="67" t="s">
        <v>2743</v>
      </c>
      <c r="AP261" s="68"/>
      <c r="AQ261" s="69"/>
      <c r="AR261" s="44" t="s">
        <v>2744</v>
      </c>
      <c r="AS261" s="45" t="s">
        <v>2745</v>
      </c>
      <c r="AT261" s="61"/>
      <c r="AU261" s="72"/>
    </row>
    <row r="262" spans="1:47" ht="12.75" x14ac:dyDescent="0.2">
      <c r="A262" s="42">
        <v>259</v>
      </c>
      <c r="B262" s="43">
        <v>456</v>
      </c>
      <c r="C262" s="44" t="s">
        <v>2746</v>
      </c>
      <c r="D262" s="45" t="s">
        <v>2747</v>
      </c>
      <c r="E262" s="46" t="s">
        <v>2748</v>
      </c>
      <c r="F262" s="42" t="s">
        <v>2749</v>
      </c>
      <c r="G262" s="53"/>
      <c r="H262" s="54"/>
      <c r="I262" s="55"/>
      <c r="J262" s="50"/>
      <c r="K262" s="51"/>
      <c r="L262" s="52"/>
      <c r="M262" s="53"/>
      <c r="N262" s="54"/>
      <c r="O262" s="55"/>
      <c r="P262" s="50"/>
      <c r="Q262" s="51"/>
      <c r="R262" s="52"/>
      <c r="S262" s="73"/>
      <c r="T262" s="72"/>
      <c r="U262" s="44" t="s">
        <v>2750</v>
      </c>
      <c r="V262" s="58" t="s">
        <v>2751</v>
      </c>
      <c r="W262" s="45" t="s">
        <v>2752</v>
      </c>
      <c r="X262" s="58" t="s">
        <v>2753</v>
      </c>
      <c r="Y262" s="59"/>
      <c r="Z262" s="72"/>
      <c r="AA262" s="50"/>
      <c r="AB262" s="51"/>
      <c r="AC262" s="52"/>
      <c r="AD262" s="60"/>
      <c r="AE262" s="61"/>
      <c r="AF262" s="61"/>
      <c r="AG262" s="61"/>
      <c r="AH262" s="33">
        <f>IF(OR(COUNTBLANK(B262:L262)&gt;0,AND(ISBLANK(V262),ISBLANK(X262),ISBLANK(Y262)),AND(COUNTIF(DanhSachPhanDoan!$D$8:$D$16,AK262)&gt;0,COUNTBLANK(M262:O262)&gt;0),AND(COUNTIF(DanhSachPhanDoan!$D$10:$D$16,AK262)&gt;0,COUNTBLANK(P262:R262)&gt;0)),1,"")</f>
        <v>1</v>
      </c>
      <c r="AI262" s="62"/>
      <c r="AJ262" s="63" t="str">
        <f t="shared" ref="AJ262:AM262" si="258">AR262</f>
        <v>Ấu Nhi 2B</v>
      </c>
      <c r="AK262" s="64" t="str">
        <f t="shared" si="258"/>
        <v>Ấu Nhi 2</v>
      </c>
      <c r="AL262" s="64">
        <f t="shared" si="258"/>
        <v>0</v>
      </c>
      <c r="AM262" s="65">
        <f t="shared" si="258"/>
        <v>0</v>
      </c>
      <c r="AN262" s="66" t="s">
        <v>2754</v>
      </c>
      <c r="AO262" s="67" t="s">
        <v>2755</v>
      </c>
      <c r="AP262" s="68"/>
      <c r="AQ262" s="69"/>
      <c r="AR262" s="44" t="s">
        <v>2756</v>
      </c>
      <c r="AS262" s="45" t="s">
        <v>2757</v>
      </c>
      <c r="AT262" s="61"/>
      <c r="AU262" s="72"/>
    </row>
    <row r="263" spans="1:47" ht="12.75" x14ac:dyDescent="0.2">
      <c r="A263" s="42">
        <v>260</v>
      </c>
      <c r="B263" s="43">
        <v>457</v>
      </c>
      <c r="C263" s="44" t="s">
        <v>2758</v>
      </c>
      <c r="D263" s="45" t="s">
        <v>2759</v>
      </c>
      <c r="E263" s="46" t="s">
        <v>2760</v>
      </c>
      <c r="F263" s="42" t="s">
        <v>2761</v>
      </c>
      <c r="G263" s="53"/>
      <c r="H263" s="54"/>
      <c r="I263" s="55"/>
      <c r="J263" s="50"/>
      <c r="K263" s="51"/>
      <c r="L263" s="52"/>
      <c r="M263" s="53"/>
      <c r="N263" s="54"/>
      <c r="O263" s="55"/>
      <c r="P263" s="50"/>
      <c r="Q263" s="51"/>
      <c r="R263" s="52"/>
      <c r="S263" s="73"/>
      <c r="T263" s="72"/>
      <c r="U263" s="77"/>
      <c r="V263" s="59"/>
      <c r="W263" s="61"/>
      <c r="X263" s="59"/>
      <c r="Y263" s="59"/>
      <c r="Z263" s="72"/>
      <c r="AA263" s="50"/>
      <c r="AB263" s="51"/>
      <c r="AC263" s="52"/>
      <c r="AD263" s="60"/>
      <c r="AE263" s="61"/>
      <c r="AF263" s="61"/>
      <c r="AG263" s="61"/>
      <c r="AH263" s="33">
        <f>IF(OR(COUNTBLANK(B263:L263)&gt;0,AND(ISBLANK(V263),ISBLANK(X263),ISBLANK(Y263)),AND(COUNTIF(DanhSachPhanDoan!$D$8:$D$16,AK263)&gt;0,COUNTBLANK(M263:O263)&gt;0),AND(COUNTIF(DanhSachPhanDoan!$D$10:$D$16,AK263)&gt;0,COUNTBLANK(P263:R263)&gt;0)),1,"")</f>
        <v>1</v>
      </c>
      <c r="AI263" s="62"/>
      <c r="AJ263" s="63" t="str">
        <f t="shared" ref="AJ263:AM263" si="259">AR263</f>
        <v>Ấu Nhi 2B</v>
      </c>
      <c r="AK263" s="64" t="str">
        <f t="shared" si="259"/>
        <v>Ấu Nhi 2</v>
      </c>
      <c r="AL263" s="64">
        <f t="shared" si="259"/>
        <v>0</v>
      </c>
      <c r="AM263" s="65">
        <f t="shared" si="259"/>
        <v>0</v>
      </c>
      <c r="AN263" s="66" t="s">
        <v>2762</v>
      </c>
      <c r="AO263" s="67" t="s">
        <v>2763</v>
      </c>
      <c r="AP263" s="68"/>
      <c r="AQ263" s="69"/>
      <c r="AR263" s="44" t="s">
        <v>2764</v>
      </c>
      <c r="AS263" s="45" t="s">
        <v>2765</v>
      </c>
      <c r="AT263" s="61"/>
      <c r="AU263" s="72"/>
    </row>
    <row r="264" spans="1:47" ht="12.75" x14ac:dyDescent="0.2">
      <c r="A264" s="42">
        <v>261</v>
      </c>
      <c r="B264" s="43">
        <v>458</v>
      </c>
      <c r="C264" s="44" t="s">
        <v>2766</v>
      </c>
      <c r="D264" s="45" t="s">
        <v>2767</v>
      </c>
      <c r="E264" s="46" t="s">
        <v>2768</v>
      </c>
      <c r="F264" s="42" t="s">
        <v>2769</v>
      </c>
      <c r="G264" s="47">
        <v>22</v>
      </c>
      <c r="H264" s="48">
        <v>2</v>
      </c>
      <c r="I264" s="49">
        <v>2005</v>
      </c>
      <c r="J264" s="50"/>
      <c r="K264" s="51"/>
      <c r="L264" s="52"/>
      <c r="M264" s="53"/>
      <c r="N264" s="54"/>
      <c r="O264" s="55"/>
      <c r="P264" s="50"/>
      <c r="Q264" s="51"/>
      <c r="R264" s="52"/>
      <c r="S264" s="73"/>
      <c r="T264" s="72"/>
      <c r="U264" s="44" t="s">
        <v>2770</v>
      </c>
      <c r="V264" s="58" t="s">
        <v>2771</v>
      </c>
      <c r="W264" s="45" t="s">
        <v>2772</v>
      </c>
      <c r="X264" s="59"/>
      <c r="Y264" s="58" t="s">
        <v>2773</v>
      </c>
      <c r="Z264" s="72"/>
      <c r="AA264" s="50"/>
      <c r="AB264" s="51"/>
      <c r="AC264" s="52"/>
      <c r="AD264" s="60"/>
      <c r="AE264" s="61"/>
      <c r="AF264" s="61"/>
      <c r="AG264" s="61"/>
      <c r="AH264" s="33">
        <f>IF(OR(COUNTBLANK(B264:L264)&gt;0,AND(ISBLANK(V264),ISBLANK(X264),ISBLANK(Y264)),AND(COUNTIF(DanhSachPhanDoan!$D$8:$D$16,AK264)&gt;0,COUNTBLANK(M264:O264)&gt;0),AND(COUNTIF(DanhSachPhanDoan!$D$10:$D$16,AK264)&gt;0,COUNTBLANK(P264:R264)&gt;0)),1,"")</f>
        <v>1</v>
      </c>
      <c r="AI264" s="62"/>
      <c r="AJ264" s="63" t="str">
        <f t="shared" ref="AJ264:AM264" si="260">AR264</f>
        <v>Ấu Nhi 2B</v>
      </c>
      <c r="AK264" s="64" t="str">
        <f t="shared" si="260"/>
        <v>Ấu Nhi 2</v>
      </c>
      <c r="AL264" s="64">
        <f t="shared" si="260"/>
        <v>0</v>
      </c>
      <c r="AM264" s="65">
        <f t="shared" si="260"/>
        <v>0</v>
      </c>
      <c r="AN264" s="66" t="s">
        <v>2774</v>
      </c>
      <c r="AO264" s="67" t="s">
        <v>2775</v>
      </c>
      <c r="AP264" s="68"/>
      <c r="AQ264" s="69"/>
      <c r="AR264" s="44" t="s">
        <v>2776</v>
      </c>
      <c r="AS264" s="45" t="s">
        <v>2777</v>
      </c>
      <c r="AT264" s="61"/>
      <c r="AU264" s="72"/>
    </row>
    <row r="265" spans="1:47" ht="12.75" x14ac:dyDescent="0.2">
      <c r="A265" s="42">
        <v>262</v>
      </c>
      <c r="B265" s="43">
        <v>460</v>
      </c>
      <c r="C265" s="44" t="s">
        <v>2778</v>
      </c>
      <c r="D265" s="45" t="s">
        <v>2779</v>
      </c>
      <c r="E265" s="46" t="s">
        <v>2780</v>
      </c>
      <c r="F265" s="42" t="s">
        <v>2781</v>
      </c>
      <c r="G265" s="47">
        <v>26</v>
      </c>
      <c r="H265" s="48">
        <v>9</v>
      </c>
      <c r="I265" s="49">
        <v>2005</v>
      </c>
      <c r="J265" s="50"/>
      <c r="K265" s="51"/>
      <c r="L265" s="52"/>
      <c r="M265" s="53"/>
      <c r="N265" s="54"/>
      <c r="O265" s="55"/>
      <c r="P265" s="50"/>
      <c r="Q265" s="51"/>
      <c r="R265" s="52"/>
      <c r="S265" s="73"/>
      <c r="T265" s="72"/>
      <c r="U265" s="44" t="s">
        <v>2782</v>
      </c>
      <c r="V265" s="58" t="s">
        <v>2783</v>
      </c>
      <c r="W265" s="45" t="s">
        <v>2784</v>
      </c>
      <c r="X265" s="58" t="s">
        <v>2785</v>
      </c>
      <c r="Y265" s="58" t="s">
        <v>2786</v>
      </c>
      <c r="Z265" s="72"/>
      <c r="AA265" s="50"/>
      <c r="AB265" s="51"/>
      <c r="AC265" s="52"/>
      <c r="AD265" s="60"/>
      <c r="AE265" s="61"/>
      <c r="AF265" s="61"/>
      <c r="AG265" s="61"/>
      <c r="AH265" s="33">
        <f>IF(OR(COUNTBLANK(B265:L265)&gt;0,AND(ISBLANK(V265),ISBLANK(X265),ISBLANK(Y265)),AND(COUNTIF(DanhSachPhanDoan!$D$8:$D$16,AK265)&gt;0,COUNTBLANK(M265:O265)&gt;0),AND(COUNTIF(DanhSachPhanDoan!$D$10:$D$16,AK265)&gt;0,COUNTBLANK(P265:R265)&gt;0)),1,"")</f>
        <v>1</v>
      </c>
      <c r="AI265" s="62"/>
      <c r="AJ265" s="63" t="str">
        <f t="shared" ref="AJ265:AM265" si="261">AR265</f>
        <v>Ấu Nhi 2B</v>
      </c>
      <c r="AK265" s="64" t="str">
        <f t="shared" si="261"/>
        <v>Ấu Nhi 2</v>
      </c>
      <c r="AL265" s="64">
        <f t="shared" si="261"/>
        <v>0</v>
      </c>
      <c r="AM265" s="65">
        <f t="shared" si="261"/>
        <v>0</v>
      </c>
      <c r="AN265" s="66" t="s">
        <v>2787</v>
      </c>
      <c r="AO265" s="67" t="s">
        <v>2788</v>
      </c>
      <c r="AP265" s="68"/>
      <c r="AQ265" s="69"/>
      <c r="AR265" s="44" t="s">
        <v>2789</v>
      </c>
      <c r="AS265" s="45" t="s">
        <v>2790</v>
      </c>
      <c r="AT265" s="61"/>
      <c r="AU265" s="72"/>
    </row>
    <row r="266" spans="1:47" ht="12.75" x14ac:dyDescent="0.2">
      <c r="A266" s="42">
        <v>263</v>
      </c>
      <c r="B266" s="43">
        <v>461</v>
      </c>
      <c r="C266" s="44" t="s">
        <v>2791</v>
      </c>
      <c r="D266" s="45" t="s">
        <v>2792</v>
      </c>
      <c r="E266" s="46" t="s">
        <v>2793</v>
      </c>
      <c r="F266" s="42" t="s">
        <v>2794</v>
      </c>
      <c r="G266" s="47">
        <v>19</v>
      </c>
      <c r="H266" s="48">
        <v>2</v>
      </c>
      <c r="I266" s="49">
        <v>2005</v>
      </c>
      <c r="J266" s="50"/>
      <c r="K266" s="51"/>
      <c r="L266" s="52"/>
      <c r="M266" s="53"/>
      <c r="N266" s="54"/>
      <c r="O266" s="55"/>
      <c r="P266" s="50"/>
      <c r="Q266" s="51"/>
      <c r="R266" s="52"/>
      <c r="S266" s="73"/>
      <c r="T266" s="72"/>
      <c r="U266" s="44" t="s">
        <v>2795</v>
      </c>
      <c r="V266" s="58" t="s">
        <v>2796</v>
      </c>
      <c r="W266" s="45" t="s">
        <v>2797</v>
      </c>
      <c r="X266" s="59"/>
      <c r="Y266" s="59"/>
      <c r="Z266" s="72"/>
      <c r="AA266" s="50"/>
      <c r="AB266" s="51"/>
      <c r="AC266" s="52"/>
      <c r="AD266" s="60"/>
      <c r="AE266" s="61"/>
      <c r="AF266" s="61"/>
      <c r="AG266" s="61"/>
      <c r="AH266" s="33">
        <f>IF(OR(COUNTBLANK(B266:L266)&gt;0,AND(ISBLANK(V266),ISBLANK(X266),ISBLANK(Y266)),AND(COUNTIF(DanhSachPhanDoan!$D$8:$D$16,AK266)&gt;0,COUNTBLANK(M266:O266)&gt;0),AND(COUNTIF(DanhSachPhanDoan!$D$10:$D$16,AK266)&gt;0,COUNTBLANK(P266:R266)&gt;0)),1,"")</f>
        <v>1</v>
      </c>
      <c r="AI266" s="62"/>
      <c r="AJ266" s="63" t="str">
        <f t="shared" ref="AJ266:AM266" si="262">AR266</f>
        <v>Ấu Nhi 2B</v>
      </c>
      <c r="AK266" s="64" t="str">
        <f t="shared" si="262"/>
        <v>Ấu Nhi 2</v>
      </c>
      <c r="AL266" s="64">
        <f t="shared" si="262"/>
        <v>0</v>
      </c>
      <c r="AM266" s="65">
        <f t="shared" si="262"/>
        <v>0</v>
      </c>
      <c r="AN266" s="66" t="s">
        <v>2798</v>
      </c>
      <c r="AO266" s="67" t="s">
        <v>2799</v>
      </c>
      <c r="AP266" s="68"/>
      <c r="AQ266" s="69"/>
      <c r="AR266" s="44" t="s">
        <v>2800</v>
      </c>
      <c r="AS266" s="45" t="s">
        <v>2801</v>
      </c>
      <c r="AT266" s="61"/>
      <c r="AU266" s="72"/>
    </row>
    <row r="267" spans="1:47" ht="12.75" x14ac:dyDescent="0.2">
      <c r="A267" s="42">
        <v>264</v>
      </c>
      <c r="B267" s="43">
        <v>462</v>
      </c>
      <c r="C267" s="44" t="s">
        <v>2802</v>
      </c>
      <c r="D267" s="45" t="s">
        <v>2803</v>
      </c>
      <c r="E267" s="46" t="s">
        <v>2804</v>
      </c>
      <c r="F267" s="42" t="s">
        <v>2805</v>
      </c>
      <c r="G267" s="53"/>
      <c r="H267" s="54"/>
      <c r="I267" s="55"/>
      <c r="J267" s="50"/>
      <c r="K267" s="51"/>
      <c r="L267" s="52"/>
      <c r="M267" s="53"/>
      <c r="N267" s="54"/>
      <c r="O267" s="55"/>
      <c r="P267" s="50"/>
      <c r="Q267" s="51"/>
      <c r="R267" s="52"/>
      <c r="S267" s="56"/>
      <c r="T267" s="57"/>
      <c r="U267" s="70"/>
      <c r="V267" s="58"/>
      <c r="W267" s="71"/>
      <c r="X267" s="58"/>
      <c r="Y267" s="59"/>
      <c r="Z267" s="72"/>
      <c r="AA267" s="50"/>
      <c r="AB267" s="51"/>
      <c r="AC267" s="52"/>
      <c r="AD267" s="60"/>
      <c r="AE267" s="61"/>
      <c r="AF267" s="61"/>
      <c r="AG267" s="61"/>
      <c r="AH267" s="33">
        <f>IF(OR(COUNTBLANK(B267:L267)&gt;0,AND(ISBLANK(V267),ISBLANK(X267),ISBLANK(Y267)),AND(COUNTIF(DanhSachPhanDoan!$D$8:$D$16,AK267)&gt;0,COUNTBLANK(M267:O267)&gt;0),AND(COUNTIF(DanhSachPhanDoan!$D$10:$D$16,AK267)&gt;0,COUNTBLANK(P267:R267)&gt;0)),1,"")</f>
        <v>1</v>
      </c>
      <c r="AI267" s="62"/>
      <c r="AJ267" s="63" t="str">
        <f t="shared" ref="AJ267:AM267" si="263">AR267</f>
        <v>Ấu Nhi 2B</v>
      </c>
      <c r="AK267" s="64" t="str">
        <f t="shared" si="263"/>
        <v>Ấu Nhi 2</v>
      </c>
      <c r="AL267" s="64">
        <f t="shared" si="263"/>
        <v>0</v>
      </c>
      <c r="AM267" s="65">
        <f t="shared" si="263"/>
        <v>0</v>
      </c>
      <c r="AN267" s="66" t="s">
        <v>2806</v>
      </c>
      <c r="AO267" s="67" t="s">
        <v>2807</v>
      </c>
      <c r="AP267" s="68"/>
      <c r="AQ267" s="69"/>
      <c r="AR267" s="44" t="s">
        <v>2808</v>
      </c>
      <c r="AS267" s="45" t="s">
        <v>2809</v>
      </c>
      <c r="AT267" s="61"/>
      <c r="AU267" s="72"/>
    </row>
    <row r="268" spans="1:47" ht="12.75" x14ac:dyDescent="0.2">
      <c r="A268" s="42">
        <v>265</v>
      </c>
      <c r="B268" s="43">
        <v>463</v>
      </c>
      <c r="C268" s="44" t="s">
        <v>2810</v>
      </c>
      <c r="D268" s="45" t="s">
        <v>2811</v>
      </c>
      <c r="E268" s="46" t="s">
        <v>2812</v>
      </c>
      <c r="F268" s="42" t="s">
        <v>2813</v>
      </c>
      <c r="G268" s="53"/>
      <c r="H268" s="54"/>
      <c r="I268" s="55"/>
      <c r="J268" s="50"/>
      <c r="K268" s="51"/>
      <c r="L268" s="52"/>
      <c r="M268" s="53"/>
      <c r="N268" s="54"/>
      <c r="O268" s="55"/>
      <c r="P268" s="50"/>
      <c r="Q268" s="51"/>
      <c r="R268" s="52"/>
      <c r="S268" s="73"/>
      <c r="T268" s="72"/>
      <c r="U268" s="77"/>
      <c r="V268" s="59"/>
      <c r="W268" s="61"/>
      <c r="X268" s="59"/>
      <c r="Y268" s="59"/>
      <c r="Z268" s="72"/>
      <c r="AA268" s="50"/>
      <c r="AB268" s="51"/>
      <c r="AC268" s="52"/>
      <c r="AD268" s="60"/>
      <c r="AE268" s="61"/>
      <c r="AF268" s="61"/>
      <c r="AG268" s="61"/>
      <c r="AH268" s="33">
        <f>IF(OR(COUNTBLANK(B268:L268)&gt;0,AND(ISBLANK(V268),ISBLANK(X268),ISBLANK(Y268)),AND(COUNTIF(DanhSachPhanDoan!$D$8:$D$16,AK268)&gt;0,COUNTBLANK(M268:O268)&gt;0),AND(COUNTIF(DanhSachPhanDoan!$D$10:$D$16,AK268)&gt;0,COUNTBLANK(P268:R268)&gt;0)),1,"")</f>
        <v>1</v>
      </c>
      <c r="AI268" s="62"/>
      <c r="AJ268" s="63" t="str">
        <f t="shared" ref="AJ268:AM268" si="264">AR268</f>
        <v>Ấu Nhi 2B</v>
      </c>
      <c r="AK268" s="64" t="str">
        <f t="shared" si="264"/>
        <v>Ấu Nhi 2</v>
      </c>
      <c r="AL268" s="64">
        <f t="shared" si="264"/>
        <v>0</v>
      </c>
      <c r="AM268" s="65">
        <f t="shared" si="264"/>
        <v>0</v>
      </c>
      <c r="AN268" s="66" t="s">
        <v>2814</v>
      </c>
      <c r="AO268" s="67" t="s">
        <v>2815</v>
      </c>
      <c r="AP268" s="68"/>
      <c r="AQ268" s="69"/>
      <c r="AR268" s="44" t="s">
        <v>2816</v>
      </c>
      <c r="AS268" s="45" t="s">
        <v>2817</v>
      </c>
      <c r="AT268" s="61"/>
      <c r="AU268" s="72"/>
    </row>
    <row r="269" spans="1:47" ht="12.75" x14ac:dyDescent="0.2">
      <c r="A269" s="42">
        <v>266</v>
      </c>
      <c r="B269" s="43">
        <v>465</v>
      </c>
      <c r="C269" s="44" t="s">
        <v>2818</v>
      </c>
      <c r="D269" s="45" t="s">
        <v>2819</v>
      </c>
      <c r="E269" s="46" t="s">
        <v>2820</v>
      </c>
      <c r="F269" s="42" t="s">
        <v>2821</v>
      </c>
      <c r="G269" s="47">
        <v>1</v>
      </c>
      <c r="H269" s="48">
        <v>5</v>
      </c>
      <c r="I269" s="49">
        <v>2005</v>
      </c>
      <c r="J269" s="50"/>
      <c r="K269" s="51"/>
      <c r="L269" s="52"/>
      <c r="M269" s="53"/>
      <c r="N269" s="54"/>
      <c r="O269" s="55"/>
      <c r="P269" s="50"/>
      <c r="Q269" s="51"/>
      <c r="R269" s="52"/>
      <c r="S269" s="73"/>
      <c r="T269" s="72"/>
      <c r="U269" s="44" t="s">
        <v>2822</v>
      </c>
      <c r="V269" s="58" t="s">
        <v>2823</v>
      </c>
      <c r="W269" s="45" t="s">
        <v>2824</v>
      </c>
      <c r="X269" s="59"/>
      <c r="Y269" s="58" t="s">
        <v>2825</v>
      </c>
      <c r="Z269" s="72"/>
      <c r="AA269" s="50"/>
      <c r="AB269" s="51"/>
      <c r="AC269" s="52"/>
      <c r="AD269" s="60"/>
      <c r="AE269" s="61"/>
      <c r="AF269" s="61"/>
      <c r="AG269" s="61"/>
      <c r="AH269" s="33">
        <f>IF(OR(COUNTBLANK(B269:L269)&gt;0,AND(ISBLANK(V269),ISBLANK(X269),ISBLANK(Y269)),AND(COUNTIF(DanhSachPhanDoan!$D$8:$D$16,AK269)&gt;0,COUNTBLANK(M269:O269)&gt;0),AND(COUNTIF(DanhSachPhanDoan!$D$10:$D$16,AK269)&gt;0,COUNTBLANK(P269:R269)&gt;0)),1,"")</f>
        <v>1</v>
      </c>
      <c r="AI269" s="62"/>
      <c r="AJ269" s="63" t="str">
        <f t="shared" ref="AJ269:AM269" si="265">AR269</f>
        <v>Ấu Nhi 2B</v>
      </c>
      <c r="AK269" s="64" t="str">
        <f t="shared" si="265"/>
        <v>Ấu Nhi 2</v>
      </c>
      <c r="AL269" s="64">
        <f t="shared" si="265"/>
        <v>0</v>
      </c>
      <c r="AM269" s="65">
        <f t="shared" si="265"/>
        <v>0</v>
      </c>
      <c r="AN269" s="66" t="s">
        <v>2826</v>
      </c>
      <c r="AO269" s="67" t="s">
        <v>2827</v>
      </c>
      <c r="AP269" s="68"/>
      <c r="AQ269" s="69"/>
      <c r="AR269" s="44" t="s">
        <v>2828</v>
      </c>
      <c r="AS269" s="45" t="s">
        <v>2829</v>
      </c>
      <c r="AT269" s="61"/>
      <c r="AU269" s="72"/>
    </row>
    <row r="270" spans="1:47" ht="12.75" x14ac:dyDescent="0.2">
      <c r="A270" s="42">
        <v>267</v>
      </c>
      <c r="B270" s="43">
        <v>466</v>
      </c>
      <c r="C270" s="44" t="s">
        <v>2830</v>
      </c>
      <c r="D270" s="45" t="s">
        <v>2831</v>
      </c>
      <c r="E270" s="46" t="s">
        <v>2832</v>
      </c>
      <c r="F270" s="42" t="s">
        <v>2833</v>
      </c>
      <c r="G270" s="47">
        <v>25</v>
      </c>
      <c r="H270" s="48">
        <v>1</v>
      </c>
      <c r="I270" s="49">
        <v>2005</v>
      </c>
      <c r="J270" s="50"/>
      <c r="K270" s="51"/>
      <c r="L270" s="52"/>
      <c r="M270" s="53"/>
      <c r="N270" s="54"/>
      <c r="O270" s="55"/>
      <c r="P270" s="50"/>
      <c r="Q270" s="51"/>
      <c r="R270" s="52"/>
      <c r="S270" s="73"/>
      <c r="T270" s="72"/>
      <c r="U270" s="77"/>
      <c r="V270" s="59"/>
      <c r="W270" s="45" t="s">
        <v>2834</v>
      </c>
      <c r="X270" s="58" t="s">
        <v>2835</v>
      </c>
      <c r="Y270" s="59"/>
      <c r="Z270" s="72"/>
      <c r="AA270" s="50"/>
      <c r="AB270" s="51"/>
      <c r="AC270" s="52"/>
      <c r="AD270" s="60"/>
      <c r="AE270" s="61"/>
      <c r="AF270" s="61"/>
      <c r="AG270" s="61"/>
      <c r="AH270" s="33">
        <f>IF(OR(COUNTBLANK(B270:L270)&gt;0,AND(ISBLANK(V270),ISBLANK(X270),ISBLANK(Y270)),AND(COUNTIF(DanhSachPhanDoan!$D$8:$D$16,AK270)&gt;0,COUNTBLANK(M270:O270)&gt;0),AND(COUNTIF(DanhSachPhanDoan!$D$10:$D$16,AK270)&gt;0,COUNTBLANK(P270:R270)&gt;0)),1,"")</f>
        <v>1</v>
      </c>
      <c r="AI270" s="62"/>
      <c r="AJ270" s="63" t="str">
        <f t="shared" ref="AJ270:AM270" si="266">AR270</f>
        <v>Ấu Nhi 2B</v>
      </c>
      <c r="AK270" s="64" t="str">
        <f t="shared" si="266"/>
        <v>Ấu Nhi 2</v>
      </c>
      <c r="AL270" s="64">
        <f t="shared" si="266"/>
        <v>0</v>
      </c>
      <c r="AM270" s="65">
        <f t="shared" si="266"/>
        <v>0</v>
      </c>
      <c r="AN270" s="66" t="s">
        <v>2836</v>
      </c>
      <c r="AO270" s="67" t="s">
        <v>2837</v>
      </c>
      <c r="AP270" s="68"/>
      <c r="AQ270" s="69"/>
      <c r="AR270" s="44" t="s">
        <v>2838</v>
      </c>
      <c r="AS270" s="45" t="s">
        <v>2839</v>
      </c>
      <c r="AT270" s="61"/>
      <c r="AU270" s="72"/>
    </row>
    <row r="271" spans="1:47" ht="12.75" x14ac:dyDescent="0.2">
      <c r="A271" s="42">
        <v>268</v>
      </c>
      <c r="B271" s="43">
        <v>467</v>
      </c>
      <c r="C271" s="44" t="s">
        <v>2840</v>
      </c>
      <c r="D271" s="45" t="s">
        <v>2841</v>
      </c>
      <c r="E271" s="46" t="s">
        <v>2842</v>
      </c>
      <c r="F271" s="42" t="s">
        <v>2843</v>
      </c>
      <c r="G271" s="47">
        <v>1</v>
      </c>
      <c r="H271" s="48">
        <v>7</v>
      </c>
      <c r="I271" s="49">
        <v>2005</v>
      </c>
      <c r="J271" s="50"/>
      <c r="K271" s="51"/>
      <c r="L271" s="52"/>
      <c r="M271" s="53"/>
      <c r="N271" s="54"/>
      <c r="O271" s="55"/>
      <c r="P271" s="50"/>
      <c r="Q271" s="51"/>
      <c r="R271" s="52"/>
      <c r="S271" s="56"/>
      <c r="T271" s="57"/>
      <c r="U271" s="44" t="s">
        <v>2844</v>
      </c>
      <c r="V271" s="58" t="s">
        <v>2845</v>
      </c>
      <c r="W271" s="45" t="s">
        <v>2846</v>
      </c>
      <c r="X271" s="59"/>
      <c r="Y271" s="59"/>
      <c r="Z271" s="72"/>
      <c r="AA271" s="50"/>
      <c r="AB271" s="51"/>
      <c r="AC271" s="52"/>
      <c r="AD271" s="60"/>
      <c r="AE271" s="61"/>
      <c r="AF271" s="61"/>
      <c r="AG271" s="61"/>
      <c r="AH271" s="33">
        <f>IF(OR(COUNTBLANK(B271:L271)&gt;0,AND(ISBLANK(V271),ISBLANK(X271),ISBLANK(Y271)),AND(COUNTIF(DanhSachPhanDoan!$D$8:$D$16,AK271)&gt;0,COUNTBLANK(M271:O271)&gt;0),AND(COUNTIF(DanhSachPhanDoan!$D$10:$D$16,AK271)&gt;0,COUNTBLANK(P271:R271)&gt;0)),1,"")</f>
        <v>1</v>
      </c>
      <c r="AI271" s="62"/>
      <c r="AJ271" s="63" t="str">
        <f t="shared" ref="AJ271:AM271" si="267">AR271</f>
        <v>Ấu Nhi 2B</v>
      </c>
      <c r="AK271" s="64" t="str">
        <f t="shared" si="267"/>
        <v>Ấu Nhi 2</v>
      </c>
      <c r="AL271" s="64">
        <f t="shared" si="267"/>
        <v>0</v>
      </c>
      <c r="AM271" s="65">
        <f t="shared" si="267"/>
        <v>0</v>
      </c>
      <c r="AN271" s="66" t="s">
        <v>2847</v>
      </c>
      <c r="AO271" s="67" t="s">
        <v>2848</v>
      </c>
      <c r="AP271" s="68"/>
      <c r="AQ271" s="69"/>
      <c r="AR271" s="44" t="s">
        <v>2849</v>
      </c>
      <c r="AS271" s="45" t="s">
        <v>2850</v>
      </c>
      <c r="AT271" s="61"/>
      <c r="AU271" s="72"/>
    </row>
    <row r="272" spans="1:47" ht="12.75" x14ac:dyDescent="0.2">
      <c r="A272" s="42">
        <v>269</v>
      </c>
      <c r="B272" s="43">
        <v>468</v>
      </c>
      <c r="C272" s="44" t="s">
        <v>2851</v>
      </c>
      <c r="D272" s="45" t="s">
        <v>2852</v>
      </c>
      <c r="E272" s="46" t="s">
        <v>2853</v>
      </c>
      <c r="F272" s="42" t="s">
        <v>2854</v>
      </c>
      <c r="G272" s="47">
        <v>1</v>
      </c>
      <c r="H272" s="48">
        <v>6</v>
      </c>
      <c r="I272" s="49">
        <v>2005</v>
      </c>
      <c r="J272" s="50"/>
      <c r="K272" s="51"/>
      <c r="L272" s="52"/>
      <c r="M272" s="53"/>
      <c r="N272" s="54"/>
      <c r="O272" s="55"/>
      <c r="P272" s="50"/>
      <c r="Q272" s="51"/>
      <c r="R272" s="52"/>
      <c r="S272" s="73"/>
      <c r="T272" s="72"/>
      <c r="U272" s="44" t="s">
        <v>2855</v>
      </c>
      <c r="V272" s="58" t="s">
        <v>2856</v>
      </c>
      <c r="W272" s="45" t="s">
        <v>2857</v>
      </c>
      <c r="X272" s="59"/>
      <c r="Y272" s="58" t="s">
        <v>2858</v>
      </c>
      <c r="Z272" s="72"/>
      <c r="AA272" s="50"/>
      <c r="AB272" s="51"/>
      <c r="AC272" s="52"/>
      <c r="AD272" s="60"/>
      <c r="AE272" s="61"/>
      <c r="AF272" s="61"/>
      <c r="AG272" s="61"/>
      <c r="AH272" s="33">
        <f>IF(OR(COUNTBLANK(B272:L272)&gt;0,AND(ISBLANK(V272),ISBLANK(X272),ISBLANK(Y272)),AND(COUNTIF(DanhSachPhanDoan!$D$8:$D$16,AK272)&gt;0,COUNTBLANK(M272:O272)&gt;0),AND(COUNTIF(DanhSachPhanDoan!$D$10:$D$16,AK272)&gt;0,COUNTBLANK(P272:R272)&gt;0)),1,"")</f>
        <v>1</v>
      </c>
      <c r="AI272" s="62"/>
      <c r="AJ272" s="63" t="str">
        <f t="shared" ref="AJ272:AM272" si="268">AR272</f>
        <v>Ấu Nhi 2B</v>
      </c>
      <c r="AK272" s="64" t="str">
        <f t="shared" si="268"/>
        <v>Ấu Nhi 2</v>
      </c>
      <c r="AL272" s="64">
        <f t="shared" si="268"/>
        <v>0</v>
      </c>
      <c r="AM272" s="65">
        <f t="shared" si="268"/>
        <v>0</v>
      </c>
      <c r="AN272" s="66" t="s">
        <v>2859</v>
      </c>
      <c r="AO272" s="67" t="s">
        <v>2860</v>
      </c>
      <c r="AP272" s="68"/>
      <c r="AQ272" s="69"/>
      <c r="AR272" s="44" t="s">
        <v>2861</v>
      </c>
      <c r="AS272" s="45" t="s">
        <v>2862</v>
      </c>
      <c r="AT272" s="61"/>
      <c r="AU272" s="72"/>
    </row>
    <row r="273" spans="1:47" ht="12.75" x14ac:dyDescent="0.2">
      <c r="A273" s="42">
        <v>270</v>
      </c>
      <c r="B273" s="43">
        <v>469</v>
      </c>
      <c r="C273" s="44" t="s">
        <v>2863</v>
      </c>
      <c r="D273" s="45" t="s">
        <v>2864</v>
      </c>
      <c r="E273" s="46" t="s">
        <v>2865</v>
      </c>
      <c r="F273" s="42" t="s">
        <v>2866</v>
      </c>
      <c r="G273" s="53"/>
      <c r="H273" s="54"/>
      <c r="I273" s="55"/>
      <c r="J273" s="50"/>
      <c r="K273" s="51"/>
      <c r="L273" s="52"/>
      <c r="M273" s="53"/>
      <c r="N273" s="54"/>
      <c r="O273" s="55"/>
      <c r="P273" s="50"/>
      <c r="Q273" s="51"/>
      <c r="R273" s="52"/>
      <c r="S273" s="73"/>
      <c r="T273" s="72"/>
      <c r="U273" s="77"/>
      <c r="V273" s="59"/>
      <c r="W273" s="61"/>
      <c r="X273" s="59"/>
      <c r="Y273" s="59"/>
      <c r="Z273" s="72"/>
      <c r="AA273" s="50"/>
      <c r="AB273" s="51"/>
      <c r="AC273" s="52"/>
      <c r="AD273" s="60"/>
      <c r="AE273" s="61"/>
      <c r="AF273" s="61"/>
      <c r="AG273" s="61"/>
      <c r="AH273" s="33">
        <f>IF(OR(COUNTBLANK(B273:L273)&gt;0,AND(ISBLANK(V273),ISBLANK(X273),ISBLANK(Y273)),AND(COUNTIF(DanhSachPhanDoan!$D$8:$D$16,AK273)&gt;0,COUNTBLANK(M273:O273)&gt;0),AND(COUNTIF(DanhSachPhanDoan!$D$10:$D$16,AK273)&gt;0,COUNTBLANK(P273:R273)&gt;0)),1,"")</f>
        <v>1</v>
      </c>
      <c r="AI273" s="62"/>
      <c r="AJ273" s="63" t="str">
        <f t="shared" ref="AJ273:AM273" si="269">AR273</f>
        <v>Ấu Nhi 2B</v>
      </c>
      <c r="AK273" s="64" t="str">
        <f t="shared" si="269"/>
        <v>Ấu Nhi 2</v>
      </c>
      <c r="AL273" s="64">
        <f t="shared" si="269"/>
        <v>0</v>
      </c>
      <c r="AM273" s="65">
        <f t="shared" si="269"/>
        <v>0</v>
      </c>
      <c r="AN273" s="66" t="s">
        <v>2867</v>
      </c>
      <c r="AO273" s="67" t="s">
        <v>2868</v>
      </c>
      <c r="AP273" s="68"/>
      <c r="AQ273" s="69"/>
      <c r="AR273" s="44" t="s">
        <v>2869</v>
      </c>
      <c r="AS273" s="45" t="s">
        <v>2870</v>
      </c>
      <c r="AT273" s="61"/>
      <c r="AU273" s="72"/>
    </row>
    <row r="274" spans="1:47" ht="12.75" x14ac:dyDescent="0.2">
      <c r="A274" s="42">
        <v>271</v>
      </c>
      <c r="B274" s="43">
        <v>470</v>
      </c>
      <c r="C274" s="44" t="s">
        <v>2871</v>
      </c>
      <c r="D274" s="45" t="s">
        <v>2872</v>
      </c>
      <c r="E274" s="46" t="s">
        <v>2873</v>
      </c>
      <c r="F274" s="42" t="s">
        <v>2874</v>
      </c>
      <c r="G274" s="53"/>
      <c r="H274" s="54"/>
      <c r="I274" s="55"/>
      <c r="J274" s="50"/>
      <c r="K274" s="51"/>
      <c r="L274" s="52"/>
      <c r="M274" s="53"/>
      <c r="N274" s="54"/>
      <c r="O274" s="55"/>
      <c r="P274" s="50"/>
      <c r="Q274" s="51"/>
      <c r="R274" s="52"/>
      <c r="S274" s="73"/>
      <c r="T274" s="72"/>
      <c r="U274" s="77"/>
      <c r="V274" s="59"/>
      <c r="W274" s="61"/>
      <c r="X274" s="59"/>
      <c r="Y274" s="59"/>
      <c r="Z274" s="72"/>
      <c r="AA274" s="50"/>
      <c r="AB274" s="51"/>
      <c r="AC274" s="52"/>
      <c r="AD274" s="60"/>
      <c r="AE274" s="61"/>
      <c r="AF274" s="61"/>
      <c r="AG274" s="61"/>
      <c r="AH274" s="33">
        <f>IF(OR(COUNTBLANK(B274:L274)&gt;0,AND(ISBLANK(V274),ISBLANK(X274),ISBLANK(Y274)),AND(COUNTIF(DanhSachPhanDoan!$D$8:$D$16,AK274)&gt;0,COUNTBLANK(M274:O274)&gt;0),AND(COUNTIF(DanhSachPhanDoan!$D$10:$D$16,AK274)&gt;0,COUNTBLANK(P274:R274)&gt;0)),1,"")</f>
        <v>1</v>
      </c>
      <c r="AI274" s="62"/>
      <c r="AJ274" s="63" t="str">
        <f t="shared" ref="AJ274:AM274" si="270">AR274</f>
        <v>Ấu Nhi 2B</v>
      </c>
      <c r="AK274" s="64" t="str">
        <f t="shared" si="270"/>
        <v>Ấu Nhi 2</v>
      </c>
      <c r="AL274" s="64">
        <f t="shared" si="270"/>
        <v>0</v>
      </c>
      <c r="AM274" s="65">
        <f t="shared" si="270"/>
        <v>0</v>
      </c>
      <c r="AN274" s="66" t="s">
        <v>2875</v>
      </c>
      <c r="AO274" s="67" t="s">
        <v>2876</v>
      </c>
      <c r="AP274" s="68"/>
      <c r="AQ274" s="69"/>
      <c r="AR274" s="44" t="s">
        <v>2877</v>
      </c>
      <c r="AS274" s="45" t="s">
        <v>2878</v>
      </c>
      <c r="AT274" s="61"/>
      <c r="AU274" s="72"/>
    </row>
    <row r="275" spans="1:47" ht="12.75" x14ac:dyDescent="0.2">
      <c r="A275" s="42">
        <v>272</v>
      </c>
      <c r="B275" s="43">
        <v>471</v>
      </c>
      <c r="C275" s="44" t="s">
        <v>2879</v>
      </c>
      <c r="D275" s="45" t="s">
        <v>2880</v>
      </c>
      <c r="E275" s="46" t="s">
        <v>2881</v>
      </c>
      <c r="F275" s="42" t="s">
        <v>2882</v>
      </c>
      <c r="G275" s="53"/>
      <c r="H275" s="54"/>
      <c r="I275" s="55"/>
      <c r="J275" s="50"/>
      <c r="K275" s="51"/>
      <c r="L275" s="52"/>
      <c r="M275" s="53"/>
      <c r="N275" s="54"/>
      <c r="O275" s="55"/>
      <c r="P275" s="50"/>
      <c r="Q275" s="51"/>
      <c r="R275" s="52"/>
      <c r="S275" s="73"/>
      <c r="T275" s="72"/>
      <c r="U275" s="77"/>
      <c r="V275" s="59"/>
      <c r="W275" s="61"/>
      <c r="X275" s="59"/>
      <c r="Y275" s="59"/>
      <c r="Z275" s="72"/>
      <c r="AA275" s="50"/>
      <c r="AB275" s="51"/>
      <c r="AC275" s="52"/>
      <c r="AD275" s="60"/>
      <c r="AE275" s="61"/>
      <c r="AF275" s="61"/>
      <c r="AG275" s="61"/>
      <c r="AH275" s="33">
        <f>IF(OR(COUNTBLANK(B275:L275)&gt;0,AND(ISBLANK(V275),ISBLANK(X275),ISBLANK(Y275)),AND(COUNTIF(DanhSachPhanDoan!$D$8:$D$16,AK275)&gt;0,COUNTBLANK(M275:O275)&gt;0),AND(COUNTIF(DanhSachPhanDoan!$D$10:$D$16,AK275)&gt;0,COUNTBLANK(P275:R275)&gt;0)),1,"")</f>
        <v>1</v>
      </c>
      <c r="AI275" s="62"/>
      <c r="AJ275" s="63" t="str">
        <f t="shared" ref="AJ275:AM275" si="271">AR275</f>
        <v>Ấu Nhi 2B</v>
      </c>
      <c r="AK275" s="64" t="str">
        <f t="shared" si="271"/>
        <v>Ấu Nhi 2</v>
      </c>
      <c r="AL275" s="64">
        <f t="shared" si="271"/>
        <v>0</v>
      </c>
      <c r="AM275" s="65">
        <f t="shared" si="271"/>
        <v>0</v>
      </c>
      <c r="AN275" s="66" t="s">
        <v>2883</v>
      </c>
      <c r="AO275" s="67" t="s">
        <v>2884</v>
      </c>
      <c r="AP275" s="68"/>
      <c r="AQ275" s="69"/>
      <c r="AR275" s="44" t="s">
        <v>2885</v>
      </c>
      <c r="AS275" s="45" t="s">
        <v>2886</v>
      </c>
      <c r="AT275" s="61"/>
      <c r="AU275" s="72"/>
    </row>
    <row r="276" spans="1:47" ht="12.75" x14ac:dyDescent="0.2">
      <c r="A276" s="42">
        <v>273</v>
      </c>
      <c r="B276" s="43">
        <v>472</v>
      </c>
      <c r="C276" s="44" t="s">
        <v>2887</v>
      </c>
      <c r="D276" s="45" t="s">
        <v>2888</v>
      </c>
      <c r="E276" s="46" t="s">
        <v>2889</v>
      </c>
      <c r="F276" s="42" t="s">
        <v>2890</v>
      </c>
      <c r="G276" s="53"/>
      <c r="H276" s="54"/>
      <c r="I276" s="55"/>
      <c r="J276" s="50"/>
      <c r="K276" s="51"/>
      <c r="L276" s="52"/>
      <c r="M276" s="53"/>
      <c r="N276" s="54"/>
      <c r="O276" s="55"/>
      <c r="P276" s="50"/>
      <c r="Q276" s="51"/>
      <c r="R276" s="52"/>
      <c r="S276" s="56"/>
      <c r="T276" s="57"/>
      <c r="U276" s="70"/>
      <c r="V276" s="58"/>
      <c r="W276" s="71"/>
      <c r="X276" s="58"/>
      <c r="Y276" s="59"/>
      <c r="Z276" s="72"/>
      <c r="AA276" s="50"/>
      <c r="AB276" s="51"/>
      <c r="AC276" s="52"/>
      <c r="AD276" s="60"/>
      <c r="AE276" s="61"/>
      <c r="AF276" s="61"/>
      <c r="AG276" s="61"/>
      <c r="AH276" s="33">
        <f>IF(OR(COUNTBLANK(B276:L276)&gt;0,AND(ISBLANK(V276),ISBLANK(X276),ISBLANK(Y276)),AND(COUNTIF(DanhSachPhanDoan!$D$8:$D$16,AK276)&gt;0,COUNTBLANK(M276:O276)&gt;0),AND(COUNTIF(DanhSachPhanDoan!$D$10:$D$16,AK276)&gt;0,COUNTBLANK(P276:R276)&gt;0)),1,"")</f>
        <v>1</v>
      </c>
      <c r="AI276" s="62"/>
      <c r="AJ276" s="63" t="str">
        <f t="shared" ref="AJ276:AM276" si="272">AR276</f>
        <v>Ấu Nhi 2B</v>
      </c>
      <c r="AK276" s="64" t="str">
        <f t="shared" si="272"/>
        <v>Ấu Nhi 2</v>
      </c>
      <c r="AL276" s="64">
        <f t="shared" si="272"/>
        <v>0</v>
      </c>
      <c r="AM276" s="65">
        <f t="shared" si="272"/>
        <v>0</v>
      </c>
      <c r="AN276" s="66" t="s">
        <v>2891</v>
      </c>
      <c r="AO276" s="67" t="s">
        <v>2892</v>
      </c>
      <c r="AP276" s="68"/>
      <c r="AQ276" s="69"/>
      <c r="AR276" s="44" t="s">
        <v>2893</v>
      </c>
      <c r="AS276" s="45" t="s">
        <v>2894</v>
      </c>
      <c r="AT276" s="61"/>
      <c r="AU276" s="72"/>
    </row>
    <row r="277" spans="1:47" ht="12.75" x14ac:dyDescent="0.2">
      <c r="A277" s="42">
        <v>274</v>
      </c>
      <c r="B277" s="43">
        <v>473</v>
      </c>
      <c r="C277" s="44" t="s">
        <v>2895</v>
      </c>
      <c r="D277" s="45" t="s">
        <v>2896</v>
      </c>
      <c r="E277" s="46" t="s">
        <v>2897</v>
      </c>
      <c r="F277" s="42" t="s">
        <v>2898</v>
      </c>
      <c r="G277" s="47">
        <v>18</v>
      </c>
      <c r="H277" s="48">
        <v>9</v>
      </c>
      <c r="I277" s="49">
        <v>2005</v>
      </c>
      <c r="J277" s="50"/>
      <c r="K277" s="51"/>
      <c r="L277" s="52"/>
      <c r="M277" s="53"/>
      <c r="N277" s="54"/>
      <c r="O277" s="55"/>
      <c r="P277" s="50"/>
      <c r="Q277" s="51"/>
      <c r="R277" s="52"/>
      <c r="S277" s="73"/>
      <c r="T277" s="72"/>
      <c r="U277" s="44" t="s">
        <v>2899</v>
      </c>
      <c r="V277" s="58" t="s">
        <v>2900</v>
      </c>
      <c r="W277" s="45" t="s">
        <v>2901</v>
      </c>
      <c r="X277" s="59"/>
      <c r="Y277" s="59"/>
      <c r="Z277" s="72"/>
      <c r="AA277" s="50"/>
      <c r="AB277" s="51"/>
      <c r="AC277" s="52"/>
      <c r="AD277" s="60"/>
      <c r="AE277" s="61"/>
      <c r="AF277" s="61"/>
      <c r="AG277" s="61"/>
      <c r="AH277" s="33">
        <f>IF(OR(COUNTBLANK(B277:L277)&gt;0,AND(ISBLANK(V277),ISBLANK(X277),ISBLANK(Y277)),AND(COUNTIF(DanhSachPhanDoan!$D$8:$D$16,AK277)&gt;0,COUNTBLANK(M277:O277)&gt;0),AND(COUNTIF(DanhSachPhanDoan!$D$10:$D$16,AK277)&gt;0,COUNTBLANK(P277:R277)&gt;0)),1,"")</f>
        <v>1</v>
      </c>
      <c r="AI277" s="62"/>
      <c r="AJ277" s="63" t="str">
        <f t="shared" ref="AJ277:AM277" si="273">AR277</f>
        <v>Ấu Nhi 2B</v>
      </c>
      <c r="AK277" s="64" t="str">
        <f t="shared" si="273"/>
        <v>Ấu Nhi 2</v>
      </c>
      <c r="AL277" s="64">
        <f t="shared" si="273"/>
        <v>0</v>
      </c>
      <c r="AM277" s="65">
        <f t="shared" si="273"/>
        <v>0</v>
      </c>
      <c r="AN277" s="66" t="s">
        <v>2902</v>
      </c>
      <c r="AO277" s="67" t="s">
        <v>2903</v>
      </c>
      <c r="AP277" s="68"/>
      <c r="AQ277" s="69"/>
      <c r="AR277" s="44" t="s">
        <v>2904</v>
      </c>
      <c r="AS277" s="45" t="s">
        <v>2905</v>
      </c>
      <c r="AT277" s="61"/>
      <c r="AU277" s="72"/>
    </row>
    <row r="278" spans="1:47" ht="12.75" x14ac:dyDescent="0.2">
      <c r="A278" s="42">
        <v>275</v>
      </c>
      <c r="B278" s="43">
        <v>474</v>
      </c>
      <c r="C278" s="44" t="s">
        <v>2906</v>
      </c>
      <c r="D278" s="45" t="s">
        <v>2907</v>
      </c>
      <c r="E278" s="46" t="s">
        <v>2908</v>
      </c>
      <c r="F278" s="42" t="s">
        <v>2909</v>
      </c>
      <c r="G278" s="47">
        <v>15</v>
      </c>
      <c r="H278" s="48">
        <v>1</v>
      </c>
      <c r="I278" s="49">
        <v>2005</v>
      </c>
      <c r="J278" s="50"/>
      <c r="K278" s="51"/>
      <c r="L278" s="52"/>
      <c r="M278" s="53"/>
      <c r="N278" s="54"/>
      <c r="O278" s="55"/>
      <c r="P278" s="50"/>
      <c r="Q278" s="51"/>
      <c r="R278" s="52"/>
      <c r="S278" s="73"/>
      <c r="T278" s="72"/>
      <c r="U278" s="44" t="s">
        <v>2910</v>
      </c>
      <c r="V278" s="58" t="s">
        <v>2911</v>
      </c>
      <c r="W278" s="45" t="s">
        <v>2912</v>
      </c>
      <c r="X278" s="58" t="s">
        <v>2913</v>
      </c>
      <c r="Y278" s="59"/>
      <c r="Z278" s="72"/>
      <c r="AA278" s="50"/>
      <c r="AB278" s="51"/>
      <c r="AC278" s="52"/>
      <c r="AD278" s="60"/>
      <c r="AE278" s="61"/>
      <c r="AF278" s="61"/>
      <c r="AG278" s="61"/>
      <c r="AH278" s="33">
        <f>IF(OR(COUNTBLANK(B278:L278)&gt;0,AND(ISBLANK(V278),ISBLANK(X278),ISBLANK(Y278)),AND(COUNTIF(DanhSachPhanDoan!$D$8:$D$16,AK278)&gt;0,COUNTBLANK(M278:O278)&gt;0),AND(COUNTIF(DanhSachPhanDoan!$D$10:$D$16,AK278)&gt;0,COUNTBLANK(P278:R278)&gt;0)),1,"")</f>
        <v>1</v>
      </c>
      <c r="AI278" s="62"/>
      <c r="AJ278" s="63" t="str">
        <f t="shared" ref="AJ278:AM278" si="274">AR278</f>
        <v>Ấu Nhi 2B</v>
      </c>
      <c r="AK278" s="64" t="str">
        <f t="shared" si="274"/>
        <v>Ấu Nhi 2</v>
      </c>
      <c r="AL278" s="64">
        <f t="shared" si="274"/>
        <v>0</v>
      </c>
      <c r="AM278" s="65">
        <f t="shared" si="274"/>
        <v>0</v>
      </c>
      <c r="AN278" s="66" t="s">
        <v>2914</v>
      </c>
      <c r="AO278" s="67" t="s">
        <v>2915</v>
      </c>
      <c r="AP278" s="68"/>
      <c r="AQ278" s="69"/>
      <c r="AR278" s="44" t="s">
        <v>2916</v>
      </c>
      <c r="AS278" s="45" t="s">
        <v>2917</v>
      </c>
      <c r="AT278" s="61"/>
      <c r="AU278" s="72"/>
    </row>
    <row r="279" spans="1:47" ht="12.75" x14ac:dyDescent="0.2">
      <c r="A279" s="42">
        <v>276</v>
      </c>
      <c r="B279" s="43">
        <v>475</v>
      </c>
      <c r="C279" s="44" t="s">
        <v>2918</v>
      </c>
      <c r="D279" s="45" t="s">
        <v>2919</v>
      </c>
      <c r="E279" s="46" t="s">
        <v>2920</v>
      </c>
      <c r="F279" s="42" t="s">
        <v>2921</v>
      </c>
      <c r="G279" s="47">
        <v>23</v>
      </c>
      <c r="H279" s="48">
        <v>3</v>
      </c>
      <c r="I279" s="49">
        <v>2005</v>
      </c>
      <c r="J279" s="50"/>
      <c r="K279" s="51"/>
      <c r="L279" s="52"/>
      <c r="M279" s="53"/>
      <c r="N279" s="54"/>
      <c r="O279" s="55"/>
      <c r="P279" s="50"/>
      <c r="Q279" s="51"/>
      <c r="R279" s="52"/>
      <c r="S279" s="73"/>
      <c r="T279" s="72"/>
      <c r="U279" s="77"/>
      <c r="V279" s="59"/>
      <c r="W279" s="61"/>
      <c r="X279" s="59"/>
      <c r="Y279" s="59"/>
      <c r="Z279" s="72"/>
      <c r="AA279" s="50"/>
      <c r="AB279" s="51"/>
      <c r="AC279" s="52"/>
      <c r="AD279" s="60"/>
      <c r="AE279" s="61"/>
      <c r="AF279" s="61"/>
      <c r="AG279" s="61"/>
      <c r="AH279" s="33">
        <f>IF(OR(COUNTBLANK(B279:L279)&gt;0,AND(ISBLANK(V279),ISBLANK(X279),ISBLANK(Y279)),AND(COUNTIF(DanhSachPhanDoan!$D$8:$D$16,AK279)&gt;0,COUNTBLANK(M279:O279)&gt;0),AND(COUNTIF(DanhSachPhanDoan!$D$10:$D$16,AK279)&gt;0,COUNTBLANK(P279:R279)&gt;0)),1,"")</f>
        <v>1</v>
      </c>
      <c r="AI279" s="62"/>
      <c r="AJ279" s="63" t="str">
        <f t="shared" ref="AJ279:AM279" si="275">AR279</f>
        <v>Ấu Nhi 2B</v>
      </c>
      <c r="AK279" s="64" t="str">
        <f t="shared" si="275"/>
        <v>Ấu Nhi 2</v>
      </c>
      <c r="AL279" s="64">
        <f t="shared" si="275"/>
        <v>0</v>
      </c>
      <c r="AM279" s="65">
        <f t="shared" si="275"/>
        <v>0</v>
      </c>
      <c r="AN279" s="66" t="s">
        <v>2922</v>
      </c>
      <c r="AO279" s="67" t="s">
        <v>2923</v>
      </c>
      <c r="AP279" s="68"/>
      <c r="AQ279" s="69"/>
      <c r="AR279" s="44" t="s">
        <v>2924</v>
      </c>
      <c r="AS279" s="45" t="s">
        <v>2925</v>
      </c>
      <c r="AT279" s="61"/>
      <c r="AU279" s="72"/>
    </row>
    <row r="280" spans="1:47" ht="12.75" x14ac:dyDescent="0.2">
      <c r="A280" s="42">
        <v>277</v>
      </c>
      <c r="B280" s="43">
        <v>476</v>
      </c>
      <c r="C280" s="44" t="s">
        <v>2926</v>
      </c>
      <c r="D280" s="45" t="s">
        <v>2927</v>
      </c>
      <c r="E280" s="46" t="s">
        <v>2928</v>
      </c>
      <c r="F280" s="42" t="s">
        <v>2929</v>
      </c>
      <c r="G280" s="47">
        <v>30</v>
      </c>
      <c r="H280" s="48">
        <v>8</v>
      </c>
      <c r="I280" s="49">
        <v>2004</v>
      </c>
      <c r="J280" s="50"/>
      <c r="K280" s="51"/>
      <c r="L280" s="52"/>
      <c r="M280" s="53"/>
      <c r="N280" s="54"/>
      <c r="O280" s="55"/>
      <c r="P280" s="50"/>
      <c r="Q280" s="51"/>
      <c r="R280" s="52"/>
      <c r="S280" s="73"/>
      <c r="T280" s="72"/>
      <c r="U280" s="44" t="s">
        <v>2930</v>
      </c>
      <c r="V280" s="58" t="s">
        <v>2931</v>
      </c>
      <c r="W280" s="45" t="s">
        <v>2932</v>
      </c>
      <c r="X280" s="59"/>
      <c r="Y280" s="59"/>
      <c r="Z280" s="72"/>
      <c r="AA280" s="50"/>
      <c r="AB280" s="51"/>
      <c r="AC280" s="52"/>
      <c r="AD280" s="60"/>
      <c r="AE280" s="61"/>
      <c r="AF280" s="61"/>
      <c r="AG280" s="61"/>
      <c r="AH280" s="33">
        <f>IF(OR(COUNTBLANK(B280:L280)&gt;0,AND(ISBLANK(V280),ISBLANK(X280),ISBLANK(Y280)),AND(COUNTIF(DanhSachPhanDoan!$D$8:$D$16,AK280)&gt;0,COUNTBLANK(M280:O280)&gt;0),AND(COUNTIF(DanhSachPhanDoan!$D$10:$D$16,AK280)&gt;0,COUNTBLANK(P280:R280)&gt;0)),1,"")</f>
        <v>1</v>
      </c>
      <c r="AI280" s="62"/>
      <c r="AJ280" s="63" t="str">
        <f t="shared" ref="AJ280:AM280" si="276">AR280</f>
        <v>Ấu Nhi 2B</v>
      </c>
      <c r="AK280" s="64" t="str">
        <f t="shared" si="276"/>
        <v>Ấu Nhi 2</v>
      </c>
      <c r="AL280" s="64">
        <f t="shared" si="276"/>
        <v>0</v>
      </c>
      <c r="AM280" s="65">
        <f t="shared" si="276"/>
        <v>0</v>
      </c>
      <c r="AN280" s="66" t="s">
        <v>2933</v>
      </c>
      <c r="AO280" s="67" t="s">
        <v>2934</v>
      </c>
      <c r="AP280" s="68"/>
      <c r="AQ280" s="69"/>
      <c r="AR280" s="44" t="s">
        <v>2935</v>
      </c>
      <c r="AS280" s="45" t="s">
        <v>2936</v>
      </c>
      <c r="AT280" s="61"/>
      <c r="AU280" s="72"/>
    </row>
    <row r="281" spans="1:47" ht="12.75" x14ac:dyDescent="0.2">
      <c r="A281" s="42">
        <v>278</v>
      </c>
      <c r="B281" s="43">
        <v>477</v>
      </c>
      <c r="C281" s="44" t="s">
        <v>2937</v>
      </c>
      <c r="D281" s="45" t="s">
        <v>2938</v>
      </c>
      <c r="E281" s="46" t="s">
        <v>2939</v>
      </c>
      <c r="F281" s="42" t="s">
        <v>2940</v>
      </c>
      <c r="G281" s="47">
        <v>21</v>
      </c>
      <c r="H281" s="48">
        <v>12</v>
      </c>
      <c r="I281" s="49">
        <v>2005</v>
      </c>
      <c r="J281" s="50"/>
      <c r="K281" s="51"/>
      <c r="L281" s="52"/>
      <c r="M281" s="53"/>
      <c r="N281" s="54"/>
      <c r="O281" s="55"/>
      <c r="P281" s="50"/>
      <c r="Q281" s="51"/>
      <c r="R281" s="52"/>
      <c r="S281" s="56"/>
      <c r="T281" s="57"/>
      <c r="U281" s="44" t="s">
        <v>2941</v>
      </c>
      <c r="V281" s="58" t="s">
        <v>2942</v>
      </c>
      <c r="W281" s="45" t="s">
        <v>2943</v>
      </c>
      <c r="X281" s="58" t="s">
        <v>2944</v>
      </c>
      <c r="Y281" s="58" t="s">
        <v>2945</v>
      </c>
      <c r="Z281" s="72"/>
      <c r="AA281" s="50"/>
      <c r="AB281" s="51"/>
      <c r="AC281" s="52"/>
      <c r="AD281" s="60"/>
      <c r="AE281" s="61"/>
      <c r="AF281" s="61"/>
      <c r="AG281" s="61"/>
      <c r="AH281" s="33">
        <f>IF(OR(COUNTBLANK(B281:L281)&gt;0,AND(ISBLANK(V281),ISBLANK(X281),ISBLANK(Y281)),AND(COUNTIF(DanhSachPhanDoan!$D$8:$D$16,AK281)&gt;0,COUNTBLANK(M281:O281)&gt;0),AND(COUNTIF(DanhSachPhanDoan!$D$10:$D$16,AK281)&gt;0,COUNTBLANK(P281:R281)&gt;0)),1,"")</f>
        <v>1</v>
      </c>
      <c r="AI281" s="62"/>
      <c r="AJ281" s="63" t="str">
        <f t="shared" ref="AJ281:AM281" si="277">AR281</f>
        <v>Ấu Nhi 2B</v>
      </c>
      <c r="AK281" s="64" t="str">
        <f t="shared" si="277"/>
        <v>Ấu Nhi 2</v>
      </c>
      <c r="AL281" s="64">
        <f t="shared" si="277"/>
        <v>0</v>
      </c>
      <c r="AM281" s="65">
        <f t="shared" si="277"/>
        <v>0</v>
      </c>
      <c r="AN281" s="66" t="s">
        <v>2946</v>
      </c>
      <c r="AO281" s="67" t="s">
        <v>2947</v>
      </c>
      <c r="AP281" s="68"/>
      <c r="AQ281" s="69"/>
      <c r="AR281" s="44" t="s">
        <v>2948</v>
      </c>
      <c r="AS281" s="45" t="s">
        <v>2949</v>
      </c>
      <c r="AT281" s="61"/>
      <c r="AU281" s="72"/>
    </row>
    <row r="282" spans="1:47" ht="12.75" x14ac:dyDescent="0.2">
      <c r="A282" s="42">
        <v>279</v>
      </c>
      <c r="B282" s="43">
        <v>478</v>
      </c>
      <c r="C282" s="44" t="s">
        <v>2950</v>
      </c>
      <c r="D282" s="45" t="s">
        <v>2951</v>
      </c>
      <c r="E282" s="46" t="s">
        <v>2952</v>
      </c>
      <c r="F282" s="42" t="s">
        <v>2953</v>
      </c>
      <c r="G282" s="47">
        <v>15</v>
      </c>
      <c r="H282" s="48">
        <v>12</v>
      </c>
      <c r="I282" s="49">
        <v>2005</v>
      </c>
      <c r="J282" s="50"/>
      <c r="K282" s="51"/>
      <c r="L282" s="52"/>
      <c r="M282" s="53"/>
      <c r="N282" s="54"/>
      <c r="O282" s="55"/>
      <c r="P282" s="50"/>
      <c r="Q282" s="51"/>
      <c r="R282" s="52"/>
      <c r="S282" s="73"/>
      <c r="T282" s="72"/>
      <c r="U282" s="44" t="s">
        <v>2954</v>
      </c>
      <c r="V282" s="58" t="s">
        <v>2955</v>
      </c>
      <c r="W282" s="45" t="s">
        <v>2956</v>
      </c>
      <c r="X282" s="59"/>
      <c r="Y282" s="58" t="s">
        <v>2957</v>
      </c>
      <c r="Z282" s="72"/>
      <c r="AA282" s="50"/>
      <c r="AB282" s="51"/>
      <c r="AC282" s="52"/>
      <c r="AD282" s="60"/>
      <c r="AE282" s="61"/>
      <c r="AF282" s="61"/>
      <c r="AG282" s="61"/>
      <c r="AH282" s="33">
        <f>IF(OR(COUNTBLANK(B282:L282)&gt;0,AND(ISBLANK(V282),ISBLANK(X282),ISBLANK(Y282)),AND(COUNTIF(DanhSachPhanDoan!$D$8:$D$16,AK282)&gt;0,COUNTBLANK(M282:O282)&gt;0),AND(COUNTIF(DanhSachPhanDoan!$D$10:$D$16,AK282)&gt;0,COUNTBLANK(P282:R282)&gt;0)),1,"")</f>
        <v>1</v>
      </c>
      <c r="AI282" s="62"/>
      <c r="AJ282" s="63" t="str">
        <f t="shared" ref="AJ282:AM282" si="278">AR282</f>
        <v>Ấu Nhi 2B</v>
      </c>
      <c r="AK282" s="64" t="str">
        <f t="shared" si="278"/>
        <v>Ấu Nhi 2</v>
      </c>
      <c r="AL282" s="64">
        <f t="shared" si="278"/>
        <v>0</v>
      </c>
      <c r="AM282" s="65">
        <f t="shared" si="278"/>
        <v>0</v>
      </c>
      <c r="AN282" s="66" t="s">
        <v>2958</v>
      </c>
      <c r="AO282" s="67" t="s">
        <v>2959</v>
      </c>
      <c r="AP282" s="68"/>
      <c r="AQ282" s="69"/>
      <c r="AR282" s="44" t="s">
        <v>2960</v>
      </c>
      <c r="AS282" s="45" t="s">
        <v>2961</v>
      </c>
      <c r="AT282" s="61"/>
      <c r="AU282" s="72"/>
    </row>
    <row r="283" spans="1:47" ht="12.75" x14ac:dyDescent="0.2">
      <c r="A283" s="42">
        <v>280</v>
      </c>
      <c r="B283" s="43">
        <v>479</v>
      </c>
      <c r="C283" s="44" t="s">
        <v>2962</v>
      </c>
      <c r="D283" s="45" t="s">
        <v>2963</v>
      </c>
      <c r="E283" s="46" t="s">
        <v>2964</v>
      </c>
      <c r="F283" s="42" t="s">
        <v>2965</v>
      </c>
      <c r="G283" s="47">
        <v>19</v>
      </c>
      <c r="H283" s="48">
        <v>2</v>
      </c>
      <c r="I283" s="49">
        <v>2005</v>
      </c>
      <c r="J283" s="50"/>
      <c r="K283" s="51"/>
      <c r="L283" s="52"/>
      <c r="M283" s="53"/>
      <c r="N283" s="54"/>
      <c r="O283" s="55"/>
      <c r="P283" s="50"/>
      <c r="Q283" s="51"/>
      <c r="R283" s="52"/>
      <c r="S283" s="56"/>
      <c r="T283" s="57"/>
      <c r="U283" s="44" t="s">
        <v>2966</v>
      </c>
      <c r="V283" s="58" t="s">
        <v>2967</v>
      </c>
      <c r="W283" s="45" t="s">
        <v>2968</v>
      </c>
      <c r="X283" s="58" t="s">
        <v>2969</v>
      </c>
      <c r="Y283" s="59"/>
      <c r="Z283" s="72"/>
      <c r="AA283" s="50"/>
      <c r="AB283" s="51"/>
      <c r="AC283" s="52"/>
      <c r="AD283" s="60"/>
      <c r="AE283" s="61"/>
      <c r="AF283" s="61"/>
      <c r="AG283" s="61"/>
      <c r="AH283" s="33">
        <f>IF(OR(COUNTBLANK(B283:L283)&gt;0,AND(ISBLANK(V283),ISBLANK(X283),ISBLANK(Y283)),AND(COUNTIF(DanhSachPhanDoan!$D$8:$D$16,AK283)&gt;0,COUNTBLANK(M283:O283)&gt;0),AND(COUNTIF(DanhSachPhanDoan!$D$10:$D$16,AK283)&gt;0,COUNTBLANK(P283:R283)&gt;0)),1,"")</f>
        <v>1</v>
      </c>
      <c r="AI283" s="62"/>
      <c r="AJ283" s="63" t="str">
        <f t="shared" ref="AJ283:AM283" si="279">AR283</f>
        <v>Ấu Nhi 2B</v>
      </c>
      <c r="AK283" s="64" t="str">
        <f t="shared" si="279"/>
        <v>Ấu Nhi 2</v>
      </c>
      <c r="AL283" s="64">
        <f t="shared" si="279"/>
        <v>0</v>
      </c>
      <c r="AM283" s="65">
        <f t="shared" si="279"/>
        <v>0</v>
      </c>
      <c r="AN283" s="66" t="s">
        <v>2970</v>
      </c>
      <c r="AO283" s="67" t="s">
        <v>2971</v>
      </c>
      <c r="AP283" s="68"/>
      <c r="AQ283" s="69"/>
      <c r="AR283" s="44" t="s">
        <v>2972</v>
      </c>
      <c r="AS283" s="45" t="s">
        <v>2973</v>
      </c>
      <c r="AT283" s="61"/>
      <c r="AU283" s="72"/>
    </row>
    <row r="284" spans="1:47" ht="12.75" x14ac:dyDescent="0.2">
      <c r="A284" s="42">
        <v>281</v>
      </c>
      <c r="B284" s="43">
        <v>481</v>
      </c>
      <c r="C284" s="44" t="s">
        <v>2974</v>
      </c>
      <c r="D284" s="45" t="s">
        <v>2975</v>
      </c>
      <c r="E284" s="46" t="s">
        <v>2976</v>
      </c>
      <c r="F284" s="42" t="s">
        <v>2977</v>
      </c>
      <c r="G284" s="53"/>
      <c r="H284" s="54"/>
      <c r="I284" s="55"/>
      <c r="J284" s="50"/>
      <c r="K284" s="51"/>
      <c r="L284" s="52"/>
      <c r="M284" s="53"/>
      <c r="N284" s="54"/>
      <c r="O284" s="55"/>
      <c r="P284" s="50"/>
      <c r="Q284" s="51"/>
      <c r="R284" s="52"/>
      <c r="S284" s="56"/>
      <c r="T284" s="57"/>
      <c r="U284" s="70"/>
      <c r="V284" s="58"/>
      <c r="W284" s="71"/>
      <c r="X284" s="59"/>
      <c r="Y284" s="59"/>
      <c r="Z284" s="72"/>
      <c r="AA284" s="50"/>
      <c r="AB284" s="51"/>
      <c r="AC284" s="52"/>
      <c r="AD284" s="60"/>
      <c r="AE284" s="61"/>
      <c r="AF284" s="61"/>
      <c r="AG284" s="61"/>
      <c r="AH284" s="33">
        <f>IF(OR(COUNTBLANK(B284:L284)&gt;0,AND(ISBLANK(V284),ISBLANK(X284),ISBLANK(Y284)),AND(COUNTIF(DanhSachPhanDoan!$D$8:$D$16,AK284)&gt;0,COUNTBLANK(M284:O284)&gt;0),AND(COUNTIF(DanhSachPhanDoan!$D$10:$D$16,AK284)&gt;0,COUNTBLANK(P284:R284)&gt;0)),1,"")</f>
        <v>1</v>
      </c>
      <c r="AI284" s="62"/>
      <c r="AJ284" s="63" t="str">
        <f t="shared" ref="AJ284:AM284" si="280">AR284</f>
        <v>Ấu Nhi 2C</v>
      </c>
      <c r="AK284" s="64" t="str">
        <f t="shared" si="280"/>
        <v>Ấu Nhi 2</v>
      </c>
      <c r="AL284" s="64">
        <f t="shared" si="280"/>
        <v>0</v>
      </c>
      <c r="AM284" s="65">
        <f t="shared" si="280"/>
        <v>0</v>
      </c>
      <c r="AN284" s="66" t="s">
        <v>2978</v>
      </c>
      <c r="AO284" s="67" t="s">
        <v>2979</v>
      </c>
      <c r="AP284" s="68"/>
      <c r="AQ284" s="69"/>
      <c r="AR284" s="44" t="s">
        <v>2980</v>
      </c>
      <c r="AS284" s="45" t="s">
        <v>2981</v>
      </c>
      <c r="AT284" s="61"/>
      <c r="AU284" s="72"/>
    </row>
    <row r="285" spans="1:47" ht="12.75" x14ac:dyDescent="0.2">
      <c r="A285" s="42">
        <v>282</v>
      </c>
      <c r="B285" s="43">
        <v>482</v>
      </c>
      <c r="C285" s="44" t="s">
        <v>2982</v>
      </c>
      <c r="D285" s="45" t="s">
        <v>2983</v>
      </c>
      <c r="E285" s="46" t="s">
        <v>2984</v>
      </c>
      <c r="F285" s="42" t="s">
        <v>2985</v>
      </c>
      <c r="G285" s="47">
        <v>19</v>
      </c>
      <c r="H285" s="48">
        <v>1</v>
      </c>
      <c r="I285" s="49">
        <v>2005</v>
      </c>
      <c r="J285" s="50"/>
      <c r="K285" s="51"/>
      <c r="L285" s="52"/>
      <c r="M285" s="53"/>
      <c r="N285" s="54"/>
      <c r="O285" s="55"/>
      <c r="P285" s="50"/>
      <c r="Q285" s="51"/>
      <c r="R285" s="52"/>
      <c r="S285" s="56"/>
      <c r="T285" s="57"/>
      <c r="U285" s="44" t="s">
        <v>2986</v>
      </c>
      <c r="V285" s="58"/>
      <c r="W285" s="45" t="s">
        <v>2987</v>
      </c>
      <c r="X285" s="59"/>
      <c r="Y285" s="59"/>
      <c r="Z285" s="72"/>
      <c r="AA285" s="50"/>
      <c r="AB285" s="51"/>
      <c r="AC285" s="52"/>
      <c r="AD285" s="60"/>
      <c r="AE285" s="61"/>
      <c r="AF285" s="61"/>
      <c r="AG285" s="61"/>
      <c r="AH285" s="33">
        <f>IF(OR(COUNTBLANK(B285:L285)&gt;0,AND(ISBLANK(V285),ISBLANK(X285),ISBLANK(Y285)),AND(COUNTIF(DanhSachPhanDoan!$D$8:$D$16,AK285)&gt;0,COUNTBLANK(M285:O285)&gt;0),AND(COUNTIF(DanhSachPhanDoan!$D$10:$D$16,AK285)&gt;0,COUNTBLANK(P285:R285)&gt;0)),1,"")</f>
        <v>1</v>
      </c>
      <c r="AI285" s="62"/>
      <c r="AJ285" s="63" t="str">
        <f t="shared" ref="AJ285:AM285" si="281">AR285</f>
        <v>Ấu Nhi 2C</v>
      </c>
      <c r="AK285" s="64" t="str">
        <f t="shared" si="281"/>
        <v>Ấu Nhi 2</v>
      </c>
      <c r="AL285" s="64">
        <f t="shared" si="281"/>
        <v>0</v>
      </c>
      <c r="AM285" s="65">
        <f t="shared" si="281"/>
        <v>0</v>
      </c>
      <c r="AN285" s="66" t="s">
        <v>2988</v>
      </c>
      <c r="AO285" s="67" t="s">
        <v>2989</v>
      </c>
      <c r="AP285" s="68"/>
      <c r="AQ285" s="69"/>
      <c r="AR285" s="44" t="s">
        <v>2990</v>
      </c>
      <c r="AS285" s="45" t="s">
        <v>2991</v>
      </c>
      <c r="AT285" s="61"/>
      <c r="AU285" s="72"/>
    </row>
    <row r="286" spans="1:47" ht="12.75" x14ac:dyDescent="0.2">
      <c r="A286" s="42">
        <v>283</v>
      </c>
      <c r="B286" s="43">
        <v>483</v>
      </c>
      <c r="C286" s="44" t="s">
        <v>2992</v>
      </c>
      <c r="D286" s="45" t="s">
        <v>2993</v>
      </c>
      <c r="E286" s="46" t="s">
        <v>2994</v>
      </c>
      <c r="F286" s="42" t="s">
        <v>2995</v>
      </c>
      <c r="G286" s="53"/>
      <c r="H286" s="54"/>
      <c r="I286" s="55"/>
      <c r="J286" s="50"/>
      <c r="K286" s="51"/>
      <c r="L286" s="52"/>
      <c r="M286" s="53"/>
      <c r="N286" s="54"/>
      <c r="O286" s="55"/>
      <c r="P286" s="50"/>
      <c r="Q286" s="51"/>
      <c r="R286" s="52"/>
      <c r="S286" s="73"/>
      <c r="T286" s="72"/>
      <c r="U286" s="77"/>
      <c r="V286" s="59"/>
      <c r="W286" s="61"/>
      <c r="X286" s="59"/>
      <c r="Y286" s="59"/>
      <c r="Z286" s="72"/>
      <c r="AA286" s="50"/>
      <c r="AB286" s="51"/>
      <c r="AC286" s="52"/>
      <c r="AD286" s="60"/>
      <c r="AE286" s="61"/>
      <c r="AF286" s="61"/>
      <c r="AG286" s="61"/>
      <c r="AH286" s="33">
        <f>IF(OR(COUNTBLANK(B286:L286)&gt;0,AND(ISBLANK(V286),ISBLANK(X286),ISBLANK(Y286)),AND(COUNTIF(DanhSachPhanDoan!$D$8:$D$16,AK286)&gt;0,COUNTBLANK(M286:O286)&gt;0),AND(COUNTIF(DanhSachPhanDoan!$D$10:$D$16,AK286)&gt;0,COUNTBLANK(P286:R286)&gt;0)),1,"")</f>
        <v>1</v>
      </c>
      <c r="AI286" s="62"/>
      <c r="AJ286" s="63" t="str">
        <f t="shared" ref="AJ286:AM286" si="282">AR286</f>
        <v>Ấu Nhi 2C</v>
      </c>
      <c r="AK286" s="64" t="str">
        <f t="shared" si="282"/>
        <v>Ấu Nhi 2</v>
      </c>
      <c r="AL286" s="64">
        <f t="shared" si="282"/>
        <v>0</v>
      </c>
      <c r="AM286" s="65">
        <f t="shared" si="282"/>
        <v>0</v>
      </c>
      <c r="AN286" s="66" t="s">
        <v>2996</v>
      </c>
      <c r="AO286" s="67" t="s">
        <v>2997</v>
      </c>
      <c r="AP286" s="68"/>
      <c r="AQ286" s="69"/>
      <c r="AR286" s="44" t="s">
        <v>2998</v>
      </c>
      <c r="AS286" s="45" t="s">
        <v>2999</v>
      </c>
      <c r="AT286" s="61"/>
      <c r="AU286" s="72"/>
    </row>
    <row r="287" spans="1:47" ht="12.75" x14ac:dyDescent="0.2">
      <c r="A287" s="42">
        <v>284</v>
      </c>
      <c r="B287" s="43">
        <v>484</v>
      </c>
      <c r="C287" s="44" t="s">
        <v>3000</v>
      </c>
      <c r="D287" s="45" t="s">
        <v>3001</v>
      </c>
      <c r="E287" s="46" t="s">
        <v>3002</v>
      </c>
      <c r="F287" s="42" t="s">
        <v>3003</v>
      </c>
      <c r="G287" s="47">
        <v>1</v>
      </c>
      <c r="H287" s="48">
        <v>1</v>
      </c>
      <c r="I287" s="49">
        <v>2005</v>
      </c>
      <c r="J287" s="50"/>
      <c r="K287" s="51"/>
      <c r="L287" s="52"/>
      <c r="M287" s="53"/>
      <c r="N287" s="54"/>
      <c r="O287" s="55"/>
      <c r="P287" s="50"/>
      <c r="Q287" s="51"/>
      <c r="R287" s="52"/>
      <c r="S287" s="73"/>
      <c r="T287" s="72"/>
      <c r="U287" s="44" t="s">
        <v>3004</v>
      </c>
      <c r="V287" s="58" t="s">
        <v>3005</v>
      </c>
      <c r="W287" s="45" t="s">
        <v>3006</v>
      </c>
      <c r="X287" s="58" t="s">
        <v>3007</v>
      </c>
      <c r="Y287" s="59"/>
      <c r="Z287" s="72"/>
      <c r="AA287" s="50"/>
      <c r="AB287" s="51"/>
      <c r="AC287" s="52"/>
      <c r="AD287" s="60"/>
      <c r="AE287" s="61"/>
      <c r="AF287" s="61"/>
      <c r="AG287" s="61"/>
      <c r="AH287" s="33">
        <f>IF(OR(COUNTBLANK(B287:L287)&gt;0,AND(ISBLANK(V287),ISBLANK(X287),ISBLANK(Y287)),AND(COUNTIF(DanhSachPhanDoan!$D$8:$D$16,AK287)&gt;0,COUNTBLANK(M287:O287)&gt;0),AND(COUNTIF(DanhSachPhanDoan!$D$10:$D$16,AK287)&gt;0,COUNTBLANK(P287:R287)&gt;0)),1,"")</f>
        <v>1</v>
      </c>
      <c r="AI287" s="62"/>
      <c r="AJ287" s="63" t="str">
        <f t="shared" ref="AJ287:AM287" si="283">AR287</f>
        <v>Ấu Nhi 2C</v>
      </c>
      <c r="AK287" s="64" t="str">
        <f t="shared" si="283"/>
        <v>Ấu Nhi 2</v>
      </c>
      <c r="AL287" s="64">
        <f t="shared" si="283"/>
        <v>0</v>
      </c>
      <c r="AM287" s="65">
        <f t="shared" si="283"/>
        <v>0</v>
      </c>
      <c r="AN287" s="66" t="s">
        <v>3008</v>
      </c>
      <c r="AO287" s="67" t="s">
        <v>3009</v>
      </c>
      <c r="AP287" s="68"/>
      <c r="AQ287" s="69"/>
      <c r="AR287" s="44" t="s">
        <v>3010</v>
      </c>
      <c r="AS287" s="45" t="s">
        <v>3011</v>
      </c>
      <c r="AT287" s="61"/>
      <c r="AU287" s="72"/>
    </row>
    <row r="288" spans="1:47" ht="12.75" x14ac:dyDescent="0.2">
      <c r="A288" s="42">
        <v>285</v>
      </c>
      <c r="B288" s="43">
        <v>485</v>
      </c>
      <c r="C288" s="44" t="s">
        <v>3012</v>
      </c>
      <c r="D288" s="45" t="s">
        <v>3013</v>
      </c>
      <c r="E288" s="46" t="s">
        <v>3014</v>
      </c>
      <c r="F288" s="42" t="s">
        <v>3015</v>
      </c>
      <c r="G288" s="53"/>
      <c r="H288" s="54"/>
      <c r="I288" s="55"/>
      <c r="J288" s="50"/>
      <c r="K288" s="51"/>
      <c r="L288" s="52"/>
      <c r="M288" s="53"/>
      <c r="N288" s="54"/>
      <c r="O288" s="55"/>
      <c r="P288" s="50"/>
      <c r="Q288" s="51"/>
      <c r="R288" s="52"/>
      <c r="S288" s="73"/>
      <c r="T288" s="72"/>
      <c r="U288" s="77"/>
      <c r="V288" s="59"/>
      <c r="W288" s="61"/>
      <c r="X288" s="59"/>
      <c r="Y288" s="59"/>
      <c r="Z288" s="72"/>
      <c r="AA288" s="50"/>
      <c r="AB288" s="51"/>
      <c r="AC288" s="52"/>
      <c r="AD288" s="60"/>
      <c r="AE288" s="61"/>
      <c r="AF288" s="61"/>
      <c r="AG288" s="61"/>
      <c r="AH288" s="33">
        <f>IF(OR(COUNTBLANK(B288:L288)&gt;0,AND(ISBLANK(V288),ISBLANK(X288),ISBLANK(Y288)),AND(COUNTIF(DanhSachPhanDoan!$D$8:$D$16,AK288)&gt;0,COUNTBLANK(M288:O288)&gt;0),AND(COUNTIF(DanhSachPhanDoan!$D$10:$D$16,AK288)&gt;0,COUNTBLANK(P288:R288)&gt;0)),1,"")</f>
        <v>1</v>
      </c>
      <c r="AI288" s="62"/>
      <c r="AJ288" s="63" t="str">
        <f t="shared" ref="AJ288:AM288" si="284">AR288</f>
        <v>Ấu Nhi 2C</v>
      </c>
      <c r="AK288" s="64" t="str">
        <f t="shared" si="284"/>
        <v>Ấu Nhi 2</v>
      </c>
      <c r="AL288" s="64">
        <f t="shared" si="284"/>
        <v>0</v>
      </c>
      <c r="AM288" s="65">
        <f t="shared" si="284"/>
        <v>0</v>
      </c>
      <c r="AN288" s="66" t="s">
        <v>3016</v>
      </c>
      <c r="AO288" s="67" t="s">
        <v>3017</v>
      </c>
      <c r="AP288" s="68"/>
      <c r="AQ288" s="69"/>
      <c r="AR288" s="44" t="s">
        <v>3018</v>
      </c>
      <c r="AS288" s="45" t="s">
        <v>3019</v>
      </c>
      <c r="AT288" s="61"/>
      <c r="AU288" s="72"/>
    </row>
    <row r="289" spans="1:47" ht="12.75" x14ac:dyDescent="0.2">
      <c r="A289" s="42">
        <v>286</v>
      </c>
      <c r="B289" s="43">
        <v>486</v>
      </c>
      <c r="C289" s="44" t="s">
        <v>3020</v>
      </c>
      <c r="D289" s="45" t="s">
        <v>3021</v>
      </c>
      <c r="E289" s="46" t="s">
        <v>3022</v>
      </c>
      <c r="F289" s="42" t="s">
        <v>3023</v>
      </c>
      <c r="G289" s="53"/>
      <c r="H289" s="54"/>
      <c r="I289" s="55"/>
      <c r="J289" s="50"/>
      <c r="K289" s="51"/>
      <c r="L289" s="52"/>
      <c r="M289" s="53"/>
      <c r="N289" s="54"/>
      <c r="O289" s="55"/>
      <c r="P289" s="50"/>
      <c r="Q289" s="51"/>
      <c r="R289" s="52"/>
      <c r="S289" s="56"/>
      <c r="T289" s="57"/>
      <c r="U289" s="70"/>
      <c r="V289" s="58"/>
      <c r="W289" s="71"/>
      <c r="X289" s="58"/>
      <c r="Y289" s="59"/>
      <c r="Z289" s="72"/>
      <c r="AA289" s="50"/>
      <c r="AB289" s="51"/>
      <c r="AC289" s="52"/>
      <c r="AD289" s="60"/>
      <c r="AE289" s="61"/>
      <c r="AF289" s="61"/>
      <c r="AG289" s="61"/>
      <c r="AH289" s="33">
        <f>IF(OR(COUNTBLANK(B289:L289)&gt;0,AND(ISBLANK(V289),ISBLANK(X289),ISBLANK(Y289)),AND(COUNTIF(DanhSachPhanDoan!$D$8:$D$16,AK289)&gt;0,COUNTBLANK(M289:O289)&gt;0),AND(COUNTIF(DanhSachPhanDoan!$D$10:$D$16,AK289)&gt;0,COUNTBLANK(P289:R289)&gt;0)),1,"")</f>
        <v>1</v>
      </c>
      <c r="AI289" s="62"/>
      <c r="AJ289" s="63" t="str">
        <f t="shared" ref="AJ289:AM289" si="285">AR289</f>
        <v>Ấu Nhi 2C</v>
      </c>
      <c r="AK289" s="64" t="str">
        <f t="shared" si="285"/>
        <v>Ấu Nhi 2</v>
      </c>
      <c r="AL289" s="64">
        <f t="shared" si="285"/>
        <v>0</v>
      </c>
      <c r="AM289" s="65">
        <f t="shared" si="285"/>
        <v>0</v>
      </c>
      <c r="AN289" s="66" t="s">
        <v>3024</v>
      </c>
      <c r="AO289" s="67" t="s">
        <v>3025</v>
      </c>
      <c r="AP289" s="68"/>
      <c r="AQ289" s="69"/>
      <c r="AR289" s="44" t="s">
        <v>3026</v>
      </c>
      <c r="AS289" s="45" t="s">
        <v>3027</v>
      </c>
      <c r="AT289" s="61"/>
      <c r="AU289" s="72"/>
    </row>
    <row r="290" spans="1:47" ht="12.75" x14ac:dyDescent="0.2">
      <c r="A290" s="42">
        <v>287</v>
      </c>
      <c r="B290" s="43">
        <v>488</v>
      </c>
      <c r="C290" s="44" t="s">
        <v>3028</v>
      </c>
      <c r="D290" s="45" t="s">
        <v>3029</v>
      </c>
      <c r="E290" s="46" t="s">
        <v>3030</v>
      </c>
      <c r="F290" s="42" t="s">
        <v>3031</v>
      </c>
      <c r="G290" s="47">
        <v>3</v>
      </c>
      <c r="H290" s="48">
        <v>9</v>
      </c>
      <c r="I290" s="49">
        <v>2005</v>
      </c>
      <c r="J290" s="50"/>
      <c r="K290" s="51"/>
      <c r="L290" s="52"/>
      <c r="M290" s="53"/>
      <c r="N290" s="54"/>
      <c r="O290" s="55"/>
      <c r="P290" s="50"/>
      <c r="Q290" s="51"/>
      <c r="R290" s="52"/>
      <c r="S290" s="56"/>
      <c r="T290" s="57"/>
      <c r="U290" s="44" t="s">
        <v>3032</v>
      </c>
      <c r="V290" s="58" t="s">
        <v>3033</v>
      </c>
      <c r="W290" s="45" t="s">
        <v>3034</v>
      </c>
      <c r="X290" s="58" t="s">
        <v>3035</v>
      </c>
      <c r="Y290" s="59"/>
      <c r="Z290" s="57"/>
      <c r="AA290" s="50"/>
      <c r="AB290" s="51"/>
      <c r="AC290" s="52"/>
      <c r="AD290" s="60"/>
      <c r="AE290" s="61"/>
      <c r="AF290" s="61"/>
      <c r="AG290" s="61"/>
      <c r="AH290" s="33">
        <f>IF(OR(COUNTBLANK(B290:L290)&gt;0,AND(ISBLANK(V290),ISBLANK(X290),ISBLANK(Y290)),AND(COUNTIF(DanhSachPhanDoan!$D$8:$D$16,AK290)&gt;0,COUNTBLANK(M290:O290)&gt;0),AND(COUNTIF(DanhSachPhanDoan!$D$10:$D$16,AK290)&gt;0,COUNTBLANK(P290:R290)&gt;0)),1,"")</f>
        <v>1</v>
      </c>
      <c r="AI290" s="62"/>
      <c r="AJ290" s="63" t="str">
        <f t="shared" ref="AJ290:AM290" si="286">AR290</f>
        <v>Ấu Nhi 2C</v>
      </c>
      <c r="AK290" s="64" t="str">
        <f t="shared" si="286"/>
        <v>Ấu Nhi 2</v>
      </c>
      <c r="AL290" s="64">
        <f t="shared" si="286"/>
        <v>0</v>
      </c>
      <c r="AM290" s="65">
        <f t="shared" si="286"/>
        <v>0</v>
      </c>
      <c r="AN290" s="66" t="s">
        <v>3036</v>
      </c>
      <c r="AO290" s="67" t="s">
        <v>3037</v>
      </c>
      <c r="AP290" s="68"/>
      <c r="AQ290" s="69"/>
      <c r="AR290" s="44" t="s">
        <v>3038</v>
      </c>
      <c r="AS290" s="45" t="s">
        <v>3039</v>
      </c>
      <c r="AT290" s="61"/>
      <c r="AU290" s="72"/>
    </row>
    <row r="291" spans="1:47" ht="12.75" x14ac:dyDescent="0.2">
      <c r="A291" s="42">
        <v>288</v>
      </c>
      <c r="B291" s="43">
        <v>489</v>
      </c>
      <c r="C291" s="44" t="s">
        <v>3040</v>
      </c>
      <c r="D291" s="45" t="s">
        <v>3041</v>
      </c>
      <c r="E291" s="46" t="s">
        <v>3042</v>
      </c>
      <c r="F291" s="42" t="s">
        <v>3043</v>
      </c>
      <c r="G291" s="47">
        <v>3</v>
      </c>
      <c r="H291" s="48">
        <v>1</v>
      </c>
      <c r="I291" s="49">
        <v>2005</v>
      </c>
      <c r="J291" s="50"/>
      <c r="K291" s="51"/>
      <c r="L291" s="52"/>
      <c r="M291" s="53"/>
      <c r="N291" s="54"/>
      <c r="O291" s="55"/>
      <c r="P291" s="50"/>
      <c r="Q291" s="51"/>
      <c r="R291" s="52"/>
      <c r="S291" s="56"/>
      <c r="T291" s="57"/>
      <c r="U291" s="44" t="s">
        <v>3044</v>
      </c>
      <c r="V291" s="58" t="s">
        <v>3045</v>
      </c>
      <c r="W291" s="45" t="s">
        <v>3046</v>
      </c>
      <c r="X291" s="58" t="s">
        <v>3047</v>
      </c>
      <c r="Y291" s="59"/>
      <c r="Z291" s="57"/>
      <c r="AA291" s="50"/>
      <c r="AB291" s="51"/>
      <c r="AC291" s="52"/>
      <c r="AD291" s="60"/>
      <c r="AE291" s="61"/>
      <c r="AF291" s="61"/>
      <c r="AG291" s="61"/>
      <c r="AH291" s="33">
        <f>IF(OR(COUNTBLANK(B291:L291)&gt;0,AND(ISBLANK(V291),ISBLANK(X291),ISBLANK(Y291)),AND(COUNTIF(DanhSachPhanDoan!$D$8:$D$16,AK291)&gt;0,COUNTBLANK(M291:O291)&gt;0),AND(COUNTIF(DanhSachPhanDoan!$D$10:$D$16,AK291)&gt;0,COUNTBLANK(P291:R291)&gt;0)),1,"")</f>
        <v>1</v>
      </c>
      <c r="AI291" s="62"/>
      <c r="AJ291" s="63" t="str">
        <f t="shared" ref="AJ291:AM291" si="287">AR291</f>
        <v>Ấu Nhi 2C</v>
      </c>
      <c r="AK291" s="64" t="str">
        <f t="shared" si="287"/>
        <v>Ấu Nhi 2</v>
      </c>
      <c r="AL291" s="64">
        <f t="shared" si="287"/>
        <v>0</v>
      </c>
      <c r="AM291" s="65">
        <f t="shared" si="287"/>
        <v>0</v>
      </c>
      <c r="AN291" s="66" t="s">
        <v>3048</v>
      </c>
      <c r="AO291" s="67" t="s">
        <v>3049</v>
      </c>
      <c r="AP291" s="68"/>
      <c r="AQ291" s="69"/>
      <c r="AR291" s="44" t="s">
        <v>3050</v>
      </c>
      <c r="AS291" s="45" t="s">
        <v>3051</v>
      </c>
      <c r="AT291" s="61"/>
      <c r="AU291" s="72"/>
    </row>
    <row r="292" spans="1:47" ht="12.75" x14ac:dyDescent="0.2">
      <c r="A292" s="42">
        <v>289</v>
      </c>
      <c r="B292" s="43">
        <v>490</v>
      </c>
      <c r="C292" s="44" t="s">
        <v>3052</v>
      </c>
      <c r="D292" s="45" t="s">
        <v>3053</v>
      </c>
      <c r="E292" s="46" t="s">
        <v>3054</v>
      </c>
      <c r="F292" s="42" t="s">
        <v>3055</v>
      </c>
      <c r="G292" s="53"/>
      <c r="H292" s="54"/>
      <c r="I292" s="55"/>
      <c r="J292" s="50"/>
      <c r="K292" s="51"/>
      <c r="L292" s="52"/>
      <c r="M292" s="53"/>
      <c r="N292" s="54"/>
      <c r="O292" s="55"/>
      <c r="P292" s="50"/>
      <c r="Q292" s="51"/>
      <c r="R292" s="52"/>
      <c r="S292" s="56"/>
      <c r="T292" s="57"/>
      <c r="U292" s="70"/>
      <c r="V292" s="59"/>
      <c r="W292" s="71"/>
      <c r="X292" s="58"/>
      <c r="Y292" s="59"/>
      <c r="Z292" s="57"/>
      <c r="AA292" s="50"/>
      <c r="AB292" s="51"/>
      <c r="AC292" s="52"/>
      <c r="AD292" s="60"/>
      <c r="AE292" s="61"/>
      <c r="AF292" s="61"/>
      <c r="AG292" s="61"/>
      <c r="AH292" s="33">
        <f>IF(OR(COUNTBLANK(B292:L292)&gt;0,AND(ISBLANK(V292),ISBLANK(X292),ISBLANK(Y292)),AND(COUNTIF(DanhSachPhanDoan!$D$8:$D$16,AK292)&gt;0,COUNTBLANK(M292:O292)&gt;0),AND(COUNTIF(DanhSachPhanDoan!$D$10:$D$16,AK292)&gt;0,COUNTBLANK(P292:R292)&gt;0)),1,"")</f>
        <v>1</v>
      </c>
      <c r="AI292" s="62"/>
      <c r="AJ292" s="63" t="str">
        <f t="shared" ref="AJ292:AM292" si="288">AR292</f>
        <v>Ấu Nhi 2C</v>
      </c>
      <c r="AK292" s="64" t="str">
        <f t="shared" si="288"/>
        <v>Ấu Nhi 2</v>
      </c>
      <c r="AL292" s="64">
        <f t="shared" si="288"/>
        <v>0</v>
      </c>
      <c r="AM292" s="65">
        <f t="shared" si="288"/>
        <v>0</v>
      </c>
      <c r="AN292" s="66" t="s">
        <v>3056</v>
      </c>
      <c r="AO292" s="67" t="s">
        <v>3057</v>
      </c>
      <c r="AP292" s="68"/>
      <c r="AQ292" s="69"/>
      <c r="AR292" s="44" t="s">
        <v>3058</v>
      </c>
      <c r="AS292" s="45" t="s">
        <v>3059</v>
      </c>
      <c r="AT292" s="61"/>
      <c r="AU292" s="72"/>
    </row>
    <row r="293" spans="1:47" ht="12.75" x14ac:dyDescent="0.2">
      <c r="A293" s="42">
        <v>290</v>
      </c>
      <c r="B293" s="43">
        <v>492</v>
      </c>
      <c r="C293" s="44" t="s">
        <v>3060</v>
      </c>
      <c r="D293" s="45" t="s">
        <v>3061</v>
      </c>
      <c r="E293" s="46" t="s">
        <v>3062</v>
      </c>
      <c r="F293" s="42" t="s">
        <v>3063</v>
      </c>
      <c r="G293" s="47">
        <v>20</v>
      </c>
      <c r="H293" s="48">
        <v>6</v>
      </c>
      <c r="I293" s="49">
        <v>2005</v>
      </c>
      <c r="J293" s="50"/>
      <c r="K293" s="51"/>
      <c r="L293" s="52"/>
      <c r="M293" s="53"/>
      <c r="N293" s="54"/>
      <c r="O293" s="55"/>
      <c r="P293" s="50"/>
      <c r="Q293" s="51"/>
      <c r="R293" s="52"/>
      <c r="S293" s="56"/>
      <c r="T293" s="57"/>
      <c r="U293" s="44" t="s">
        <v>3064</v>
      </c>
      <c r="V293" s="58" t="s">
        <v>3065</v>
      </c>
      <c r="W293" s="45" t="s">
        <v>3066</v>
      </c>
      <c r="X293" s="59"/>
      <c r="Y293" s="59"/>
      <c r="Z293" s="72"/>
      <c r="AA293" s="50"/>
      <c r="AB293" s="51"/>
      <c r="AC293" s="52"/>
      <c r="AD293" s="60"/>
      <c r="AE293" s="61"/>
      <c r="AF293" s="61"/>
      <c r="AG293" s="61"/>
      <c r="AH293" s="33">
        <f>IF(OR(COUNTBLANK(B293:L293)&gt;0,AND(ISBLANK(V293),ISBLANK(X293),ISBLANK(Y293)),AND(COUNTIF(DanhSachPhanDoan!$D$8:$D$16,AK293)&gt;0,COUNTBLANK(M293:O293)&gt;0),AND(COUNTIF(DanhSachPhanDoan!$D$10:$D$16,AK293)&gt;0,COUNTBLANK(P293:R293)&gt;0)),1,"")</f>
        <v>1</v>
      </c>
      <c r="AI293" s="62"/>
      <c r="AJ293" s="63" t="str">
        <f t="shared" ref="AJ293:AM293" si="289">AR293</f>
        <v>Ấu Nhi 2C</v>
      </c>
      <c r="AK293" s="64" t="str">
        <f t="shared" si="289"/>
        <v>Ấu Nhi 2</v>
      </c>
      <c r="AL293" s="64">
        <f t="shared" si="289"/>
        <v>0</v>
      </c>
      <c r="AM293" s="65">
        <f t="shared" si="289"/>
        <v>0</v>
      </c>
      <c r="AN293" s="66" t="s">
        <v>3067</v>
      </c>
      <c r="AO293" s="67" t="s">
        <v>3068</v>
      </c>
      <c r="AP293" s="68"/>
      <c r="AQ293" s="69"/>
      <c r="AR293" s="44" t="s">
        <v>3069</v>
      </c>
      <c r="AS293" s="45" t="s">
        <v>3070</v>
      </c>
      <c r="AT293" s="61"/>
      <c r="AU293" s="72"/>
    </row>
    <row r="294" spans="1:47" ht="12.75" x14ac:dyDescent="0.2">
      <c r="A294" s="42">
        <v>291</v>
      </c>
      <c r="B294" s="43">
        <v>495</v>
      </c>
      <c r="C294" s="44" t="s">
        <v>3071</v>
      </c>
      <c r="D294" s="45" t="s">
        <v>3072</v>
      </c>
      <c r="E294" s="46" t="s">
        <v>3073</v>
      </c>
      <c r="F294" s="42" t="s">
        <v>3074</v>
      </c>
      <c r="G294" s="53"/>
      <c r="H294" s="54"/>
      <c r="I294" s="55"/>
      <c r="J294" s="50"/>
      <c r="K294" s="51"/>
      <c r="L294" s="52"/>
      <c r="M294" s="53"/>
      <c r="N294" s="54"/>
      <c r="O294" s="55"/>
      <c r="P294" s="50"/>
      <c r="Q294" s="51"/>
      <c r="R294" s="52"/>
      <c r="S294" s="56"/>
      <c r="T294" s="57"/>
      <c r="U294" s="70"/>
      <c r="V294" s="58"/>
      <c r="W294" s="71"/>
      <c r="X294" s="58"/>
      <c r="Y294" s="59"/>
      <c r="Z294" s="72"/>
      <c r="AA294" s="50"/>
      <c r="AB294" s="51"/>
      <c r="AC294" s="52"/>
      <c r="AD294" s="60"/>
      <c r="AE294" s="61"/>
      <c r="AF294" s="61"/>
      <c r="AG294" s="61"/>
      <c r="AH294" s="33">
        <f>IF(OR(COUNTBLANK(B294:L294)&gt;0,AND(ISBLANK(V294),ISBLANK(X294),ISBLANK(Y294)),AND(COUNTIF(DanhSachPhanDoan!$D$8:$D$16,AK294)&gt;0,COUNTBLANK(M294:O294)&gt;0),AND(COUNTIF(DanhSachPhanDoan!$D$10:$D$16,AK294)&gt;0,COUNTBLANK(P294:R294)&gt;0)),1,"")</f>
        <v>1</v>
      </c>
      <c r="AI294" s="62"/>
      <c r="AJ294" s="63" t="str">
        <f t="shared" ref="AJ294:AM294" si="290">AR294</f>
        <v>Ấu Nhi 2C</v>
      </c>
      <c r="AK294" s="64" t="str">
        <f t="shared" si="290"/>
        <v>Ấu Nhi 2</v>
      </c>
      <c r="AL294" s="64">
        <f t="shared" si="290"/>
        <v>0</v>
      </c>
      <c r="AM294" s="65">
        <f t="shared" si="290"/>
        <v>0</v>
      </c>
      <c r="AN294" s="66" t="s">
        <v>3075</v>
      </c>
      <c r="AO294" s="67" t="s">
        <v>3076</v>
      </c>
      <c r="AP294" s="68"/>
      <c r="AQ294" s="69"/>
      <c r="AR294" s="44" t="s">
        <v>3077</v>
      </c>
      <c r="AS294" s="45" t="s">
        <v>3078</v>
      </c>
      <c r="AT294" s="61"/>
      <c r="AU294" s="72"/>
    </row>
    <row r="295" spans="1:47" ht="12.75" x14ac:dyDescent="0.2">
      <c r="A295" s="42">
        <v>292</v>
      </c>
      <c r="B295" s="43">
        <v>496</v>
      </c>
      <c r="C295" s="44" t="s">
        <v>3079</v>
      </c>
      <c r="D295" s="45" t="s">
        <v>3080</v>
      </c>
      <c r="E295" s="46" t="s">
        <v>3081</v>
      </c>
      <c r="F295" s="42" t="s">
        <v>3082</v>
      </c>
      <c r="G295" s="53"/>
      <c r="H295" s="54"/>
      <c r="I295" s="55"/>
      <c r="J295" s="50"/>
      <c r="K295" s="51"/>
      <c r="L295" s="52"/>
      <c r="M295" s="53"/>
      <c r="N295" s="54"/>
      <c r="O295" s="55"/>
      <c r="P295" s="50"/>
      <c r="Q295" s="51"/>
      <c r="R295" s="52"/>
      <c r="S295" s="56"/>
      <c r="T295" s="57"/>
      <c r="U295" s="70"/>
      <c r="V295" s="58"/>
      <c r="W295" s="71"/>
      <c r="X295" s="58"/>
      <c r="Y295" s="59"/>
      <c r="Z295" s="72"/>
      <c r="AA295" s="50"/>
      <c r="AB295" s="51"/>
      <c r="AC295" s="52"/>
      <c r="AD295" s="60"/>
      <c r="AE295" s="61"/>
      <c r="AF295" s="61"/>
      <c r="AG295" s="61"/>
      <c r="AH295" s="33">
        <f>IF(OR(COUNTBLANK(B295:L295)&gt;0,AND(ISBLANK(V295),ISBLANK(X295),ISBLANK(Y295)),AND(COUNTIF(DanhSachPhanDoan!$D$8:$D$16,AK295)&gt;0,COUNTBLANK(M295:O295)&gt;0),AND(COUNTIF(DanhSachPhanDoan!$D$10:$D$16,AK295)&gt;0,COUNTBLANK(P295:R295)&gt;0)),1,"")</f>
        <v>1</v>
      </c>
      <c r="AI295" s="62"/>
      <c r="AJ295" s="63" t="str">
        <f t="shared" ref="AJ295:AM295" si="291">AR295</f>
        <v>Ấu Nhi 2C</v>
      </c>
      <c r="AK295" s="64" t="str">
        <f t="shared" si="291"/>
        <v>Ấu Nhi 2</v>
      </c>
      <c r="AL295" s="64">
        <f t="shared" si="291"/>
        <v>0</v>
      </c>
      <c r="AM295" s="65">
        <f t="shared" si="291"/>
        <v>0</v>
      </c>
      <c r="AN295" s="66" t="s">
        <v>3083</v>
      </c>
      <c r="AO295" s="67" t="s">
        <v>3084</v>
      </c>
      <c r="AP295" s="68"/>
      <c r="AQ295" s="69"/>
      <c r="AR295" s="44" t="s">
        <v>3085</v>
      </c>
      <c r="AS295" s="45" t="s">
        <v>3086</v>
      </c>
      <c r="AT295" s="61"/>
      <c r="AU295" s="72"/>
    </row>
    <row r="296" spans="1:47" ht="12.75" x14ac:dyDescent="0.2">
      <c r="A296" s="42">
        <v>293</v>
      </c>
      <c r="B296" s="43">
        <v>497</v>
      </c>
      <c r="C296" s="44" t="s">
        <v>3087</v>
      </c>
      <c r="D296" s="45" t="s">
        <v>3088</v>
      </c>
      <c r="E296" s="46" t="s">
        <v>3089</v>
      </c>
      <c r="F296" s="42" t="s">
        <v>3090</v>
      </c>
      <c r="G296" s="47">
        <v>7</v>
      </c>
      <c r="H296" s="48">
        <v>9</v>
      </c>
      <c r="I296" s="49">
        <v>2005</v>
      </c>
      <c r="J296" s="50"/>
      <c r="K296" s="51"/>
      <c r="L296" s="52"/>
      <c r="M296" s="53"/>
      <c r="N296" s="54"/>
      <c r="O296" s="55"/>
      <c r="P296" s="50"/>
      <c r="Q296" s="51"/>
      <c r="R296" s="52"/>
      <c r="S296" s="56"/>
      <c r="T296" s="57"/>
      <c r="U296" s="70"/>
      <c r="V296" s="59"/>
      <c r="W296" s="71"/>
      <c r="X296" s="58"/>
      <c r="Y296" s="59"/>
      <c r="Z296" s="72"/>
      <c r="AA296" s="50"/>
      <c r="AB296" s="51"/>
      <c r="AC296" s="52"/>
      <c r="AD296" s="60"/>
      <c r="AE296" s="61"/>
      <c r="AF296" s="61"/>
      <c r="AG296" s="61"/>
      <c r="AH296" s="33">
        <f>IF(OR(COUNTBLANK(B296:L296)&gt;0,AND(ISBLANK(V296),ISBLANK(X296),ISBLANK(Y296)),AND(COUNTIF(DanhSachPhanDoan!$D$8:$D$16,AK296)&gt;0,COUNTBLANK(M296:O296)&gt;0),AND(COUNTIF(DanhSachPhanDoan!$D$10:$D$16,AK296)&gt;0,COUNTBLANK(P296:R296)&gt;0)),1,"")</f>
        <v>1</v>
      </c>
      <c r="AI296" s="62"/>
      <c r="AJ296" s="63" t="str">
        <f t="shared" ref="AJ296:AM296" si="292">AR296</f>
        <v>Ấu Nhi 2C</v>
      </c>
      <c r="AK296" s="64" t="str">
        <f t="shared" si="292"/>
        <v>Ấu Nhi 2</v>
      </c>
      <c r="AL296" s="64">
        <f t="shared" si="292"/>
        <v>0</v>
      </c>
      <c r="AM296" s="65">
        <f t="shared" si="292"/>
        <v>0</v>
      </c>
      <c r="AN296" s="66" t="s">
        <v>3091</v>
      </c>
      <c r="AO296" s="67" t="s">
        <v>3092</v>
      </c>
      <c r="AP296" s="68"/>
      <c r="AQ296" s="69"/>
      <c r="AR296" s="44" t="s">
        <v>3093</v>
      </c>
      <c r="AS296" s="45" t="s">
        <v>3094</v>
      </c>
      <c r="AT296" s="61"/>
      <c r="AU296" s="72"/>
    </row>
    <row r="297" spans="1:47" ht="12.75" x14ac:dyDescent="0.2">
      <c r="A297" s="42">
        <v>294</v>
      </c>
      <c r="B297" s="43">
        <v>498</v>
      </c>
      <c r="C297" s="44" t="s">
        <v>3095</v>
      </c>
      <c r="D297" s="45" t="s">
        <v>3096</v>
      </c>
      <c r="E297" s="46" t="s">
        <v>3097</v>
      </c>
      <c r="F297" s="42" t="s">
        <v>3098</v>
      </c>
      <c r="G297" s="53"/>
      <c r="H297" s="54"/>
      <c r="I297" s="55"/>
      <c r="J297" s="50"/>
      <c r="K297" s="51"/>
      <c r="L297" s="52"/>
      <c r="M297" s="53"/>
      <c r="N297" s="54"/>
      <c r="O297" s="55"/>
      <c r="P297" s="50"/>
      <c r="Q297" s="51"/>
      <c r="R297" s="52"/>
      <c r="S297" s="56"/>
      <c r="T297" s="57"/>
      <c r="U297" s="70"/>
      <c r="V297" s="58"/>
      <c r="W297" s="71"/>
      <c r="X297" s="58"/>
      <c r="Y297" s="59"/>
      <c r="Z297" s="72"/>
      <c r="AA297" s="50"/>
      <c r="AB297" s="51"/>
      <c r="AC297" s="52"/>
      <c r="AD297" s="60"/>
      <c r="AE297" s="61"/>
      <c r="AF297" s="61"/>
      <c r="AG297" s="61"/>
      <c r="AH297" s="33">
        <f>IF(OR(COUNTBLANK(B297:L297)&gt;0,AND(ISBLANK(V297),ISBLANK(X297),ISBLANK(Y297)),AND(COUNTIF(DanhSachPhanDoan!$D$8:$D$16,AK297)&gt;0,COUNTBLANK(M297:O297)&gt;0),AND(COUNTIF(DanhSachPhanDoan!$D$10:$D$16,AK297)&gt;0,COUNTBLANK(P297:R297)&gt;0)),1,"")</f>
        <v>1</v>
      </c>
      <c r="AI297" s="62"/>
      <c r="AJ297" s="63" t="str">
        <f t="shared" ref="AJ297:AM297" si="293">AR297</f>
        <v>Ấu Nhi 2C</v>
      </c>
      <c r="AK297" s="64" t="str">
        <f t="shared" si="293"/>
        <v>Ấu Nhi 2</v>
      </c>
      <c r="AL297" s="64">
        <f t="shared" si="293"/>
        <v>0</v>
      </c>
      <c r="AM297" s="65">
        <f t="shared" si="293"/>
        <v>0</v>
      </c>
      <c r="AN297" s="66" t="s">
        <v>3099</v>
      </c>
      <c r="AO297" s="67" t="s">
        <v>3100</v>
      </c>
      <c r="AP297" s="68"/>
      <c r="AQ297" s="69"/>
      <c r="AR297" s="44" t="s">
        <v>3101</v>
      </c>
      <c r="AS297" s="45" t="s">
        <v>3102</v>
      </c>
      <c r="AT297" s="61"/>
      <c r="AU297" s="72"/>
    </row>
    <row r="298" spans="1:47" ht="12.75" x14ac:dyDescent="0.2">
      <c r="A298" s="42">
        <v>295</v>
      </c>
      <c r="B298" s="43">
        <v>499</v>
      </c>
      <c r="C298" s="44" t="s">
        <v>3103</v>
      </c>
      <c r="D298" s="45" t="s">
        <v>3104</v>
      </c>
      <c r="E298" s="46" t="s">
        <v>3105</v>
      </c>
      <c r="F298" s="42" t="s">
        <v>3106</v>
      </c>
      <c r="G298" s="47">
        <v>8</v>
      </c>
      <c r="H298" s="48">
        <v>8</v>
      </c>
      <c r="I298" s="49">
        <v>2005</v>
      </c>
      <c r="J298" s="50"/>
      <c r="K298" s="51"/>
      <c r="L298" s="52"/>
      <c r="M298" s="53"/>
      <c r="N298" s="54"/>
      <c r="O298" s="55"/>
      <c r="P298" s="50"/>
      <c r="Q298" s="51"/>
      <c r="R298" s="52"/>
      <c r="S298" s="56"/>
      <c r="T298" s="57"/>
      <c r="U298" s="44" t="s">
        <v>3107</v>
      </c>
      <c r="V298" s="58" t="s">
        <v>3108</v>
      </c>
      <c r="W298" s="45" t="s">
        <v>3109</v>
      </c>
      <c r="X298" s="58" t="s">
        <v>3110</v>
      </c>
      <c r="Y298" s="59"/>
      <c r="Z298" s="57"/>
      <c r="AA298" s="50"/>
      <c r="AB298" s="51"/>
      <c r="AC298" s="52"/>
      <c r="AD298" s="60"/>
      <c r="AE298" s="61"/>
      <c r="AF298" s="61"/>
      <c r="AG298" s="61"/>
      <c r="AH298" s="33">
        <f>IF(OR(COUNTBLANK(B298:L298)&gt;0,AND(ISBLANK(V298),ISBLANK(X298),ISBLANK(Y298)),AND(COUNTIF(DanhSachPhanDoan!$D$8:$D$16,AK298)&gt;0,COUNTBLANK(M298:O298)&gt;0),AND(COUNTIF(DanhSachPhanDoan!$D$10:$D$16,AK298)&gt;0,COUNTBLANK(P298:R298)&gt;0)),1,"")</f>
        <v>1</v>
      </c>
      <c r="AI298" s="62"/>
      <c r="AJ298" s="63" t="str">
        <f t="shared" ref="AJ298:AM298" si="294">AR298</f>
        <v>Ấu Nhi 2C</v>
      </c>
      <c r="AK298" s="64" t="str">
        <f t="shared" si="294"/>
        <v>Ấu Nhi 2</v>
      </c>
      <c r="AL298" s="64">
        <f t="shared" si="294"/>
        <v>0</v>
      </c>
      <c r="AM298" s="65">
        <f t="shared" si="294"/>
        <v>0</v>
      </c>
      <c r="AN298" s="66" t="s">
        <v>3111</v>
      </c>
      <c r="AO298" s="67" t="s">
        <v>3112</v>
      </c>
      <c r="AP298" s="68"/>
      <c r="AQ298" s="69"/>
      <c r="AR298" s="44" t="s">
        <v>3113</v>
      </c>
      <c r="AS298" s="45" t="s">
        <v>3114</v>
      </c>
      <c r="AT298" s="61"/>
      <c r="AU298" s="72"/>
    </row>
    <row r="299" spans="1:47" ht="12.75" x14ac:dyDescent="0.2">
      <c r="A299" s="42">
        <v>296</v>
      </c>
      <c r="B299" s="43">
        <v>500</v>
      </c>
      <c r="C299" s="44" t="s">
        <v>3115</v>
      </c>
      <c r="D299" s="45" t="s">
        <v>3116</v>
      </c>
      <c r="E299" s="46" t="s">
        <v>3117</v>
      </c>
      <c r="F299" s="42" t="s">
        <v>3118</v>
      </c>
      <c r="G299" s="47">
        <v>18</v>
      </c>
      <c r="H299" s="48">
        <v>6</v>
      </c>
      <c r="I299" s="49">
        <v>2005</v>
      </c>
      <c r="J299" s="50"/>
      <c r="K299" s="51"/>
      <c r="L299" s="52"/>
      <c r="M299" s="53"/>
      <c r="N299" s="54"/>
      <c r="O299" s="55"/>
      <c r="P299" s="50"/>
      <c r="Q299" s="51"/>
      <c r="R299" s="52"/>
      <c r="S299" s="73"/>
      <c r="T299" s="72"/>
      <c r="U299" s="77"/>
      <c r="V299" s="59"/>
      <c r="W299" s="61"/>
      <c r="X299" s="59"/>
      <c r="Y299" s="59"/>
      <c r="Z299" s="72"/>
      <c r="AA299" s="50"/>
      <c r="AB299" s="51"/>
      <c r="AC299" s="52"/>
      <c r="AD299" s="60"/>
      <c r="AE299" s="61"/>
      <c r="AF299" s="61"/>
      <c r="AG299" s="61"/>
      <c r="AH299" s="33">
        <f>IF(OR(COUNTBLANK(B299:L299)&gt;0,AND(ISBLANK(V299),ISBLANK(X299),ISBLANK(Y299)),AND(COUNTIF(DanhSachPhanDoan!$D$8:$D$16,AK299)&gt;0,COUNTBLANK(M299:O299)&gt;0),AND(COUNTIF(DanhSachPhanDoan!$D$10:$D$16,AK299)&gt;0,COUNTBLANK(P299:R299)&gt;0)),1,"")</f>
        <v>1</v>
      </c>
      <c r="AI299" s="62"/>
      <c r="AJ299" s="63" t="str">
        <f t="shared" ref="AJ299:AM299" si="295">AR299</f>
        <v>Ấu Nhi 2C</v>
      </c>
      <c r="AK299" s="64" t="str">
        <f t="shared" si="295"/>
        <v>Ấu Nhi 2</v>
      </c>
      <c r="AL299" s="64">
        <f t="shared" si="295"/>
        <v>0</v>
      </c>
      <c r="AM299" s="65">
        <f t="shared" si="295"/>
        <v>0</v>
      </c>
      <c r="AN299" s="66" t="s">
        <v>3119</v>
      </c>
      <c r="AO299" s="67" t="s">
        <v>3120</v>
      </c>
      <c r="AP299" s="68"/>
      <c r="AQ299" s="69"/>
      <c r="AR299" s="44" t="s">
        <v>3121</v>
      </c>
      <c r="AS299" s="45" t="s">
        <v>3122</v>
      </c>
      <c r="AT299" s="61"/>
      <c r="AU299" s="72"/>
    </row>
    <row r="300" spans="1:47" ht="12.75" x14ac:dyDescent="0.2">
      <c r="A300" s="42">
        <v>297</v>
      </c>
      <c r="B300" s="43">
        <v>502</v>
      </c>
      <c r="C300" s="44" t="s">
        <v>3123</v>
      </c>
      <c r="D300" s="45" t="s">
        <v>3124</v>
      </c>
      <c r="E300" s="46" t="s">
        <v>3125</v>
      </c>
      <c r="F300" s="42" t="s">
        <v>3126</v>
      </c>
      <c r="G300" s="47">
        <v>7</v>
      </c>
      <c r="H300" s="48">
        <v>5</v>
      </c>
      <c r="I300" s="49">
        <v>2005</v>
      </c>
      <c r="J300" s="50"/>
      <c r="K300" s="51"/>
      <c r="L300" s="52"/>
      <c r="M300" s="53"/>
      <c r="N300" s="54"/>
      <c r="O300" s="55"/>
      <c r="P300" s="50"/>
      <c r="Q300" s="51"/>
      <c r="R300" s="52"/>
      <c r="S300" s="56"/>
      <c r="T300" s="57"/>
      <c r="U300" s="44" t="s">
        <v>3127</v>
      </c>
      <c r="V300" s="58" t="s">
        <v>3128</v>
      </c>
      <c r="W300" s="45" t="s">
        <v>3129</v>
      </c>
      <c r="X300" s="58" t="s">
        <v>3130</v>
      </c>
      <c r="Y300" s="59"/>
      <c r="Z300" s="72"/>
      <c r="AA300" s="50"/>
      <c r="AB300" s="51"/>
      <c r="AC300" s="52"/>
      <c r="AD300" s="60"/>
      <c r="AE300" s="61"/>
      <c r="AF300" s="61"/>
      <c r="AG300" s="61"/>
      <c r="AH300" s="33">
        <f>IF(OR(COUNTBLANK(B300:L300)&gt;0,AND(ISBLANK(V300),ISBLANK(X300),ISBLANK(Y300)),AND(COUNTIF(DanhSachPhanDoan!$D$8:$D$16,AK300)&gt;0,COUNTBLANK(M300:O300)&gt;0),AND(COUNTIF(DanhSachPhanDoan!$D$10:$D$16,AK300)&gt;0,COUNTBLANK(P300:R300)&gt;0)),1,"")</f>
        <v>1</v>
      </c>
      <c r="AI300" s="62"/>
      <c r="AJ300" s="63" t="str">
        <f t="shared" ref="AJ300:AM300" si="296">AR300</f>
        <v>Ấu Nhi 2C</v>
      </c>
      <c r="AK300" s="64" t="str">
        <f t="shared" si="296"/>
        <v>Ấu Nhi 2</v>
      </c>
      <c r="AL300" s="64">
        <f t="shared" si="296"/>
        <v>0</v>
      </c>
      <c r="AM300" s="65">
        <f t="shared" si="296"/>
        <v>0</v>
      </c>
      <c r="AN300" s="66" t="s">
        <v>3131</v>
      </c>
      <c r="AO300" s="67" t="s">
        <v>3132</v>
      </c>
      <c r="AP300" s="68"/>
      <c r="AQ300" s="69"/>
      <c r="AR300" s="44" t="s">
        <v>3133</v>
      </c>
      <c r="AS300" s="45" t="s">
        <v>3134</v>
      </c>
      <c r="AT300" s="61"/>
      <c r="AU300" s="72"/>
    </row>
    <row r="301" spans="1:47" ht="12.75" x14ac:dyDescent="0.2">
      <c r="A301" s="42">
        <v>298</v>
      </c>
      <c r="B301" s="43">
        <v>501</v>
      </c>
      <c r="C301" s="44" t="s">
        <v>3135</v>
      </c>
      <c r="D301" s="45" t="s">
        <v>3136</v>
      </c>
      <c r="E301" s="46" t="s">
        <v>3137</v>
      </c>
      <c r="F301" s="42" t="s">
        <v>3138</v>
      </c>
      <c r="G301" s="53"/>
      <c r="H301" s="54"/>
      <c r="I301" s="55"/>
      <c r="J301" s="50"/>
      <c r="K301" s="51"/>
      <c r="L301" s="52"/>
      <c r="M301" s="53"/>
      <c r="N301" s="54"/>
      <c r="O301" s="55"/>
      <c r="P301" s="50"/>
      <c r="Q301" s="51"/>
      <c r="R301" s="52"/>
      <c r="S301" s="56"/>
      <c r="T301" s="57"/>
      <c r="U301" s="70"/>
      <c r="V301" s="58"/>
      <c r="W301" s="71"/>
      <c r="X301" s="58"/>
      <c r="Y301" s="59"/>
      <c r="Z301" s="72"/>
      <c r="AA301" s="50"/>
      <c r="AB301" s="51"/>
      <c r="AC301" s="52"/>
      <c r="AD301" s="60"/>
      <c r="AE301" s="61"/>
      <c r="AF301" s="61"/>
      <c r="AG301" s="61"/>
      <c r="AH301" s="33">
        <f>IF(OR(COUNTBLANK(B301:L301)&gt;0,AND(ISBLANK(V301),ISBLANK(X301),ISBLANK(Y301)),AND(COUNTIF(DanhSachPhanDoan!$D$8:$D$16,AK301)&gt;0,COUNTBLANK(M301:O301)&gt;0),AND(COUNTIF(DanhSachPhanDoan!$D$10:$D$16,AK301)&gt;0,COUNTBLANK(P301:R301)&gt;0)),1,"")</f>
        <v>1</v>
      </c>
      <c r="AI301" s="62"/>
      <c r="AJ301" s="63" t="str">
        <f t="shared" ref="AJ301:AM301" si="297">AR301</f>
        <v>Ấu Nhi 2C</v>
      </c>
      <c r="AK301" s="64" t="str">
        <f t="shared" si="297"/>
        <v>Ấu Nhi 2</v>
      </c>
      <c r="AL301" s="64">
        <f t="shared" si="297"/>
        <v>0</v>
      </c>
      <c r="AM301" s="65">
        <f t="shared" si="297"/>
        <v>0</v>
      </c>
      <c r="AN301" s="66" t="s">
        <v>3139</v>
      </c>
      <c r="AO301" s="67" t="s">
        <v>3140</v>
      </c>
      <c r="AP301" s="68"/>
      <c r="AQ301" s="69"/>
      <c r="AR301" s="44" t="s">
        <v>3141</v>
      </c>
      <c r="AS301" s="45" t="s">
        <v>3142</v>
      </c>
      <c r="AT301" s="61"/>
      <c r="AU301" s="72"/>
    </row>
    <row r="302" spans="1:47" ht="12.75" x14ac:dyDescent="0.2">
      <c r="A302" s="42">
        <v>299</v>
      </c>
      <c r="B302" s="43">
        <v>503</v>
      </c>
      <c r="C302" s="44" t="s">
        <v>3143</v>
      </c>
      <c r="D302" s="45" t="s">
        <v>3144</v>
      </c>
      <c r="E302" s="46" t="s">
        <v>3145</v>
      </c>
      <c r="F302" s="42" t="s">
        <v>3146</v>
      </c>
      <c r="G302" s="53"/>
      <c r="H302" s="54"/>
      <c r="I302" s="55"/>
      <c r="J302" s="50"/>
      <c r="K302" s="51"/>
      <c r="L302" s="52"/>
      <c r="M302" s="53"/>
      <c r="N302" s="54"/>
      <c r="O302" s="55"/>
      <c r="P302" s="50"/>
      <c r="Q302" s="51"/>
      <c r="R302" s="52"/>
      <c r="S302" s="56"/>
      <c r="T302" s="57"/>
      <c r="U302" s="70"/>
      <c r="V302" s="59"/>
      <c r="W302" s="71"/>
      <c r="X302" s="58"/>
      <c r="Y302" s="59"/>
      <c r="Z302" s="72"/>
      <c r="AA302" s="50"/>
      <c r="AB302" s="51"/>
      <c r="AC302" s="52"/>
      <c r="AD302" s="60"/>
      <c r="AE302" s="61"/>
      <c r="AF302" s="61"/>
      <c r="AG302" s="61"/>
      <c r="AH302" s="33">
        <f>IF(OR(COUNTBLANK(B302:L302)&gt;0,AND(ISBLANK(V302),ISBLANK(X302),ISBLANK(Y302)),AND(COUNTIF(DanhSachPhanDoan!$D$8:$D$16,AK302)&gt;0,COUNTBLANK(M302:O302)&gt;0),AND(COUNTIF(DanhSachPhanDoan!$D$10:$D$16,AK302)&gt;0,COUNTBLANK(P302:R302)&gt;0)),1,"")</f>
        <v>1</v>
      </c>
      <c r="AI302" s="62"/>
      <c r="AJ302" s="63" t="str">
        <f t="shared" ref="AJ302:AM302" si="298">AR302</f>
        <v>Ấu Nhi 2C</v>
      </c>
      <c r="AK302" s="64" t="str">
        <f t="shared" si="298"/>
        <v>Ấu Nhi 2</v>
      </c>
      <c r="AL302" s="64">
        <f t="shared" si="298"/>
        <v>0</v>
      </c>
      <c r="AM302" s="65">
        <f t="shared" si="298"/>
        <v>0</v>
      </c>
      <c r="AN302" s="66" t="s">
        <v>3147</v>
      </c>
      <c r="AO302" s="67" t="s">
        <v>3148</v>
      </c>
      <c r="AP302" s="68"/>
      <c r="AQ302" s="69"/>
      <c r="AR302" s="44" t="s">
        <v>3149</v>
      </c>
      <c r="AS302" s="45" t="s">
        <v>3150</v>
      </c>
      <c r="AT302" s="61"/>
      <c r="AU302" s="72"/>
    </row>
    <row r="303" spans="1:47" ht="12.75" x14ac:dyDescent="0.2">
      <c r="A303" s="42">
        <v>300</v>
      </c>
      <c r="B303" s="43">
        <v>504</v>
      </c>
      <c r="C303" s="44" t="s">
        <v>3151</v>
      </c>
      <c r="D303" s="45" t="s">
        <v>3152</v>
      </c>
      <c r="E303" s="46" t="s">
        <v>3153</v>
      </c>
      <c r="F303" s="42" t="s">
        <v>3154</v>
      </c>
      <c r="G303" s="47">
        <v>31</v>
      </c>
      <c r="H303" s="48">
        <v>10</v>
      </c>
      <c r="I303" s="49">
        <v>2005</v>
      </c>
      <c r="J303" s="50"/>
      <c r="K303" s="51"/>
      <c r="L303" s="52"/>
      <c r="M303" s="53"/>
      <c r="N303" s="54"/>
      <c r="O303" s="55"/>
      <c r="P303" s="50"/>
      <c r="Q303" s="51"/>
      <c r="R303" s="52"/>
      <c r="S303" s="56"/>
      <c r="T303" s="57"/>
      <c r="U303" s="44" t="s">
        <v>3155</v>
      </c>
      <c r="V303" s="58" t="s">
        <v>3156</v>
      </c>
      <c r="W303" s="45" t="s">
        <v>3157</v>
      </c>
      <c r="X303" s="59"/>
      <c r="Y303" s="59"/>
      <c r="Z303" s="72"/>
      <c r="AA303" s="50"/>
      <c r="AB303" s="51"/>
      <c r="AC303" s="52"/>
      <c r="AD303" s="60"/>
      <c r="AE303" s="61"/>
      <c r="AF303" s="61"/>
      <c r="AG303" s="61"/>
      <c r="AH303" s="33">
        <f>IF(OR(COUNTBLANK(B303:L303)&gt;0,AND(ISBLANK(V303),ISBLANK(X303),ISBLANK(Y303)),AND(COUNTIF(DanhSachPhanDoan!$D$8:$D$16,AK303)&gt;0,COUNTBLANK(M303:O303)&gt;0),AND(COUNTIF(DanhSachPhanDoan!$D$10:$D$16,AK303)&gt;0,COUNTBLANK(P303:R303)&gt;0)),1,"")</f>
        <v>1</v>
      </c>
      <c r="AI303" s="62"/>
      <c r="AJ303" s="63" t="str">
        <f t="shared" ref="AJ303:AM303" si="299">AR303</f>
        <v>Ấu Nhi 2C</v>
      </c>
      <c r="AK303" s="64" t="str">
        <f t="shared" si="299"/>
        <v>Ấu Nhi 2</v>
      </c>
      <c r="AL303" s="64">
        <f t="shared" si="299"/>
        <v>0</v>
      </c>
      <c r="AM303" s="65">
        <f t="shared" si="299"/>
        <v>0</v>
      </c>
      <c r="AN303" s="66" t="s">
        <v>3158</v>
      </c>
      <c r="AO303" s="67" t="s">
        <v>3159</v>
      </c>
      <c r="AP303" s="68"/>
      <c r="AQ303" s="69"/>
      <c r="AR303" s="44" t="s">
        <v>3160</v>
      </c>
      <c r="AS303" s="45" t="s">
        <v>3161</v>
      </c>
      <c r="AT303" s="61"/>
      <c r="AU303" s="72"/>
    </row>
    <row r="304" spans="1:47" ht="12.75" x14ac:dyDescent="0.2">
      <c r="A304" s="42">
        <v>301</v>
      </c>
      <c r="B304" s="43">
        <v>505</v>
      </c>
      <c r="C304" s="44" t="s">
        <v>3162</v>
      </c>
      <c r="D304" s="45" t="s">
        <v>3163</v>
      </c>
      <c r="E304" s="46" t="s">
        <v>3164</v>
      </c>
      <c r="F304" s="42" t="s">
        <v>3165</v>
      </c>
      <c r="G304" s="53"/>
      <c r="H304" s="54"/>
      <c r="I304" s="55"/>
      <c r="J304" s="50"/>
      <c r="K304" s="51"/>
      <c r="L304" s="52"/>
      <c r="M304" s="53"/>
      <c r="N304" s="54"/>
      <c r="O304" s="55"/>
      <c r="P304" s="50"/>
      <c r="Q304" s="51"/>
      <c r="R304" s="52"/>
      <c r="S304" s="56"/>
      <c r="T304" s="57"/>
      <c r="U304" s="70"/>
      <c r="V304" s="58"/>
      <c r="W304" s="71"/>
      <c r="X304" s="59"/>
      <c r="Y304" s="59"/>
      <c r="Z304" s="72"/>
      <c r="AA304" s="50"/>
      <c r="AB304" s="51"/>
      <c r="AC304" s="52"/>
      <c r="AD304" s="60"/>
      <c r="AE304" s="61"/>
      <c r="AF304" s="61"/>
      <c r="AG304" s="61"/>
      <c r="AH304" s="33">
        <f>IF(OR(COUNTBLANK(B304:L304)&gt;0,AND(ISBLANK(V304),ISBLANK(X304),ISBLANK(Y304)),AND(COUNTIF(DanhSachPhanDoan!$D$8:$D$16,AK304)&gt;0,COUNTBLANK(M304:O304)&gt;0),AND(COUNTIF(DanhSachPhanDoan!$D$10:$D$16,AK304)&gt;0,COUNTBLANK(P304:R304)&gt;0)),1,"")</f>
        <v>1</v>
      </c>
      <c r="AI304" s="62"/>
      <c r="AJ304" s="63" t="str">
        <f t="shared" ref="AJ304:AM304" si="300">AR304</f>
        <v>Ấu Nhi 2C</v>
      </c>
      <c r="AK304" s="64" t="str">
        <f t="shared" si="300"/>
        <v>Ấu Nhi 2</v>
      </c>
      <c r="AL304" s="64">
        <f t="shared" si="300"/>
        <v>0</v>
      </c>
      <c r="AM304" s="65">
        <f t="shared" si="300"/>
        <v>0</v>
      </c>
      <c r="AN304" s="66" t="s">
        <v>3166</v>
      </c>
      <c r="AO304" s="67" t="s">
        <v>3167</v>
      </c>
      <c r="AP304" s="68"/>
      <c r="AQ304" s="69"/>
      <c r="AR304" s="44" t="s">
        <v>3168</v>
      </c>
      <c r="AS304" s="45" t="s">
        <v>3169</v>
      </c>
      <c r="AT304" s="61"/>
      <c r="AU304" s="72"/>
    </row>
    <row r="305" spans="1:47" ht="12.75" x14ac:dyDescent="0.2">
      <c r="A305" s="42">
        <v>302</v>
      </c>
      <c r="B305" s="43">
        <v>506</v>
      </c>
      <c r="C305" s="44" t="s">
        <v>3170</v>
      </c>
      <c r="D305" s="45" t="s">
        <v>3171</v>
      </c>
      <c r="E305" s="46" t="s">
        <v>3172</v>
      </c>
      <c r="F305" s="42" t="s">
        <v>3173</v>
      </c>
      <c r="G305" s="53"/>
      <c r="H305" s="54"/>
      <c r="I305" s="55"/>
      <c r="J305" s="50"/>
      <c r="K305" s="51"/>
      <c r="L305" s="52"/>
      <c r="M305" s="53"/>
      <c r="N305" s="54"/>
      <c r="O305" s="55"/>
      <c r="P305" s="50"/>
      <c r="Q305" s="51"/>
      <c r="R305" s="52"/>
      <c r="S305" s="56"/>
      <c r="T305" s="57"/>
      <c r="U305" s="70"/>
      <c r="V305" s="58"/>
      <c r="W305" s="71"/>
      <c r="X305" s="59"/>
      <c r="Y305" s="59"/>
      <c r="Z305" s="72"/>
      <c r="AA305" s="50"/>
      <c r="AB305" s="51"/>
      <c r="AC305" s="52"/>
      <c r="AD305" s="60"/>
      <c r="AE305" s="61"/>
      <c r="AF305" s="61"/>
      <c r="AG305" s="61"/>
      <c r="AH305" s="33">
        <f>IF(OR(COUNTBLANK(B305:L305)&gt;0,AND(ISBLANK(V305),ISBLANK(X305),ISBLANK(Y305)),AND(COUNTIF(DanhSachPhanDoan!$D$8:$D$16,AK305)&gt;0,COUNTBLANK(M305:O305)&gt;0),AND(COUNTIF(DanhSachPhanDoan!$D$10:$D$16,AK305)&gt;0,COUNTBLANK(P305:R305)&gt;0)),1,"")</f>
        <v>1</v>
      </c>
      <c r="AI305" s="62"/>
      <c r="AJ305" s="63" t="str">
        <f t="shared" ref="AJ305:AM305" si="301">AR305</f>
        <v>Ấu Nhi 2C</v>
      </c>
      <c r="AK305" s="64" t="str">
        <f t="shared" si="301"/>
        <v>Ấu Nhi 2</v>
      </c>
      <c r="AL305" s="64">
        <f t="shared" si="301"/>
        <v>0</v>
      </c>
      <c r="AM305" s="65">
        <f t="shared" si="301"/>
        <v>0</v>
      </c>
      <c r="AN305" s="66" t="s">
        <v>3174</v>
      </c>
      <c r="AO305" s="67" t="s">
        <v>3175</v>
      </c>
      <c r="AP305" s="68"/>
      <c r="AQ305" s="69"/>
      <c r="AR305" s="44" t="s">
        <v>3176</v>
      </c>
      <c r="AS305" s="45" t="s">
        <v>3177</v>
      </c>
      <c r="AT305" s="61"/>
      <c r="AU305" s="72"/>
    </row>
    <row r="306" spans="1:47" ht="12.75" x14ac:dyDescent="0.2">
      <c r="A306" s="42">
        <v>303</v>
      </c>
      <c r="B306" s="43">
        <v>507</v>
      </c>
      <c r="C306" s="44" t="s">
        <v>3178</v>
      </c>
      <c r="D306" s="45" t="s">
        <v>3179</v>
      </c>
      <c r="E306" s="46" t="s">
        <v>3180</v>
      </c>
      <c r="F306" s="42" t="s">
        <v>3181</v>
      </c>
      <c r="G306" s="47">
        <v>17</v>
      </c>
      <c r="H306" s="48">
        <v>12</v>
      </c>
      <c r="I306" s="49">
        <v>2005</v>
      </c>
      <c r="J306" s="50"/>
      <c r="K306" s="51"/>
      <c r="L306" s="52"/>
      <c r="M306" s="53"/>
      <c r="N306" s="54"/>
      <c r="O306" s="55"/>
      <c r="P306" s="50"/>
      <c r="Q306" s="51"/>
      <c r="R306" s="52"/>
      <c r="S306" s="56"/>
      <c r="T306" s="57"/>
      <c r="U306" s="44" t="s">
        <v>3182</v>
      </c>
      <c r="V306" s="58" t="s">
        <v>3183</v>
      </c>
      <c r="W306" s="45" t="s">
        <v>3184</v>
      </c>
      <c r="X306" s="58" t="s">
        <v>3185</v>
      </c>
      <c r="Y306" s="59"/>
      <c r="Z306" s="72"/>
      <c r="AA306" s="50"/>
      <c r="AB306" s="51"/>
      <c r="AC306" s="52"/>
      <c r="AD306" s="60"/>
      <c r="AE306" s="61"/>
      <c r="AF306" s="61"/>
      <c r="AG306" s="61"/>
      <c r="AH306" s="33">
        <f>IF(OR(COUNTBLANK(B306:L306)&gt;0,AND(ISBLANK(V306),ISBLANK(X306),ISBLANK(Y306)),AND(COUNTIF(DanhSachPhanDoan!$D$8:$D$16,AK306)&gt;0,COUNTBLANK(M306:O306)&gt;0),AND(COUNTIF(DanhSachPhanDoan!$D$10:$D$16,AK306)&gt;0,COUNTBLANK(P306:R306)&gt;0)),1,"")</f>
        <v>1</v>
      </c>
      <c r="AI306" s="62"/>
      <c r="AJ306" s="63" t="str">
        <f t="shared" ref="AJ306:AM306" si="302">AR306</f>
        <v>Ấu Nhi 2C</v>
      </c>
      <c r="AK306" s="64" t="str">
        <f t="shared" si="302"/>
        <v>Ấu Nhi 2</v>
      </c>
      <c r="AL306" s="64">
        <f t="shared" si="302"/>
        <v>0</v>
      </c>
      <c r="AM306" s="65">
        <f t="shared" si="302"/>
        <v>0</v>
      </c>
      <c r="AN306" s="66" t="s">
        <v>3186</v>
      </c>
      <c r="AO306" s="67" t="s">
        <v>3187</v>
      </c>
      <c r="AP306" s="68"/>
      <c r="AQ306" s="69"/>
      <c r="AR306" s="44" t="s">
        <v>3188</v>
      </c>
      <c r="AS306" s="45" t="s">
        <v>3189</v>
      </c>
      <c r="AT306" s="61"/>
      <c r="AU306" s="72"/>
    </row>
    <row r="307" spans="1:47" ht="12.75" x14ac:dyDescent="0.2">
      <c r="A307" s="42">
        <v>304</v>
      </c>
      <c r="B307" s="43">
        <v>509</v>
      </c>
      <c r="C307" s="44" t="s">
        <v>3190</v>
      </c>
      <c r="D307" s="45" t="s">
        <v>3191</v>
      </c>
      <c r="E307" s="46" t="s">
        <v>3192</v>
      </c>
      <c r="F307" s="42" t="s">
        <v>3193</v>
      </c>
      <c r="G307" s="53"/>
      <c r="H307" s="54"/>
      <c r="I307" s="55"/>
      <c r="J307" s="50"/>
      <c r="K307" s="51"/>
      <c r="L307" s="52"/>
      <c r="M307" s="53"/>
      <c r="N307" s="54"/>
      <c r="O307" s="55"/>
      <c r="P307" s="50"/>
      <c r="Q307" s="51"/>
      <c r="R307" s="52"/>
      <c r="S307" s="56"/>
      <c r="T307" s="57"/>
      <c r="U307" s="70"/>
      <c r="V307" s="58"/>
      <c r="W307" s="71"/>
      <c r="X307" s="59"/>
      <c r="Y307" s="59"/>
      <c r="Z307" s="72"/>
      <c r="AA307" s="50"/>
      <c r="AB307" s="51"/>
      <c r="AC307" s="52"/>
      <c r="AD307" s="60"/>
      <c r="AE307" s="61"/>
      <c r="AF307" s="61"/>
      <c r="AG307" s="61"/>
      <c r="AH307" s="33">
        <f>IF(OR(COUNTBLANK(B307:L307)&gt;0,AND(ISBLANK(V307),ISBLANK(X307),ISBLANK(Y307)),AND(COUNTIF(DanhSachPhanDoan!$D$8:$D$16,AK307)&gt;0,COUNTBLANK(M307:O307)&gt;0),AND(COUNTIF(DanhSachPhanDoan!$D$10:$D$16,AK307)&gt;0,COUNTBLANK(P307:R307)&gt;0)),1,"")</f>
        <v>1</v>
      </c>
      <c r="AI307" s="62"/>
      <c r="AJ307" s="63" t="str">
        <f t="shared" ref="AJ307:AM307" si="303">AR307</f>
        <v>Ấu Nhi 2C</v>
      </c>
      <c r="AK307" s="64" t="str">
        <f t="shared" si="303"/>
        <v>Ấu Nhi 2</v>
      </c>
      <c r="AL307" s="64">
        <f t="shared" si="303"/>
        <v>0</v>
      </c>
      <c r="AM307" s="65">
        <f t="shared" si="303"/>
        <v>0</v>
      </c>
      <c r="AN307" s="66" t="s">
        <v>3194</v>
      </c>
      <c r="AO307" s="67" t="s">
        <v>3195</v>
      </c>
      <c r="AP307" s="68"/>
      <c r="AQ307" s="69"/>
      <c r="AR307" s="44" t="s">
        <v>3196</v>
      </c>
      <c r="AS307" s="45" t="s">
        <v>3197</v>
      </c>
      <c r="AT307" s="61"/>
      <c r="AU307" s="72"/>
    </row>
    <row r="308" spans="1:47" ht="12.75" x14ac:dyDescent="0.2">
      <c r="A308" s="42">
        <v>305</v>
      </c>
      <c r="B308" s="43">
        <v>510</v>
      </c>
      <c r="C308" s="44" t="s">
        <v>3198</v>
      </c>
      <c r="D308" s="45" t="s">
        <v>3199</v>
      </c>
      <c r="E308" s="46" t="s">
        <v>3200</v>
      </c>
      <c r="F308" s="42" t="s">
        <v>3201</v>
      </c>
      <c r="G308" s="53"/>
      <c r="H308" s="54"/>
      <c r="I308" s="55"/>
      <c r="J308" s="50"/>
      <c r="K308" s="51"/>
      <c r="L308" s="52"/>
      <c r="M308" s="53"/>
      <c r="N308" s="54"/>
      <c r="O308" s="55"/>
      <c r="P308" s="50"/>
      <c r="Q308" s="51"/>
      <c r="R308" s="52"/>
      <c r="S308" s="73"/>
      <c r="T308" s="72"/>
      <c r="U308" s="77"/>
      <c r="V308" s="59"/>
      <c r="W308" s="61"/>
      <c r="X308" s="59"/>
      <c r="Y308" s="59"/>
      <c r="Z308" s="72"/>
      <c r="AA308" s="50"/>
      <c r="AB308" s="51"/>
      <c r="AC308" s="52"/>
      <c r="AD308" s="60"/>
      <c r="AE308" s="61"/>
      <c r="AF308" s="61"/>
      <c r="AG308" s="61"/>
      <c r="AH308" s="33">
        <f>IF(OR(COUNTBLANK(B308:L308)&gt;0,AND(ISBLANK(V308),ISBLANK(X308),ISBLANK(Y308)),AND(COUNTIF(DanhSachPhanDoan!$D$8:$D$16,AK308)&gt;0,COUNTBLANK(M308:O308)&gt;0),AND(COUNTIF(DanhSachPhanDoan!$D$10:$D$16,AK308)&gt;0,COUNTBLANK(P308:R308)&gt;0)),1,"")</f>
        <v>1</v>
      </c>
      <c r="AI308" s="62"/>
      <c r="AJ308" s="63" t="str">
        <f t="shared" ref="AJ308:AM308" si="304">AR308</f>
        <v>Ấu Nhi 2C</v>
      </c>
      <c r="AK308" s="64" t="str">
        <f t="shared" si="304"/>
        <v>Ấu Nhi 2</v>
      </c>
      <c r="AL308" s="64">
        <f t="shared" si="304"/>
        <v>0</v>
      </c>
      <c r="AM308" s="65">
        <f t="shared" si="304"/>
        <v>0</v>
      </c>
      <c r="AN308" s="66" t="s">
        <v>3202</v>
      </c>
      <c r="AO308" s="67" t="s">
        <v>3203</v>
      </c>
      <c r="AP308" s="68"/>
      <c r="AQ308" s="69"/>
      <c r="AR308" s="44" t="s">
        <v>3204</v>
      </c>
      <c r="AS308" s="45" t="s">
        <v>3205</v>
      </c>
      <c r="AT308" s="61"/>
      <c r="AU308" s="72"/>
    </row>
    <row r="309" spans="1:47" ht="12.75" x14ac:dyDescent="0.2">
      <c r="A309" s="42">
        <v>306</v>
      </c>
      <c r="B309" s="43">
        <v>511</v>
      </c>
      <c r="C309" s="44" t="s">
        <v>3206</v>
      </c>
      <c r="D309" s="45" t="s">
        <v>3207</v>
      </c>
      <c r="E309" s="46" t="s">
        <v>3208</v>
      </c>
      <c r="F309" s="42" t="s">
        <v>3209</v>
      </c>
      <c r="G309" s="47">
        <v>17</v>
      </c>
      <c r="H309" s="48">
        <v>2</v>
      </c>
      <c r="I309" s="49">
        <v>2005</v>
      </c>
      <c r="J309" s="50"/>
      <c r="K309" s="51"/>
      <c r="L309" s="52"/>
      <c r="M309" s="53"/>
      <c r="N309" s="54"/>
      <c r="O309" s="55"/>
      <c r="P309" s="50"/>
      <c r="Q309" s="51"/>
      <c r="R309" s="52"/>
      <c r="S309" s="56"/>
      <c r="T309" s="57"/>
      <c r="U309" s="44" t="s">
        <v>3210</v>
      </c>
      <c r="V309" s="58" t="s">
        <v>3211</v>
      </c>
      <c r="W309" s="45" t="s">
        <v>3212</v>
      </c>
      <c r="X309" s="59"/>
      <c r="Y309" s="58" t="s">
        <v>3213</v>
      </c>
      <c r="Z309" s="72"/>
      <c r="AA309" s="50"/>
      <c r="AB309" s="51"/>
      <c r="AC309" s="52"/>
      <c r="AD309" s="60"/>
      <c r="AE309" s="61"/>
      <c r="AF309" s="61"/>
      <c r="AG309" s="61"/>
      <c r="AH309" s="33">
        <f>IF(OR(COUNTBLANK(B309:L309)&gt;0,AND(ISBLANK(V309),ISBLANK(X309),ISBLANK(Y309)),AND(COUNTIF(DanhSachPhanDoan!$D$8:$D$16,AK309)&gt;0,COUNTBLANK(M309:O309)&gt;0),AND(COUNTIF(DanhSachPhanDoan!$D$10:$D$16,AK309)&gt;0,COUNTBLANK(P309:R309)&gt;0)),1,"")</f>
        <v>1</v>
      </c>
      <c r="AI309" s="62"/>
      <c r="AJ309" s="63" t="str">
        <f t="shared" ref="AJ309:AM309" si="305">AR309</f>
        <v>Ấu Nhi 2C</v>
      </c>
      <c r="AK309" s="64" t="str">
        <f t="shared" si="305"/>
        <v>Ấu Nhi 2</v>
      </c>
      <c r="AL309" s="64">
        <f t="shared" si="305"/>
        <v>0</v>
      </c>
      <c r="AM309" s="65">
        <f t="shared" si="305"/>
        <v>0</v>
      </c>
      <c r="AN309" s="66" t="s">
        <v>3214</v>
      </c>
      <c r="AO309" s="67" t="s">
        <v>3215</v>
      </c>
      <c r="AP309" s="68"/>
      <c r="AQ309" s="69"/>
      <c r="AR309" s="44" t="s">
        <v>3216</v>
      </c>
      <c r="AS309" s="45" t="s">
        <v>3217</v>
      </c>
      <c r="AT309" s="61"/>
      <c r="AU309" s="72"/>
    </row>
    <row r="310" spans="1:47" ht="12.75" x14ac:dyDescent="0.2">
      <c r="A310" s="42">
        <v>307</v>
      </c>
      <c r="B310" s="43">
        <v>512</v>
      </c>
      <c r="C310" s="44" t="s">
        <v>3218</v>
      </c>
      <c r="D310" s="45" t="s">
        <v>3219</v>
      </c>
      <c r="E310" s="46" t="s">
        <v>3220</v>
      </c>
      <c r="F310" s="42" t="s">
        <v>3221</v>
      </c>
      <c r="G310" s="47">
        <v>6</v>
      </c>
      <c r="H310" s="48">
        <v>5</v>
      </c>
      <c r="I310" s="49">
        <v>2005</v>
      </c>
      <c r="J310" s="50"/>
      <c r="K310" s="51"/>
      <c r="L310" s="52"/>
      <c r="M310" s="53"/>
      <c r="N310" s="54"/>
      <c r="O310" s="55"/>
      <c r="P310" s="50"/>
      <c r="Q310" s="51"/>
      <c r="R310" s="52"/>
      <c r="S310" s="56"/>
      <c r="T310" s="57"/>
      <c r="U310" s="44" t="s">
        <v>3222</v>
      </c>
      <c r="V310" s="58" t="s">
        <v>3223</v>
      </c>
      <c r="W310" s="45" t="s">
        <v>3224</v>
      </c>
      <c r="X310" s="58" t="s">
        <v>3225</v>
      </c>
      <c r="Y310" s="59"/>
      <c r="Z310" s="72"/>
      <c r="AA310" s="50"/>
      <c r="AB310" s="51"/>
      <c r="AC310" s="52"/>
      <c r="AD310" s="60"/>
      <c r="AE310" s="61"/>
      <c r="AF310" s="61"/>
      <c r="AG310" s="61"/>
      <c r="AH310" s="33">
        <f>IF(OR(COUNTBLANK(B310:L310)&gt;0,AND(ISBLANK(V310),ISBLANK(X310),ISBLANK(Y310)),AND(COUNTIF(DanhSachPhanDoan!$D$8:$D$16,AK310)&gt;0,COUNTBLANK(M310:O310)&gt;0),AND(COUNTIF(DanhSachPhanDoan!$D$10:$D$16,AK310)&gt;0,COUNTBLANK(P310:R310)&gt;0)),1,"")</f>
        <v>1</v>
      </c>
      <c r="AI310" s="62"/>
      <c r="AJ310" s="63" t="str">
        <f t="shared" ref="AJ310:AM310" si="306">AR310</f>
        <v>Ấu Nhi 2C</v>
      </c>
      <c r="AK310" s="64" t="str">
        <f t="shared" si="306"/>
        <v>Ấu Nhi 2</v>
      </c>
      <c r="AL310" s="64">
        <f t="shared" si="306"/>
        <v>0</v>
      </c>
      <c r="AM310" s="65">
        <f t="shared" si="306"/>
        <v>0</v>
      </c>
      <c r="AN310" s="66" t="s">
        <v>3226</v>
      </c>
      <c r="AO310" s="67" t="s">
        <v>3227</v>
      </c>
      <c r="AP310" s="68"/>
      <c r="AQ310" s="69"/>
      <c r="AR310" s="44" t="s">
        <v>3228</v>
      </c>
      <c r="AS310" s="45" t="s">
        <v>3229</v>
      </c>
      <c r="AT310" s="61"/>
      <c r="AU310" s="72"/>
    </row>
    <row r="311" spans="1:47" ht="12.75" x14ac:dyDescent="0.2">
      <c r="A311" s="42">
        <v>308</v>
      </c>
      <c r="B311" s="43">
        <v>513</v>
      </c>
      <c r="C311" s="44" t="s">
        <v>3230</v>
      </c>
      <c r="D311" s="45" t="s">
        <v>3231</v>
      </c>
      <c r="E311" s="46" t="s">
        <v>3232</v>
      </c>
      <c r="F311" s="42" t="s">
        <v>3233</v>
      </c>
      <c r="G311" s="53"/>
      <c r="H311" s="54"/>
      <c r="I311" s="55"/>
      <c r="J311" s="50"/>
      <c r="K311" s="51"/>
      <c r="L311" s="52"/>
      <c r="M311" s="53"/>
      <c r="N311" s="54"/>
      <c r="O311" s="55"/>
      <c r="P311" s="50"/>
      <c r="Q311" s="51"/>
      <c r="R311" s="52"/>
      <c r="S311" s="56"/>
      <c r="T311" s="57"/>
      <c r="U311" s="70"/>
      <c r="V311" s="58"/>
      <c r="W311" s="71"/>
      <c r="X311" s="58"/>
      <c r="Y311" s="59"/>
      <c r="Z311" s="72"/>
      <c r="AA311" s="50"/>
      <c r="AB311" s="51"/>
      <c r="AC311" s="52"/>
      <c r="AD311" s="60"/>
      <c r="AE311" s="61"/>
      <c r="AF311" s="61"/>
      <c r="AG311" s="61"/>
      <c r="AH311" s="33">
        <f>IF(OR(COUNTBLANK(B311:L311)&gt;0,AND(ISBLANK(V311),ISBLANK(X311),ISBLANK(Y311)),AND(COUNTIF(DanhSachPhanDoan!$D$8:$D$16,AK311)&gt;0,COUNTBLANK(M311:O311)&gt;0),AND(COUNTIF(DanhSachPhanDoan!$D$10:$D$16,AK311)&gt;0,COUNTBLANK(P311:R311)&gt;0)),1,"")</f>
        <v>1</v>
      </c>
      <c r="AI311" s="62"/>
      <c r="AJ311" s="63" t="str">
        <f t="shared" ref="AJ311:AM311" si="307">AR311</f>
        <v>Ấu Nhi 2C</v>
      </c>
      <c r="AK311" s="64" t="str">
        <f t="shared" si="307"/>
        <v>Ấu Nhi 2</v>
      </c>
      <c r="AL311" s="64">
        <f t="shared" si="307"/>
        <v>0</v>
      </c>
      <c r="AM311" s="65">
        <f t="shared" si="307"/>
        <v>0</v>
      </c>
      <c r="AN311" s="66" t="s">
        <v>3234</v>
      </c>
      <c r="AO311" s="67" t="s">
        <v>3235</v>
      </c>
      <c r="AP311" s="68"/>
      <c r="AQ311" s="69"/>
      <c r="AR311" s="44" t="s">
        <v>3236</v>
      </c>
      <c r="AS311" s="45" t="s">
        <v>3237</v>
      </c>
      <c r="AT311" s="61"/>
      <c r="AU311" s="72"/>
    </row>
    <row r="312" spans="1:47" ht="12.75" x14ac:dyDescent="0.2">
      <c r="A312" s="42">
        <v>309</v>
      </c>
      <c r="B312" s="43">
        <v>514</v>
      </c>
      <c r="C312" s="44" t="s">
        <v>3238</v>
      </c>
      <c r="D312" s="45" t="s">
        <v>3239</v>
      </c>
      <c r="E312" s="46" t="s">
        <v>3240</v>
      </c>
      <c r="F312" s="42" t="s">
        <v>3241</v>
      </c>
      <c r="G312" s="47">
        <v>4</v>
      </c>
      <c r="H312" s="48">
        <v>10</v>
      </c>
      <c r="I312" s="49">
        <v>2005</v>
      </c>
      <c r="J312" s="50"/>
      <c r="K312" s="51"/>
      <c r="L312" s="52"/>
      <c r="M312" s="53"/>
      <c r="N312" s="54"/>
      <c r="O312" s="55"/>
      <c r="P312" s="50"/>
      <c r="Q312" s="51"/>
      <c r="R312" s="52"/>
      <c r="S312" s="56"/>
      <c r="T312" s="57"/>
      <c r="U312" s="44" t="s">
        <v>3242</v>
      </c>
      <c r="V312" s="58" t="s">
        <v>3243</v>
      </c>
      <c r="W312" s="45" t="s">
        <v>3244</v>
      </c>
      <c r="X312" s="59"/>
      <c r="Y312" s="59"/>
      <c r="Z312" s="72"/>
      <c r="AA312" s="50"/>
      <c r="AB312" s="51"/>
      <c r="AC312" s="52"/>
      <c r="AD312" s="60"/>
      <c r="AE312" s="61"/>
      <c r="AF312" s="61"/>
      <c r="AG312" s="61"/>
      <c r="AH312" s="33">
        <f>IF(OR(COUNTBLANK(B312:L312)&gt;0,AND(ISBLANK(V312),ISBLANK(X312),ISBLANK(Y312)),AND(COUNTIF(DanhSachPhanDoan!$D$8:$D$16,AK312)&gt;0,COUNTBLANK(M312:O312)&gt;0),AND(COUNTIF(DanhSachPhanDoan!$D$10:$D$16,AK312)&gt;0,COUNTBLANK(P312:R312)&gt;0)),1,"")</f>
        <v>1</v>
      </c>
      <c r="AI312" s="62"/>
      <c r="AJ312" s="63" t="str">
        <f t="shared" ref="AJ312:AM312" si="308">AR312</f>
        <v>Ấu Nhi 2C</v>
      </c>
      <c r="AK312" s="64" t="str">
        <f t="shared" si="308"/>
        <v>Ấu Nhi 2</v>
      </c>
      <c r="AL312" s="64">
        <f t="shared" si="308"/>
        <v>0</v>
      </c>
      <c r="AM312" s="65">
        <f t="shared" si="308"/>
        <v>0</v>
      </c>
      <c r="AN312" s="66" t="s">
        <v>3245</v>
      </c>
      <c r="AO312" s="67" t="s">
        <v>3246</v>
      </c>
      <c r="AP312" s="68"/>
      <c r="AQ312" s="69"/>
      <c r="AR312" s="44" t="s">
        <v>3247</v>
      </c>
      <c r="AS312" s="45" t="s">
        <v>3248</v>
      </c>
      <c r="AT312" s="61"/>
      <c r="AU312" s="72"/>
    </row>
    <row r="313" spans="1:47" ht="12.75" x14ac:dyDescent="0.2">
      <c r="A313" s="42">
        <v>310</v>
      </c>
      <c r="B313" s="43">
        <v>515</v>
      </c>
      <c r="C313" s="44" t="s">
        <v>3249</v>
      </c>
      <c r="D313" s="45" t="s">
        <v>3250</v>
      </c>
      <c r="E313" s="46" t="s">
        <v>3251</v>
      </c>
      <c r="F313" s="42" t="s">
        <v>3252</v>
      </c>
      <c r="G313" s="47">
        <v>3</v>
      </c>
      <c r="H313" s="48">
        <v>2</v>
      </c>
      <c r="I313" s="49">
        <v>2005</v>
      </c>
      <c r="J313" s="50"/>
      <c r="K313" s="51"/>
      <c r="L313" s="52"/>
      <c r="M313" s="53"/>
      <c r="N313" s="54"/>
      <c r="O313" s="55"/>
      <c r="P313" s="50"/>
      <c r="Q313" s="51"/>
      <c r="R313" s="52"/>
      <c r="S313" s="73"/>
      <c r="T313" s="72"/>
      <c r="U313" s="77"/>
      <c r="V313" s="59"/>
      <c r="W313" s="61"/>
      <c r="X313" s="59"/>
      <c r="Y313" s="59"/>
      <c r="Z313" s="72"/>
      <c r="AA313" s="50"/>
      <c r="AB313" s="51"/>
      <c r="AC313" s="52"/>
      <c r="AD313" s="60"/>
      <c r="AE313" s="61"/>
      <c r="AF313" s="61"/>
      <c r="AG313" s="61"/>
      <c r="AH313" s="33">
        <f>IF(OR(COUNTBLANK(B313:L313)&gt;0,AND(ISBLANK(V313),ISBLANK(X313),ISBLANK(Y313)),AND(COUNTIF(DanhSachPhanDoan!$D$8:$D$16,AK313)&gt;0,COUNTBLANK(M313:O313)&gt;0),AND(COUNTIF(DanhSachPhanDoan!$D$10:$D$16,AK313)&gt;0,COUNTBLANK(P313:R313)&gt;0)),1,"")</f>
        <v>1</v>
      </c>
      <c r="AI313" s="62"/>
      <c r="AJ313" s="63" t="str">
        <f t="shared" ref="AJ313:AM313" si="309">AR313</f>
        <v>Ấu Nhi 2C</v>
      </c>
      <c r="AK313" s="64" t="str">
        <f t="shared" si="309"/>
        <v>Ấu Nhi 2</v>
      </c>
      <c r="AL313" s="64">
        <f t="shared" si="309"/>
        <v>0</v>
      </c>
      <c r="AM313" s="65">
        <f t="shared" si="309"/>
        <v>0</v>
      </c>
      <c r="AN313" s="66" t="s">
        <v>3253</v>
      </c>
      <c r="AO313" s="67" t="s">
        <v>3254</v>
      </c>
      <c r="AP313" s="68"/>
      <c r="AQ313" s="69"/>
      <c r="AR313" s="44" t="s">
        <v>3255</v>
      </c>
      <c r="AS313" s="45" t="s">
        <v>3256</v>
      </c>
      <c r="AT313" s="61"/>
      <c r="AU313" s="72"/>
    </row>
    <row r="314" spans="1:47" ht="12.75" x14ac:dyDescent="0.2">
      <c r="A314" s="42">
        <v>311</v>
      </c>
      <c r="B314" s="43">
        <v>516</v>
      </c>
      <c r="C314" s="44" t="s">
        <v>3257</v>
      </c>
      <c r="D314" s="45" t="s">
        <v>3258</v>
      </c>
      <c r="E314" s="46" t="s">
        <v>3259</v>
      </c>
      <c r="F314" s="42" t="s">
        <v>3260</v>
      </c>
      <c r="G314" s="47">
        <v>29</v>
      </c>
      <c r="H314" s="48">
        <v>8</v>
      </c>
      <c r="I314" s="49">
        <v>2005</v>
      </c>
      <c r="J314" s="50"/>
      <c r="K314" s="51"/>
      <c r="L314" s="52"/>
      <c r="M314" s="53"/>
      <c r="N314" s="54"/>
      <c r="O314" s="55"/>
      <c r="P314" s="50"/>
      <c r="Q314" s="51"/>
      <c r="R314" s="52"/>
      <c r="S314" s="56"/>
      <c r="T314" s="57"/>
      <c r="U314" s="44" t="s">
        <v>3261</v>
      </c>
      <c r="V314" s="58" t="s">
        <v>3262</v>
      </c>
      <c r="W314" s="45" t="s">
        <v>3263</v>
      </c>
      <c r="X314" s="58" t="s">
        <v>3264</v>
      </c>
      <c r="Y314" s="59"/>
      <c r="Z314" s="72"/>
      <c r="AA314" s="50"/>
      <c r="AB314" s="51"/>
      <c r="AC314" s="52"/>
      <c r="AD314" s="60"/>
      <c r="AE314" s="61"/>
      <c r="AF314" s="61"/>
      <c r="AG314" s="61"/>
      <c r="AH314" s="33">
        <f>IF(OR(COUNTBLANK(B314:L314)&gt;0,AND(ISBLANK(V314),ISBLANK(X314),ISBLANK(Y314)),AND(COUNTIF(DanhSachPhanDoan!$D$8:$D$16,AK314)&gt;0,COUNTBLANK(M314:O314)&gt;0),AND(COUNTIF(DanhSachPhanDoan!$D$10:$D$16,AK314)&gt;0,COUNTBLANK(P314:R314)&gt;0)),1,"")</f>
        <v>1</v>
      </c>
      <c r="AI314" s="62"/>
      <c r="AJ314" s="63" t="str">
        <f t="shared" ref="AJ314:AM314" si="310">AR314</f>
        <v>Ấu Nhi 2D</v>
      </c>
      <c r="AK314" s="64" t="str">
        <f t="shared" si="310"/>
        <v>Ấu Nhi 2</v>
      </c>
      <c r="AL314" s="64">
        <f t="shared" si="310"/>
        <v>0</v>
      </c>
      <c r="AM314" s="65">
        <f t="shared" si="310"/>
        <v>0</v>
      </c>
      <c r="AN314" s="66" t="s">
        <v>3265</v>
      </c>
      <c r="AO314" s="67" t="s">
        <v>3266</v>
      </c>
      <c r="AP314" s="68"/>
      <c r="AQ314" s="69"/>
      <c r="AR314" s="44" t="s">
        <v>3267</v>
      </c>
      <c r="AS314" s="45" t="s">
        <v>3268</v>
      </c>
      <c r="AT314" s="61"/>
      <c r="AU314" s="72"/>
    </row>
    <row r="315" spans="1:47" ht="12.75" x14ac:dyDescent="0.2">
      <c r="A315" s="42">
        <v>312</v>
      </c>
      <c r="B315" s="43">
        <v>517</v>
      </c>
      <c r="C315" s="44" t="s">
        <v>3269</v>
      </c>
      <c r="D315" s="45" t="s">
        <v>3270</v>
      </c>
      <c r="E315" s="46" t="s">
        <v>3271</v>
      </c>
      <c r="F315" s="42" t="s">
        <v>3272</v>
      </c>
      <c r="G315" s="47">
        <v>13</v>
      </c>
      <c r="H315" s="48">
        <v>3</v>
      </c>
      <c r="I315" s="49">
        <v>2005</v>
      </c>
      <c r="J315" s="50"/>
      <c r="K315" s="51"/>
      <c r="L315" s="52"/>
      <c r="M315" s="53"/>
      <c r="N315" s="54"/>
      <c r="O315" s="55"/>
      <c r="P315" s="50"/>
      <c r="Q315" s="51"/>
      <c r="R315" s="52"/>
      <c r="S315" s="73"/>
      <c r="T315" s="72"/>
      <c r="U315" s="77"/>
      <c r="V315" s="59"/>
      <c r="W315" s="61"/>
      <c r="X315" s="59"/>
      <c r="Y315" s="59"/>
      <c r="Z315" s="72"/>
      <c r="AA315" s="50"/>
      <c r="AB315" s="51"/>
      <c r="AC315" s="52"/>
      <c r="AD315" s="60"/>
      <c r="AE315" s="61"/>
      <c r="AF315" s="61"/>
      <c r="AG315" s="61"/>
      <c r="AH315" s="33">
        <f>IF(OR(COUNTBLANK(B315:L315)&gt;0,AND(ISBLANK(V315),ISBLANK(X315),ISBLANK(Y315)),AND(COUNTIF(DanhSachPhanDoan!$D$8:$D$16,AK315)&gt;0,COUNTBLANK(M315:O315)&gt;0),AND(COUNTIF(DanhSachPhanDoan!$D$10:$D$16,AK315)&gt;0,COUNTBLANK(P315:R315)&gt;0)),1,"")</f>
        <v>1</v>
      </c>
      <c r="AI315" s="62"/>
      <c r="AJ315" s="63" t="str">
        <f t="shared" ref="AJ315:AM315" si="311">AR315</f>
        <v>Ấu Nhi 2D</v>
      </c>
      <c r="AK315" s="64" t="str">
        <f t="shared" si="311"/>
        <v>Ấu Nhi 2</v>
      </c>
      <c r="AL315" s="64">
        <f t="shared" si="311"/>
        <v>0</v>
      </c>
      <c r="AM315" s="65">
        <f t="shared" si="311"/>
        <v>0</v>
      </c>
      <c r="AN315" s="66" t="s">
        <v>3273</v>
      </c>
      <c r="AO315" s="67" t="s">
        <v>3274</v>
      </c>
      <c r="AP315" s="68"/>
      <c r="AQ315" s="69"/>
      <c r="AR315" s="44" t="s">
        <v>3275</v>
      </c>
      <c r="AS315" s="45" t="s">
        <v>3276</v>
      </c>
      <c r="AT315" s="61"/>
      <c r="AU315" s="72"/>
    </row>
    <row r="316" spans="1:47" ht="12.75" x14ac:dyDescent="0.2">
      <c r="A316" s="42">
        <v>313</v>
      </c>
      <c r="B316" s="43">
        <v>518</v>
      </c>
      <c r="C316" s="44" t="s">
        <v>3277</v>
      </c>
      <c r="D316" s="45" t="s">
        <v>3278</v>
      </c>
      <c r="E316" s="46" t="s">
        <v>3279</v>
      </c>
      <c r="F316" s="42" t="s">
        <v>3280</v>
      </c>
      <c r="G316" s="47">
        <v>27</v>
      </c>
      <c r="H316" s="48">
        <v>10</v>
      </c>
      <c r="I316" s="49">
        <v>2005</v>
      </c>
      <c r="J316" s="50"/>
      <c r="K316" s="51"/>
      <c r="L316" s="52"/>
      <c r="M316" s="53"/>
      <c r="N316" s="54"/>
      <c r="O316" s="55"/>
      <c r="P316" s="50"/>
      <c r="Q316" s="51"/>
      <c r="R316" s="52"/>
      <c r="S316" s="73"/>
      <c r="T316" s="72"/>
      <c r="U316" s="44" t="s">
        <v>3281</v>
      </c>
      <c r="V316" s="58" t="s">
        <v>3282</v>
      </c>
      <c r="W316" s="45" t="s">
        <v>3283</v>
      </c>
      <c r="X316" s="58" t="s">
        <v>3284</v>
      </c>
      <c r="Y316" s="59"/>
      <c r="Z316" s="72"/>
      <c r="AA316" s="50"/>
      <c r="AB316" s="51"/>
      <c r="AC316" s="52"/>
      <c r="AD316" s="60"/>
      <c r="AE316" s="61"/>
      <c r="AF316" s="61"/>
      <c r="AG316" s="61"/>
      <c r="AH316" s="33">
        <f>IF(OR(COUNTBLANK(B316:L316)&gt;0,AND(ISBLANK(V316),ISBLANK(X316),ISBLANK(Y316)),AND(COUNTIF(DanhSachPhanDoan!$D$8:$D$16,AK316)&gt;0,COUNTBLANK(M316:O316)&gt;0),AND(COUNTIF(DanhSachPhanDoan!$D$10:$D$16,AK316)&gt;0,COUNTBLANK(P316:R316)&gt;0)),1,"")</f>
        <v>1</v>
      </c>
      <c r="AI316" s="62"/>
      <c r="AJ316" s="63" t="str">
        <f t="shared" ref="AJ316:AM316" si="312">AR316</f>
        <v>Ấu Nhi 2D</v>
      </c>
      <c r="AK316" s="64" t="str">
        <f t="shared" si="312"/>
        <v>Ấu Nhi 2</v>
      </c>
      <c r="AL316" s="64">
        <f t="shared" si="312"/>
        <v>0</v>
      </c>
      <c r="AM316" s="65">
        <f t="shared" si="312"/>
        <v>0</v>
      </c>
      <c r="AN316" s="66" t="s">
        <v>3285</v>
      </c>
      <c r="AO316" s="67" t="s">
        <v>3286</v>
      </c>
      <c r="AP316" s="68"/>
      <c r="AQ316" s="69"/>
      <c r="AR316" s="44" t="s">
        <v>3287</v>
      </c>
      <c r="AS316" s="45" t="s">
        <v>3288</v>
      </c>
      <c r="AT316" s="61"/>
      <c r="AU316" s="72"/>
    </row>
    <row r="317" spans="1:47" ht="12.75" x14ac:dyDescent="0.2">
      <c r="A317" s="42">
        <v>314</v>
      </c>
      <c r="B317" s="43">
        <v>519</v>
      </c>
      <c r="C317" s="44" t="s">
        <v>3289</v>
      </c>
      <c r="D317" s="45" t="s">
        <v>3290</v>
      </c>
      <c r="E317" s="46" t="s">
        <v>3291</v>
      </c>
      <c r="F317" s="42" t="s">
        <v>3292</v>
      </c>
      <c r="G317" s="47">
        <v>9</v>
      </c>
      <c r="H317" s="48">
        <v>4</v>
      </c>
      <c r="I317" s="49">
        <v>2005</v>
      </c>
      <c r="J317" s="50"/>
      <c r="K317" s="51"/>
      <c r="L317" s="52"/>
      <c r="M317" s="53"/>
      <c r="N317" s="54"/>
      <c r="O317" s="55"/>
      <c r="P317" s="50"/>
      <c r="Q317" s="51"/>
      <c r="R317" s="52"/>
      <c r="S317" s="73"/>
      <c r="T317" s="72"/>
      <c r="U317" s="44" t="s">
        <v>3293</v>
      </c>
      <c r="V317" s="58" t="s">
        <v>3294</v>
      </c>
      <c r="W317" s="45" t="s">
        <v>3295</v>
      </c>
      <c r="X317" s="58" t="s">
        <v>3296</v>
      </c>
      <c r="Y317" s="59"/>
      <c r="Z317" s="72"/>
      <c r="AA317" s="50"/>
      <c r="AB317" s="51"/>
      <c r="AC317" s="52"/>
      <c r="AD317" s="60"/>
      <c r="AE317" s="61"/>
      <c r="AF317" s="61"/>
      <c r="AG317" s="61"/>
      <c r="AH317" s="33">
        <f>IF(OR(COUNTBLANK(B317:L317)&gt;0,AND(ISBLANK(V317),ISBLANK(X317),ISBLANK(Y317)),AND(COUNTIF(DanhSachPhanDoan!$D$8:$D$16,AK317)&gt;0,COUNTBLANK(M317:O317)&gt;0),AND(COUNTIF(DanhSachPhanDoan!$D$10:$D$16,AK317)&gt;0,COUNTBLANK(P317:R317)&gt;0)),1,"")</f>
        <v>1</v>
      </c>
      <c r="AI317" s="62"/>
      <c r="AJ317" s="63" t="str">
        <f t="shared" ref="AJ317:AM317" si="313">AR317</f>
        <v>Ấu Nhi 2D</v>
      </c>
      <c r="AK317" s="64" t="str">
        <f t="shared" si="313"/>
        <v>Ấu Nhi 2</v>
      </c>
      <c r="AL317" s="64">
        <f t="shared" si="313"/>
        <v>0</v>
      </c>
      <c r="AM317" s="65">
        <f t="shared" si="313"/>
        <v>0</v>
      </c>
      <c r="AN317" s="66" t="s">
        <v>3297</v>
      </c>
      <c r="AO317" s="67" t="s">
        <v>3298</v>
      </c>
      <c r="AP317" s="68"/>
      <c r="AQ317" s="69"/>
      <c r="AR317" s="44" t="s">
        <v>3299</v>
      </c>
      <c r="AS317" s="45" t="s">
        <v>3300</v>
      </c>
      <c r="AT317" s="61"/>
      <c r="AU317" s="72"/>
    </row>
    <row r="318" spans="1:47" ht="12.75" x14ac:dyDescent="0.2">
      <c r="A318" s="42">
        <v>315</v>
      </c>
      <c r="B318" s="43">
        <v>520</v>
      </c>
      <c r="C318" s="44" t="s">
        <v>3301</v>
      </c>
      <c r="D318" s="45" t="s">
        <v>3302</v>
      </c>
      <c r="E318" s="46" t="s">
        <v>3303</v>
      </c>
      <c r="F318" s="42" t="s">
        <v>3304</v>
      </c>
      <c r="G318" s="47">
        <v>20</v>
      </c>
      <c r="H318" s="48">
        <v>10</v>
      </c>
      <c r="I318" s="49">
        <v>2005</v>
      </c>
      <c r="J318" s="50"/>
      <c r="K318" s="51"/>
      <c r="L318" s="52"/>
      <c r="M318" s="53"/>
      <c r="N318" s="54"/>
      <c r="O318" s="55"/>
      <c r="P318" s="50"/>
      <c r="Q318" s="51"/>
      <c r="R318" s="52"/>
      <c r="S318" s="56"/>
      <c r="T318" s="57"/>
      <c r="U318" s="70"/>
      <c r="V318" s="58"/>
      <c r="W318" s="71"/>
      <c r="X318" s="58"/>
      <c r="Y318" s="59"/>
      <c r="Z318" s="72"/>
      <c r="AA318" s="50"/>
      <c r="AB318" s="51"/>
      <c r="AC318" s="52"/>
      <c r="AD318" s="60"/>
      <c r="AE318" s="61"/>
      <c r="AF318" s="61"/>
      <c r="AG318" s="61"/>
      <c r="AH318" s="33">
        <f>IF(OR(COUNTBLANK(B318:L318)&gt;0,AND(ISBLANK(V318),ISBLANK(X318),ISBLANK(Y318)),AND(COUNTIF(DanhSachPhanDoan!$D$8:$D$16,AK318)&gt;0,COUNTBLANK(M318:O318)&gt;0),AND(COUNTIF(DanhSachPhanDoan!$D$10:$D$16,AK318)&gt;0,COUNTBLANK(P318:R318)&gt;0)),1,"")</f>
        <v>1</v>
      </c>
      <c r="AI318" s="62"/>
      <c r="AJ318" s="63" t="str">
        <f t="shared" ref="AJ318:AM318" si="314">AR318</f>
        <v>Ấu Nhi 2D</v>
      </c>
      <c r="AK318" s="64" t="str">
        <f t="shared" si="314"/>
        <v>Ấu Nhi 2</v>
      </c>
      <c r="AL318" s="64">
        <f t="shared" si="314"/>
        <v>0</v>
      </c>
      <c r="AM318" s="65">
        <f t="shared" si="314"/>
        <v>0</v>
      </c>
      <c r="AN318" s="66" t="s">
        <v>3305</v>
      </c>
      <c r="AO318" s="67" t="s">
        <v>3306</v>
      </c>
      <c r="AP318" s="68"/>
      <c r="AQ318" s="69"/>
      <c r="AR318" s="44" t="s">
        <v>3307</v>
      </c>
      <c r="AS318" s="45" t="s">
        <v>3308</v>
      </c>
      <c r="AT318" s="61"/>
      <c r="AU318" s="72"/>
    </row>
    <row r="319" spans="1:47" ht="12.75" x14ac:dyDescent="0.2">
      <c r="A319" s="42">
        <v>316</v>
      </c>
      <c r="B319" s="43">
        <v>521</v>
      </c>
      <c r="C319" s="44" t="s">
        <v>3309</v>
      </c>
      <c r="D319" s="45" t="s">
        <v>3310</v>
      </c>
      <c r="E319" s="46" t="s">
        <v>3311</v>
      </c>
      <c r="F319" s="42" t="s">
        <v>3312</v>
      </c>
      <c r="G319" s="47">
        <v>28</v>
      </c>
      <c r="H319" s="48">
        <v>9</v>
      </c>
      <c r="I319" s="49">
        <v>2005</v>
      </c>
      <c r="J319" s="50"/>
      <c r="K319" s="51"/>
      <c r="L319" s="52"/>
      <c r="M319" s="53"/>
      <c r="N319" s="54"/>
      <c r="O319" s="55"/>
      <c r="P319" s="50"/>
      <c r="Q319" s="51"/>
      <c r="R319" s="52"/>
      <c r="S319" s="56"/>
      <c r="T319" s="57"/>
      <c r="U319" s="44" t="s">
        <v>3313</v>
      </c>
      <c r="V319" s="58" t="s">
        <v>3314</v>
      </c>
      <c r="W319" s="45" t="s">
        <v>3315</v>
      </c>
      <c r="X319" s="58" t="s">
        <v>3316</v>
      </c>
      <c r="Y319" s="59"/>
      <c r="Z319" s="72"/>
      <c r="AA319" s="50"/>
      <c r="AB319" s="51"/>
      <c r="AC319" s="52"/>
      <c r="AD319" s="60"/>
      <c r="AE319" s="61"/>
      <c r="AF319" s="61"/>
      <c r="AG319" s="61"/>
      <c r="AH319" s="33">
        <f>IF(OR(COUNTBLANK(B319:L319)&gt;0,AND(ISBLANK(V319),ISBLANK(X319),ISBLANK(Y319)),AND(COUNTIF(DanhSachPhanDoan!$D$8:$D$16,AK319)&gt;0,COUNTBLANK(M319:O319)&gt;0),AND(COUNTIF(DanhSachPhanDoan!$D$10:$D$16,AK319)&gt;0,COUNTBLANK(P319:R319)&gt;0)),1,"")</f>
        <v>1</v>
      </c>
      <c r="AI319" s="62"/>
      <c r="AJ319" s="63" t="str">
        <f t="shared" ref="AJ319:AM319" si="315">AR319</f>
        <v>Ấu Nhi 2D</v>
      </c>
      <c r="AK319" s="64" t="str">
        <f t="shared" si="315"/>
        <v>Ấu Nhi 2</v>
      </c>
      <c r="AL319" s="64">
        <f t="shared" si="315"/>
        <v>0</v>
      </c>
      <c r="AM319" s="65">
        <f t="shared" si="315"/>
        <v>0</v>
      </c>
      <c r="AN319" s="66" t="s">
        <v>3317</v>
      </c>
      <c r="AO319" s="67" t="s">
        <v>3318</v>
      </c>
      <c r="AP319" s="68"/>
      <c r="AQ319" s="69"/>
      <c r="AR319" s="44" t="s">
        <v>3319</v>
      </c>
      <c r="AS319" s="45" t="s">
        <v>3320</v>
      </c>
      <c r="AT319" s="61"/>
      <c r="AU319" s="72"/>
    </row>
    <row r="320" spans="1:47" ht="12.75" x14ac:dyDescent="0.2">
      <c r="A320" s="42">
        <v>317</v>
      </c>
      <c r="B320" s="43">
        <v>522</v>
      </c>
      <c r="C320" s="44" t="s">
        <v>3321</v>
      </c>
      <c r="D320" s="45" t="s">
        <v>3322</v>
      </c>
      <c r="E320" s="46" t="s">
        <v>3323</v>
      </c>
      <c r="F320" s="42" t="s">
        <v>3324</v>
      </c>
      <c r="G320" s="47">
        <v>2</v>
      </c>
      <c r="H320" s="48">
        <v>7</v>
      </c>
      <c r="I320" s="49">
        <v>2005</v>
      </c>
      <c r="J320" s="50"/>
      <c r="K320" s="51"/>
      <c r="L320" s="52"/>
      <c r="M320" s="53"/>
      <c r="N320" s="54"/>
      <c r="O320" s="55"/>
      <c r="P320" s="50"/>
      <c r="Q320" s="51"/>
      <c r="R320" s="52"/>
      <c r="S320" s="56"/>
      <c r="T320" s="57"/>
      <c r="U320" s="44" t="s">
        <v>3325</v>
      </c>
      <c r="V320" s="58"/>
      <c r="W320" s="45" t="s">
        <v>3326</v>
      </c>
      <c r="X320" s="58" t="s">
        <v>3327</v>
      </c>
      <c r="Y320" s="58" t="s">
        <v>3328</v>
      </c>
      <c r="Z320" s="57"/>
      <c r="AA320" s="50"/>
      <c r="AB320" s="51"/>
      <c r="AC320" s="52"/>
      <c r="AD320" s="60"/>
      <c r="AE320" s="61"/>
      <c r="AF320" s="61"/>
      <c r="AG320" s="61"/>
      <c r="AH320" s="33">
        <f>IF(OR(COUNTBLANK(B320:L320)&gt;0,AND(ISBLANK(V320),ISBLANK(X320),ISBLANK(Y320)),AND(COUNTIF(DanhSachPhanDoan!$D$8:$D$16,AK320)&gt;0,COUNTBLANK(M320:O320)&gt;0),AND(COUNTIF(DanhSachPhanDoan!$D$10:$D$16,AK320)&gt;0,COUNTBLANK(P320:R320)&gt;0)),1,"")</f>
        <v>1</v>
      </c>
      <c r="AI320" s="62"/>
      <c r="AJ320" s="63" t="str">
        <f t="shared" ref="AJ320:AM320" si="316">AR320</f>
        <v>Ấu Nhi 2D</v>
      </c>
      <c r="AK320" s="64" t="str">
        <f t="shared" si="316"/>
        <v>Ấu Nhi 2</v>
      </c>
      <c r="AL320" s="64">
        <f t="shared" si="316"/>
        <v>0</v>
      </c>
      <c r="AM320" s="65">
        <f t="shared" si="316"/>
        <v>0</v>
      </c>
      <c r="AN320" s="66" t="s">
        <v>3329</v>
      </c>
      <c r="AO320" s="67" t="s">
        <v>3330</v>
      </c>
      <c r="AP320" s="68"/>
      <c r="AQ320" s="69"/>
      <c r="AR320" s="44" t="s">
        <v>3331</v>
      </c>
      <c r="AS320" s="45" t="s">
        <v>3332</v>
      </c>
      <c r="AT320" s="61"/>
      <c r="AU320" s="72"/>
    </row>
    <row r="321" spans="1:47" ht="12.75" x14ac:dyDescent="0.2">
      <c r="A321" s="42">
        <v>318</v>
      </c>
      <c r="B321" s="43">
        <v>523</v>
      </c>
      <c r="C321" s="44" t="s">
        <v>3333</v>
      </c>
      <c r="D321" s="45" t="s">
        <v>3334</v>
      </c>
      <c r="E321" s="46" t="s">
        <v>3335</v>
      </c>
      <c r="F321" s="42" t="s">
        <v>3336</v>
      </c>
      <c r="G321" s="47">
        <v>11</v>
      </c>
      <c r="H321" s="48">
        <v>7</v>
      </c>
      <c r="I321" s="49">
        <v>2005</v>
      </c>
      <c r="J321" s="50"/>
      <c r="K321" s="51"/>
      <c r="L321" s="52"/>
      <c r="M321" s="53"/>
      <c r="N321" s="54"/>
      <c r="O321" s="55"/>
      <c r="P321" s="50"/>
      <c r="Q321" s="51"/>
      <c r="R321" s="52"/>
      <c r="S321" s="56"/>
      <c r="T321" s="57"/>
      <c r="U321" s="44" t="s">
        <v>3337</v>
      </c>
      <c r="V321" s="58" t="s">
        <v>3338</v>
      </c>
      <c r="W321" s="45" t="s">
        <v>3339</v>
      </c>
      <c r="X321" s="58" t="s">
        <v>3340</v>
      </c>
      <c r="Y321" s="59"/>
      <c r="Z321" s="57"/>
      <c r="AA321" s="50"/>
      <c r="AB321" s="51"/>
      <c r="AC321" s="52"/>
      <c r="AD321" s="60"/>
      <c r="AE321" s="61"/>
      <c r="AF321" s="61"/>
      <c r="AG321" s="61"/>
      <c r="AH321" s="33">
        <f>IF(OR(COUNTBLANK(B321:L321)&gt;0,AND(ISBLANK(V321),ISBLANK(X321),ISBLANK(Y321)),AND(COUNTIF(DanhSachPhanDoan!$D$8:$D$16,AK321)&gt;0,COUNTBLANK(M321:O321)&gt;0),AND(COUNTIF(DanhSachPhanDoan!$D$10:$D$16,AK321)&gt;0,COUNTBLANK(P321:R321)&gt;0)),1,"")</f>
        <v>1</v>
      </c>
      <c r="AI321" s="62"/>
      <c r="AJ321" s="63" t="str">
        <f t="shared" ref="AJ321:AM321" si="317">AR321</f>
        <v>Ấu Nhi 2D</v>
      </c>
      <c r="AK321" s="64" t="str">
        <f t="shared" si="317"/>
        <v>Ấu Nhi 2</v>
      </c>
      <c r="AL321" s="64">
        <f t="shared" si="317"/>
        <v>0</v>
      </c>
      <c r="AM321" s="65">
        <f t="shared" si="317"/>
        <v>0</v>
      </c>
      <c r="AN321" s="66" t="s">
        <v>3341</v>
      </c>
      <c r="AO321" s="67" t="s">
        <v>3342</v>
      </c>
      <c r="AP321" s="68"/>
      <c r="AQ321" s="69"/>
      <c r="AR321" s="44" t="s">
        <v>3343</v>
      </c>
      <c r="AS321" s="45" t="s">
        <v>3344</v>
      </c>
      <c r="AT321" s="61"/>
      <c r="AU321" s="72"/>
    </row>
    <row r="322" spans="1:47" ht="12.75" x14ac:dyDescent="0.2">
      <c r="A322" s="42">
        <v>319</v>
      </c>
      <c r="B322" s="43">
        <v>524</v>
      </c>
      <c r="C322" s="44" t="s">
        <v>3345</v>
      </c>
      <c r="D322" s="45" t="s">
        <v>3346</v>
      </c>
      <c r="E322" s="46" t="s">
        <v>3347</v>
      </c>
      <c r="F322" s="42" t="s">
        <v>3348</v>
      </c>
      <c r="G322" s="47">
        <v>13</v>
      </c>
      <c r="H322" s="48">
        <v>10</v>
      </c>
      <c r="I322" s="49">
        <v>2005</v>
      </c>
      <c r="J322" s="50"/>
      <c r="K322" s="51"/>
      <c r="L322" s="52"/>
      <c r="M322" s="53"/>
      <c r="N322" s="54"/>
      <c r="O322" s="55"/>
      <c r="P322" s="50"/>
      <c r="Q322" s="51"/>
      <c r="R322" s="52"/>
      <c r="S322" s="56"/>
      <c r="T322" s="57"/>
      <c r="U322" s="44" t="s">
        <v>3349</v>
      </c>
      <c r="V322" s="58" t="s">
        <v>3350</v>
      </c>
      <c r="W322" s="45" t="s">
        <v>3351</v>
      </c>
      <c r="X322" s="58" t="s">
        <v>3352</v>
      </c>
      <c r="Y322" s="59"/>
      <c r="Z322" s="57"/>
      <c r="AA322" s="50"/>
      <c r="AB322" s="51"/>
      <c r="AC322" s="52"/>
      <c r="AD322" s="60"/>
      <c r="AE322" s="61"/>
      <c r="AF322" s="61"/>
      <c r="AG322" s="61"/>
      <c r="AH322" s="33">
        <f>IF(OR(COUNTBLANK(B322:L322)&gt;0,AND(ISBLANK(V322),ISBLANK(X322),ISBLANK(Y322)),AND(COUNTIF(DanhSachPhanDoan!$D$8:$D$16,AK322)&gt;0,COUNTBLANK(M322:O322)&gt;0),AND(COUNTIF(DanhSachPhanDoan!$D$10:$D$16,AK322)&gt;0,COUNTBLANK(P322:R322)&gt;0)),1,"")</f>
        <v>1</v>
      </c>
      <c r="AI322" s="62"/>
      <c r="AJ322" s="63" t="str">
        <f t="shared" ref="AJ322:AM322" si="318">AR322</f>
        <v>Ấu Nhi 2D</v>
      </c>
      <c r="AK322" s="64" t="str">
        <f t="shared" si="318"/>
        <v>Ấu Nhi 2</v>
      </c>
      <c r="AL322" s="64">
        <f t="shared" si="318"/>
        <v>0</v>
      </c>
      <c r="AM322" s="65">
        <f t="shared" si="318"/>
        <v>0</v>
      </c>
      <c r="AN322" s="66" t="s">
        <v>3353</v>
      </c>
      <c r="AO322" s="67" t="s">
        <v>3354</v>
      </c>
      <c r="AP322" s="68"/>
      <c r="AQ322" s="69"/>
      <c r="AR322" s="44" t="s">
        <v>3355</v>
      </c>
      <c r="AS322" s="45" t="s">
        <v>3356</v>
      </c>
      <c r="AT322" s="61"/>
      <c r="AU322" s="72"/>
    </row>
    <row r="323" spans="1:47" ht="12.75" x14ac:dyDescent="0.2">
      <c r="A323" s="42">
        <v>320</v>
      </c>
      <c r="B323" s="43">
        <v>525</v>
      </c>
      <c r="C323" s="44" t="s">
        <v>3357</v>
      </c>
      <c r="D323" s="45" t="s">
        <v>3358</v>
      </c>
      <c r="E323" s="46" t="s">
        <v>3359</v>
      </c>
      <c r="F323" s="42" t="s">
        <v>3360</v>
      </c>
      <c r="G323" s="47">
        <v>9</v>
      </c>
      <c r="H323" s="48">
        <v>12</v>
      </c>
      <c r="I323" s="49">
        <v>2005</v>
      </c>
      <c r="J323" s="50"/>
      <c r="K323" s="51"/>
      <c r="L323" s="52"/>
      <c r="M323" s="53"/>
      <c r="N323" s="54"/>
      <c r="O323" s="55"/>
      <c r="P323" s="50"/>
      <c r="Q323" s="51"/>
      <c r="R323" s="52"/>
      <c r="S323" s="56"/>
      <c r="T323" s="57"/>
      <c r="U323" s="70"/>
      <c r="V323" s="58"/>
      <c r="W323" s="71"/>
      <c r="X323" s="58"/>
      <c r="Y323" s="59"/>
      <c r="Z323" s="72"/>
      <c r="AA323" s="50"/>
      <c r="AB323" s="51"/>
      <c r="AC323" s="52"/>
      <c r="AD323" s="60"/>
      <c r="AE323" s="61"/>
      <c r="AF323" s="61"/>
      <c r="AG323" s="61"/>
      <c r="AH323" s="33">
        <f>IF(OR(COUNTBLANK(B323:L323)&gt;0,AND(ISBLANK(V323),ISBLANK(X323),ISBLANK(Y323)),AND(COUNTIF(DanhSachPhanDoan!$D$8:$D$16,AK323)&gt;0,COUNTBLANK(M323:O323)&gt;0),AND(COUNTIF(DanhSachPhanDoan!$D$10:$D$16,AK323)&gt;0,COUNTBLANK(P323:R323)&gt;0)),1,"")</f>
        <v>1</v>
      </c>
      <c r="AI323" s="62"/>
      <c r="AJ323" s="63" t="str">
        <f t="shared" ref="AJ323:AM323" si="319">AR323</f>
        <v>Ấu Nhi 2D</v>
      </c>
      <c r="AK323" s="64" t="str">
        <f t="shared" si="319"/>
        <v>Ấu Nhi 2</v>
      </c>
      <c r="AL323" s="64">
        <f t="shared" si="319"/>
        <v>0</v>
      </c>
      <c r="AM323" s="65">
        <f t="shared" si="319"/>
        <v>0</v>
      </c>
      <c r="AN323" s="66" t="s">
        <v>3361</v>
      </c>
      <c r="AO323" s="67" t="s">
        <v>3362</v>
      </c>
      <c r="AP323" s="68"/>
      <c r="AQ323" s="69"/>
      <c r="AR323" s="44" t="s">
        <v>3363</v>
      </c>
      <c r="AS323" s="45" t="s">
        <v>3364</v>
      </c>
      <c r="AT323" s="61"/>
      <c r="AU323" s="72"/>
    </row>
    <row r="324" spans="1:47" ht="12.75" x14ac:dyDescent="0.2">
      <c r="A324" s="42">
        <v>321</v>
      </c>
      <c r="B324" s="43">
        <v>526</v>
      </c>
      <c r="C324" s="44" t="s">
        <v>3365</v>
      </c>
      <c r="D324" s="45" t="s">
        <v>3366</v>
      </c>
      <c r="E324" s="46" t="s">
        <v>3367</v>
      </c>
      <c r="F324" s="42" t="s">
        <v>3368</v>
      </c>
      <c r="G324" s="47">
        <v>20</v>
      </c>
      <c r="H324" s="48">
        <v>8</v>
      </c>
      <c r="I324" s="49">
        <v>2005</v>
      </c>
      <c r="J324" s="50"/>
      <c r="K324" s="51"/>
      <c r="L324" s="52"/>
      <c r="M324" s="53"/>
      <c r="N324" s="54"/>
      <c r="O324" s="55"/>
      <c r="P324" s="50"/>
      <c r="Q324" s="51"/>
      <c r="R324" s="52"/>
      <c r="S324" s="73"/>
      <c r="T324" s="72"/>
      <c r="U324" s="44" t="s">
        <v>3369</v>
      </c>
      <c r="V324" s="58" t="s">
        <v>3370</v>
      </c>
      <c r="W324" s="45" t="s">
        <v>3371</v>
      </c>
      <c r="X324" s="58" t="s">
        <v>3372</v>
      </c>
      <c r="Y324" s="58" t="s">
        <v>3373</v>
      </c>
      <c r="Z324" s="72"/>
      <c r="AA324" s="50"/>
      <c r="AB324" s="51"/>
      <c r="AC324" s="52"/>
      <c r="AD324" s="60"/>
      <c r="AE324" s="61"/>
      <c r="AF324" s="61"/>
      <c r="AG324" s="61"/>
      <c r="AH324" s="33">
        <f>IF(OR(COUNTBLANK(B324:L324)&gt;0,AND(ISBLANK(V324),ISBLANK(X324),ISBLANK(Y324)),AND(COUNTIF(DanhSachPhanDoan!$D$8:$D$16,AK324)&gt;0,COUNTBLANK(M324:O324)&gt;0),AND(COUNTIF(DanhSachPhanDoan!$D$10:$D$16,AK324)&gt;0,COUNTBLANK(P324:R324)&gt;0)),1,"")</f>
        <v>1</v>
      </c>
      <c r="AI324" s="62"/>
      <c r="AJ324" s="63" t="str">
        <f t="shared" ref="AJ324:AM324" si="320">AR324</f>
        <v>Ấu Nhi 2D</v>
      </c>
      <c r="AK324" s="64" t="str">
        <f t="shared" si="320"/>
        <v>Ấu Nhi 2</v>
      </c>
      <c r="AL324" s="64">
        <f t="shared" si="320"/>
        <v>0</v>
      </c>
      <c r="AM324" s="65">
        <f t="shared" si="320"/>
        <v>0</v>
      </c>
      <c r="AN324" s="66" t="s">
        <v>3374</v>
      </c>
      <c r="AO324" s="67" t="s">
        <v>3375</v>
      </c>
      <c r="AP324" s="68"/>
      <c r="AQ324" s="69"/>
      <c r="AR324" s="44" t="s">
        <v>3376</v>
      </c>
      <c r="AS324" s="45" t="s">
        <v>3377</v>
      </c>
      <c r="AT324" s="61"/>
      <c r="AU324" s="72"/>
    </row>
    <row r="325" spans="1:47" ht="12.75" x14ac:dyDescent="0.2">
      <c r="A325" s="42">
        <v>322</v>
      </c>
      <c r="B325" s="43">
        <v>528</v>
      </c>
      <c r="C325" s="44" t="s">
        <v>3378</v>
      </c>
      <c r="D325" s="45" t="s">
        <v>3379</v>
      </c>
      <c r="E325" s="46" t="s">
        <v>3380</v>
      </c>
      <c r="F325" s="42" t="s">
        <v>3381</v>
      </c>
      <c r="G325" s="47">
        <v>27</v>
      </c>
      <c r="H325" s="48">
        <v>3</v>
      </c>
      <c r="I325" s="49">
        <v>2005</v>
      </c>
      <c r="J325" s="50"/>
      <c r="K325" s="51"/>
      <c r="L325" s="52"/>
      <c r="M325" s="53"/>
      <c r="N325" s="54"/>
      <c r="O325" s="55"/>
      <c r="P325" s="50"/>
      <c r="Q325" s="51"/>
      <c r="R325" s="52"/>
      <c r="S325" s="56"/>
      <c r="T325" s="57"/>
      <c r="U325" s="44" t="s">
        <v>3382</v>
      </c>
      <c r="V325" s="58" t="s">
        <v>3383</v>
      </c>
      <c r="W325" s="45" t="s">
        <v>3384</v>
      </c>
      <c r="X325" s="58" t="s">
        <v>3385</v>
      </c>
      <c r="Y325" s="59"/>
      <c r="Z325" s="57"/>
      <c r="AA325" s="50"/>
      <c r="AB325" s="51"/>
      <c r="AC325" s="52"/>
      <c r="AD325" s="60"/>
      <c r="AE325" s="61"/>
      <c r="AF325" s="61"/>
      <c r="AG325" s="61"/>
      <c r="AH325" s="33">
        <f>IF(OR(COUNTBLANK(B325:L325)&gt;0,AND(ISBLANK(V325),ISBLANK(X325),ISBLANK(Y325)),AND(COUNTIF(DanhSachPhanDoan!$D$8:$D$16,AK325)&gt;0,COUNTBLANK(M325:O325)&gt;0),AND(COUNTIF(DanhSachPhanDoan!$D$10:$D$16,AK325)&gt;0,COUNTBLANK(P325:R325)&gt;0)),1,"")</f>
        <v>1</v>
      </c>
      <c r="AI325" s="62"/>
      <c r="AJ325" s="63" t="str">
        <f t="shared" ref="AJ325:AM325" si="321">AR325</f>
        <v>Ấu Nhi 2D</v>
      </c>
      <c r="AK325" s="64" t="str">
        <f t="shared" si="321"/>
        <v>Ấu Nhi 2</v>
      </c>
      <c r="AL325" s="64">
        <f t="shared" si="321"/>
        <v>0</v>
      </c>
      <c r="AM325" s="65">
        <f t="shared" si="321"/>
        <v>0</v>
      </c>
      <c r="AN325" s="66" t="s">
        <v>3386</v>
      </c>
      <c r="AO325" s="67" t="s">
        <v>3387</v>
      </c>
      <c r="AP325" s="68"/>
      <c r="AQ325" s="69"/>
      <c r="AR325" s="44" t="s">
        <v>3388</v>
      </c>
      <c r="AS325" s="45" t="s">
        <v>3389</v>
      </c>
      <c r="AT325" s="61"/>
      <c r="AU325" s="72"/>
    </row>
    <row r="326" spans="1:47" ht="12.75" x14ac:dyDescent="0.2">
      <c r="A326" s="42">
        <v>323</v>
      </c>
      <c r="B326" s="43">
        <v>529</v>
      </c>
      <c r="C326" s="44" t="s">
        <v>3390</v>
      </c>
      <c r="D326" s="45" t="s">
        <v>3391</v>
      </c>
      <c r="E326" s="46" t="s">
        <v>3392</v>
      </c>
      <c r="F326" s="42" t="s">
        <v>3393</v>
      </c>
      <c r="G326" s="47">
        <v>19</v>
      </c>
      <c r="H326" s="48">
        <v>1</v>
      </c>
      <c r="I326" s="49">
        <v>2005</v>
      </c>
      <c r="J326" s="50"/>
      <c r="K326" s="51"/>
      <c r="L326" s="52"/>
      <c r="M326" s="53"/>
      <c r="N326" s="54"/>
      <c r="O326" s="55"/>
      <c r="P326" s="50"/>
      <c r="Q326" s="51"/>
      <c r="R326" s="52"/>
      <c r="S326" s="56"/>
      <c r="T326" s="57"/>
      <c r="U326" s="44" t="s">
        <v>3394</v>
      </c>
      <c r="V326" s="58" t="s">
        <v>3395</v>
      </c>
      <c r="W326" s="45" t="s">
        <v>3396</v>
      </c>
      <c r="X326" s="59"/>
      <c r="Y326" s="59"/>
      <c r="Z326" s="57"/>
      <c r="AA326" s="50"/>
      <c r="AB326" s="51"/>
      <c r="AC326" s="52"/>
      <c r="AD326" s="60"/>
      <c r="AE326" s="61"/>
      <c r="AF326" s="61"/>
      <c r="AG326" s="61"/>
      <c r="AH326" s="33">
        <f>IF(OR(COUNTBLANK(B326:L326)&gt;0,AND(ISBLANK(V326),ISBLANK(X326),ISBLANK(Y326)),AND(COUNTIF(DanhSachPhanDoan!$D$8:$D$16,AK326)&gt;0,COUNTBLANK(M326:O326)&gt;0),AND(COUNTIF(DanhSachPhanDoan!$D$10:$D$16,AK326)&gt;0,COUNTBLANK(P326:R326)&gt;0)),1,"")</f>
        <v>1</v>
      </c>
      <c r="AI326" s="62"/>
      <c r="AJ326" s="63" t="str">
        <f t="shared" ref="AJ326:AM326" si="322">AR326</f>
        <v>Ấu Nhi 2D</v>
      </c>
      <c r="AK326" s="64" t="str">
        <f t="shared" si="322"/>
        <v>Ấu Nhi 2</v>
      </c>
      <c r="AL326" s="64">
        <f t="shared" si="322"/>
        <v>0</v>
      </c>
      <c r="AM326" s="65">
        <f t="shared" si="322"/>
        <v>0</v>
      </c>
      <c r="AN326" s="66" t="s">
        <v>3397</v>
      </c>
      <c r="AO326" s="67" t="s">
        <v>3398</v>
      </c>
      <c r="AP326" s="68"/>
      <c r="AQ326" s="69"/>
      <c r="AR326" s="44" t="s">
        <v>3399</v>
      </c>
      <c r="AS326" s="45" t="s">
        <v>3400</v>
      </c>
      <c r="AT326" s="61"/>
      <c r="AU326" s="72"/>
    </row>
    <row r="327" spans="1:47" ht="12.75" x14ac:dyDescent="0.2">
      <c r="A327" s="42">
        <v>324</v>
      </c>
      <c r="B327" s="43">
        <v>530</v>
      </c>
      <c r="C327" s="77"/>
      <c r="D327" s="45" t="s">
        <v>3401</v>
      </c>
      <c r="E327" s="46" t="s">
        <v>3402</v>
      </c>
      <c r="F327" s="42" t="s">
        <v>3403</v>
      </c>
      <c r="G327" s="47">
        <v>7</v>
      </c>
      <c r="H327" s="48">
        <v>7</v>
      </c>
      <c r="I327" s="49">
        <v>2005</v>
      </c>
      <c r="J327" s="50"/>
      <c r="K327" s="51"/>
      <c r="L327" s="52"/>
      <c r="M327" s="53"/>
      <c r="N327" s="54"/>
      <c r="O327" s="55"/>
      <c r="P327" s="50"/>
      <c r="Q327" s="51"/>
      <c r="R327" s="52"/>
      <c r="S327" s="56"/>
      <c r="T327" s="57"/>
      <c r="U327" s="70"/>
      <c r="V327" s="58"/>
      <c r="W327" s="71"/>
      <c r="X327" s="59"/>
      <c r="Y327" s="59"/>
      <c r="Z327" s="57"/>
      <c r="AA327" s="50"/>
      <c r="AB327" s="51"/>
      <c r="AC327" s="52"/>
      <c r="AD327" s="60"/>
      <c r="AE327" s="61"/>
      <c r="AF327" s="61"/>
      <c r="AG327" s="61"/>
      <c r="AH327" s="33">
        <f>IF(OR(COUNTBLANK(B327:L327)&gt;0,AND(ISBLANK(V327),ISBLANK(X327),ISBLANK(Y327)),AND(COUNTIF(DanhSachPhanDoan!$D$8:$D$16,AK327)&gt;0,COUNTBLANK(M327:O327)&gt;0),AND(COUNTIF(DanhSachPhanDoan!$D$10:$D$16,AK327)&gt;0,COUNTBLANK(P327:R327)&gt;0)),1,"")</f>
        <v>1</v>
      </c>
      <c r="AI327" s="62"/>
      <c r="AJ327" s="63" t="str">
        <f t="shared" ref="AJ327:AM327" si="323">AR327</f>
        <v>Ấu Nhi 2D</v>
      </c>
      <c r="AK327" s="64" t="str">
        <f t="shared" si="323"/>
        <v>Ấu Nhi 2</v>
      </c>
      <c r="AL327" s="64">
        <f t="shared" si="323"/>
        <v>0</v>
      </c>
      <c r="AM327" s="65">
        <f t="shared" si="323"/>
        <v>0</v>
      </c>
      <c r="AN327" s="66" t="s">
        <v>3404</v>
      </c>
      <c r="AO327" s="67" t="s">
        <v>3405</v>
      </c>
      <c r="AP327" s="68"/>
      <c r="AQ327" s="69"/>
      <c r="AR327" s="44" t="s">
        <v>3406</v>
      </c>
      <c r="AS327" s="45" t="s">
        <v>3407</v>
      </c>
      <c r="AT327" s="61"/>
      <c r="AU327" s="72"/>
    </row>
    <row r="328" spans="1:47" ht="12.75" x14ac:dyDescent="0.2">
      <c r="A328" s="42">
        <v>325</v>
      </c>
      <c r="B328" s="43">
        <v>531</v>
      </c>
      <c r="C328" s="44" t="s">
        <v>3408</v>
      </c>
      <c r="D328" s="45" t="s">
        <v>3409</v>
      </c>
      <c r="E328" s="46" t="s">
        <v>3410</v>
      </c>
      <c r="F328" s="42" t="s">
        <v>3411</v>
      </c>
      <c r="G328" s="47">
        <v>27</v>
      </c>
      <c r="H328" s="48">
        <v>1</v>
      </c>
      <c r="I328" s="49">
        <v>2005</v>
      </c>
      <c r="J328" s="50"/>
      <c r="K328" s="51"/>
      <c r="L328" s="52"/>
      <c r="M328" s="53"/>
      <c r="N328" s="54"/>
      <c r="O328" s="55"/>
      <c r="P328" s="50"/>
      <c r="Q328" s="51"/>
      <c r="R328" s="52"/>
      <c r="S328" s="56"/>
      <c r="T328" s="57"/>
      <c r="U328" s="44" t="s">
        <v>3412</v>
      </c>
      <c r="V328" s="58" t="s">
        <v>3413</v>
      </c>
      <c r="W328" s="45" t="s">
        <v>3414</v>
      </c>
      <c r="X328" s="59"/>
      <c r="Y328" s="59"/>
      <c r="Z328" s="57"/>
      <c r="AA328" s="50"/>
      <c r="AB328" s="51"/>
      <c r="AC328" s="52"/>
      <c r="AD328" s="60"/>
      <c r="AE328" s="61"/>
      <c r="AF328" s="61"/>
      <c r="AG328" s="61"/>
      <c r="AH328" s="33">
        <f>IF(OR(COUNTBLANK(B328:L328)&gt;0,AND(ISBLANK(V328),ISBLANK(X328),ISBLANK(Y328)),AND(COUNTIF(DanhSachPhanDoan!$D$8:$D$16,AK328)&gt;0,COUNTBLANK(M328:O328)&gt;0),AND(COUNTIF(DanhSachPhanDoan!$D$10:$D$16,AK328)&gt;0,COUNTBLANK(P328:R328)&gt;0)),1,"")</f>
        <v>1</v>
      </c>
      <c r="AI328" s="62"/>
      <c r="AJ328" s="63" t="str">
        <f t="shared" ref="AJ328:AM328" si="324">AR328</f>
        <v>Ấu Nhi 2D</v>
      </c>
      <c r="AK328" s="64" t="str">
        <f t="shared" si="324"/>
        <v>Ấu Nhi 2</v>
      </c>
      <c r="AL328" s="64">
        <f t="shared" si="324"/>
        <v>0</v>
      </c>
      <c r="AM328" s="65">
        <f t="shared" si="324"/>
        <v>0</v>
      </c>
      <c r="AN328" s="66" t="s">
        <v>3415</v>
      </c>
      <c r="AO328" s="67" t="s">
        <v>3416</v>
      </c>
      <c r="AP328" s="68"/>
      <c r="AQ328" s="69"/>
      <c r="AR328" s="44" t="s">
        <v>3417</v>
      </c>
      <c r="AS328" s="45" t="s">
        <v>3418</v>
      </c>
      <c r="AT328" s="61"/>
      <c r="AU328" s="72"/>
    </row>
    <row r="329" spans="1:47" ht="12.75" x14ac:dyDescent="0.2">
      <c r="A329" s="42">
        <v>326</v>
      </c>
      <c r="B329" s="43">
        <v>532</v>
      </c>
      <c r="C329" s="44" t="s">
        <v>3419</v>
      </c>
      <c r="D329" s="45" t="s">
        <v>3420</v>
      </c>
      <c r="E329" s="46" t="s">
        <v>3421</v>
      </c>
      <c r="F329" s="42" t="s">
        <v>3422</v>
      </c>
      <c r="G329" s="47">
        <v>10</v>
      </c>
      <c r="H329" s="48">
        <v>4</v>
      </c>
      <c r="I329" s="49">
        <v>2005</v>
      </c>
      <c r="J329" s="50"/>
      <c r="K329" s="51"/>
      <c r="L329" s="52"/>
      <c r="M329" s="53"/>
      <c r="N329" s="54"/>
      <c r="O329" s="55"/>
      <c r="P329" s="50"/>
      <c r="Q329" s="51"/>
      <c r="R329" s="52"/>
      <c r="S329" s="56"/>
      <c r="T329" s="57"/>
      <c r="U329" s="44" t="s">
        <v>3423</v>
      </c>
      <c r="V329" s="58" t="s">
        <v>3424</v>
      </c>
      <c r="W329" s="45" t="s">
        <v>3425</v>
      </c>
      <c r="X329" s="58" t="s">
        <v>3426</v>
      </c>
      <c r="Y329" s="59"/>
      <c r="Z329" s="57"/>
      <c r="AA329" s="50"/>
      <c r="AB329" s="51"/>
      <c r="AC329" s="52"/>
      <c r="AD329" s="60"/>
      <c r="AE329" s="61"/>
      <c r="AF329" s="61"/>
      <c r="AG329" s="61"/>
      <c r="AH329" s="33">
        <f>IF(OR(COUNTBLANK(B329:L329)&gt;0,AND(ISBLANK(V329),ISBLANK(X329),ISBLANK(Y329)),AND(COUNTIF(DanhSachPhanDoan!$D$8:$D$16,AK329)&gt;0,COUNTBLANK(M329:O329)&gt;0),AND(COUNTIF(DanhSachPhanDoan!$D$10:$D$16,AK329)&gt;0,COUNTBLANK(P329:R329)&gt;0)),1,"")</f>
        <v>1</v>
      </c>
      <c r="AI329" s="62"/>
      <c r="AJ329" s="63" t="str">
        <f t="shared" ref="AJ329:AM329" si="325">AR329</f>
        <v>Ấu Nhi 2D</v>
      </c>
      <c r="AK329" s="64" t="str">
        <f t="shared" si="325"/>
        <v>Ấu Nhi 2</v>
      </c>
      <c r="AL329" s="64">
        <f t="shared" si="325"/>
        <v>0</v>
      </c>
      <c r="AM329" s="65">
        <f t="shared" si="325"/>
        <v>0</v>
      </c>
      <c r="AN329" s="66" t="s">
        <v>3427</v>
      </c>
      <c r="AO329" s="67" t="s">
        <v>3428</v>
      </c>
      <c r="AP329" s="68"/>
      <c r="AQ329" s="69"/>
      <c r="AR329" s="44" t="s">
        <v>3429</v>
      </c>
      <c r="AS329" s="45" t="s">
        <v>3430</v>
      </c>
      <c r="AT329" s="61"/>
      <c r="AU329" s="72"/>
    </row>
    <row r="330" spans="1:47" ht="12.75" x14ac:dyDescent="0.2">
      <c r="A330" s="42">
        <v>327</v>
      </c>
      <c r="B330" s="43">
        <v>533</v>
      </c>
      <c r="C330" s="44" t="s">
        <v>3431</v>
      </c>
      <c r="D330" s="45" t="s">
        <v>3432</v>
      </c>
      <c r="E330" s="46" t="s">
        <v>3433</v>
      </c>
      <c r="F330" s="42" t="s">
        <v>3434</v>
      </c>
      <c r="G330" s="47">
        <v>11</v>
      </c>
      <c r="H330" s="48">
        <v>12</v>
      </c>
      <c r="I330" s="49">
        <v>2005</v>
      </c>
      <c r="J330" s="50"/>
      <c r="K330" s="51"/>
      <c r="L330" s="52"/>
      <c r="M330" s="53"/>
      <c r="N330" s="54"/>
      <c r="O330" s="55"/>
      <c r="P330" s="50"/>
      <c r="Q330" s="51"/>
      <c r="R330" s="52"/>
      <c r="S330" s="56"/>
      <c r="T330" s="57"/>
      <c r="U330" s="44" t="s">
        <v>3435</v>
      </c>
      <c r="V330" s="58" t="s">
        <v>3436</v>
      </c>
      <c r="W330" s="45" t="s">
        <v>3437</v>
      </c>
      <c r="X330" s="59"/>
      <c r="Y330" s="58" t="s">
        <v>3438</v>
      </c>
      <c r="Z330" s="57"/>
      <c r="AA330" s="50"/>
      <c r="AB330" s="51"/>
      <c r="AC330" s="52"/>
      <c r="AD330" s="60"/>
      <c r="AE330" s="61"/>
      <c r="AF330" s="61"/>
      <c r="AG330" s="61"/>
      <c r="AH330" s="33">
        <f>IF(OR(COUNTBLANK(B330:L330)&gt;0,AND(ISBLANK(V330),ISBLANK(X330),ISBLANK(Y330)),AND(COUNTIF(DanhSachPhanDoan!$D$8:$D$16,AK330)&gt;0,COUNTBLANK(M330:O330)&gt;0),AND(COUNTIF(DanhSachPhanDoan!$D$10:$D$16,AK330)&gt;0,COUNTBLANK(P330:R330)&gt;0)),1,"")</f>
        <v>1</v>
      </c>
      <c r="AI330" s="62"/>
      <c r="AJ330" s="63" t="str">
        <f t="shared" ref="AJ330:AM330" si="326">AR330</f>
        <v>Ấu Nhi 2D</v>
      </c>
      <c r="AK330" s="64" t="str">
        <f t="shared" si="326"/>
        <v>Ấu Nhi 2</v>
      </c>
      <c r="AL330" s="64">
        <f t="shared" si="326"/>
        <v>0</v>
      </c>
      <c r="AM330" s="65">
        <f t="shared" si="326"/>
        <v>0</v>
      </c>
      <c r="AN330" s="66" t="s">
        <v>3439</v>
      </c>
      <c r="AO330" s="67" t="s">
        <v>3440</v>
      </c>
      <c r="AP330" s="68"/>
      <c r="AQ330" s="69"/>
      <c r="AR330" s="44" t="s">
        <v>3441</v>
      </c>
      <c r="AS330" s="45" t="s">
        <v>3442</v>
      </c>
      <c r="AT330" s="61"/>
      <c r="AU330" s="72"/>
    </row>
    <row r="331" spans="1:47" ht="12.75" x14ac:dyDescent="0.2">
      <c r="A331" s="42">
        <v>328</v>
      </c>
      <c r="B331" s="43">
        <v>534</v>
      </c>
      <c r="C331" s="44" t="s">
        <v>3443</v>
      </c>
      <c r="D331" s="45" t="s">
        <v>3444</v>
      </c>
      <c r="E331" s="46" t="s">
        <v>3445</v>
      </c>
      <c r="F331" s="42" t="s">
        <v>3446</v>
      </c>
      <c r="G331" s="47">
        <v>24</v>
      </c>
      <c r="H331" s="48">
        <v>7</v>
      </c>
      <c r="I331" s="49">
        <v>2005</v>
      </c>
      <c r="J331" s="50"/>
      <c r="K331" s="51"/>
      <c r="L331" s="52"/>
      <c r="M331" s="53"/>
      <c r="N331" s="54"/>
      <c r="O331" s="55"/>
      <c r="P331" s="50"/>
      <c r="Q331" s="51"/>
      <c r="R331" s="52"/>
      <c r="S331" s="56"/>
      <c r="T331" s="57"/>
      <c r="U331" s="44" t="s">
        <v>3447</v>
      </c>
      <c r="V331" s="58" t="s">
        <v>3448</v>
      </c>
      <c r="W331" s="45" t="s">
        <v>3449</v>
      </c>
      <c r="X331" s="58" t="s">
        <v>3450</v>
      </c>
      <c r="Y331" s="59"/>
      <c r="Z331" s="57"/>
      <c r="AA331" s="50"/>
      <c r="AB331" s="51"/>
      <c r="AC331" s="52"/>
      <c r="AD331" s="60"/>
      <c r="AE331" s="61"/>
      <c r="AF331" s="61"/>
      <c r="AG331" s="61"/>
      <c r="AH331" s="33">
        <f>IF(OR(COUNTBLANK(B331:L331)&gt;0,AND(ISBLANK(V331),ISBLANK(X331),ISBLANK(Y331)),AND(COUNTIF(DanhSachPhanDoan!$D$8:$D$16,AK331)&gt;0,COUNTBLANK(M331:O331)&gt;0),AND(COUNTIF(DanhSachPhanDoan!$D$10:$D$16,AK331)&gt;0,COUNTBLANK(P331:R331)&gt;0)),1,"")</f>
        <v>1</v>
      </c>
      <c r="AI331" s="62"/>
      <c r="AJ331" s="63" t="str">
        <f t="shared" ref="AJ331:AM331" si="327">AR331</f>
        <v>Ấu Nhi 2D</v>
      </c>
      <c r="AK331" s="64" t="str">
        <f t="shared" si="327"/>
        <v>Ấu Nhi 2</v>
      </c>
      <c r="AL331" s="64">
        <f t="shared" si="327"/>
        <v>0</v>
      </c>
      <c r="AM331" s="65">
        <f t="shared" si="327"/>
        <v>0</v>
      </c>
      <c r="AN331" s="66" t="s">
        <v>3451</v>
      </c>
      <c r="AO331" s="67" t="s">
        <v>3452</v>
      </c>
      <c r="AP331" s="68"/>
      <c r="AQ331" s="69"/>
      <c r="AR331" s="44" t="s">
        <v>3453</v>
      </c>
      <c r="AS331" s="45" t="s">
        <v>3454</v>
      </c>
      <c r="AT331" s="61"/>
      <c r="AU331" s="72"/>
    </row>
    <row r="332" spans="1:47" ht="12.75" x14ac:dyDescent="0.2">
      <c r="A332" s="42">
        <v>329</v>
      </c>
      <c r="B332" s="43">
        <v>535</v>
      </c>
      <c r="C332" s="44" t="s">
        <v>3455</v>
      </c>
      <c r="D332" s="45" t="s">
        <v>3456</v>
      </c>
      <c r="E332" s="46" t="s">
        <v>3457</v>
      </c>
      <c r="F332" s="42" t="s">
        <v>3458</v>
      </c>
      <c r="G332" s="47">
        <v>3</v>
      </c>
      <c r="H332" s="48">
        <v>5</v>
      </c>
      <c r="I332" s="49">
        <v>2005</v>
      </c>
      <c r="J332" s="50"/>
      <c r="K332" s="51"/>
      <c r="L332" s="52"/>
      <c r="M332" s="53"/>
      <c r="N332" s="54"/>
      <c r="O332" s="55"/>
      <c r="P332" s="50"/>
      <c r="Q332" s="51"/>
      <c r="R332" s="52"/>
      <c r="S332" s="56"/>
      <c r="T332" s="57"/>
      <c r="U332" s="44" t="s">
        <v>3459</v>
      </c>
      <c r="V332" s="58" t="s">
        <v>3460</v>
      </c>
      <c r="W332" s="45" t="s">
        <v>3461</v>
      </c>
      <c r="X332" s="59"/>
      <c r="Y332" s="58" t="s">
        <v>3462</v>
      </c>
      <c r="Z332" s="57"/>
      <c r="AA332" s="50"/>
      <c r="AB332" s="51"/>
      <c r="AC332" s="52"/>
      <c r="AD332" s="60"/>
      <c r="AE332" s="61"/>
      <c r="AF332" s="61"/>
      <c r="AG332" s="61"/>
      <c r="AH332" s="33">
        <f>IF(OR(COUNTBLANK(B332:L332)&gt;0,AND(ISBLANK(V332),ISBLANK(X332),ISBLANK(Y332)),AND(COUNTIF(DanhSachPhanDoan!$D$8:$D$16,AK332)&gt;0,COUNTBLANK(M332:O332)&gt;0),AND(COUNTIF(DanhSachPhanDoan!$D$10:$D$16,AK332)&gt;0,COUNTBLANK(P332:R332)&gt;0)),1,"")</f>
        <v>1</v>
      </c>
      <c r="AI332" s="62"/>
      <c r="AJ332" s="63" t="str">
        <f t="shared" ref="AJ332:AM332" si="328">AR332</f>
        <v>Ấu Nhi 2D</v>
      </c>
      <c r="AK332" s="64" t="str">
        <f t="shared" si="328"/>
        <v>Ấu Nhi 2</v>
      </c>
      <c r="AL332" s="64">
        <f t="shared" si="328"/>
        <v>0</v>
      </c>
      <c r="AM332" s="65">
        <f t="shared" si="328"/>
        <v>0</v>
      </c>
      <c r="AN332" s="66" t="s">
        <v>3463</v>
      </c>
      <c r="AO332" s="67" t="s">
        <v>3464</v>
      </c>
      <c r="AP332" s="68"/>
      <c r="AQ332" s="69"/>
      <c r="AR332" s="44" t="s">
        <v>3465</v>
      </c>
      <c r="AS332" s="45" t="s">
        <v>3466</v>
      </c>
      <c r="AT332" s="61"/>
      <c r="AU332" s="72"/>
    </row>
    <row r="333" spans="1:47" ht="12.75" x14ac:dyDescent="0.2">
      <c r="A333" s="42">
        <v>330</v>
      </c>
      <c r="B333" s="43">
        <v>537</v>
      </c>
      <c r="C333" s="44" t="s">
        <v>3467</v>
      </c>
      <c r="D333" s="45" t="s">
        <v>3468</v>
      </c>
      <c r="E333" s="46" t="s">
        <v>3469</v>
      </c>
      <c r="F333" s="42" t="s">
        <v>3470</v>
      </c>
      <c r="G333" s="47">
        <v>21</v>
      </c>
      <c r="H333" s="48">
        <v>4</v>
      </c>
      <c r="I333" s="49">
        <v>2005</v>
      </c>
      <c r="J333" s="50"/>
      <c r="K333" s="51"/>
      <c r="L333" s="52"/>
      <c r="M333" s="53"/>
      <c r="N333" s="54"/>
      <c r="O333" s="55"/>
      <c r="P333" s="50"/>
      <c r="Q333" s="51"/>
      <c r="R333" s="52"/>
      <c r="S333" s="56"/>
      <c r="T333" s="57"/>
      <c r="U333" s="70"/>
      <c r="V333" s="58"/>
      <c r="W333" s="71"/>
      <c r="X333" s="59"/>
      <c r="Y333" s="59"/>
      <c r="Z333" s="57"/>
      <c r="AA333" s="50"/>
      <c r="AB333" s="51"/>
      <c r="AC333" s="52"/>
      <c r="AD333" s="60"/>
      <c r="AE333" s="61"/>
      <c r="AF333" s="61"/>
      <c r="AG333" s="61"/>
      <c r="AH333" s="33">
        <f>IF(OR(COUNTBLANK(B333:L333)&gt;0,AND(ISBLANK(V333),ISBLANK(X333),ISBLANK(Y333)),AND(COUNTIF(DanhSachPhanDoan!$D$8:$D$16,AK333)&gt;0,COUNTBLANK(M333:O333)&gt;0),AND(COUNTIF(DanhSachPhanDoan!$D$10:$D$16,AK333)&gt;0,COUNTBLANK(P333:R333)&gt;0)),1,"")</f>
        <v>1</v>
      </c>
      <c r="AI333" s="62"/>
      <c r="AJ333" s="63" t="str">
        <f t="shared" ref="AJ333:AM333" si="329">AR333</f>
        <v>Ấu Nhi 2D</v>
      </c>
      <c r="AK333" s="64" t="str">
        <f t="shared" si="329"/>
        <v>Ấu Nhi 2</v>
      </c>
      <c r="AL333" s="64">
        <f t="shared" si="329"/>
        <v>0</v>
      </c>
      <c r="AM333" s="65">
        <f t="shared" si="329"/>
        <v>0</v>
      </c>
      <c r="AN333" s="66" t="s">
        <v>3471</v>
      </c>
      <c r="AO333" s="67" t="s">
        <v>3472</v>
      </c>
      <c r="AP333" s="68"/>
      <c r="AQ333" s="69"/>
      <c r="AR333" s="44" t="s">
        <v>3473</v>
      </c>
      <c r="AS333" s="45" t="s">
        <v>3474</v>
      </c>
      <c r="AT333" s="61"/>
      <c r="AU333" s="72"/>
    </row>
    <row r="334" spans="1:47" ht="12.75" x14ac:dyDescent="0.2">
      <c r="A334" s="42">
        <v>331</v>
      </c>
      <c r="B334" s="43">
        <v>538</v>
      </c>
      <c r="C334" s="44" t="s">
        <v>3475</v>
      </c>
      <c r="D334" s="45" t="s">
        <v>3476</v>
      </c>
      <c r="E334" s="46" t="s">
        <v>3477</v>
      </c>
      <c r="F334" s="42" t="s">
        <v>3478</v>
      </c>
      <c r="G334" s="47">
        <v>13</v>
      </c>
      <c r="H334" s="48">
        <v>8</v>
      </c>
      <c r="I334" s="49">
        <v>2005</v>
      </c>
      <c r="J334" s="50"/>
      <c r="K334" s="51"/>
      <c r="L334" s="52"/>
      <c r="M334" s="53"/>
      <c r="N334" s="54"/>
      <c r="O334" s="55"/>
      <c r="P334" s="50"/>
      <c r="Q334" s="51"/>
      <c r="R334" s="52"/>
      <c r="S334" s="56"/>
      <c r="T334" s="57"/>
      <c r="U334" s="44" t="s">
        <v>3479</v>
      </c>
      <c r="V334" s="58" t="s">
        <v>3480</v>
      </c>
      <c r="W334" s="45" t="s">
        <v>3481</v>
      </c>
      <c r="X334" s="59"/>
      <c r="Y334" s="58" t="s">
        <v>3482</v>
      </c>
      <c r="Z334" s="57"/>
      <c r="AA334" s="50"/>
      <c r="AB334" s="51"/>
      <c r="AC334" s="52"/>
      <c r="AD334" s="60"/>
      <c r="AE334" s="61"/>
      <c r="AF334" s="61"/>
      <c r="AG334" s="61"/>
      <c r="AH334" s="33">
        <f>IF(OR(COUNTBLANK(B334:L334)&gt;0,AND(ISBLANK(V334),ISBLANK(X334),ISBLANK(Y334)),AND(COUNTIF(DanhSachPhanDoan!$D$8:$D$16,AK334)&gt;0,COUNTBLANK(M334:O334)&gt;0),AND(COUNTIF(DanhSachPhanDoan!$D$10:$D$16,AK334)&gt;0,COUNTBLANK(P334:R334)&gt;0)),1,"")</f>
        <v>1</v>
      </c>
      <c r="AI334" s="62"/>
      <c r="AJ334" s="63" t="str">
        <f t="shared" ref="AJ334:AM334" si="330">AR334</f>
        <v>Ấu Nhi 2D</v>
      </c>
      <c r="AK334" s="64" t="str">
        <f t="shared" si="330"/>
        <v>Ấu Nhi 2</v>
      </c>
      <c r="AL334" s="64">
        <f t="shared" si="330"/>
        <v>0</v>
      </c>
      <c r="AM334" s="65">
        <f t="shared" si="330"/>
        <v>0</v>
      </c>
      <c r="AN334" s="66" t="s">
        <v>3483</v>
      </c>
      <c r="AO334" s="67" t="s">
        <v>3484</v>
      </c>
      <c r="AP334" s="68"/>
      <c r="AQ334" s="69"/>
      <c r="AR334" s="44" t="s">
        <v>3485</v>
      </c>
      <c r="AS334" s="45" t="s">
        <v>3486</v>
      </c>
      <c r="AT334" s="61"/>
      <c r="AU334" s="72"/>
    </row>
    <row r="335" spans="1:47" ht="12.75" x14ac:dyDescent="0.2">
      <c r="A335" s="42">
        <v>332</v>
      </c>
      <c r="B335" s="43">
        <v>539</v>
      </c>
      <c r="C335" s="77"/>
      <c r="D335" s="45" t="s">
        <v>3487</v>
      </c>
      <c r="E335" s="46" t="s">
        <v>3488</v>
      </c>
      <c r="F335" s="42" t="s">
        <v>3489</v>
      </c>
      <c r="G335" s="53"/>
      <c r="H335" s="54"/>
      <c r="I335" s="55"/>
      <c r="J335" s="50"/>
      <c r="K335" s="51"/>
      <c r="L335" s="52"/>
      <c r="M335" s="53"/>
      <c r="N335" s="54"/>
      <c r="O335" s="55"/>
      <c r="P335" s="50"/>
      <c r="Q335" s="51"/>
      <c r="R335" s="52"/>
      <c r="S335" s="56"/>
      <c r="T335" s="57"/>
      <c r="U335" s="70"/>
      <c r="V335" s="58" t="s">
        <v>3490</v>
      </c>
      <c r="W335" s="71"/>
      <c r="X335" s="59"/>
      <c r="Y335" s="59"/>
      <c r="Z335" s="57"/>
      <c r="AA335" s="50"/>
      <c r="AB335" s="51"/>
      <c r="AC335" s="52"/>
      <c r="AD335" s="60"/>
      <c r="AE335" s="61"/>
      <c r="AF335" s="61"/>
      <c r="AG335" s="61"/>
      <c r="AH335" s="33">
        <f>IF(OR(COUNTBLANK(B335:L335)&gt;0,AND(ISBLANK(V335),ISBLANK(X335),ISBLANK(Y335)),AND(COUNTIF(DanhSachPhanDoan!$D$8:$D$16,AK335)&gt;0,COUNTBLANK(M335:O335)&gt;0),AND(COUNTIF(DanhSachPhanDoan!$D$10:$D$16,AK335)&gt;0,COUNTBLANK(P335:R335)&gt;0)),1,"")</f>
        <v>1</v>
      </c>
      <c r="AI335" s="62"/>
      <c r="AJ335" s="63" t="str">
        <f t="shared" ref="AJ335:AM335" si="331">AR335</f>
        <v>Ấu Nhi 2D</v>
      </c>
      <c r="AK335" s="64" t="str">
        <f t="shared" si="331"/>
        <v>Ấu Nhi 2</v>
      </c>
      <c r="AL335" s="64">
        <f t="shared" si="331"/>
        <v>0</v>
      </c>
      <c r="AM335" s="65">
        <f t="shared" si="331"/>
        <v>0</v>
      </c>
      <c r="AN335" s="66" t="s">
        <v>3491</v>
      </c>
      <c r="AO335" s="67" t="s">
        <v>3492</v>
      </c>
      <c r="AP335" s="68"/>
      <c r="AQ335" s="69"/>
      <c r="AR335" s="44" t="s">
        <v>3493</v>
      </c>
      <c r="AS335" s="45" t="s">
        <v>3494</v>
      </c>
      <c r="AT335" s="61"/>
      <c r="AU335" s="72"/>
    </row>
    <row r="336" spans="1:47" ht="12.75" x14ac:dyDescent="0.2">
      <c r="A336" s="42">
        <v>333</v>
      </c>
      <c r="B336" s="43">
        <v>541</v>
      </c>
      <c r="C336" s="44" t="s">
        <v>3495</v>
      </c>
      <c r="D336" s="45" t="s">
        <v>3496</v>
      </c>
      <c r="E336" s="46" t="s">
        <v>3497</v>
      </c>
      <c r="F336" s="42" t="s">
        <v>3498</v>
      </c>
      <c r="G336" s="47">
        <v>2</v>
      </c>
      <c r="H336" s="48">
        <v>12</v>
      </c>
      <c r="I336" s="49">
        <v>2005</v>
      </c>
      <c r="J336" s="50"/>
      <c r="K336" s="51"/>
      <c r="L336" s="52"/>
      <c r="M336" s="53"/>
      <c r="N336" s="54"/>
      <c r="O336" s="55"/>
      <c r="P336" s="50"/>
      <c r="Q336" s="51"/>
      <c r="R336" s="52"/>
      <c r="S336" s="56"/>
      <c r="T336" s="57"/>
      <c r="U336" s="44" t="s">
        <v>3499</v>
      </c>
      <c r="V336" s="58" t="s">
        <v>3500</v>
      </c>
      <c r="W336" s="45" t="s">
        <v>3501</v>
      </c>
      <c r="X336" s="58" t="s">
        <v>3502</v>
      </c>
      <c r="Y336" s="59"/>
      <c r="Z336" s="57"/>
      <c r="AA336" s="50"/>
      <c r="AB336" s="51"/>
      <c r="AC336" s="52"/>
      <c r="AD336" s="60"/>
      <c r="AE336" s="61"/>
      <c r="AF336" s="61"/>
      <c r="AG336" s="61"/>
      <c r="AH336" s="33">
        <f>IF(OR(COUNTBLANK(B336:L336)&gt;0,AND(ISBLANK(V336),ISBLANK(X336),ISBLANK(Y336)),AND(COUNTIF(DanhSachPhanDoan!$D$8:$D$16,AK336)&gt;0,COUNTBLANK(M336:O336)&gt;0),AND(COUNTIF(DanhSachPhanDoan!$D$10:$D$16,AK336)&gt;0,COUNTBLANK(P336:R336)&gt;0)),1,"")</f>
        <v>1</v>
      </c>
      <c r="AI336" s="62"/>
      <c r="AJ336" s="63" t="str">
        <f t="shared" ref="AJ336:AM336" si="332">AR336</f>
        <v>Ấu Nhi 2D</v>
      </c>
      <c r="AK336" s="64" t="str">
        <f t="shared" si="332"/>
        <v>Ấu Nhi 2</v>
      </c>
      <c r="AL336" s="64">
        <f t="shared" si="332"/>
        <v>0</v>
      </c>
      <c r="AM336" s="65">
        <f t="shared" si="332"/>
        <v>0</v>
      </c>
      <c r="AN336" s="66" t="s">
        <v>3503</v>
      </c>
      <c r="AO336" s="67" t="s">
        <v>3504</v>
      </c>
      <c r="AP336" s="68"/>
      <c r="AQ336" s="69"/>
      <c r="AR336" s="44" t="s">
        <v>3505</v>
      </c>
      <c r="AS336" s="45" t="s">
        <v>3506</v>
      </c>
      <c r="AT336" s="61"/>
      <c r="AU336" s="72"/>
    </row>
    <row r="337" spans="1:47" ht="12.75" x14ac:dyDescent="0.2">
      <c r="A337" s="42">
        <v>334</v>
      </c>
      <c r="B337" s="43">
        <v>543</v>
      </c>
      <c r="C337" s="44" t="s">
        <v>3507</v>
      </c>
      <c r="D337" s="45" t="s">
        <v>3508</v>
      </c>
      <c r="E337" s="46" t="s">
        <v>3509</v>
      </c>
      <c r="F337" s="42" t="s">
        <v>3510</v>
      </c>
      <c r="G337" s="47">
        <v>4</v>
      </c>
      <c r="H337" s="48">
        <v>4</v>
      </c>
      <c r="I337" s="49">
        <v>2005</v>
      </c>
      <c r="J337" s="50"/>
      <c r="K337" s="51"/>
      <c r="L337" s="52"/>
      <c r="M337" s="53"/>
      <c r="N337" s="54"/>
      <c r="O337" s="55"/>
      <c r="P337" s="50"/>
      <c r="Q337" s="51"/>
      <c r="R337" s="52"/>
      <c r="S337" s="56"/>
      <c r="T337" s="57"/>
      <c r="U337" s="70"/>
      <c r="V337" s="58"/>
      <c r="W337" s="71"/>
      <c r="X337" s="58"/>
      <c r="Y337" s="59"/>
      <c r="Z337" s="72"/>
      <c r="AA337" s="50"/>
      <c r="AB337" s="51"/>
      <c r="AC337" s="52"/>
      <c r="AD337" s="60"/>
      <c r="AE337" s="61"/>
      <c r="AF337" s="61"/>
      <c r="AG337" s="61"/>
      <c r="AH337" s="33">
        <f>IF(OR(COUNTBLANK(B337:L337)&gt;0,AND(ISBLANK(V337),ISBLANK(X337),ISBLANK(Y337)),AND(COUNTIF(DanhSachPhanDoan!$D$8:$D$16,AK337)&gt;0,COUNTBLANK(M337:O337)&gt;0),AND(COUNTIF(DanhSachPhanDoan!$D$10:$D$16,AK337)&gt;0,COUNTBLANK(P337:R337)&gt;0)),1,"")</f>
        <v>1</v>
      </c>
      <c r="AI337" s="62"/>
      <c r="AJ337" s="63" t="str">
        <f t="shared" ref="AJ337:AM337" si="333">AR337</f>
        <v>Ấu Nhi 2D</v>
      </c>
      <c r="AK337" s="64" t="str">
        <f t="shared" si="333"/>
        <v>Ấu Nhi 2</v>
      </c>
      <c r="AL337" s="64">
        <f t="shared" si="333"/>
        <v>0</v>
      </c>
      <c r="AM337" s="65">
        <f t="shared" si="333"/>
        <v>0</v>
      </c>
      <c r="AN337" s="66" t="s">
        <v>3511</v>
      </c>
      <c r="AO337" s="67" t="s">
        <v>3512</v>
      </c>
      <c r="AP337" s="68"/>
      <c r="AQ337" s="69"/>
      <c r="AR337" s="44" t="s">
        <v>3513</v>
      </c>
      <c r="AS337" s="45" t="s">
        <v>3514</v>
      </c>
      <c r="AT337" s="61"/>
      <c r="AU337" s="72"/>
    </row>
    <row r="338" spans="1:47" ht="12.75" x14ac:dyDescent="0.2">
      <c r="A338" s="42">
        <v>335</v>
      </c>
      <c r="B338" s="43">
        <v>545</v>
      </c>
      <c r="C338" s="44" t="s">
        <v>3515</v>
      </c>
      <c r="D338" s="45" t="s">
        <v>3516</v>
      </c>
      <c r="E338" s="46" t="s">
        <v>3517</v>
      </c>
      <c r="F338" s="42" t="s">
        <v>3518</v>
      </c>
      <c r="G338" s="47">
        <v>1</v>
      </c>
      <c r="H338" s="48">
        <v>1</v>
      </c>
      <c r="I338" s="49">
        <v>2005</v>
      </c>
      <c r="J338" s="50"/>
      <c r="K338" s="51"/>
      <c r="L338" s="52"/>
      <c r="M338" s="53"/>
      <c r="N338" s="54"/>
      <c r="O338" s="55"/>
      <c r="P338" s="50"/>
      <c r="Q338" s="51"/>
      <c r="R338" s="52"/>
      <c r="S338" s="56"/>
      <c r="T338" s="57"/>
      <c r="U338" s="44" t="s">
        <v>3519</v>
      </c>
      <c r="V338" s="58" t="s">
        <v>3520</v>
      </c>
      <c r="W338" s="45" t="s">
        <v>3521</v>
      </c>
      <c r="X338" s="58" t="s">
        <v>3522</v>
      </c>
      <c r="Y338" s="58"/>
      <c r="Z338" s="57"/>
      <c r="AA338" s="50"/>
      <c r="AB338" s="51"/>
      <c r="AC338" s="52"/>
      <c r="AD338" s="60"/>
      <c r="AE338" s="61"/>
      <c r="AF338" s="61"/>
      <c r="AG338" s="61"/>
      <c r="AH338" s="33">
        <f>IF(OR(COUNTBLANK(B338:L338)&gt;0,AND(ISBLANK(V338),ISBLANK(X338),ISBLANK(Y338)),AND(COUNTIF(DanhSachPhanDoan!$D$8:$D$16,AK338)&gt;0,COUNTBLANK(M338:O338)&gt;0),AND(COUNTIF(DanhSachPhanDoan!$D$10:$D$16,AK338)&gt;0,COUNTBLANK(P338:R338)&gt;0)),1,"")</f>
        <v>1</v>
      </c>
      <c r="AI338" s="62"/>
      <c r="AJ338" s="63" t="str">
        <f t="shared" ref="AJ338:AM338" si="334">AR338</f>
        <v>Ấu Nhi 2D</v>
      </c>
      <c r="AK338" s="64" t="str">
        <f t="shared" si="334"/>
        <v>Ấu Nhi 2</v>
      </c>
      <c r="AL338" s="64">
        <f t="shared" si="334"/>
        <v>0</v>
      </c>
      <c r="AM338" s="65">
        <f t="shared" si="334"/>
        <v>0</v>
      </c>
      <c r="AN338" s="66" t="s">
        <v>3523</v>
      </c>
      <c r="AO338" s="67" t="s">
        <v>3524</v>
      </c>
      <c r="AP338" s="68"/>
      <c r="AQ338" s="69"/>
      <c r="AR338" s="44" t="s">
        <v>3525</v>
      </c>
      <c r="AS338" s="45" t="s">
        <v>3526</v>
      </c>
      <c r="AT338" s="61"/>
      <c r="AU338" s="72"/>
    </row>
    <row r="339" spans="1:47" ht="12.75" x14ac:dyDescent="0.2">
      <c r="A339" s="42">
        <v>336</v>
      </c>
      <c r="B339" s="43">
        <v>546</v>
      </c>
      <c r="C339" s="44" t="s">
        <v>3527</v>
      </c>
      <c r="D339" s="45" t="s">
        <v>3528</v>
      </c>
      <c r="E339" s="46" t="s">
        <v>3529</v>
      </c>
      <c r="F339" s="42" t="s">
        <v>3530</v>
      </c>
      <c r="G339" s="47">
        <v>13</v>
      </c>
      <c r="H339" s="48">
        <v>8</v>
      </c>
      <c r="I339" s="49">
        <v>2005</v>
      </c>
      <c r="J339" s="50"/>
      <c r="K339" s="51"/>
      <c r="L339" s="52"/>
      <c r="M339" s="53"/>
      <c r="N339" s="54"/>
      <c r="O339" s="55"/>
      <c r="P339" s="50"/>
      <c r="Q339" s="51"/>
      <c r="R339" s="52"/>
      <c r="S339" s="73"/>
      <c r="T339" s="72"/>
      <c r="U339" s="44" t="s">
        <v>3531</v>
      </c>
      <c r="V339" s="58" t="s">
        <v>3532</v>
      </c>
      <c r="W339" s="45" t="s">
        <v>3533</v>
      </c>
      <c r="X339" s="59"/>
      <c r="Y339" s="59"/>
      <c r="Z339" s="72"/>
      <c r="AA339" s="50"/>
      <c r="AB339" s="51"/>
      <c r="AC339" s="52"/>
      <c r="AD339" s="60"/>
      <c r="AE339" s="61"/>
      <c r="AF339" s="61"/>
      <c r="AG339" s="61"/>
      <c r="AH339" s="33">
        <f>IF(OR(COUNTBLANK(B339:L339)&gt;0,AND(ISBLANK(V339),ISBLANK(X339),ISBLANK(Y339)),AND(COUNTIF(DanhSachPhanDoan!$D$8:$D$16,AK339)&gt;0,COUNTBLANK(M339:O339)&gt;0),AND(COUNTIF(DanhSachPhanDoan!$D$10:$D$16,AK339)&gt;0,COUNTBLANK(P339:R339)&gt;0)),1,"")</f>
        <v>1</v>
      </c>
      <c r="AI339" s="62"/>
      <c r="AJ339" s="63" t="str">
        <f t="shared" ref="AJ339:AM339" si="335">AR339</f>
        <v>Ấu Nhi 2D</v>
      </c>
      <c r="AK339" s="64" t="str">
        <f t="shared" si="335"/>
        <v>Ấu Nhi 2</v>
      </c>
      <c r="AL339" s="64">
        <f t="shared" si="335"/>
        <v>0</v>
      </c>
      <c r="AM339" s="65">
        <f t="shared" si="335"/>
        <v>0</v>
      </c>
      <c r="AN339" s="66" t="s">
        <v>3534</v>
      </c>
      <c r="AO339" s="67" t="s">
        <v>3535</v>
      </c>
      <c r="AP339" s="68"/>
      <c r="AQ339" s="69"/>
      <c r="AR339" s="44" t="s">
        <v>3536</v>
      </c>
      <c r="AS339" s="45" t="s">
        <v>3537</v>
      </c>
      <c r="AT339" s="61"/>
      <c r="AU339" s="72"/>
    </row>
    <row r="340" spans="1:47" ht="12.75" x14ac:dyDescent="0.2">
      <c r="A340" s="42">
        <v>337</v>
      </c>
      <c r="B340" s="43">
        <v>547</v>
      </c>
      <c r="C340" s="44" t="s">
        <v>3538</v>
      </c>
      <c r="D340" s="45" t="s">
        <v>3539</v>
      </c>
      <c r="E340" s="46" t="s">
        <v>3540</v>
      </c>
      <c r="F340" s="42" t="s">
        <v>3541</v>
      </c>
      <c r="G340" s="47">
        <v>24</v>
      </c>
      <c r="H340" s="48">
        <v>12</v>
      </c>
      <c r="I340" s="49">
        <v>2004</v>
      </c>
      <c r="J340" s="50"/>
      <c r="K340" s="51"/>
      <c r="L340" s="52"/>
      <c r="M340" s="53"/>
      <c r="N340" s="54"/>
      <c r="O340" s="55"/>
      <c r="P340" s="50"/>
      <c r="Q340" s="51"/>
      <c r="R340" s="52"/>
      <c r="S340" s="56"/>
      <c r="T340" s="57"/>
      <c r="U340" s="70"/>
      <c r="V340" s="58"/>
      <c r="W340" s="71"/>
      <c r="X340" s="59"/>
      <c r="Y340" s="59"/>
      <c r="Z340" s="57"/>
      <c r="AA340" s="50"/>
      <c r="AB340" s="51"/>
      <c r="AC340" s="52"/>
      <c r="AD340" s="60"/>
      <c r="AE340" s="61"/>
      <c r="AF340" s="61"/>
      <c r="AG340" s="61"/>
      <c r="AH340" s="33">
        <f>IF(OR(COUNTBLANK(B340:L340)&gt;0,AND(ISBLANK(V340),ISBLANK(X340),ISBLANK(Y340)),AND(COUNTIF(DanhSachPhanDoan!$D$8:$D$16,AK340)&gt;0,COUNTBLANK(M340:O340)&gt;0),AND(COUNTIF(DanhSachPhanDoan!$D$10:$D$16,AK340)&gt;0,COUNTBLANK(P340:R340)&gt;0)),1,"")</f>
        <v>1</v>
      </c>
      <c r="AI340" s="62"/>
      <c r="AJ340" s="63" t="str">
        <f t="shared" ref="AJ340:AM340" si="336">AR340</f>
        <v>Ấu Nhi 2D</v>
      </c>
      <c r="AK340" s="64" t="str">
        <f t="shared" si="336"/>
        <v>Ấu Nhi 2</v>
      </c>
      <c r="AL340" s="64">
        <f t="shared" si="336"/>
        <v>0</v>
      </c>
      <c r="AM340" s="65">
        <f t="shared" si="336"/>
        <v>0</v>
      </c>
      <c r="AN340" s="66" t="s">
        <v>3542</v>
      </c>
      <c r="AO340" s="67" t="s">
        <v>3543</v>
      </c>
      <c r="AP340" s="68"/>
      <c r="AQ340" s="69"/>
      <c r="AR340" s="44" t="s">
        <v>3544</v>
      </c>
      <c r="AS340" s="45" t="s">
        <v>3545</v>
      </c>
      <c r="AT340" s="61"/>
      <c r="AU340" s="72"/>
    </row>
    <row r="341" spans="1:47" ht="12.75" x14ac:dyDescent="0.2">
      <c r="A341" s="42">
        <v>338</v>
      </c>
      <c r="B341" s="43">
        <v>549</v>
      </c>
      <c r="C341" s="44" t="s">
        <v>3546</v>
      </c>
      <c r="D341" s="45" t="s">
        <v>3547</v>
      </c>
      <c r="E341" s="46" t="s">
        <v>3548</v>
      </c>
      <c r="F341" s="42" t="s">
        <v>3549</v>
      </c>
      <c r="G341" s="47">
        <v>23</v>
      </c>
      <c r="H341" s="48">
        <v>3</v>
      </c>
      <c r="I341" s="49">
        <v>2005</v>
      </c>
      <c r="J341" s="50"/>
      <c r="K341" s="51"/>
      <c r="L341" s="52"/>
      <c r="M341" s="53"/>
      <c r="N341" s="54"/>
      <c r="O341" s="55"/>
      <c r="P341" s="50"/>
      <c r="Q341" s="51"/>
      <c r="R341" s="52"/>
      <c r="S341" s="56"/>
      <c r="T341" s="57"/>
      <c r="U341" s="44" t="s">
        <v>3550</v>
      </c>
      <c r="V341" s="58" t="s">
        <v>3551</v>
      </c>
      <c r="W341" s="45" t="s">
        <v>3552</v>
      </c>
      <c r="X341" s="59"/>
      <c r="Y341" s="59"/>
      <c r="Z341" s="57"/>
      <c r="AA341" s="50"/>
      <c r="AB341" s="51"/>
      <c r="AC341" s="52"/>
      <c r="AD341" s="60"/>
      <c r="AE341" s="61"/>
      <c r="AF341" s="61"/>
      <c r="AG341" s="61"/>
      <c r="AH341" s="33">
        <f>IF(OR(COUNTBLANK(B341:L341)&gt;0,AND(ISBLANK(V341),ISBLANK(X341),ISBLANK(Y341)),AND(COUNTIF(DanhSachPhanDoan!$D$8:$D$16,AK341)&gt;0,COUNTBLANK(M341:O341)&gt;0),AND(COUNTIF(DanhSachPhanDoan!$D$10:$D$16,AK341)&gt;0,COUNTBLANK(P341:R341)&gt;0)),1,"")</f>
        <v>1</v>
      </c>
      <c r="AI341" s="62"/>
      <c r="AJ341" s="63" t="str">
        <f t="shared" ref="AJ341:AM341" si="337">AR341</f>
        <v>Ấu Nhi 2D</v>
      </c>
      <c r="AK341" s="64" t="str">
        <f t="shared" si="337"/>
        <v>Ấu Nhi 2</v>
      </c>
      <c r="AL341" s="64">
        <f t="shared" si="337"/>
        <v>0</v>
      </c>
      <c r="AM341" s="65">
        <f t="shared" si="337"/>
        <v>0</v>
      </c>
      <c r="AN341" s="66" t="s">
        <v>3553</v>
      </c>
      <c r="AO341" s="67" t="s">
        <v>3554</v>
      </c>
      <c r="AP341" s="68"/>
      <c r="AQ341" s="69"/>
      <c r="AR341" s="44" t="s">
        <v>3555</v>
      </c>
      <c r="AS341" s="45" t="s">
        <v>3556</v>
      </c>
      <c r="AT341" s="61"/>
      <c r="AU341" s="72"/>
    </row>
    <row r="342" spans="1:47" ht="12.75" x14ac:dyDescent="0.2">
      <c r="A342" s="42">
        <v>339</v>
      </c>
      <c r="B342" s="43">
        <v>550</v>
      </c>
      <c r="C342" s="77"/>
      <c r="D342" s="45" t="s">
        <v>3557</v>
      </c>
      <c r="E342" s="46" t="s">
        <v>3558</v>
      </c>
      <c r="F342" s="42" t="s">
        <v>3559</v>
      </c>
      <c r="G342" s="47">
        <v>6</v>
      </c>
      <c r="H342" s="48">
        <v>11</v>
      </c>
      <c r="I342" s="49">
        <v>2005</v>
      </c>
      <c r="J342" s="50"/>
      <c r="K342" s="51"/>
      <c r="L342" s="52"/>
      <c r="M342" s="53"/>
      <c r="N342" s="54"/>
      <c r="O342" s="55"/>
      <c r="P342" s="50"/>
      <c r="Q342" s="51"/>
      <c r="R342" s="52"/>
      <c r="S342" s="56"/>
      <c r="T342" s="57"/>
      <c r="U342" s="70"/>
      <c r="V342" s="58"/>
      <c r="W342" s="71"/>
      <c r="X342" s="59"/>
      <c r="Y342" s="59"/>
      <c r="Z342" s="57"/>
      <c r="AA342" s="50"/>
      <c r="AB342" s="51"/>
      <c r="AC342" s="52"/>
      <c r="AD342" s="60"/>
      <c r="AE342" s="61"/>
      <c r="AF342" s="61"/>
      <c r="AG342" s="61"/>
      <c r="AH342" s="33">
        <f>IF(OR(COUNTBLANK(B342:L342)&gt;0,AND(ISBLANK(V342),ISBLANK(X342),ISBLANK(Y342)),AND(COUNTIF(DanhSachPhanDoan!$D$8:$D$16,AK342)&gt;0,COUNTBLANK(M342:O342)&gt;0),AND(COUNTIF(DanhSachPhanDoan!$D$10:$D$16,AK342)&gt;0,COUNTBLANK(P342:R342)&gt;0)),1,"")</f>
        <v>1</v>
      </c>
      <c r="AI342" s="62"/>
      <c r="AJ342" s="63" t="str">
        <f t="shared" ref="AJ342:AM342" si="338">AR342</f>
        <v>Ấu Nhi 2D</v>
      </c>
      <c r="AK342" s="64" t="str">
        <f t="shared" si="338"/>
        <v>Ấu Nhi 2</v>
      </c>
      <c r="AL342" s="64">
        <f t="shared" si="338"/>
        <v>0</v>
      </c>
      <c r="AM342" s="65">
        <f t="shared" si="338"/>
        <v>0</v>
      </c>
      <c r="AN342" s="66" t="s">
        <v>3560</v>
      </c>
      <c r="AO342" s="67" t="s">
        <v>3561</v>
      </c>
      <c r="AP342" s="68"/>
      <c r="AQ342" s="69"/>
      <c r="AR342" s="44" t="s">
        <v>3562</v>
      </c>
      <c r="AS342" s="45" t="s">
        <v>3563</v>
      </c>
      <c r="AT342" s="61"/>
      <c r="AU342" s="72"/>
    </row>
    <row r="343" spans="1:47" ht="12.75" x14ac:dyDescent="0.2">
      <c r="A343" s="42">
        <v>340</v>
      </c>
      <c r="B343" s="43">
        <v>552</v>
      </c>
      <c r="C343" s="44" t="s">
        <v>3564</v>
      </c>
      <c r="D343" s="45" t="s">
        <v>3565</v>
      </c>
      <c r="E343" s="46" t="s">
        <v>3566</v>
      </c>
      <c r="F343" s="42" t="s">
        <v>3567</v>
      </c>
      <c r="G343" s="47">
        <v>19</v>
      </c>
      <c r="H343" s="48">
        <v>2</v>
      </c>
      <c r="I343" s="49">
        <v>2005</v>
      </c>
      <c r="J343" s="50"/>
      <c r="K343" s="51"/>
      <c r="L343" s="52"/>
      <c r="M343" s="53"/>
      <c r="N343" s="54"/>
      <c r="O343" s="55"/>
      <c r="P343" s="50"/>
      <c r="Q343" s="51"/>
      <c r="R343" s="52"/>
      <c r="S343" s="73"/>
      <c r="T343" s="72"/>
      <c r="U343" s="77"/>
      <c r="V343" s="59"/>
      <c r="W343" s="61"/>
      <c r="X343" s="59"/>
      <c r="Y343" s="59"/>
      <c r="Z343" s="72"/>
      <c r="AA343" s="50"/>
      <c r="AB343" s="51"/>
      <c r="AC343" s="52"/>
      <c r="AD343" s="60"/>
      <c r="AE343" s="61"/>
      <c r="AF343" s="61"/>
      <c r="AG343" s="61"/>
      <c r="AH343" s="33">
        <f>IF(OR(COUNTBLANK(B343:L343)&gt;0,AND(ISBLANK(V343),ISBLANK(X343),ISBLANK(Y343)),AND(COUNTIF(DanhSachPhanDoan!$D$8:$D$16,AK343)&gt;0,COUNTBLANK(M343:O343)&gt;0),AND(COUNTIF(DanhSachPhanDoan!$D$10:$D$16,AK343)&gt;0,COUNTBLANK(P343:R343)&gt;0)),1,"")</f>
        <v>1</v>
      </c>
      <c r="AI343" s="62"/>
      <c r="AJ343" s="63" t="str">
        <f t="shared" ref="AJ343:AM343" si="339">AR343</f>
        <v>Ấu Nhi 2D</v>
      </c>
      <c r="AK343" s="64" t="str">
        <f t="shared" si="339"/>
        <v>Ấu Nhi 2</v>
      </c>
      <c r="AL343" s="64">
        <f t="shared" si="339"/>
        <v>0</v>
      </c>
      <c r="AM343" s="65">
        <f t="shared" si="339"/>
        <v>0</v>
      </c>
      <c r="AN343" s="66" t="s">
        <v>3568</v>
      </c>
      <c r="AO343" s="67" t="s">
        <v>3569</v>
      </c>
      <c r="AP343" s="68"/>
      <c r="AQ343" s="69"/>
      <c r="AR343" s="44" t="s">
        <v>3570</v>
      </c>
      <c r="AS343" s="45" t="s">
        <v>3571</v>
      </c>
      <c r="AT343" s="61"/>
      <c r="AU343" s="72"/>
    </row>
    <row r="344" spans="1:47" ht="12.75" x14ac:dyDescent="0.2">
      <c r="A344" s="42">
        <v>341</v>
      </c>
      <c r="B344" s="43">
        <v>553</v>
      </c>
      <c r="C344" s="44" t="s">
        <v>3572</v>
      </c>
      <c r="D344" s="45" t="s">
        <v>3573</v>
      </c>
      <c r="E344" s="46" t="s">
        <v>3574</v>
      </c>
      <c r="F344" s="42" t="s">
        <v>3575</v>
      </c>
      <c r="G344" s="47">
        <v>9</v>
      </c>
      <c r="H344" s="48">
        <v>12</v>
      </c>
      <c r="I344" s="49">
        <v>2005</v>
      </c>
      <c r="J344" s="50"/>
      <c r="K344" s="51"/>
      <c r="L344" s="52"/>
      <c r="M344" s="53"/>
      <c r="N344" s="54"/>
      <c r="O344" s="55"/>
      <c r="P344" s="50"/>
      <c r="Q344" s="51"/>
      <c r="R344" s="52"/>
      <c r="S344" s="56"/>
      <c r="T344" s="57"/>
      <c r="U344" s="44" t="s">
        <v>3576</v>
      </c>
      <c r="V344" s="58" t="s">
        <v>3577</v>
      </c>
      <c r="W344" s="45" t="s">
        <v>3578</v>
      </c>
      <c r="X344" s="58" t="s">
        <v>3579</v>
      </c>
      <c r="Y344" s="59"/>
      <c r="Z344" s="57"/>
      <c r="AA344" s="50"/>
      <c r="AB344" s="51"/>
      <c r="AC344" s="52"/>
      <c r="AD344" s="60"/>
      <c r="AE344" s="61"/>
      <c r="AF344" s="61"/>
      <c r="AG344" s="61"/>
      <c r="AH344" s="33">
        <f>IF(OR(COUNTBLANK(B344:L344)&gt;0,AND(ISBLANK(V344),ISBLANK(X344),ISBLANK(Y344)),AND(COUNTIF(DanhSachPhanDoan!$D$8:$D$16,AK344)&gt;0,COUNTBLANK(M344:O344)&gt;0),AND(COUNTIF(DanhSachPhanDoan!$D$10:$D$16,AK344)&gt;0,COUNTBLANK(P344:R344)&gt;0)),1,"")</f>
        <v>1</v>
      </c>
      <c r="AI344" s="62"/>
      <c r="AJ344" s="63" t="str">
        <f t="shared" ref="AJ344:AM344" si="340">AR344</f>
        <v>Ấu Nhi 2D</v>
      </c>
      <c r="AK344" s="64" t="str">
        <f t="shared" si="340"/>
        <v>Ấu Nhi 2</v>
      </c>
      <c r="AL344" s="64">
        <f t="shared" si="340"/>
        <v>0</v>
      </c>
      <c r="AM344" s="65">
        <f t="shared" si="340"/>
        <v>0</v>
      </c>
      <c r="AN344" s="66" t="s">
        <v>3580</v>
      </c>
      <c r="AO344" s="67" t="s">
        <v>3581</v>
      </c>
      <c r="AP344" s="68"/>
      <c r="AQ344" s="69"/>
      <c r="AR344" s="44" t="s">
        <v>3582</v>
      </c>
      <c r="AS344" s="45" t="s">
        <v>3583</v>
      </c>
      <c r="AT344" s="61"/>
      <c r="AU344" s="72"/>
    </row>
    <row r="345" spans="1:47" ht="12.75" x14ac:dyDescent="0.2">
      <c r="A345" s="42">
        <v>342</v>
      </c>
      <c r="B345" s="43">
        <v>556</v>
      </c>
      <c r="C345" s="44" t="s">
        <v>3584</v>
      </c>
      <c r="D345" s="45" t="s">
        <v>3585</v>
      </c>
      <c r="E345" s="46" t="s">
        <v>3586</v>
      </c>
      <c r="F345" s="42" t="s">
        <v>3587</v>
      </c>
      <c r="G345" s="53"/>
      <c r="H345" s="54"/>
      <c r="I345" s="55"/>
      <c r="J345" s="50"/>
      <c r="K345" s="51"/>
      <c r="L345" s="52"/>
      <c r="M345" s="53"/>
      <c r="N345" s="54"/>
      <c r="O345" s="55"/>
      <c r="P345" s="50"/>
      <c r="Q345" s="51"/>
      <c r="R345" s="52"/>
      <c r="S345" s="56"/>
      <c r="T345" s="57"/>
      <c r="U345" s="70"/>
      <c r="V345" s="58"/>
      <c r="W345" s="71"/>
      <c r="X345" s="59"/>
      <c r="Y345" s="59"/>
      <c r="Z345" s="57"/>
      <c r="AA345" s="50"/>
      <c r="AB345" s="51"/>
      <c r="AC345" s="52"/>
      <c r="AD345" s="60"/>
      <c r="AE345" s="61"/>
      <c r="AF345" s="61"/>
      <c r="AG345" s="61"/>
      <c r="AH345" s="33">
        <f>IF(OR(COUNTBLANK(B345:L345)&gt;0,AND(ISBLANK(V345),ISBLANK(X345),ISBLANK(Y345)),AND(COUNTIF(DanhSachPhanDoan!$D$8:$D$16,AK345)&gt;0,COUNTBLANK(M345:O345)&gt;0),AND(COUNTIF(DanhSachPhanDoan!$D$10:$D$16,AK345)&gt;0,COUNTBLANK(P345:R345)&gt;0)),1,"")</f>
        <v>1</v>
      </c>
      <c r="AI345" s="62"/>
      <c r="AJ345" s="63" t="str">
        <f t="shared" ref="AJ345:AM345" si="341">AR345</f>
        <v>Ấu Nhi 2E</v>
      </c>
      <c r="AK345" s="64" t="str">
        <f t="shared" si="341"/>
        <v>Ấu Nhi 2</v>
      </c>
      <c r="AL345" s="64">
        <f t="shared" si="341"/>
        <v>0</v>
      </c>
      <c r="AM345" s="65">
        <f t="shared" si="341"/>
        <v>0</v>
      </c>
      <c r="AN345" s="66" t="s">
        <v>3588</v>
      </c>
      <c r="AO345" s="67" t="s">
        <v>3589</v>
      </c>
      <c r="AP345" s="68"/>
      <c r="AQ345" s="69"/>
      <c r="AR345" s="44" t="s">
        <v>3590</v>
      </c>
      <c r="AS345" s="45" t="s">
        <v>3591</v>
      </c>
      <c r="AT345" s="61"/>
      <c r="AU345" s="72"/>
    </row>
    <row r="346" spans="1:47" ht="12.75" x14ac:dyDescent="0.2">
      <c r="A346" s="42">
        <v>343</v>
      </c>
      <c r="B346" s="43">
        <v>254</v>
      </c>
      <c r="C346" s="44" t="s">
        <v>3592</v>
      </c>
      <c r="D346" s="45" t="s">
        <v>3593</v>
      </c>
      <c r="E346" s="46" t="s">
        <v>3594</v>
      </c>
      <c r="F346" s="42" t="s">
        <v>3595</v>
      </c>
      <c r="G346" s="53"/>
      <c r="H346" s="54"/>
      <c r="I346" s="55"/>
      <c r="J346" s="50"/>
      <c r="K346" s="51"/>
      <c r="L346" s="52"/>
      <c r="M346" s="53"/>
      <c r="N346" s="54"/>
      <c r="O346" s="55"/>
      <c r="P346" s="50"/>
      <c r="Q346" s="51"/>
      <c r="R346" s="52"/>
      <c r="S346" s="56"/>
      <c r="T346" s="57"/>
      <c r="U346" s="70"/>
      <c r="V346" s="58"/>
      <c r="W346" s="71"/>
      <c r="X346" s="59"/>
      <c r="Y346" s="59"/>
      <c r="Z346" s="72"/>
      <c r="AA346" s="50"/>
      <c r="AB346" s="51"/>
      <c r="AC346" s="52"/>
      <c r="AD346" s="60"/>
      <c r="AE346" s="61"/>
      <c r="AF346" s="61"/>
      <c r="AG346" s="61"/>
      <c r="AH346" s="33">
        <f>IF(OR(COUNTBLANK(B346:L346)&gt;0,AND(ISBLANK(V346),ISBLANK(X346),ISBLANK(Y346)),AND(COUNTIF(DanhSachPhanDoan!$D$8:$D$16,AK346)&gt;0,COUNTBLANK(M346:O346)&gt;0),AND(COUNTIF(DanhSachPhanDoan!$D$10:$D$16,AK346)&gt;0,COUNTBLANK(P346:R346)&gt;0)),1,"")</f>
        <v>1</v>
      </c>
      <c r="AI346" s="62"/>
      <c r="AJ346" s="63" t="str">
        <f t="shared" ref="AJ346:AM346" si="342">AR346</f>
        <v>Ấu Nhi 2E</v>
      </c>
      <c r="AK346" s="64" t="str">
        <f t="shared" si="342"/>
        <v>Ấu Nhi 2</v>
      </c>
      <c r="AL346" s="64">
        <f t="shared" si="342"/>
        <v>0</v>
      </c>
      <c r="AM346" s="65">
        <f t="shared" si="342"/>
        <v>0</v>
      </c>
      <c r="AN346" s="66" t="s">
        <v>3596</v>
      </c>
      <c r="AO346" s="67" t="s">
        <v>3597</v>
      </c>
      <c r="AP346" s="68"/>
      <c r="AQ346" s="69"/>
      <c r="AR346" s="44" t="s">
        <v>3598</v>
      </c>
      <c r="AS346" s="45" t="s">
        <v>3599</v>
      </c>
      <c r="AT346" s="61"/>
      <c r="AU346" s="72"/>
    </row>
    <row r="347" spans="1:47" ht="12.75" x14ac:dyDescent="0.2">
      <c r="A347" s="42">
        <v>344</v>
      </c>
      <c r="B347" s="43">
        <v>559</v>
      </c>
      <c r="C347" s="44" t="s">
        <v>3600</v>
      </c>
      <c r="D347" s="45" t="s">
        <v>3601</v>
      </c>
      <c r="E347" s="46" t="s">
        <v>3602</v>
      </c>
      <c r="F347" s="42" t="s">
        <v>3603</v>
      </c>
      <c r="G347" s="47">
        <v>14</v>
      </c>
      <c r="H347" s="48">
        <v>9</v>
      </c>
      <c r="I347" s="49">
        <v>2004</v>
      </c>
      <c r="J347" s="50"/>
      <c r="K347" s="51"/>
      <c r="L347" s="52"/>
      <c r="M347" s="53"/>
      <c r="N347" s="54"/>
      <c r="O347" s="55"/>
      <c r="P347" s="50"/>
      <c r="Q347" s="51"/>
      <c r="R347" s="52"/>
      <c r="S347" s="56"/>
      <c r="T347" s="57"/>
      <c r="U347" s="44" t="s">
        <v>3604</v>
      </c>
      <c r="V347" s="58"/>
      <c r="W347" s="45" t="s">
        <v>3605</v>
      </c>
      <c r="X347" s="58" t="s">
        <v>3606</v>
      </c>
      <c r="Y347" s="59"/>
      <c r="Z347" s="46" t="s">
        <v>3607</v>
      </c>
      <c r="AA347" s="50"/>
      <c r="AB347" s="51"/>
      <c r="AC347" s="52"/>
      <c r="AD347" s="60"/>
      <c r="AE347" s="61"/>
      <c r="AF347" s="61"/>
      <c r="AG347" s="61"/>
      <c r="AH347" s="33">
        <f>IF(OR(COUNTBLANK(B347:L347)&gt;0,AND(ISBLANK(V347),ISBLANK(X347),ISBLANK(Y347)),AND(COUNTIF(DanhSachPhanDoan!$D$8:$D$16,AK347)&gt;0,COUNTBLANK(M347:O347)&gt;0),AND(COUNTIF(DanhSachPhanDoan!$D$10:$D$16,AK347)&gt;0,COUNTBLANK(P347:R347)&gt;0)),1,"")</f>
        <v>1</v>
      </c>
      <c r="AI347" s="62"/>
      <c r="AJ347" s="63" t="str">
        <f t="shared" ref="AJ347:AM347" si="343">AR347</f>
        <v>Ấu Nhi 2E</v>
      </c>
      <c r="AK347" s="64" t="str">
        <f t="shared" si="343"/>
        <v>Ấu Nhi 2</v>
      </c>
      <c r="AL347" s="64">
        <f t="shared" si="343"/>
        <v>0</v>
      </c>
      <c r="AM347" s="65">
        <f t="shared" si="343"/>
        <v>0</v>
      </c>
      <c r="AN347" s="66" t="s">
        <v>3608</v>
      </c>
      <c r="AO347" s="67" t="s">
        <v>3609</v>
      </c>
      <c r="AP347" s="68"/>
      <c r="AQ347" s="69"/>
      <c r="AR347" s="44" t="s">
        <v>3610</v>
      </c>
      <c r="AS347" s="45" t="s">
        <v>3611</v>
      </c>
      <c r="AT347" s="61"/>
      <c r="AU347" s="72"/>
    </row>
    <row r="348" spans="1:47" ht="12.75" x14ac:dyDescent="0.2">
      <c r="A348" s="42">
        <v>345</v>
      </c>
      <c r="B348" s="43">
        <v>2294</v>
      </c>
      <c r="C348" s="44" t="s">
        <v>3612</v>
      </c>
      <c r="D348" s="45" t="s">
        <v>3613</v>
      </c>
      <c r="E348" s="46" t="s">
        <v>3614</v>
      </c>
      <c r="F348" s="42" t="s">
        <v>3615</v>
      </c>
      <c r="G348" s="47">
        <v>2</v>
      </c>
      <c r="H348" s="48">
        <v>10</v>
      </c>
      <c r="I348" s="49">
        <v>2005</v>
      </c>
      <c r="J348" s="50"/>
      <c r="K348" s="51"/>
      <c r="L348" s="52"/>
      <c r="M348" s="53"/>
      <c r="N348" s="54"/>
      <c r="O348" s="55"/>
      <c r="P348" s="50"/>
      <c r="Q348" s="51"/>
      <c r="R348" s="52"/>
      <c r="S348" s="56"/>
      <c r="T348" s="57"/>
      <c r="U348" s="44" t="s">
        <v>3616</v>
      </c>
      <c r="V348" s="58" t="s">
        <v>3617</v>
      </c>
      <c r="W348" s="45" t="s">
        <v>3618</v>
      </c>
      <c r="X348" s="58" t="s">
        <v>3619</v>
      </c>
      <c r="Y348" s="59"/>
      <c r="Z348" s="46" t="s">
        <v>3620</v>
      </c>
      <c r="AA348" s="50"/>
      <c r="AB348" s="51"/>
      <c r="AC348" s="52"/>
      <c r="AD348" s="60"/>
      <c r="AE348" s="61"/>
      <c r="AF348" s="61"/>
      <c r="AG348" s="61"/>
      <c r="AH348" s="33">
        <f>IF(OR(COUNTBLANK(B348:L348)&gt;0,AND(ISBLANK(V348),ISBLANK(X348),ISBLANK(Y348)),AND(COUNTIF(DanhSachPhanDoan!$D$8:$D$16,AK348)&gt;0,COUNTBLANK(M348:O348)&gt;0),AND(COUNTIF(DanhSachPhanDoan!$D$10:$D$16,AK348)&gt;0,COUNTBLANK(P348:R348)&gt;0)),1,"")</f>
        <v>1</v>
      </c>
      <c r="AI348" s="62"/>
      <c r="AJ348" s="63" t="str">
        <f t="shared" ref="AJ348:AM348" si="344">AR348</f>
        <v>Ấu Nhi 2E</v>
      </c>
      <c r="AK348" s="64" t="str">
        <f t="shared" si="344"/>
        <v>Ấu Nhi 2</v>
      </c>
      <c r="AL348" s="64">
        <f t="shared" si="344"/>
        <v>0</v>
      </c>
      <c r="AM348" s="65">
        <f t="shared" si="344"/>
        <v>0</v>
      </c>
      <c r="AN348" s="66" t="s">
        <v>3621</v>
      </c>
      <c r="AO348" s="67" t="s">
        <v>3622</v>
      </c>
      <c r="AP348" s="68"/>
      <c r="AQ348" s="69"/>
      <c r="AR348" s="44" t="s">
        <v>3623</v>
      </c>
      <c r="AS348" s="45" t="s">
        <v>3624</v>
      </c>
      <c r="AT348" s="61"/>
      <c r="AU348" s="72"/>
    </row>
    <row r="349" spans="1:47" ht="12.75" x14ac:dyDescent="0.2">
      <c r="A349" s="42">
        <v>346</v>
      </c>
      <c r="B349" s="43">
        <v>560</v>
      </c>
      <c r="C349" s="44" t="s">
        <v>3625</v>
      </c>
      <c r="D349" s="45" t="s">
        <v>3626</v>
      </c>
      <c r="E349" s="46" t="s">
        <v>3627</v>
      </c>
      <c r="F349" s="42" t="s">
        <v>3628</v>
      </c>
      <c r="G349" s="53"/>
      <c r="H349" s="54"/>
      <c r="I349" s="55"/>
      <c r="J349" s="50"/>
      <c r="K349" s="51"/>
      <c r="L349" s="52"/>
      <c r="M349" s="53"/>
      <c r="N349" s="54"/>
      <c r="O349" s="55"/>
      <c r="P349" s="50"/>
      <c r="Q349" s="51"/>
      <c r="R349" s="52"/>
      <c r="S349" s="56"/>
      <c r="T349" s="57"/>
      <c r="U349" s="70"/>
      <c r="V349" s="59"/>
      <c r="W349" s="71"/>
      <c r="X349" s="58"/>
      <c r="Y349" s="59"/>
      <c r="Z349" s="72"/>
      <c r="AA349" s="50"/>
      <c r="AB349" s="51"/>
      <c r="AC349" s="52"/>
      <c r="AD349" s="60"/>
      <c r="AE349" s="61"/>
      <c r="AF349" s="61"/>
      <c r="AG349" s="61"/>
      <c r="AH349" s="33">
        <f>IF(OR(COUNTBLANK(B349:L349)&gt;0,AND(ISBLANK(V349),ISBLANK(X349),ISBLANK(Y349)),AND(COUNTIF(DanhSachPhanDoan!$D$8:$D$16,AK349)&gt;0,COUNTBLANK(M349:O349)&gt;0),AND(COUNTIF(DanhSachPhanDoan!$D$10:$D$16,AK349)&gt;0,COUNTBLANK(P349:R349)&gt;0)),1,"")</f>
        <v>1</v>
      </c>
      <c r="AI349" s="62"/>
      <c r="AJ349" s="63" t="str">
        <f t="shared" ref="AJ349:AM349" si="345">AR349</f>
        <v>Ấu Nhi 2E</v>
      </c>
      <c r="AK349" s="64" t="str">
        <f t="shared" si="345"/>
        <v>Ấu Nhi 2</v>
      </c>
      <c r="AL349" s="64">
        <f t="shared" si="345"/>
        <v>0</v>
      </c>
      <c r="AM349" s="65">
        <f t="shared" si="345"/>
        <v>0</v>
      </c>
      <c r="AN349" s="66" t="s">
        <v>3629</v>
      </c>
      <c r="AO349" s="67" t="s">
        <v>3630</v>
      </c>
      <c r="AP349" s="68"/>
      <c r="AQ349" s="69"/>
      <c r="AR349" s="44" t="s">
        <v>3631</v>
      </c>
      <c r="AS349" s="45" t="s">
        <v>3632</v>
      </c>
      <c r="AT349" s="61"/>
      <c r="AU349" s="72"/>
    </row>
    <row r="350" spans="1:47" ht="12.75" x14ac:dyDescent="0.2">
      <c r="A350" s="42">
        <v>347</v>
      </c>
      <c r="B350" s="43">
        <v>565</v>
      </c>
      <c r="C350" s="44" t="s">
        <v>3633</v>
      </c>
      <c r="D350" s="45" t="s">
        <v>3634</v>
      </c>
      <c r="E350" s="46" t="s">
        <v>3635</v>
      </c>
      <c r="F350" s="42" t="s">
        <v>3636</v>
      </c>
      <c r="G350" s="53"/>
      <c r="H350" s="54"/>
      <c r="I350" s="55"/>
      <c r="J350" s="50"/>
      <c r="K350" s="51"/>
      <c r="L350" s="52"/>
      <c r="M350" s="53"/>
      <c r="N350" s="54"/>
      <c r="O350" s="55"/>
      <c r="P350" s="50"/>
      <c r="Q350" s="51"/>
      <c r="R350" s="52"/>
      <c r="S350" s="73"/>
      <c r="T350" s="72"/>
      <c r="U350" s="77"/>
      <c r="V350" s="59"/>
      <c r="W350" s="61"/>
      <c r="X350" s="58" t="s">
        <v>3637</v>
      </c>
      <c r="Y350" s="59"/>
      <c r="Z350" s="72"/>
      <c r="AA350" s="50"/>
      <c r="AB350" s="51"/>
      <c r="AC350" s="52"/>
      <c r="AD350" s="60"/>
      <c r="AE350" s="61"/>
      <c r="AF350" s="61"/>
      <c r="AG350" s="61"/>
      <c r="AH350" s="33">
        <f>IF(OR(COUNTBLANK(B350:L350)&gt;0,AND(ISBLANK(V350),ISBLANK(X350),ISBLANK(Y350)),AND(COUNTIF(DanhSachPhanDoan!$D$8:$D$16,AK350)&gt;0,COUNTBLANK(M350:O350)&gt;0),AND(COUNTIF(DanhSachPhanDoan!$D$10:$D$16,AK350)&gt;0,COUNTBLANK(P350:R350)&gt;0)),1,"")</f>
        <v>1</v>
      </c>
      <c r="AI350" s="62"/>
      <c r="AJ350" s="63" t="str">
        <f t="shared" ref="AJ350:AM350" si="346">AR350</f>
        <v>Ấu Nhi 2E</v>
      </c>
      <c r="AK350" s="64" t="str">
        <f t="shared" si="346"/>
        <v>Ấu Nhi 2</v>
      </c>
      <c r="AL350" s="64">
        <f t="shared" si="346"/>
        <v>0</v>
      </c>
      <c r="AM350" s="65">
        <f t="shared" si="346"/>
        <v>0</v>
      </c>
      <c r="AN350" s="66" t="s">
        <v>3638</v>
      </c>
      <c r="AO350" s="67" t="s">
        <v>3639</v>
      </c>
      <c r="AP350" s="68"/>
      <c r="AQ350" s="69"/>
      <c r="AR350" s="44" t="s">
        <v>3640</v>
      </c>
      <c r="AS350" s="45" t="s">
        <v>3641</v>
      </c>
      <c r="AT350" s="61"/>
      <c r="AU350" s="72"/>
    </row>
    <row r="351" spans="1:47" ht="12.75" x14ac:dyDescent="0.2">
      <c r="A351" s="42">
        <v>348</v>
      </c>
      <c r="B351" s="43">
        <v>569</v>
      </c>
      <c r="C351" s="44" t="s">
        <v>3642</v>
      </c>
      <c r="D351" s="45" t="s">
        <v>3643</v>
      </c>
      <c r="E351" s="46" t="s">
        <v>3644</v>
      </c>
      <c r="F351" s="42" t="s">
        <v>3645</v>
      </c>
      <c r="G351" s="47">
        <v>23</v>
      </c>
      <c r="H351" s="48">
        <v>9</v>
      </c>
      <c r="I351" s="49">
        <v>2005</v>
      </c>
      <c r="J351" s="50"/>
      <c r="K351" s="51"/>
      <c r="L351" s="52"/>
      <c r="M351" s="53"/>
      <c r="N351" s="54"/>
      <c r="O351" s="55"/>
      <c r="P351" s="50"/>
      <c r="Q351" s="51"/>
      <c r="R351" s="52"/>
      <c r="S351" s="73"/>
      <c r="T351" s="72"/>
      <c r="U351" s="77"/>
      <c r="V351" s="59"/>
      <c r="W351" s="61"/>
      <c r="X351" s="59"/>
      <c r="Y351" s="59"/>
      <c r="Z351" s="72"/>
      <c r="AA351" s="50"/>
      <c r="AB351" s="51"/>
      <c r="AC351" s="52"/>
      <c r="AD351" s="60"/>
      <c r="AE351" s="61"/>
      <c r="AF351" s="61"/>
      <c r="AG351" s="61"/>
      <c r="AH351" s="33">
        <f>IF(OR(COUNTBLANK(B351:L351)&gt;0,AND(ISBLANK(V351),ISBLANK(X351),ISBLANK(Y351)),AND(COUNTIF(DanhSachPhanDoan!$D$8:$D$16,AK351)&gt;0,COUNTBLANK(M351:O351)&gt;0),AND(COUNTIF(DanhSachPhanDoan!$D$10:$D$16,AK351)&gt;0,COUNTBLANK(P351:R351)&gt;0)),1,"")</f>
        <v>1</v>
      </c>
      <c r="AI351" s="62"/>
      <c r="AJ351" s="63" t="str">
        <f t="shared" ref="AJ351:AM351" si="347">AR351</f>
        <v>Ấu Nhi 2E</v>
      </c>
      <c r="AK351" s="64" t="str">
        <f t="shared" si="347"/>
        <v>Ấu Nhi 2</v>
      </c>
      <c r="AL351" s="64">
        <f t="shared" si="347"/>
        <v>0</v>
      </c>
      <c r="AM351" s="65">
        <f t="shared" si="347"/>
        <v>0</v>
      </c>
      <c r="AN351" s="66" t="s">
        <v>3646</v>
      </c>
      <c r="AO351" s="67" t="s">
        <v>3647</v>
      </c>
      <c r="AP351" s="68"/>
      <c r="AQ351" s="69"/>
      <c r="AR351" s="44" t="s">
        <v>3648</v>
      </c>
      <c r="AS351" s="45" t="s">
        <v>3649</v>
      </c>
      <c r="AT351" s="61"/>
      <c r="AU351" s="72"/>
    </row>
    <row r="352" spans="1:47" ht="12.75" x14ac:dyDescent="0.2">
      <c r="A352" s="42">
        <v>349</v>
      </c>
      <c r="B352" s="43">
        <v>570</v>
      </c>
      <c r="C352" s="44" t="s">
        <v>3650</v>
      </c>
      <c r="D352" s="45" t="s">
        <v>3651</v>
      </c>
      <c r="E352" s="46" t="s">
        <v>3652</v>
      </c>
      <c r="F352" s="42" t="s">
        <v>3653</v>
      </c>
      <c r="G352" s="47">
        <v>1</v>
      </c>
      <c r="H352" s="48">
        <v>1</v>
      </c>
      <c r="I352" s="49">
        <v>2005</v>
      </c>
      <c r="J352" s="50"/>
      <c r="K352" s="51"/>
      <c r="L352" s="52"/>
      <c r="M352" s="53"/>
      <c r="N352" s="54"/>
      <c r="O352" s="55"/>
      <c r="P352" s="50"/>
      <c r="Q352" s="51"/>
      <c r="R352" s="52"/>
      <c r="S352" s="56"/>
      <c r="T352" s="57"/>
      <c r="U352" s="44" t="s">
        <v>3654</v>
      </c>
      <c r="V352" s="58" t="s">
        <v>3655</v>
      </c>
      <c r="W352" s="45" t="s">
        <v>3656</v>
      </c>
      <c r="X352" s="59"/>
      <c r="Y352" s="58" t="s">
        <v>3657</v>
      </c>
      <c r="Z352" s="57"/>
      <c r="AA352" s="50"/>
      <c r="AB352" s="51"/>
      <c r="AC352" s="52"/>
      <c r="AD352" s="60"/>
      <c r="AE352" s="61"/>
      <c r="AF352" s="61"/>
      <c r="AG352" s="61"/>
      <c r="AH352" s="33">
        <f>IF(OR(COUNTBLANK(B352:L352)&gt;0,AND(ISBLANK(V352),ISBLANK(X352),ISBLANK(Y352)),AND(COUNTIF(DanhSachPhanDoan!$D$8:$D$16,AK352)&gt;0,COUNTBLANK(M352:O352)&gt;0),AND(COUNTIF(DanhSachPhanDoan!$D$10:$D$16,AK352)&gt;0,COUNTBLANK(P352:R352)&gt;0)),1,"")</f>
        <v>1</v>
      </c>
      <c r="AI352" s="62"/>
      <c r="AJ352" s="63" t="str">
        <f t="shared" ref="AJ352:AM352" si="348">AR352</f>
        <v>Ấu Nhi 2E</v>
      </c>
      <c r="AK352" s="64" t="str">
        <f t="shared" si="348"/>
        <v>Ấu Nhi 2</v>
      </c>
      <c r="AL352" s="64">
        <f t="shared" si="348"/>
        <v>0</v>
      </c>
      <c r="AM352" s="65">
        <f t="shared" si="348"/>
        <v>0</v>
      </c>
      <c r="AN352" s="66" t="s">
        <v>3658</v>
      </c>
      <c r="AO352" s="67" t="s">
        <v>3659</v>
      </c>
      <c r="AP352" s="68"/>
      <c r="AQ352" s="69"/>
      <c r="AR352" s="44" t="s">
        <v>3660</v>
      </c>
      <c r="AS352" s="45" t="s">
        <v>3661</v>
      </c>
      <c r="AT352" s="61"/>
      <c r="AU352" s="72"/>
    </row>
    <row r="353" spans="1:47" ht="12.75" x14ac:dyDescent="0.2">
      <c r="A353" s="42">
        <v>350</v>
      </c>
      <c r="B353" s="43">
        <v>2286</v>
      </c>
      <c r="C353" s="44" t="s">
        <v>3662</v>
      </c>
      <c r="D353" s="45" t="s">
        <v>3663</v>
      </c>
      <c r="E353" s="46" t="s">
        <v>3664</v>
      </c>
      <c r="F353" s="42" t="s">
        <v>3665</v>
      </c>
      <c r="G353" s="47">
        <v>21</v>
      </c>
      <c r="H353" s="48">
        <v>1</v>
      </c>
      <c r="I353" s="49">
        <v>2003</v>
      </c>
      <c r="J353" s="50"/>
      <c r="K353" s="51"/>
      <c r="L353" s="52"/>
      <c r="M353" s="53"/>
      <c r="N353" s="54"/>
      <c r="O353" s="55"/>
      <c r="P353" s="50"/>
      <c r="Q353" s="51"/>
      <c r="R353" s="52"/>
      <c r="S353" s="56"/>
      <c r="T353" s="57"/>
      <c r="U353" s="70"/>
      <c r="V353" s="58"/>
      <c r="W353" s="45" t="s">
        <v>3666</v>
      </c>
      <c r="X353" s="59"/>
      <c r="Y353" s="59"/>
      <c r="Z353" s="46" t="s">
        <v>3667</v>
      </c>
      <c r="AA353" s="50"/>
      <c r="AB353" s="51"/>
      <c r="AC353" s="52"/>
      <c r="AD353" s="60"/>
      <c r="AE353" s="61"/>
      <c r="AF353" s="61"/>
      <c r="AG353" s="61"/>
      <c r="AH353" s="33">
        <f>IF(OR(COUNTBLANK(B353:L353)&gt;0,AND(ISBLANK(V353),ISBLANK(X353),ISBLANK(Y353)),AND(COUNTIF(DanhSachPhanDoan!$D$8:$D$16,AK353)&gt;0,COUNTBLANK(M353:O353)&gt;0),AND(COUNTIF(DanhSachPhanDoan!$D$10:$D$16,AK353)&gt;0,COUNTBLANK(P353:R353)&gt;0)),1,"")</f>
        <v>1</v>
      </c>
      <c r="AI353" s="62"/>
      <c r="AJ353" s="63" t="str">
        <f t="shared" ref="AJ353:AM353" si="349">AR353</f>
        <v>Ấu Nhi 2E</v>
      </c>
      <c r="AK353" s="64" t="str">
        <f t="shared" si="349"/>
        <v>Ấu Nhi 2</v>
      </c>
      <c r="AL353" s="64">
        <f t="shared" si="349"/>
        <v>0</v>
      </c>
      <c r="AM353" s="65">
        <f t="shared" si="349"/>
        <v>0</v>
      </c>
      <c r="AN353" s="66" t="s">
        <v>3668</v>
      </c>
      <c r="AO353" s="67" t="s">
        <v>3669</v>
      </c>
      <c r="AP353" s="68"/>
      <c r="AQ353" s="69"/>
      <c r="AR353" s="44" t="s">
        <v>3670</v>
      </c>
      <c r="AS353" s="45" t="s">
        <v>3671</v>
      </c>
      <c r="AT353" s="61"/>
      <c r="AU353" s="72"/>
    </row>
    <row r="354" spans="1:47" ht="12.75" x14ac:dyDescent="0.2">
      <c r="A354" s="42">
        <v>351</v>
      </c>
      <c r="B354" s="43">
        <v>574</v>
      </c>
      <c r="C354" s="44" t="s">
        <v>3672</v>
      </c>
      <c r="D354" s="45" t="s">
        <v>3673</v>
      </c>
      <c r="E354" s="46" t="s">
        <v>3674</v>
      </c>
      <c r="F354" s="42" t="s">
        <v>3675</v>
      </c>
      <c r="G354" s="47">
        <v>1</v>
      </c>
      <c r="H354" s="48">
        <v>8</v>
      </c>
      <c r="I354" s="49">
        <v>2005</v>
      </c>
      <c r="J354" s="50"/>
      <c r="K354" s="51"/>
      <c r="L354" s="52"/>
      <c r="M354" s="53"/>
      <c r="N354" s="54"/>
      <c r="O354" s="55"/>
      <c r="P354" s="50"/>
      <c r="Q354" s="51"/>
      <c r="R354" s="52"/>
      <c r="S354" s="73"/>
      <c r="T354" s="72"/>
      <c r="U354" s="44" t="s">
        <v>3676</v>
      </c>
      <c r="V354" s="59"/>
      <c r="W354" s="45" t="s">
        <v>3677</v>
      </c>
      <c r="X354" s="58" t="s">
        <v>3678</v>
      </c>
      <c r="Y354" s="59"/>
      <c r="Z354" s="46" t="s">
        <v>3679</v>
      </c>
      <c r="AA354" s="50"/>
      <c r="AB354" s="51"/>
      <c r="AC354" s="52"/>
      <c r="AD354" s="60"/>
      <c r="AE354" s="61"/>
      <c r="AF354" s="61"/>
      <c r="AG354" s="61"/>
      <c r="AH354" s="33">
        <f>IF(OR(COUNTBLANK(B354:L354)&gt;0,AND(ISBLANK(V354),ISBLANK(X354),ISBLANK(Y354)),AND(COUNTIF(DanhSachPhanDoan!$D$8:$D$16,AK354)&gt;0,COUNTBLANK(M354:O354)&gt;0),AND(COUNTIF(DanhSachPhanDoan!$D$10:$D$16,AK354)&gt;0,COUNTBLANK(P354:R354)&gt;0)),1,"")</f>
        <v>1</v>
      </c>
      <c r="AI354" s="62"/>
      <c r="AJ354" s="63" t="str">
        <f t="shared" ref="AJ354:AM354" si="350">AR354</f>
        <v>Ấu Nhi 2E</v>
      </c>
      <c r="AK354" s="64" t="str">
        <f t="shared" si="350"/>
        <v>Ấu Nhi 2</v>
      </c>
      <c r="AL354" s="64">
        <f t="shared" si="350"/>
        <v>0</v>
      </c>
      <c r="AM354" s="65">
        <f t="shared" si="350"/>
        <v>0</v>
      </c>
      <c r="AN354" s="66" t="s">
        <v>3680</v>
      </c>
      <c r="AO354" s="67" t="s">
        <v>3681</v>
      </c>
      <c r="AP354" s="68"/>
      <c r="AQ354" s="69"/>
      <c r="AR354" s="44" t="s">
        <v>3682</v>
      </c>
      <c r="AS354" s="45" t="s">
        <v>3683</v>
      </c>
      <c r="AT354" s="61"/>
      <c r="AU354" s="72"/>
    </row>
    <row r="355" spans="1:47" ht="12.75" x14ac:dyDescent="0.2">
      <c r="A355" s="42">
        <v>352</v>
      </c>
      <c r="B355" s="43">
        <v>576</v>
      </c>
      <c r="C355" s="44" t="s">
        <v>3684</v>
      </c>
      <c r="D355" s="45" t="s">
        <v>3685</v>
      </c>
      <c r="E355" s="46" t="s">
        <v>3686</v>
      </c>
      <c r="F355" s="42" t="s">
        <v>3687</v>
      </c>
      <c r="G355" s="53"/>
      <c r="H355" s="54"/>
      <c r="I355" s="55"/>
      <c r="J355" s="50"/>
      <c r="K355" s="51"/>
      <c r="L355" s="52"/>
      <c r="M355" s="53"/>
      <c r="N355" s="54"/>
      <c r="O355" s="55"/>
      <c r="P355" s="50"/>
      <c r="Q355" s="51"/>
      <c r="R355" s="52"/>
      <c r="S355" s="56"/>
      <c r="T355" s="57"/>
      <c r="U355" s="70"/>
      <c r="V355" s="58"/>
      <c r="W355" s="71"/>
      <c r="X355" s="59"/>
      <c r="Y355" s="59"/>
      <c r="Z355" s="72"/>
      <c r="AA355" s="50"/>
      <c r="AB355" s="51"/>
      <c r="AC355" s="52"/>
      <c r="AD355" s="60"/>
      <c r="AE355" s="61"/>
      <c r="AF355" s="61"/>
      <c r="AG355" s="61"/>
      <c r="AH355" s="33">
        <f>IF(OR(COUNTBLANK(B355:L355)&gt;0,AND(ISBLANK(V355),ISBLANK(X355),ISBLANK(Y355)),AND(COUNTIF(DanhSachPhanDoan!$D$8:$D$16,AK355)&gt;0,COUNTBLANK(M355:O355)&gt;0),AND(COUNTIF(DanhSachPhanDoan!$D$10:$D$16,AK355)&gt;0,COUNTBLANK(P355:R355)&gt;0)),1,"")</f>
        <v>1</v>
      </c>
      <c r="AI355" s="62"/>
      <c r="AJ355" s="63" t="str">
        <f t="shared" ref="AJ355:AM355" si="351">AR355</f>
        <v>Ấu Nhi 2E</v>
      </c>
      <c r="AK355" s="64" t="str">
        <f t="shared" si="351"/>
        <v>Ấu Nhi 2</v>
      </c>
      <c r="AL355" s="64">
        <f t="shared" si="351"/>
        <v>0</v>
      </c>
      <c r="AM355" s="65">
        <f t="shared" si="351"/>
        <v>0</v>
      </c>
      <c r="AN355" s="66" t="s">
        <v>3688</v>
      </c>
      <c r="AO355" s="67" t="s">
        <v>3689</v>
      </c>
      <c r="AP355" s="68"/>
      <c r="AQ355" s="69"/>
      <c r="AR355" s="44" t="s">
        <v>3690</v>
      </c>
      <c r="AS355" s="45" t="s">
        <v>3691</v>
      </c>
      <c r="AT355" s="61"/>
      <c r="AU355" s="72"/>
    </row>
    <row r="356" spans="1:47" ht="12.75" x14ac:dyDescent="0.2">
      <c r="A356" s="42">
        <v>353</v>
      </c>
      <c r="B356" s="43">
        <v>2309</v>
      </c>
      <c r="C356" s="44" t="s">
        <v>3692</v>
      </c>
      <c r="D356" s="45" t="s">
        <v>3693</v>
      </c>
      <c r="E356" s="46" t="s">
        <v>3694</v>
      </c>
      <c r="F356" s="42" t="s">
        <v>3695</v>
      </c>
      <c r="G356" s="47">
        <v>8</v>
      </c>
      <c r="H356" s="48">
        <v>6</v>
      </c>
      <c r="I356" s="49">
        <v>2002</v>
      </c>
      <c r="J356" s="50"/>
      <c r="K356" s="51"/>
      <c r="L356" s="52"/>
      <c r="M356" s="53"/>
      <c r="N356" s="54"/>
      <c r="O356" s="55"/>
      <c r="P356" s="50"/>
      <c r="Q356" s="51"/>
      <c r="R356" s="52"/>
      <c r="S356" s="73"/>
      <c r="T356" s="72"/>
      <c r="U356" s="44" t="s">
        <v>3696</v>
      </c>
      <c r="V356" s="59"/>
      <c r="W356" s="45" t="s">
        <v>3697</v>
      </c>
      <c r="X356" s="58" t="s">
        <v>3698</v>
      </c>
      <c r="Y356" s="59"/>
      <c r="Z356" s="72"/>
      <c r="AA356" s="50"/>
      <c r="AB356" s="51"/>
      <c r="AC356" s="52"/>
      <c r="AD356" s="60"/>
      <c r="AE356" s="61"/>
      <c r="AF356" s="61"/>
      <c r="AG356" s="61"/>
      <c r="AH356" s="33">
        <f>IF(OR(COUNTBLANK(B356:L356)&gt;0,AND(ISBLANK(V356),ISBLANK(X356),ISBLANK(Y356)),AND(COUNTIF(DanhSachPhanDoan!$D$8:$D$16,AK356)&gt;0,COUNTBLANK(M356:O356)&gt;0),AND(COUNTIF(DanhSachPhanDoan!$D$10:$D$16,AK356)&gt;0,COUNTBLANK(P356:R356)&gt;0)),1,"")</f>
        <v>1</v>
      </c>
      <c r="AI356" s="62"/>
      <c r="AJ356" s="63" t="str">
        <f t="shared" ref="AJ356:AM356" si="352">AR356</f>
        <v>Ấu Nhi 2E</v>
      </c>
      <c r="AK356" s="64" t="str">
        <f t="shared" si="352"/>
        <v>Ấu Nhi 2</v>
      </c>
      <c r="AL356" s="64">
        <f t="shared" si="352"/>
        <v>0</v>
      </c>
      <c r="AM356" s="65">
        <f t="shared" si="352"/>
        <v>0</v>
      </c>
      <c r="AN356" s="66" t="s">
        <v>3699</v>
      </c>
      <c r="AO356" s="67" t="s">
        <v>3700</v>
      </c>
      <c r="AP356" s="68"/>
      <c r="AQ356" s="69"/>
      <c r="AR356" s="44" t="s">
        <v>3701</v>
      </c>
      <c r="AS356" s="45" t="s">
        <v>3702</v>
      </c>
      <c r="AT356" s="61"/>
      <c r="AU356" s="72"/>
    </row>
    <row r="357" spans="1:47" ht="12.75" x14ac:dyDescent="0.2">
      <c r="A357" s="42">
        <v>354</v>
      </c>
      <c r="B357" s="43">
        <v>577</v>
      </c>
      <c r="C357" s="44" t="s">
        <v>3703</v>
      </c>
      <c r="D357" s="45" t="s">
        <v>3704</v>
      </c>
      <c r="E357" s="46" t="s">
        <v>3705</v>
      </c>
      <c r="F357" s="42" t="s">
        <v>3706</v>
      </c>
      <c r="G357" s="53"/>
      <c r="H357" s="54"/>
      <c r="I357" s="55"/>
      <c r="J357" s="50"/>
      <c r="K357" s="51"/>
      <c r="L357" s="52"/>
      <c r="M357" s="53"/>
      <c r="N357" s="54"/>
      <c r="O357" s="55"/>
      <c r="P357" s="50"/>
      <c r="Q357" s="51"/>
      <c r="R357" s="52"/>
      <c r="S357" s="56"/>
      <c r="T357" s="57"/>
      <c r="U357" s="70"/>
      <c r="V357" s="59"/>
      <c r="W357" s="71"/>
      <c r="X357" s="58"/>
      <c r="Y357" s="59"/>
      <c r="Z357" s="57"/>
      <c r="AA357" s="50"/>
      <c r="AB357" s="51"/>
      <c r="AC357" s="52"/>
      <c r="AD357" s="60"/>
      <c r="AE357" s="61"/>
      <c r="AF357" s="61"/>
      <c r="AG357" s="61"/>
      <c r="AH357" s="33">
        <f>IF(OR(COUNTBLANK(B357:L357)&gt;0,AND(ISBLANK(V357),ISBLANK(X357),ISBLANK(Y357)),AND(COUNTIF(DanhSachPhanDoan!$D$8:$D$16,AK357)&gt;0,COUNTBLANK(M357:O357)&gt;0),AND(COUNTIF(DanhSachPhanDoan!$D$10:$D$16,AK357)&gt;0,COUNTBLANK(P357:R357)&gt;0)),1,"")</f>
        <v>1</v>
      </c>
      <c r="AI357" s="62"/>
      <c r="AJ357" s="63" t="str">
        <f t="shared" ref="AJ357:AM357" si="353">AR357</f>
        <v>Ấu Nhi 2E</v>
      </c>
      <c r="AK357" s="64" t="str">
        <f t="shared" si="353"/>
        <v>Ấu Nhi 2</v>
      </c>
      <c r="AL357" s="64">
        <f t="shared" si="353"/>
        <v>0</v>
      </c>
      <c r="AM357" s="65">
        <f t="shared" si="353"/>
        <v>0</v>
      </c>
      <c r="AN357" s="66" t="s">
        <v>3707</v>
      </c>
      <c r="AO357" s="67" t="s">
        <v>3708</v>
      </c>
      <c r="AP357" s="68"/>
      <c r="AQ357" s="69"/>
      <c r="AR357" s="44" t="s">
        <v>3709</v>
      </c>
      <c r="AS357" s="45" t="s">
        <v>3710</v>
      </c>
      <c r="AT357" s="61"/>
      <c r="AU357" s="72"/>
    </row>
    <row r="358" spans="1:47" ht="12.75" x14ac:dyDescent="0.2">
      <c r="A358" s="42">
        <v>355</v>
      </c>
      <c r="B358" s="43">
        <v>578</v>
      </c>
      <c r="C358" s="44" t="s">
        <v>3711</v>
      </c>
      <c r="D358" s="45" t="s">
        <v>3712</v>
      </c>
      <c r="E358" s="46" t="s">
        <v>3713</v>
      </c>
      <c r="F358" s="42" t="s">
        <v>3714</v>
      </c>
      <c r="G358" s="47">
        <v>29</v>
      </c>
      <c r="H358" s="48">
        <v>11</v>
      </c>
      <c r="I358" s="49">
        <v>2005</v>
      </c>
      <c r="J358" s="50"/>
      <c r="K358" s="51"/>
      <c r="L358" s="52"/>
      <c r="M358" s="53"/>
      <c r="N358" s="54"/>
      <c r="O358" s="55"/>
      <c r="P358" s="50"/>
      <c r="Q358" s="51"/>
      <c r="R358" s="52"/>
      <c r="S358" s="73"/>
      <c r="T358" s="72"/>
      <c r="U358" s="44" t="s">
        <v>3715</v>
      </c>
      <c r="V358" s="59"/>
      <c r="W358" s="45" t="s">
        <v>3716</v>
      </c>
      <c r="X358" s="58" t="s">
        <v>3717</v>
      </c>
      <c r="Y358" s="59"/>
      <c r="Z358" s="46" t="s">
        <v>3718</v>
      </c>
      <c r="AA358" s="50"/>
      <c r="AB358" s="51"/>
      <c r="AC358" s="52"/>
      <c r="AD358" s="60"/>
      <c r="AE358" s="61"/>
      <c r="AF358" s="61"/>
      <c r="AG358" s="61"/>
      <c r="AH358" s="33">
        <f>IF(OR(COUNTBLANK(B358:L358)&gt;0,AND(ISBLANK(V358),ISBLANK(X358),ISBLANK(Y358)),AND(COUNTIF(DanhSachPhanDoan!$D$8:$D$16,AK358)&gt;0,COUNTBLANK(M358:O358)&gt;0),AND(COUNTIF(DanhSachPhanDoan!$D$10:$D$16,AK358)&gt;0,COUNTBLANK(P358:R358)&gt;0)),1,"")</f>
        <v>1</v>
      </c>
      <c r="AI358" s="62"/>
      <c r="AJ358" s="63" t="str">
        <f t="shared" ref="AJ358:AM358" si="354">AR358</f>
        <v>Ấu Nhi 2E</v>
      </c>
      <c r="AK358" s="64" t="str">
        <f t="shared" si="354"/>
        <v>Ấu Nhi 2</v>
      </c>
      <c r="AL358" s="64">
        <f t="shared" si="354"/>
        <v>0</v>
      </c>
      <c r="AM358" s="65">
        <f t="shared" si="354"/>
        <v>0</v>
      </c>
      <c r="AN358" s="66" t="s">
        <v>3719</v>
      </c>
      <c r="AO358" s="67" t="s">
        <v>3720</v>
      </c>
      <c r="AP358" s="68"/>
      <c r="AQ358" s="69"/>
      <c r="AR358" s="44" t="s">
        <v>3721</v>
      </c>
      <c r="AS358" s="45" t="s">
        <v>3722</v>
      </c>
      <c r="AT358" s="61"/>
      <c r="AU358" s="72"/>
    </row>
    <row r="359" spans="1:47" ht="12.75" x14ac:dyDescent="0.2">
      <c r="A359" s="42">
        <v>356</v>
      </c>
      <c r="B359" s="43">
        <v>579</v>
      </c>
      <c r="C359" s="44" t="s">
        <v>3723</v>
      </c>
      <c r="D359" s="45" t="s">
        <v>3724</v>
      </c>
      <c r="E359" s="46" t="s">
        <v>3725</v>
      </c>
      <c r="F359" s="42" t="s">
        <v>3726</v>
      </c>
      <c r="G359" s="53"/>
      <c r="H359" s="54"/>
      <c r="I359" s="55"/>
      <c r="J359" s="50"/>
      <c r="K359" s="51"/>
      <c r="L359" s="52"/>
      <c r="M359" s="53"/>
      <c r="N359" s="54"/>
      <c r="O359" s="55"/>
      <c r="P359" s="50"/>
      <c r="Q359" s="51"/>
      <c r="R359" s="52"/>
      <c r="S359" s="73"/>
      <c r="T359" s="72"/>
      <c r="U359" s="77"/>
      <c r="V359" s="59"/>
      <c r="W359" s="61"/>
      <c r="X359" s="59"/>
      <c r="Y359" s="59"/>
      <c r="Z359" s="72"/>
      <c r="AA359" s="50"/>
      <c r="AB359" s="51"/>
      <c r="AC359" s="52"/>
      <c r="AD359" s="60"/>
      <c r="AE359" s="61"/>
      <c r="AF359" s="61"/>
      <c r="AG359" s="61"/>
      <c r="AH359" s="33">
        <f>IF(OR(COUNTBLANK(B359:L359)&gt;0,AND(ISBLANK(V359),ISBLANK(X359),ISBLANK(Y359)),AND(COUNTIF(DanhSachPhanDoan!$D$8:$D$16,AK359)&gt;0,COUNTBLANK(M359:O359)&gt;0),AND(COUNTIF(DanhSachPhanDoan!$D$10:$D$16,AK359)&gt;0,COUNTBLANK(P359:R359)&gt;0)),1,"")</f>
        <v>1</v>
      </c>
      <c r="AI359" s="62"/>
      <c r="AJ359" s="63" t="str">
        <f t="shared" ref="AJ359:AM359" si="355">AR359</f>
        <v>Ấu Nhi 2E</v>
      </c>
      <c r="AK359" s="64" t="str">
        <f t="shared" si="355"/>
        <v>Ấu Nhi 2</v>
      </c>
      <c r="AL359" s="64">
        <f t="shared" si="355"/>
        <v>0</v>
      </c>
      <c r="AM359" s="65">
        <f t="shared" si="355"/>
        <v>0</v>
      </c>
      <c r="AN359" s="66" t="s">
        <v>3727</v>
      </c>
      <c r="AO359" s="67" t="s">
        <v>3728</v>
      </c>
      <c r="AP359" s="68"/>
      <c r="AQ359" s="69"/>
      <c r="AR359" s="44" t="s">
        <v>3729</v>
      </c>
      <c r="AS359" s="45" t="s">
        <v>3730</v>
      </c>
      <c r="AT359" s="61"/>
      <c r="AU359" s="72"/>
    </row>
    <row r="360" spans="1:47" ht="12.75" x14ac:dyDescent="0.2">
      <c r="A360" s="42">
        <v>357</v>
      </c>
      <c r="B360" s="43">
        <v>2237</v>
      </c>
      <c r="C360" s="44" t="s">
        <v>3731</v>
      </c>
      <c r="D360" s="45" t="s">
        <v>3732</v>
      </c>
      <c r="E360" s="46" t="s">
        <v>3733</v>
      </c>
      <c r="F360" s="42" t="s">
        <v>3734</v>
      </c>
      <c r="G360" s="47">
        <v>20</v>
      </c>
      <c r="H360" s="48">
        <v>6</v>
      </c>
      <c r="I360" s="49">
        <v>2001</v>
      </c>
      <c r="J360" s="74">
        <v>11</v>
      </c>
      <c r="K360" s="75">
        <v>8</v>
      </c>
      <c r="L360" s="76">
        <v>2001</v>
      </c>
      <c r="M360" s="53"/>
      <c r="N360" s="54"/>
      <c r="O360" s="55"/>
      <c r="P360" s="50"/>
      <c r="Q360" s="51"/>
      <c r="R360" s="52"/>
      <c r="S360" s="73"/>
      <c r="T360" s="72"/>
      <c r="U360" s="44" t="s">
        <v>3735</v>
      </c>
      <c r="V360" s="58" t="s">
        <v>3736</v>
      </c>
      <c r="W360" s="45" t="s">
        <v>3737</v>
      </c>
      <c r="X360" s="59"/>
      <c r="Y360" s="59"/>
      <c r="Z360" s="46" t="s">
        <v>3738</v>
      </c>
      <c r="AA360" s="50"/>
      <c r="AB360" s="51"/>
      <c r="AC360" s="52"/>
      <c r="AD360" s="60"/>
      <c r="AE360" s="61"/>
      <c r="AF360" s="61"/>
      <c r="AG360" s="61"/>
      <c r="AH360" s="33" t="str">
        <f>IF(OR(COUNTBLANK(B360:L360)&gt;0,AND(ISBLANK(V360),ISBLANK(X360),ISBLANK(Y360)),AND(COUNTIF(DanhSachPhanDoan!$D$8:$D$16,AK360)&gt;0,COUNTBLANK(M360:O360)&gt;0),AND(COUNTIF(DanhSachPhanDoan!$D$10:$D$16,AK360)&gt;0,COUNTBLANK(P360:R360)&gt;0)),1,"")</f>
        <v/>
      </c>
      <c r="AI360" s="62"/>
      <c r="AJ360" s="63" t="str">
        <f t="shared" ref="AJ360:AM360" si="356">AR360</f>
        <v>Ấu Nhi 2E</v>
      </c>
      <c r="AK360" s="64" t="str">
        <f t="shared" si="356"/>
        <v>Ấu Nhi 2</v>
      </c>
      <c r="AL360" s="64">
        <f t="shared" si="356"/>
        <v>0</v>
      </c>
      <c r="AM360" s="65">
        <f t="shared" si="356"/>
        <v>0</v>
      </c>
      <c r="AN360" s="66" t="s">
        <v>3739</v>
      </c>
      <c r="AO360" s="67" t="s">
        <v>3740</v>
      </c>
      <c r="AP360" s="68"/>
      <c r="AQ360" s="69"/>
      <c r="AR360" s="44" t="s">
        <v>3741</v>
      </c>
      <c r="AS360" s="45" t="s">
        <v>3742</v>
      </c>
      <c r="AT360" s="61"/>
      <c r="AU360" s="72"/>
    </row>
    <row r="361" spans="1:47" ht="12.75" x14ac:dyDescent="0.2">
      <c r="A361" s="42">
        <v>358</v>
      </c>
      <c r="B361" s="43">
        <v>581</v>
      </c>
      <c r="C361" s="44" t="s">
        <v>3743</v>
      </c>
      <c r="D361" s="45" t="s">
        <v>3744</v>
      </c>
      <c r="E361" s="46" t="s">
        <v>3745</v>
      </c>
      <c r="F361" s="42" t="s">
        <v>3746</v>
      </c>
      <c r="G361" s="47">
        <v>23</v>
      </c>
      <c r="H361" s="48">
        <v>12</v>
      </c>
      <c r="I361" s="49">
        <v>2004</v>
      </c>
      <c r="J361" s="50"/>
      <c r="K361" s="51"/>
      <c r="L361" s="52"/>
      <c r="M361" s="53"/>
      <c r="N361" s="54"/>
      <c r="O361" s="55"/>
      <c r="P361" s="50"/>
      <c r="Q361" s="51"/>
      <c r="R361" s="52"/>
      <c r="S361" s="56"/>
      <c r="T361" s="57"/>
      <c r="U361" s="44" t="s">
        <v>3747</v>
      </c>
      <c r="V361" s="58" t="s">
        <v>3748</v>
      </c>
      <c r="W361" s="45" t="s">
        <v>3749</v>
      </c>
      <c r="X361" s="58" t="s">
        <v>3750</v>
      </c>
      <c r="Y361" s="59"/>
      <c r="Z361" s="57"/>
      <c r="AA361" s="50"/>
      <c r="AB361" s="51"/>
      <c r="AC361" s="52"/>
      <c r="AD361" s="60"/>
      <c r="AE361" s="61"/>
      <c r="AF361" s="61"/>
      <c r="AG361" s="61"/>
      <c r="AH361" s="33">
        <f>IF(OR(COUNTBLANK(B361:L361)&gt;0,AND(ISBLANK(V361),ISBLANK(X361),ISBLANK(Y361)),AND(COUNTIF(DanhSachPhanDoan!$D$8:$D$16,AK361)&gt;0,COUNTBLANK(M361:O361)&gt;0),AND(COUNTIF(DanhSachPhanDoan!$D$10:$D$16,AK361)&gt;0,COUNTBLANK(P361:R361)&gt;0)),1,"")</f>
        <v>1</v>
      </c>
      <c r="AI361" s="62"/>
      <c r="AJ361" s="63" t="str">
        <f t="shared" ref="AJ361:AM361" si="357">AR361</f>
        <v>Ấu Nhi 2E</v>
      </c>
      <c r="AK361" s="64" t="str">
        <f t="shared" si="357"/>
        <v>Ấu Nhi 2</v>
      </c>
      <c r="AL361" s="64">
        <f t="shared" si="357"/>
        <v>0</v>
      </c>
      <c r="AM361" s="65">
        <f t="shared" si="357"/>
        <v>0</v>
      </c>
      <c r="AN361" s="66" t="s">
        <v>3751</v>
      </c>
      <c r="AO361" s="67" t="s">
        <v>3752</v>
      </c>
      <c r="AP361" s="68"/>
      <c r="AQ361" s="69"/>
      <c r="AR361" s="44" t="s">
        <v>3753</v>
      </c>
      <c r="AS361" s="45" t="s">
        <v>3754</v>
      </c>
      <c r="AT361" s="61"/>
      <c r="AU361" s="72"/>
    </row>
    <row r="362" spans="1:47" ht="12.75" x14ac:dyDescent="0.2">
      <c r="A362" s="42">
        <v>359</v>
      </c>
      <c r="B362" s="43">
        <v>582</v>
      </c>
      <c r="C362" s="44" t="s">
        <v>3755</v>
      </c>
      <c r="D362" s="45" t="s">
        <v>3756</v>
      </c>
      <c r="E362" s="46" t="s">
        <v>3757</v>
      </c>
      <c r="F362" s="42" t="s">
        <v>3758</v>
      </c>
      <c r="G362" s="53"/>
      <c r="H362" s="54"/>
      <c r="I362" s="55"/>
      <c r="J362" s="50"/>
      <c r="K362" s="51"/>
      <c r="L362" s="52"/>
      <c r="M362" s="53"/>
      <c r="N362" s="54"/>
      <c r="O362" s="55"/>
      <c r="P362" s="50"/>
      <c r="Q362" s="51"/>
      <c r="R362" s="52"/>
      <c r="S362" s="56"/>
      <c r="T362" s="57"/>
      <c r="U362" s="70"/>
      <c r="V362" s="58"/>
      <c r="W362" s="71"/>
      <c r="X362" s="59"/>
      <c r="Y362" s="59"/>
      <c r="Z362" s="57"/>
      <c r="AA362" s="50"/>
      <c r="AB362" s="51"/>
      <c r="AC362" s="52"/>
      <c r="AD362" s="60"/>
      <c r="AE362" s="61"/>
      <c r="AF362" s="61"/>
      <c r="AG362" s="61"/>
      <c r="AH362" s="33">
        <f>IF(OR(COUNTBLANK(B362:L362)&gt;0,AND(ISBLANK(V362),ISBLANK(X362),ISBLANK(Y362)),AND(COUNTIF(DanhSachPhanDoan!$D$8:$D$16,AK362)&gt;0,COUNTBLANK(M362:O362)&gt;0),AND(COUNTIF(DanhSachPhanDoan!$D$10:$D$16,AK362)&gt;0,COUNTBLANK(P362:R362)&gt;0)),1,"")</f>
        <v>1</v>
      </c>
      <c r="AI362" s="62"/>
      <c r="AJ362" s="63" t="str">
        <f t="shared" ref="AJ362:AM362" si="358">AR362</f>
        <v>Ấu Nhi 2E</v>
      </c>
      <c r="AK362" s="64" t="str">
        <f t="shared" si="358"/>
        <v>Ấu Nhi 2</v>
      </c>
      <c r="AL362" s="64">
        <f t="shared" si="358"/>
        <v>0</v>
      </c>
      <c r="AM362" s="65">
        <f t="shared" si="358"/>
        <v>0</v>
      </c>
      <c r="AN362" s="66" t="s">
        <v>3759</v>
      </c>
      <c r="AO362" s="67" t="s">
        <v>3760</v>
      </c>
      <c r="AP362" s="68"/>
      <c r="AQ362" s="69"/>
      <c r="AR362" s="44" t="s">
        <v>3761</v>
      </c>
      <c r="AS362" s="45" t="s">
        <v>3762</v>
      </c>
      <c r="AT362" s="61"/>
      <c r="AU362" s="72"/>
    </row>
    <row r="363" spans="1:47" ht="12.75" x14ac:dyDescent="0.2">
      <c r="A363" s="42">
        <v>360</v>
      </c>
      <c r="B363" s="43">
        <v>583</v>
      </c>
      <c r="C363" s="44" t="s">
        <v>3763</v>
      </c>
      <c r="D363" s="45" t="s">
        <v>3764</v>
      </c>
      <c r="E363" s="46" t="s">
        <v>3765</v>
      </c>
      <c r="F363" s="42" t="s">
        <v>3766</v>
      </c>
      <c r="G363" s="47">
        <v>27</v>
      </c>
      <c r="H363" s="48">
        <v>1</v>
      </c>
      <c r="I363" s="49">
        <v>2003</v>
      </c>
      <c r="J363" s="50"/>
      <c r="K363" s="51"/>
      <c r="L363" s="52"/>
      <c r="M363" s="53"/>
      <c r="N363" s="54"/>
      <c r="O363" s="55"/>
      <c r="P363" s="50"/>
      <c r="Q363" s="51"/>
      <c r="R363" s="52"/>
      <c r="S363" s="56"/>
      <c r="T363" s="57"/>
      <c r="U363" s="44" t="s">
        <v>3767</v>
      </c>
      <c r="V363" s="58"/>
      <c r="W363" s="45" t="s">
        <v>3768</v>
      </c>
      <c r="X363" s="58" t="s">
        <v>3769</v>
      </c>
      <c r="Y363" s="59"/>
      <c r="Z363" s="46"/>
      <c r="AA363" s="50"/>
      <c r="AB363" s="51"/>
      <c r="AC363" s="52"/>
      <c r="AD363" s="60"/>
      <c r="AE363" s="61"/>
      <c r="AF363" s="61"/>
      <c r="AG363" s="61"/>
      <c r="AH363" s="33">
        <f>IF(OR(COUNTBLANK(B363:L363)&gt;0,AND(ISBLANK(V363),ISBLANK(X363),ISBLANK(Y363)),AND(COUNTIF(DanhSachPhanDoan!$D$8:$D$16,AK363)&gt;0,COUNTBLANK(M363:O363)&gt;0),AND(COUNTIF(DanhSachPhanDoan!$D$10:$D$16,AK363)&gt;0,COUNTBLANK(P363:R363)&gt;0)),1,"")</f>
        <v>1</v>
      </c>
      <c r="AI363" s="62"/>
      <c r="AJ363" s="63" t="str">
        <f t="shared" ref="AJ363:AM363" si="359">AR363</f>
        <v>Ấu Nhi 2E</v>
      </c>
      <c r="AK363" s="64" t="str">
        <f t="shared" si="359"/>
        <v>Ấu Nhi 2</v>
      </c>
      <c r="AL363" s="64">
        <f t="shared" si="359"/>
        <v>0</v>
      </c>
      <c r="AM363" s="65">
        <f t="shared" si="359"/>
        <v>0</v>
      </c>
      <c r="AN363" s="66" t="s">
        <v>3770</v>
      </c>
      <c r="AO363" s="67" t="s">
        <v>3771</v>
      </c>
      <c r="AP363" s="68"/>
      <c r="AQ363" s="69"/>
      <c r="AR363" s="44" t="s">
        <v>3772</v>
      </c>
      <c r="AS363" s="45" t="s">
        <v>3773</v>
      </c>
      <c r="AT363" s="61"/>
      <c r="AU363" s="72"/>
    </row>
    <row r="364" spans="1:47" ht="12.75" x14ac:dyDescent="0.2">
      <c r="A364" s="42">
        <v>361</v>
      </c>
      <c r="B364" s="43">
        <v>584</v>
      </c>
      <c r="C364" s="44" t="s">
        <v>3774</v>
      </c>
      <c r="D364" s="45" t="s">
        <v>3775</v>
      </c>
      <c r="E364" s="46" t="s">
        <v>3776</v>
      </c>
      <c r="F364" s="42" t="s">
        <v>3777</v>
      </c>
      <c r="G364" s="47">
        <v>7</v>
      </c>
      <c r="H364" s="48">
        <v>8</v>
      </c>
      <c r="I364" s="49">
        <v>2004</v>
      </c>
      <c r="J364" s="50"/>
      <c r="K364" s="51"/>
      <c r="L364" s="52"/>
      <c r="M364" s="53"/>
      <c r="N364" s="54"/>
      <c r="O364" s="55"/>
      <c r="P364" s="50"/>
      <c r="Q364" s="51"/>
      <c r="R364" s="52"/>
      <c r="S364" s="73"/>
      <c r="T364" s="72"/>
      <c r="U364" s="44" t="s">
        <v>3778</v>
      </c>
      <c r="V364" s="58" t="s">
        <v>3779</v>
      </c>
      <c r="W364" s="45" t="s">
        <v>3780</v>
      </c>
      <c r="X364" s="58" t="s">
        <v>3781</v>
      </c>
      <c r="Y364" s="58" t="s">
        <v>3782</v>
      </c>
      <c r="Z364" s="72"/>
      <c r="AA364" s="50"/>
      <c r="AB364" s="51"/>
      <c r="AC364" s="52"/>
      <c r="AD364" s="60"/>
      <c r="AE364" s="61"/>
      <c r="AF364" s="61"/>
      <c r="AG364" s="61"/>
      <c r="AH364" s="33">
        <f>IF(OR(COUNTBLANK(B364:L364)&gt;0,AND(ISBLANK(V364),ISBLANK(X364),ISBLANK(Y364)),AND(COUNTIF(DanhSachPhanDoan!$D$8:$D$16,AK364)&gt;0,COUNTBLANK(M364:O364)&gt;0),AND(COUNTIF(DanhSachPhanDoan!$D$10:$D$16,AK364)&gt;0,COUNTBLANK(P364:R364)&gt;0)),1,"")</f>
        <v>1</v>
      </c>
      <c r="AI364" s="62"/>
      <c r="AJ364" s="63" t="str">
        <f t="shared" ref="AJ364:AM364" si="360">AR364</f>
        <v>Ấu Nhi 2E</v>
      </c>
      <c r="AK364" s="64" t="str">
        <f t="shared" si="360"/>
        <v>Ấu Nhi 2</v>
      </c>
      <c r="AL364" s="64">
        <f t="shared" si="360"/>
        <v>0</v>
      </c>
      <c r="AM364" s="65">
        <f t="shared" si="360"/>
        <v>0</v>
      </c>
      <c r="AN364" s="66" t="s">
        <v>3783</v>
      </c>
      <c r="AO364" s="67" t="s">
        <v>3784</v>
      </c>
      <c r="AP364" s="68"/>
      <c r="AQ364" s="69"/>
      <c r="AR364" s="44" t="s">
        <v>3785</v>
      </c>
      <c r="AS364" s="45" t="s">
        <v>3786</v>
      </c>
      <c r="AT364" s="61"/>
      <c r="AU364" s="72"/>
    </row>
    <row r="365" spans="1:47" ht="12.75" x14ac:dyDescent="0.2">
      <c r="A365" s="42">
        <v>362</v>
      </c>
      <c r="B365" s="43">
        <v>586</v>
      </c>
      <c r="C365" s="44" t="s">
        <v>3787</v>
      </c>
      <c r="D365" s="45" t="s">
        <v>3788</v>
      </c>
      <c r="E365" s="46" t="s">
        <v>3789</v>
      </c>
      <c r="F365" s="42" t="s">
        <v>3790</v>
      </c>
      <c r="G365" s="47">
        <v>5</v>
      </c>
      <c r="H365" s="48">
        <v>11</v>
      </c>
      <c r="I365" s="49">
        <v>2005</v>
      </c>
      <c r="J365" s="50"/>
      <c r="K365" s="51"/>
      <c r="L365" s="52"/>
      <c r="M365" s="53"/>
      <c r="N365" s="54"/>
      <c r="O365" s="55"/>
      <c r="P365" s="50"/>
      <c r="Q365" s="51"/>
      <c r="R365" s="52"/>
      <c r="S365" s="73"/>
      <c r="T365" s="72"/>
      <c r="U365" s="44" t="s">
        <v>3791</v>
      </c>
      <c r="V365" s="58" t="s">
        <v>3792</v>
      </c>
      <c r="W365" s="45" t="s">
        <v>3793</v>
      </c>
      <c r="X365" s="59"/>
      <c r="Y365" s="58" t="s">
        <v>3794</v>
      </c>
      <c r="Z365" s="72"/>
      <c r="AA365" s="50"/>
      <c r="AB365" s="51"/>
      <c r="AC365" s="52"/>
      <c r="AD365" s="60"/>
      <c r="AE365" s="61"/>
      <c r="AF365" s="61"/>
      <c r="AG365" s="61"/>
      <c r="AH365" s="33">
        <f>IF(OR(COUNTBLANK(B365:L365)&gt;0,AND(ISBLANK(V365),ISBLANK(X365),ISBLANK(Y365)),AND(COUNTIF(DanhSachPhanDoan!$D$8:$D$16,AK365)&gt;0,COUNTBLANK(M365:O365)&gt;0),AND(COUNTIF(DanhSachPhanDoan!$D$10:$D$16,AK365)&gt;0,COUNTBLANK(P365:R365)&gt;0)),1,"")</f>
        <v>1</v>
      </c>
      <c r="AI365" s="62"/>
      <c r="AJ365" s="63" t="str">
        <f t="shared" ref="AJ365:AM365" si="361">AR365</f>
        <v>Ấu Nhi 2E</v>
      </c>
      <c r="AK365" s="64" t="str">
        <f t="shared" si="361"/>
        <v>Ấu Nhi 2</v>
      </c>
      <c r="AL365" s="64">
        <f t="shared" si="361"/>
        <v>0</v>
      </c>
      <c r="AM365" s="65">
        <f t="shared" si="361"/>
        <v>0</v>
      </c>
      <c r="AN365" s="66" t="s">
        <v>3795</v>
      </c>
      <c r="AO365" s="67" t="s">
        <v>3796</v>
      </c>
      <c r="AP365" s="68"/>
      <c r="AQ365" s="69"/>
      <c r="AR365" s="44" t="s">
        <v>3797</v>
      </c>
      <c r="AS365" s="45" t="s">
        <v>3798</v>
      </c>
      <c r="AT365" s="61"/>
      <c r="AU365" s="72"/>
    </row>
    <row r="366" spans="1:47" ht="12.75" x14ac:dyDescent="0.2">
      <c r="A366" s="42">
        <v>363</v>
      </c>
      <c r="B366" s="43">
        <v>2240</v>
      </c>
      <c r="C366" s="44" t="s">
        <v>3799</v>
      </c>
      <c r="D366" s="45" t="s">
        <v>3800</v>
      </c>
      <c r="E366" s="46" t="s">
        <v>3801</v>
      </c>
      <c r="F366" s="42" t="s">
        <v>3802</v>
      </c>
      <c r="G366" s="47">
        <v>14</v>
      </c>
      <c r="H366" s="48">
        <v>1</v>
      </c>
      <c r="I366" s="49">
        <v>2004</v>
      </c>
      <c r="J366" s="74">
        <v>8</v>
      </c>
      <c r="K366" s="75">
        <v>7</v>
      </c>
      <c r="L366" s="76">
        <v>2007</v>
      </c>
      <c r="M366" s="53"/>
      <c r="N366" s="54"/>
      <c r="O366" s="55"/>
      <c r="P366" s="50"/>
      <c r="Q366" s="51"/>
      <c r="R366" s="52"/>
      <c r="S366" s="56"/>
      <c r="T366" s="57"/>
      <c r="U366" s="44" t="s">
        <v>3803</v>
      </c>
      <c r="V366" s="58" t="s">
        <v>3804</v>
      </c>
      <c r="W366" s="45" t="s">
        <v>3805</v>
      </c>
      <c r="X366" s="59"/>
      <c r="Y366" s="59"/>
      <c r="Z366" s="46" t="s">
        <v>3806</v>
      </c>
      <c r="AA366" s="50"/>
      <c r="AB366" s="51"/>
      <c r="AC366" s="52"/>
      <c r="AD366" s="60"/>
      <c r="AE366" s="61"/>
      <c r="AF366" s="61"/>
      <c r="AG366" s="61"/>
      <c r="AH366" s="33" t="str">
        <f>IF(OR(COUNTBLANK(B366:L366)&gt;0,AND(ISBLANK(V366),ISBLANK(X366),ISBLANK(Y366)),AND(COUNTIF(DanhSachPhanDoan!$D$8:$D$16,AK366)&gt;0,COUNTBLANK(M366:O366)&gt;0),AND(COUNTIF(DanhSachPhanDoan!$D$10:$D$16,AK366)&gt;0,COUNTBLANK(P366:R366)&gt;0)),1,"")</f>
        <v/>
      </c>
      <c r="AI366" s="62"/>
      <c r="AJ366" s="63" t="str">
        <f t="shared" ref="AJ366:AM366" si="362">AR366</f>
        <v>Ấu Nhi 2E</v>
      </c>
      <c r="AK366" s="64" t="str">
        <f t="shared" si="362"/>
        <v>Ấu Nhi 2</v>
      </c>
      <c r="AL366" s="64">
        <f t="shared" si="362"/>
        <v>0</v>
      </c>
      <c r="AM366" s="65">
        <f t="shared" si="362"/>
        <v>0</v>
      </c>
      <c r="AN366" s="66" t="s">
        <v>3807</v>
      </c>
      <c r="AO366" s="67" t="s">
        <v>3808</v>
      </c>
      <c r="AP366" s="68"/>
      <c r="AQ366" s="69"/>
      <c r="AR366" s="44" t="s">
        <v>3809</v>
      </c>
      <c r="AS366" s="45" t="s">
        <v>3810</v>
      </c>
      <c r="AT366" s="61"/>
      <c r="AU366" s="72"/>
    </row>
    <row r="367" spans="1:47" ht="12.75" x14ac:dyDescent="0.2">
      <c r="A367" s="42">
        <v>364</v>
      </c>
      <c r="B367" s="43">
        <v>587</v>
      </c>
      <c r="C367" s="44" t="s">
        <v>3811</v>
      </c>
      <c r="D367" s="45" t="s">
        <v>3812</v>
      </c>
      <c r="E367" s="46" t="s">
        <v>3813</v>
      </c>
      <c r="F367" s="42" t="s">
        <v>3814</v>
      </c>
      <c r="G367" s="53"/>
      <c r="H367" s="54"/>
      <c r="I367" s="55"/>
      <c r="J367" s="50"/>
      <c r="K367" s="51"/>
      <c r="L367" s="52"/>
      <c r="M367" s="53"/>
      <c r="N367" s="54"/>
      <c r="O367" s="55"/>
      <c r="P367" s="50"/>
      <c r="Q367" s="51"/>
      <c r="R367" s="52"/>
      <c r="S367" s="73"/>
      <c r="T367" s="72"/>
      <c r="U367" s="77"/>
      <c r="V367" s="59"/>
      <c r="W367" s="61"/>
      <c r="X367" s="59"/>
      <c r="Y367" s="59"/>
      <c r="Z367" s="72"/>
      <c r="AA367" s="50"/>
      <c r="AB367" s="51"/>
      <c r="AC367" s="52"/>
      <c r="AD367" s="60"/>
      <c r="AE367" s="61"/>
      <c r="AF367" s="61"/>
      <c r="AG367" s="61"/>
      <c r="AH367" s="33">
        <f>IF(OR(COUNTBLANK(B367:L367)&gt;0,AND(ISBLANK(V367),ISBLANK(X367),ISBLANK(Y367)),AND(COUNTIF(DanhSachPhanDoan!$D$8:$D$16,AK367)&gt;0,COUNTBLANK(M367:O367)&gt;0),AND(COUNTIF(DanhSachPhanDoan!$D$10:$D$16,AK367)&gt;0,COUNTBLANK(P367:R367)&gt;0)),1,"")</f>
        <v>1</v>
      </c>
      <c r="AI367" s="62"/>
      <c r="AJ367" s="63" t="str">
        <f t="shared" ref="AJ367:AM367" si="363">AR367</f>
        <v>Ấu Nhi 2E</v>
      </c>
      <c r="AK367" s="64" t="str">
        <f t="shared" si="363"/>
        <v>Ấu Nhi 2</v>
      </c>
      <c r="AL367" s="64">
        <f t="shared" si="363"/>
        <v>0</v>
      </c>
      <c r="AM367" s="65">
        <f t="shared" si="363"/>
        <v>0</v>
      </c>
      <c r="AN367" s="66" t="s">
        <v>3815</v>
      </c>
      <c r="AO367" s="67" t="s">
        <v>3816</v>
      </c>
      <c r="AP367" s="68"/>
      <c r="AQ367" s="69"/>
      <c r="AR367" s="44" t="s">
        <v>3817</v>
      </c>
      <c r="AS367" s="45" t="s">
        <v>3818</v>
      </c>
      <c r="AT367" s="61"/>
      <c r="AU367" s="72"/>
    </row>
    <row r="368" spans="1:47" ht="12.75" x14ac:dyDescent="0.2">
      <c r="A368" s="42">
        <v>365</v>
      </c>
      <c r="B368" s="43">
        <v>588</v>
      </c>
      <c r="C368" s="44" t="s">
        <v>3819</v>
      </c>
      <c r="D368" s="45" t="s">
        <v>3820</v>
      </c>
      <c r="E368" s="46" t="s">
        <v>3821</v>
      </c>
      <c r="F368" s="42" t="s">
        <v>3822</v>
      </c>
      <c r="G368" s="47">
        <v>21</v>
      </c>
      <c r="H368" s="48">
        <v>9</v>
      </c>
      <c r="I368" s="49">
        <v>2005</v>
      </c>
      <c r="J368" s="50"/>
      <c r="K368" s="51"/>
      <c r="L368" s="52"/>
      <c r="M368" s="53"/>
      <c r="N368" s="54"/>
      <c r="O368" s="55"/>
      <c r="P368" s="50"/>
      <c r="Q368" s="51"/>
      <c r="R368" s="52"/>
      <c r="S368" s="56"/>
      <c r="T368" s="57"/>
      <c r="U368" s="44" t="s">
        <v>3823</v>
      </c>
      <c r="V368" s="58"/>
      <c r="W368" s="45" t="s">
        <v>3824</v>
      </c>
      <c r="X368" s="58" t="s">
        <v>3825</v>
      </c>
      <c r="Y368" s="59"/>
      <c r="Z368" s="46" t="s">
        <v>3826</v>
      </c>
      <c r="AA368" s="50"/>
      <c r="AB368" s="51"/>
      <c r="AC368" s="52"/>
      <c r="AD368" s="60"/>
      <c r="AE368" s="61"/>
      <c r="AF368" s="61"/>
      <c r="AG368" s="61"/>
      <c r="AH368" s="33">
        <f>IF(OR(COUNTBLANK(B368:L368)&gt;0,AND(ISBLANK(V368),ISBLANK(X368),ISBLANK(Y368)),AND(COUNTIF(DanhSachPhanDoan!$D$8:$D$16,AK368)&gt;0,COUNTBLANK(M368:O368)&gt;0),AND(COUNTIF(DanhSachPhanDoan!$D$10:$D$16,AK368)&gt;0,COUNTBLANK(P368:R368)&gt;0)),1,"")</f>
        <v>1</v>
      </c>
      <c r="AI368" s="62"/>
      <c r="AJ368" s="63" t="str">
        <f t="shared" ref="AJ368:AM368" si="364">AR368</f>
        <v>Ấu Nhi 2E</v>
      </c>
      <c r="AK368" s="64" t="str">
        <f t="shared" si="364"/>
        <v>Ấu Nhi 2</v>
      </c>
      <c r="AL368" s="64">
        <f t="shared" si="364"/>
        <v>0</v>
      </c>
      <c r="AM368" s="65">
        <f t="shared" si="364"/>
        <v>0</v>
      </c>
      <c r="AN368" s="66" t="s">
        <v>3827</v>
      </c>
      <c r="AO368" s="67" t="s">
        <v>3828</v>
      </c>
      <c r="AP368" s="68"/>
      <c r="AQ368" s="69"/>
      <c r="AR368" s="44" t="s">
        <v>3829</v>
      </c>
      <c r="AS368" s="45" t="s">
        <v>3830</v>
      </c>
      <c r="AT368" s="61"/>
      <c r="AU368" s="72"/>
    </row>
    <row r="369" spans="1:47" ht="12.75" x14ac:dyDescent="0.2">
      <c r="A369" s="42">
        <v>366</v>
      </c>
      <c r="B369" s="43">
        <v>589</v>
      </c>
      <c r="C369" s="44" t="s">
        <v>3831</v>
      </c>
      <c r="D369" s="45" t="s">
        <v>3832</v>
      </c>
      <c r="E369" s="46" t="s">
        <v>3833</v>
      </c>
      <c r="F369" s="42" t="s">
        <v>3834</v>
      </c>
      <c r="G369" s="47">
        <v>1</v>
      </c>
      <c r="H369" s="48">
        <v>5</v>
      </c>
      <c r="I369" s="49">
        <v>2005</v>
      </c>
      <c r="J369" s="50"/>
      <c r="K369" s="51"/>
      <c r="L369" s="52"/>
      <c r="M369" s="53"/>
      <c r="N369" s="54"/>
      <c r="O369" s="55"/>
      <c r="P369" s="50"/>
      <c r="Q369" s="51"/>
      <c r="R369" s="52"/>
      <c r="S369" s="73"/>
      <c r="T369" s="72"/>
      <c r="U369" s="44" t="s">
        <v>3835</v>
      </c>
      <c r="V369" s="58" t="s">
        <v>3836</v>
      </c>
      <c r="W369" s="45" t="s">
        <v>3837</v>
      </c>
      <c r="X369" s="58" t="s">
        <v>3838</v>
      </c>
      <c r="Y369" s="59"/>
      <c r="Z369" s="72"/>
      <c r="AA369" s="50"/>
      <c r="AB369" s="51"/>
      <c r="AC369" s="52"/>
      <c r="AD369" s="60"/>
      <c r="AE369" s="61"/>
      <c r="AF369" s="61"/>
      <c r="AG369" s="61"/>
      <c r="AH369" s="33">
        <f>IF(OR(COUNTBLANK(B369:L369)&gt;0,AND(ISBLANK(V369),ISBLANK(X369),ISBLANK(Y369)),AND(COUNTIF(DanhSachPhanDoan!$D$8:$D$16,AK369)&gt;0,COUNTBLANK(M369:O369)&gt;0),AND(COUNTIF(DanhSachPhanDoan!$D$10:$D$16,AK369)&gt;0,COUNTBLANK(P369:R369)&gt;0)),1,"")</f>
        <v>1</v>
      </c>
      <c r="AI369" s="62"/>
      <c r="AJ369" s="63" t="str">
        <f t="shared" ref="AJ369:AM369" si="365">AR369</f>
        <v>Ấu Nhi 2F</v>
      </c>
      <c r="AK369" s="64" t="str">
        <f t="shared" si="365"/>
        <v>Ấu Nhi 2</v>
      </c>
      <c r="AL369" s="64">
        <f t="shared" si="365"/>
        <v>0</v>
      </c>
      <c r="AM369" s="65">
        <f t="shared" si="365"/>
        <v>0</v>
      </c>
      <c r="AN369" s="66" t="s">
        <v>3839</v>
      </c>
      <c r="AO369" s="67" t="s">
        <v>3840</v>
      </c>
      <c r="AP369" s="68"/>
      <c r="AQ369" s="69"/>
      <c r="AR369" s="44" t="s">
        <v>3841</v>
      </c>
      <c r="AS369" s="45" t="s">
        <v>3842</v>
      </c>
      <c r="AT369" s="61"/>
      <c r="AU369" s="72"/>
    </row>
    <row r="370" spans="1:47" ht="12.75" x14ac:dyDescent="0.2">
      <c r="A370" s="42">
        <v>367</v>
      </c>
      <c r="B370" s="43">
        <v>590</v>
      </c>
      <c r="C370" s="44" t="s">
        <v>3843</v>
      </c>
      <c r="D370" s="45" t="s">
        <v>3844</v>
      </c>
      <c r="E370" s="46" t="s">
        <v>3845</v>
      </c>
      <c r="F370" s="42" t="s">
        <v>3846</v>
      </c>
      <c r="G370" s="47">
        <v>15</v>
      </c>
      <c r="H370" s="48">
        <v>4</v>
      </c>
      <c r="I370" s="49">
        <v>2005</v>
      </c>
      <c r="J370" s="50"/>
      <c r="K370" s="51"/>
      <c r="L370" s="52"/>
      <c r="M370" s="53"/>
      <c r="N370" s="54"/>
      <c r="O370" s="55"/>
      <c r="P370" s="50"/>
      <c r="Q370" s="51"/>
      <c r="R370" s="52"/>
      <c r="S370" s="73"/>
      <c r="T370" s="72"/>
      <c r="U370" s="44" t="s">
        <v>3847</v>
      </c>
      <c r="V370" s="58" t="s">
        <v>3848</v>
      </c>
      <c r="W370" s="45" t="s">
        <v>3849</v>
      </c>
      <c r="X370" s="58" t="s">
        <v>3850</v>
      </c>
      <c r="Y370" s="59"/>
      <c r="Z370" s="72"/>
      <c r="AA370" s="50"/>
      <c r="AB370" s="51"/>
      <c r="AC370" s="52"/>
      <c r="AD370" s="60"/>
      <c r="AE370" s="61"/>
      <c r="AF370" s="61"/>
      <c r="AG370" s="61"/>
      <c r="AH370" s="33">
        <f>IF(OR(COUNTBLANK(B370:L370)&gt;0,AND(ISBLANK(V370),ISBLANK(X370),ISBLANK(Y370)),AND(COUNTIF(DanhSachPhanDoan!$D$8:$D$16,AK370)&gt;0,COUNTBLANK(M370:O370)&gt;0),AND(COUNTIF(DanhSachPhanDoan!$D$10:$D$16,AK370)&gt;0,COUNTBLANK(P370:R370)&gt;0)),1,"")</f>
        <v>1</v>
      </c>
      <c r="AI370" s="62"/>
      <c r="AJ370" s="63" t="str">
        <f t="shared" ref="AJ370:AM370" si="366">AR370</f>
        <v>Ấu Nhi 2F</v>
      </c>
      <c r="AK370" s="64" t="str">
        <f t="shared" si="366"/>
        <v>Ấu Nhi 2</v>
      </c>
      <c r="AL370" s="64">
        <f t="shared" si="366"/>
        <v>0</v>
      </c>
      <c r="AM370" s="65">
        <f t="shared" si="366"/>
        <v>0</v>
      </c>
      <c r="AN370" s="66" t="s">
        <v>3851</v>
      </c>
      <c r="AO370" s="67" t="s">
        <v>3852</v>
      </c>
      <c r="AP370" s="68"/>
      <c r="AQ370" s="69"/>
      <c r="AR370" s="44" t="s">
        <v>3853</v>
      </c>
      <c r="AS370" s="45" t="s">
        <v>3854</v>
      </c>
      <c r="AT370" s="61"/>
      <c r="AU370" s="72"/>
    </row>
    <row r="371" spans="1:47" ht="12.75" x14ac:dyDescent="0.2">
      <c r="A371" s="42">
        <v>368</v>
      </c>
      <c r="B371" s="43">
        <v>591</v>
      </c>
      <c r="C371" s="44" t="s">
        <v>3855</v>
      </c>
      <c r="D371" s="45" t="s">
        <v>3856</v>
      </c>
      <c r="E371" s="46" t="s">
        <v>3857</v>
      </c>
      <c r="F371" s="42" t="s">
        <v>3858</v>
      </c>
      <c r="G371" s="53"/>
      <c r="H371" s="54"/>
      <c r="I371" s="55"/>
      <c r="J371" s="50"/>
      <c r="K371" s="51"/>
      <c r="L371" s="52"/>
      <c r="M371" s="53"/>
      <c r="N371" s="54"/>
      <c r="O371" s="55"/>
      <c r="P371" s="50"/>
      <c r="Q371" s="51"/>
      <c r="R371" s="52"/>
      <c r="S371" s="73"/>
      <c r="T371" s="72"/>
      <c r="U371" s="77"/>
      <c r="V371" s="59"/>
      <c r="W371" s="61"/>
      <c r="X371" s="59"/>
      <c r="Y371" s="59"/>
      <c r="Z371" s="72"/>
      <c r="AA371" s="50"/>
      <c r="AB371" s="51"/>
      <c r="AC371" s="52"/>
      <c r="AD371" s="60"/>
      <c r="AE371" s="61"/>
      <c r="AF371" s="61"/>
      <c r="AG371" s="61"/>
      <c r="AH371" s="33">
        <f>IF(OR(COUNTBLANK(B371:L371)&gt;0,AND(ISBLANK(V371),ISBLANK(X371),ISBLANK(Y371)),AND(COUNTIF(DanhSachPhanDoan!$D$8:$D$16,AK371)&gt;0,COUNTBLANK(M371:O371)&gt;0),AND(COUNTIF(DanhSachPhanDoan!$D$10:$D$16,AK371)&gt;0,COUNTBLANK(P371:R371)&gt;0)),1,"")</f>
        <v>1</v>
      </c>
      <c r="AI371" s="62"/>
      <c r="AJ371" s="63" t="str">
        <f t="shared" ref="AJ371:AM371" si="367">AR371</f>
        <v>Ấu Nhi 2F</v>
      </c>
      <c r="AK371" s="64" t="str">
        <f t="shared" si="367"/>
        <v>Ấu Nhi 2</v>
      </c>
      <c r="AL371" s="64">
        <f t="shared" si="367"/>
        <v>0</v>
      </c>
      <c r="AM371" s="65">
        <f t="shared" si="367"/>
        <v>0</v>
      </c>
      <c r="AN371" s="66" t="s">
        <v>3859</v>
      </c>
      <c r="AO371" s="67" t="s">
        <v>3860</v>
      </c>
      <c r="AP371" s="68"/>
      <c r="AQ371" s="69"/>
      <c r="AR371" s="44" t="s">
        <v>3861</v>
      </c>
      <c r="AS371" s="45" t="s">
        <v>3862</v>
      </c>
      <c r="AT371" s="61"/>
      <c r="AU371" s="72"/>
    </row>
    <row r="372" spans="1:47" ht="12.75" x14ac:dyDescent="0.2">
      <c r="A372" s="42">
        <v>369</v>
      </c>
      <c r="B372" s="43">
        <v>594</v>
      </c>
      <c r="C372" s="44" t="s">
        <v>3863</v>
      </c>
      <c r="D372" s="45" t="s">
        <v>3864</v>
      </c>
      <c r="E372" s="46" t="s">
        <v>3865</v>
      </c>
      <c r="F372" s="42" t="s">
        <v>3866</v>
      </c>
      <c r="G372" s="53"/>
      <c r="H372" s="54"/>
      <c r="I372" s="55"/>
      <c r="J372" s="50"/>
      <c r="K372" s="51"/>
      <c r="L372" s="52"/>
      <c r="M372" s="53"/>
      <c r="N372" s="54"/>
      <c r="O372" s="55"/>
      <c r="P372" s="50"/>
      <c r="Q372" s="51"/>
      <c r="R372" s="52"/>
      <c r="S372" s="73"/>
      <c r="T372" s="72"/>
      <c r="U372" s="77"/>
      <c r="V372" s="59"/>
      <c r="W372" s="61"/>
      <c r="X372" s="59"/>
      <c r="Y372" s="59"/>
      <c r="Z372" s="72"/>
      <c r="AA372" s="50"/>
      <c r="AB372" s="51"/>
      <c r="AC372" s="52"/>
      <c r="AD372" s="60"/>
      <c r="AE372" s="61"/>
      <c r="AF372" s="61"/>
      <c r="AG372" s="61"/>
      <c r="AH372" s="33">
        <f>IF(OR(COUNTBLANK(B372:L372)&gt;0,AND(ISBLANK(V372),ISBLANK(X372),ISBLANK(Y372)),AND(COUNTIF(DanhSachPhanDoan!$D$8:$D$16,AK372)&gt;0,COUNTBLANK(M372:O372)&gt;0),AND(COUNTIF(DanhSachPhanDoan!$D$10:$D$16,AK372)&gt;0,COUNTBLANK(P372:R372)&gt;0)),1,"")</f>
        <v>1</v>
      </c>
      <c r="AI372" s="62"/>
      <c r="AJ372" s="63" t="str">
        <f t="shared" ref="AJ372:AM372" si="368">AR372</f>
        <v>Ấu Nhi 2F</v>
      </c>
      <c r="AK372" s="64" t="str">
        <f t="shared" si="368"/>
        <v>Ấu Nhi 2</v>
      </c>
      <c r="AL372" s="64">
        <f t="shared" si="368"/>
        <v>0</v>
      </c>
      <c r="AM372" s="65">
        <f t="shared" si="368"/>
        <v>0</v>
      </c>
      <c r="AN372" s="66" t="s">
        <v>3867</v>
      </c>
      <c r="AO372" s="67" t="s">
        <v>3868</v>
      </c>
      <c r="AP372" s="68"/>
      <c r="AQ372" s="69"/>
      <c r="AR372" s="44" t="s">
        <v>3869</v>
      </c>
      <c r="AS372" s="45" t="s">
        <v>3870</v>
      </c>
      <c r="AT372" s="61"/>
      <c r="AU372" s="72"/>
    </row>
    <row r="373" spans="1:47" ht="12.75" x14ac:dyDescent="0.2">
      <c r="A373" s="42">
        <v>370</v>
      </c>
      <c r="B373" s="43">
        <v>595</v>
      </c>
      <c r="C373" s="44" t="s">
        <v>3871</v>
      </c>
      <c r="D373" s="45" t="s">
        <v>3872</v>
      </c>
      <c r="E373" s="46" t="s">
        <v>3873</v>
      </c>
      <c r="F373" s="42" t="s">
        <v>3874</v>
      </c>
      <c r="G373" s="47">
        <v>31</v>
      </c>
      <c r="H373" s="48">
        <v>12</v>
      </c>
      <c r="I373" s="49">
        <v>2003</v>
      </c>
      <c r="J373" s="50"/>
      <c r="K373" s="51"/>
      <c r="L373" s="52"/>
      <c r="M373" s="53"/>
      <c r="N373" s="54"/>
      <c r="O373" s="55"/>
      <c r="P373" s="50"/>
      <c r="Q373" s="51"/>
      <c r="R373" s="52"/>
      <c r="S373" s="56"/>
      <c r="T373" s="57"/>
      <c r="U373" s="44" t="s">
        <v>3875</v>
      </c>
      <c r="V373" s="58" t="s">
        <v>3876</v>
      </c>
      <c r="W373" s="45" t="s">
        <v>3877</v>
      </c>
      <c r="X373" s="58" t="s">
        <v>3878</v>
      </c>
      <c r="Y373" s="59"/>
      <c r="Z373" s="57"/>
      <c r="AA373" s="50"/>
      <c r="AB373" s="51"/>
      <c r="AC373" s="52"/>
      <c r="AD373" s="60"/>
      <c r="AE373" s="61"/>
      <c r="AF373" s="61"/>
      <c r="AG373" s="61"/>
      <c r="AH373" s="33">
        <f>IF(OR(COUNTBLANK(B373:L373)&gt;0,AND(ISBLANK(V373),ISBLANK(X373),ISBLANK(Y373)),AND(COUNTIF(DanhSachPhanDoan!$D$8:$D$16,AK373)&gt;0,COUNTBLANK(M373:O373)&gt;0),AND(COUNTIF(DanhSachPhanDoan!$D$10:$D$16,AK373)&gt;0,COUNTBLANK(P373:R373)&gt;0)),1,"")</f>
        <v>1</v>
      </c>
      <c r="AI373" s="62"/>
      <c r="AJ373" s="63" t="str">
        <f t="shared" ref="AJ373:AM373" si="369">AR373</f>
        <v>Ấu Nhi 2F</v>
      </c>
      <c r="AK373" s="64" t="str">
        <f t="shared" si="369"/>
        <v>Ấu Nhi 2</v>
      </c>
      <c r="AL373" s="64">
        <f t="shared" si="369"/>
        <v>0</v>
      </c>
      <c r="AM373" s="65">
        <f t="shared" si="369"/>
        <v>0</v>
      </c>
      <c r="AN373" s="66" t="s">
        <v>3879</v>
      </c>
      <c r="AO373" s="67" t="s">
        <v>3880</v>
      </c>
      <c r="AP373" s="68"/>
      <c r="AQ373" s="69"/>
      <c r="AR373" s="44" t="s">
        <v>3881</v>
      </c>
      <c r="AS373" s="45" t="s">
        <v>3882</v>
      </c>
      <c r="AT373" s="61"/>
      <c r="AU373" s="72"/>
    </row>
    <row r="374" spans="1:47" ht="12.75" x14ac:dyDescent="0.2">
      <c r="A374" s="42">
        <v>371</v>
      </c>
      <c r="B374" s="43">
        <v>596</v>
      </c>
      <c r="C374" s="44" t="s">
        <v>3883</v>
      </c>
      <c r="D374" s="45" t="s">
        <v>3884</v>
      </c>
      <c r="E374" s="46" t="s">
        <v>3885</v>
      </c>
      <c r="F374" s="42" t="s">
        <v>3886</v>
      </c>
      <c r="G374" s="47">
        <v>10</v>
      </c>
      <c r="H374" s="48">
        <v>9</v>
      </c>
      <c r="I374" s="49">
        <v>2004</v>
      </c>
      <c r="J374" s="50"/>
      <c r="K374" s="51"/>
      <c r="L374" s="52"/>
      <c r="M374" s="53"/>
      <c r="N374" s="54"/>
      <c r="O374" s="55"/>
      <c r="P374" s="50"/>
      <c r="Q374" s="51"/>
      <c r="R374" s="52"/>
      <c r="S374" s="56"/>
      <c r="T374" s="57"/>
      <c r="U374" s="44" t="s">
        <v>3887</v>
      </c>
      <c r="V374" s="58" t="s">
        <v>3888</v>
      </c>
      <c r="W374" s="45" t="s">
        <v>3889</v>
      </c>
      <c r="X374" s="58" t="s">
        <v>3890</v>
      </c>
      <c r="Y374" s="59"/>
      <c r="Z374" s="57"/>
      <c r="AA374" s="50"/>
      <c r="AB374" s="51"/>
      <c r="AC374" s="52"/>
      <c r="AD374" s="60"/>
      <c r="AE374" s="61"/>
      <c r="AF374" s="61"/>
      <c r="AG374" s="61"/>
      <c r="AH374" s="33">
        <f>IF(OR(COUNTBLANK(B374:L374)&gt;0,AND(ISBLANK(V374),ISBLANK(X374),ISBLANK(Y374)),AND(COUNTIF(DanhSachPhanDoan!$D$8:$D$16,AK374)&gt;0,COUNTBLANK(M374:O374)&gt;0),AND(COUNTIF(DanhSachPhanDoan!$D$10:$D$16,AK374)&gt;0,COUNTBLANK(P374:R374)&gt;0)),1,"")</f>
        <v>1</v>
      </c>
      <c r="AI374" s="62"/>
      <c r="AJ374" s="63" t="str">
        <f t="shared" ref="AJ374:AM374" si="370">AR374</f>
        <v>Ấu Nhi 2F</v>
      </c>
      <c r="AK374" s="64" t="str">
        <f t="shared" si="370"/>
        <v>Ấu Nhi 2</v>
      </c>
      <c r="AL374" s="64">
        <f t="shared" si="370"/>
        <v>0</v>
      </c>
      <c r="AM374" s="65">
        <f t="shared" si="370"/>
        <v>0</v>
      </c>
      <c r="AN374" s="66" t="s">
        <v>3891</v>
      </c>
      <c r="AO374" s="67" t="s">
        <v>3892</v>
      </c>
      <c r="AP374" s="68"/>
      <c r="AQ374" s="69"/>
      <c r="AR374" s="44" t="s">
        <v>3893</v>
      </c>
      <c r="AS374" s="45" t="s">
        <v>3894</v>
      </c>
      <c r="AT374" s="61"/>
      <c r="AU374" s="72"/>
    </row>
    <row r="375" spans="1:47" ht="12.75" x14ac:dyDescent="0.2">
      <c r="A375" s="42">
        <v>372</v>
      </c>
      <c r="B375" s="43">
        <v>597</v>
      </c>
      <c r="C375" s="44" t="s">
        <v>3895</v>
      </c>
      <c r="D375" s="45" t="s">
        <v>3896</v>
      </c>
      <c r="E375" s="46" t="s">
        <v>3897</v>
      </c>
      <c r="F375" s="42" t="s">
        <v>3898</v>
      </c>
      <c r="G375" s="47">
        <v>19</v>
      </c>
      <c r="H375" s="48">
        <v>5</v>
      </c>
      <c r="I375" s="49">
        <v>2005</v>
      </c>
      <c r="J375" s="50"/>
      <c r="K375" s="51"/>
      <c r="L375" s="52"/>
      <c r="M375" s="53"/>
      <c r="N375" s="54"/>
      <c r="O375" s="55"/>
      <c r="P375" s="50"/>
      <c r="Q375" s="51"/>
      <c r="R375" s="52"/>
      <c r="S375" s="56"/>
      <c r="T375" s="57"/>
      <c r="U375" s="70"/>
      <c r="V375" s="59"/>
      <c r="W375" s="71"/>
      <c r="X375" s="58"/>
      <c r="Y375" s="59"/>
      <c r="Z375" s="57"/>
      <c r="AA375" s="50"/>
      <c r="AB375" s="51"/>
      <c r="AC375" s="52"/>
      <c r="AD375" s="60"/>
      <c r="AE375" s="61"/>
      <c r="AF375" s="61"/>
      <c r="AG375" s="61"/>
      <c r="AH375" s="33">
        <f>IF(OR(COUNTBLANK(B375:L375)&gt;0,AND(ISBLANK(V375),ISBLANK(X375),ISBLANK(Y375)),AND(COUNTIF(DanhSachPhanDoan!$D$8:$D$16,AK375)&gt;0,COUNTBLANK(M375:O375)&gt;0),AND(COUNTIF(DanhSachPhanDoan!$D$10:$D$16,AK375)&gt;0,COUNTBLANK(P375:R375)&gt;0)),1,"")</f>
        <v>1</v>
      </c>
      <c r="AI375" s="62"/>
      <c r="AJ375" s="63" t="str">
        <f t="shared" ref="AJ375:AM375" si="371">AR375</f>
        <v>Ấu Nhi 2F</v>
      </c>
      <c r="AK375" s="64" t="str">
        <f t="shared" si="371"/>
        <v>Ấu Nhi 2</v>
      </c>
      <c r="AL375" s="64">
        <f t="shared" si="371"/>
        <v>0</v>
      </c>
      <c r="AM375" s="65">
        <f t="shared" si="371"/>
        <v>0</v>
      </c>
      <c r="AN375" s="66" t="s">
        <v>3899</v>
      </c>
      <c r="AO375" s="67" t="s">
        <v>3900</v>
      </c>
      <c r="AP375" s="68"/>
      <c r="AQ375" s="69"/>
      <c r="AR375" s="44" t="s">
        <v>3901</v>
      </c>
      <c r="AS375" s="45" t="s">
        <v>3902</v>
      </c>
      <c r="AT375" s="61"/>
      <c r="AU375" s="72"/>
    </row>
    <row r="376" spans="1:47" ht="12.75" x14ac:dyDescent="0.2">
      <c r="A376" s="42">
        <v>373</v>
      </c>
      <c r="B376" s="43">
        <v>598</v>
      </c>
      <c r="C376" s="44" t="s">
        <v>3903</v>
      </c>
      <c r="D376" s="45" t="s">
        <v>3904</v>
      </c>
      <c r="E376" s="46" t="s">
        <v>3905</v>
      </c>
      <c r="F376" s="42" t="s">
        <v>3906</v>
      </c>
      <c r="G376" s="47">
        <v>26</v>
      </c>
      <c r="H376" s="48">
        <v>5</v>
      </c>
      <c r="I376" s="49">
        <v>2002</v>
      </c>
      <c r="J376" s="74">
        <v>3</v>
      </c>
      <c r="K376" s="75">
        <v>8</v>
      </c>
      <c r="L376" s="76">
        <v>2002</v>
      </c>
      <c r="M376" s="53"/>
      <c r="N376" s="54"/>
      <c r="O376" s="55"/>
      <c r="P376" s="50"/>
      <c r="Q376" s="51"/>
      <c r="R376" s="52"/>
      <c r="S376" s="56"/>
      <c r="T376" s="57"/>
      <c r="U376" s="44" t="s">
        <v>3907</v>
      </c>
      <c r="V376" s="58" t="s">
        <v>3908</v>
      </c>
      <c r="W376" s="45" t="s">
        <v>3909</v>
      </c>
      <c r="X376" s="58" t="s">
        <v>3910</v>
      </c>
      <c r="Y376" s="59"/>
      <c r="Z376" s="46" t="s">
        <v>3911</v>
      </c>
      <c r="AA376" s="50"/>
      <c r="AB376" s="51"/>
      <c r="AC376" s="52"/>
      <c r="AD376" s="60"/>
      <c r="AE376" s="61"/>
      <c r="AF376" s="61"/>
      <c r="AG376" s="61"/>
      <c r="AH376" s="33" t="str">
        <f>IF(OR(COUNTBLANK(B376:L376)&gt;0,AND(ISBLANK(V376),ISBLANK(X376),ISBLANK(Y376)),AND(COUNTIF(DanhSachPhanDoan!$D$8:$D$16,AK376)&gt;0,COUNTBLANK(M376:O376)&gt;0),AND(COUNTIF(DanhSachPhanDoan!$D$10:$D$16,AK376)&gt;0,COUNTBLANK(P376:R376)&gt;0)),1,"")</f>
        <v/>
      </c>
      <c r="AI376" s="62"/>
      <c r="AJ376" s="63" t="str">
        <f t="shared" ref="AJ376:AM376" si="372">AR376</f>
        <v>Ấu Nhi 2F</v>
      </c>
      <c r="AK376" s="64" t="str">
        <f t="shared" si="372"/>
        <v>Ấu Nhi 2</v>
      </c>
      <c r="AL376" s="64">
        <f t="shared" si="372"/>
        <v>0</v>
      </c>
      <c r="AM376" s="65">
        <f t="shared" si="372"/>
        <v>0</v>
      </c>
      <c r="AN376" s="66" t="s">
        <v>3912</v>
      </c>
      <c r="AO376" s="67" t="s">
        <v>3913</v>
      </c>
      <c r="AP376" s="68"/>
      <c r="AQ376" s="69"/>
      <c r="AR376" s="44" t="s">
        <v>3914</v>
      </c>
      <c r="AS376" s="45" t="s">
        <v>3915</v>
      </c>
      <c r="AT376" s="61"/>
      <c r="AU376" s="72"/>
    </row>
    <row r="377" spans="1:47" ht="12.75" x14ac:dyDescent="0.2">
      <c r="A377" s="42">
        <v>374</v>
      </c>
      <c r="B377" s="43">
        <v>599</v>
      </c>
      <c r="C377" s="44" t="s">
        <v>3916</v>
      </c>
      <c r="D377" s="45" t="s">
        <v>3917</v>
      </c>
      <c r="E377" s="46" t="s">
        <v>3918</v>
      </c>
      <c r="F377" s="42" t="s">
        <v>3919</v>
      </c>
      <c r="G377" s="47">
        <v>28</v>
      </c>
      <c r="H377" s="48">
        <v>7</v>
      </c>
      <c r="I377" s="49">
        <v>2002</v>
      </c>
      <c r="J377" s="74">
        <v>13</v>
      </c>
      <c r="K377" s="75">
        <v>10</v>
      </c>
      <c r="L377" s="76">
        <v>2002</v>
      </c>
      <c r="M377" s="53"/>
      <c r="N377" s="54"/>
      <c r="O377" s="55"/>
      <c r="P377" s="50"/>
      <c r="Q377" s="51"/>
      <c r="R377" s="52"/>
      <c r="S377" s="56"/>
      <c r="T377" s="57"/>
      <c r="U377" s="44" t="s">
        <v>3920</v>
      </c>
      <c r="V377" s="58"/>
      <c r="W377" s="45" t="s">
        <v>3921</v>
      </c>
      <c r="X377" s="58" t="s">
        <v>3922</v>
      </c>
      <c r="Y377" s="59"/>
      <c r="Z377" s="46" t="s">
        <v>3923</v>
      </c>
      <c r="AA377" s="50"/>
      <c r="AB377" s="51"/>
      <c r="AC377" s="52"/>
      <c r="AD377" s="60"/>
      <c r="AE377" s="61"/>
      <c r="AF377" s="61"/>
      <c r="AG377" s="61"/>
      <c r="AH377" s="33" t="str">
        <f>IF(OR(COUNTBLANK(B377:L377)&gt;0,AND(ISBLANK(V377),ISBLANK(X377),ISBLANK(Y377)),AND(COUNTIF(DanhSachPhanDoan!$D$8:$D$16,AK377)&gt;0,COUNTBLANK(M377:O377)&gt;0),AND(COUNTIF(DanhSachPhanDoan!$D$10:$D$16,AK377)&gt;0,COUNTBLANK(P377:R377)&gt;0)),1,"")</f>
        <v/>
      </c>
      <c r="AI377" s="62"/>
      <c r="AJ377" s="63" t="str">
        <f t="shared" ref="AJ377:AM377" si="373">AR377</f>
        <v>Ấu Nhi 2F</v>
      </c>
      <c r="AK377" s="64" t="str">
        <f t="shared" si="373"/>
        <v>Ấu Nhi 2</v>
      </c>
      <c r="AL377" s="64">
        <f t="shared" si="373"/>
        <v>0</v>
      </c>
      <c r="AM377" s="65">
        <f t="shared" si="373"/>
        <v>0</v>
      </c>
      <c r="AN377" s="66" t="s">
        <v>3924</v>
      </c>
      <c r="AO377" s="67" t="s">
        <v>3925</v>
      </c>
      <c r="AP377" s="68"/>
      <c r="AQ377" s="69"/>
      <c r="AR377" s="44" t="s">
        <v>3926</v>
      </c>
      <c r="AS377" s="45" t="s">
        <v>3927</v>
      </c>
      <c r="AT377" s="61"/>
      <c r="AU377" s="72"/>
    </row>
    <row r="378" spans="1:47" ht="12.75" x14ac:dyDescent="0.2">
      <c r="A378" s="42">
        <v>375</v>
      </c>
      <c r="B378" s="43">
        <v>600</v>
      </c>
      <c r="C378" s="44" t="s">
        <v>3928</v>
      </c>
      <c r="D378" s="45" t="s">
        <v>3929</v>
      </c>
      <c r="E378" s="46" t="s">
        <v>3930</v>
      </c>
      <c r="F378" s="42" t="s">
        <v>3931</v>
      </c>
      <c r="G378" s="47">
        <v>20</v>
      </c>
      <c r="H378" s="48">
        <v>8</v>
      </c>
      <c r="I378" s="49">
        <v>2002</v>
      </c>
      <c r="J378" s="74">
        <v>3</v>
      </c>
      <c r="K378" s="75">
        <v>5</v>
      </c>
      <c r="L378" s="76">
        <v>2003</v>
      </c>
      <c r="M378" s="53"/>
      <c r="N378" s="54"/>
      <c r="O378" s="55"/>
      <c r="P378" s="50"/>
      <c r="Q378" s="51"/>
      <c r="R378" s="52"/>
      <c r="S378" s="56"/>
      <c r="T378" s="57"/>
      <c r="U378" s="44" t="s">
        <v>3932</v>
      </c>
      <c r="V378" s="58" t="s">
        <v>3933</v>
      </c>
      <c r="W378" s="45" t="s">
        <v>3934</v>
      </c>
      <c r="X378" s="58" t="s">
        <v>3935</v>
      </c>
      <c r="Y378" s="59"/>
      <c r="Z378" s="46" t="s">
        <v>3936</v>
      </c>
      <c r="AA378" s="50"/>
      <c r="AB378" s="51"/>
      <c r="AC378" s="52"/>
      <c r="AD378" s="60"/>
      <c r="AE378" s="61"/>
      <c r="AF378" s="61"/>
      <c r="AG378" s="61"/>
      <c r="AH378" s="33" t="str">
        <f>IF(OR(COUNTBLANK(B378:L378)&gt;0,AND(ISBLANK(V378),ISBLANK(X378),ISBLANK(Y378)),AND(COUNTIF(DanhSachPhanDoan!$D$8:$D$16,AK378)&gt;0,COUNTBLANK(M378:O378)&gt;0),AND(COUNTIF(DanhSachPhanDoan!$D$10:$D$16,AK378)&gt;0,COUNTBLANK(P378:R378)&gt;0)),1,"")</f>
        <v/>
      </c>
      <c r="AI378" s="62"/>
      <c r="AJ378" s="63" t="str">
        <f t="shared" ref="AJ378:AM378" si="374">AR378</f>
        <v>Ấu Nhi 2F</v>
      </c>
      <c r="AK378" s="64" t="str">
        <f t="shared" si="374"/>
        <v>Ấu Nhi 2</v>
      </c>
      <c r="AL378" s="64">
        <f t="shared" si="374"/>
        <v>0</v>
      </c>
      <c r="AM378" s="65">
        <f t="shared" si="374"/>
        <v>0</v>
      </c>
      <c r="AN378" s="66" t="s">
        <v>3937</v>
      </c>
      <c r="AO378" s="67" t="s">
        <v>3938</v>
      </c>
      <c r="AP378" s="68"/>
      <c r="AQ378" s="69"/>
      <c r="AR378" s="44" t="s">
        <v>3939</v>
      </c>
      <c r="AS378" s="45" t="s">
        <v>3940</v>
      </c>
      <c r="AT378" s="61"/>
      <c r="AU378" s="72"/>
    </row>
    <row r="379" spans="1:47" ht="12.75" x14ac:dyDescent="0.2">
      <c r="A379" s="42">
        <v>376</v>
      </c>
      <c r="B379" s="43">
        <v>602</v>
      </c>
      <c r="C379" s="44" t="s">
        <v>3941</v>
      </c>
      <c r="D379" s="45" t="s">
        <v>3942</v>
      </c>
      <c r="E379" s="46" t="s">
        <v>3943</v>
      </c>
      <c r="F379" s="42" t="s">
        <v>3944</v>
      </c>
      <c r="G379" s="47">
        <v>4</v>
      </c>
      <c r="H379" s="48">
        <v>10</v>
      </c>
      <c r="I379" s="49">
        <v>2003</v>
      </c>
      <c r="J379" s="50"/>
      <c r="K379" s="51"/>
      <c r="L379" s="52"/>
      <c r="M379" s="53"/>
      <c r="N379" s="54"/>
      <c r="O379" s="55"/>
      <c r="P379" s="50"/>
      <c r="Q379" s="51"/>
      <c r="R379" s="52"/>
      <c r="S379" s="56"/>
      <c r="T379" s="57"/>
      <c r="U379" s="44" t="s">
        <v>3945</v>
      </c>
      <c r="V379" s="58" t="s">
        <v>3946</v>
      </c>
      <c r="W379" s="45" t="s">
        <v>3947</v>
      </c>
      <c r="X379" s="58" t="s">
        <v>3948</v>
      </c>
      <c r="Y379" s="59"/>
      <c r="Z379" s="57"/>
      <c r="AA379" s="50"/>
      <c r="AB379" s="51"/>
      <c r="AC379" s="52"/>
      <c r="AD379" s="60"/>
      <c r="AE379" s="61"/>
      <c r="AF379" s="61"/>
      <c r="AG379" s="61"/>
      <c r="AH379" s="33">
        <f>IF(OR(COUNTBLANK(B379:L379)&gt;0,AND(ISBLANK(V379),ISBLANK(X379),ISBLANK(Y379)),AND(COUNTIF(DanhSachPhanDoan!$D$8:$D$16,AK379)&gt;0,COUNTBLANK(M379:O379)&gt;0),AND(COUNTIF(DanhSachPhanDoan!$D$10:$D$16,AK379)&gt;0,COUNTBLANK(P379:R379)&gt;0)),1,"")</f>
        <v>1</v>
      </c>
      <c r="AI379" s="62"/>
      <c r="AJ379" s="63" t="str">
        <f t="shared" ref="AJ379:AM379" si="375">AR379</f>
        <v>Ấu Nhi 2F</v>
      </c>
      <c r="AK379" s="64" t="str">
        <f t="shared" si="375"/>
        <v>Ấu Nhi 2</v>
      </c>
      <c r="AL379" s="64">
        <f t="shared" si="375"/>
        <v>0</v>
      </c>
      <c r="AM379" s="65">
        <f t="shared" si="375"/>
        <v>0</v>
      </c>
      <c r="AN379" s="66" t="s">
        <v>3949</v>
      </c>
      <c r="AO379" s="67" t="s">
        <v>3950</v>
      </c>
      <c r="AP379" s="68"/>
      <c r="AQ379" s="69"/>
      <c r="AR379" s="44" t="s">
        <v>3951</v>
      </c>
      <c r="AS379" s="45" t="s">
        <v>3952</v>
      </c>
      <c r="AT379" s="61"/>
      <c r="AU379" s="72"/>
    </row>
    <row r="380" spans="1:47" ht="12.75" x14ac:dyDescent="0.2">
      <c r="A380" s="42">
        <v>377</v>
      </c>
      <c r="B380" s="43">
        <v>603</v>
      </c>
      <c r="C380" s="44" t="s">
        <v>3953</v>
      </c>
      <c r="D380" s="45" t="s">
        <v>3954</v>
      </c>
      <c r="E380" s="46" t="s">
        <v>3955</v>
      </c>
      <c r="F380" s="42" t="s">
        <v>3956</v>
      </c>
      <c r="G380" s="47">
        <v>1</v>
      </c>
      <c r="H380" s="48">
        <v>3</v>
      </c>
      <c r="I380" s="49">
        <v>2004</v>
      </c>
      <c r="J380" s="50"/>
      <c r="K380" s="51"/>
      <c r="L380" s="52"/>
      <c r="M380" s="53"/>
      <c r="N380" s="54"/>
      <c r="O380" s="55"/>
      <c r="P380" s="50"/>
      <c r="Q380" s="51"/>
      <c r="R380" s="52"/>
      <c r="S380" s="56"/>
      <c r="T380" s="57"/>
      <c r="U380" s="44" t="s">
        <v>3957</v>
      </c>
      <c r="V380" s="59"/>
      <c r="W380" s="45" t="s">
        <v>3958</v>
      </c>
      <c r="X380" s="58" t="s">
        <v>3959</v>
      </c>
      <c r="Y380" s="59"/>
      <c r="Z380" s="57"/>
      <c r="AA380" s="50"/>
      <c r="AB380" s="51"/>
      <c r="AC380" s="52"/>
      <c r="AD380" s="60"/>
      <c r="AE380" s="61"/>
      <c r="AF380" s="61"/>
      <c r="AG380" s="61"/>
      <c r="AH380" s="33">
        <f>IF(OR(COUNTBLANK(B380:L380)&gt;0,AND(ISBLANK(V380),ISBLANK(X380),ISBLANK(Y380)),AND(COUNTIF(DanhSachPhanDoan!$D$8:$D$16,AK380)&gt;0,COUNTBLANK(M380:O380)&gt;0),AND(COUNTIF(DanhSachPhanDoan!$D$10:$D$16,AK380)&gt;0,COUNTBLANK(P380:R380)&gt;0)),1,"")</f>
        <v>1</v>
      </c>
      <c r="AI380" s="62"/>
      <c r="AJ380" s="63" t="str">
        <f t="shared" ref="AJ380:AM380" si="376">AR380</f>
        <v>Ấu Nhi 2F</v>
      </c>
      <c r="AK380" s="64" t="str">
        <f t="shared" si="376"/>
        <v>Ấu Nhi 2</v>
      </c>
      <c r="AL380" s="64">
        <f t="shared" si="376"/>
        <v>0</v>
      </c>
      <c r="AM380" s="65">
        <f t="shared" si="376"/>
        <v>0</v>
      </c>
      <c r="AN380" s="66" t="s">
        <v>3960</v>
      </c>
      <c r="AO380" s="67" t="s">
        <v>3961</v>
      </c>
      <c r="AP380" s="68"/>
      <c r="AQ380" s="69"/>
      <c r="AR380" s="44" t="s">
        <v>3962</v>
      </c>
      <c r="AS380" s="45" t="s">
        <v>3963</v>
      </c>
      <c r="AT380" s="61"/>
      <c r="AU380" s="72"/>
    </row>
    <row r="381" spans="1:47" ht="12.75" x14ac:dyDescent="0.2">
      <c r="A381" s="42">
        <v>378</v>
      </c>
      <c r="B381" s="43">
        <v>604</v>
      </c>
      <c r="C381" s="44" t="s">
        <v>3964</v>
      </c>
      <c r="D381" s="45" t="s">
        <v>3965</v>
      </c>
      <c r="E381" s="46" t="s">
        <v>3966</v>
      </c>
      <c r="F381" s="42" t="s">
        <v>3967</v>
      </c>
      <c r="G381" s="47">
        <v>3</v>
      </c>
      <c r="H381" s="48">
        <v>7</v>
      </c>
      <c r="I381" s="49">
        <v>2005</v>
      </c>
      <c r="J381" s="50"/>
      <c r="K381" s="51"/>
      <c r="L381" s="52"/>
      <c r="M381" s="53"/>
      <c r="N381" s="54"/>
      <c r="O381" s="55"/>
      <c r="P381" s="50"/>
      <c r="Q381" s="51"/>
      <c r="R381" s="52"/>
      <c r="S381" s="56"/>
      <c r="T381" s="57"/>
      <c r="U381" s="44" t="s">
        <v>3968</v>
      </c>
      <c r="V381" s="58" t="s">
        <v>3969</v>
      </c>
      <c r="W381" s="45" t="s">
        <v>3970</v>
      </c>
      <c r="X381" s="58" t="s">
        <v>3971</v>
      </c>
      <c r="Y381" s="59"/>
      <c r="Z381" s="57"/>
      <c r="AA381" s="50"/>
      <c r="AB381" s="51"/>
      <c r="AC381" s="52"/>
      <c r="AD381" s="60"/>
      <c r="AE381" s="61"/>
      <c r="AF381" s="61"/>
      <c r="AG381" s="61"/>
      <c r="AH381" s="33">
        <f>IF(OR(COUNTBLANK(B381:L381)&gt;0,AND(ISBLANK(V381),ISBLANK(X381),ISBLANK(Y381)),AND(COUNTIF(DanhSachPhanDoan!$D$8:$D$16,AK381)&gt;0,COUNTBLANK(M381:O381)&gt;0),AND(COUNTIF(DanhSachPhanDoan!$D$10:$D$16,AK381)&gt;0,COUNTBLANK(P381:R381)&gt;0)),1,"")</f>
        <v>1</v>
      </c>
      <c r="AI381" s="62"/>
      <c r="AJ381" s="63" t="str">
        <f t="shared" ref="AJ381:AM381" si="377">AR381</f>
        <v>Ấu Nhi 2F</v>
      </c>
      <c r="AK381" s="64" t="str">
        <f t="shared" si="377"/>
        <v>Ấu Nhi 2</v>
      </c>
      <c r="AL381" s="64">
        <f t="shared" si="377"/>
        <v>0</v>
      </c>
      <c r="AM381" s="65">
        <f t="shared" si="377"/>
        <v>0</v>
      </c>
      <c r="AN381" s="66" t="s">
        <v>3972</v>
      </c>
      <c r="AO381" s="67" t="s">
        <v>3973</v>
      </c>
      <c r="AP381" s="68"/>
      <c r="AQ381" s="69"/>
      <c r="AR381" s="44" t="s">
        <v>3974</v>
      </c>
      <c r="AS381" s="45" t="s">
        <v>3975</v>
      </c>
      <c r="AT381" s="61"/>
      <c r="AU381" s="72"/>
    </row>
    <row r="382" spans="1:47" ht="12.75" x14ac:dyDescent="0.2">
      <c r="A382" s="42">
        <v>379</v>
      </c>
      <c r="B382" s="43">
        <v>607</v>
      </c>
      <c r="C382" s="44" t="s">
        <v>3976</v>
      </c>
      <c r="D382" s="45" t="s">
        <v>3977</v>
      </c>
      <c r="E382" s="46" t="s">
        <v>3978</v>
      </c>
      <c r="F382" s="42" t="s">
        <v>3979</v>
      </c>
      <c r="G382" s="47">
        <v>6</v>
      </c>
      <c r="H382" s="48">
        <v>7</v>
      </c>
      <c r="I382" s="49">
        <v>2003</v>
      </c>
      <c r="J382" s="50"/>
      <c r="K382" s="51"/>
      <c r="L382" s="52"/>
      <c r="M382" s="53"/>
      <c r="N382" s="54"/>
      <c r="O382" s="55"/>
      <c r="P382" s="50"/>
      <c r="Q382" s="51"/>
      <c r="R382" s="52"/>
      <c r="S382" s="56"/>
      <c r="T382" s="57"/>
      <c r="U382" s="70"/>
      <c r="V382" s="58"/>
      <c r="W382" s="71"/>
      <c r="X382" s="58"/>
      <c r="Y382" s="59"/>
      <c r="Z382" s="57"/>
      <c r="AA382" s="50"/>
      <c r="AB382" s="51"/>
      <c r="AC382" s="52"/>
      <c r="AD382" s="60"/>
      <c r="AE382" s="61"/>
      <c r="AF382" s="61"/>
      <c r="AG382" s="61"/>
      <c r="AH382" s="33">
        <f>IF(OR(COUNTBLANK(B382:L382)&gt;0,AND(ISBLANK(V382),ISBLANK(X382),ISBLANK(Y382)),AND(COUNTIF(DanhSachPhanDoan!$D$8:$D$16,AK382)&gt;0,COUNTBLANK(M382:O382)&gt;0),AND(COUNTIF(DanhSachPhanDoan!$D$10:$D$16,AK382)&gt;0,COUNTBLANK(P382:R382)&gt;0)),1,"")</f>
        <v>1</v>
      </c>
      <c r="AI382" s="62"/>
      <c r="AJ382" s="63" t="str">
        <f t="shared" ref="AJ382:AM382" si="378">AR382</f>
        <v>Ấu Nhi 2F</v>
      </c>
      <c r="AK382" s="64" t="str">
        <f t="shared" si="378"/>
        <v>Ấu Nhi 2</v>
      </c>
      <c r="AL382" s="64">
        <f t="shared" si="378"/>
        <v>0</v>
      </c>
      <c r="AM382" s="65">
        <f t="shared" si="378"/>
        <v>0</v>
      </c>
      <c r="AN382" s="66" t="s">
        <v>3980</v>
      </c>
      <c r="AO382" s="67" t="s">
        <v>3981</v>
      </c>
      <c r="AP382" s="68"/>
      <c r="AQ382" s="69"/>
      <c r="AR382" s="44" t="s">
        <v>3982</v>
      </c>
      <c r="AS382" s="45" t="s">
        <v>3983</v>
      </c>
      <c r="AT382" s="61"/>
      <c r="AU382" s="72"/>
    </row>
    <row r="383" spans="1:47" ht="12.75" x14ac:dyDescent="0.2">
      <c r="A383" s="42">
        <v>380</v>
      </c>
      <c r="B383" s="43">
        <v>608</v>
      </c>
      <c r="C383" s="44" t="s">
        <v>3984</v>
      </c>
      <c r="D383" s="45" t="s">
        <v>3985</v>
      </c>
      <c r="E383" s="46" t="s">
        <v>3986</v>
      </c>
      <c r="F383" s="42" t="s">
        <v>3987</v>
      </c>
      <c r="G383" s="53"/>
      <c r="H383" s="54"/>
      <c r="I383" s="55"/>
      <c r="J383" s="50"/>
      <c r="K383" s="51"/>
      <c r="L383" s="52"/>
      <c r="M383" s="53"/>
      <c r="N383" s="54"/>
      <c r="O383" s="55"/>
      <c r="P383" s="50"/>
      <c r="Q383" s="51"/>
      <c r="R383" s="52"/>
      <c r="S383" s="56"/>
      <c r="T383" s="57"/>
      <c r="U383" s="70"/>
      <c r="V383" s="58"/>
      <c r="W383" s="71"/>
      <c r="X383" s="59"/>
      <c r="Y383" s="59"/>
      <c r="Z383" s="57"/>
      <c r="AA383" s="50"/>
      <c r="AB383" s="51"/>
      <c r="AC383" s="52"/>
      <c r="AD383" s="60"/>
      <c r="AE383" s="61"/>
      <c r="AF383" s="61"/>
      <c r="AG383" s="61"/>
      <c r="AH383" s="33">
        <f>IF(OR(COUNTBLANK(B383:L383)&gt;0,AND(ISBLANK(V383),ISBLANK(X383),ISBLANK(Y383)),AND(COUNTIF(DanhSachPhanDoan!$D$8:$D$16,AK383)&gt;0,COUNTBLANK(M383:O383)&gt;0),AND(COUNTIF(DanhSachPhanDoan!$D$10:$D$16,AK383)&gt;0,COUNTBLANK(P383:R383)&gt;0)),1,"")</f>
        <v>1</v>
      </c>
      <c r="AI383" s="62"/>
      <c r="AJ383" s="63" t="str">
        <f t="shared" ref="AJ383:AM383" si="379">AR383</f>
        <v>Ấu Nhi 2F</v>
      </c>
      <c r="AK383" s="64" t="str">
        <f t="shared" si="379"/>
        <v>Ấu Nhi 2</v>
      </c>
      <c r="AL383" s="64">
        <f t="shared" si="379"/>
        <v>0</v>
      </c>
      <c r="AM383" s="65">
        <f t="shared" si="379"/>
        <v>0</v>
      </c>
      <c r="AN383" s="66" t="s">
        <v>3988</v>
      </c>
      <c r="AO383" s="67" t="s">
        <v>3989</v>
      </c>
      <c r="AP383" s="68"/>
      <c r="AQ383" s="69"/>
      <c r="AR383" s="44" t="s">
        <v>3990</v>
      </c>
      <c r="AS383" s="45" t="s">
        <v>3991</v>
      </c>
      <c r="AT383" s="61"/>
      <c r="AU383" s="72"/>
    </row>
    <row r="384" spans="1:47" ht="12.75" x14ac:dyDescent="0.2">
      <c r="A384" s="42">
        <v>381</v>
      </c>
      <c r="B384" s="43">
        <v>609</v>
      </c>
      <c r="C384" s="44" t="s">
        <v>3992</v>
      </c>
      <c r="D384" s="45" t="s">
        <v>3993</v>
      </c>
      <c r="E384" s="46" t="s">
        <v>3994</v>
      </c>
      <c r="F384" s="42" t="s">
        <v>3995</v>
      </c>
      <c r="G384" s="47">
        <v>27</v>
      </c>
      <c r="H384" s="48">
        <v>10</v>
      </c>
      <c r="I384" s="49">
        <v>2005</v>
      </c>
      <c r="J384" s="50"/>
      <c r="K384" s="51"/>
      <c r="L384" s="52"/>
      <c r="M384" s="53"/>
      <c r="N384" s="54"/>
      <c r="O384" s="55"/>
      <c r="P384" s="50"/>
      <c r="Q384" s="51"/>
      <c r="R384" s="52"/>
      <c r="S384" s="56"/>
      <c r="T384" s="57"/>
      <c r="U384" s="44" t="s">
        <v>3996</v>
      </c>
      <c r="V384" s="58" t="s">
        <v>3997</v>
      </c>
      <c r="W384" s="45" t="s">
        <v>3998</v>
      </c>
      <c r="X384" s="58" t="s">
        <v>3999</v>
      </c>
      <c r="Y384" s="59"/>
      <c r="Z384" s="57"/>
      <c r="AA384" s="50"/>
      <c r="AB384" s="51"/>
      <c r="AC384" s="52"/>
      <c r="AD384" s="60"/>
      <c r="AE384" s="61"/>
      <c r="AF384" s="61"/>
      <c r="AG384" s="61"/>
      <c r="AH384" s="33">
        <f>IF(OR(COUNTBLANK(B384:L384)&gt;0,AND(ISBLANK(V384),ISBLANK(X384),ISBLANK(Y384)),AND(COUNTIF(DanhSachPhanDoan!$D$8:$D$16,AK384)&gt;0,COUNTBLANK(M384:O384)&gt;0),AND(COUNTIF(DanhSachPhanDoan!$D$10:$D$16,AK384)&gt;0,COUNTBLANK(P384:R384)&gt;0)),1,"")</f>
        <v>1</v>
      </c>
      <c r="AI384" s="62"/>
      <c r="AJ384" s="63" t="str">
        <f t="shared" ref="AJ384:AM384" si="380">AR384</f>
        <v>Ấu Nhi 2F</v>
      </c>
      <c r="AK384" s="64" t="str">
        <f t="shared" si="380"/>
        <v>Ấu Nhi 2</v>
      </c>
      <c r="AL384" s="64">
        <f t="shared" si="380"/>
        <v>0</v>
      </c>
      <c r="AM384" s="65">
        <f t="shared" si="380"/>
        <v>0</v>
      </c>
      <c r="AN384" s="66" t="s">
        <v>4000</v>
      </c>
      <c r="AO384" s="67" t="s">
        <v>4001</v>
      </c>
      <c r="AP384" s="68"/>
      <c r="AQ384" s="69"/>
      <c r="AR384" s="44" t="s">
        <v>4002</v>
      </c>
      <c r="AS384" s="45" t="s">
        <v>4003</v>
      </c>
      <c r="AT384" s="61"/>
      <c r="AU384" s="72"/>
    </row>
    <row r="385" spans="1:47" ht="12.75" x14ac:dyDescent="0.2">
      <c r="A385" s="42">
        <v>382</v>
      </c>
      <c r="B385" s="43">
        <v>610</v>
      </c>
      <c r="C385" s="44" t="s">
        <v>4004</v>
      </c>
      <c r="D385" s="45" t="s">
        <v>4005</v>
      </c>
      <c r="E385" s="46" t="s">
        <v>4006</v>
      </c>
      <c r="F385" s="42" t="s">
        <v>4007</v>
      </c>
      <c r="G385" s="53"/>
      <c r="H385" s="54"/>
      <c r="I385" s="55"/>
      <c r="J385" s="50"/>
      <c r="K385" s="51"/>
      <c r="L385" s="52"/>
      <c r="M385" s="53"/>
      <c r="N385" s="54"/>
      <c r="O385" s="55"/>
      <c r="P385" s="50"/>
      <c r="Q385" s="51"/>
      <c r="R385" s="52"/>
      <c r="S385" s="56"/>
      <c r="T385" s="57"/>
      <c r="U385" s="70"/>
      <c r="V385" s="58"/>
      <c r="W385" s="71"/>
      <c r="X385" s="59"/>
      <c r="Y385" s="59"/>
      <c r="Z385" s="72"/>
      <c r="AA385" s="50"/>
      <c r="AB385" s="51"/>
      <c r="AC385" s="52"/>
      <c r="AD385" s="60"/>
      <c r="AE385" s="61"/>
      <c r="AF385" s="61"/>
      <c r="AG385" s="61"/>
      <c r="AH385" s="33">
        <f>IF(OR(COUNTBLANK(B385:L385)&gt;0,AND(ISBLANK(V385),ISBLANK(X385),ISBLANK(Y385)),AND(COUNTIF(DanhSachPhanDoan!$D$8:$D$16,AK385)&gt;0,COUNTBLANK(M385:O385)&gt;0),AND(COUNTIF(DanhSachPhanDoan!$D$10:$D$16,AK385)&gt;0,COUNTBLANK(P385:R385)&gt;0)),1,"")</f>
        <v>1</v>
      </c>
      <c r="AI385" s="62"/>
      <c r="AJ385" s="63" t="str">
        <f t="shared" ref="AJ385:AM385" si="381">AR385</f>
        <v>Ấu Nhi 2F</v>
      </c>
      <c r="AK385" s="64" t="str">
        <f t="shared" si="381"/>
        <v>Ấu Nhi 2</v>
      </c>
      <c r="AL385" s="64">
        <f t="shared" si="381"/>
        <v>0</v>
      </c>
      <c r="AM385" s="65">
        <f t="shared" si="381"/>
        <v>0</v>
      </c>
      <c r="AN385" s="66" t="s">
        <v>4008</v>
      </c>
      <c r="AO385" s="67" t="s">
        <v>4009</v>
      </c>
      <c r="AP385" s="68"/>
      <c r="AQ385" s="69"/>
      <c r="AR385" s="44" t="s">
        <v>4010</v>
      </c>
      <c r="AS385" s="45" t="s">
        <v>4011</v>
      </c>
      <c r="AT385" s="61"/>
      <c r="AU385" s="72"/>
    </row>
    <row r="386" spans="1:47" ht="12.75" x14ac:dyDescent="0.2">
      <c r="A386" s="42">
        <v>383</v>
      </c>
      <c r="B386" s="43">
        <v>2250</v>
      </c>
      <c r="C386" s="44" t="s">
        <v>4012</v>
      </c>
      <c r="D386" s="45" t="s">
        <v>4013</v>
      </c>
      <c r="E386" s="46" t="s">
        <v>4014</v>
      </c>
      <c r="F386" s="42" t="s">
        <v>4015</v>
      </c>
      <c r="G386" s="47">
        <v>6</v>
      </c>
      <c r="H386" s="48">
        <v>9</v>
      </c>
      <c r="I386" s="49">
        <v>2002</v>
      </c>
      <c r="J386" s="74">
        <v>3</v>
      </c>
      <c r="K386" s="75">
        <v>11</v>
      </c>
      <c r="L386" s="76">
        <v>2002</v>
      </c>
      <c r="M386" s="53"/>
      <c r="N386" s="54"/>
      <c r="O386" s="55"/>
      <c r="P386" s="50"/>
      <c r="Q386" s="51"/>
      <c r="R386" s="52"/>
      <c r="S386" s="56"/>
      <c r="T386" s="57"/>
      <c r="U386" s="44" t="s">
        <v>4016</v>
      </c>
      <c r="V386" s="58" t="s">
        <v>4017</v>
      </c>
      <c r="W386" s="45" t="s">
        <v>4018</v>
      </c>
      <c r="X386" s="58" t="s">
        <v>4019</v>
      </c>
      <c r="Y386" s="59"/>
      <c r="Z386" s="46" t="s">
        <v>4020</v>
      </c>
      <c r="AA386" s="50"/>
      <c r="AB386" s="51"/>
      <c r="AC386" s="52"/>
      <c r="AD386" s="60"/>
      <c r="AE386" s="61"/>
      <c r="AF386" s="61"/>
      <c r="AG386" s="61"/>
      <c r="AH386" s="33" t="str">
        <f>IF(OR(COUNTBLANK(B386:L386)&gt;0,AND(ISBLANK(V386),ISBLANK(X386),ISBLANK(Y386)),AND(COUNTIF(DanhSachPhanDoan!$D$8:$D$16,AK386)&gt;0,COUNTBLANK(M386:O386)&gt;0),AND(COUNTIF(DanhSachPhanDoan!$D$10:$D$16,AK386)&gt;0,COUNTBLANK(P386:R386)&gt;0)),1,"")</f>
        <v/>
      </c>
      <c r="AI386" s="62"/>
      <c r="AJ386" s="63" t="str">
        <f t="shared" ref="AJ386:AM386" si="382">AR386</f>
        <v>Ấu Nhi 2F</v>
      </c>
      <c r="AK386" s="64" t="str">
        <f t="shared" si="382"/>
        <v>Ấu Nhi 2</v>
      </c>
      <c r="AL386" s="64">
        <f t="shared" si="382"/>
        <v>0</v>
      </c>
      <c r="AM386" s="65">
        <f t="shared" si="382"/>
        <v>0</v>
      </c>
      <c r="AN386" s="66" t="s">
        <v>4021</v>
      </c>
      <c r="AO386" s="67" t="s">
        <v>4022</v>
      </c>
      <c r="AP386" s="68"/>
      <c r="AQ386" s="69"/>
      <c r="AR386" s="44" t="s">
        <v>4023</v>
      </c>
      <c r="AS386" s="45" t="s">
        <v>4024</v>
      </c>
      <c r="AT386" s="61"/>
      <c r="AU386" s="72"/>
    </row>
    <row r="387" spans="1:47" ht="12.75" x14ac:dyDescent="0.2">
      <c r="A387" s="42">
        <v>384</v>
      </c>
      <c r="B387" s="43">
        <v>611</v>
      </c>
      <c r="C387" s="44" t="s">
        <v>4025</v>
      </c>
      <c r="D387" s="45" t="s">
        <v>4026</v>
      </c>
      <c r="E387" s="46" t="s">
        <v>4027</v>
      </c>
      <c r="F387" s="42" t="s">
        <v>4028</v>
      </c>
      <c r="G387" s="47">
        <v>27</v>
      </c>
      <c r="H387" s="48">
        <v>3</v>
      </c>
      <c r="I387" s="49">
        <v>2002</v>
      </c>
      <c r="J387" s="74">
        <v>5</v>
      </c>
      <c r="K387" s="75">
        <v>5</v>
      </c>
      <c r="L387" s="76">
        <v>2002</v>
      </c>
      <c r="M387" s="53"/>
      <c r="N387" s="54"/>
      <c r="O387" s="55"/>
      <c r="P387" s="50"/>
      <c r="Q387" s="51"/>
      <c r="R387" s="52"/>
      <c r="S387" s="73"/>
      <c r="T387" s="72"/>
      <c r="U387" s="44" t="s">
        <v>4029</v>
      </c>
      <c r="V387" s="59"/>
      <c r="W387" s="45" t="s">
        <v>4030</v>
      </c>
      <c r="X387" s="59"/>
      <c r="Y387" s="59"/>
      <c r="Z387" s="46" t="s">
        <v>4031</v>
      </c>
      <c r="AA387" s="50"/>
      <c r="AB387" s="51"/>
      <c r="AC387" s="52"/>
      <c r="AD387" s="60"/>
      <c r="AE387" s="61"/>
      <c r="AF387" s="61"/>
      <c r="AG387" s="61"/>
      <c r="AH387" s="33">
        <f>IF(OR(COUNTBLANK(B387:L387)&gt;0,AND(ISBLANK(V387),ISBLANK(X387),ISBLANK(Y387)),AND(COUNTIF(DanhSachPhanDoan!$D$8:$D$16,AK387)&gt;0,COUNTBLANK(M387:O387)&gt;0),AND(COUNTIF(DanhSachPhanDoan!$D$10:$D$16,AK387)&gt;0,COUNTBLANK(P387:R387)&gt;0)),1,"")</f>
        <v>1</v>
      </c>
      <c r="AI387" s="62"/>
      <c r="AJ387" s="63" t="str">
        <f t="shared" ref="AJ387:AM387" si="383">AR387</f>
        <v>Ấu Nhi 2F</v>
      </c>
      <c r="AK387" s="64" t="str">
        <f t="shared" si="383"/>
        <v>Ấu Nhi 2</v>
      </c>
      <c r="AL387" s="64">
        <f t="shared" si="383"/>
        <v>0</v>
      </c>
      <c r="AM387" s="65">
        <f t="shared" si="383"/>
        <v>0</v>
      </c>
      <c r="AN387" s="66" t="s">
        <v>4032</v>
      </c>
      <c r="AO387" s="67" t="s">
        <v>4033</v>
      </c>
      <c r="AP387" s="68"/>
      <c r="AQ387" s="69"/>
      <c r="AR387" s="44" t="s">
        <v>4034</v>
      </c>
      <c r="AS387" s="45" t="s">
        <v>4035</v>
      </c>
      <c r="AT387" s="61"/>
      <c r="AU387" s="72"/>
    </row>
    <row r="388" spans="1:47" ht="12.75" x14ac:dyDescent="0.2">
      <c r="A388" s="42">
        <v>385</v>
      </c>
      <c r="B388" s="43">
        <v>612</v>
      </c>
      <c r="C388" s="44" t="s">
        <v>4036</v>
      </c>
      <c r="D388" s="45" t="s">
        <v>4037</v>
      </c>
      <c r="E388" s="46" t="s">
        <v>4038</v>
      </c>
      <c r="F388" s="42" t="s">
        <v>4039</v>
      </c>
      <c r="G388" s="53"/>
      <c r="H388" s="54"/>
      <c r="I388" s="55"/>
      <c r="J388" s="50"/>
      <c r="K388" s="51"/>
      <c r="L388" s="52"/>
      <c r="M388" s="53"/>
      <c r="N388" s="54"/>
      <c r="O388" s="55"/>
      <c r="P388" s="50"/>
      <c r="Q388" s="51"/>
      <c r="R388" s="52"/>
      <c r="S388" s="56"/>
      <c r="T388" s="57"/>
      <c r="U388" s="70"/>
      <c r="V388" s="58"/>
      <c r="W388" s="71"/>
      <c r="X388" s="59"/>
      <c r="Y388" s="59"/>
      <c r="Z388" s="57"/>
      <c r="AA388" s="50"/>
      <c r="AB388" s="51"/>
      <c r="AC388" s="52"/>
      <c r="AD388" s="60"/>
      <c r="AE388" s="61"/>
      <c r="AF388" s="61"/>
      <c r="AG388" s="61"/>
      <c r="AH388" s="33">
        <f>IF(OR(COUNTBLANK(B388:L388)&gt;0,AND(ISBLANK(V388),ISBLANK(X388),ISBLANK(Y388)),AND(COUNTIF(DanhSachPhanDoan!$D$8:$D$16,AK388)&gt;0,COUNTBLANK(M388:O388)&gt;0),AND(COUNTIF(DanhSachPhanDoan!$D$10:$D$16,AK388)&gt;0,COUNTBLANK(P388:R388)&gt;0)),1,"")</f>
        <v>1</v>
      </c>
      <c r="AI388" s="62"/>
      <c r="AJ388" s="63" t="str">
        <f t="shared" ref="AJ388:AM388" si="384">AR388</f>
        <v>Ấu Nhi 2F</v>
      </c>
      <c r="AK388" s="64" t="str">
        <f t="shared" si="384"/>
        <v>Ấu Nhi 2</v>
      </c>
      <c r="AL388" s="64">
        <f t="shared" si="384"/>
        <v>0</v>
      </c>
      <c r="AM388" s="65">
        <f t="shared" si="384"/>
        <v>0</v>
      </c>
      <c r="AN388" s="66" t="s">
        <v>4040</v>
      </c>
      <c r="AO388" s="67" t="s">
        <v>4041</v>
      </c>
      <c r="AP388" s="68"/>
      <c r="AQ388" s="69"/>
      <c r="AR388" s="44" t="s">
        <v>4042</v>
      </c>
      <c r="AS388" s="45" t="s">
        <v>4043</v>
      </c>
      <c r="AT388" s="61"/>
      <c r="AU388" s="72"/>
    </row>
    <row r="389" spans="1:47" ht="12.75" x14ac:dyDescent="0.2">
      <c r="A389" s="42">
        <v>386</v>
      </c>
      <c r="B389" s="43">
        <v>613</v>
      </c>
      <c r="C389" s="44" t="s">
        <v>4044</v>
      </c>
      <c r="D389" s="45" t="s">
        <v>4045</v>
      </c>
      <c r="E389" s="46" t="s">
        <v>4046</v>
      </c>
      <c r="F389" s="42" t="s">
        <v>4047</v>
      </c>
      <c r="G389" s="53"/>
      <c r="H389" s="54"/>
      <c r="I389" s="55"/>
      <c r="J389" s="50"/>
      <c r="K389" s="51"/>
      <c r="L389" s="52"/>
      <c r="M389" s="53"/>
      <c r="N389" s="54"/>
      <c r="O389" s="55"/>
      <c r="P389" s="50"/>
      <c r="Q389" s="51"/>
      <c r="R389" s="52"/>
      <c r="S389" s="56"/>
      <c r="T389" s="57"/>
      <c r="U389" s="70"/>
      <c r="V389" s="58"/>
      <c r="W389" s="71"/>
      <c r="X389" s="59"/>
      <c r="Y389" s="59"/>
      <c r="Z389" s="72"/>
      <c r="AA389" s="50"/>
      <c r="AB389" s="51"/>
      <c r="AC389" s="52"/>
      <c r="AD389" s="60"/>
      <c r="AE389" s="61"/>
      <c r="AF389" s="61"/>
      <c r="AG389" s="61"/>
      <c r="AH389" s="33">
        <f>IF(OR(COUNTBLANK(B389:L389)&gt;0,AND(ISBLANK(V389),ISBLANK(X389),ISBLANK(Y389)),AND(COUNTIF(DanhSachPhanDoan!$D$8:$D$16,AK389)&gt;0,COUNTBLANK(M389:O389)&gt;0),AND(COUNTIF(DanhSachPhanDoan!$D$10:$D$16,AK389)&gt;0,COUNTBLANK(P389:R389)&gt;0)),1,"")</f>
        <v>1</v>
      </c>
      <c r="AI389" s="62"/>
      <c r="AJ389" s="63" t="str">
        <f t="shared" ref="AJ389:AM389" si="385">AR389</f>
        <v>Ấu Nhi 2F</v>
      </c>
      <c r="AK389" s="64" t="str">
        <f t="shared" si="385"/>
        <v>Ấu Nhi 2</v>
      </c>
      <c r="AL389" s="64">
        <f t="shared" si="385"/>
        <v>0</v>
      </c>
      <c r="AM389" s="65">
        <f t="shared" si="385"/>
        <v>0</v>
      </c>
      <c r="AN389" s="66" t="s">
        <v>4048</v>
      </c>
      <c r="AO389" s="67" t="s">
        <v>4049</v>
      </c>
      <c r="AP389" s="68"/>
      <c r="AQ389" s="69"/>
      <c r="AR389" s="44" t="s">
        <v>4050</v>
      </c>
      <c r="AS389" s="45" t="s">
        <v>4051</v>
      </c>
      <c r="AT389" s="61"/>
      <c r="AU389" s="72"/>
    </row>
    <row r="390" spans="1:47" ht="12.75" x14ac:dyDescent="0.2">
      <c r="A390" s="42">
        <v>387</v>
      </c>
      <c r="B390" s="43">
        <v>614</v>
      </c>
      <c r="C390" s="44" t="s">
        <v>4052</v>
      </c>
      <c r="D390" s="45" t="s">
        <v>4053</v>
      </c>
      <c r="E390" s="46" t="s">
        <v>4054</v>
      </c>
      <c r="F390" s="42" t="s">
        <v>4055</v>
      </c>
      <c r="G390" s="47">
        <v>6</v>
      </c>
      <c r="H390" s="48">
        <v>8</v>
      </c>
      <c r="I390" s="49">
        <v>2005</v>
      </c>
      <c r="J390" s="50"/>
      <c r="K390" s="51"/>
      <c r="L390" s="52"/>
      <c r="M390" s="53"/>
      <c r="N390" s="54"/>
      <c r="O390" s="55"/>
      <c r="P390" s="50"/>
      <c r="Q390" s="51"/>
      <c r="R390" s="52"/>
      <c r="S390" s="56"/>
      <c r="T390" s="57"/>
      <c r="U390" s="44" t="s">
        <v>4056</v>
      </c>
      <c r="V390" s="58" t="s">
        <v>4057</v>
      </c>
      <c r="W390" s="45" t="s">
        <v>4058</v>
      </c>
      <c r="X390" s="58" t="s">
        <v>4059</v>
      </c>
      <c r="Y390" s="59"/>
      <c r="Z390" s="72"/>
      <c r="AA390" s="50"/>
      <c r="AB390" s="51"/>
      <c r="AC390" s="52"/>
      <c r="AD390" s="60"/>
      <c r="AE390" s="61"/>
      <c r="AF390" s="61"/>
      <c r="AG390" s="61"/>
      <c r="AH390" s="33">
        <f>IF(OR(COUNTBLANK(B390:L390)&gt;0,AND(ISBLANK(V390),ISBLANK(X390),ISBLANK(Y390)),AND(COUNTIF(DanhSachPhanDoan!$D$8:$D$16,AK390)&gt;0,COUNTBLANK(M390:O390)&gt;0),AND(COUNTIF(DanhSachPhanDoan!$D$10:$D$16,AK390)&gt;0,COUNTBLANK(P390:R390)&gt;0)),1,"")</f>
        <v>1</v>
      </c>
      <c r="AI390" s="62"/>
      <c r="AJ390" s="63" t="str">
        <f t="shared" ref="AJ390:AM390" si="386">AR390</f>
        <v>Ấu Nhi 2F</v>
      </c>
      <c r="AK390" s="64" t="str">
        <f t="shared" si="386"/>
        <v>Ấu Nhi 2</v>
      </c>
      <c r="AL390" s="64">
        <f t="shared" si="386"/>
        <v>0</v>
      </c>
      <c r="AM390" s="65">
        <f t="shared" si="386"/>
        <v>0</v>
      </c>
      <c r="AN390" s="66" t="s">
        <v>4060</v>
      </c>
      <c r="AO390" s="67" t="s">
        <v>4061</v>
      </c>
      <c r="AP390" s="68"/>
      <c r="AQ390" s="69"/>
      <c r="AR390" s="44" t="s">
        <v>4062</v>
      </c>
      <c r="AS390" s="45" t="s">
        <v>4063</v>
      </c>
      <c r="AT390" s="61"/>
      <c r="AU390" s="72"/>
    </row>
    <row r="391" spans="1:47" ht="12.75" x14ac:dyDescent="0.2">
      <c r="A391" s="42">
        <v>388</v>
      </c>
      <c r="B391" s="43">
        <v>615</v>
      </c>
      <c r="C391" s="44" t="s">
        <v>4064</v>
      </c>
      <c r="D391" s="45" t="s">
        <v>4065</v>
      </c>
      <c r="E391" s="46" t="s">
        <v>4066</v>
      </c>
      <c r="F391" s="42" t="s">
        <v>4067</v>
      </c>
      <c r="G391" s="47">
        <v>18</v>
      </c>
      <c r="H391" s="48">
        <v>11</v>
      </c>
      <c r="I391" s="49">
        <v>2002</v>
      </c>
      <c r="J391" s="74">
        <v>5</v>
      </c>
      <c r="K391" s="75">
        <v>1</v>
      </c>
      <c r="L391" s="76">
        <v>2003</v>
      </c>
      <c r="M391" s="53"/>
      <c r="N391" s="54"/>
      <c r="O391" s="55"/>
      <c r="P391" s="50"/>
      <c r="Q391" s="51"/>
      <c r="R391" s="52"/>
      <c r="S391" s="56"/>
      <c r="T391" s="57"/>
      <c r="U391" s="44" t="s">
        <v>4068</v>
      </c>
      <c r="V391" s="58" t="s">
        <v>4069</v>
      </c>
      <c r="W391" s="45" t="s">
        <v>4070</v>
      </c>
      <c r="X391" s="58" t="s">
        <v>4071</v>
      </c>
      <c r="Y391" s="59"/>
      <c r="Z391" s="46" t="s">
        <v>4072</v>
      </c>
      <c r="AA391" s="50"/>
      <c r="AB391" s="51"/>
      <c r="AC391" s="52"/>
      <c r="AD391" s="60"/>
      <c r="AE391" s="61"/>
      <c r="AF391" s="61"/>
      <c r="AG391" s="61"/>
      <c r="AH391" s="33" t="str">
        <f>IF(OR(COUNTBLANK(B391:L391)&gt;0,AND(ISBLANK(V391),ISBLANK(X391),ISBLANK(Y391)),AND(COUNTIF(DanhSachPhanDoan!$D$8:$D$16,AK391)&gt;0,COUNTBLANK(M391:O391)&gt;0),AND(COUNTIF(DanhSachPhanDoan!$D$10:$D$16,AK391)&gt;0,COUNTBLANK(P391:R391)&gt;0)),1,"")</f>
        <v/>
      </c>
      <c r="AI391" s="62"/>
      <c r="AJ391" s="63" t="str">
        <f t="shared" ref="AJ391:AM391" si="387">AR391</f>
        <v>Ấu Nhi 2F</v>
      </c>
      <c r="AK391" s="64" t="str">
        <f t="shared" si="387"/>
        <v>Ấu Nhi 2</v>
      </c>
      <c r="AL391" s="64">
        <f t="shared" si="387"/>
        <v>0</v>
      </c>
      <c r="AM391" s="65">
        <f t="shared" si="387"/>
        <v>0</v>
      </c>
      <c r="AN391" s="66" t="s">
        <v>4073</v>
      </c>
      <c r="AO391" s="67" t="s">
        <v>4074</v>
      </c>
      <c r="AP391" s="68"/>
      <c r="AQ391" s="69"/>
      <c r="AR391" s="44" t="s">
        <v>4075</v>
      </c>
      <c r="AS391" s="45" t="s">
        <v>4076</v>
      </c>
      <c r="AT391" s="61"/>
      <c r="AU391" s="72"/>
    </row>
    <row r="392" spans="1:47" ht="12.75" x14ac:dyDescent="0.2">
      <c r="A392" s="42">
        <v>389</v>
      </c>
      <c r="B392" s="43">
        <v>617</v>
      </c>
      <c r="C392" s="44" t="s">
        <v>4077</v>
      </c>
      <c r="D392" s="45" t="s">
        <v>4078</v>
      </c>
      <c r="E392" s="46" t="s">
        <v>4079</v>
      </c>
      <c r="F392" s="42" t="s">
        <v>4080</v>
      </c>
      <c r="G392" s="47">
        <v>27</v>
      </c>
      <c r="H392" s="48">
        <v>9</v>
      </c>
      <c r="I392" s="49">
        <v>2002</v>
      </c>
      <c r="J392" s="74">
        <v>6</v>
      </c>
      <c r="K392" s="75">
        <v>10</v>
      </c>
      <c r="L392" s="76">
        <v>2002</v>
      </c>
      <c r="M392" s="53"/>
      <c r="N392" s="54"/>
      <c r="O392" s="55"/>
      <c r="P392" s="50"/>
      <c r="Q392" s="51"/>
      <c r="R392" s="52"/>
      <c r="S392" s="56"/>
      <c r="T392" s="57"/>
      <c r="U392" s="44" t="s">
        <v>4081</v>
      </c>
      <c r="V392" s="58"/>
      <c r="W392" s="45" t="s">
        <v>4082</v>
      </c>
      <c r="X392" s="59"/>
      <c r="Y392" s="59"/>
      <c r="Z392" s="46" t="s">
        <v>4083</v>
      </c>
      <c r="AA392" s="50"/>
      <c r="AB392" s="51"/>
      <c r="AC392" s="52"/>
      <c r="AD392" s="60"/>
      <c r="AE392" s="61"/>
      <c r="AF392" s="61"/>
      <c r="AG392" s="61"/>
      <c r="AH392" s="33">
        <f>IF(OR(COUNTBLANK(B392:L392)&gt;0,AND(ISBLANK(V392),ISBLANK(X392),ISBLANK(Y392)),AND(COUNTIF(DanhSachPhanDoan!$D$8:$D$16,AK392)&gt;0,COUNTBLANK(M392:O392)&gt;0),AND(COUNTIF(DanhSachPhanDoan!$D$10:$D$16,AK392)&gt;0,COUNTBLANK(P392:R392)&gt;0)),1,"")</f>
        <v>1</v>
      </c>
      <c r="AI392" s="62"/>
      <c r="AJ392" s="63" t="str">
        <f t="shared" ref="AJ392:AM392" si="388">AR392</f>
        <v>Ấu Nhi 2F</v>
      </c>
      <c r="AK392" s="64" t="str">
        <f t="shared" si="388"/>
        <v>Ấu Nhi 2</v>
      </c>
      <c r="AL392" s="64">
        <f t="shared" si="388"/>
        <v>0</v>
      </c>
      <c r="AM392" s="65">
        <f t="shared" si="388"/>
        <v>0</v>
      </c>
      <c r="AN392" s="66" t="s">
        <v>4084</v>
      </c>
      <c r="AO392" s="67" t="s">
        <v>4085</v>
      </c>
      <c r="AP392" s="68"/>
      <c r="AQ392" s="69"/>
      <c r="AR392" s="44" t="s">
        <v>4086</v>
      </c>
      <c r="AS392" s="45" t="s">
        <v>4087</v>
      </c>
      <c r="AT392" s="61"/>
      <c r="AU392" s="72"/>
    </row>
    <row r="393" spans="1:47" ht="12.75" x14ac:dyDescent="0.2">
      <c r="A393" s="42">
        <v>390</v>
      </c>
      <c r="B393" s="43">
        <v>620</v>
      </c>
      <c r="C393" s="44" t="s">
        <v>4088</v>
      </c>
      <c r="D393" s="45" t="s">
        <v>4089</v>
      </c>
      <c r="E393" s="46" t="s">
        <v>4090</v>
      </c>
      <c r="F393" s="42" t="s">
        <v>4091</v>
      </c>
      <c r="G393" s="47">
        <v>27</v>
      </c>
      <c r="H393" s="48">
        <v>10</v>
      </c>
      <c r="I393" s="49">
        <v>2001</v>
      </c>
      <c r="J393" s="74">
        <v>25</v>
      </c>
      <c r="K393" s="75">
        <v>6</v>
      </c>
      <c r="L393" s="76">
        <v>2006</v>
      </c>
      <c r="M393" s="53"/>
      <c r="N393" s="54"/>
      <c r="O393" s="55"/>
      <c r="P393" s="50"/>
      <c r="Q393" s="51"/>
      <c r="R393" s="52"/>
      <c r="S393" s="73"/>
      <c r="T393" s="72"/>
      <c r="U393" s="44" t="s">
        <v>4092</v>
      </c>
      <c r="V393" s="59"/>
      <c r="W393" s="45" t="s">
        <v>4093</v>
      </c>
      <c r="X393" s="58" t="s">
        <v>4094</v>
      </c>
      <c r="Y393" s="59"/>
      <c r="Z393" s="46" t="s">
        <v>4095</v>
      </c>
      <c r="AA393" s="50"/>
      <c r="AB393" s="51"/>
      <c r="AC393" s="52"/>
      <c r="AD393" s="60"/>
      <c r="AE393" s="61"/>
      <c r="AF393" s="61"/>
      <c r="AG393" s="61"/>
      <c r="AH393" s="33" t="str">
        <f>IF(OR(COUNTBLANK(B393:L393)&gt;0,AND(ISBLANK(V393),ISBLANK(X393),ISBLANK(Y393)),AND(COUNTIF(DanhSachPhanDoan!$D$8:$D$16,AK393)&gt;0,COUNTBLANK(M393:O393)&gt;0),AND(COUNTIF(DanhSachPhanDoan!$D$10:$D$16,AK393)&gt;0,COUNTBLANK(P393:R393)&gt;0)),1,"")</f>
        <v/>
      </c>
      <c r="AI393" s="62"/>
      <c r="AJ393" s="63" t="str">
        <f t="shared" ref="AJ393:AM393" si="389">AR393</f>
        <v>Ấu Nhi 2F</v>
      </c>
      <c r="AK393" s="64" t="str">
        <f t="shared" si="389"/>
        <v>Ấu Nhi 2</v>
      </c>
      <c r="AL393" s="64">
        <f t="shared" si="389"/>
        <v>0</v>
      </c>
      <c r="AM393" s="65">
        <f t="shared" si="389"/>
        <v>0</v>
      </c>
      <c r="AN393" s="66" t="s">
        <v>4096</v>
      </c>
      <c r="AO393" s="67" t="s">
        <v>4097</v>
      </c>
      <c r="AP393" s="68"/>
      <c r="AQ393" s="69"/>
      <c r="AR393" s="44" t="s">
        <v>4098</v>
      </c>
      <c r="AS393" s="45" t="s">
        <v>4099</v>
      </c>
      <c r="AT393" s="61"/>
      <c r="AU393" s="72"/>
    </row>
    <row r="394" spans="1:47" ht="12.75" x14ac:dyDescent="0.2">
      <c r="A394" s="42">
        <v>391</v>
      </c>
      <c r="B394" s="43">
        <v>621</v>
      </c>
      <c r="C394" s="77"/>
      <c r="D394" s="45" t="s">
        <v>4100</v>
      </c>
      <c r="E394" s="46" t="s">
        <v>4101</v>
      </c>
      <c r="F394" s="42" t="s">
        <v>4102</v>
      </c>
      <c r="G394" s="53"/>
      <c r="H394" s="54"/>
      <c r="I394" s="55"/>
      <c r="J394" s="50"/>
      <c r="K394" s="51"/>
      <c r="L394" s="52"/>
      <c r="M394" s="53"/>
      <c r="N394" s="54"/>
      <c r="O394" s="55"/>
      <c r="P394" s="50"/>
      <c r="Q394" s="51"/>
      <c r="R394" s="52"/>
      <c r="S394" s="73"/>
      <c r="T394" s="72"/>
      <c r="U394" s="77"/>
      <c r="V394" s="59"/>
      <c r="W394" s="61"/>
      <c r="X394" s="59"/>
      <c r="Y394" s="59"/>
      <c r="Z394" s="72"/>
      <c r="AA394" s="50"/>
      <c r="AB394" s="51"/>
      <c r="AC394" s="52"/>
      <c r="AD394" s="60"/>
      <c r="AE394" s="61"/>
      <c r="AF394" s="61"/>
      <c r="AG394" s="61"/>
      <c r="AH394" s="33">
        <f>IF(OR(COUNTBLANK(B394:L394)&gt;0,AND(ISBLANK(V394),ISBLANK(X394),ISBLANK(Y394)),AND(COUNTIF(DanhSachPhanDoan!$D$8:$D$16,AK394)&gt;0,COUNTBLANK(M394:O394)&gt;0),AND(COUNTIF(DanhSachPhanDoan!$D$10:$D$16,AK394)&gt;0,COUNTBLANK(P394:R394)&gt;0)),1,"")</f>
        <v>1</v>
      </c>
      <c r="AI394" s="62"/>
      <c r="AJ394" s="63" t="str">
        <f t="shared" ref="AJ394:AM394" si="390">AR394</f>
        <v>Ấu Nhi 2F</v>
      </c>
      <c r="AK394" s="64" t="str">
        <f t="shared" si="390"/>
        <v>Ấu Nhi 2</v>
      </c>
      <c r="AL394" s="64">
        <f t="shared" si="390"/>
        <v>0</v>
      </c>
      <c r="AM394" s="65">
        <f t="shared" si="390"/>
        <v>0</v>
      </c>
      <c r="AN394" s="66" t="s">
        <v>4103</v>
      </c>
      <c r="AO394" s="67" t="s">
        <v>4104</v>
      </c>
      <c r="AP394" s="68"/>
      <c r="AQ394" s="69"/>
      <c r="AR394" s="44" t="s">
        <v>4105</v>
      </c>
      <c r="AS394" s="45" t="s">
        <v>4106</v>
      </c>
      <c r="AT394" s="61"/>
      <c r="AU394" s="72"/>
    </row>
    <row r="395" spans="1:47" ht="12.75" x14ac:dyDescent="0.2">
      <c r="A395" s="42">
        <v>392</v>
      </c>
      <c r="B395" s="43">
        <v>624</v>
      </c>
      <c r="C395" s="44" t="s">
        <v>4107</v>
      </c>
      <c r="D395" s="45" t="s">
        <v>4108</v>
      </c>
      <c r="E395" s="46" t="s">
        <v>4109</v>
      </c>
      <c r="F395" s="42" t="s">
        <v>4110</v>
      </c>
      <c r="G395" s="47">
        <v>24</v>
      </c>
      <c r="H395" s="48">
        <v>3</v>
      </c>
      <c r="I395" s="49">
        <v>2006</v>
      </c>
      <c r="J395" s="50"/>
      <c r="K395" s="51"/>
      <c r="L395" s="52"/>
      <c r="M395" s="53"/>
      <c r="N395" s="54"/>
      <c r="O395" s="55"/>
      <c r="P395" s="50"/>
      <c r="Q395" s="51"/>
      <c r="R395" s="52"/>
      <c r="S395" s="56"/>
      <c r="T395" s="57"/>
      <c r="U395" s="44" t="s">
        <v>4111</v>
      </c>
      <c r="V395" s="58" t="s">
        <v>4112</v>
      </c>
      <c r="W395" s="45" t="s">
        <v>4113</v>
      </c>
      <c r="X395" s="58"/>
      <c r="Y395" s="59"/>
      <c r="Z395" s="72"/>
      <c r="AA395" s="50"/>
      <c r="AB395" s="51"/>
      <c r="AC395" s="52"/>
      <c r="AD395" s="60"/>
      <c r="AE395" s="61"/>
      <c r="AF395" s="61"/>
      <c r="AG395" s="61"/>
      <c r="AH395" s="33">
        <f>IF(OR(COUNTBLANK(B395:L395)&gt;0,AND(ISBLANK(V395),ISBLANK(X395),ISBLANK(Y395)),AND(COUNTIF(DanhSachPhanDoan!$D$8:$D$16,AK395)&gt;0,COUNTBLANK(M395:O395)&gt;0),AND(COUNTIF(DanhSachPhanDoan!$D$10:$D$16,AK395)&gt;0,COUNTBLANK(P395:R395)&gt;0)),1,"")</f>
        <v>1</v>
      </c>
      <c r="AI395" s="62"/>
      <c r="AJ395" s="63" t="str">
        <f t="shared" ref="AJ395:AM395" si="391">AR395</f>
        <v>Ấu Nhi 2G</v>
      </c>
      <c r="AK395" s="64" t="str">
        <f t="shared" si="391"/>
        <v>Ấu Nhi 2</v>
      </c>
      <c r="AL395" s="64">
        <f t="shared" si="391"/>
        <v>0</v>
      </c>
      <c r="AM395" s="65">
        <f t="shared" si="391"/>
        <v>0</v>
      </c>
      <c r="AN395" s="66" t="s">
        <v>4114</v>
      </c>
      <c r="AO395" s="67" t="s">
        <v>4115</v>
      </c>
      <c r="AP395" s="68"/>
      <c r="AQ395" s="69"/>
      <c r="AR395" s="44" t="s">
        <v>4116</v>
      </c>
      <c r="AS395" s="45" t="s">
        <v>4117</v>
      </c>
      <c r="AT395" s="61"/>
      <c r="AU395" s="72"/>
    </row>
    <row r="396" spans="1:47" ht="12.75" x14ac:dyDescent="0.2">
      <c r="A396" s="42">
        <v>393</v>
      </c>
      <c r="B396" s="43">
        <v>625</v>
      </c>
      <c r="C396" s="44" t="s">
        <v>4118</v>
      </c>
      <c r="D396" s="45" t="s">
        <v>4119</v>
      </c>
      <c r="E396" s="46" t="s">
        <v>4120</v>
      </c>
      <c r="F396" s="42" t="s">
        <v>4121</v>
      </c>
      <c r="G396" s="47">
        <v>29</v>
      </c>
      <c r="H396" s="48">
        <v>8</v>
      </c>
      <c r="I396" s="49">
        <v>2005</v>
      </c>
      <c r="J396" s="50"/>
      <c r="K396" s="51"/>
      <c r="L396" s="52"/>
      <c r="M396" s="53"/>
      <c r="N396" s="54"/>
      <c r="O396" s="55"/>
      <c r="P396" s="50"/>
      <c r="Q396" s="51"/>
      <c r="R396" s="52"/>
      <c r="S396" s="73"/>
      <c r="T396" s="72"/>
      <c r="U396" s="44" t="s">
        <v>4122</v>
      </c>
      <c r="V396" s="59"/>
      <c r="W396" s="45" t="s">
        <v>4123</v>
      </c>
      <c r="X396" s="59"/>
      <c r="Y396" s="59"/>
      <c r="Z396" s="72"/>
      <c r="AA396" s="50"/>
      <c r="AB396" s="51"/>
      <c r="AC396" s="52"/>
      <c r="AD396" s="60"/>
      <c r="AE396" s="61"/>
      <c r="AF396" s="61"/>
      <c r="AG396" s="61"/>
      <c r="AH396" s="33">
        <f>IF(OR(COUNTBLANK(B396:L396)&gt;0,AND(ISBLANK(V396),ISBLANK(X396),ISBLANK(Y396)),AND(COUNTIF(DanhSachPhanDoan!$D$8:$D$16,AK396)&gt;0,COUNTBLANK(M396:O396)&gt;0),AND(COUNTIF(DanhSachPhanDoan!$D$10:$D$16,AK396)&gt;0,COUNTBLANK(P396:R396)&gt;0)),1,"")</f>
        <v>1</v>
      </c>
      <c r="AI396" s="62"/>
      <c r="AJ396" s="63" t="str">
        <f t="shared" ref="AJ396:AM396" si="392">AR396</f>
        <v>Ấu Nhi 2G</v>
      </c>
      <c r="AK396" s="64" t="str">
        <f t="shared" si="392"/>
        <v>Ấu Nhi 2</v>
      </c>
      <c r="AL396" s="64">
        <f t="shared" si="392"/>
        <v>0</v>
      </c>
      <c r="AM396" s="65">
        <f t="shared" si="392"/>
        <v>0</v>
      </c>
      <c r="AN396" s="66" t="s">
        <v>4124</v>
      </c>
      <c r="AO396" s="67" t="s">
        <v>4125</v>
      </c>
      <c r="AP396" s="68"/>
      <c r="AQ396" s="69"/>
      <c r="AR396" s="44" t="s">
        <v>4126</v>
      </c>
      <c r="AS396" s="45" t="s">
        <v>4127</v>
      </c>
      <c r="AT396" s="61"/>
      <c r="AU396" s="72"/>
    </row>
    <row r="397" spans="1:47" ht="12.75" x14ac:dyDescent="0.2">
      <c r="A397" s="42">
        <v>394</v>
      </c>
      <c r="B397" s="43">
        <v>626</v>
      </c>
      <c r="C397" s="44" t="s">
        <v>4128</v>
      </c>
      <c r="D397" s="45" t="s">
        <v>4129</v>
      </c>
      <c r="E397" s="46" t="s">
        <v>4130</v>
      </c>
      <c r="F397" s="42" t="s">
        <v>4131</v>
      </c>
      <c r="G397" s="47">
        <v>23</v>
      </c>
      <c r="H397" s="48">
        <v>12</v>
      </c>
      <c r="I397" s="49">
        <v>2005</v>
      </c>
      <c r="J397" s="50"/>
      <c r="K397" s="51"/>
      <c r="L397" s="52"/>
      <c r="M397" s="53"/>
      <c r="N397" s="54"/>
      <c r="O397" s="55"/>
      <c r="P397" s="50"/>
      <c r="Q397" s="51"/>
      <c r="R397" s="52"/>
      <c r="S397" s="56"/>
      <c r="T397" s="57"/>
      <c r="U397" s="44" t="s">
        <v>4132</v>
      </c>
      <c r="V397" s="58"/>
      <c r="W397" s="45" t="s">
        <v>4133</v>
      </c>
      <c r="X397" s="58" t="s">
        <v>4134</v>
      </c>
      <c r="Y397" s="59"/>
      <c r="Z397" s="46" t="s">
        <v>4135</v>
      </c>
      <c r="AA397" s="50"/>
      <c r="AB397" s="51"/>
      <c r="AC397" s="52"/>
      <c r="AD397" s="60"/>
      <c r="AE397" s="61"/>
      <c r="AF397" s="61"/>
      <c r="AG397" s="61"/>
      <c r="AH397" s="33">
        <f>IF(OR(COUNTBLANK(B397:L397)&gt;0,AND(ISBLANK(V397),ISBLANK(X397),ISBLANK(Y397)),AND(COUNTIF(DanhSachPhanDoan!$D$8:$D$16,AK397)&gt;0,COUNTBLANK(M397:O397)&gt;0),AND(COUNTIF(DanhSachPhanDoan!$D$10:$D$16,AK397)&gt;0,COUNTBLANK(P397:R397)&gt;0)),1,"")</f>
        <v>1</v>
      </c>
      <c r="AI397" s="62"/>
      <c r="AJ397" s="63" t="str">
        <f t="shared" ref="AJ397:AM397" si="393">AR397</f>
        <v>Ấu Nhi 2G</v>
      </c>
      <c r="AK397" s="64" t="str">
        <f t="shared" si="393"/>
        <v>Ấu Nhi 2</v>
      </c>
      <c r="AL397" s="64">
        <f t="shared" si="393"/>
        <v>0</v>
      </c>
      <c r="AM397" s="65">
        <f t="shared" si="393"/>
        <v>0</v>
      </c>
      <c r="AN397" s="66" t="s">
        <v>4136</v>
      </c>
      <c r="AO397" s="67" t="s">
        <v>4137</v>
      </c>
      <c r="AP397" s="68"/>
      <c r="AQ397" s="69"/>
      <c r="AR397" s="44" t="s">
        <v>4138</v>
      </c>
      <c r="AS397" s="45" t="s">
        <v>4139</v>
      </c>
      <c r="AT397" s="61"/>
      <c r="AU397" s="72"/>
    </row>
    <row r="398" spans="1:47" ht="12.75" x14ac:dyDescent="0.2">
      <c r="A398" s="42">
        <v>395</v>
      </c>
      <c r="B398" s="43">
        <v>627</v>
      </c>
      <c r="C398" s="44" t="s">
        <v>4140</v>
      </c>
      <c r="D398" s="45" t="s">
        <v>4141</v>
      </c>
      <c r="E398" s="46" t="s">
        <v>4142</v>
      </c>
      <c r="F398" s="42" t="s">
        <v>4143</v>
      </c>
      <c r="G398" s="53"/>
      <c r="H398" s="54"/>
      <c r="I398" s="55"/>
      <c r="J398" s="50"/>
      <c r="K398" s="51"/>
      <c r="L398" s="52"/>
      <c r="M398" s="53"/>
      <c r="N398" s="54"/>
      <c r="O398" s="55"/>
      <c r="P398" s="50"/>
      <c r="Q398" s="51"/>
      <c r="R398" s="52"/>
      <c r="S398" s="56"/>
      <c r="T398" s="57"/>
      <c r="U398" s="70"/>
      <c r="V398" s="58"/>
      <c r="W398" s="71"/>
      <c r="X398" s="59"/>
      <c r="Y398" s="59"/>
      <c r="Z398" s="72"/>
      <c r="AA398" s="50"/>
      <c r="AB398" s="51"/>
      <c r="AC398" s="52"/>
      <c r="AD398" s="60"/>
      <c r="AE398" s="61"/>
      <c r="AF398" s="61"/>
      <c r="AG398" s="61"/>
      <c r="AH398" s="33">
        <f>IF(OR(COUNTBLANK(B398:L398)&gt;0,AND(ISBLANK(V398),ISBLANK(X398),ISBLANK(Y398)),AND(COUNTIF(DanhSachPhanDoan!$D$8:$D$16,AK398)&gt;0,COUNTBLANK(M398:O398)&gt;0),AND(COUNTIF(DanhSachPhanDoan!$D$10:$D$16,AK398)&gt;0,COUNTBLANK(P398:R398)&gt;0)),1,"")</f>
        <v>1</v>
      </c>
      <c r="AI398" s="62"/>
      <c r="AJ398" s="63" t="str">
        <f t="shared" ref="AJ398:AM398" si="394">AR398</f>
        <v>Ấu Nhi 2G</v>
      </c>
      <c r="AK398" s="64" t="str">
        <f t="shared" si="394"/>
        <v>Ấu Nhi 2</v>
      </c>
      <c r="AL398" s="64">
        <f t="shared" si="394"/>
        <v>0</v>
      </c>
      <c r="AM398" s="65">
        <f t="shared" si="394"/>
        <v>0</v>
      </c>
      <c r="AN398" s="66" t="s">
        <v>4144</v>
      </c>
      <c r="AO398" s="67" t="s">
        <v>4145</v>
      </c>
      <c r="AP398" s="68"/>
      <c r="AQ398" s="69"/>
      <c r="AR398" s="44" t="s">
        <v>4146</v>
      </c>
      <c r="AS398" s="45" t="s">
        <v>4147</v>
      </c>
      <c r="AT398" s="61"/>
      <c r="AU398" s="72"/>
    </row>
    <row r="399" spans="1:47" ht="12.75" x14ac:dyDescent="0.2">
      <c r="A399" s="42">
        <v>396</v>
      </c>
      <c r="B399" s="43">
        <v>629</v>
      </c>
      <c r="C399" s="44" t="s">
        <v>4148</v>
      </c>
      <c r="D399" s="45" t="s">
        <v>4149</v>
      </c>
      <c r="E399" s="46" t="s">
        <v>4150</v>
      </c>
      <c r="F399" s="42" t="s">
        <v>4151</v>
      </c>
      <c r="G399" s="47">
        <v>16</v>
      </c>
      <c r="H399" s="48">
        <v>11</v>
      </c>
      <c r="I399" s="49">
        <v>2005</v>
      </c>
      <c r="J399" s="50"/>
      <c r="K399" s="51"/>
      <c r="L399" s="52"/>
      <c r="M399" s="53"/>
      <c r="N399" s="54"/>
      <c r="O399" s="55"/>
      <c r="P399" s="50"/>
      <c r="Q399" s="51"/>
      <c r="R399" s="52"/>
      <c r="S399" s="56"/>
      <c r="T399" s="57"/>
      <c r="U399" s="44" t="s">
        <v>4152</v>
      </c>
      <c r="V399" s="58" t="s">
        <v>4153</v>
      </c>
      <c r="W399" s="45" t="s">
        <v>4154</v>
      </c>
      <c r="X399" s="58" t="s">
        <v>4155</v>
      </c>
      <c r="Y399" s="59"/>
      <c r="Z399" s="72"/>
      <c r="AA399" s="50"/>
      <c r="AB399" s="51"/>
      <c r="AC399" s="52"/>
      <c r="AD399" s="60"/>
      <c r="AE399" s="61"/>
      <c r="AF399" s="61"/>
      <c r="AG399" s="61"/>
      <c r="AH399" s="33">
        <f>IF(OR(COUNTBLANK(B399:L399)&gt;0,AND(ISBLANK(V399),ISBLANK(X399),ISBLANK(Y399)),AND(COUNTIF(DanhSachPhanDoan!$D$8:$D$16,AK399)&gt;0,COUNTBLANK(M399:O399)&gt;0),AND(COUNTIF(DanhSachPhanDoan!$D$10:$D$16,AK399)&gt;0,COUNTBLANK(P399:R399)&gt;0)),1,"")</f>
        <v>1</v>
      </c>
      <c r="AI399" s="62"/>
      <c r="AJ399" s="63" t="str">
        <f t="shared" ref="AJ399:AM399" si="395">AR399</f>
        <v>Ấu Nhi 2G</v>
      </c>
      <c r="AK399" s="64" t="str">
        <f t="shared" si="395"/>
        <v>Ấu Nhi 2</v>
      </c>
      <c r="AL399" s="64">
        <f t="shared" si="395"/>
        <v>0</v>
      </c>
      <c r="AM399" s="65">
        <f t="shared" si="395"/>
        <v>0</v>
      </c>
      <c r="AN399" s="66" t="s">
        <v>4156</v>
      </c>
      <c r="AO399" s="67" t="s">
        <v>4157</v>
      </c>
      <c r="AP399" s="68"/>
      <c r="AQ399" s="69"/>
      <c r="AR399" s="44" t="s">
        <v>4158</v>
      </c>
      <c r="AS399" s="45" t="s">
        <v>4159</v>
      </c>
      <c r="AT399" s="61"/>
      <c r="AU399" s="72"/>
    </row>
    <row r="400" spans="1:47" ht="12.75" x14ac:dyDescent="0.2">
      <c r="A400" s="42">
        <v>397</v>
      </c>
      <c r="B400" s="43">
        <v>630</v>
      </c>
      <c r="C400" s="44" t="s">
        <v>4160</v>
      </c>
      <c r="D400" s="45" t="s">
        <v>4161</v>
      </c>
      <c r="E400" s="46" t="s">
        <v>4162</v>
      </c>
      <c r="F400" s="42" t="s">
        <v>4163</v>
      </c>
      <c r="G400" s="47">
        <v>6</v>
      </c>
      <c r="H400" s="48">
        <v>10</v>
      </c>
      <c r="I400" s="49">
        <v>2005</v>
      </c>
      <c r="J400" s="50"/>
      <c r="K400" s="51"/>
      <c r="L400" s="52"/>
      <c r="M400" s="53"/>
      <c r="N400" s="54"/>
      <c r="O400" s="55"/>
      <c r="P400" s="50"/>
      <c r="Q400" s="51"/>
      <c r="R400" s="52"/>
      <c r="S400" s="73"/>
      <c r="T400" s="72"/>
      <c r="U400" s="44" t="s">
        <v>4164</v>
      </c>
      <c r="V400" s="58" t="s">
        <v>4165</v>
      </c>
      <c r="W400" s="45" t="s">
        <v>4166</v>
      </c>
      <c r="X400" s="58" t="s">
        <v>4167</v>
      </c>
      <c r="Y400" s="59"/>
      <c r="Z400" s="72"/>
      <c r="AA400" s="50"/>
      <c r="AB400" s="51"/>
      <c r="AC400" s="52"/>
      <c r="AD400" s="60"/>
      <c r="AE400" s="61"/>
      <c r="AF400" s="61"/>
      <c r="AG400" s="61"/>
      <c r="AH400" s="33">
        <f>IF(OR(COUNTBLANK(B400:L400)&gt;0,AND(ISBLANK(V400),ISBLANK(X400),ISBLANK(Y400)),AND(COUNTIF(DanhSachPhanDoan!$D$8:$D$16,AK400)&gt;0,COUNTBLANK(M400:O400)&gt;0),AND(COUNTIF(DanhSachPhanDoan!$D$10:$D$16,AK400)&gt;0,COUNTBLANK(P400:R400)&gt;0)),1,"")</f>
        <v>1</v>
      </c>
      <c r="AI400" s="62"/>
      <c r="AJ400" s="63" t="str">
        <f t="shared" ref="AJ400:AM400" si="396">AR400</f>
        <v>Ấu Nhi 2G</v>
      </c>
      <c r="AK400" s="64" t="str">
        <f t="shared" si="396"/>
        <v>Ấu Nhi 2</v>
      </c>
      <c r="AL400" s="64">
        <f t="shared" si="396"/>
        <v>0</v>
      </c>
      <c r="AM400" s="65">
        <f t="shared" si="396"/>
        <v>0</v>
      </c>
      <c r="AN400" s="66" t="s">
        <v>4168</v>
      </c>
      <c r="AO400" s="67" t="s">
        <v>4169</v>
      </c>
      <c r="AP400" s="68"/>
      <c r="AQ400" s="69"/>
      <c r="AR400" s="44" t="s">
        <v>4170</v>
      </c>
      <c r="AS400" s="45" t="s">
        <v>4171</v>
      </c>
      <c r="AT400" s="61"/>
      <c r="AU400" s="72"/>
    </row>
    <row r="401" spans="1:47" ht="12.75" x14ac:dyDescent="0.2">
      <c r="A401" s="42">
        <v>398</v>
      </c>
      <c r="B401" s="43">
        <v>632</v>
      </c>
      <c r="C401" s="44" t="s">
        <v>4172</v>
      </c>
      <c r="D401" s="45" t="s">
        <v>4173</v>
      </c>
      <c r="E401" s="46" t="s">
        <v>4174</v>
      </c>
      <c r="F401" s="42" t="s">
        <v>4175</v>
      </c>
      <c r="G401" s="53"/>
      <c r="H401" s="54"/>
      <c r="I401" s="55"/>
      <c r="J401" s="50"/>
      <c r="K401" s="51"/>
      <c r="L401" s="52"/>
      <c r="M401" s="53"/>
      <c r="N401" s="54"/>
      <c r="O401" s="55"/>
      <c r="P401" s="50"/>
      <c r="Q401" s="51"/>
      <c r="R401" s="52"/>
      <c r="S401" s="56"/>
      <c r="T401" s="57"/>
      <c r="U401" s="70"/>
      <c r="V401" s="58"/>
      <c r="W401" s="71"/>
      <c r="X401" s="58"/>
      <c r="Y401" s="59"/>
      <c r="Z401" s="57"/>
      <c r="AA401" s="50"/>
      <c r="AB401" s="51"/>
      <c r="AC401" s="52"/>
      <c r="AD401" s="60"/>
      <c r="AE401" s="61"/>
      <c r="AF401" s="61"/>
      <c r="AG401" s="61"/>
      <c r="AH401" s="33">
        <f>IF(OR(COUNTBLANK(B401:L401)&gt;0,AND(ISBLANK(V401),ISBLANK(X401),ISBLANK(Y401)),AND(COUNTIF(DanhSachPhanDoan!$D$8:$D$16,AK401)&gt;0,COUNTBLANK(M401:O401)&gt;0),AND(COUNTIF(DanhSachPhanDoan!$D$10:$D$16,AK401)&gt;0,COUNTBLANK(P401:R401)&gt;0)),1,"")</f>
        <v>1</v>
      </c>
      <c r="AI401" s="62"/>
      <c r="AJ401" s="63" t="str">
        <f t="shared" ref="AJ401:AM401" si="397">AR401</f>
        <v>Ấu Nhi 2G</v>
      </c>
      <c r="AK401" s="64" t="str">
        <f t="shared" si="397"/>
        <v>Ấu Nhi 2</v>
      </c>
      <c r="AL401" s="64">
        <f t="shared" si="397"/>
        <v>0</v>
      </c>
      <c r="AM401" s="65">
        <f t="shared" si="397"/>
        <v>0</v>
      </c>
      <c r="AN401" s="66" t="s">
        <v>4176</v>
      </c>
      <c r="AO401" s="67" t="s">
        <v>4177</v>
      </c>
      <c r="AP401" s="68"/>
      <c r="AQ401" s="69"/>
      <c r="AR401" s="44" t="s">
        <v>4178</v>
      </c>
      <c r="AS401" s="45" t="s">
        <v>4179</v>
      </c>
      <c r="AT401" s="61"/>
      <c r="AU401" s="72"/>
    </row>
    <row r="402" spans="1:47" ht="12.75" x14ac:dyDescent="0.2">
      <c r="A402" s="42">
        <v>399</v>
      </c>
      <c r="B402" s="43">
        <v>633</v>
      </c>
      <c r="C402" s="44" t="s">
        <v>4180</v>
      </c>
      <c r="D402" s="45" t="s">
        <v>4181</v>
      </c>
      <c r="E402" s="46" t="s">
        <v>4182</v>
      </c>
      <c r="F402" s="42" t="s">
        <v>4183</v>
      </c>
      <c r="G402" s="47">
        <v>25</v>
      </c>
      <c r="H402" s="48">
        <v>6</v>
      </c>
      <c r="I402" s="49">
        <v>2005</v>
      </c>
      <c r="J402" s="50"/>
      <c r="K402" s="51"/>
      <c r="L402" s="52"/>
      <c r="M402" s="53"/>
      <c r="N402" s="54"/>
      <c r="O402" s="55"/>
      <c r="P402" s="50"/>
      <c r="Q402" s="51"/>
      <c r="R402" s="52"/>
      <c r="S402" s="73"/>
      <c r="T402" s="72"/>
      <c r="U402" s="44" t="s">
        <v>4184</v>
      </c>
      <c r="V402" s="59"/>
      <c r="W402" s="45" t="s">
        <v>4185</v>
      </c>
      <c r="X402" s="58" t="s">
        <v>4186</v>
      </c>
      <c r="Y402" s="59"/>
      <c r="Z402" s="46" t="s">
        <v>4187</v>
      </c>
      <c r="AA402" s="50"/>
      <c r="AB402" s="51"/>
      <c r="AC402" s="52"/>
      <c r="AD402" s="60"/>
      <c r="AE402" s="61"/>
      <c r="AF402" s="61"/>
      <c r="AG402" s="61"/>
      <c r="AH402" s="33">
        <f>IF(OR(COUNTBLANK(B402:L402)&gt;0,AND(ISBLANK(V402),ISBLANK(X402),ISBLANK(Y402)),AND(COUNTIF(DanhSachPhanDoan!$D$8:$D$16,AK402)&gt;0,COUNTBLANK(M402:O402)&gt;0),AND(COUNTIF(DanhSachPhanDoan!$D$10:$D$16,AK402)&gt;0,COUNTBLANK(P402:R402)&gt;0)),1,"")</f>
        <v>1</v>
      </c>
      <c r="AI402" s="62"/>
      <c r="AJ402" s="63" t="str">
        <f t="shared" ref="AJ402:AM402" si="398">AR402</f>
        <v>Ấu Nhi 2G</v>
      </c>
      <c r="AK402" s="64" t="str">
        <f t="shared" si="398"/>
        <v>Ấu Nhi 2</v>
      </c>
      <c r="AL402" s="64">
        <f t="shared" si="398"/>
        <v>0</v>
      </c>
      <c r="AM402" s="65">
        <f t="shared" si="398"/>
        <v>0</v>
      </c>
      <c r="AN402" s="66" t="s">
        <v>4188</v>
      </c>
      <c r="AO402" s="67" t="s">
        <v>4189</v>
      </c>
      <c r="AP402" s="68"/>
      <c r="AQ402" s="69"/>
      <c r="AR402" s="44" t="s">
        <v>4190</v>
      </c>
      <c r="AS402" s="45" t="s">
        <v>4191</v>
      </c>
      <c r="AT402" s="61"/>
      <c r="AU402" s="72"/>
    </row>
    <row r="403" spans="1:47" ht="12.75" x14ac:dyDescent="0.2">
      <c r="A403" s="42">
        <v>400</v>
      </c>
      <c r="B403" s="43">
        <v>634</v>
      </c>
      <c r="C403" s="44" t="s">
        <v>4192</v>
      </c>
      <c r="D403" s="45" t="s">
        <v>4193</v>
      </c>
      <c r="E403" s="46" t="s">
        <v>4194</v>
      </c>
      <c r="F403" s="42" t="s">
        <v>4195</v>
      </c>
      <c r="G403" s="47">
        <v>17</v>
      </c>
      <c r="H403" s="48">
        <v>1</v>
      </c>
      <c r="I403" s="49">
        <v>2005</v>
      </c>
      <c r="J403" s="50"/>
      <c r="K403" s="51"/>
      <c r="L403" s="52"/>
      <c r="M403" s="53"/>
      <c r="N403" s="54"/>
      <c r="O403" s="55"/>
      <c r="P403" s="50"/>
      <c r="Q403" s="51"/>
      <c r="R403" s="52"/>
      <c r="S403" s="56"/>
      <c r="T403" s="57"/>
      <c r="U403" s="44" t="s">
        <v>4196</v>
      </c>
      <c r="V403" s="58" t="s">
        <v>4197</v>
      </c>
      <c r="W403" s="45" t="s">
        <v>4198</v>
      </c>
      <c r="X403" s="58"/>
      <c r="Y403" s="58" t="s">
        <v>4199</v>
      </c>
      <c r="Z403" s="57"/>
      <c r="AA403" s="50"/>
      <c r="AB403" s="51"/>
      <c r="AC403" s="52"/>
      <c r="AD403" s="60"/>
      <c r="AE403" s="61"/>
      <c r="AF403" s="61"/>
      <c r="AG403" s="61"/>
      <c r="AH403" s="33">
        <f>IF(OR(COUNTBLANK(B403:L403)&gt;0,AND(ISBLANK(V403),ISBLANK(X403),ISBLANK(Y403)),AND(COUNTIF(DanhSachPhanDoan!$D$8:$D$16,AK403)&gt;0,COUNTBLANK(M403:O403)&gt;0),AND(COUNTIF(DanhSachPhanDoan!$D$10:$D$16,AK403)&gt;0,COUNTBLANK(P403:R403)&gt;0)),1,"")</f>
        <v>1</v>
      </c>
      <c r="AI403" s="62"/>
      <c r="AJ403" s="63" t="str">
        <f t="shared" ref="AJ403:AM403" si="399">AR403</f>
        <v>Ấu Nhi 2G</v>
      </c>
      <c r="AK403" s="64" t="str">
        <f t="shared" si="399"/>
        <v>Ấu Nhi 2</v>
      </c>
      <c r="AL403" s="64">
        <f t="shared" si="399"/>
        <v>0</v>
      </c>
      <c r="AM403" s="65">
        <f t="shared" si="399"/>
        <v>0</v>
      </c>
      <c r="AN403" s="66" t="s">
        <v>4200</v>
      </c>
      <c r="AO403" s="67" t="s">
        <v>4201</v>
      </c>
      <c r="AP403" s="68"/>
      <c r="AQ403" s="69"/>
      <c r="AR403" s="44" t="s">
        <v>4202</v>
      </c>
      <c r="AS403" s="45" t="s">
        <v>4203</v>
      </c>
      <c r="AT403" s="61"/>
      <c r="AU403" s="72"/>
    </row>
    <row r="404" spans="1:47" ht="12.75" x14ac:dyDescent="0.2">
      <c r="A404" s="42">
        <v>401</v>
      </c>
      <c r="B404" s="43">
        <v>635</v>
      </c>
      <c r="C404" s="44" t="s">
        <v>4204</v>
      </c>
      <c r="D404" s="45" t="s">
        <v>4205</v>
      </c>
      <c r="E404" s="46" t="s">
        <v>4206</v>
      </c>
      <c r="F404" s="42" t="s">
        <v>4207</v>
      </c>
      <c r="G404" s="47">
        <v>22</v>
      </c>
      <c r="H404" s="48">
        <v>4</v>
      </c>
      <c r="I404" s="49">
        <v>2005</v>
      </c>
      <c r="J404" s="50"/>
      <c r="K404" s="51"/>
      <c r="L404" s="52"/>
      <c r="M404" s="53"/>
      <c r="N404" s="54"/>
      <c r="O404" s="55"/>
      <c r="P404" s="50"/>
      <c r="Q404" s="51"/>
      <c r="R404" s="52"/>
      <c r="S404" s="56"/>
      <c r="T404" s="57"/>
      <c r="U404" s="44" t="s">
        <v>4208</v>
      </c>
      <c r="V404" s="58" t="s">
        <v>4209</v>
      </c>
      <c r="W404" s="45" t="s">
        <v>4210</v>
      </c>
      <c r="X404" s="58"/>
      <c r="Y404" s="59"/>
      <c r="Z404" s="57"/>
      <c r="AA404" s="50"/>
      <c r="AB404" s="51"/>
      <c r="AC404" s="52"/>
      <c r="AD404" s="60"/>
      <c r="AE404" s="61"/>
      <c r="AF404" s="61"/>
      <c r="AG404" s="61"/>
      <c r="AH404" s="33">
        <f>IF(OR(COUNTBLANK(B404:L404)&gt;0,AND(ISBLANK(V404),ISBLANK(X404),ISBLANK(Y404)),AND(COUNTIF(DanhSachPhanDoan!$D$8:$D$16,AK404)&gt;0,COUNTBLANK(M404:O404)&gt;0),AND(COUNTIF(DanhSachPhanDoan!$D$10:$D$16,AK404)&gt;0,COUNTBLANK(P404:R404)&gt;0)),1,"")</f>
        <v>1</v>
      </c>
      <c r="AI404" s="62"/>
      <c r="AJ404" s="63" t="str">
        <f t="shared" ref="AJ404:AM404" si="400">AR404</f>
        <v>Ấu Nhi 2G</v>
      </c>
      <c r="AK404" s="64" t="str">
        <f t="shared" si="400"/>
        <v>Ấu Nhi 2</v>
      </c>
      <c r="AL404" s="64">
        <f t="shared" si="400"/>
        <v>0</v>
      </c>
      <c r="AM404" s="65">
        <f t="shared" si="400"/>
        <v>0</v>
      </c>
      <c r="AN404" s="66" t="s">
        <v>4211</v>
      </c>
      <c r="AO404" s="67" t="s">
        <v>4212</v>
      </c>
      <c r="AP404" s="68"/>
      <c r="AQ404" s="69"/>
      <c r="AR404" s="44" t="s">
        <v>4213</v>
      </c>
      <c r="AS404" s="45" t="s">
        <v>4214</v>
      </c>
      <c r="AT404" s="61"/>
      <c r="AU404" s="72"/>
    </row>
    <row r="405" spans="1:47" ht="12.75" x14ac:dyDescent="0.2">
      <c r="A405" s="42">
        <v>402</v>
      </c>
      <c r="B405" s="43">
        <v>637</v>
      </c>
      <c r="C405" s="44" t="s">
        <v>4215</v>
      </c>
      <c r="D405" s="45" t="s">
        <v>4216</v>
      </c>
      <c r="E405" s="46" t="s">
        <v>4217</v>
      </c>
      <c r="F405" s="42" t="s">
        <v>4218</v>
      </c>
      <c r="G405" s="47">
        <v>3</v>
      </c>
      <c r="H405" s="48">
        <v>9</v>
      </c>
      <c r="I405" s="49">
        <v>2005</v>
      </c>
      <c r="J405" s="50"/>
      <c r="K405" s="51"/>
      <c r="L405" s="52"/>
      <c r="M405" s="53"/>
      <c r="N405" s="54"/>
      <c r="O405" s="55"/>
      <c r="P405" s="50"/>
      <c r="Q405" s="51"/>
      <c r="R405" s="52"/>
      <c r="S405" s="56"/>
      <c r="T405" s="57"/>
      <c r="U405" s="44" t="s">
        <v>4219</v>
      </c>
      <c r="V405" s="58"/>
      <c r="W405" s="45" t="s">
        <v>4220</v>
      </c>
      <c r="X405" s="58" t="s">
        <v>4221</v>
      </c>
      <c r="Y405" s="59"/>
      <c r="Z405" s="57"/>
      <c r="AA405" s="50"/>
      <c r="AB405" s="51"/>
      <c r="AC405" s="52"/>
      <c r="AD405" s="60"/>
      <c r="AE405" s="61"/>
      <c r="AF405" s="61"/>
      <c r="AG405" s="61"/>
      <c r="AH405" s="33">
        <f>IF(OR(COUNTBLANK(B405:L405)&gt;0,AND(ISBLANK(V405),ISBLANK(X405),ISBLANK(Y405)),AND(COUNTIF(DanhSachPhanDoan!$D$8:$D$16,AK405)&gt;0,COUNTBLANK(M405:O405)&gt;0),AND(COUNTIF(DanhSachPhanDoan!$D$10:$D$16,AK405)&gt;0,COUNTBLANK(P405:R405)&gt;0)),1,"")</f>
        <v>1</v>
      </c>
      <c r="AI405" s="62"/>
      <c r="AJ405" s="63" t="str">
        <f t="shared" ref="AJ405:AM405" si="401">AR405</f>
        <v>Ấu Nhi 2G</v>
      </c>
      <c r="AK405" s="64" t="str">
        <f t="shared" si="401"/>
        <v>Ấu Nhi 2</v>
      </c>
      <c r="AL405" s="64">
        <f t="shared" si="401"/>
        <v>0</v>
      </c>
      <c r="AM405" s="65">
        <f t="shared" si="401"/>
        <v>0</v>
      </c>
      <c r="AN405" s="66" t="s">
        <v>4222</v>
      </c>
      <c r="AO405" s="67" t="s">
        <v>4223</v>
      </c>
      <c r="AP405" s="68"/>
      <c r="AQ405" s="69"/>
      <c r="AR405" s="44" t="s">
        <v>4224</v>
      </c>
      <c r="AS405" s="45" t="s">
        <v>4225</v>
      </c>
      <c r="AT405" s="61"/>
      <c r="AU405" s="72"/>
    </row>
    <row r="406" spans="1:47" ht="12.75" x14ac:dyDescent="0.2">
      <c r="A406" s="42">
        <v>403</v>
      </c>
      <c r="B406" s="43">
        <v>638</v>
      </c>
      <c r="C406" s="44" t="s">
        <v>4226</v>
      </c>
      <c r="D406" s="45" t="s">
        <v>4227</v>
      </c>
      <c r="E406" s="46" t="s">
        <v>4228</v>
      </c>
      <c r="F406" s="42" t="s">
        <v>4229</v>
      </c>
      <c r="G406" s="47">
        <v>13</v>
      </c>
      <c r="H406" s="48">
        <v>11</v>
      </c>
      <c r="I406" s="49">
        <v>2004</v>
      </c>
      <c r="J406" s="50"/>
      <c r="K406" s="51"/>
      <c r="L406" s="52"/>
      <c r="M406" s="53"/>
      <c r="N406" s="54"/>
      <c r="O406" s="55"/>
      <c r="P406" s="50"/>
      <c r="Q406" s="51"/>
      <c r="R406" s="52"/>
      <c r="S406" s="56"/>
      <c r="T406" s="57"/>
      <c r="U406" s="44" t="s">
        <v>4230</v>
      </c>
      <c r="V406" s="58" t="s">
        <v>4231</v>
      </c>
      <c r="W406" s="45" t="s">
        <v>4232</v>
      </c>
      <c r="X406" s="58" t="s">
        <v>4233</v>
      </c>
      <c r="Y406" s="59"/>
      <c r="Z406" s="72"/>
      <c r="AA406" s="50"/>
      <c r="AB406" s="51"/>
      <c r="AC406" s="52"/>
      <c r="AD406" s="60"/>
      <c r="AE406" s="61"/>
      <c r="AF406" s="61"/>
      <c r="AG406" s="61"/>
      <c r="AH406" s="33">
        <f>IF(OR(COUNTBLANK(B406:L406)&gt;0,AND(ISBLANK(V406),ISBLANK(X406),ISBLANK(Y406)),AND(COUNTIF(DanhSachPhanDoan!$D$8:$D$16,AK406)&gt;0,COUNTBLANK(M406:O406)&gt;0),AND(COUNTIF(DanhSachPhanDoan!$D$10:$D$16,AK406)&gt;0,COUNTBLANK(P406:R406)&gt;0)),1,"")</f>
        <v>1</v>
      </c>
      <c r="AI406" s="62"/>
      <c r="AJ406" s="63" t="str">
        <f t="shared" ref="AJ406:AM406" si="402">AR406</f>
        <v>Ấu Nhi 2G</v>
      </c>
      <c r="AK406" s="64" t="str">
        <f t="shared" si="402"/>
        <v>Ấu Nhi 2</v>
      </c>
      <c r="AL406" s="64">
        <f t="shared" si="402"/>
        <v>0</v>
      </c>
      <c r="AM406" s="65">
        <f t="shared" si="402"/>
        <v>0</v>
      </c>
      <c r="AN406" s="66" t="s">
        <v>4234</v>
      </c>
      <c r="AO406" s="67" t="s">
        <v>4235</v>
      </c>
      <c r="AP406" s="68"/>
      <c r="AQ406" s="69"/>
      <c r="AR406" s="44" t="s">
        <v>4236</v>
      </c>
      <c r="AS406" s="45" t="s">
        <v>4237</v>
      </c>
      <c r="AT406" s="61"/>
      <c r="AU406" s="72"/>
    </row>
    <row r="407" spans="1:47" ht="12.75" x14ac:dyDescent="0.2">
      <c r="A407" s="42">
        <v>404</v>
      </c>
      <c r="B407" s="43">
        <v>639</v>
      </c>
      <c r="C407" s="44" t="s">
        <v>4238</v>
      </c>
      <c r="D407" s="45" t="s">
        <v>4239</v>
      </c>
      <c r="E407" s="46" t="s">
        <v>4240</v>
      </c>
      <c r="F407" s="42" t="s">
        <v>4241</v>
      </c>
      <c r="G407" s="47">
        <v>17</v>
      </c>
      <c r="H407" s="48">
        <v>4</v>
      </c>
      <c r="I407" s="49">
        <v>2005</v>
      </c>
      <c r="J407" s="50"/>
      <c r="K407" s="51"/>
      <c r="L407" s="52"/>
      <c r="M407" s="53"/>
      <c r="N407" s="54"/>
      <c r="O407" s="55"/>
      <c r="P407" s="50"/>
      <c r="Q407" s="51"/>
      <c r="R407" s="52"/>
      <c r="S407" s="56"/>
      <c r="T407" s="57"/>
      <c r="U407" s="44" t="s">
        <v>4242</v>
      </c>
      <c r="V407" s="58"/>
      <c r="W407" s="45" t="s">
        <v>4243</v>
      </c>
      <c r="X407" s="58" t="s">
        <v>4244</v>
      </c>
      <c r="Y407" s="59"/>
      <c r="Z407" s="46" t="s">
        <v>4245</v>
      </c>
      <c r="AA407" s="50"/>
      <c r="AB407" s="51"/>
      <c r="AC407" s="52"/>
      <c r="AD407" s="60"/>
      <c r="AE407" s="61"/>
      <c r="AF407" s="61"/>
      <c r="AG407" s="61"/>
      <c r="AH407" s="33">
        <f>IF(OR(COUNTBLANK(B407:L407)&gt;0,AND(ISBLANK(V407),ISBLANK(X407),ISBLANK(Y407)),AND(COUNTIF(DanhSachPhanDoan!$D$8:$D$16,AK407)&gt;0,COUNTBLANK(M407:O407)&gt;0),AND(COUNTIF(DanhSachPhanDoan!$D$10:$D$16,AK407)&gt;0,COUNTBLANK(P407:R407)&gt;0)),1,"")</f>
        <v>1</v>
      </c>
      <c r="AI407" s="62"/>
      <c r="AJ407" s="63" t="str">
        <f t="shared" ref="AJ407:AM407" si="403">AR407</f>
        <v>Ấu Nhi 2G</v>
      </c>
      <c r="AK407" s="64" t="str">
        <f t="shared" si="403"/>
        <v>Ấu Nhi 2</v>
      </c>
      <c r="AL407" s="64">
        <f t="shared" si="403"/>
        <v>0</v>
      </c>
      <c r="AM407" s="65">
        <f t="shared" si="403"/>
        <v>0</v>
      </c>
      <c r="AN407" s="66" t="s">
        <v>4246</v>
      </c>
      <c r="AO407" s="67" t="s">
        <v>4247</v>
      </c>
      <c r="AP407" s="68"/>
      <c r="AQ407" s="69"/>
      <c r="AR407" s="44" t="s">
        <v>4248</v>
      </c>
      <c r="AS407" s="45" t="s">
        <v>4249</v>
      </c>
      <c r="AT407" s="61"/>
      <c r="AU407" s="72"/>
    </row>
    <row r="408" spans="1:47" ht="12.75" x14ac:dyDescent="0.2">
      <c r="A408" s="42">
        <v>405</v>
      </c>
      <c r="B408" s="43">
        <v>2157</v>
      </c>
      <c r="C408" s="44" t="s">
        <v>4250</v>
      </c>
      <c r="D408" s="45" t="s">
        <v>4251</v>
      </c>
      <c r="E408" s="46" t="s">
        <v>4252</v>
      </c>
      <c r="F408" s="42" t="s">
        <v>4253</v>
      </c>
      <c r="G408" s="47">
        <v>16</v>
      </c>
      <c r="H408" s="48">
        <v>8</v>
      </c>
      <c r="I408" s="49">
        <v>2002</v>
      </c>
      <c r="J408" s="74">
        <v>2</v>
      </c>
      <c r="K408" s="75">
        <v>11</v>
      </c>
      <c r="L408" s="76">
        <v>2002</v>
      </c>
      <c r="M408" s="53"/>
      <c r="N408" s="54"/>
      <c r="O408" s="55"/>
      <c r="P408" s="50"/>
      <c r="Q408" s="51"/>
      <c r="R408" s="52"/>
      <c r="S408" s="73"/>
      <c r="T408" s="72"/>
      <c r="U408" s="44" t="s">
        <v>4254</v>
      </c>
      <c r="V408" s="58" t="s">
        <v>4255</v>
      </c>
      <c r="W408" s="45" t="s">
        <v>4256</v>
      </c>
      <c r="X408" s="59"/>
      <c r="Y408" s="59"/>
      <c r="Z408" s="46" t="s">
        <v>4257</v>
      </c>
      <c r="AA408" s="50"/>
      <c r="AB408" s="51"/>
      <c r="AC408" s="52"/>
      <c r="AD408" s="60"/>
      <c r="AE408" s="61"/>
      <c r="AF408" s="61"/>
      <c r="AG408" s="61"/>
      <c r="AH408" s="33" t="str">
        <f>IF(OR(COUNTBLANK(B408:L408)&gt;0,AND(ISBLANK(V408),ISBLANK(X408),ISBLANK(Y408)),AND(COUNTIF(DanhSachPhanDoan!$D$8:$D$16,AK408)&gt;0,COUNTBLANK(M408:O408)&gt;0),AND(COUNTIF(DanhSachPhanDoan!$D$10:$D$16,AK408)&gt;0,COUNTBLANK(P408:R408)&gt;0)),1,"")</f>
        <v/>
      </c>
      <c r="AI408" s="62"/>
      <c r="AJ408" s="63" t="str">
        <f t="shared" ref="AJ408:AM408" si="404">AR408</f>
        <v>Ấu Nhi 2G</v>
      </c>
      <c r="AK408" s="64" t="str">
        <f t="shared" si="404"/>
        <v>Ấu Nhi 2</v>
      </c>
      <c r="AL408" s="64">
        <f t="shared" si="404"/>
        <v>0</v>
      </c>
      <c r="AM408" s="65">
        <f t="shared" si="404"/>
        <v>0</v>
      </c>
      <c r="AN408" s="66" t="s">
        <v>4258</v>
      </c>
      <c r="AO408" s="67" t="s">
        <v>4259</v>
      </c>
      <c r="AP408" s="68"/>
      <c r="AQ408" s="69"/>
      <c r="AR408" s="44" t="s">
        <v>4260</v>
      </c>
      <c r="AS408" s="45" t="s">
        <v>4261</v>
      </c>
      <c r="AT408" s="61"/>
      <c r="AU408" s="72"/>
    </row>
    <row r="409" spans="1:47" ht="12.75" x14ac:dyDescent="0.2">
      <c r="A409" s="42">
        <v>406</v>
      </c>
      <c r="B409" s="43">
        <v>2320</v>
      </c>
      <c r="C409" s="44" t="s">
        <v>4262</v>
      </c>
      <c r="D409" s="45" t="s">
        <v>4263</v>
      </c>
      <c r="E409" s="46" t="s">
        <v>4264</v>
      </c>
      <c r="F409" s="42" t="s">
        <v>4265</v>
      </c>
      <c r="G409" s="47">
        <v>28</v>
      </c>
      <c r="H409" s="48">
        <v>2</v>
      </c>
      <c r="I409" s="49">
        <v>2005</v>
      </c>
      <c r="J409" s="50"/>
      <c r="K409" s="51"/>
      <c r="L409" s="52"/>
      <c r="M409" s="53"/>
      <c r="N409" s="54"/>
      <c r="O409" s="55"/>
      <c r="P409" s="50"/>
      <c r="Q409" s="51"/>
      <c r="R409" s="52"/>
      <c r="S409" s="56"/>
      <c r="T409" s="57"/>
      <c r="U409" s="44" t="s">
        <v>4266</v>
      </c>
      <c r="V409" s="58"/>
      <c r="W409" s="45" t="s">
        <v>4267</v>
      </c>
      <c r="X409" s="59"/>
      <c r="Y409" s="59"/>
      <c r="Z409" s="46" t="s">
        <v>4268</v>
      </c>
      <c r="AA409" s="50"/>
      <c r="AB409" s="51"/>
      <c r="AC409" s="52"/>
      <c r="AD409" s="60"/>
      <c r="AE409" s="61"/>
      <c r="AF409" s="61"/>
      <c r="AG409" s="61"/>
      <c r="AH409" s="33">
        <f>IF(OR(COUNTBLANK(B409:L409)&gt;0,AND(ISBLANK(V409),ISBLANK(X409),ISBLANK(Y409)),AND(COUNTIF(DanhSachPhanDoan!$D$8:$D$16,AK409)&gt;0,COUNTBLANK(M409:O409)&gt;0),AND(COUNTIF(DanhSachPhanDoan!$D$10:$D$16,AK409)&gt;0,COUNTBLANK(P409:R409)&gt;0)),1,"")</f>
        <v>1</v>
      </c>
      <c r="AI409" s="62"/>
      <c r="AJ409" s="63" t="str">
        <f t="shared" ref="AJ409:AM409" si="405">AR409</f>
        <v>Ấu Nhi 2G</v>
      </c>
      <c r="AK409" s="64" t="str">
        <f t="shared" si="405"/>
        <v>Ấu Nhi 2</v>
      </c>
      <c r="AL409" s="64">
        <f t="shared" si="405"/>
        <v>0</v>
      </c>
      <c r="AM409" s="65">
        <f t="shared" si="405"/>
        <v>0</v>
      </c>
      <c r="AN409" s="66" t="s">
        <v>4269</v>
      </c>
      <c r="AO409" s="67" t="s">
        <v>4270</v>
      </c>
      <c r="AP409" s="68"/>
      <c r="AQ409" s="69"/>
      <c r="AR409" s="44" t="s">
        <v>4271</v>
      </c>
      <c r="AS409" s="45" t="s">
        <v>4272</v>
      </c>
      <c r="AT409" s="61"/>
      <c r="AU409" s="72"/>
    </row>
    <row r="410" spans="1:47" ht="12.75" x14ac:dyDescent="0.2">
      <c r="A410" s="42">
        <v>407</v>
      </c>
      <c r="B410" s="43">
        <v>641</v>
      </c>
      <c r="C410" s="44" t="s">
        <v>4273</v>
      </c>
      <c r="D410" s="45" t="s">
        <v>4274</v>
      </c>
      <c r="E410" s="46" t="s">
        <v>4275</v>
      </c>
      <c r="F410" s="42" t="s">
        <v>4276</v>
      </c>
      <c r="G410" s="47">
        <v>22</v>
      </c>
      <c r="H410" s="48">
        <v>7</v>
      </c>
      <c r="I410" s="49">
        <v>2004</v>
      </c>
      <c r="J410" s="50"/>
      <c r="K410" s="51"/>
      <c r="L410" s="52"/>
      <c r="M410" s="53"/>
      <c r="N410" s="54"/>
      <c r="O410" s="55"/>
      <c r="P410" s="50"/>
      <c r="Q410" s="51"/>
      <c r="R410" s="52"/>
      <c r="S410" s="56"/>
      <c r="T410" s="57"/>
      <c r="U410" s="44" t="s">
        <v>4277</v>
      </c>
      <c r="V410" s="58" t="s">
        <v>4278</v>
      </c>
      <c r="W410" s="45" t="s">
        <v>4279</v>
      </c>
      <c r="X410" s="58" t="s">
        <v>4280</v>
      </c>
      <c r="Y410" s="59"/>
      <c r="Z410" s="57"/>
      <c r="AA410" s="50"/>
      <c r="AB410" s="51"/>
      <c r="AC410" s="52"/>
      <c r="AD410" s="60"/>
      <c r="AE410" s="61"/>
      <c r="AF410" s="61"/>
      <c r="AG410" s="61"/>
      <c r="AH410" s="33">
        <f>IF(OR(COUNTBLANK(B410:L410)&gt;0,AND(ISBLANK(V410),ISBLANK(X410),ISBLANK(Y410)),AND(COUNTIF(DanhSachPhanDoan!$D$8:$D$16,AK410)&gt;0,COUNTBLANK(M410:O410)&gt;0),AND(COUNTIF(DanhSachPhanDoan!$D$10:$D$16,AK410)&gt;0,COUNTBLANK(P410:R410)&gt;0)),1,"")</f>
        <v>1</v>
      </c>
      <c r="AI410" s="62"/>
      <c r="AJ410" s="63" t="str">
        <f t="shared" ref="AJ410:AM410" si="406">AR410</f>
        <v>Ấu Nhi 2G</v>
      </c>
      <c r="AK410" s="64" t="str">
        <f t="shared" si="406"/>
        <v>Ấu Nhi 2</v>
      </c>
      <c r="AL410" s="64">
        <f t="shared" si="406"/>
        <v>0</v>
      </c>
      <c r="AM410" s="65">
        <f t="shared" si="406"/>
        <v>0</v>
      </c>
      <c r="AN410" s="66" t="s">
        <v>4281</v>
      </c>
      <c r="AO410" s="67" t="s">
        <v>4282</v>
      </c>
      <c r="AP410" s="68"/>
      <c r="AQ410" s="69"/>
      <c r="AR410" s="44" t="s">
        <v>4283</v>
      </c>
      <c r="AS410" s="45" t="s">
        <v>4284</v>
      </c>
      <c r="AT410" s="61"/>
      <c r="AU410" s="72"/>
    </row>
    <row r="411" spans="1:47" ht="12.75" x14ac:dyDescent="0.2">
      <c r="A411" s="42">
        <v>408</v>
      </c>
      <c r="B411" s="43">
        <v>642</v>
      </c>
      <c r="C411" s="44" t="s">
        <v>4285</v>
      </c>
      <c r="D411" s="45" t="s">
        <v>4286</v>
      </c>
      <c r="E411" s="46" t="s">
        <v>4287</v>
      </c>
      <c r="F411" s="42" t="s">
        <v>4288</v>
      </c>
      <c r="G411" s="47">
        <v>9</v>
      </c>
      <c r="H411" s="48">
        <v>8</v>
      </c>
      <c r="I411" s="49">
        <v>2003</v>
      </c>
      <c r="J411" s="50"/>
      <c r="K411" s="51"/>
      <c r="L411" s="52"/>
      <c r="M411" s="53"/>
      <c r="N411" s="54"/>
      <c r="O411" s="55"/>
      <c r="P411" s="50"/>
      <c r="Q411" s="51"/>
      <c r="R411" s="52"/>
      <c r="S411" s="56"/>
      <c r="T411" s="57"/>
      <c r="U411" s="44" t="s">
        <v>4289</v>
      </c>
      <c r="V411" s="58" t="s">
        <v>4290</v>
      </c>
      <c r="W411" s="45" t="s">
        <v>4291</v>
      </c>
      <c r="X411" s="58"/>
      <c r="Y411" s="59"/>
      <c r="Z411" s="57"/>
      <c r="AA411" s="50"/>
      <c r="AB411" s="51"/>
      <c r="AC411" s="52"/>
      <c r="AD411" s="60"/>
      <c r="AE411" s="61"/>
      <c r="AF411" s="61"/>
      <c r="AG411" s="61"/>
      <c r="AH411" s="33">
        <f>IF(OR(COUNTBLANK(B411:L411)&gt;0,AND(ISBLANK(V411),ISBLANK(X411),ISBLANK(Y411)),AND(COUNTIF(DanhSachPhanDoan!$D$8:$D$16,AK411)&gt;0,COUNTBLANK(M411:O411)&gt;0),AND(COUNTIF(DanhSachPhanDoan!$D$10:$D$16,AK411)&gt;0,COUNTBLANK(P411:R411)&gt;0)),1,"")</f>
        <v>1</v>
      </c>
      <c r="AI411" s="62"/>
      <c r="AJ411" s="63" t="str">
        <f t="shared" ref="AJ411:AM411" si="407">AR411</f>
        <v>Ấu Nhi 2G</v>
      </c>
      <c r="AK411" s="64" t="str">
        <f t="shared" si="407"/>
        <v>Ấu Nhi 2</v>
      </c>
      <c r="AL411" s="64">
        <f t="shared" si="407"/>
        <v>0</v>
      </c>
      <c r="AM411" s="65">
        <f t="shared" si="407"/>
        <v>0</v>
      </c>
      <c r="AN411" s="66" t="s">
        <v>4292</v>
      </c>
      <c r="AO411" s="67" t="s">
        <v>4293</v>
      </c>
      <c r="AP411" s="68"/>
      <c r="AQ411" s="69"/>
      <c r="AR411" s="44" t="s">
        <v>4294</v>
      </c>
      <c r="AS411" s="45" t="s">
        <v>4295</v>
      </c>
      <c r="AT411" s="61"/>
      <c r="AU411" s="72"/>
    </row>
    <row r="412" spans="1:47" ht="12.75" x14ac:dyDescent="0.2">
      <c r="A412" s="42">
        <v>409</v>
      </c>
      <c r="B412" s="43">
        <v>643</v>
      </c>
      <c r="C412" s="44" t="s">
        <v>4296</v>
      </c>
      <c r="D412" s="45" t="s">
        <v>4297</v>
      </c>
      <c r="E412" s="46" t="s">
        <v>4298</v>
      </c>
      <c r="F412" s="42" t="s">
        <v>4299</v>
      </c>
      <c r="G412" s="47">
        <v>23</v>
      </c>
      <c r="H412" s="48">
        <v>10</v>
      </c>
      <c r="I412" s="49">
        <v>2001</v>
      </c>
      <c r="J412" s="50"/>
      <c r="K412" s="51"/>
      <c r="L412" s="52"/>
      <c r="M412" s="53"/>
      <c r="N412" s="54"/>
      <c r="O412" s="55"/>
      <c r="P412" s="50"/>
      <c r="Q412" s="51"/>
      <c r="R412" s="52"/>
      <c r="S412" s="56"/>
      <c r="T412" s="57"/>
      <c r="U412" s="44" t="s">
        <v>4300</v>
      </c>
      <c r="V412" s="58" t="s">
        <v>4301</v>
      </c>
      <c r="W412" s="45" t="s">
        <v>4302</v>
      </c>
      <c r="X412" s="58" t="s">
        <v>4303</v>
      </c>
      <c r="Y412" s="59"/>
      <c r="Z412" s="46" t="s">
        <v>4304</v>
      </c>
      <c r="AA412" s="50"/>
      <c r="AB412" s="51"/>
      <c r="AC412" s="52"/>
      <c r="AD412" s="60"/>
      <c r="AE412" s="61"/>
      <c r="AF412" s="61"/>
      <c r="AG412" s="61"/>
      <c r="AH412" s="33">
        <f>IF(OR(COUNTBLANK(B412:L412)&gt;0,AND(ISBLANK(V412),ISBLANK(X412),ISBLANK(Y412)),AND(COUNTIF(DanhSachPhanDoan!$D$8:$D$16,AK412)&gt;0,COUNTBLANK(M412:O412)&gt;0),AND(COUNTIF(DanhSachPhanDoan!$D$10:$D$16,AK412)&gt;0,COUNTBLANK(P412:R412)&gt;0)),1,"")</f>
        <v>1</v>
      </c>
      <c r="AI412" s="62"/>
      <c r="AJ412" s="63" t="str">
        <f t="shared" ref="AJ412:AM412" si="408">AR412</f>
        <v>Ấu Nhi 2G</v>
      </c>
      <c r="AK412" s="64" t="str">
        <f t="shared" si="408"/>
        <v>Ấu Nhi 2</v>
      </c>
      <c r="AL412" s="64">
        <f t="shared" si="408"/>
        <v>0</v>
      </c>
      <c r="AM412" s="65">
        <f t="shared" si="408"/>
        <v>0</v>
      </c>
      <c r="AN412" s="66" t="s">
        <v>4305</v>
      </c>
      <c r="AO412" s="67" t="s">
        <v>4306</v>
      </c>
      <c r="AP412" s="68"/>
      <c r="AQ412" s="69"/>
      <c r="AR412" s="44" t="s">
        <v>4307</v>
      </c>
      <c r="AS412" s="45" t="s">
        <v>4308</v>
      </c>
      <c r="AT412" s="61"/>
      <c r="AU412" s="72"/>
    </row>
    <row r="413" spans="1:47" ht="12.75" x14ac:dyDescent="0.2">
      <c r="A413" s="42">
        <v>410</v>
      </c>
      <c r="B413" s="43">
        <v>644</v>
      </c>
      <c r="C413" s="44" t="s">
        <v>4309</v>
      </c>
      <c r="D413" s="45" t="s">
        <v>4310</v>
      </c>
      <c r="E413" s="46" t="s">
        <v>4311</v>
      </c>
      <c r="F413" s="42" t="s">
        <v>4312</v>
      </c>
      <c r="G413" s="47">
        <v>19</v>
      </c>
      <c r="H413" s="48">
        <v>11</v>
      </c>
      <c r="I413" s="49">
        <v>2005</v>
      </c>
      <c r="J413" s="50"/>
      <c r="K413" s="51"/>
      <c r="L413" s="52"/>
      <c r="M413" s="53"/>
      <c r="N413" s="54"/>
      <c r="O413" s="55"/>
      <c r="P413" s="50"/>
      <c r="Q413" s="51"/>
      <c r="R413" s="52"/>
      <c r="S413" s="56"/>
      <c r="T413" s="57"/>
      <c r="U413" s="44" t="s">
        <v>4313</v>
      </c>
      <c r="V413" s="58"/>
      <c r="W413" s="45" t="s">
        <v>4314</v>
      </c>
      <c r="X413" s="58" t="s">
        <v>4315</v>
      </c>
      <c r="Y413" s="59"/>
      <c r="Z413" s="46" t="s">
        <v>4316</v>
      </c>
      <c r="AA413" s="50"/>
      <c r="AB413" s="51"/>
      <c r="AC413" s="52"/>
      <c r="AD413" s="60"/>
      <c r="AE413" s="61"/>
      <c r="AF413" s="61"/>
      <c r="AG413" s="61"/>
      <c r="AH413" s="33">
        <f>IF(OR(COUNTBLANK(B413:L413)&gt;0,AND(ISBLANK(V413),ISBLANK(X413),ISBLANK(Y413)),AND(COUNTIF(DanhSachPhanDoan!$D$8:$D$16,AK413)&gt;0,COUNTBLANK(M413:O413)&gt;0),AND(COUNTIF(DanhSachPhanDoan!$D$10:$D$16,AK413)&gt;0,COUNTBLANK(P413:R413)&gt;0)),1,"")</f>
        <v>1</v>
      </c>
      <c r="AI413" s="62"/>
      <c r="AJ413" s="63" t="str">
        <f t="shared" ref="AJ413:AM413" si="409">AR413</f>
        <v>Ấu Nhi 2G</v>
      </c>
      <c r="AK413" s="64" t="str">
        <f t="shared" si="409"/>
        <v>Ấu Nhi 2</v>
      </c>
      <c r="AL413" s="64">
        <f t="shared" si="409"/>
        <v>0</v>
      </c>
      <c r="AM413" s="65">
        <f t="shared" si="409"/>
        <v>0</v>
      </c>
      <c r="AN413" s="66" t="s">
        <v>4317</v>
      </c>
      <c r="AO413" s="67" t="s">
        <v>4318</v>
      </c>
      <c r="AP413" s="68"/>
      <c r="AQ413" s="69"/>
      <c r="AR413" s="44" t="s">
        <v>4319</v>
      </c>
      <c r="AS413" s="45" t="s">
        <v>4320</v>
      </c>
      <c r="AT413" s="61"/>
      <c r="AU413" s="72"/>
    </row>
    <row r="414" spans="1:47" ht="12.75" x14ac:dyDescent="0.2">
      <c r="A414" s="42">
        <v>411</v>
      </c>
      <c r="B414" s="43">
        <v>645</v>
      </c>
      <c r="C414" s="44" t="s">
        <v>4321</v>
      </c>
      <c r="D414" s="45" t="s">
        <v>4322</v>
      </c>
      <c r="E414" s="46" t="s">
        <v>4323</v>
      </c>
      <c r="F414" s="42" t="s">
        <v>4324</v>
      </c>
      <c r="G414" s="47">
        <v>11</v>
      </c>
      <c r="H414" s="48">
        <v>6</v>
      </c>
      <c r="I414" s="49">
        <v>2005</v>
      </c>
      <c r="J414" s="50"/>
      <c r="K414" s="51"/>
      <c r="L414" s="52"/>
      <c r="M414" s="53"/>
      <c r="N414" s="54"/>
      <c r="O414" s="55"/>
      <c r="P414" s="50"/>
      <c r="Q414" s="51"/>
      <c r="R414" s="52"/>
      <c r="S414" s="73"/>
      <c r="T414" s="72"/>
      <c r="U414" s="44" t="s">
        <v>4325</v>
      </c>
      <c r="V414" s="59"/>
      <c r="W414" s="45" t="s">
        <v>4326</v>
      </c>
      <c r="X414" s="58" t="s">
        <v>4327</v>
      </c>
      <c r="Y414" s="59"/>
      <c r="Z414" s="46" t="s">
        <v>4328</v>
      </c>
      <c r="AA414" s="50"/>
      <c r="AB414" s="51"/>
      <c r="AC414" s="52"/>
      <c r="AD414" s="60"/>
      <c r="AE414" s="61"/>
      <c r="AF414" s="61"/>
      <c r="AG414" s="61"/>
      <c r="AH414" s="33">
        <f>IF(OR(COUNTBLANK(B414:L414)&gt;0,AND(ISBLANK(V414),ISBLANK(X414),ISBLANK(Y414)),AND(COUNTIF(DanhSachPhanDoan!$D$8:$D$16,AK414)&gt;0,COUNTBLANK(M414:O414)&gt;0),AND(COUNTIF(DanhSachPhanDoan!$D$10:$D$16,AK414)&gt;0,COUNTBLANK(P414:R414)&gt;0)),1,"")</f>
        <v>1</v>
      </c>
      <c r="AI414" s="62"/>
      <c r="AJ414" s="63" t="str">
        <f t="shared" ref="AJ414:AM414" si="410">AR414</f>
        <v>Ấu Nhi 2G</v>
      </c>
      <c r="AK414" s="64" t="str">
        <f t="shared" si="410"/>
        <v>Ấu Nhi 2</v>
      </c>
      <c r="AL414" s="64">
        <f t="shared" si="410"/>
        <v>0</v>
      </c>
      <c r="AM414" s="65">
        <f t="shared" si="410"/>
        <v>0</v>
      </c>
      <c r="AN414" s="66" t="s">
        <v>4329</v>
      </c>
      <c r="AO414" s="67" t="s">
        <v>4330</v>
      </c>
      <c r="AP414" s="68"/>
      <c r="AQ414" s="69"/>
      <c r="AR414" s="44" t="s">
        <v>4331</v>
      </c>
      <c r="AS414" s="45" t="s">
        <v>4332</v>
      </c>
      <c r="AT414" s="61"/>
      <c r="AU414" s="72"/>
    </row>
    <row r="415" spans="1:47" ht="12.75" x14ac:dyDescent="0.2">
      <c r="A415" s="42">
        <v>412</v>
      </c>
      <c r="B415" s="43">
        <v>648</v>
      </c>
      <c r="C415" s="44" t="s">
        <v>4333</v>
      </c>
      <c r="D415" s="45" t="s">
        <v>4334</v>
      </c>
      <c r="E415" s="46" t="s">
        <v>4335</v>
      </c>
      <c r="F415" s="42" t="s">
        <v>4336</v>
      </c>
      <c r="G415" s="47">
        <v>13</v>
      </c>
      <c r="H415" s="48">
        <v>6</v>
      </c>
      <c r="I415" s="49">
        <v>2005</v>
      </c>
      <c r="J415" s="50"/>
      <c r="K415" s="51"/>
      <c r="L415" s="52"/>
      <c r="M415" s="53"/>
      <c r="N415" s="54"/>
      <c r="O415" s="55"/>
      <c r="P415" s="50"/>
      <c r="Q415" s="51"/>
      <c r="R415" s="52"/>
      <c r="S415" s="73"/>
      <c r="T415" s="72"/>
      <c r="U415" s="44" t="s">
        <v>4337</v>
      </c>
      <c r="V415" s="59"/>
      <c r="W415" s="45" t="s">
        <v>4338</v>
      </c>
      <c r="X415" s="58" t="s">
        <v>4339</v>
      </c>
      <c r="Y415" s="59"/>
      <c r="Z415" s="46" t="s">
        <v>4340</v>
      </c>
      <c r="AA415" s="50"/>
      <c r="AB415" s="51"/>
      <c r="AC415" s="52"/>
      <c r="AD415" s="60"/>
      <c r="AE415" s="61"/>
      <c r="AF415" s="61"/>
      <c r="AG415" s="61"/>
      <c r="AH415" s="33">
        <f>IF(OR(COUNTBLANK(B415:L415)&gt;0,AND(ISBLANK(V415),ISBLANK(X415),ISBLANK(Y415)),AND(COUNTIF(DanhSachPhanDoan!$D$8:$D$16,AK415)&gt;0,COUNTBLANK(M415:O415)&gt;0),AND(COUNTIF(DanhSachPhanDoan!$D$10:$D$16,AK415)&gt;0,COUNTBLANK(P415:R415)&gt;0)),1,"")</f>
        <v>1</v>
      </c>
      <c r="AI415" s="62"/>
      <c r="AJ415" s="63" t="str">
        <f t="shared" ref="AJ415:AM415" si="411">AR415</f>
        <v>Ấu Nhi 2G</v>
      </c>
      <c r="AK415" s="64" t="str">
        <f t="shared" si="411"/>
        <v>Ấu Nhi 2</v>
      </c>
      <c r="AL415" s="64">
        <f t="shared" si="411"/>
        <v>0</v>
      </c>
      <c r="AM415" s="65">
        <f t="shared" si="411"/>
        <v>0</v>
      </c>
      <c r="AN415" s="66" t="s">
        <v>4341</v>
      </c>
      <c r="AO415" s="67" t="s">
        <v>4342</v>
      </c>
      <c r="AP415" s="68"/>
      <c r="AQ415" s="69"/>
      <c r="AR415" s="44" t="s">
        <v>4343</v>
      </c>
      <c r="AS415" s="45" t="s">
        <v>4344</v>
      </c>
      <c r="AT415" s="61"/>
      <c r="AU415" s="72"/>
    </row>
    <row r="416" spans="1:47" ht="12.75" x14ac:dyDescent="0.2">
      <c r="A416" s="42">
        <v>413</v>
      </c>
      <c r="B416" s="43">
        <v>649</v>
      </c>
      <c r="C416" s="44" t="s">
        <v>4345</v>
      </c>
      <c r="D416" s="45" t="s">
        <v>4346</v>
      </c>
      <c r="E416" s="46" t="s">
        <v>4347</v>
      </c>
      <c r="F416" s="42" t="s">
        <v>4348</v>
      </c>
      <c r="G416" s="47">
        <v>23</v>
      </c>
      <c r="H416" s="48">
        <v>2</v>
      </c>
      <c r="I416" s="49">
        <v>2005</v>
      </c>
      <c r="J416" s="50"/>
      <c r="K416" s="51"/>
      <c r="L416" s="52"/>
      <c r="M416" s="53"/>
      <c r="N416" s="54"/>
      <c r="O416" s="55"/>
      <c r="P416" s="50"/>
      <c r="Q416" s="51"/>
      <c r="R416" s="52"/>
      <c r="S416" s="56"/>
      <c r="T416" s="57"/>
      <c r="U416" s="44" t="s">
        <v>4349</v>
      </c>
      <c r="V416" s="58" t="s">
        <v>4350</v>
      </c>
      <c r="W416" s="45" t="s">
        <v>4351</v>
      </c>
      <c r="X416" s="58" t="s">
        <v>4352</v>
      </c>
      <c r="Y416" s="58" t="s">
        <v>4353</v>
      </c>
      <c r="Z416" s="72"/>
      <c r="AA416" s="50"/>
      <c r="AB416" s="51"/>
      <c r="AC416" s="52"/>
      <c r="AD416" s="60"/>
      <c r="AE416" s="61"/>
      <c r="AF416" s="61"/>
      <c r="AG416" s="61"/>
      <c r="AH416" s="33">
        <f>IF(OR(COUNTBLANK(B416:L416)&gt;0,AND(ISBLANK(V416),ISBLANK(X416),ISBLANK(Y416)),AND(COUNTIF(DanhSachPhanDoan!$D$8:$D$16,AK416)&gt;0,COUNTBLANK(M416:O416)&gt;0),AND(COUNTIF(DanhSachPhanDoan!$D$10:$D$16,AK416)&gt;0,COUNTBLANK(P416:R416)&gt;0)),1,"")</f>
        <v>1</v>
      </c>
      <c r="AI416" s="62"/>
      <c r="AJ416" s="63" t="str">
        <f t="shared" ref="AJ416:AM416" si="412">AR416</f>
        <v>Ấu Nhi 2G</v>
      </c>
      <c r="AK416" s="64" t="str">
        <f t="shared" si="412"/>
        <v>Ấu Nhi 2</v>
      </c>
      <c r="AL416" s="64">
        <f t="shared" si="412"/>
        <v>0</v>
      </c>
      <c r="AM416" s="65">
        <f t="shared" si="412"/>
        <v>0</v>
      </c>
      <c r="AN416" s="66" t="s">
        <v>4354</v>
      </c>
      <c r="AO416" s="67" t="s">
        <v>4355</v>
      </c>
      <c r="AP416" s="68"/>
      <c r="AQ416" s="69"/>
      <c r="AR416" s="44" t="s">
        <v>4356</v>
      </c>
      <c r="AS416" s="45" t="s">
        <v>4357</v>
      </c>
      <c r="AT416" s="61"/>
      <c r="AU416" s="72"/>
    </row>
    <row r="417" spans="1:47" ht="12.75" x14ac:dyDescent="0.2">
      <c r="A417" s="42">
        <v>414</v>
      </c>
      <c r="B417" s="43">
        <v>650</v>
      </c>
      <c r="C417" s="44" t="s">
        <v>4358</v>
      </c>
      <c r="D417" s="45" t="s">
        <v>4359</v>
      </c>
      <c r="E417" s="46" t="s">
        <v>4360</v>
      </c>
      <c r="F417" s="42" t="s">
        <v>4361</v>
      </c>
      <c r="G417" s="47">
        <v>20</v>
      </c>
      <c r="H417" s="48">
        <v>10</v>
      </c>
      <c r="I417" s="49">
        <v>2002</v>
      </c>
      <c r="J417" s="74">
        <v>4</v>
      </c>
      <c r="K417" s="75">
        <v>11</v>
      </c>
      <c r="L417" s="76">
        <v>2002</v>
      </c>
      <c r="M417" s="53"/>
      <c r="N417" s="54"/>
      <c r="O417" s="55"/>
      <c r="P417" s="50"/>
      <c r="Q417" s="51"/>
      <c r="R417" s="52"/>
      <c r="S417" s="73"/>
      <c r="T417" s="72"/>
      <c r="U417" s="44" t="s">
        <v>4362</v>
      </c>
      <c r="V417" s="58" t="s">
        <v>4363</v>
      </c>
      <c r="W417" s="45" t="s">
        <v>4364</v>
      </c>
      <c r="X417" s="58" t="s">
        <v>4365</v>
      </c>
      <c r="Y417" s="59"/>
      <c r="Z417" s="46" t="s">
        <v>4366</v>
      </c>
      <c r="AA417" s="50"/>
      <c r="AB417" s="51"/>
      <c r="AC417" s="52"/>
      <c r="AD417" s="60"/>
      <c r="AE417" s="61"/>
      <c r="AF417" s="61"/>
      <c r="AG417" s="61"/>
      <c r="AH417" s="33" t="str">
        <f>IF(OR(COUNTBLANK(B417:L417)&gt;0,AND(ISBLANK(V417),ISBLANK(X417),ISBLANK(Y417)),AND(COUNTIF(DanhSachPhanDoan!$D$8:$D$16,AK417)&gt;0,COUNTBLANK(M417:O417)&gt;0),AND(COUNTIF(DanhSachPhanDoan!$D$10:$D$16,AK417)&gt;0,COUNTBLANK(P417:R417)&gt;0)),1,"")</f>
        <v/>
      </c>
      <c r="AI417" s="62"/>
      <c r="AJ417" s="63" t="str">
        <f t="shared" ref="AJ417:AM417" si="413">AR417</f>
        <v>Ấu Nhi 2G</v>
      </c>
      <c r="AK417" s="64" t="str">
        <f t="shared" si="413"/>
        <v>Ấu Nhi 2</v>
      </c>
      <c r="AL417" s="64">
        <f t="shared" si="413"/>
        <v>0</v>
      </c>
      <c r="AM417" s="65">
        <f t="shared" si="413"/>
        <v>0</v>
      </c>
      <c r="AN417" s="66" t="s">
        <v>4367</v>
      </c>
      <c r="AO417" s="67" t="s">
        <v>4368</v>
      </c>
      <c r="AP417" s="68"/>
      <c r="AQ417" s="69"/>
      <c r="AR417" s="44" t="s">
        <v>4369</v>
      </c>
      <c r="AS417" s="45" t="s">
        <v>4370</v>
      </c>
      <c r="AT417" s="61"/>
      <c r="AU417" s="72"/>
    </row>
    <row r="418" spans="1:47" ht="12.75" x14ac:dyDescent="0.2">
      <c r="A418" s="42">
        <v>415</v>
      </c>
      <c r="B418" s="43">
        <v>654</v>
      </c>
      <c r="C418" s="44" t="s">
        <v>4371</v>
      </c>
      <c r="D418" s="45" t="s">
        <v>4372</v>
      </c>
      <c r="E418" s="46" t="s">
        <v>4373</v>
      </c>
      <c r="F418" s="42" t="s">
        <v>4374</v>
      </c>
      <c r="G418" s="47">
        <v>26</v>
      </c>
      <c r="H418" s="48">
        <v>7</v>
      </c>
      <c r="I418" s="49">
        <v>2001</v>
      </c>
      <c r="J418" s="74">
        <v>11</v>
      </c>
      <c r="K418" s="75">
        <v>1</v>
      </c>
      <c r="L418" s="76">
        <v>2003</v>
      </c>
      <c r="M418" s="53"/>
      <c r="N418" s="54"/>
      <c r="O418" s="55"/>
      <c r="P418" s="50"/>
      <c r="Q418" s="51"/>
      <c r="R418" s="52"/>
      <c r="S418" s="73"/>
      <c r="T418" s="72"/>
      <c r="U418" s="44" t="s">
        <v>4375</v>
      </c>
      <c r="V418" s="58" t="s">
        <v>4376</v>
      </c>
      <c r="W418" s="45" t="s">
        <v>4377</v>
      </c>
      <c r="X418" s="59"/>
      <c r="Y418" s="59"/>
      <c r="Z418" s="46" t="s">
        <v>4378</v>
      </c>
      <c r="AA418" s="50"/>
      <c r="AB418" s="51"/>
      <c r="AC418" s="52"/>
      <c r="AD418" s="60"/>
      <c r="AE418" s="61"/>
      <c r="AF418" s="61"/>
      <c r="AG418" s="61"/>
      <c r="AH418" s="33" t="str">
        <f>IF(OR(COUNTBLANK(B418:L418)&gt;0,AND(ISBLANK(V418),ISBLANK(X418),ISBLANK(Y418)),AND(COUNTIF(DanhSachPhanDoan!$D$8:$D$16,AK418)&gt;0,COUNTBLANK(M418:O418)&gt;0),AND(COUNTIF(DanhSachPhanDoan!$D$10:$D$16,AK418)&gt;0,COUNTBLANK(P418:R418)&gt;0)),1,"")</f>
        <v/>
      </c>
      <c r="AI418" s="62"/>
      <c r="AJ418" s="63" t="str">
        <f t="shared" ref="AJ418:AM418" si="414">AR418</f>
        <v>Ấu Nhi 2G</v>
      </c>
      <c r="AK418" s="64" t="str">
        <f t="shared" si="414"/>
        <v>Ấu Nhi 2</v>
      </c>
      <c r="AL418" s="64">
        <f t="shared" si="414"/>
        <v>0</v>
      </c>
      <c r="AM418" s="65">
        <f t="shared" si="414"/>
        <v>0</v>
      </c>
      <c r="AN418" s="66" t="s">
        <v>4379</v>
      </c>
      <c r="AO418" s="67" t="s">
        <v>4380</v>
      </c>
      <c r="AP418" s="68"/>
      <c r="AQ418" s="69"/>
      <c r="AR418" s="44" t="s">
        <v>4381</v>
      </c>
      <c r="AS418" s="45" t="s">
        <v>4382</v>
      </c>
      <c r="AT418" s="61"/>
      <c r="AU418" s="72"/>
    </row>
    <row r="419" spans="1:47" ht="12.75" x14ac:dyDescent="0.2">
      <c r="A419" s="42">
        <v>416</v>
      </c>
      <c r="B419" s="43">
        <v>655</v>
      </c>
      <c r="C419" s="44" t="s">
        <v>4383</v>
      </c>
      <c r="D419" s="45" t="s">
        <v>4384</v>
      </c>
      <c r="E419" s="46" t="s">
        <v>4385</v>
      </c>
      <c r="F419" s="42" t="s">
        <v>4386</v>
      </c>
      <c r="G419" s="47">
        <v>3</v>
      </c>
      <c r="H419" s="48">
        <v>1</v>
      </c>
      <c r="I419" s="49">
        <v>2004</v>
      </c>
      <c r="J419" s="50"/>
      <c r="K419" s="51"/>
      <c r="L419" s="52"/>
      <c r="M419" s="53"/>
      <c r="N419" s="54"/>
      <c r="O419" s="55"/>
      <c r="P419" s="50"/>
      <c r="Q419" s="51"/>
      <c r="R419" s="52"/>
      <c r="S419" s="73"/>
      <c r="T419" s="72"/>
      <c r="U419" s="44" t="s">
        <v>4387</v>
      </c>
      <c r="V419" s="58" t="s">
        <v>4388</v>
      </c>
      <c r="W419" s="45" t="s">
        <v>4389</v>
      </c>
      <c r="X419" s="58" t="s">
        <v>4390</v>
      </c>
      <c r="Y419" s="59"/>
      <c r="Z419" s="72"/>
      <c r="AA419" s="50"/>
      <c r="AB419" s="51"/>
      <c r="AC419" s="52"/>
      <c r="AD419" s="60"/>
      <c r="AE419" s="61"/>
      <c r="AF419" s="61"/>
      <c r="AG419" s="61"/>
      <c r="AH419" s="33">
        <f>IF(OR(COUNTBLANK(B419:L419)&gt;0,AND(ISBLANK(V419),ISBLANK(X419),ISBLANK(Y419)),AND(COUNTIF(DanhSachPhanDoan!$D$8:$D$16,AK419)&gt;0,COUNTBLANK(M419:O419)&gt;0),AND(COUNTIF(DanhSachPhanDoan!$D$10:$D$16,AK419)&gt;0,COUNTBLANK(P419:R419)&gt;0)),1,"")</f>
        <v>1</v>
      </c>
      <c r="AI419" s="62"/>
      <c r="AJ419" s="63" t="str">
        <f t="shared" ref="AJ419:AM419" si="415">AR419</f>
        <v>Ấu Nhi 2G</v>
      </c>
      <c r="AK419" s="64" t="str">
        <f t="shared" si="415"/>
        <v>Ấu Nhi 2</v>
      </c>
      <c r="AL419" s="64">
        <f t="shared" si="415"/>
        <v>0</v>
      </c>
      <c r="AM419" s="65">
        <f t="shared" si="415"/>
        <v>0</v>
      </c>
      <c r="AN419" s="66" t="s">
        <v>4391</v>
      </c>
      <c r="AO419" s="67" t="s">
        <v>4392</v>
      </c>
      <c r="AP419" s="68"/>
      <c r="AQ419" s="69"/>
      <c r="AR419" s="44" t="s">
        <v>4393</v>
      </c>
      <c r="AS419" s="45" t="s">
        <v>4394</v>
      </c>
      <c r="AT419" s="61"/>
      <c r="AU419" s="72"/>
    </row>
    <row r="420" spans="1:47" ht="12.75" x14ac:dyDescent="0.2">
      <c r="A420" s="42">
        <v>417</v>
      </c>
      <c r="B420" s="43">
        <v>656</v>
      </c>
      <c r="C420" s="44" t="s">
        <v>4395</v>
      </c>
      <c r="D420" s="45" t="s">
        <v>4396</v>
      </c>
      <c r="E420" s="46" t="s">
        <v>4397</v>
      </c>
      <c r="F420" s="42" t="s">
        <v>4398</v>
      </c>
      <c r="G420" s="47">
        <v>30</v>
      </c>
      <c r="H420" s="48">
        <v>4</v>
      </c>
      <c r="I420" s="49">
        <v>2002</v>
      </c>
      <c r="J420" s="74">
        <v>1</v>
      </c>
      <c r="K420" s="75">
        <v>9</v>
      </c>
      <c r="L420" s="76">
        <v>2002</v>
      </c>
      <c r="M420" s="53"/>
      <c r="N420" s="54"/>
      <c r="O420" s="55"/>
      <c r="P420" s="50"/>
      <c r="Q420" s="51"/>
      <c r="R420" s="52"/>
      <c r="S420" s="73"/>
      <c r="T420" s="72"/>
      <c r="U420" s="44" t="s">
        <v>4399</v>
      </c>
      <c r="V420" s="58" t="s">
        <v>4400</v>
      </c>
      <c r="W420" s="45" t="s">
        <v>4401</v>
      </c>
      <c r="X420" s="59"/>
      <c r="Y420" s="59"/>
      <c r="Z420" s="46" t="s">
        <v>4402</v>
      </c>
      <c r="AA420" s="50"/>
      <c r="AB420" s="51"/>
      <c r="AC420" s="52"/>
      <c r="AD420" s="60"/>
      <c r="AE420" s="61"/>
      <c r="AF420" s="61"/>
      <c r="AG420" s="61"/>
      <c r="AH420" s="33" t="str">
        <f>IF(OR(COUNTBLANK(B420:L420)&gt;0,AND(ISBLANK(V420),ISBLANK(X420),ISBLANK(Y420)),AND(COUNTIF(DanhSachPhanDoan!$D$8:$D$16,AK420)&gt;0,COUNTBLANK(M420:O420)&gt;0),AND(COUNTIF(DanhSachPhanDoan!$D$10:$D$16,AK420)&gt;0,COUNTBLANK(P420:R420)&gt;0)),1,"")</f>
        <v/>
      </c>
      <c r="AI420" s="62"/>
      <c r="AJ420" s="63" t="str">
        <f t="shared" ref="AJ420:AM420" si="416">AR420</f>
        <v>Ấu Nhi 2G</v>
      </c>
      <c r="AK420" s="64" t="str">
        <f t="shared" si="416"/>
        <v>Ấu Nhi 2</v>
      </c>
      <c r="AL420" s="64">
        <f t="shared" si="416"/>
        <v>0</v>
      </c>
      <c r="AM420" s="65">
        <f t="shared" si="416"/>
        <v>0</v>
      </c>
      <c r="AN420" s="66" t="s">
        <v>4403</v>
      </c>
      <c r="AO420" s="67" t="s">
        <v>4404</v>
      </c>
      <c r="AP420" s="68"/>
      <c r="AQ420" s="69"/>
      <c r="AR420" s="44" t="s">
        <v>4405</v>
      </c>
      <c r="AS420" s="45" t="s">
        <v>4406</v>
      </c>
      <c r="AT420" s="61"/>
      <c r="AU420" s="72"/>
    </row>
    <row r="421" spans="1:47" ht="12.75" x14ac:dyDescent="0.2">
      <c r="A421" s="42">
        <v>418</v>
      </c>
      <c r="B421" s="43">
        <v>752</v>
      </c>
      <c r="C421" s="44" t="s">
        <v>4407</v>
      </c>
      <c r="D421" s="45" t="s">
        <v>4408</v>
      </c>
      <c r="E421" s="46" t="s">
        <v>4409</v>
      </c>
      <c r="F421" s="42" t="s">
        <v>4410</v>
      </c>
      <c r="G421" s="47">
        <v>14</v>
      </c>
      <c r="H421" s="48">
        <v>2</v>
      </c>
      <c r="I421" s="49">
        <v>2004</v>
      </c>
      <c r="J421" s="50"/>
      <c r="K421" s="51"/>
      <c r="L421" s="52"/>
      <c r="M421" s="53"/>
      <c r="N421" s="54"/>
      <c r="O421" s="55"/>
      <c r="P421" s="50"/>
      <c r="Q421" s="51"/>
      <c r="R421" s="52"/>
      <c r="S421" s="73"/>
      <c r="T421" s="72"/>
      <c r="U421" s="44" t="s">
        <v>4411</v>
      </c>
      <c r="V421" s="59"/>
      <c r="W421" s="45" t="s">
        <v>4412</v>
      </c>
      <c r="X421" s="58" t="s">
        <v>4413</v>
      </c>
      <c r="Y421" s="59"/>
      <c r="Z421" s="46" t="s">
        <v>4414</v>
      </c>
      <c r="AA421" s="50"/>
      <c r="AB421" s="51"/>
      <c r="AC421" s="52"/>
      <c r="AD421" s="60"/>
      <c r="AE421" s="61"/>
      <c r="AF421" s="61"/>
      <c r="AG421" s="61"/>
      <c r="AH421" s="33">
        <f>IF(OR(COUNTBLANK(B421:L421)&gt;0,AND(ISBLANK(V421),ISBLANK(X421),ISBLANK(Y421)),AND(COUNTIF(DanhSachPhanDoan!$D$8:$D$16,AK421)&gt;0,COUNTBLANK(M421:O421)&gt;0),AND(COUNTIF(DanhSachPhanDoan!$D$10:$D$16,AK421)&gt;0,COUNTBLANK(P421:R421)&gt;0)),1,"")</f>
        <v>1</v>
      </c>
      <c r="AI421" s="62"/>
      <c r="AJ421" s="63" t="str">
        <f t="shared" ref="AJ421:AM421" si="417">AR421</f>
        <v>Ấu Nhi 2H</v>
      </c>
      <c r="AK421" s="64" t="str">
        <f t="shared" si="417"/>
        <v>Ấu Nhi 2</v>
      </c>
      <c r="AL421" s="64">
        <f t="shared" si="417"/>
        <v>0</v>
      </c>
      <c r="AM421" s="65">
        <f t="shared" si="417"/>
        <v>0</v>
      </c>
      <c r="AN421" s="66" t="s">
        <v>4415</v>
      </c>
      <c r="AO421" s="67" t="s">
        <v>4416</v>
      </c>
      <c r="AP421" s="68"/>
      <c r="AQ421" s="69"/>
      <c r="AR421" s="44" t="s">
        <v>4417</v>
      </c>
      <c r="AS421" s="45" t="s">
        <v>4418</v>
      </c>
      <c r="AT421" s="61"/>
      <c r="AU421" s="72"/>
    </row>
    <row r="422" spans="1:47" ht="12.75" x14ac:dyDescent="0.2">
      <c r="A422" s="42">
        <v>419</v>
      </c>
      <c r="B422" s="43">
        <v>2334</v>
      </c>
      <c r="C422" s="44" t="s">
        <v>4419</v>
      </c>
      <c r="D422" s="45" t="s">
        <v>4420</v>
      </c>
      <c r="E422" s="46" t="s">
        <v>4421</v>
      </c>
      <c r="F422" s="42" t="s">
        <v>4422</v>
      </c>
      <c r="G422" s="47">
        <v>21</v>
      </c>
      <c r="H422" s="48">
        <v>4</v>
      </c>
      <c r="I422" s="49">
        <v>2002</v>
      </c>
      <c r="J422" s="50"/>
      <c r="K422" s="51"/>
      <c r="L422" s="52"/>
      <c r="M422" s="53"/>
      <c r="N422" s="54"/>
      <c r="O422" s="55"/>
      <c r="P422" s="50"/>
      <c r="Q422" s="51"/>
      <c r="R422" s="52"/>
      <c r="S422" s="73"/>
      <c r="T422" s="72"/>
      <c r="U422" s="44" t="s">
        <v>4423</v>
      </c>
      <c r="V422" s="58" t="s">
        <v>4424</v>
      </c>
      <c r="W422" s="45" t="s">
        <v>4425</v>
      </c>
      <c r="X422" s="59"/>
      <c r="Y422" s="59"/>
      <c r="Z422" s="46" t="s">
        <v>4426</v>
      </c>
      <c r="AA422" s="50"/>
      <c r="AB422" s="51"/>
      <c r="AC422" s="52"/>
      <c r="AD422" s="60"/>
      <c r="AE422" s="61"/>
      <c r="AF422" s="61"/>
      <c r="AG422" s="61"/>
      <c r="AH422" s="33">
        <f>IF(OR(COUNTBLANK(B422:L422)&gt;0,AND(ISBLANK(V422),ISBLANK(X422),ISBLANK(Y422)),AND(COUNTIF(DanhSachPhanDoan!$D$8:$D$16,AK422)&gt;0,COUNTBLANK(M422:O422)&gt;0),AND(COUNTIF(DanhSachPhanDoan!$D$10:$D$16,AK422)&gt;0,COUNTBLANK(P422:R422)&gt;0)),1,"")</f>
        <v>1</v>
      </c>
      <c r="AI422" s="62"/>
      <c r="AJ422" s="63" t="str">
        <f t="shared" ref="AJ422:AM422" si="418">AR422</f>
        <v>Ấu Nhi 2H</v>
      </c>
      <c r="AK422" s="64" t="str">
        <f t="shared" si="418"/>
        <v>Ấu Nhi 2</v>
      </c>
      <c r="AL422" s="64">
        <f t="shared" si="418"/>
        <v>0</v>
      </c>
      <c r="AM422" s="65">
        <f t="shared" si="418"/>
        <v>0</v>
      </c>
      <c r="AN422" s="66" t="s">
        <v>4427</v>
      </c>
      <c r="AO422" s="67" t="s">
        <v>4428</v>
      </c>
      <c r="AP422" s="68"/>
      <c r="AQ422" s="69"/>
      <c r="AR422" s="44" t="s">
        <v>4429</v>
      </c>
      <c r="AS422" s="45" t="s">
        <v>4430</v>
      </c>
      <c r="AT422" s="61"/>
      <c r="AU422" s="72"/>
    </row>
    <row r="423" spans="1:47" ht="12.75" x14ac:dyDescent="0.2">
      <c r="A423" s="42">
        <v>420</v>
      </c>
      <c r="B423" s="43">
        <v>702</v>
      </c>
      <c r="C423" s="44" t="s">
        <v>4431</v>
      </c>
      <c r="D423" s="45" t="s">
        <v>4432</v>
      </c>
      <c r="E423" s="46" t="s">
        <v>4433</v>
      </c>
      <c r="F423" s="42" t="s">
        <v>4434</v>
      </c>
      <c r="G423" s="53"/>
      <c r="H423" s="54"/>
      <c r="I423" s="55"/>
      <c r="J423" s="50"/>
      <c r="K423" s="51"/>
      <c r="L423" s="52"/>
      <c r="M423" s="53"/>
      <c r="N423" s="54"/>
      <c r="O423" s="55"/>
      <c r="P423" s="50"/>
      <c r="Q423" s="51"/>
      <c r="R423" s="52"/>
      <c r="S423" s="56"/>
      <c r="T423" s="57"/>
      <c r="U423" s="70"/>
      <c r="V423" s="58"/>
      <c r="W423" s="71"/>
      <c r="X423" s="58"/>
      <c r="Y423" s="59"/>
      <c r="Z423" s="72"/>
      <c r="AA423" s="50"/>
      <c r="AB423" s="51"/>
      <c r="AC423" s="52"/>
      <c r="AD423" s="60"/>
      <c r="AE423" s="61"/>
      <c r="AF423" s="61"/>
      <c r="AG423" s="61"/>
      <c r="AH423" s="33">
        <f>IF(OR(COUNTBLANK(B423:L423)&gt;0,AND(ISBLANK(V423),ISBLANK(X423),ISBLANK(Y423)),AND(COUNTIF(DanhSachPhanDoan!$D$8:$D$16,AK423)&gt;0,COUNTBLANK(M423:O423)&gt;0),AND(COUNTIF(DanhSachPhanDoan!$D$10:$D$16,AK423)&gt;0,COUNTBLANK(P423:R423)&gt;0)),1,"")</f>
        <v>1</v>
      </c>
      <c r="AI423" s="62"/>
      <c r="AJ423" s="63" t="str">
        <f t="shared" ref="AJ423:AM423" si="419">AR423</f>
        <v>Ấu Nhi 2H</v>
      </c>
      <c r="AK423" s="64" t="str">
        <f t="shared" si="419"/>
        <v>Ấu Nhi 2</v>
      </c>
      <c r="AL423" s="64">
        <f t="shared" si="419"/>
        <v>0</v>
      </c>
      <c r="AM423" s="65">
        <f t="shared" si="419"/>
        <v>0</v>
      </c>
      <c r="AN423" s="66" t="s">
        <v>4435</v>
      </c>
      <c r="AO423" s="67" t="s">
        <v>4436</v>
      </c>
      <c r="AP423" s="68"/>
      <c r="AQ423" s="69"/>
      <c r="AR423" s="44" t="s">
        <v>4437</v>
      </c>
      <c r="AS423" s="45" t="s">
        <v>4438</v>
      </c>
      <c r="AT423" s="61"/>
      <c r="AU423" s="72"/>
    </row>
    <row r="424" spans="1:47" ht="12.75" x14ac:dyDescent="0.2">
      <c r="A424" s="42">
        <v>421</v>
      </c>
      <c r="B424" s="43">
        <v>668</v>
      </c>
      <c r="C424" s="44" t="s">
        <v>4439</v>
      </c>
      <c r="D424" s="45" t="s">
        <v>4440</v>
      </c>
      <c r="E424" s="46" t="s">
        <v>4441</v>
      </c>
      <c r="F424" s="42" t="s">
        <v>4442</v>
      </c>
      <c r="G424" s="53"/>
      <c r="H424" s="54"/>
      <c r="I424" s="55"/>
      <c r="J424" s="50"/>
      <c r="K424" s="51"/>
      <c r="L424" s="52"/>
      <c r="M424" s="53"/>
      <c r="N424" s="54"/>
      <c r="O424" s="55"/>
      <c r="P424" s="50"/>
      <c r="Q424" s="51"/>
      <c r="R424" s="52"/>
      <c r="S424" s="56"/>
      <c r="T424" s="57"/>
      <c r="U424" s="70"/>
      <c r="V424" s="58"/>
      <c r="W424" s="71"/>
      <c r="X424" s="58"/>
      <c r="Y424" s="59"/>
      <c r="Z424" s="72"/>
      <c r="AA424" s="50"/>
      <c r="AB424" s="51"/>
      <c r="AC424" s="52"/>
      <c r="AD424" s="60"/>
      <c r="AE424" s="61"/>
      <c r="AF424" s="61"/>
      <c r="AG424" s="61"/>
      <c r="AH424" s="33">
        <f>IF(OR(COUNTBLANK(B424:L424)&gt;0,AND(ISBLANK(V424),ISBLANK(X424),ISBLANK(Y424)),AND(COUNTIF(DanhSachPhanDoan!$D$8:$D$16,AK424)&gt;0,COUNTBLANK(M424:O424)&gt;0),AND(COUNTIF(DanhSachPhanDoan!$D$10:$D$16,AK424)&gt;0,COUNTBLANK(P424:R424)&gt;0)),1,"")</f>
        <v>1</v>
      </c>
      <c r="AI424" s="62"/>
      <c r="AJ424" s="63" t="str">
        <f t="shared" ref="AJ424:AM424" si="420">AR424</f>
        <v>Ấu Nhi 2H</v>
      </c>
      <c r="AK424" s="64" t="str">
        <f t="shared" si="420"/>
        <v>Ấu Nhi 2</v>
      </c>
      <c r="AL424" s="64">
        <f t="shared" si="420"/>
        <v>0</v>
      </c>
      <c r="AM424" s="65">
        <f t="shared" si="420"/>
        <v>0</v>
      </c>
      <c r="AN424" s="66" t="s">
        <v>4443</v>
      </c>
      <c r="AO424" s="67" t="s">
        <v>4444</v>
      </c>
      <c r="AP424" s="68"/>
      <c r="AQ424" s="69"/>
      <c r="AR424" s="44" t="s">
        <v>4445</v>
      </c>
      <c r="AS424" s="45" t="s">
        <v>4446</v>
      </c>
      <c r="AT424" s="61"/>
      <c r="AU424" s="72"/>
    </row>
    <row r="425" spans="1:47" ht="12.75" x14ac:dyDescent="0.2">
      <c r="A425" s="42">
        <v>422</v>
      </c>
      <c r="B425" s="43">
        <v>2568</v>
      </c>
      <c r="C425" s="44" t="s">
        <v>4447</v>
      </c>
      <c r="D425" s="45" t="s">
        <v>4448</v>
      </c>
      <c r="E425" s="46" t="s">
        <v>4449</v>
      </c>
      <c r="F425" s="42" t="s">
        <v>4450</v>
      </c>
      <c r="G425" s="47">
        <v>28</v>
      </c>
      <c r="H425" s="48">
        <v>10</v>
      </c>
      <c r="I425" s="49">
        <v>2005</v>
      </c>
      <c r="J425" s="74">
        <v>27</v>
      </c>
      <c r="K425" s="75">
        <v>11</v>
      </c>
      <c r="L425" s="76">
        <v>2005</v>
      </c>
      <c r="M425" s="53"/>
      <c r="N425" s="54"/>
      <c r="O425" s="55"/>
      <c r="P425" s="50"/>
      <c r="Q425" s="51"/>
      <c r="R425" s="52"/>
      <c r="S425" s="73"/>
      <c r="T425" s="72"/>
      <c r="U425" s="44" t="s">
        <v>4451</v>
      </c>
      <c r="V425" s="59"/>
      <c r="W425" s="45" t="s">
        <v>4452</v>
      </c>
      <c r="X425" s="59"/>
      <c r="Y425" s="58" t="s">
        <v>4453</v>
      </c>
      <c r="Z425" s="46" t="s">
        <v>4454</v>
      </c>
      <c r="AA425" s="74">
        <v>17</v>
      </c>
      <c r="AB425" s="75">
        <v>8</v>
      </c>
      <c r="AC425" s="76">
        <v>2014</v>
      </c>
      <c r="AD425" s="60"/>
      <c r="AE425" s="61"/>
      <c r="AF425" s="61"/>
      <c r="AG425" s="61"/>
      <c r="AH425" s="33" t="str">
        <f>IF(OR(COUNTBLANK(B425:L425)&gt;0,AND(ISBLANK(V425),ISBLANK(X425),ISBLANK(Y425)),AND(COUNTIF(DanhSachPhanDoan!$D$8:$D$16,AK425)&gt;0,COUNTBLANK(M425:O425)&gt;0),AND(COUNTIF(DanhSachPhanDoan!$D$10:$D$16,AK425)&gt;0,COUNTBLANK(P425:R425)&gt;0)),1,"")</f>
        <v/>
      </c>
      <c r="AI425" s="62"/>
      <c r="AJ425" s="63" t="str">
        <f t="shared" ref="AJ425:AM425" si="421">AR425</f>
        <v>Ấu Nhi 2H</v>
      </c>
      <c r="AK425" s="64" t="str">
        <f t="shared" si="421"/>
        <v>Ấu Nhi 2</v>
      </c>
      <c r="AL425" s="64">
        <f t="shared" si="421"/>
        <v>0</v>
      </c>
      <c r="AM425" s="65">
        <f t="shared" si="421"/>
        <v>0</v>
      </c>
      <c r="AN425" s="66"/>
      <c r="AO425" s="67"/>
      <c r="AP425" s="68"/>
      <c r="AQ425" s="69"/>
      <c r="AR425" s="44" t="s">
        <v>4455</v>
      </c>
      <c r="AS425" s="45" t="s">
        <v>4456</v>
      </c>
      <c r="AT425" s="61"/>
      <c r="AU425" s="72"/>
    </row>
    <row r="426" spans="1:47" ht="12.75" x14ac:dyDescent="0.2">
      <c r="A426" s="42">
        <v>423</v>
      </c>
      <c r="B426" s="43">
        <v>958</v>
      </c>
      <c r="C426" s="44" t="s">
        <v>4457</v>
      </c>
      <c r="D426" s="45" t="s">
        <v>4458</v>
      </c>
      <c r="E426" s="46" t="s">
        <v>4459</v>
      </c>
      <c r="F426" s="42" t="s">
        <v>4460</v>
      </c>
      <c r="G426" s="47">
        <v>3</v>
      </c>
      <c r="H426" s="48">
        <v>5</v>
      </c>
      <c r="I426" s="49">
        <v>2001</v>
      </c>
      <c r="J426" s="50"/>
      <c r="K426" s="51"/>
      <c r="L426" s="52"/>
      <c r="M426" s="53"/>
      <c r="N426" s="54"/>
      <c r="O426" s="55"/>
      <c r="P426" s="50"/>
      <c r="Q426" s="51"/>
      <c r="R426" s="52"/>
      <c r="S426" s="73"/>
      <c r="T426" s="72"/>
      <c r="U426" s="77"/>
      <c r="V426" s="59"/>
      <c r="W426" s="61"/>
      <c r="X426" s="59"/>
      <c r="Y426" s="59"/>
      <c r="Z426" s="72"/>
      <c r="AA426" s="50"/>
      <c r="AB426" s="51"/>
      <c r="AC426" s="52"/>
      <c r="AD426" s="60"/>
      <c r="AE426" s="61"/>
      <c r="AF426" s="61"/>
      <c r="AG426" s="61"/>
      <c r="AH426" s="33">
        <f>IF(OR(COUNTBLANK(B426:L426)&gt;0,AND(ISBLANK(V426),ISBLANK(X426),ISBLANK(Y426)),AND(COUNTIF(DanhSachPhanDoan!$D$8:$D$16,AK426)&gt;0,COUNTBLANK(M426:O426)&gt;0),AND(COUNTIF(DanhSachPhanDoan!$D$10:$D$16,AK426)&gt;0,COUNTBLANK(P426:R426)&gt;0)),1,"")</f>
        <v>1</v>
      </c>
      <c r="AI426" s="62"/>
      <c r="AJ426" s="63" t="str">
        <f t="shared" ref="AJ426:AM426" si="422">AR426</f>
        <v>Ấu Nhi 2H</v>
      </c>
      <c r="AK426" s="64" t="str">
        <f t="shared" si="422"/>
        <v>Ấu Nhi 2</v>
      </c>
      <c r="AL426" s="64">
        <f t="shared" si="422"/>
        <v>0</v>
      </c>
      <c r="AM426" s="65">
        <f t="shared" si="422"/>
        <v>0</v>
      </c>
      <c r="AN426" s="66" t="s">
        <v>4461</v>
      </c>
      <c r="AO426" s="67" t="s">
        <v>4462</v>
      </c>
      <c r="AP426" s="68"/>
      <c r="AQ426" s="69"/>
      <c r="AR426" s="44" t="s">
        <v>4463</v>
      </c>
      <c r="AS426" s="45" t="s">
        <v>4464</v>
      </c>
      <c r="AT426" s="61"/>
      <c r="AU426" s="72"/>
    </row>
    <row r="427" spans="1:47" ht="12.75" x14ac:dyDescent="0.2">
      <c r="A427" s="42">
        <v>424</v>
      </c>
      <c r="B427" s="43">
        <v>679</v>
      </c>
      <c r="C427" s="44" t="s">
        <v>4465</v>
      </c>
      <c r="D427" s="45" t="s">
        <v>4466</v>
      </c>
      <c r="E427" s="46" t="s">
        <v>4467</v>
      </c>
      <c r="F427" s="42" t="s">
        <v>4468</v>
      </c>
      <c r="G427" s="47">
        <v>14</v>
      </c>
      <c r="H427" s="48">
        <v>6</v>
      </c>
      <c r="I427" s="49">
        <v>2003</v>
      </c>
      <c r="J427" s="50"/>
      <c r="K427" s="51"/>
      <c r="L427" s="52"/>
      <c r="M427" s="53"/>
      <c r="N427" s="54"/>
      <c r="O427" s="55"/>
      <c r="P427" s="50"/>
      <c r="Q427" s="51"/>
      <c r="R427" s="52"/>
      <c r="S427" s="73"/>
      <c r="T427" s="72"/>
      <c r="U427" s="44" t="s">
        <v>4469</v>
      </c>
      <c r="V427" s="58" t="s">
        <v>4470</v>
      </c>
      <c r="W427" s="45" t="s">
        <v>4471</v>
      </c>
      <c r="X427" s="58" t="s">
        <v>4472</v>
      </c>
      <c r="Y427" s="59"/>
      <c r="Z427" s="72"/>
      <c r="AA427" s="50"/>
      <c r="AB427" s="51"/>
      <c r="AC427" s="52"/>
      <c r="AD427" s="60"/>
      <c r="AE427" s="61"/>
      <c r="AF427" s="61"/>
      <c r="AG427" s="61"/>
      <c r="AH427" s="33">
        <f>IF(OR(COUNTBLANK(B427:L427)&gt;0,AND(ISBLANK(V427),ISBLANK(X427),ISBLANK(Y427)),AND(COUNTIF(DanhSachPhanDoan!$D$8:$D$16,AK427)&gt;0,COUNTBLANK(M427:O427)&gt;0),AND(COUNTIF(DanhSachPhanDoan!$D$10:$D$16,AK427)&gt;0,COUNTBLANK(P427:R427)&gt;0)),1,"")</f>
        <v>1</v>
      </c>
      <c r="AI427" s="62"/>
      <c r="AJ427" s="63" t="str">
        <f t="shared" ref="AJ427:AM427" si="423">AR427</f>
        <v>Ấu Nhi 2H</v>
      </c>
      <c r="AK427" s="64" t="str">
        <f t="shared" si="423"/>
        <v>Ấu Nhi 2</v>
      </c>
      <c r="AL427" s="64">
        <f t="shared" si="423"/>
        <v>0</v>
      </c>
      <c r="AM427" s="65">
        <f t="shared" si="423"/>
        <v>0</v>
      </c>
      <c r="AN427" s="66" t="s">
        <v>4473</v>
      </c>
      <c r="AO427" s="67" t="s">
        <v>4474</v>
      </c>
      <c r="AP427" s="68"/>
      <c r="AQ427" s="69"/>
      <c r="AR427" s="44" t="s">
        <v>4475</v>
      </c>
      <c r="AS427" s="45" t="s">
        <v>4476</v>
      </c>
      <c r="AT427" s="61"/>
      <c r="AU427" s="72"/>
    </row>
    <row r="428" spans="1:47" ht="12.75" x14ac:dyDescent="0.2">
      <c r="A428" s="42">
        <v>425</v>
      </c>
      <c r="B428" s="43">
        <v>896</v>
      </c>
      <c r="C428" s="44" t="s">
        <v>4477</v>
      </c>
      <c r="D428" s="45" t="s">
        <v>4478</v>
      </c>
      <c r="E428" s="46" t="s">
        <v>4479</v>
      </c>
      <c r="F428" s="42" t="s">
        <v>4480</v>
      </c>
      <c r="G428" s="53"/>
      <c r="H428" s="54"/>
      <c r="I428" s="55"/>
      <c r="J428" s="50"/>
      <c r="K428" s="51"/>
      <c r="L428" s="52"/>
      <c r="M428" s="53"/>
      <c r="N428" s="54"/>
      <c r="O428" s="55"/>
      <c r="P428" s="50"/>
      <c r="Q428" s="51"/>
      <c r="R428" s="52"/>
      <c r="S428" s="56"/>
      <c r="T428" s="57"/>
      <c r="U428" s="44" t="s">
        <v>4481</v>
      </c>
      <c r="V428" s="58" t="s">
        <v>4482</v>
      </c>
      <c r="W428" s="45" t="s">
        <v>4483</v>
      </c>
      <c r="X428" s="58"/>
      <c r="Y428" s="59"/>
      <c r="Z428" s="46" t="s">
        <v>4484</v>
      </c>
      <c r="AA428" s="50"/>
      <c r="AB428" s="51"/>
      <c r="AC428" s="52"/>
      <c r="AD428" s="60"/>
      <c r="AE428" s="61"/>
      <c r="AF428" s="61"/>
      <c r="AG428" s="61"/>
      <c r="AH428" s="33">
        <f>IF(OR(COUNTBLANK(B428:L428)&gt;0,AND(ISBLANK(V428),ISBLANK(X428),ISBLANK(Y428)),AND(COUNTIF(DanhSachPhanDoan!$D$8:$D$16,AK428)&gt;0,COUNTBLANK(M428:O428)&gt;0),AND(COUNTIF(DanhSachPhanDoan!$D$10:$D$16,AK428)&gt;0,COUNTBLANK(P428:R428)&gt;0)),1,"")</f>
        <v>1</v>
      </c>
      <c r="AI428" s="62"/>
      <c r="AJ428" s="63" t="str">
        <f t="shared" ref="AJ428:AM428" si="424">AR428</f>
        <v>Ấu Nhi 2H</v>
      </c>
      <c r="AK428" s="64" t="str">
        <f t="shared" si="424"/>
        <v>Ấu Nhi 2</v>
      </c>
      <c r="AL428" s="64">
        <f t="shared" si="424"/>
        <v>0</v>
      </c>
      <c r="AM428" s="65">
        <f t="shared" si="424"/>
        <v>0</v>
      </c>
      <c r="AN428" s="66" t="s">
        <v>4485</v>
      </c>
      <c r="AO428" s="67" t="s">
        <v>4486</v>
      </c>
      <c r="AP428" s="68"/>
      <c r="AQ428" s="69"/>
      <c r="AR428" s="44" t="s">
        <v>4487</v>
      </c>
      <c r="AS428" s="45" t="s">
        <v>4488</v>
      </c>
      <c r="AT428" s="61"/>
      <c r="AU428" s="72"/>
    </row>
    <row r="429" spans="1:47" ht="12.75" x14ac:dyDescent="0.2">
      <c r="A429" s="42">
        <v>426</v>
      </c>
      <c r="B429" s="43">
        <v>968</v>
      </c>
      <c r="C429" s="44" t="s">
        <v>4489</v>
      </c>
      <c r="D429" s="45" t="s">
        <v>4490</v>
      </c>
      <c r="E429" s="46" t="s">
        <v>4491</v>
      </c>
      <c r="F429" s="42" t="s">
        <v>4492</v>
      </c>
      <c r="G429" s="47">
        <v>11</v>
      </c>
      <c r="H429" s="48">
        <v>7</v>
      </c>
      <c r="I429" s="49">
        <v>2004</v>
      </c>
      <c r="J429" s="50"/>
      <c r="K429" s="51"/>
      <c r="L429" s="52"/>
      <c r="M429" s="53"/>
      <c r="N429" s="54"/>
      <c r="O429" s="55"/>
      <c r="P429" s="50"/>
      <c r="Q429" s="51"/>
      <c r="R429" s="52"/>
      <c r="S429" s="73"/>
      <c r="T429" s="72"/>
      <c r="U429" s="77"/>
      <c r="V429" s="59"/>
      <c r="W429" s="61"/>
      <c r="X429" s="59"/>
      <c r="Y429" s="59"/>
      <c r="Z429" s="72"/>
      <c r="AA429" s="50"/>
      <c r="AB429" s="51"/>
      <c r="AC429" s="52"/>
      <c r="AD429" s="60"/>
      <c r="AE429" s="61"/>
      <c r="AF429" s="61"/>
      <c r="AG429" s="61"/>
      <c r="AH429" s="33">
        <f>IF(OR(COUNTBLANK(B429:L429)&gt;0,AND(ISBLANK(V429),ISBLANK(X429),ISBLANK(Y429)),AND(COUNTIF(DanhSachPhanDoan!$D$8:$D$16,AK429)&gt;0,COUNTBLANK(M429:O429)&gt;0),AND(COUNTIF(DanhSachPhanDoan!$D$10:$D$16,AK429)&gt;0,COUNTBLANK(P429:R429)&gt;0)),1,"")</f>
        <v>1</v>
      </c>
      <c r="AI429" s="62"/>
      <c r="AJ429" s="63" t="str">
        <f t="shared" ref="AJ429:AM429" si="425">AR429</f>
        <v>Ấu Nhi 2H</v>
      </c>
      <c r="AK429" s="64" t="str">
        <f t="shared" si="425"/>
        <v>Ấu Nhi 2</v>
      </c>
      <c r="AL429" s="64">
        <f t="shared" si="425"/>
        <v>0</v>
      </c>
      <c r="AM429" s="65">
        <f t="shared" si="425"/>
        <v>0</v>
      </c>
      <c r="AN429" s="66" t="s">
        <v>4493</v>
      </c>
      <c r="AO429" s="67" t="s">
        <v>4494</v>
      </c>
      <c r="AP429" s="68"/>
      <c r="AQ429" s="69"/>
      <c r="AR429" s="44" t="s">
        <v>4495</v>
      </c>
      <c r="AS429" s="45" t="s">
        <v>4496</v>
      </c>
      <c r="AT429" s="61"/>
      <c r="AU429" s="72"/>
    </row>
    <row r="430" spans="1:47" ht="12.75" x14ac:dyDescent="0.2">
      <c r="A430" s="42">
        <v>427</v>
      </c>
      <c r="B430" s="43">
        <v>2385</v>
      </c>
      <c r="C430" s="44" t="s">
        <v>4497</v>
      </c>
      <c r="D430" s="45" t="s">
        <v>4498</v>
      </c>
      <c r="E430" s="46" t="s">
        <v>4499</v>
      </c>
      <c r="F430" s="42" t="s">
        <v>4500</v>
      </c>
      <c r="G430" s="53"/>
      <c r="H430" s="54"/>
      <c r="I430" s="55"/>
      <c r="J430" s="50"/>
      <c r="K430" s="51"/>
      <c r="L430" s="52"/>
      <c r="M430" s="53"/>
      <c r="N430" s="54"/>
      <c r="O430" s="55"/>
      <c r="P430" s="50"/>
      <c r="Q430" s="51"/>
      <c r="R430" s="52"/>
      <c r="S430" s="56"/>
      <c r="T430" s="57"/>
      <c r="U430" s="44" t="s">
        <v>4501</v>
      </c>
      <c r="V430" s="58" t="s">
        <v>4502</v>
      </c>
      <c r="W430" s="45" t="s">
        <v>4503</v>
      </c>
      <c r="X430" s="58" t="s">
        <v>4504</v>
      </c>
      <c r="Y430" s="59"/>
      <c r="Z430" s="46" t="s">
        <v>4505</v>
      </c>
      <c r="AA430" s="50"/>
      <c r="AB430" s="51"/>
      <c r="AC430" s="52"/>
      <c r="AD430" s="60"/>
      <c r="AE430" s="61"/>
      <c r="AF430" s="61"/>
      <c r="AG430" s="61"/>
      <c r="AH430" s="33">
        <f>IF(OR(COUNTBLANK(B430:L430)&gt;0,AND(ISBLANK(V430),ISBLANK(X430),ISBLANK(Y430)),AND(COUNTIF(DanhSachPhanDoan!$D$8:$D$16,AK430)&gt;0,COUNTBLANK(M430:O430)&gt;0),AND(COUNTIF(DanhSachPhanDoan!$D$10:$D$16,AK430)&gt;0,COUNTBLANK(P430:R430)&gt;0)),1,"")</f>
        <v>1</v>
      </c>
      <c r="AI430" s="62"/>
      <c r="AJ430" s="63" t="str">
        <f t="shared" ref="AJ430:AM430" si="426">AR430</f>
        <v>Ấu Nhi 2H</v>
      </c>
      <c r="AK430" s="64" t="str">
        <f t="shared" si="426"/>
        <v>Ấu Nhi 2</v>
      </c>
      <c r="AL430" s="64">
        <f t="shared" si="426"/>
        <v>0</v>
      </c>
      <c r="AM430" s="65">
        <f t="shared" si="426"/>
        <v>0</v>
      </c>
      <c r="AN430" s="66" t="s">
        <v>4506</v>
      </c>
      <c r="AO430" s="67" t="s">
        <v>4507</v>
      </c>
      <c r="AP430" s="68"/>
      <c r="AQ430" s="69"/>
      <c r="AR430" s="44" t="s">
        <v>4508</v>
      </c>
      <c r="AS430" s="45" t="s">
        <v>4509</v>
      </c>
      <c r="AT430" s="61"/>
      <c r="AU430" s="72"/>
    </row>
    <row r="431" spans="1:47" ht="12.75" x14ac:dyDescent="0.2">
      <c r="A431" s="42">
        <v>428</v>
      </c>
      <c r="B431" s="43">
        <v>751</v>
      </c>
      <c r="C431" s="44" t="s">
        <v>4510</v>
      </c>
      <c r="D431" s="45" t="s">
        <v>4511</v>
      </c>
      <c r="E431" s="46" t="s">
        <v>4512</v>
      </c>
      <c r="F431" s="42" t="s">
        <v>4513</v>
      </c>
      <c r="G431" s="47">
        <v>27</v>
      </c>
      <c r="H431" s="48">
        <v>12</v>
      </c>
      <c r="I431" s="49">
        <v>2003</v>
      </c>
      <c r="J431" s="50"/>
      <c r="K431" s="51"/>
      <c r="L431" s="52"/>
      <c r="M431" s="53"/>
      <c r="N431" s="54"/>
      <c r="O431" s="55"/>
      <c r="P431" s="50"/>
      <c r="Q431" s="51"/>
      <c r="R431" s="52"/>
      <c r="S431" s="56"/>
      <c r="T431" s="57"/>
      <c r="U431" s="70"/>
      <c r="V431" s="58"/>
      <c r="W431" s="45" t="s">
        <v>4514</v>
      </c>
      <c r="X431" s="58"/>
      <c r="Y431" s="59"/>
      <c r="Z431" s="72"/>
      <c r="AA431" s="50"/>
      <c r="AB431" s="51"/>
      <c r="AC431" s="52"/>
      <c r="AD431" s="60"/>
      <c r="AE431" s="61"/>
      <c r="AF431" s="61"/>
      <c r="AG431" s="61"/>
      <c r="AH431" s="33">
        <f>IF(OR(COUNTBLANK(B431:L431)&gt;0,AND(ISBLANK(V431),ISBLANK(X431),ISBLANK(Y431)),AND(COUNTIF(DanhSachPhanDoan!$D$8:$D$16,AK431)&gt;0,COUNTBLANK(M431:O431)&gt;0),AND(COUNTIF(DanhSachPhanDoan!$D$10:$D$16,AK431)&gt;0,COUNTBLANK(P431:R431)&gt;0)),1,"")</f>
        <v>1</v>
      </c>
      <c r="AI431" s="62"/>
      <c r="AJ431" s="63" t="str">
        <f t="shared" ref="AJ431:AM431" si="427">AR431</f>
        <v>Ấu Nhi 2H</v>
      </c>
      <c r="AK431" s="64" t="str">
        <f t="shared" si="427"/>
        <v>Ấu Nhi 2</v>
      </c>
      <c r="AL431" s="64">
        <f t="shared" si="427"/>
        <v>0</v>
      </c>
      <c r="AM431" s="65">
        <f t="shared" si="427"/>
        <v>0</v>
      </c>
      <c r="AN431" s="66" t="s">
        <v>4515</v>
      </c>
      <c r="AO431" s="67" t="s">
        <v>4516</v>
      </c>
      <c r="AP431" s="68"/>
      <c r="AQ431" s="69"/>
      <c r="AR431" s="44" t="s">
        <v>4517</v>
      </c>
      <c r="AS431" s="45" t="s">
        <v>4518</v>
      </c>
      <c r="AT431" s="61"/>
      <c r="AU431" s="72"/>
    </row>
    <row r="432" spans="1:47" ht="12.75" x14ac:dyDescent="0.2">
      <c r="A432" s="42">
        <v>429</v>
      </c>
      <c r="B432" s="43">
        <v>860</v>
      </c>
      <c r="C432" s="44" t="s">
        <v>4519</v>
      </c>
      <c r="D432" s="45" t="s">
        <v>4520</v>
      </c>
      <c r="E432" s="46" t="s">
        <v>4521</v>
      </c>
      <c r="F432" s="42" t="s">
        <v>4522</v>
      </c>
      <c r="G432" s="53"/>
      <c r="H432" s="54"/>
      <c r="I432" s="55"/>
      <c r="J432" s="50"/>
      <c r="K432" s="51"/>
      <c r="L432" s="52"/>
      <c r="M432" s="53"/>
      <c r="N432" s="54"/>
      <c r="O432" s="55"/>
      <c r="P432" s="50"/>
      <c r="Q432" s="51"/>
      <c r="R432" s="52"/>
      <c r="S432" s="73"/>
      <c r="T432" s="72"/>
      <c r="U432" s="77"/>
      <c r="V432" s="59"/>
      <c r="W432" s="61"/>
      <c r="X432" s="59"/>
      <c r="Y432" s="59"/>
      <c r="Z432" s="72"/>
      <c r="AA432" s="50"/>
      <c r="AB432" s="51"/>
      <c r="AC432" s="52"/>
      <c r="AD432" s="60"/>
      <c r="AE432" s="61"/>
      <c r="AF432" s="61"/>
      <c r="AG432" s="61"/>
      <c r="AH432" s="33">
        <f>IF(OR(COUNTBLANK(B432:L432)&gt;0,AND(ISBLANK(V432),ISBLANK(X432),ISBLANK(Y432)),AND(COUNTIF(DanhSachPhanDoan!$D$8:$D$16,AK432)&gt;0,COUNTBLANK(M432:O432)&gt;0),AND(COUNTIF(DanhSachPhanDoan!$D$10:$D$16,AK432)&gt;0,COUNTBLANK(P432:R432)&gt;0)),1,"")</f>
        <v>1</v>
      </c>
      <c r="AI432" s="62"/>
      <c r="AJ432" s="63" t="str">
        <f t="shared" ref="AJ432:AM432" si="428">AR432</f>
        <v>Ấu Nhi 2H</v>
      </c>
      <c r="AK432" s="64" t="str">
        <f t="shared" si="428"/>
        <v>Ấu Nhi 2</v>
      </c>
      <c r="AL432" s="64">
        <f t="shared" si="428"/>
        <v>0</v>
      </c>
      <c r="AM432" s="65">
        <f t="shared" si="428"/>
        <v>0</v>
      </c>
      <c r="AN432" s="66" t="s">
        <v>4523</v>
      </c>
      <c r="AO432" s="67" t="s">
        <v>4524</v>
      </c>
      <c r="AP432" s="68"/>
      <c r="AQ432" s="69"/>
      <c r="AR432" s="44" t="s">
        <v>4525</v>
      </c>
      <c r="AS432" s="45" t="s">
        <v>4526</v>
      </c>
      <c r="AT432" s="61"/>
      <c r="AU432" s="72"/>
    </row>
    <row r="433" spans="1:47" ht="12.75" x14ac:dyDescent="0.2">
      <c r="A433" s="42">
        <v>430</v>
      </c>
      <c r="B433" s="43">
        <v>572</v>
      </c>
      <c r="C433" s="44" t="s">
        <v>4527</v>
      </c>
      <c r="D433" s="45" t="s">
        <v>4528</v>
      </c>
      <c r="E433" s="46" t="s">
        <v>4529</v>
      </c>
      <c r="F433" s="42" t="s">
        <v>4530</v>
      </c>
      <c r="G433" s="53"/>
      <c r="H433" s="54"/>
      <c r="I433" s="55"/>
      <c r="J433" s="50"/>
      <c r="K433" s="51"/>
      <c r="L433" s="52"/>
      <c r="M433" s="53"/>
      <c r="N433" s="54"/>
      <c r="O433" s="55"/>
      <c r="P433" s="50"/>
      <c r="Q433" s="51"/>
      <c r="R433" s="52"/>
      <c r="S433" s="56"/>
      <c r="T433" s="57"/>
      <c r="U433" s="70"/>
      <c r="V433" s="58"/>
      <c r="W433" s="71"/>
      <c r="X433" s="59"/>
      <c r="Y433" s="59"/>
      <c r="Z433" s="72"/>
      <c r="AA433" s="50"/>
      <c r="AB433" s="51"/>
      <c r="AC433" s="52"/>
      <c r="AD433" s="60"/>
      <c r="AE433" s="61"/>
      <c r="AF433" s="61"/>
      <c r="AG433" s="61"/>
      <c r="AH433" s="33">
        <f>IF(OR(COUNTBLANK(B433:L433)&gt;0,AND(ISBLANK(V433),ISBLANK(X433),ISBLANK(Y433)),AND(COUNTIF(DanhSachPhanDoan!$D$8:$D$16,AK433)&gt;0,COUNTBLANK(M433:O433)&gt;0),AND(COUNTIF(DanhSachPhanDoan!$D$10:$D$16,AK433)&gt;0,COUNTBLANK(P433:R433)&gt;0)),1,"")</f>
        <v>1</v>
      </c>
      <c r="AI433" s="62"/>
      <c r="AJ433" s="63" t="str">
        <f t="shared" ref="AJ433:AM433" si="429">AR433</f>
        <v>Ấu Nhi 2H</v>
      </c>
      <c r="AK433" s="64" t="str">
        <f t="shared" si="429"/>
        <v>Ấu Nhi 2</v>
      </c>
      <c r="AL433" s="64">
        <f t="shared" si="429"/>
        <v>0</v>
      </c>
      <c r="AM433" s="65">
        <f t="shared" si="429"/>
        <v>0</v>
      </c>
      <c r="AN433" s="66" t="s">
        <v>4531</v>
      </c>
      <c r="AO433" s="67" t="s">
        <v>4532</v>
      </c>
      <c r="AP433" s="68"/>
      <c r="AQ433" s="69"/>
      <c r="AR433" s="44" t="s">
        <v>4533</v>
      </c>
      <c r="AS433" s="45" t="s">
        <v>4534</v>
      </c>
      <c r="AT433" s="61"/>
      <c r="AU433" s="72"/>
    </row>
    <row r="434" spans="1:47" ht="12.75" x14ac:dyDescent="0.2">
      <c r="A434" s="42">
        <v>431</v>
      </c>
      <c r="B434" s="43">
        <v>862</v>
      </c>
      <c r="C434" s="44" t="s">
        <v>4535</v>
      </c>
      <c r="D434" s="45" t="s">
        <v>4536</v>
      </c>
      <c r="E434" s="46" t="s">
        <v>4537</v>
      </c>
      <c r="F434" s="42" t="s">
        <v>4538</v>
      </c>
      <c r="G434" s="47">
        <v>4</v>
      </c>
      <c r="H434" s="48">
        <v>8</v>
      </c>
      <c r="I434" s="49">
        <v>2002</v>
      </c>
      <c r="J434" s="50"/>
      <c r="K434" s="51"/>
      <c r="L434" s="52"/>
      <c r="M434" s="53"/>
      <c r="N434" s="54"/>
      <c r="O434" s="55"/>
      <c r="P434" s="50"/>
      <c r="Q434" s="51"/>
      <c r="R434" s="52"/>
      <c r="S434" s="56"/>
      <c r="T434" s="57"/>
      <c r="U434" s="70"/>
      <c r="V434" s="59"/>
      <c r="W434" s="45" t="s">
        <v>4539</v>
      </c>
      <c r="X434" s="58" t="s">
        <v>4540</v>
      </c>
      <c r="Y434" s="58" t="s">
        <v>4541</v>
      </c>
      <c r="Z434" s="72"/>
      <c r="AA434" s="50"/>
      <c r="AB434" s="51"/>
      <c r="AC434" s="52"/>
      <c r="AD434" s="60"/>
      <c r="AE434" s="61"/>
      <c r="AF434" s="61"/>
      <c r="AG434" s="61"/>
      <c r="AH434" s="33">
        <f>IF(OR(COUNTBLANK(B434:L434)&gt;0,AND(ISBLANK(V434),ISBLANK(X434),ISBLANK(Y434)),AND(COUNTIF(DanhSachPhanDoan!$D$8:$D$16,AK434)&gt;0,COUNTBLANK(M434:O434)&gt;0),AND(COUNTIF(DanhSachPhanDoan!$D$10:$D$16,AK434)&gt;0,COUNTBLANK(P434:R434)&gt;0)),1,"")</f>
        <v>1</v>
      </c>
      <c r="AI434" s="62"/>
      <c r="AJ434" s="63" t="str">
        <f t="shared" ref="AJ434:AM434" si="430">AR434</f>
        <v>Ấu Nhi 2H</v>
      </c>
      <c r="AK434" s="64" t="str">
        <f t="shared" si="430"/>
        <v>Ấu Nhi 2</v>
      </c>
      <c r="AL434" s="64">
        <f t="shared" si="430"/>
        <v>0</v>
      </c>
      <c r="AM434" s="65">
        <f t="shared" si="430"/>
        <v>0</v>
      </c>
      <c r="AN434" s="66" t="s">
        <v>4542</v>
      </c>
      <c r="AO434" s="67" t="s">
        <v>4543</v>
      </c>
      <c r="AP434" s="68"/>
      <c r="AQ434" s="69"/>
      <c r="AR434" s="44" t="s">
        <v>4544</v>
      </c>
      <c r="AS434" s="45" t="s">
        <v>4545</v>
      </c>
      <c r="AT434" s="61"/>
      <c r="AU434" s="72"/>
    </row>
    <row r="435" spans="1:47" ht="12.75" x14ac:dyDescent="0.2">
      <c r="A435" s="42">
        <v>432</v>
      </c>
      <c r="B435" s="43">
        <v>729</v>
      </c>
      <c r="C435" s="44" t="s">
        <v>4546</v>
      </c>
      <c r="D435" s="45" t="s">
        <v>4547</v>
      </c>
      <c r="E435" s="46" t="s">
        <v>4548</v>
      </c>
      <c r="F435" s="42" t="s">
        <v>4549</v>
      </c>
      <c r="G435" s="47">
        <v>16</v>
      </c>
      <c r="H435" s="48">
        <v>1</v>
      </c>
      <c r="I435" s="49">
        <v>2004</v>
      </c>
      <c r="J435" s="50"/>
      <c r="K435" s="51"/>
      <c r="L435" s="52"/>
      <c r="M435" s="53"/>
      <c r="N435" s="54"/>
      <c r="O435" s="55"/>
      <c r="P435" s="50"/>
      <c r="Q435" s="51"/>
      <c r="R435" s="52"/>
      <c r="S435" s="73"/>
      <c r="T435" s="72"/>
      <c r="U435" s="77"/>
      <c r="V435" s="59"/>
      <c r="W435" s="61"/>
      <c r="X435" s="59"/>
      <c r="Y435" s="59"/>
      <c r="Z435" s="72"/>
      <c r="AA435" s="50"/>
      <c r="AB435" s="51"/>
      <c r="AC435" s="52"/>
      <c r="AD435" s="60"/>
      <c r="AE435" s="61"/>
      <c r="AF435" s="61"/>
      <c r="AG435" s="61"/>
      <c r="AH435" s="33">
        <f>IF(OR(COUNTBLANK(B435:L435)&gt;0,AND(ISBLANK(V435),ISBLANK(X435),ISBLANK(Y435)),AND(COUNTIF(DanhSachPhanDoan!$D$8:$D$16,AK435)&gt;0,COUNTBLANK(M435:O435)&gt;0),AND(COUNTIF(DanhSachPhanDoan!$D$10:$D$16,AK435)&gt;0,COUNTBLANK(P435:R435)&gt;0)),1,"")</f>
        <v>1</v>
      </c>
      <c r="AI435" s="62"/>
      <c r="AJ435" s="63" t="str">
        <f t="shared" ref="AJ435:AM435" si="431">AR435</f>
        <v>Ấu Nhi 2H</v>
      </c>
      <c r="AK435" s="64" t="str">
        <f t="shared" si="431"/>
        <v>Ấu Nhi 2</v>
      </c>
      <c r="AL435" s="64">
        <f t="shared" si="431"/>
        <v>0</v>
      </c>
      <c r="AM435" s="65">
        <f t="shared" si="431"/>
        <v>0</v>
      </c>
      <c r="AN435" s="66" t="s">
        <v>4550</v>
      </c>
      <c r="AO435" s="67" t="s">
        <v>4551</v>
      </c>
      <c r="AP435" s="68"/>
      <c r="AQ435" s="69"/>
      <c r="AR435" s="44" t="s">
        <v>4552</v>
      </c>
      <c r="AS435" s="45" t="s">
        <v>4553</v>
      </c>
      <c r="AT435" s="61"/>
      <c r="AU435" s="72"/>
    </row>
    <row r="436" spans="1:47" ht="12.75" x14ac:dyDescent="0.2">
      <c r="A436" s="42">
        <v>433</v>
      </c>
      <c r="B436" s="43">
        <v>775</v>
      </c>
      <c r="C436" s="44" t="s">
        <v>4554</v>
      </c>
      <c r="D436" s="45" t="s">
        <v>4555</v>
      </c>
      <c r="E436" s="46" t="s">
        <v>4556</v>
      </c>
      <c r="F436" s="42" t="s">
        <v>4557</v>
      </c>
      <c r="G436" s="53"/>
      <c r="H436" s="54"/>
      <c r="I436" s="55"/>
      <c r="J436" s="50"/>
      <c r="K436" s="51"/>
      <c r="L436" s="52"/>
      <c r="M436" s="53"/>
      <c r="N436" s="54"/>
      <c r="O436" s="55"/>
      <c r="P436" s="50"/>
      <c r="Q436" s="51"/>
      <c r="R436" s="52"/>
      <c r="S436" s="73"/>
      <c r="T436" s="72"/>
      <c r="U436" s="77"/>
      <c r="V436" s="59"/>
      <c r="W436" s="61"/>
      <c r="X436" s="59"/>
      <c r="Y436" s="59"/>
      <c r="Z436" s="72"/>
      <c r="AA436" s="50"/>
      <c r="AB436" s="51"/>
      <c r="AC436" s="52"/>
      <c r="AD436" s="60"/>
      <c r="AE436" s="61"/>
      <c r="AF436" s="61"/>
      <c r="AG436" s="61"/>
      <c r="AH436" s="33">
        <f>IF(OR(COUNTBLANK(B436:L436)&gt;0,AND(ISBLANK(V436),ISBLANK(X436),ISBLANK(Y436)),AND(COUNTIF(DanhSachPhanDoan!$D$8:$D$16,AK436)&gt;0,COUNTBLANK(M436:O436)&gt;0),AND(COUNTIF(DanhSachPhanDoan!$D$10:$D$16,AK436)&gt;0,COUNTBLANK(P436:R436)&gt;0)),1,"")</f>
        <v>1</v>
      </c>
      <c r="AI436" s="62"/>
      <c r="AJ436" s="63" t="str">
        <f t="shared" ref="AJ436:AM436" si="432">AR436</f>
        <v>Ấu Nhi 2H</v>
      </c>
      <c r="AK436" s="64" t="str">
        <f t="shared" si="432"/>
        <v>Ấu Nhi 2</v>
      </c>
      <c r="AL436" s="64">
        <f t="shared" si="432"/>
        <v>0</v>
      </c>
      <c r="AM436" s="65">
        <f t="shared" si="432"/>
        <v>0</v>
      </c>
      <c r="AN436" s="66" t="s">
        <v>4558</v>
      </c>
      <c r="AO436" s="67" t="s">
        <v>4559</v>
      </c>
      <c r="AP436" s="68"/>
      <c r="AQ436" s="69"/>
      <c r="AR436" s="44" t="s">
        <v>4560</v>
      </c>
      <c r="AS436" s="45" t="s">
        <v>4561</v>
      </c>
      <c r="AT436" s="61"/>
      <c r="AU436" s="72"/>
    </row>
    <row r="437" spans="1:47" ht="12.75" x14ac:dyDescent="0.2">
      <c r="A437" s="42">
        <v>434</v>
      </c>
      <c r="B437" s="43">
        <v>777</v>
      </c>
      <c r="C437" s="44" t="s">
        <v>4562</v>
      </c>
      <c r="D437" s="45" t="s">
        <v>4563</v>
      </c>
      <c r="E437" s="46" t="s">
        <v>4564</v>
      </c>
      <c r="F437" s="42" t="s">
        <v>4565</v>
      </c>
      <c r="G437" s="47">
        <v>11</v>
      </c>
      <c r="H437" s="48">
        <v>12</v>
      </c>
      <c r="I437" s="49">
        <v>2004</v>
      </c>
      <c r="J437" s="50"/>
      <c r="K437" s="51"/>
      <c r="L437" s="52"/>
      <c r="M437" s="53"/>
      <c r="N437" s="54"/>
      <c r="O437" s="55"/>
      <c r="P437" s="50"/>
      <c r="Q437" s="51"/>
      <c r="R437" s="52"/>
      <c r="S437" s="73"/>
      <c r="T437" s="72"/>
      <c r="U437" s="44" t="s">
        <v>4566</v>
      </c>
      <c r="V437" s="58" t="s">
        <v>4567</v>
      </c>
      <c r="W437" s="45" t="s">
        <v>4568</v>
      </c>
      <c r="X437" s="59"/>
      <c r="Y437" s="59"/>
      <c r="Z437" s="46" t="s">
        <v>4569</v>
      </c>
      <c r="AA437" s="50"/>
      <c r="AB437" s="51"/>
      <c r="AC437" s="52"/>
      <c r="AD437" s="60"/>
      <c r="AE437" s="61"/>
      <c r="AF437" s="61"/>
      <c r="AG437" s="61"/>
      <c r="AH437" s="33">
        <f>IF(OR(COUNTBLANK(B437:L437)&gt;0,AND(ISBLANK(V437),ISBLANK(X437),ISBLANK(Y437)),AND(COUNTIF(DanhSachPhanDoan!$D$8:$D$16,AK437)&gt;0,COUNTBLANK(M437:O437)&gt;0),AND(COUNTIF(DanhSachPhanDoan!$D$10:$D$16,AK437)&gt;0,COUNTBLANK(P437:R437)&gt;0)),1,"")</f>
        <v>1</v>
      </c>
      <c r="AI437" s="62"/>
      <c r="AJ437" s="63" t="str">
        <f t="shared" ref="AJ437:AM437" si="433">AR437</f>
        <v>Ấu Nhi 2H</v>
      </c>
      <c r="AK437" s="64" t="str">
        <f t="shared" si="433"/>
        <v>Ấu Nhi 2</v>
      </c>
      <c r="AL437" s="64">
        <f t="shared" si="433"/>
        <v>0</v>
      </c>
      <c r="AM437" s="65">
        <f t="shared" si="433"/>
        <v>0</v>
      </c>
      <c r="AN437" s="66" t="s">
        <v>4570</v>
      </c>
      <c r="AO437" s="67" t="s">
        <v>4571</v>
      </c>
      <c r="AP437" s="68"/>
      <c r="AQ437" s="69"/>
      <c r="AR437" s="44" t="s">
        <v>4572</v>
      </c>
      <c r="AS437" s="45" t="s">
        <v>4573</v>
      </c>
      <c r="AT437" s="61"/>
      <c r="AU437" s="72"/>
    </row>
    <row r="438" spans="1:47" ht="12.75" x14ac:dyDescent="0.2">
      <c r="A438" s="42">
        <v>435</v>
      </c>
      <c r="B438" s="43">
        <v>868</v>
      </c>
      <c r="C438" s="44" t="s">
        <v>4574</v>
      </c>
      <c r="D438" s="45" t="s">
        <v>4575</v>
      </c>
      <c r="E438" s="46" t="s">
        <v>4576</v>
      </c>
      <c r="F438" s="42" t="s">
        <v>4577</v>
      </c>
      <c r="G438" s="53"/>
      <c r="H438" s="54"/>
      <c r="I438" s="55"/>
      <c r="J438" s="50"/>
      <c r="K438" s="51"/>
      <c r="L438" s="52"/>
      <c r="M438" s="53"/>
      <c r="N438" s="54"/>
      <c r="O438" s="55"/>
      <c r="P438" s="50"/>
      <c r="Q438" s="51"/>
      <c r="R438" s="52"/>
      <c r="S438" s="56"/>
      <c r="T438" s="57"/>
      <c r="U438" s="70"/>
      <c r="V438" s="58"/>
      <c r="W438" s="71"/>
      <c r="X438" s="59"/>
      <c r="Y438" s="59"/>
      <c r="Z438" s="72"/>
      <c r="AA438" s="50"/>
      <c r="AB438" s="51"/>
      <c r="AC438" s="52"/>
      <c r="AD438" s="60"/>
      <c r="AE438" s="61"/>
      <c r="AF438" s="61"/>
      <c r="AG438" s="61"/>
      <c r="AH438" s="33">
        <f>IF(OR(COUNTBLANK(B438:L438)&gt;0,AND(ISBLANK(V438),ISBLANK(X438),ISBLANK(Y438)),AND(COUNTIF(DanhSachPhanDoan!$D$8:$D$16,AK438)&gt;0,COUNTBLANK(M438:O438)&gt;0),AND(COUNTIF(DanhSachPhanDoan!$D$10:$D$16,AK438)&gt;0,COUNTBLANK(P438:R438)&gt;0)),1,"")</f>
        <v>1</v>
      </c>
      <c r="AI438" s="62"/>
      <c r="AJ438" s="63" t="str">
        <f t="shared" ref="AJ438:AM438" si="434">AR438</f>
        <v>Ấu Nhi 2H</v>
      </c>
      <c r="AK438" s="64" t="str">
        <f t="shared" si="434"/>
        <v>Ấu Nhi 2</v>
      </c>
      <c r="AL438" s="64">
        <f t="shared" si="434"/>
        <v>0</v>
      </c>
      <c r="AM438" s="65">
        <f t="shared" si="434"/>
        <v>0</v>
      </c>
      <c r="AN438" s="66" t="s">
        <v>4578</v>
      </c>
      <c r="AO438" s="67" t="s">
        <v>4579</v>
      </c>
      <c r="AP438" s="68"/>
      <c r="AQ438" s="69"/>
      <c r="AR438" s="44" t="s">
        <v>4580</v>
      </c>
      <c r="AS438" s="45" t="s">
        <v>4581</v>
      </c>
      <c r="AT438" s="61"/>
      <c r="AU438" s="72"/>
    </row>
    <row r="439" spans="1:47" ht="12.75" x14ac:dyDescent="0.2">
      <c r="A439" s="42">
        <v>436</v>
      </c>
      <c r="B439" s="43">
        <v>870</v>
      </c>
      <c r="C439" s="44" t="s">
        <v>4582</v>
      </c>
      <c r="D439" s="45" t="s">
        <v>4583</v>
      </c>
      <c r="E439" s="46" t="s">
        <v>4584</v>
      </c>
      <c r="F439" s="42" t="s">
        <v>4585</v>
      </c>
      <c r="G439" s="47">
        <v>29</v>
      </c>
      <c r="H439" s="48">
        <v>9</v>
      </c>
      <c r="I439" s="49">
        <v>2000</v>
      </c>
      <c r="J439" s="74">
        <v>2</v>
      </c>
      <c r="K439" s="75">
        <v>12</v>
      </c>
      <c r="L439" s="76">
        <v>2000</v>
      </c>
      <c r="M439" s="53"/>
      <c r="N439" s="54"/>
      <c r="O439" s="55"/>
      <c r="P439" s="50"/>
      <c r="Q439" s="51"/>
      <c r="R439" s="52"/>
      <c r="S439" s="73"/>
      <c r="T439" s="72"/>
      <c r="U439" s="44" t="s">
        <v>4586</v>
      </c>
      <c r="V439" s="58" t="s">
        <v>4587</v>
      </c>
      <c r="W439" s="45" t="s">
        <v>4588</v>
      </c>
      <c r="X439" s="58" t="s">
        <v>4589</v>
      </c>
      <c r="Y439" s="59"/>
      <c r="Z439" s="46" t="s">
        <v>4590</v>
      </c>
      <c r="AA439" s="50"/>
      <c r="AB439" s="51"/>
      <c r="AC439" s="52"/>
      <c r="AD439" s="60"/>
      <c r="AE439" s="61"/>
      <c r="AF439" s="61"/>
      <c r="AG439" s="61"/>
      <c r="AH439" s="33" t="str">
        <f>IF(OR(COUNTBLANK(B439:L439)&gt;0,AND(ISBLANK(V439),ISBLANK(X439),ISBLANK(Y439)),AND(COUNTIF(DanhSachPhanDoan!$D$8:$D$16,AK439)&gt;0,COUNTBLANK(M439:O439)&gt;0),AND(COUNTIF(DanhSachPhanDoan!$D$10:$D$16,AK439)&gt;0,COUNTBLANK(P439:R439)&gt;0)),1,"")</f>
        <v/>
      </c>
      <c r="AI439" s="62"/>
      <c r="AJ439" s="63" t="str">
        <f t="shared" ref="AJ439:AM439" si="435">AR439</f>
        <v>Ấu Nhi 2H</v>
      </c>
      <c r="AK439" s="64" t="str">
        <f t="shared" si="435"/>
        <v>Ấu Nhi 2</v>
      </c>
      <c r="AL439" s="64">
        <f t="shared" si="435"/>
        <v>0</v>
      </c>
      <c r="AM439" s="65">
        <f t="shared" si="435"/>
        <v>0</v>
      </c>
      <c r="AN439" s="66" t="s">
        <v>4591</v>
      </c>
      <c r="AO439" s="67" t="s">
        <v>4592</v>
      </c>
      <c r="AP439" s="68"/>
      <c r="AQ439" s="69"/>
      <c r="AR439" s="44" t="s">
        <v>4593</v>
      </c>
      <c r="AS439" s="45" t="s">
        <v>4594</v>
      </c>
      <c r="AT439" s="61"/>
      <c r="AU439" s="72"/>
    </row>
    <row r="440" spans="1:47" ht="12.75" x14ac:dyDescent="0.2">
      <c r="A440" s="42">
        <v>437</v>
      </c>
      <c r="B440" s="43">
        <v>2569</v>
      </c>
      <c r="C440" s="44" t="s">
        <v>4595</v>
      </c>
      <c r="D440" s="45" t="s">
        <v>4596</v>
      </c>
      <c r="E440" s="46" t="s">
        <v>4597</v>
      </c>
      <c r="F440" s="42" t="s">
        <v>4598</v>
      </c>
      <c r="G440" s="47">
        <v>17</v>
      </c>
      <c r="H440" s="48">
        <v>12</v>
      </c>
      <c r="I440" s="49">
        <v>2005</v>
      </c>
      <c r="J440" s="74">
        <v>12</v>
      </c>
      <c r="K440" s="75">
        <v>1</v>
      </c>
      <c r="L440" s="76">
        <v>2006</v>
      </c>
      <c r="M440" s="53"/>
      <c r="N440" s="54"/>
      <c r="O440" s="55"/>
      <c r="P440" s="50"/>
      <c r="Q440" s="51"/>
      <c r="R440" s="52"/>
      <c r="S440" s="73"/>
      <c r="T440" s="72"/>
      <c r="U440" s="44" t="s">
        <v>4599</v>
      </c>
      <c r="V440" s="59"/>
      <c r="W440" s="45" t="s">
        <v>4600</v>
      </c>
      <c r="X440" s="59"/>
      <c r="Y440" s="59"/>
      <c r="Z440" s="46" t="s">
        <v>4601</v>
      </c>
      <c r="AA440" s="74">
        <v>7</v>
      </c>
      <c r="AB440" s="75">
        <v>9</v>
      </c>
      <c r="AC440" s="76">
        <v>2014</v>
      </c>
      <c r="AD440" s="60"/>
      <c r="AE440" s="61"/>
      <c r="AF440" s="61"/>
      <c r="AG440" s="61"/>
      <c r="AH440" s="33">
        <f>IF(OR(COUNTBLANK(B440:L440)&gt;0,AND(ISBLANK(V440),ISBLANK(X440),ISBLANK(Y440)),AND(COUNTIF(DanhSachPhanDoan!$D$8:$D$16,AK440)&gt;0,COUNTBLANK(M440:O440)&gt;0),AND(COUNTIF(DanhSachPhanDoan!$D$10:$D$16,AK440)&gt;0,COUNTBLANK(P440:R440)&gt;0)),1,"")</f>
        <v>1</v>
      </c>
      <c r="AI440" s="62"/>
      <c r="AJ440" s="63" t="str">
        <f t="shared" ref="AJ440:AM440" si="436">AR440</f>
        <v>Ấu Nhi 2H</v>
      </c>
      <c r="AK440" s="64" t="str">
        <f t="shared" si="436"/>
        <v>Ấu Nhi 2</v>
      </c>
      <c r="AL440" s="64">
        <f t="shared" si="436"/>
        <v>0</v>
      </c>
      <c r="AM440" s="65">
        <f t="shared" si="436"/>
        <v>0</v>
      </c>
      <c r="AN440" s="66"/>
      <c r="AO440" s="67"/>
      <c r="AP440" s="68"/>
      <c r="AQ440" s="69"/>
      <c r="AR440" s="44" t="s">
        <v>4602</v>
      </c>
      <c r="AS440" s="45" t="s">
        <v>4603</v>
      </c>
      <c r="AT440" s="61"/>
      <c r="AU440" s="72"/>
    </row>
    <row r="441" spans="1:47" ht="12.75" x14ac:dyDescent="0.2">
      <c r="A441" s="42">
        <v>438</v>
      </c>
      <c r="B441" s="43">
        <v>909</v>
      </c>
      <c r="C441" s="44" t="s">
        <v>4604</v>
      </c>
      <c r="D441" s="45" t="s">
        <v>4605</v>
      </c>
      <c r="E441" s="46" t="s">
        <v>4606</v>
      </c>
      <c r="F441" s="42" t="s">
        <v>4607</v>
      </c>
      <c r="G441" s="47">
        <v>3</v>
      </c>
      <c r="H441" s="48">
        <v>10</v>
      </c>
      <c r="I441" s="49">
        <v>2004</v>
      </c>
      <c r="J441" s="50"/>
      <c r="K441" s="51"/>
      <c r="L441" s="52"/>
      <c r="M441" s="53"/>
      <c r="N441" s="54"/>
      <c r="O441" s="55"/>
      <c r="P441" s="50"/>
      <c r="Q441" s="51"/>
      <c r="R441" s="52"/>
      <c r="S441" s="73"/>
      <c r="T441" s="72"/>
      <c r="U441" s="44" t="s">
        <v>4608</v>
      </c>
      <c r="V441" s="58" t="s">
        <v>4609</v>
      </c>
      <c r="W441" s="45" t="s">
        <v>4610</v>
      </c>
      <c r="X441" s="58" t="s">
        <v>4611</v>
      </c>
      <c r="Y441" s="59"/>
      <c r="Z441" s="46" t="s">
        <v>4612</v>
      </c>
      <c r="AA441" s="50"/>
      <c r="AB441" s="51"/>
      <c r="AC441" s="52"/>
      <c r="AD441" s="60"/>
      <c r="AE441" s="61"/>
      <c r="AF441" s="61"/>
      <c r="AG441" s="61"/>
      <c r="AH441" s="33">
        <f>IF(OR(COUNTBLANK(B441:L441)&gt;0,AND(ISBLANK(V441),ISBLANK(X441),ISBLANK(Y441)),AND(COUNTIF(DanhSachPhanDoan!$D$8:$D$16,AK441)&gt;0,COUNTBLANK(M441:O441)&gt;0),AND(COUNTIF(DanhSachPhanDoan!$D$10:$D$16,AK441)&gt;0,COUNTBLANK(P441:R441)&gt;0)),1,"")</f>
        <v>1</v>
      </c>
      <c r="AI441" s="62"/>
      <c r="AJ441" s="63" t="str">
        <f t="shared" ref="AJ441:AM441" si="437">AR441</f>
        <v>Ấu Nhi 2H</v>
      </c>
      <c r="AK441" s="64" t="str">
        <f t="shared" si="437"/>
        <v>Ấu Nhi 2</v>
      </c>
      <c r="AL441" s="64">
        <f t="shared" si="437"/>
        <v>0</v>
      </c>
      <c r="AM441" s="65">
        <f t="shared" si="437"/>
        <v>0</v>
      </c>
      <c r="AN441" s="66" t="s">
        <v>4613</v>
      </c>
      <c r="AO441" s="67" t="s">
        <v>4614</v>
      </c>
      <c r="AP441" s="68"/>
      <c r="AQ441" s="69"/>
      <c r="AR441" s="44" t="s">
        <v>4615</v>
      </c>
      <c r="AS441" s="45" t="s">
        <v>4616</v>
      </c>
      <c r="AT441" s="61"/>
      <c r="AU441" s="72"/>
    </row>
    <row r="442" spans="1:47" ht="12.75" x14ac:dyDescent="0.2">
      <c r="A442" s="42">
        <v>439</v>
      </c>
      <c r="B442" s="43">
        <v>910</v>
      </c>
      <c r="C442" s="44" t="s">
        <v>4617</v>
      </c>
      <c r="D442" s="45" t="s">
        <v>4618</v>
      </c>
      <c r="E442" s="46" t="s">
        <v>4619</v>
      </c>
      <c r="F442" s="42" t="s">
        <v>4620</v>
      </c>
      <c r="G442" s="53"/>
      <c r="H442" s="54"/>
      <c r="I442" s="55"/>
      <c r="J442" s="50"/>
      <c r="K442" s="51"/>
      <c r="L442" s="52"/>
      <c r="M442" s="53"/>
      <c r="N442" s="54"/>
      <c r="O442" s="55"/>
      <c r="P442" s="50"/>
      <c r="Q442" s="51"/>
      <c r="R442" s="52"/>
      <c r="S442" s="56"/>
      <c r="T442" s="57"/>
      <c r="U442" s="44" t="s">
        <v>4621</v>
      </c>
      <c r="V442" s="58"/>
      <c r="W442" s="45" t="s">
        <v>4622</v>
      </c>
      <c r="X442" s="58"/>
      <c r="Y442" s="59"/>
      <c r="Z442" s="72"/>
      <c r="AA442" s="50"/>
      <c r="AB442" s="51"/>
      <c r="AC442" s="52"/>
      <c r="AD442" s="60"/>
      <c r="AE442" s="61"/>
      <c r="AF442" s="61"/>
      <c r="AG442" s="61"/>
      <c r="AH442" s="33">
        <f>IF(OR(COUNTBLANK(B442:L442)&gt;0,AND(ISBLANK(V442),ISBLANK(X442),ISBLANK(Y442)),AND(COUNTIF(DanhSachPhanDoan!$D$8:$D$16,AK442)&gt;0,COUNTBLANK(M442:O442)&gt;0),AND(COUNTIF(DanhSachPhanDoan!$D$10:$D$16,AK442)&gt;0,COUNTBLANK(P442:R442)&gt;0)),1,"")</f>
        <v>1</v>
      </c>
      <c r="AI442" s="62"/>
      <c r="AJ442" s="63" t="str">
        <f t="shared" ref="AJ442:AM442" si="438">AR442</f>
        <v>Ấu Nhi 2H</v>
      </c>
      <c r="AK442" s="64" t="str">
        <f t="shared" si="438"/>
        <v>Ấu Nhi 2</v>
      </c>
      <c r="AL442" s="64">
        <f t="shared" si="438"/>
        <v>0</v>
      </c>
      <c r="AM442" s="65">
        <f t="shared" si="438"/>
        <v>0</v>
      </c>
      <c r="AN442" s="66" t="s">
        <v>4623</v>
      </c>
      <c r="AO442" s="67" t="s">
        <v>4624</v>
      </c>
      <c r="AP442" s="68"/>
      <c r="AQ442" s="69"/>
      <c r="AR442" s="44" t="s">
        <v>4625</v>
      </c>
      <c r="AS442" s="45" t="s">
        <v>4626</v>
      </c>
      <c r="AT442" s="61"/>
      <c r="AU442" s="72"/>
    </row>
    <row r="443" spans="1:47" ht="12.75" x14ac:dyDescent="0.2">
      <c r="A443" s="42">
        <v>440</v>
      </c>
      <c r="B443" s="43">
        <v>872</v>
      </c>
      <c r="C443" s="44" t="s">
        <v>4627</v>
      </c>
      <c r="D443" s="45" t="s">
        <v>4628</v>
      </c>
      <c r="E443" s="46" t="s">
        <v>4629</v>
      </c>
      <c r="F443" s="42" t="s">
        <v>4630</v>
      </c>
      <c r="G443" s="47">
        <v>5</v>
      </c>
      <c r="H443" s="48">
        <v>7</v>
      </c>
      <c r="I443" s="49">
        <v>2004</v>
      </c>
      <c r="J443" s="50"/>
      <c r="K443" s="51"/>
      <c r="L443" s="52"/>
      <c r="M443" s="53"/>
      <c r="N443" s="54"/>
      <c r="O443" s="55"/>
      <c r="P443" s="50"/>
      <c r="Q443" s="51"/>
      <c r="R443" s="52"/>
      <c r="S443" s="73"/>
      <c r="T443" s="72"/>
      <c r="U443" s="44" t="s">
        <v>4631</v>
      </c>
      <c r="V443" s="58" t="s">
        <v>4632</v>
      </c>
      <c r="W443" s="45" t="s">
        <v>4633</v>
      </c>
      <c r="X443" s="58" t="s">
        <v>4634</v>
      </c>
      <c r="Y443" s="59"/>
      <c r="Z443" s="72"/>
      <c r="AA443" s="50"/>
      <c r="AB443" s="51"/>
      <c r="AC443" s="52"/>
      <c r="AD443" s="60"/>
      <c r="AE443" s="61"/>
      <c r="AF443" s="61"/>
      <c r="AG443" s="61"/>
      <c r="AH443" s="33">
        <f>IF(OR(COUNTBLANK(B443:L443)&gt;0,AND(ISBLANK(V443),ISBLANK(X443),ISBLANK(Y443)),AND(COUNTIF(DanhSachPhanDoan!$D$8:$D$16,AK443)&gt;0,COUNTBLANK(M443:O443)&gt;0),AND(COUNTIF(DanhSachPhanDoan!$D$10:$D$16,AK443)&gt;0,COUNTBLANK(P443:R443)&gt;0)),1,"")</f>
        <v>1</v>
      </c>
      <c r="AI443" s="62"/>
      <c r="AJ443" s="63" t="str">
        <f t="shared" ref="AJ443:AM443" si="439">AR443</f>
        <v>Ấu Nhi 2H</v>
      </c>
      <c r="AK443" s="64" t="str">
        <f t="shared" si="439"/>
        <v>Ấu Nhi 2</v>
      </c>
      <c r="AL443" s="64">
        <f t="shared" si="439"/>
        <v>0</v>
      </c>
      <c r="AM443" s="65">
        <f t="shared" si="439"/>
        <v>0</v>
      </c>
      <c r="AN443" s="66" t="s">
        <v>4635</v>
      </c>
      <c r="AO443" s="67" t="s">
        <v>4636</v>
      </c>
      <c r="AP443" s="68"/>
      <c r="AQ443" s="69"/>
      <c r="AR443" s="44" t="s">
        <v>4637</v>
      </c>
      <c r="AS443" s="45" t="s">
        <v>4638</v>
      </c>
      <c r="AT443" s="61"/>
      <c r="AU443" s="72"/>
    </row>
    <row r="444" spans="1:47" ht="12.75" x14ac:dyDescent="0.2">
      <c r="A444" s="42">
        <v>441</v>
      </c>
      <c r="B444" s="43">
        <v>874</v>
      </c>
      <c r="C444" s="44" t="s">
        <v>4639</v>
      </c>
      <c r="D444" s="45" t="s">
        <v>4640</v>
      </c>
      <c r="E444" s="46" t="s">
        <v>4641</v>
      </c>
      <c r="F444" s="42" t="s">
        <v>4642</v>
      </c>
      <c r="G444" s="53"/>
      <c r="H444" s="54"/>
      <c r="I444" s="55"/>
      <c r="J444" s="50"/>
      <c r="K444" s="51"/>
      <c r="L444" s="52"/>
      <c r="M444" s="53"/>
      <c r="N444" s="54"/>
      <c r="O444" s="55"/>
      <c r="P444" s="50"/>
      <c r="Q444" s="51"/>
      <c r="R444" s="52"/>
      <c r="S444" s="56"/>
      <c r="T444" s="57"/>
      <c r="U444" s="70"/>
      <c r="V444" s="59"/>
      <c r="W444" s="71"/>
      <c r="X444" s="58"/>
      <c r="Y444" s="59"/>
      <c r="Z444" s="72"/>
      <c r="AA444" s="50"/>
      <c r="AB444" s="51"/>
      <c r="AC444" s="52"/>
      <c r="AD444" s="60"/>
      <c r="AE444" s="61"/>
      <c r="AF444" s="61"/>
      <c r="AG444" s="61"/>
      <c r="AH444" s="33">
        <f>IF(OR(COUNTBLANK(B444:L444)&gt;0,AND(ISBLANK(V444),ISBLANK(X444),ISBLANK(Y444)),AND(COUNTIF(DanhSachPhanDoan!$D$8:$D$16,AK444)&gt;0,COUNTBLANK(M444:O444)&gt;0),AND(COUNTIF(DanhSachPhanDoan!$D$10:$D$16,AK444)&gt;0,COUNTBLANK(P444:R444)&gt;0)),1,"")</f>
        <v>1</v>
      </c>
      <c r="AI444" s="62"/>
      <c r="AJ444" s="63" t="str">
        <f t="shared" ref="AJ444:AM444" si="440">AR444</f>
        <v>Ấu Nhi 2H</v>
      </c>
      <c r="AK444" s="64" t="str">
        <f t="shared" si="440"/>
        <v>Ấu Nhi 2</v>
      </c>
      <c r="AL444" s="64">
        <f t="shared" si="440"/>
        <v>0</v>
      </c>
      <c r="AM444" s="65">
        <f t="shared" si="440"/>
        <v>0</v>
      </c>
      <c r="AN444" s="66" t="s">
        <v>4643</v>
      </c>
      <c r="AO444" s="67" t="s">
        <v>4644</v>
      </c>
      <c r="AP444" s="68"/>
      <c r="AQ444" s="69"/>
      <c r="AR444" s="44" t="s">
        <v>4645</v>
      </c>
      <c r="AS444" s="45" t="s">
        <v>4646</v>
      </c>
      <c r="AT444" s="61"/>
      <c r="AU444" s="72"/>
    </row>
    <row r="445" spans="1:47" ht="12.75" x14ac:dyDescent="0.2">
      <c r="A445" s="42">
        <v>442</v>
      </c>
      <c r="B445" s="43">
        <v>2410</v>
      </c>
      <c r="C445" s="44" t="s">
        <v>4647</v>
      </c>
      <c r="D445" s="45" t="s">
        <v>4648</v>
      </c>
      <c r="E445" s="46" t="s">
        <v>4649</v>
      </c>
      <c r="F445" s="42" t="s">
        <v>4650</v>
      </c>
      <c r="G445" s="47">
        <v>14</v>
      </c>
      <c r="H445" s="48">
        <v>10</v>
      </c>
      <c r="I445" s="49">
        <v>2007</v>
      </c>
      <c r="J445" s="74">
        <v>4</v>
      </c>
      <c r="K445" s="75">
        <v>11</v>
      </c>
      <c r="L445" s="76">
        <v>2007</v>
      </c>
      <c r="M445" s="53"/>
      <c r="N445" s="54"/>
      <c r="O445" s="55"/>
      <c r="P445" s="50"/>
      <c r="Q445" s="51"/>
      <c r="R445" s="52"/>
      <c r="S445" s="56"/>
      <c r="T445" s="57"/>
      <c r="U445" s="44" t="s">
        <v>4651</v>
      </c>
      <c r="V445" s="58" t="s">
        <v>4652</v>
      </c>
      <c r="W445" s="45" t="s">
        <v>4653</v>
      </c>
      <c r="X445" s="58" t="s">
        <v>4654</v>
      </c>
      <c r="Y445" s="59"/>
      <c r="Z445" s="46" t="s">
        <v>4655</v>
      </c>
      <c r="AA445" s="74">
        <v>17</v>
      </c>
      <c r="AB445" s="75">
        <v>8</v>
      </c>
      <c r="AC445" s="76">
        <v>2014</v>
      </c>
      <c r="AD445" s="60"/>
      <c r="AE445" s="61"/>
      <c r="AF445" s="61"/>
      <c r="AG445" s="61"/>
      <c r="AH445" s="33" t="str">
        <f>IF(OR(COUNTBLANK(B445:L445)&gt;0,AND(ISBLANK(V445),ISBLANK(X445),ISBLANK(Y445)),AND(COUNTIF(DanhSachPhanDoan!$D$8:$D$16,AK445)&gt;0,COUNTBLANK(M445:O445)&gt;0),AND(COUNTIF(DanhSachPhanDoan!$D$10:$D$16,AK445)&gt;0,COUNTBLANK(P445:R445)&gt;0)),1,"")</f>
        <v/>
      </c>
      <c r="AI445" s="62"/>
      <c r="AJ445" s="63" t="str">
        <f t="shared" ref="AJ445:AM445" si="441">AR445</f>
        <v>Chiên Con 1A</v>
      </c>
      <c r="AK445" s="64" t="str">
        <f t="shared" si="441"/>
        <v>Chiên Con 1</v>
      </c>
      <c r="AL445" s="64">
        <f t="shared" si="441"/>
        <v>0</v>
      </c>
      <c r="AM445" s="65">
        <f t="shared" si="441"/>
        <v>0</v>
      </c>
      <c r="AN445" s="66"/>
      <c r="AO445" s="67"/>
      <c r="AP445" s="68"/>
      <c r="AQ445" s="69"/>
      <c r="AR445" s="44" t="s">
        <v>4656</v>
      </c>
      <c r="AS445" s="45" t="s">
        <v>4657</v>
      </c>
      <c r="AT445" s="61"/>
      <c r="AU445" s="72"/>
    </row>
    <row r="446" spans="1:47" ht="12.75" x14ac:dyDescent="0.2">
      <c r="A446" s="42">
        <v>443</v>
      </c>
      <c r="B446" s="43">
        <v>2411</v>
      </c>
      <c r="C446" s="44" t="s">
        <v>4658</v>
      </c>
      <c r="D446" s="45" t="s">
        <v>4659</v>
      </c>
      <c r="E446" s="46" t="s">
        <v>4660</v>
      </c>
      <c r="F446" s="42" t="s">
        <v>4661</v>
      </c>
      <c r="G446" s="47">
        <v>3</v>
      </c>
      <c r="H446" s="48">
        <v>1</v>
      </c>
      <c r="I446" s="49">
        <v>2006</v>
      </c>
      <c r="J446" s="74">
        <v>5</v>
      </c>
      <c r="K446" s="75">
        <v>12</v>
      </c>
      <c r="L446" s="76">
        <v>2006</v>
      </c>
      <c r="M446" s="53"/>
      <c r="N446" s="54"/>
      <c r="O446" s="55"/>
      <c r="P446" s="50"/>
      <c r="Q446" s="51"/>
      <c r="R446" s="52"/>
      <c r="S446" s="56"/>
      <c r="T446" s="57"/>
      <c r="U446" s="44" t="s">
        <v>4662</v>
      </c>
      <c r="V446" s="59"/>
      <c r="W446" s="45" t="s">
        <v>4663</v>
      </c>
      <c r="X446" s="58" t="s">
        <v>4664</v>
      </c>
      <c r="Y446" s="59"/>
      <c r="Z446" s="46" t="s">
        <v>4665</v>
      </c>
      <c r="AA446" s="74">
        <v>3</v>
      </c>
      <c r="AB446" s="75">
        <v>8</v>
      </c>
      <c r="AC446" s="76">
        <v>2014</v>
      </c>
      <c r="AD446" s="60"/>
      <c r="AE446" s="61"/>
      <c r="AF446" s="61"/>
      <c r="AG446" s="61"/>
      <c r="AH446" s="33" t="str">
        <f>IF(OR(COUNTBLANK(B446:L446)&gt;0,AND(ISBLANK(V446),ISBLANK(X446),ISBLANK(Y446)),AND(COUNTIF(DanhSachPhanDoan!$D$8:$D$16,AK446)&gt;0,COUNTBLANK(M446:O446)&gt;0),AND(COUNTIF(DanhSachPhanDoan!$D$10:$D$16,AK446)&gt;0,COUNTBLANK(P446:R446)&gt;0)),1,"")</f>
        <v/>
      </c>
      <c r="AI446" s="62"/>
      <c r="AJ446" s="63" t="str">
        <f t="shared" ref="AJ446:AM446" si="442">AR446</f>
        <v>Chiên Con 1A</v>
      </c>
      <c r="AK446" s="64" t="str">
        <f t="shared" si="442"/>
        <v>Chiên Con 1</v>
      </c>
      <c r="AL446" s="64">
        <f t="shared" si="442"/>
        <v>0</v>
      </c>
      <c r="AM446" s="65">
        <f t="shared" si="442"/>
        <v>0</v>
      </c>
      <c r="AN446" s="66"/>
      <c r="AO446" s="67"/>
      <c r="AP446" s="68"/>
      <c r="AQ446" s="69"/>
      <c r="AR446" s="44" t="s">
        <v>4666</v>
      </c>
      <c r="AS446" s="45" t="s">
        <v>4667</v>
      </c>
      <c r="AT446" s="61"/>
      <c r="AU446" s="72"/>
    </row>
    <row r="447" spans="1:47" ht="12.75" x14ac:dyDescent="0.2">
      <c r="A447" s="42">
        <v>444</v>
      </c>
      <c r="B447" s="43">
        <v>2572</v>
      </c>
      <c r="C447" s="44" t="s">
        <v>4668</v>
      </c>
      <c r="D447" s="45" t="s">
        <v>4669</v>
      </c>
      <c r="E447" s="46" t="s">
        <v>4670</v>
      </c>
      <c r="F447" s="42" t="s">
        <v>4671</v>
      </c>
      <c r="G447" s="47">
        <v>28</v>
      </c>
      <c r="H447" s="48">
        <v>11</v>
      </c>
      <c r="I447" s="49">
        <v>2007</v>
      </c>
      <c r="J447" s="74">
        <v>6</v>
      </c>
      <c r="K447" s="75">
        <v>1</v>
      </c>
      <c r="L447" s="76">
        <v>2008</v>
      </c>
      <c r="M447" s="53"/>
      <c r="N447" s="54"/>
      <c r="O447" s="55"/>
      <c r="P447" s="50"/>
      <c r="Q447" s="51"/>
      <c r="R447" s="52"/>
      <c r="S447" s="56"/>
      <c r="T447" s="57"/>
      <c r="U447" s="44" t="s">
        <v>4672</v>
      </c>
      <c r="V447" s="58"/>
      <c r="W447" s="45" t="s">
        <v>4673</v>
      </c>
      <c r="X447" s="58" t="s">
        <v>4674</v>
      </c>
      <c r="Y447" s="59"/>
      <c r="Z447" s="46" t="s">
        <v>4675</v>
      </c>
      <c r="AA447" s="74">
        <v>7</v>
      </c>
      <c r="AB447" s="75">
        <v>9</v>
      </c>
      <c r="AC447" s="76">
        <v>2014</v>
      </c>
      <c r="AD447" s="60"/>
      <c r="AE447" s="61"/>
      <c r="AF447" s="61"/>
      <c r="AG447" s="61"/>
      <c r="AH447" s="33" t="str">
        <f>IF(OR(COUNTBLANK(B447:L447)&gt;0,AND(ISBLANK(V447),ISBLANK(X447),ISBLANK(Y447)),AND(COUNTIF(DanhSachPhanDoan!$D$8:$D$16,AK447)&gt;0,COUNTBLANK(M447:O447)&gt;0),AND(COUNTIF(DanhSachPhanDoan!$D$10:$D$16,AK447)&gt;0,COUNTBLANK(P447:R447)&gt;0)),1,"")</f>
        <v/>
      </c>
      <c r="AI447" s="62"/>
      <c r="AJ447" s="63" t="str">
        <f t="shared" ref="AJ447:AM447" si="443">AR447</f>
        <v>Chiên Con 1A</v>
      </c>
      <c r="AK447" s="64" t="str">
        <f t="shared" si="443"/>
        <v>Chiên Con 1</v>
      </c>
      <c r="AL447" s="64">
        <f t="shared" si="443"/>
        <v>0</v>
      </c>
      <c r="AM447" s="65">
        <f t="shared" si="443"/>
        <v>0</v>
      </c>
      <c r="AN447" s="66"/>
      <c r="AO447" s="67"/>
      <c r="AP447" s="68"/>
      <c r="AQ447" s="69"/>
      <c r="AR447" s="44" t="s">
        <v>4676</v>
      </c>
      <c r="AS447" s="45" t="s">
        <v>4677</v>
      </c>
      <c r="AT447" s="61"/>
      <c r="AU447" s="72"/>
    </row>
    <row r="448" spans="1:47" ht="12.75" x14ac:dyDescent="0.2">
      <c r="A448" s="42">
        <v>445</v>
      </c>
      <c r="B448" s="43">
        <v>2588</v>
      </c>
      <c r="C448" s="44" t="s">
        <v>4678</v>
      </c>
      <c r="D448" s="45" t="s">
        <v>4679</v>
      </c>
      <c r="E448" s="46" t="s">
        <v>4680</v>
      </c>
      <c r="F448" s="42" t="s">
        <v>4681</v>
      </c>
      <c r="G448" s="47">
        <v>17</v>
      </c>
      <c r="H448" s="48">
        <v>3</v>
      </c>
      <c r="I448" s="49">
        <v>2008</v>
      </c>
      <c r="J448" s="74">
        <v>4</v>
      </c>
      <c r="K448" s="75">
        <v>5</v>
      </c>
      <c r="L448" s="76">
        <v>2008</v>
      </c>
      <c r="M448" s="53"/>
      <c r="N448" s="54"/>
      <c r="O448" s="55"/>
      <c r="P448" s="50"/>
      <c r="Q448" s="51"/>
      <c r="R448" s="52"/>
      <c r="S448" s="56"/>
      <c r="T448" s="57"/>
      <c r="U448" s="44" t="s">
        <v>4682</v>
      </c>
      <c r="V448" s="58" t="s">
        <v>4683</v>
      </c>
      <c r="W448" s="45" t="s">
        <v>4684</v>
      </c>
      <c r="X448" s="58" t="s">
        <v>4685</v>
      </c>
      <c r="Y448" s="59"/>
      <c r="Z448" s="46" t="s">
        <v>4686</v>
      </c>
      <c r="AA448" s="74">
        <v>7</v>
      </c>
      <c r="AB448" s="75">
        <v>9</v>
      </c>
      <c r="AC448" s="76">
        <v>2014</v>
      </c>
      <c r="AD448" s="60"/>
      <c r="AE448" s="61"/>
      <c r="AF448" s="61"/>
      <c r="AG448" s="61"/>
      <c r="AH448" s="33" t="str">
        <f>IF(OR(COUNTBLANK(B448:L448)&gt;0,AND(ISBLANK(V448),ISBLANK(X448),ISBLANK(Y448)),AND(COUNTIF(DanhSachPhanDoan!$D$8:$D$16,AK448)&gt;0,COUNTBLANK(M448:O448)&gt;0),AND(COUNTIF(DanhSachPhanDoan!$D$10:$D$16,AK448)&gt;0,COUNTBLANK(P448:R448)&gt;0)),1,"")</f>
        <v/>
      </c>
      <c r="AI448" s="62"/>
      <c r="AJ448" s="63" t="str">
        <f t="shared" ref="AJ448:AM448" si="444">AR448</f>
        <v>Chiên Con 1A</v>
      </c>
      <c r="AK448" s="64" t="str">
        <f t="shared" si="444"/>
        <v>Chiên Con 1</v>
      </c>
      <c r="AL448" s="64">
        <f t="shared" si="444"/>
        <v>0</v>
      </c>
      <c r="AM448" s="65">
        <f t="shared" si="444"/>
        <v>0</v>
      </c>
      <c r="AN448" s="66"/>
      <c r="AO448" s="67"/>
      <c r="AP448" s="68"/>
      <c r="AQ448" s="69"/>
      <c r="AR448" s="44" t="s">
        <v>4687</v>
      </c>
      <c r="AS448" s="45" t="s">
        <v>4688</v>
      </c>
      <c r="AT448" s="61"/>
      <c r="AU448" s="72"/>
    </row>
    <row r="449" spans="1:47" ht="12.75" x14ac:dyDescent="0.2">
      <c r="A449" s="42">
        <v>446</v>
      </c>
      <c r="B449" s="43">
        <v>2596</v>
      </c>
      <c r="C449" s="44" t="s">
        <v>4689</v>
      </c>
      <c r="D449" s="45" t="s">
        <v>4690</v>
      </c>
      <c r="E449" s="46" t="s">
        <v>4691</v>
      </c>
      <c r="F449" s="42" t="s">
        <v>4692</v>
      </c>
      <c r="G449" s="47">
        <v>29</v>
      </c>
      <c r="H449" s="48">
        <v>6</v>
      </c>
      <c r="I449" s="49">
        <v>2006</v>
      </c>
      <c r="J449" s="74">
        <v>2</v>
      </c>
      <c r="K449" s="75">
        <v>11</v>
      </c>
      <c r="L449" s="76">
        <v>2008</v>
      </c>
      <c r="M449" s="53"/>
      <c r="N449" s="54"/>
      <c r="O449" s="55"/>
      <c r="P449" s="50"/>
      <c r="Q449" s="51"/>
      <c r="R449" s="52"/>
      <c r="S449" s="56"/>
      <c r="T449" s="57"/>
      <c r="U449" s="44" t="s">
        <v>4693</v>
      </c>
      <c r="V449" s="58" t="s">
        <v>4694</v>
      </c>
      <c r="W449" s="45" t="s">
        <v>4695</v>
      </c>
      <c r="X449" s="58"/>
      <c r="Y449" s="59"/>
      <c r="Z449" s="46" t="s">
        <v>4696</v>
      </c>
      <c r="AA449" s="74">
        <v>7</v>
      </c>
      <c r="AB449" s="75">
        <v>9</v>
      </c>
      <c r="AC449" s="76">
        <v>2014</v>
      </c>
      <c r="AD449" s="60"/>
      <c r="AE449" s="61"/>
      <c r="AF449" s="61"/>
      <c r="AG449" s="61"/>
      <c r="AH449" s="33" t="str">
        <f>IF(OR(COUNTBLANK(B449:L449)&gt;0,AND(ISBLANK(V449),ISBLANK(X449),ISBLANK(Y449)),AND(COUNTIF(DanhSachPhanDoan!$D$8:$D$16,AK449)&gt;0,COUNTBLANK(M449:O449)&gt;0),AND(COUNTIF(DanhSachPhanDoan!$D$10:$D$16,AK449)&gt;0,COUNTBLANK(P449:R449)&gt;0)),1,"")</f>
        <v/>
      </c>
      <c r="AI449" s="62"/>
      <c r="AJ449" s="63" t="str">
        <f t="shared" ref="AJ449:AM449" si="445">AR449</f>
        <v>Chiên Con 1A</v>
      </c>
      <c r="AK449" s="64" t="str">
        <f t="shared" si="445"/>
        <v>Chiên Con 1</v>
      </c>
      <c r="AL449" s="64">
        <f t="shared" si="445"/>
        <v>0</v>
      </c>
      <c r="AM449" s="65">
        <f t="shared" si="445"/>
        <v>0</v>
      </c>
      <c r="AN449" s="66"/>
      <c r="AO449" s="67"/>
      <c r="AP449" s="68"/>
      <c r="AQ449" s="69"/>
      <c r="AR449" s="44" t="s">
        <v>4697</v>
      </c>
      <c r="AS449" s="45" t="s">
        <v>4698</v>
      </c>
      <c r="AT449" s="61"/>
      <c r="AU449" s="72"/>
    </row>
    <row r="450" spans="1:47" ht="12.75" x14ac:dyDescent="0.2">
      <c r="A450" s="42">
        <v>447</v>
      </c>
      <c r="B450" s="43">
        <v>2432</v>
      </c>
      <c r="C450" s="44" t="s">
        <v>4699</v>
      </c>
      <c r="D450" s="45" t="s">
        <v>4700</v>
      </c>
      <c r="E450" s="46" t="s">
        <v>4701</v>
      </c>
      <c r="F450" s="42" t="s">
        <v>4702</v>
      </c>
      <c r="G450" s="47">
        <v>16</v>
      </c>
      <c r="H450" s="48">
        <v>10</v>
      </c>
      <c r="I450" s="49">
        <v>2008</v>
      </c>
      <c r="J450" s="74">
        <v>2</v>
      </c>
      <c r="K450" s="75">
        <v>11</v>
      </c>
      <c r="L450" s="76">
        <v>2008</v>
      </c>
      <c r="M450" s="53"/>
      <c r="N450" s="54"/>
      <c r="O450" s="55"/>
      <c r="P450" s="50"/>
      <c r="Q450" s="51"/>
      <c r="R450" s="52"/>
      <c r="S450" s="56"/>
      <c r="T450" s="57"/>
      <c r="U450" s="44" t="s">
        <v>4703</v>
      </c>
      <c r="V450" s="58" t="s">
        <v>4704</v>
      </c>
      <c r="W450" s="45" t="s">
        <v>4705</v>
      </c>
      <c r="X450" s="58" t="s">
        <v>4706</v>
      </c>
      <c r="Y450" s="58" t="s">
        <v>4707</v>
      </c>
      <c r="Z450" s="46" t="s">
        <v>4708</v>
      </c>
      <c r="AA450" s="74">
        <v>17</v>
      </c>
      <c r="AB450" s="75">
        <v>8</v>
      </c>
      <c r="AC450" s="76">
        <v>2014</v>
      </c>
      <c r="AD450" s="60"/>
      <c r="AE450" s="61"/>
      <c r="AF450" s="61"/>
      <c r="AG450" s="61"/>
      <c r="AH450" s="33" t="str">
        <f>IF(OR(COUNTBLANK(B450:L450)&gt;0,AND(ISBLANK(V450),ISBLANK(X450),ISBLANK(Y450)),AND(COUNTIF(DanhSachPhanDoan!$D$8:$D$16,AK450)&gt;0,COUNTBLANK(M450:O450)&gt;0),AND(COUNTIF(DanhSachPhanDoan!$D$10:$D$16,AK450)&gt;0,COUNTBLANK(P450:R450)&gt;0)),1,"")</f>
        <v/>
      </c>
      <c r="AI450" s="62"/>
      <c r="AJ450" s="63" t="str">
        <f t="shared" ref="AJ450:AM450" si="446">AR450</f>
        <v>Chiên Con 1A</v>
      </c>
      <c r="AK450" s="64" t="str">
        <f t="shared" si="446"/>
        <v>Chiên Con 1</v>
      </c>
      <c r="AL450" s="64">
        <f t="shared" si="446"/>
        <v>0</v>
      </c>
      <c r="AM450" s="65">
        <f t="shared" si="446"/>
        <v>0</v>
      </c>
      <c r="AN450" s="66"/>
      <c r="AO450" s="67"/>
      <c r="AP450" s="68"/>
      <c r="AQ450" s="69"/>
      <c r="AR450" s="44" t="s">
        <v>4709</v>
      </c>
      <c r="AS450" s="45" t="s">
        <v>4710</v>
      </c>
      <c r="AT450" s="61"/>
      <c r="AU450" s="72"/>
    </row>
    <row r="451" spans="1:47" ht="12.75" x14ac:dyDescent="0.2">
      <c r="A451" s="42">
        <v>448</v>
      </c>
      <c r="B451" s="43">
        <v>2440</v>
      </c>
      <c r="C451" s="44" t="s">
        <v>4711</v>
      </c>
      <c r="D451" s="45" t="s">
        <v>4712</v>
      </c>
      <c r="E451" s="46" t="s">
        <v>4713</v>
      </c>
      <c r="F451" s="42" t="s">
        <v>4714</v>
      </c>
      <c r="G451" s="47">
        <v>16</v>
      </c>
      <c r="H451" s="48">
        <v>7</v>
      </c>
      <c r="I451" s="49">
        <v>2008</v>
      </c>
      <c r="J451" s="74">
        <v>7</v>
      </c>
      <c r="K451" s="75">
        <v>9</v>
      </c>
      <c r="L451" s="76">
        <v>2008</v>
      </c>
      <c r="M451" s="53"/>
      <c r="N451" s="54"/>
      <c r="O451" s="55"/>
      <c r="P451" s="50"/>
      <c r="Q451" s="51"/>
      <c r="R451" s="52"/>
      <c r="S451" s="73"/>
      <c r="T451" s="72"/>
      <c r="U451" s="44" t="s">
        <v>4715</v>
      </c>
      <c r="V451" s="58" t="s">
        <v>4716</v>
      </c>
      <c r="W451" s="45" t="s">
        <v>4717</v>
      </c>
      <c r="X451" s="58" t="s">
        <v>4718</v>
      </c>
      <c r="Y451" s="58" t="s">
        <v>4719</v>
      </c>
      <c r="Z451" s="46" t="s">
        <v>4720</v>
      </c>
      <c r="AA451" s="74">
        <v>17</v>
      </c>
      <c r="AB451" s="75">
        <v>8</v>
      </c>
      <c r="AC451" s="76">
        <v>2014</v>
      </c>
      <c r="AD451" s="60"/>
      <c r="AE451" s="61"/>
      <c r="AF451" s="61"/>
      <c r="AG451" s="61"/>
      <c r="AH451" s="33" t="str">
        <f>IF(OR(COUNTBLANK(B451:L451)&gt;0,AND(ISBLANK(V451),ISBLANK(X451),ISBLANK(Y451)),AND(COUNTIF(DanhSachPhanDoan!$D$8:$D$16,AK451)&gt;0,COUNTBLANK(M451:O451)&gt;0),AND(COUNTIF(DanhSachPhanDoan!$D$10:$D$16,AK451)&gt;0,COUNTBLANK(P451:R451)&gt;0)),1,"")</f>
        <v/>
      </c>
      <c r="AI451" s="62"/>
      <c r="AJ451" s="63" t="str">
        <f t="shared" ref="AJ451:AM451" si="447">AR451</f>
        <v>Chiên Con 1A</v>
      </c>
      <c r="AK451" s="64" t="str">
        <f t="shared" si="447"/>
        <v>Chiên Con 1</v>
      </c>
      <c r="AL451" s="64">
        <f t="shared" si="447"/>
        <v>0</v>
      </c>
      <c r="AM451" s="65">
        <f t="shared" si="447"/>
        <v>0</v>
      </c>
      <c r="AN451" s="66"/>
      <c r="AO451" s="67"/>
      <c r="AP451" s="68"/>
      <c r="AQ451" s="69"/>
      <c r="AR451" s="44" t="s">
        <v>4721</v>
      </c>
      <c r="AS451" s="45" t="s">
        <v>4722</v>
      </c>
      <c r="AT451" s="61"/>
      <c r="AU451" s="72"/>
    </row>
    <row r="452" spans="1:47" ht="12.75" x14ac:dyDescent="0.2">
      <c r="A452" s="42">
        <v>449</v>
      </c>
      <c r="B452" s="43">
        <v>2448</v>
      </c>
      <c r="C452" s="44" t="s">
        <v>4723</v>
      </c>
      <c r="D452" s="45" t="s">
        <v>4724</v>
      </c>
      <c r="E452" s="46" t="s">
        <v>4725</v>
      </c>
      <c r="F452" s="42" t="s">
        <v>4726</v>
      </c>
      <c r="G452" s="47">
        <v>3</v>
      </c>
      <c r="H452" s="48">
        <v>10</v>
      </c>
      <c r="I452" s="49">
        <v>2007</v>
      </c>
      <c r="J452" s="74">
        <v>4</v>
      </c>
      <c r="K452" s="75">
        <v>11</v>
      </c>
      <c r="L452" s="76">
        <v>2007</v>
      </c>
      <c r="M452" s="53"/>
      <c r="N452" s="54"/>
      <c r="O452" s="55"/>
      <c r="P452" s="50"/>
      <c r="Q452" s="51"/>
      <c r="R452" s="52"/>
      <c r="S452" s="73"/>
      <c r="T452" s="72"/>
      <c r="U452" s="44" t="s">
        <v>4727</v>
      </c>
      <c r="V452" s="58" t="s">
        <v>4728</v>
      </c>
      <c r="W452" s="45" t="s">
        <v>4729</v>
      </c>
      <c r="X452" s="58" t="s">
        <v>4730</v>
      </c>
      <c r="Y452" s="59"/>
      <c r="Z452" s="46" t="s">
        <v>4731</v>
      </c>
      <c r="AA452" s="74">
        <v>31</v>
      </c>
      <c r="AB452" s="75">
        <v>8</v>
      </c>
      <c r="AC452" s="76">
        <v>2014</v>
      </c>
      <c r="AD452" s="60"/>
      <c r="AE452" s="61"/>
      <c r="AF452" s="61"/>
      <c r="AG452" s="61"/>
      <c r="AH452" s="33" t="str">
        <f>IF(OR(COUNTBLANK(B452:L452)&gt;0,AND(ISBLANK(V452),ISBLANK(X452),ISBLANK(Y452)),AND(COUNTIF(DanhSachPhanDoan!$D$8:$D$16,AK452)&gt;0,COUNTBLANK(M452:O452)&gt;0),AND(COUNTIF(DanhSachPhanDoan!$D$10:$D$16,AK452)&gt;0,COUNTBLANK(P452:R452)&gt;0)),1,"")</f>
        <v/>
      </c>
      <c r="AI452" s="62"/>
      <c r="AJ452" s="63" t="str">
        <f t="shared" ref="AJ452:AM452" si="448">AR452</f>
        <v>Chiên Con 1A</v>
      </c>
      <c r="AK452" s="64" t="str">
        <f t="shared" si="448"/>
        <v>Chiên Con 1</v>
      </c>
      <c r="AL452" s="64">
        <f t="shared" si="448"/>
        <v>0</v>
      </c>
      <c r="AM452" s="65">
        <f t="shared" si="448"/>
        <v>0</v>
      </c>
      <c r="AN452" s="66"/>
      <c r="AO452" s="67"/>
      <c r="AP452" s="68"/>
      <c r="AQ452" s="69"/>
      <c r="AR452" s="44" t="s">
        <v>4732</v>
      </c>
      <c r="AS452" s="45" t="s">
        <v>4733</v>
      </c>
      <c r="AT452" s="61"/>
      <c r="AU452" s="72"/>
    </row>
    <row r="453" spans="1:47" ht="12.75" x14ac:dyDescent="0.2">
      <c r="A453" s="42">
        <v>450</v>
      </c>
      <c r="B453" s="43">
        <v>2455</v>
      </c>
      <c r="C453" s="44" t="s">
        <v>4734</v>
      </c>
      <c r="D453" s="45" t="s">
        <v>4735</v>
      </c>
      <c r="E453" s="46" t="s">
        <v>4736</v>
      </c>
      <c r="F453" s="42" t="s">
        <v>4737</v>
      </c>
      <c r="G453" s="47">
        <v>24</v>
      </c>
      <c r="H453" s="48">
        <v>2</v>
      </c>
      <c r="I453" s="49">
        <v>2007</v>
      </c>
      <c r="J453" s="74">
        <v>1</v>
      </c>
      <c r="K453" s="75">
        <v>4</v>
      </c>
      <c r="L453" s="76">
        <v>2007</v>
      </c>
      <c r="M453" s="53"/>
      <c r="N453" s="54"/>
      <c r="O453" s="55"/>
      <c r="P453" s="50"/>
      <c r="Q453" s="51"/>
      <c r="R453" s="52"/>
      <c r="S453" s="73"/>
      <c r="T453" s="72"/>
      <c r="U453" s="44" t="s">
        <v>4738</v>
      </c>
      <c r="V453" s="58" t="s">
        <v>4739</v>
      </c>
      <c r="W453" s="45" t="s">
        <v>4740</v>
      </c>
      <c r="X453" s="58" t="s">
        <v>4741</v>
      </c>
      <c r="Y453" s="59"/>
      <c r="Z453" s="46" t="s">
        <v>4742</v>
      </c>
      <c r="AA453" s="74">
        <v>31</v>
      </c>
      <c r="AB453" s="75">
        <v>8</v>
      </c>
      <c r="AC453" s="76">
        <v>2014</v>
      </c>
      <c r="AD453" s="60"/>
      <c r="AE453" s="61"/>
      <c r="AF453" s="61"/>
      <c r="AG453" s="61"/>
      <c r="AH453" s="33" t="str">
        <f>IF(OR(COUNTBLANK(B453:L453)&gt;0,AND(ISBLANK(V453),ISBLANK(X453),ISBLANK(Y453)),AND(COUNTIF(DanhSachPhanDoan!$D$8:$D$16,AK453)&gt;0,COUNTBLANK(M453:O453)&gt;0),AND(COUNTIF(DanhSachPhanDoan!$D$10:$D$16,AK453)&gt;0,COUNTBLANK(P453:R453)&gt;0)),1,"")</f>
        <v/>
      </c>
      <c r="AI453" s="62"/>
      <c r="AJ453" s="63" t="str">
        <f t="shared" ref="AJ453:AM453" si="449">AR453</f>
        <v>Chiên Con 1A</v>
      </c>
      <c r="AK453" s="64" t="str">
        <f t="shared" si="449"/>
        <v>Chiên Con 1</v>
      </c>
      <c r="AL453" s="64">
        <f t="shared" si="449"/>
        <v>0</v>
      </c>
      <c r="AM453" s="65">
        <f t="shared" si="449"/>
        <v>0</v>
      </c>
      <c r="AN453" s="66"/>
      <c r="AO453" s="67"/>
      <c r="AP453" s="68"/>
      <c r="AQ453" s="69"/>
      <c r="AR453" s="44" t="s">
        <v>4743</v>
      </c>
      <c r="AS453" s="45" t="s">
        <v>4744</v>
      </c>
      <c r="AT453" s="61"/>
      <c r="AU453" s="72"/>
    </row>
    <row r="454" spans="1:47" ht="12.75" x14ac:dyDescent="0.2">
      <c r="A454" s="42">
        <v>451</v>
      </c>
      <c r="B454" s="43">
        <v>2458</v>
      </c>
      <c r="C454" s="44" t="s">
        <v>4745</v>
      </c>
      <c r="D454" s="45" t="s">
        <v>4746</v>
      </c>
      <c r="E454" s="46" t="s">
        <v>4747</v>
      </c>
      <c r="F454" s="42" t="s">
        <v>4748</v>
      </c>
      <c r="G454" s="47">
        <v>15</v>
      </c>
      <c r="H454" s="48">
        <v>8</v>
      </c>
      <c r="I454" s="49">
        <v>2008</v>
      </c>
      <c r="J454" s="74">
        <v>7</v>
      </c>
      <c r="K454" s="75">
        <v>9</v>
      </c>
      <c r="L454" s="76">
        <v>2008</v>
      </c>
      <c r="M454" s="53"/>
      <c r="N454" s="54"/>
      <c r="O454" s="55"/>
      <c r="P454" s="50"/>
      <c r="Q454" s="51"/>
      <c r="R454" s="52"/>
      <c r="S454" s="56"/>
      <c r="T454" s="57"/>
      <c r="U454" s="44" t="s">
        <v>4749</v>
      </c>
      <c r="V454" s="58" t="s">
        <v>4750</v>
      </c>
      <c r="W454" s="45" t="s">
        <v>4751</v>
      </c>
      <c r="X454" s="58" t="s">
        <v>4752</v>
      </c>
      <c r="Y454" s="59"/>
      <c r="Z454" s="46" t="s">
        <v>4753</v>
      </c>
      <c r="AA454" s="74">
        <v>24</v>
      </c>
      <c r="AB454" s="75">
        <v>8</v>
      </c>
      <c r="AC454" s="76">
        <v>2014</v>
      </c>
      <c r="AD454" s="60"/>
      <c r="AE454" s="61"/>
      <c r="AF454" s="61"/>
      <c r="AG454" s="61"/>
      <c r="AH454" s="33" t="str">
        <f>IF(OR(COUNTBLANK(B454:L454)&gt;0,AND(ISBLANK(V454),ISBLANK(X454),ISBLANK(Y454)),AND(COUNTIF(DanhSachPhanDoan!$D$8:$D$16,AK454)&gt;0,COUNTBLANK(M454:O454)&gt;0),AND(COUNTIF(DanhSachPhanDoan!$D$10:$D$16,AK454)&gt;0,COUNTBLANK(P454:R454)&gt;0)),1,"")</f>
        <v/>
      </c>
      <c r="AI454" s="62"/>
      <c r="AJ454" s="63" t="str">
        <f t="shared" ref="AJ454:AM454" si="450">AR454</f>
        <v>Chiên Con 1A</v>
      </c>
      <c r="AK454" s="64" t="str">
        <f t="shared" si="450"/>
        <v>Chiên Con 1</v>
      </c>
      <c r="AL454" s="64">
        <f t="shared" si="450"/>
        <v>0</v>
      </c>
      <c r="AM454" s="65">
        <f t="shared" si="450"/>
        <v>0</v>
      </c>
      <c r="AN454" s="66"/>
      <c r="AO454" s="67"/>
      <c r="AP454" s="68"/>
      <c r="AQ454" s="69"/>
      <c r="AR454" s="44" t="s">
        <v>4754</v>
      </c>
      <c r="AS454" s="45" t="s">
        <v>4755</v>
      </c>
      <c r="AT454" s="61"/>
      <c r="AU454" s="72"/>
    </row>
    <row r="455" spans="1:47" ht="12.75" x14ac:dyDescent="0.2">
      <c r="A455" s="42">
        <v>452</v>
      </c>
      <c r="B455" s="43">
        <v>2479</v>
      </c>
      <c r="C455" s="44" t="s">
        <v>4756</v>
      </c>
      <c r="D455" s="45" t="s">
        <v>4757</v>
      </c>
      <c r="E455" s="46" t="s">
        <v>4758</v>
      </c>
      <c r="F455" s="42" t="s">
        <v>4759</v>
      </c>
      <c r="G455" s="47">
        <v>30</v>
      </c>
      <c r="H455" s="48">
        <v>9</v>
      </c>
      <c r="I455" s="49">
        <v>2008</v>
      </c>
      <c r="J455" s="74">
        <v>2</v>
      </c>
      <c r="K455" s="75">
        <v>11</v>
      </c>
      <c r="L455" s="76">
        <v>2008</v>
      </c>
      <c r="M455" s="53"/>
      <c r="N455" s="54"/>
      <c r="O455" s="55"/>
      <c r="P455" s="50"/>
      <c r="Q455" s="51"/>
      <c r="R455" s="52"/>
      <c r="S455" s="56"/>
      <c r="T455" s="57"/>
      <c r="U455" s="44" t="s">
        <v>4760</v>
      </c>
      <c r="V455" s="58" t="s">
        <v>4761</v>
      </c>
      <c r="W455" s="45" t="s">
        <v>4762</v>
      </c>
      <c r="X455" s="59"/>
      <c r="Y455" s="59"/>
      <c r="Z455" s="46" t="s">
        <v>4763</v>
      </c>
      <c r="AA455" s="74">
        <v>24</v>
      </c>
      <c r="AB455" s="75">
        <v>8</v>
      </c>
      <c r="AC455" s="76">
        <v>2014</v>
      </c>
      <c r="AD455" s="60"/>
      <c r="AE455" s="61"/>
      <c r="AF455" s="61"/>
      <c r="AG455" s="61"/>
      <c r="AH455" s="33" t="str">
        <f>IF(OR(COUNTBLANK(B455:L455)&gt;0,AND(ISBLANK(V455),ISBLANK(X455),ISBLANK(Y455)),AND(COUNTIF(DanhSachPhanDoan!$D$8:$D$16,AK455)&gt;0,COUNTBLANK(M455:O455)&gt;0),AND(COUNTIF(DanhSachPhanDoan!$D$10:$D$16,AK455)&gt;0,COUNTBLANK(P455:R455)&gt;0)),1,"")</f>
        <v/>
      </c>
      <c r="AI455" s="62"/>
      <c r="AJ455" s="63" t="str">
        <f t="shared" ref="AJ455:AM455" si="451">AR455</f>
        <v>Chiên Con 1A</v>
      </c>
      <c r="AK455" s="64" t="str">
        <f t="shared" si="451"/>
        <v>Chiên Con 1</v>
      </c>
      <c r="AL455" s="64">
        <f t="shared" si="451"/>
        <v>0</v>
      </c>
      <c r="AM455" s="65">
        <f t="shared" si="451"/>
        <v>0</v>
      </c>
      <c r="AN455" s="66"/>
      <c r="AO455" s="67"/>
      <c r="AP455" s="68"/>
      <c r="AQ455" s="69"/>
      <c r="AR455" s="44" t="s">
        <v>4764</v>
      </c>
      <c r="AS455" s="45" t="s">
        <v>4765</v>
      </c>
      <c r="AT455" s="61"/>
      <c r="AU455" s="72"/>
    </row>
    <row r="456" spans="1:47" ht="12.75" x14ac:dyDescent="0.2">
      <c r="A456" s="42">
        <v>453</v>
      </c>
      <c r="B456" s="43">
        <v>2580</v>
      </c>
      <c r="C456" s="44" t="s">
        <v>4766</v>
      </c>
      <c r="D456" s="45" t="s">
        <v>4767</v>
      </c>
      <c r="E456" s="46" t="s">
        <v>4768</v>
      </c>
      <c r="F456" s="42" t="s">
        <v>4769</v>
      </c>
      <c r="G456" s="47">
        <v>12</v>
      </c>
      <c r="H456" s="48">
        <v>2</v>
      </c>
      <c r="I456" s="49">
        <v>2008</v>
      </c>
      <c r="J456" s="74">
        <v>6</v>
      </c>
      <c r="K456" s="75">
        <v>4</v>
      </c>
      <c r="L456" s="76">
        <v>2008</v>
      </c>
      <c r="M456" s="53"/>
      <c r="N456" s="54"/>
      <c r="O456" s="55"/>
      <c r="P456" s="50"/>
      <c r="Q456" s="51"/>
      <c r="R456" s="52"/>
      <c r="S456" s="73"/>
      <c r="T456" s="72"/>
      <c r="U456" s="44" t="s">
        <v>4770</v>
      </c>
      <c r="V456" s="58" t="s">
        <v>4771</v>
      </c>
      <c r="W456" s="45" t="s">
        <v>4772</v>
      </c>
      <c r="X456" s="59"/>
      <c r="Y456" s="59"/>
      <c r="Z456" s="46" t="s">
        <v>4773</v>
      </c>
      <c r="AA456" s="74">
        <v>7</v>
      </c>
      <c r="AB456" s="75">
        <v>9</v>
      </c>
      <c r="AC456" s="76">
        <v>2014</v>
      </c>
      <c r="AD456" s="60"/>
      <c r="AE456" s="61"/>
      <c r="AF456" s="61"/>
      <c r="AG456" s="61"/>
      <c r="AH456" s="33" t="str">
        <f>IF(OR(COUNTBLANK(B456:L456)&gt;0,AND(ISBLANK(V456),ISBLANK(X456),ISBLANK(Y456)),AND(COUNTIF(DanhSachPhanDoan!$D$8:$D$16,AK456)&gt;0,COUNTBLANK(M456:O456)&gt;0),AND(COUNTIF(DanhSachPhanDoan!$D$10:$D$16,AK456)&gt;0,COUNTBLANK(P456:R456)&gt;0)),1,"")</f>
        <v/>
      </c>
      <c r="AI456" s="62"/>
      <c r="AJ456" s="63" t="str">
        <f t="shared" ref="AJ456:AM456" si="452">AR456</f>
        <v>Chiên Con 1A</v>
      </c>
      <c r="AK456" s="64" t="str">
        <f t="shared" si="452"/>
        <v>Chiên Con 1</v>
      </c>
      <c r="AL456" s="64">
        <f t="shared" si="452"/>
        <v>0</v>
      </c>
      <c r="AM456" s="65">
        <f t="shared" si="452"/>
        <v>0</v>
      </c>
      <c r="AN456" s="66"/>
      <c r="AO456" s="67"/>
      <c r="AP456" s="68"/>
      <c r="AQ456" s="69"/>
      <c r="AR456" s="44" t="s">
        <v>4774</v>
      </c>
      <c r="AS456" s="45" t="s">
        <v>4775</v>
      </c>
      <c r="AT456" s="61"/>
      <c r="AU456" s="72"/>
    </row>
    <row r="457" spans="1:47" ht="12.75" x14ac:dyDescent="0.2">
      <c r="A457" s="42">
        <v>454</v>
      </c>
      <c r="B457" s="43">
        <v>2483</v>
      </c>
      <c r="C457" s="44" t="s">
        <v>4776</v>
      </c>
      <c r="D457" s="45" t="s">
        <v>4777</v>
      </c>
      <c r="E457" s="46" t="s">
        <v>4778</v>
      </c>
      <c r="F457" s="42" t="s">
        <v>4779</v>
      </c>
      <c r="G457" s="47">
        <v>4</v>
      </c>
      <c r="H457" s="48">
        <v>10</v>
      </c>
      <c r="I457" s="49">
        <v>2008</v>
      </c>
      <c r="J457" s="74">
        <v>7</v>
      </c>
      <c r="K457" s="75">
        <v>12</v>
      </c>
      <c r="L457" s="76">
        <v>2008</v>
      </c>
      <c r="M457" s="53"/>
      <c r="N457" s="54"/>
      <c r="O457" s="55"/>
      <c r="P457" s="50"/>
      <c r="Q457" s="51"/>
      <c r="R457" s="52"/>
      <c r="S457" s="56"/>
      <c r="T457" s="57"/>
      <c r="U457" s="44" t="s">
        <v>4780</v>
      </c>
      <c r="V457" s="58" t="s">
        <v>4781</v>
      </c>
      <c r="W457" s="45" t="s">
        <v>4782</v>
      </c>
      <c r="X457" s="58" t="s">
        <v>4783</v>
      </c>
      <c r="Y457" s="59"/>
      <c r="Z457" s="46" t="s">
        <v>4784</v>
      </c>
      <c r="AA457" s="74">
        <v>10</v>
      </c>
      <c r="AB457" s="75">
        <v>8</v>
      </c>
      <c r="AC457" s="76">
        <v>2014</v>
      </c>
      <c r="AD457" s="60"/>
      <c r="AE457" s="61"/>
      <c r="AF457" s="61"/>
      <c r="AG457" s="61"/>
      <c r="AH457" s="33" t="str">
        <f>IF(OR(COUNTBLANK(B457:L457)&gt;0,AND(ISBLANK(V457),ISBLANK(X457),ISBLANK(Y457)),AND(COUNTIF(DanhSachPhanDoan!$D$8:$D$16,AK457)&gt;0,COUNTBLANK(M457:O457)&gt;0),AND(COUNTIF(DanhSachPhanDoan!$D$10:$D$16,AK457)&gt;0,COUNTBLANK(P457:R457)&gt;0)),1,"")</f>
        <v/>
      </c>
      <c r="AI457" s="62"/>
      <c r="AJ457" s="63" t="str">
        <f t="shared" ref="AJ457:AM457" si="453">AR457</f>
        <v>Chiên Con 1A</v>
      </c>
      <c r="AK457" s="64" t="str">
        <f t="shared" si="453"/>
        <v>Chiên Con 1</v>
      </c>
      <c r="AL457" s="64">
        <f t="shared" si="453"/>
        <v>0</v>
      </c>
      <c r="AM457" s="65">
        <f t="shared" si="453"/>
        <v>0</v>
      </c>
      <c r="AN457" s="66"/>
      <c r="AO457" s="67"/>
      <c r="AP457" s="68"/>
      <c r="AQ457" s="69"/>
      <c r="AR457" s="44" t="s">
        <v>4785</v>
      </c>
      <c r="AS457" s="45" t="s">
        <v>4786</v>
      </c>
      <c r="AT457" s="61"/>
      <c r="AU457" s="72"/>
    </row>
    <row r="458" spans="1:47" ht="12.75" x14ac:dyDescent="0.2">
      <c r="A458" s="42">
        <v>455</v>
      </c>
      <c r="B458" s="43">
        <v>2612</v>
      </c>
      <c r="C458" s="44" t="s">
        <v>4787</v>
      </c>
      <c r="D458" s="45" t="s">
        <v>4788</v>
      </c>
      <c r="E458" s="46" t="s">
        <v>4789</v>
      </c>
      <c r="F458" s="42" t="s">
        <v>4790</v>
      </c>
      <c r="G458" s="47">
        <v>16</v>
      </c>
      <c r="H458" s="48">
        <v>6</v>
      </c>
      <c r="I458" s="49">
        <v>2006</v>
      </c>
      <c r="J458" s="74">
        <v>5</v>
      </c>
      <c r="K458" s="75">
        <v>8</v>
      </c>
      <c r="L458" s="76">
        <v>2006</v>
      </c>
      <c r="M458" s="53"/>
      <c r="N458" s="54"/>
      <c r="O458" s="55"/>
      <c r="P458" s="50"/>
      <c r="Q458" s="51"/>
      <c r="R458" s="52"/>
      <c r="S458" s="56"/>
      <c r="T458" s="57"/>
      <c r="U458" s="44" t="s">
        <v>4791</v>
      </c>
      <c r="V458" s="58"/>
      <c r="W458" s="45" t="s">
        <v>4792</v>
      </c>
      <c r="X458" s="58"/>
      <c r="Y458" s="58" t="s">
        <v>4793</v>
      </c>
      <c r="Z458" s="46" t="s">
        <v>4794</v>
      </c>
      <c r="AA458" s="74">
        <v>7</v>
      </c>
      <c r="AB458" s="75">
        <v>9</v>
      </c>
      <c r="AC458" s="76">
        <v>2014</v>
      </c>
      <c r="AD458" s="60"/>
      <c r="AE458" s="61"/>
      <c r="AF458" s="61"/>
      <c r="AG458" s="61"/>
      <c r="AH458" s="33" t="str">
        <f>IF(OR(COUNTBLANK(B458:L458)&gt;0,AND(ISBLANK(V458),ISBLANK(X458),ISBLANK(Y458)),AND(COUNTIF(DanhSachPhanDoan!$D$8:$D$16,AK458)&gt;0,COUNTBLANK(M458:O458)&gt;0),AND(COUNTIF(DanhSachPhanDoan!$D$10:$D$16,AK458)&gt;0,COUNTBLANK(P458:R458)&gt;0)),1,"")</f>
        <v/>
      </c>
      <c r="AI458" s="62"/>
      <c r="AJ458" s="63" t="str">
        <f t="shared" ref="AJ458:AM458" si="454">AR458</f>
        <v>Chiên Con 1A</v>
      </c>
      <c r="AK458" s="64" t="str">
        <f t="shared" si="454"/>
        <v>Chiên Con 1</v>
      </c>
      <c r="AL458" s="64">
        <f t="shared" si="454"/>
        <v>0</v>
      </c>
      <c r="AM458" s="65">
        <f t="shared" si="454"/>
        <v>0</v>
      </c>
      <c r="AN458" s="66"/>
      <c r="AO458" s="67"/>
      <c r="AP458" s="68"/>
      <c r="AQ458" s="69"/>
      <c r="AR458" s="44" t="s">
        <v>4795</v>
      </c>
      <c r="AS458" s="45" t="s">
        <v>4796</v>
      </c>
      <c r="AT458" s="61"/>
      <c r="AU458" s="72"/>
    </row>
    <row r="459" spans="1:47" ht="12.75" x14ac:dyDescent="0.2">
      <c r="A459" s="42">
        <v>456</v>
      </c>
      <c r="B459" s="43">
        <v>2501</v>
      </c>
      <c r="C459" s="44" t="s">
        <v>4797</v>
      </c>
      <c r="D459" s="45" t="s">
        <v>4798</v>
      </c>
      <c r="E459" s="46" t="s">
        <v>4799</v>
      </c>
      <c r="F459" s="42" t="s">
        <v>4800</v>
      </c>
      <c r="G459" s="47">
        <v>27</v>
      </c>
      <c r="H459" s="48">
        <v>5</v>
      </c>
      <c r="I459" s="49">
        <v>2006</v>
      </c>
      <c r="J459" s="74">
        <v>5</v>
      </c>
      <c r="K459" s="75">
        <v>11</v>
      </c>
      <c r="L459" s="76">
        <v>2006</v>
      </c>
      <c r="M459" s="53"/>
      <c r="N459" s="54"/>
      <c r="O459" s="55"/>
      <c r="P459" s="50"/>
      <c r="Q459" s="51"/>
      <c r="R459" s="52"/>
      <c r="S459" s="56"/>
      <c r="T459" s="57"/>
      <c r="U459" s="44" t="s">
        <v>4801</v>
      </c>
      <c r="V459" s="58" t="s">
        <v>4802</v>
      </c>
      <c r="W459" s="45" t="s">
        <v>4803</v>
      </c>
      <c r="X459" s="58" t="s">
        <v>4804</v>
      </c>
      <c r="Y459" s="59"/>
      <c r="Z459" s="46" t="s">
        <v>4805</v>
      </c>
      <c r="AA459" s="74">
        <v>31</v>
      </c>
      <c r="AB459" s="75">
        <v>8</v>
      </c>
      <c r="AC459" s="76">
        <v>2014</v>
      </c>
      <c r="AD459" s="60"/>
      <c r="AE459" s="61"/>
      <c r="AF459" s="61"/>
      <c r="AG459" s="61"/>
      <c r="AH459" s="33" t="str">
        <f>IF(OR(COUNTBLANK(B459:L459)&gt;0,AND(ISBLANK(V459),ISBLANK(X459),ISBLANK(Y459)),AND(COUNTIF(DanhSachPhanDoan!$D$8:$D$16,AK459)&gt;0,COUNTBLANK(M459:O459)&gt;0),AND(COUNTIF(DanhSachPhanDoan!$D$10:$D$16,AK459)&gt;0,COUNTBLANK(P459:R459)&gt;0)),1,"")</f>
        <v/>
      </c>
      <c r="AI459" s="62"/>
      <c r="AJ459" s="63" t="str">
        <f t="shared" ref="AJ459:AM459" si="455">AR459</f>
        <v>Chiên Con 1A</v>
      </c>
      <c r="AK459" s="64" t="str">
        <f t="shared" si="455"/>
        <v>Chiên Con 1</v>
      </c>
      <c r="AL459" s="64">
        <f t="shared" si="455"/>
        <v>0</v>
      </c>
      <c r="AM459" s="65">
        <f t="shared" si="455"/>
        <v>0</v>
      </c>
      <c r="AN459" s="66"/>
      <c r="AO459" s="67"/>
      <c r="AP459" s="68"/>
      <c r="AQ459" s="69"/>
      <c r="AR459" s="44" t="s">
        <v>4806</v>
      </c>
      <c r="AS459" s="45" t="s">
        <v>4807</v>
      </c>
      <c r="AT459" s="61"/>
      <c r="AU459" s="72"/>
    </row>
    <row r="460" spans="1:47" ht="12.75" x14ac:dyDescent="0.2">
      <c r="A460" s="42">
        <v>457</v>
      </c>
      <c r="B460" s="43">
        <v>2604</v>
      </c>
      <c r="C460" s="44" t="s">
        <v>4808</v>
      </c>
      <c r="D460" s="45" t="s">
        <v>4809</v>
      </c>
      <c r="E460" s="46" t="s">
        <v>4810</v>
      </c>
      <c r="F460" s="42" t="s">
        <v>4811</v>
      </c>
      <c r="G460" s="47">
        <v>17</v>
      </c>
      <c r="H460" s="48">
        <v>4</v>
      </c>
      <c r="I460" s="49">
        <v>2007</v>
      </c>
      <c r="J460" s="74">
        <v>2</v>
      </c>
      <c r="K460" s="75">
        <v>6</v>
      </c>
      <c r="L460" s="76">
        <v>2007</v>
      </c>
      <c r="M460" s="53"/>
      <c r="N460" s="54"/>
      <c r="O460" s="55"/>
      <c r="P460" s="50"/>
      <c r="Q460" s="51"/>
      <c r="R460" s="52"/>
      <c r="S460" s="73"/>
      <c r="T460" s="72"/>
      <c r="U460" s="44" t="s">
        <v>4812</v>
      </c>
      <c r="V460" s="58" t="s">
        <v>4813</v>
      </c>
      <c r="W460" s="45" t="s">
        <v>4814</v>
      </c>
      <c r="X460" s="58" t="s">
        <v>4815</v>
      </c>
      <c r="Y460" s="59"/>
      <c r="Z460" s="46" t="s">
        <v>4816</v>
      </c>
      <c r="AA460" s="74">
        <v>17</v>
      </c>
      <c r="AB460" s="75">
        <v>8</v>
      </c>
      <c r="AC460" s="76">
        <v>2014</v>
      </c>
      <c r="AD460" s="60"/>
      <c r="AE460" s="61"/>
      <c r="AF460" s="61"/>
      <c r="AG460" s="61"/>
      <c r="AH460" s="33" t="str">
        <f>IF(OR(COUNTBLANK(B460:L460)&gt;0,AND(ISBLANK(V460),ISBLANK(X460),ISBLANK(Y460)),AND(COUNTIF(DanhSachPhanDoan!$D$8:$D$16,AK460)&gt;0,COUNTBLANK(M460:O460)&gt;0),AND(COUNTIF(DanhSachPhanDoan!$D$10:$D$16,AK460)&gt;0,COUNTBLANK(P460:R460)&gt;0)),1,"")</f>
        <v/>
      </c>
      <c r="AI460" s="62"/>
      <c r="AJ460" s="63" t="str">
        <f t="shared" ref="AJ460:AM460" si="456">AR460</f>
        <v>Chiên Con 1A</v>
      </c>
      <c r="AK460" s="64" t="str">
        <f t="shared" si="456"/>
        <v>Chiên Con 1</v>
      </c>
      <c r="AL460" s="64">
        <f t="shared" si="456"/>
        <v>0</v>
      </c>
      <c r="AM460" s="65">
        <f t="shared" si="456"/>
        <v>0</v>
      </c>
      <c r="AN460" s="66"/>
      <c r="AO460" s="67"/>
      <c r="AP460" s="68"/>
      <c r="AQ460" s="69"/>
      <c r="AR460" s="44" t="s">
        <v>4817</v>
      </c>
      <c r="AS460" s="45" t="s">
        <v>4818</v>
      </c>
      <c r="AT460" s="61"/>
      <c r="AU460" s="72"/>
    </row>
    <row r="461" spans="1:47" ht="12.75" x14ac:dyDescent="0.2">
      <c r="A461" s="42">
        <v>458</v>
      </c>
      <c r="B461" s="43">
        <v>2518</v>
      </c>
      <c r="C461" s="44" t="s">
        <v>4819</v>
      </c>
      <c r="D461" s="45" t="s">
        <v>4820</v>
      </c>
      <c r="E461" s="46" t="s">
        <v>4821</v>
      </c>
      <c r="F461" s="42" t="s">
        <v>4822</v>
      </c>
      <c r="G461" s="47">
        <v>4</v>
      </c>
      <c r="H461" s="48">
        <v>9</v>
      </c>
      <c r="I461" s="49">
        <v>2007</v>
      </c>
      <c r="J461" s="74">
        <v>7</v>
      </c>
      <c r="K461" s="75">
        <v>10</v>
      </c>
      <c r="L461" s="76">
        <v>2007</v>
      </c>
      <c r="M461" s="53"/>
      <c r="N461" s="54"/>
      <c r="O461" s="55"/>
      <c r="P461" s="50"/>
      <c r="Q461" s="51"/>
      <c r="R461" s="52"/>
      <c r="S461" s="56"/>
      <c r="T461" s="57"/>
      <c r="U461" s="44" t="s">
        <v>4823</v>
      </c>
      <c r="V461" s="58"/>
      <c r="W461" s="45" t="s">
        <v>4824</v>
      </c>
      <c r="X461" s="59"/>
      <c r="Y461" s="58" t="s">
        <v>4825</v>
      </c>
      <c r="Z461" s="46" t="s">
        <v>4826</v>
      </c>
      <c r="AA461" s="74">
        <v>24</v>
      </c>
      <c r="AB461" s="75">
        <v>8</v>
      </c>
      <c r="AC461" s="76">
        <v>2014</v>
      </c>
      <c r="AD461" s="60"/>
      <c r="AE461" s="61"/>
      <c r="AF461" s="61"/>
      <c r="AG461" s="61"/>
      <c r="AH461" s="33" t="str">
        <f>IF(OR(COUNTBLANK(B461:L461)&gt;0,AND(ISBLANK(V461),ISBLANK(X461),ISBLANK(Y461)),AND(COUNTIF(DanhSachPhanDoan!$D$8:$D$16,AK461)&gt;0,COUNTBLANK(M461:O461)&gt;0),AND(COUNTIF(DanhSachPhanDoan!$D$10:$D$16,AK461)&gt;0,COUNTBLANK(P461:R461)&gt;0)),1,"")</f>
        <v/>
      </c>
      <c r="AI461" s="62"/>
      <c r="AJ461" s="63" t="str">
        <f t="shared" ref="AJ461:AM461" si="457">AR461</f>
        <v>Chiên Con 1A</v>
      </c>
      <c r="AK461" s="64" t="str">
        <f t="shared" si="457"/>
        <v>Chiên Con 1</v>
      </c>
      <c r="AL461" s="64">
        <f t="shared" si="457"/>
        <v>0</v>
      </c>
      <c r="AM461" s="65">
        <f t="shared" si="457"/>
        <v>0</v>
      </c>
      <c r="AN461" s="66"/>
      <c r="AO461" s="67"/>
      <c r="AP461" s="68"/>
      <c r="AQ461" s="69"/>
      <c r="AR461" s="44" t="s">
        <v>4827</v>
      </c>
      <c r="AS461" s="45" t="s">
        <v>4828</v>
      </c>
      <c r="AT461" s="61"/>
      <c r="AU461" s="72"/>
    </row>
    <row r="462" spans="1:47" ht="12.75" x14ac:dyDescent="0.2">
      <c r="A462" s="42">
        <v>459</v>
      </c>
      <c r="B462" s="43">
        <v>2529</v>
      </c>
      <c r="C462" s="44" t="s">
        <v>4829</v>
      </c>
      <c r="D462" s="45" t="s">
        <v>4830</v>
      </c>
      <c r="E462" s="46" t="s">
        <v>4831</v>
      </c>
      <c r="F462" s="42" t="s">
        <v>4832</v>
      </c>
      <c r="G462" s="47">
        <v>7</v>
      </c>
      <c r="H462" s="48">
        <v>2</v>
      </c>
      <c r="I462" s="49">
        <v>2006</v>
      </c>
      <c r="J462" s="74">
        <v>5</v>
      </c>
      <c r="K462" s="75">
        <v>3</v>
      </c>
      <c r="L462" s="76">
        <v>2006</v>
      </c>
      <c r="M462" s="53"/>
      <c r="N462" s="54"/>
      <c r="O462" s="55"/>
      <c r="P462" s="50"/>
      <c r="Q462" s="51"/>
      <c r="R462" s="52"/>
      <c r="S462" s="73"/>
      <c r="T462" s="72"/>
      <c r="U462" s="44" t="s">
        <v>4833</v>
      </c>
      <c r="V462" s="58" t="s">
        <v>4834</v>
      </c>
      <c r="W462" s="45" t="s">
        <v>4835</v>
      </c>
      <c r="X462" s="58" t="s">
        <v>4836</v>
      </c>
      <c r="Y462" s="58" t="s">
        <v>4837</v>
      </c>
      <c r="Z462" s="46" t="s">
        <v>4838</v>
      </c>
      <c r="AA462" s="74">
        <v>10</v>
      </c>
      <c r="AB462" s="75">
        <v>8</v>
      </c>
      <c r="AC462" s="76">
        <v>2014</v>
      </c>
      <c r="AD462" s="60"/>
      <c r="AE462" s="61"/>
      <c r="AF462" s="61"/>
      <c r="AG462" s="61"/>
      <c r="AH462" s="33" t="str">
        <f>IF(OR(COUNTBLANK(B462:L462)&gt;0,AND(ISBLANK(V462),ISBLANK(X462),ISBLANK(Y462)),AND(COUNTIF(DanhSachPhanDoan!$D$8:$D$16,AK462)&gt;0,COUNTBLANK(M462:O462)&gt;0),AND(COUNTIF(DanhSachPhanDoan!$D$10:$D$16,AK462)&gt;0,COUNTBLANK(P462:R462)&gt;0)),1,"")</f>
        <v/>
      </c>
      <c r="AI462" s="62"/>
      <c r="AJ462" s="63" t="str">
        <f t="shared" ref="AJ462:AM462" si="458">AR462</f>
        <v>Chiên Con 1A</v>
      </c>
      <c r="AK462" s="64" t="str">
        <f t="shared" si="458"/>
        <v>Chiên Con 1</v>
      </c>
      <c r="AL462" s="64">
        <f t="shared" si="458"/>
        <v>0</v>
      </c>
      <c r="AM462" s="65">
        <f t="shared" si="458"/>
        <v>0</v>
      </c>
      <c r="AN462" s="66"/>
      <c r="AO462" s="67"/>
      <c r="AP462" s="68"/>
      <c r="AQ462" s="69"/>
      <c r="AR462" s="44" t="s">
        <v>4839</v>
      </c>
      <c r="AS462" s="45" t="s">
        <v>4840</v>
      </c>
      <c r="AT462" s="61"/>
      <c r="AU462" s="72"/>
    </row>
    <row r="463" spans="1:47" ht="12.75" x14ac:dyDescent="0.2">
      <c r="A463" s="42">
        <v>460</v>
      </c>
      <c r="B463" s="43">
        <v>2531</v>
      </c>
      <c r="C463" s="44" t="s">
        <v>4841</v>
      </c>
      <c r="D463" s="45" t="s">
        <v>4842</v>
      </c>
      <c r="E463" s="46" t="s">
        <v>4843</v>
      </c>
      <c r="F463" s="42" t="s">
        <v>4844</v>
      </c>
      <c r="G463" s="47">
        <v>9</v>
      </c>
      <c r="H463" s="48">
        <v>10</v>
      </c>
      <c r="I463" s="49">
        <v>2006</v>
      </c>
      <c r="J463" s="74">
        <v>3</v>
      </c>
      <c r="K463" s="75">
        <v>12</v>
      </c>
      <c r="L463" s="76">
        <v>2006</v>
      </c>
      <c r="M463" s="53"/>
      <c r="N463" s="54"/>
      <c r="O463" s="55"/>
      <c r="P463" s="50"/>
      <c r="Q463" s="51"/>
      <c r="R463" s="52"/>
      <c r="S463" s="56"/>
      <c r="T463" s="57"/>
      <c r="U463" s="44" t="s">
        <v>4845</v>
      </c>
      <c r="V463" s="58" t="s">
        <v>4846</v>
      </c>
      <c r="W463" s="45" t="s">
        <v>4847</v>
      </c>
      <c r="X463" s="58" t="s">
        <v>4848</v>
      </c>
      <c r="Y463" s="59"/>
      <c r="Z463" s="46" t="s">
        <v>4849</v>
      </c>
      <c r="AA463" s="74">
        <v>17</v>
      </c>
      <c r="AB463" s="75">
        <v>8</v>
      </c>
      <c r="AC463" s="76">
        <v>2014</v>
      </c>
      <c r="AD463" s="60"/>
      <c r="AE463" s="61"/>
      <c r="AF463" s="61"/>
      <c r="AG463" s="61"/>
      <c r="AH463" s="33" t="str">
        <f>IF(OR(COUNTBLANK(B463:L463)&gt;0,AND(ISBLANK(V463),ISBLANK(X463),ISBLANK(Y463)),AND(COUNTIF(DanhSachPhanDoan!$D$8:$D$16,AK463)&gt;0,COUNTBLANK(M463:O463)&gt;0),AND(COUNTIF(DanhSachPhanDoan!$D$10:$D$16,AK463)&gt;0,COUNTBLANK(P463:R463)&gt;0)),1,"")</f>
        <v/>
      </c>
      <c r="AI463" s="62"/>
      <c r="AJ463" s="63" t="str">
        <f t="shared" ref="AJ463:AM463" si="459">AR463</f>
        <v>Chiên Con 1A</v>
      </c>
      <c r="AK463" s="64" t="str">
        <f t="shared" si="459"/>
        <v>Chiên Con 1</v>
      </c>
      <c r="AL463" s="64">
        <f t="shared" si="459"/>
        <v>0</v>
      </c>
      <c r="AM463" s="65">
        <f t="shared" si="459"/>
        <v>0</v>
      </c>
      <c r="AN463" s="66"/>
      <c r="AO463" s="67"/>
      <c r="AP463" s="68"/>
      <c r="AQ463" s="69"/>
      <c r="AR463" s="44" t="s">
        <v>4850</v>
      </c>
      <c r="AS463" s="45" t="s">
        <v>4851</v>
      </c>
      <c r="AT463" s="61"/>
      <c r="AU463" s="72"/>
    </row>
    <row r="464" spans="1:47" ht="12.75" x14ac:dyDescent="0.2">
      <c r="A464" s="42">
        <v>461</v>
      </c>
      <c r="B464" s="43">
        <v>2549</v>
      </c>
      <c r="C464" s="44" t="s">
        <v>4852</v>
      </c>
      <c r="D464" s="45" t="s">
        <v>4853</v>
      </c>
      <c r="E464" s="46" t="s">
        <v>4854</v>
      </c>
      <c r="F464" s="42" t="s">
        <v>4855</v>
      </c>
      <c r="G464" s="47">
        <v>2</v>
      </c>
      <c r="H464" s="48">
        <v>6</v>
      </c>
      <c r="I464" s="49">
        <v>2008</v>
      </c>
      <c r="J464" s="74">
        <v>6</v>
      </c>
      <c r="K464" s="75">
        <v>7</v>
      </c>
      <c r="L464" s="76">
        <v>2008</v>
      </c>
      <c r="M464" s="53"/>
      <c r="N464" s="54"/>
      <c r="O464" s="55"/>
      <c r="P464" s="50"/>
      <c r="Q464" s="51"/>
      <c r="R464" s="52"/>
      <c r="S464" s="56"/>
      <c r="T464" s="57"/>
      <c r="U464" s="44" t="s">
        <v>4856</v>
      </c>
      <c r="V464" s="58" t="s">
        <v>4857</v>
      </c>
      <c r="W464" s="45" t="s">
        <v>4858</v>
      </c>
      <c r="X464" s="58" t="s">
        <v>4859</v>
      </c>
      <c r="Y464" s="58" t="s">
        <v>4860</v>
      </c>
      <c r="Z464" s="46" t="s">
        <v>4861</v>
      </c>
      <c r="AA464" s="74">
        <v>10</v>
      </c>
      <c r="AB464" s="75">
        <v>8</v>
      </c>
      <c r="AC464" s="76">
        <v>2014</v>
      </c>
      <c r="AD464" s="60"/>
      <c r="AE464" s="61"/>
      <c r="AF464" s="61"/>
      <c r="AG464" s="61"/>
      <c r="AH464" s="33" t="str">
        <f>IF(OR(COUNTBLANK(B464:L464)&gt;0,AND(ISBLANK(V464),ISBLANK(X464),ISBLANK(Y464)),AND(COUNTIF(DanhSachPhanDoan!$D$8:$D$16,AK464)&gt;0,COUNTBLANK(M464:O464)&gt;0),AND(COUNTIF(DanhSachPhanDoan!$D$10:$D$16,AK464)&gt;0,COUNTBLANK(P464:R464)&gt;0)),1,"")</f>
        <v/>
      </c>
      <c r="AI464" s="62"/>
      <c r="AJ464" s="63" t="str">
        <f t="shared" ref="AJ464:AM464" si="460">AR464</f>
        <v>Chiên Con 1A</v>
      </c>
      <c r="AK464" s="64" t="str">
        <f t="shared" si="460"/>
        <v>Chiên Con 1</v>
      </c>
      <c r="AL464" s="64">
        <f t="shared" si="460"/>
        <v>0</v>
      </c>
      <c r="AM464" s="65">
        <f t="shared" si="460"/>
        <v>0</v>
      </c>
      <c r="AN464" s="66"/>
      <c r="AO464" s="67"/>
      <c r="AP464" s="68"/>
      <c r="AQ464" s="69"/>
      <c r="AR464" s="44" t="s">
        <v>4862</v>
      </c>
      <c r="AS464" s="45" t="s">
        <v>4863</v>
      </c>
      <c r="AT464" s="61"/>
      <c r="AU464" s="72"/>
    </row>
    <row r="465" spans="1:47" ht="12.75" x14ac:dyDescent="0.2">
      <c r="A465" s="42">
        <v>462</v>
      </c>
      <c r="B465" s="43">
        <v>44</v>
      </c>
      <c r="C465" s="44" t="s">
        <v>4864</v>
      </c>
      <c r="D465" s="45" t="s">
        <v>4865</v>
      </c>
      <c r="E465" s="46" t="s">
        <v>4866</v>
      </c>
      <c r="F465" s="42" t="s">
        <v>4867</v>
      </c>
      <c r="G465" s="47">
        <v>17</v>
      </c>
      <c r="H465" s="48">
        <v>8</v>
      </c>
      <c r="I465" s="49">
        <v>2006</v>
      </c>
      <c r="J465" s="74">
        <v>2</v>
      </c>
      <c r="K465" s="75">
        <v>9</v>
      </c>
      <c r="L465" s="76">
        <v>2012</v>
      </c>
      <c r="M465" s="53"/>
      <c r="N465" s="54"/>
      <c r="O465" s="55"/>
      <c r="P465" s="50"/>
      <c r="Q465" s="51"/>
      <c r="R465" s="52"/>
      <c r="S465" s="73"/>
      <c r="T465" s="72"/>
      <c r="U465" s="44" t="s">
        <v>4868</v>
      </c>
      <c r="V465" s="59"/>
      <c r="W465" s="45" t="s">
        <v>4869</v>
      </c>
      <c r="X465" s="59"/>
      <c r="Y465" s="59"/>
      <c r="Z465" s="46" t="s">
        <v>4870</v>
      </c>
      <c r="AA465" s="50"/>
      <c r="AB465" s="51"/>
      <c r="AC465" s="52"/>
      <c r="AD465" s="60"/>
      <c r="AE465" s="61"/>
      <c r="AF465" s="61"/>
      <c r="AG465" s="61"/>
      <c r="AH465" s="33">
        <f>IF(OR(COUNTBLANK(B465:L465)&gt;0,AND(ISBLANK(V465),ISBLANK(X465),ISBLANK(Y465)),AND(COUNTIF(DanhSachPhanDoan!$D$8:$D$16,AK465)&gt;0,COUNTBLANK(M465:O465)&gt;0),AND(COUNTIF(DanhSachPhanDoan!$D$10:$D$16,AK465)&gt;0,COUNTBLANK(P465:R465)&gt;0)),1,"")</f>
        <v>1</v>
      </c>
      <c r="AI465" s="62"/>
      <c r="AJ465" s="63" t="str">
        <f t="shared" ref="AJ465:AM465" si="461">AR465</f>
        <v>Chiên Con 1B</v>
      </c>
      <c r="AK465" s="64" t="str">
        <f t="shared" si="461"/>
        <v>Chiên Con 1</v>
      </c>
      <c r="AL465" s="64">
        <f t="shared" si="461"/>
        <v>0</v>
      </c>
      <c r="AM465" s="65">
        <f t="shared" si="461"/>
        <v>0</v>
      </c>
      <c r="AN465" s="66" t="s">
        <v>4871</v>
      </c>
      <c r="AO465" s="67" t="s">
        <v>4872</v>
      </c>
      <c r="AP465" s="68"/>
      <c r="AQ465" s="69"/>
      <c r="AR465" s="44" t="s">
        <v>4873</v>
      </c>
      <c r="AS465" s="45" t="s">
        <v>4874</v>
      </c>
      <c r="AT465" s="61"/>
      <c r="AU465" s="72"/>
    </row>
    <row r="466" spans="1:47" ht="12.75" x14ac:dyDescent="0.2">
      <c r="A466" s="42">
        <v>463</v>
      </c>
      <c r="B466" s="43">
        <v>2412</v>
      </c>
      <c r="C466" s="44" t="s">
        <v>4875</v>
      </c>
      <c r="D466" s="45" t="s">
        <v>4876</v>
      </c>
      <c r="E466" s="46" t="s">
        <v>4877</v>
      </c>
      <c r="F466" s="42" t="s">
        <v>4878</v>
      </c>
      <c r="G466" s="47">
        <v>11</v>
      </c>
      <c r="H466" s="48">
        <v>2</v>
      </c>
      <c r="I466" s="49">
        <v>2008</v>
      </c>
      <c r="J466" s="74">
        <v>6</v>
      </c>
      <c r="K466" s="75">
        <v>4</v>
      </c>
      <c r="L466" s="76">
        <v>2008</v>
      </c>
      <c r="M466" s="53"/>
      <c r="N466" s="54"/>
      <c r="O466" s="55"/>
      <c r="P466" s="50"/>
      <c r="Q466" s="51"/>
      <c r="R466" s="52"/>
      <c r="S466" s="73"/>
      <c r="T466" s="72"/>
      <c r="U466" s="44" t="s">
        <v>4879</v>
      </c>
      <c r="V466" s="58" t="s">
        <v>4880</v>
      </c>
      <c r="W466" s="45" t="s">
        <v>4881</v>
      </c>
      <c r="X466" s="58" t="s">
        <v>4882</v>
      </c>
      <c r="Y466" s="59"/>
      <c r="Z466" s="46" t="s">
        <v>4883</v>
      </c>
      <c r="AA466" s="74">
        <v>10</v>
      </c>
      <c r="AB466" s="75">
        <v>8</v>
      </c>
      <c r="AC466" s="76">
        <v>2014</v>
      </c>
      <c r="AD466" s="60"/>
      <c r="AE466" s="61"/>
      <c r="AF466" s="61"/>
      <c r="AG466" s="61"/>
      <c r="AH466" s="33" t="str">
        <f>IF(OR(COUNTBLANK(B466:L466)&gt;0,AND(ISBLANK(V466),ISBLANK(X466),ISBLANK(Y466)),AND(COUNTIF(DanhSachPhanDoan!$D$8:$D$16,AK466)&gt;0,COUNTBLANK(M466:O466)&gt;0),AND(COUNTIF(DanhSachPhanDoan!$D$10:$D$16,AK466)&gt;0,COUNTBLANK(P466:R466)&gt;0)),1,"")</f>
        <v/>
      </c>
      <c r="AI466" s="62"/>
      <c r="AJ466" s="63" t="str">
        <f t="shared" ref="AJ466:AM466" si="462">AR466</f>
        <v>Chiên Con 1B</v>
      </c>
      <c r="AK466" s="64" t="str">
        <f t="shared" si="462"/>
        <v>Chiên Con 1</v>
      </c>
      <c r="AL466" s="64">
        <f t="shared" si="462"/>
        <v>0</v>
      </c>
      <c r="AM466" s="65">
        <f t="shared" si="462"/>
        <v>0</v>
      </c>
      <c r="AN466" s="66"/>
      <c r="AO466" s="67"/>
      <c r="AP466" s="68"/>
      <c r="AQ466" s="69"/>
      <c r="AR466" s="44" t="s">
        <v>4884</v>
      </c>
      <c r="AS466" s="45" t="s">
        <v>4885</v>
      </c>
      <c r="AT466" s="61"/>
      <c r="AU466" s="72"/>
    </row>
    <row r="467" spans="1:47" ht="12.75" x14ac:dyDescent="0.2">
      <c r="A467" s="42">
        <v>464</v>
      </c>
      <c r="B467" s="43">
        <v>46</v>
      </c>
      <c r="C467" s="44" t="s">
        <v>4886</v>
      </c>
      <c r="D467" s="45" t="s">
        <v>4887</v>
      </c>
      <c r="E467" s="46" t="s">
        <v>4888</v>
      </c>
      <c r="F467" s="42" t="s">
        <v>4889</v>
      </c>
      <c r="G467" s="53"/>
      <c r="H467" s="54"/>
      <c r="I467" s="55"/>
      <c r="J467" s="50"/>
      <c r="K467" s="51"/>
      <c r="L467" s="52"/>
      <c r="M467" s="53"/>
      <c r="N467" s="54"/>
      <c r="O467" s="55"/>
      <c r="P467" s="50"/>
      <c r="Q467" s="51"/>
      <c r="R467" s="52"/>
      <c r="S467" s="73"/>
      <c r="T467" s="72"/>
      <c r="U467" s="77"/>
      <c r="V467" s="59"/>
      <c r="W467" s="61"/>
      <c r="X467" s="59"/>
      <c r="Y467" s="59"/>
      <c r="Z467" s="72"/>
      <c r="AA467" s="50"/>
      <c r="AB467" s="51"/>
      <c r="AC467" s="52"/>
      <c r="AD467" s="60"/>
      <c r="AE467" s="61"/>
      <c r="AF467" s="61"/>
      <c r="AG467" s="61"/>
      <c r="AH467" s="33">
        <f>IF(OR(COUNTBLANK(B467:L467)&gt;0,AND(ISBLANK(V467),ISBLANK(X467),ISBLANK(Y467)),AND(COUNTIF(DanhSachPhanDoan!$D$8:$D$16,AK467)&gt;0,COUNTBLANK(M467:O467)&gt;0),AND(COUNTIF(DanhSachPhanDoan!$D$10:$D$16,AK467)&gt;0,COUNTBLANK(P467:R467)&gt;0)),1,"")</f>
        <v>1</v>
      </c>
      <c r="AI467" s="62"/>
      <c r="AJ467" s="63" t="str">
        <f t="shared" ref="AJ467:AM467" si="463">AR467</f>
        <v>Chiên Con 1B</v>
      </c>
      <c r="AK467" s="64" t="str">
        <f t="shared" si="463"/>
        <v>Chiên Con 1</v>
      </c>
      <c r="AL467" s="64">
        <f t="shared" si="463"/>
        <v>0</v>
      </c>
      <c r="AM467" s="65">
        <f t="shared" si="463"/>
        <v>0</v>
      </c>
      <c r="AN467" s="66" t="s">
        <v>4890</v>
      </c>
      <c r="AO467" s="67" t="s">
        <v>4891</v>
      </c>
      <c r="AP467" s="68"/>
      <c r="AQ467" s="69"/>
      <c r="AR467" s="44" t="s">
        <v>4892</v>
      </c>
      <c r="AS467" s="45" t="s">
        <v>4893</v>
      </c>
      <c r="AT467" s="61"/>
      <c r="AU467" s="72"/>
    </row>
    <row r="468" spans="1:47" ht="12.75" x14ac:dyDescent="0.2">
      <c r="A468" s="42">
        <v>465</v>
      </c>
      <c r="B468" s="43">
        <v>2417</v>
      </c>
      <c r="C468" s="44" t="s">
        <v>4894</v>
      </c>
      <c r="D468" s="45" t="s">
        <v>4895</v>
      </c>
      <c r="E468" s="46" t="s">
        <v>4896</v>
      </c>
      <c r="F468" s="42" t="s">
        <v>4897</v>
      </c>
      <c r="G468" s="47">
        <v>3</v>
      </c>
      <c r="H468" s="48">
        <v>6</v>
      </c>
      <c r="I468" s="49">
        <v>2007</v>
      </c>
      <c r="J468" s="74">
        <v>3</v>
      </c>
      <c r="K468" s="75">
        <v>7</v>
      </c>
      <c r="L468" s="76">
        <v>2007</v>
      </c>
      <c r="M468" s="53"/>
      <c r="N468" s="54"/>
      <c r="O468" s="55"/>
      <c r="P468" s="50"/>
      <c r="Q468" s="51"/>
      <c r="R468" s="52"/>
      <c r="S468" s="56"/>
      <c r="T468" s="57"/>
      <c r="U468" s="44" t="s">
        <v>4898</v>
      </c>
      <c r="V468" s="58"/>
      <c r="W468" s="45" t="s">
        <v>4899</v>
      </c>
      <c r="X468" s="58" t="s">
        <v>4900</v>
      </c>
      <c r="Y468" s="59"/>
      <c r="Z468" s="46" t="s">
        <v>4901</v>
      </c>
      <c r="AA468" s="74">
        <v>17</v>
      </c>
      <c r="AB468" s="75">
        <v>8</v>
      </c>
      <c r="AC468" s="76">
        <v>2014</v>
      </c>
      <c r="AD468" s="60"/>
      <c r="AE468" s="61"/>
      <c r="AF468" s="61"/>
      <c r="AG468" s="61"/>
      <c r="AH468" s="33" t="str">
        <f>IF(OR(COUNTBLANK(B468:L468)&gt;0,AND(ISBLANK(V468),ISBLANK(X468),ISBLANK(Y468)),AND(COUNTIF(DanhSachPhanDoan!$D$8:$D$16,AK468)&gt;0,COUNTBLANK(M468:O468)&gt;0),AND(COUNTIF(DanhSachPhanDoan!$D$10:$D$16,AK468)&gt;0,COUNTBLANK(P468:R468)&gt;0)),1,"")</f>
        <v/>
      </c>
      <c r="AI468" s="62"/>
      <c r="AJ468" s="63" t="str">
        <f t="shared" ref="AJ468:AM468" si="464">AR468</f>
        <v>Chiên Con 1B</v>
      </c>
      <c r="AK468" s="64" t="str">
        <f t="shared" si="464"/>
        <v>Chiên Con 1</v>
      </c>
      <c r="AL468" s="64">
        <f t="shared" si="464"/>
        <v>0</v>
      </c>
      <c r="AM468" s="65">
        <f t="shared" si="464"/>
        <v>0</v>
      </c>
      <c r="AN468" s="66"/>
      <c r="AO468" s="67"/>
      <c r="AP468" s="68"/>
      <c r="AQ468" s="69"/>
      <c r="AR468" s="44" t="s">
        <v>4902</v>
      </c>
      <c r="AS468" s="45" t="s">
        <v>4903</v>
      </c>
      <c r="AT468" s="61"/>
      <c r="AU468" s="72"/>
    </row>
    <row r="469" spans="1:47" ht="12.75" x14ac:dyDescent="0.2">
      <c r="A469" s="42">
        <v>466</v>
      </c>
      <c r="B469" s="43">
        <v>2573</v>
      </c>
      <c r="C469" s="44" t="s">
        <v>4904</v>
      </c>
      <c r="D469" s="45" t="s">
        <v>4905</v>
      </c>
      <c r="E469" s="46" t="s">
        <v>4906</v>
      </c>
      <c r="F469" s="42" t="s">
        <v>4907</v>
      </c>
      <c r="G469" s="47">
        <v>10</v>
      </c>
      <c r="H469" s="48">
        <v>12</v>
      </c>
      <c r="I469" s="49">
        <v>2008</v>
      </c>
      <c r="J469" s="74">
        <v>6</v>
      </c>
      <c r="K469" s="75">
        <v>1</v>
      </c>
      <c r="L469" s="76">
        <v>2009</v>
      </c>
      <c r="M469" s="53"/>
      <c r="N469" s="54"/>
      <c r="O469" s="55"/>
      <c r="P469" s="50"/>
      <c r="Q469" s="51"/>
      <c r="R469" s="52"/>
      <c r="S469" s="73"/>
      <c r="T469" s="72"/>
      <c r="U469" s="44" t="s">
        <v>4908</v>
      </c>
      <c r="V469" s="58" t="s">
        <v>4909</v>
      </c>
      <c r="W469" s="45" t="s">
        <v>4910</v>
      </c>
      <c r="X469" s="58" t="s">
        <v>4911</v>
      </c>
      <c r="Y469" s="59"/>
      <c r="Z469" s="46" t="s">
        <v>4912</v>
      </c>
      <c r="AA469" s="74">
        <v>7</v>
      </c>
      <c r="AB469" s="75">
        <v>9</v>
      </c>
      <c r="AC469" s="76">
        <v>2014</v>
      </c>
      <c r="AD469" s="60"/>
      <c r="AE469" s="61"/>
      <c r="AF469" s="61"/>
      <c r="AG469" s="61"/>
      <c r="AH469" s="33" t="str">
        <f>IF(OR(COUNTBLANK(B469:L469)&gt;0,AND(ISBLANK(V469),ISBLANK(X469),ISBLANK(Y469)),AND(COUNTIF(DanhSachPhanDoan!$D$8:$D$16,AK469)&gt;0,COUNTBLANK(M469:O469)&gt;0),AND(COUNTIF(DanhSachPhanDoan!$D$10:$D$16,AK469)&gt;0,COUNTBLANK(P469:R469)&gt;0)),1,"")</f>
        <v/>
      </c>
      <c r="AI469" s="62"/>
      <c r="AJ469" s="63" t="str">
        <f t="shared" ref="AJ469:AM469" si="465">AR469</f>
        <v>Chiên Con 1B</v>
      </c>
      <c r="AK469" s="64" t="str">
        <f t="shared" si="465"/>
        <v>Chiên Con 1</v>
      </c>
      <c r="AL469" s="64">
        <f t="shared" si="465"/>
        <v>0</v>
      </c>
      <c r="AM469" s="65">
        <f t="shared" si="465"/>
        <v>0</v>
      </c>
      <c r="AN469" s="66"/>
      <c r="AO469" s="67"/>
      <c r="AP469" s="68"/>
      <c r="AQ469" s="69"/>
      <c r="AR469" s="44" t="s">
        <v>4913</v>
      </c>
      <c r="AS469" s="45" t="s">
        <v>4914</v>
      </c>
      <c r="AT469" s="61"/>
      <c r="AU469" s="72"/>
    </row>
    <row r="470" spans="1:47" ht="12.75" x14ac:dyDescent="0.2">
      <c r="A470" s="42">
        <v>467</v>
      </c>
      <c r="B470" s="43">
        <v>48</v>
      </c>
      <c r="C470" s="44" t="s">
        <v>4915</v>
      </c>
      <c r="D470" s="45" t="s">
        <v>4916</v>
      </c>
      <c r="E470" s="46" t="s">
        <v>4917</v>
      </c>
      <c r="F470" s="42" t="s">
        <v>4918</v>
      </c>
      <c r="G470" s="47">
        <v>19</v>
      </c>
      <c r="H470" s="48">
        <v>5</v>
      </c>
      <c r="I470" s="49">
        <v>2005</v>
      </c>
      <c r="J470" s="74">
        <v>7</v>
      </c>
      <c r="K470" s="75">
        <v>3</v>
      </c>
      <c r="L470" s="76">
        <v>2005</v>
      </c>
      <c r="M470" s="53"/>
      <c r="N470" s="54"/>
      <c r="O470" s="55"/>
      <c r="P470" s="50"/>
      <c r="Q470" s="51"/>
      <c r="R470" s="52"/>
      <c r="S470" s="56"/>
      <c r="T470" s="57"/>
      <c r="U470" s="44" t="s">
        <v>4919</v>
      </c>
      <c r="V470" s="58"/>
      <c r="W470" s="45" t="s">
        <v>4920</v>
      </c>
      <c r="X470" s="58" t="s">
        <v>4921</v>
      </c>
      <c r="Y470" s="59"/>
      <c r="Z470" s="46"/>
      <c r="AA470" s="50"/>
      <c r="AB470" s="51"/>
      <c r="AC470" s="52"/>
      <c r="AD470" s="60"/>
      <c r="AE470" s="61"/>
      <c r="AF470" s="61"/>
      <c r="AG470" s="61"/>
      <c r="AH470" s="33" t="str">
        <f>IF(OR(COUNTBLANK(B470:L470)&gt;0,AND(ISBLANK(V470),ISBLANK(X470),ISBLANK(Y470)),AND(COUNTIF(DanhSachPhanDoan!$D$8:$D$16,AK470)&gt;0,COUNTBLANK(M470:O470)&gt;0),AND(COUNTIF(DanhSachPhanDoan!$D$10:$D$16,AK470)&gt;0,COUNTBLANK(P470:R470)&gt;0)),1,"")</f>
        <v/>
      </c>
      <c r="AI470" s="62"/>
      <c r="AJ470" s="63" t="str">
        <f t="shared" ref="AJ470:AM470" si="466">AR470</f>
        <v>Chiên Con 1B</v>
      </c>
      <c r="AK470" s="64" t="str">
        <f t="shared" si="466"/>
        <v>Chiên Con 1</v>
      </c>
      <c r="AL470" s="64">
        <f t="shared" si="466"/>
        <v>0</v>
      </c>
      <c r="AM470" s="65">
        <f t="shared" si="466"/>
        <v>0</v>
      </c>
      <c r="AN470" s="66" t="s">
        <v>4922</v>
      </c>
      <c r="AO470" s="67" t="s">
        <v>4923</v>
      </c>
      <c r="AP470" s="68"/>
      <c r="AQ470" s="69"/>
      <c r="AR470" s="44" t="s">
        <v>4924</v>
      </c>
      <c r="AS470" s="45" t="s">
        <v>4925</v>
      </c>
      <c r="AT470" s="61"/>
      <c r="AU470" s="72"/>
    </row>
    <row r="471" spans="1:47" ht="12.75" x14ac:dyDescent="0.2">
      <c r="A471" s="42">
        <v>468</v>
      </c>
      <c r="B471" s="43">
        <v>50</v>
      </c>
      <c r="C471" s="44" t="s">
        <v>4926</v>
      </c>
      <c r="D471" s="45" t="s">
        <v>4927</v>
      </c>
      <c r="E471" s="46" t="s">
        <v>4928</v>
      </c>
      <c r="F471" s="42" t="s">
        <v>4929</v>
      </c>
      <c r="G471" s="47">
        <v>31</v>
      </c>
      <c r="H471" s="48">
        <v>12</v>
      </c>
      <c r="I471" s="49">
        <v>2006</v>
      </c>
      <c r="J471" s="74">
        <v>5</v>
      </c>
      <c r="K471" s="75">
        <v>3</v>
      </c>
      <c r="L471" s="76">
        <v>2006</v>
      </c>
      <c r="M471" s="53"/>
      <c r="N471" s="54"/>
      <c r="O471" s="55"/>
      <c r="P471" s="50"/>
      <c r="Q471" s="51"/>
      <c r="R471" s="52"/>
      <c r="S471" s="56"/>
      <c r="T471" s="57"/>
      <c r="U471" s="44" t="s">
        <v>4930</v>
      </c>
      <c r="V471" s="58" t="s">
        <v>4931</v>
      </c>
      <c r="W471" s="45" t="s">
        <v>4932</v>
      </c>
      <c r="X471" s="58" t="s">
        <v>4933</v>
      </c>
      <c r="Y471" s="59"/>
      <c r="Z471" s="46" t="s">
        <v>4934</v>
      </c>
      <c r="AA471" s="50"/>
      <c r="AB471" s="51"/>
      <c r="AC471" s="52"/>
      <c r="AD471" s="60"/>
      <c r="AE471" s="61"/>
      <c r="AF471" s="61"/>
      <c r="AG471" s="61"/>
      <c r="AH471" s="33" t="str">
        <f>IF(OR(COUNTBLANK(B471:L471)&gt;0,AND(ISBLANK(V471),ISBLANK(X471),ISBLANK(Y471)),AND(COUNTIF(DanhSachPhanDoan!$D$8:$D$16,AK471)&gt;0,COUNTBLANK(M471:O471)&gt;0),AND(COUNTIF(DanhSachPhanDoan!$D$10:$D$16,AK471)&gt;0,COUNTBLANK(P471:R471)&gt;0)),1,"")</f>
        <v/>
      </c>
      <c r="AI471" s="62"/>
      <c r="AJ471" s="63" t="str">
        <f t="shared" ref="AJ471:AM471" si="467">AR471</f>
        <v>Chiên Con 1B</v>
      </c>
      <c r="AK471" s="64" t="str">
        <f t="shared" si="467"/>
        <v>Chiên Con 1</v>
      </c>
      <c r="AL471" s="64">
        <f t="shared" si="467"/>
        <v>0</v>
      </c>
      <c r="AM471" s="65">
        <f t="shared" si="467"/>
        <v>0</v>
      </c>
      <c r="AN471" s="66" t="s">
        <v>4935</v>
      </c>
      <c r="AO471" s="67" t="s">
        <v>4936</v>
      </c>
      <c r="AP471" s="68"/>
      <c r="AQ471" s="69"/>
      <c r="AR471" s="44" t="s">
        <v>4937</v>
      </c>
      <c r="AS471" s="45" t="s">
        <v>4938</v>
      </c>
      <c r="AT471" s="61"/>
      <c r="AU471" s="72"/>
    </row>
    <row r="472" spans="1:47" ht="12.75" x14ac:dyDescent="0.2">
      <c r="A472" s="42">
        <v>469</v>
      </c>
      <c r="B472" s="43">
        <v>51</v>
      </c>
      <c r="C472" s="44" t="s">
        <v>4939</v>
      </c>
      <c r="D472" s="45" t="s">
        <v>4940</v>
      </c>
      <c r="E472" s="46" t="s">
        <v>4941</v>
      </c>
      <c r="F472" s="42" t="s">
        <v>4942</v>
      </c>
      <c r="G472" s="47">
        <v>27</v>
      </c>
      <c r="H472" s="48">
        <v>5</v>
      </c>
      <c r="I472" s="49">
        <v>2005</v>
      </c>
      <c r="J472" s="74">
        <v>3</v>
      </c>
      <c r="K472" s="75">
        <v>7</v>
      </c>
      <c r="L472" s="76">
        <v>2005</v>
      </c>
      <c r="M472" s="53"/>
      <c r="N472" s="54"/>
      <c r="O472" s="55"/>
      <c r="P472" s="50"/>
      <c r="Q472" s="51"/>
      <c r="R472" s="52"/>
      <c r="S472" s="73"/>
      <c r="T472" s="72"/>
      <c r="U472" s="44" t="s">
        <v>4943</v>
      </c>
      <c r="V472" s="58" t="s">
        <v>4944</v>
      </c>
      <c r="W472" s="45" t="s">
        <v>4945</v>
      </c>
      <c r="X472" s="58" t="s">
        <v>4946</v>
      </c>
      <c r="Y472" s="59"/>
      <c r="Z472" s="46" t="s">
        <v>4947</v>
      </c>
      <c r="AA472" s="50"/>
      <c r="AB472" s="51"/>
      <c r="AC472" s="52"/>
      <c r="AD472" s="60"/>
      <c r="AE472" s="61"/>
      <c r="AF472" s="61"/>
      <c r="AG472" s="61"/>
      <c r="AH472" s="33" t="str">
        <f>IF(OR(COUNTBLANK(B472:L472)&gt;0,AND(ISBLANK(V472),ISBLANK(X472),ISBLANK(Y472)),AND(COUNTIF(DanhSachPhanDoan!$D$8:$D$16,AK472)&gt;0,COUNTBLANK(M472:O472)&gt;0),AND(COUNTIF(DanhSachPhanDoan!$D$10:$D$16,AK472)&gt;0,COUNTBLANK(P472:R472)&gt;0)),1,"")</f>
        <v/>
      </c>
      <c r="AI472" s="62"/>
      <c r="AJ472" s="63" t="str">
        <f t="shared" ref="AJ472:AM472" si="468">AR472</f>
        <v>Chiên Con 1B</v>
      </c>
      <c r="AK472" s="64" t="str">
        <f t="shared" si="468"/>
        <v>Chiên Con 1</v>
      </c>
      <c r="AL472" s="64">
        <f t="shared" si="468"/>
        <v>0</v>
      </c>
      <c r="AM472" s="65">
        <f t="shared" si="468"/>
        <v>0</v>
      </c>
      <c r="AN472" s="66" t="s">
        <v>4948</v>
      </c>
      <c r="AO472" s="67" t="s">
        <v>4949</v>
      </c>
      <c r="AP472" s="68"/>
      <c r="AQ472" s="69"/>
      <c r="AR472" s="44" t="s">
        <v>4950</v>
      </c>
      <c r="AS472" s="45" t="s">
        <v>4951</v>
      </c>
      <c r="AT472" s="61"/>
      <c r="AU472" s="72"/>
    </row>
    <row r="473" spans="1:47" ht="12.75" x14ac:dyDescent="0.2">
      <c r="A473" s="42">
        <v>470</v>
      </c>
      <c r="B473" s="43">
        <v>2433</v>
      </c>
      <c r="C473" s="44" t="s">
        <v>4952</v>
      </c>
      <c r="D473" s="45" t="s">
        <v>4953</v>
      </c>
      <c r="E473" s="46" t="s">
        <v>4954</v>
      </c>
      <c r="F473" s="42" t="s">
        <v>4955</v>
      </c>
      <c r="G473" s="47">
        <v>25</v>
      </c>
      <c r="H473" s="48">
        <v>7</v>
      </c>
      <c r="I473" s="49">
        <v>2008</v>
      </c>
      <c r="J473" s="74">
        <v>7</v>
      </c>
      <c r="K473" s="75">
        <v>9</v>
      </c>
      <c r="L473" s="76">
        <v>2008</v>
      </c>
      <c r="M473" s="53"/>
      <c r="N473" s="54"/>
      <c r="O473" s="55"/>
      <c r="P473" s="50"/>
      <c r="Q473" s="51"/>
      <c r="R473" s="52"/>
      <c r="S473" s="73"/>
      <c r="T473" s="72"/>
      <c r="U473" s="44" t="s">
        <v>4956</v>
      </c>
      <c r="V473" s="58" t="s">
        <v>4957</v>
      </c>
      <c r="W473" s="45" t="s">
        <v>4958</v>
      </c>
      <c r="X473" s="58" t="s">
        <v>4959</v>
      </c>
      <c r="Y473" s="59"/>
      <c r="Z473" s="46" t="s">
        <v>4960</v>
      </c>
      <c r="AA473" s="74">
        <v>10</v>
      </c>
      <c r="AB473" s="75">
        <v>8</v>
      </c>
      <c r="AC473" s="76">
        <v>2014</v>
      </c>
      <c r="AD473" s="60"/>
      <c r="AE473" s="61"/>
      <c r="AF473" s="61"/>
      <c r="AG473" s="61"/>
      <c r="AH473" s="33" t="str">
        <f>IF(OR(COUNTBLANK(B473:L473)&gt;0,AND(ISBLANK(V473),ISBLANK(X473),ISBLANK(Y473)),AND(COUNTIF(DanhSachPhanDoan!$D$8:$D$16,AK473)&gt;0,COUNTBLANK(M473:O473)&gt;0),AND(COUNTIF(DanhSachPhanDoan!$D$10:$D$16,AK473)&gt;0,COUNTBLANK(P473:R473)&gt;0)),1,"")</f>
        <v/>
      </c>
      <c r="AI473" s="62"/>
      <c r="AJ473" s="63" t="str">
        <f t="shared" ref="AJ473:AM473" si="469">AR473</f>
        <v>Chiên Con 1B</v>
      </c>
      <c r="AK473" s="64" t="str">
        <f t="shared" si="469"/>
        <v>Chiên Con 1</v>
      </c>
      <c r="AL473" s="64">
        <f t="shared" si="469"/>
        <v>0</v>
      </c>
      <c r="AM473" s="65">
        <f t="shared" si="469"/>
        <v>0</v>
      </c>
      <c r="AN473" s="66"/>
      <c r="AO473" s="67"/>
      <c r="AP473" s="68"/>
      <c r="AQ473" s="69"/>
      <c r="AR473" s="44" t="s">
        <v>4961</v>
      </c>
      <c r="AS473" s="45" t="s">
        <v>4962</v>
      </c>
      <c r="AT473" s="61"/>
      <c r="AU473" s="72"/>
    </row>
    <row r="474" spans="1:47" ht="12.75" x14ac:dyDescent="0.2">
      <c r="A474" s="42">
        <v>471</v>
      </c>
      <c r="B474" s="43">
        <v>2597</v>
      </c>
      <c r="C474" s="44" t="s">
        <v>4963</v>
      </c>
      <c r="D474" s="45" t="s">
        <v>4964</v>
      </c>
      <c r="E474" s="46" t="s">
        <v>4965</v>
      </c>
      <c r="F474" s="42" t="s">
        <v>4966</v>
      </c>
      <c r="G474" s="47">
        <v>16</v>
      </c>
      <c r="H474" s="48">
        <v>7</v>
      </c>
      <c r="I474" s="49">
        <v>2008</v>
      </c>
      <c r="J474" s="74">
        <v>2</v>
      </c>
      <c r="K474" s="75">
        <v>8</v>
      </c>
      <c r="L474" s="76">
        <v>2008</v>
      </c>
      <c r="M474" s="53"/>
      <c r="N474" s="54"/>
      <c r="O474" s="55"/>
      <c r="P474" s="50"/>
      <c r="Q474" s="51"/>
      <c r="R474" s="52"/>
      <c r="S474" s="73"/>
      <c r="T474" s="72"/>
      <c r="U474" s="44" t="s">
        <v>4967</v>
      </c>
      <c r="V474" s="58" t="s">
        <v>4968</v>
      </c>
      <c r="W474" s="45" t="s">
        <v>4969</v>
      </c>
      <c r="X474" s="58" t="s">
        <v>4970</v>
      </c>
      <c r="Y474" s="59"/>
      <c r="Z474" s="46" t="s">
        <v>4971</v>
      </c>
      <c r="AA474" s="74">
        <v>7</v>
      </c>
      <c r="AB474" s="75">
        <v>9</v>
      </c>
      <c r="AC474" s="76">
        <v>2014</v>
      </c>
      <c r="AD474" s="60"/>
      <c r="AE474" s="61"/>
      <c r="AF474" s="61"/>
      <c r="AG474" s="61"/>
      <c r="AH474" s="33" t="str">
        <f>IF(OR(COUNTBLANK(B474:L474)&gt;0,AND(ISBLANK(V474),ISBLANK(X474),ISBLANK(Y474)),AND(COUNTIF(DanhSachPhanDoan!$D$8:$D$16,AK474)&gt;0,COUNTBLANK(M474:O474)&gt;0),AND(COUNTIF(DanhSachPhanDoan!$D$10:$D$16,AK474)&gt;0,COUNTBLANK(P474:R474)&gt;0)),1,"")</f>
        <v/>
      </c>
      <c r="AI474" s="62"/>
      <c r="AJ474" s="63" t="str">
        <f t="shared" ref="AJ474:AM474" si="470">AR474</f>
        <v>Chiên Con 1B</v>
      </c>
      <c r="AK474" s="64" t="str">
        <f t="shared" si="470"/>
        <v>Chiên Con 1</v>
      </c>
      <c r="AL474" s="64">
        <f t="shared" si="470"/>
        <v>0</v>
      </c>
      <c r="AM474" s="65">
        <f t="shared" si="470"/>
        <v>0</v>
      </c>
      <c r="AN474" s="66"/>
      <c r="AO474" s="67"/>
      <c r="AP474" s="68"/>
      <c r="AQ474" s="69"/>
      <c r="AR474" s="44" t="s">
        <v>4972</v>
      </c>
      <c r="AS474" s="45" t="s">
        <v>4973</v>
      </c>
      <c r="AT474" s="61"/>
      <c r="AU474" s="72"/>
    </row>
    <row r="475" spans="1:47" ht="12.75" x14ac:dyDescent="0.2">
      <c r="A475" s="42">
        <v>472</v>
      </c>
      <c r="B475" s="43">
        <v>2441</v>
      </c>
      <c r="C475" s="44" t="s">
        <v>4974</v>
      </c>
      <c r="D475" s="45" t="s">
        <v>4975</v>
      </c>
      <c r="E475" s="46" t="s">
        <v>4976</v>
      </c>
      <c r="F475" s="42" t="s">
        <v>4977</v>
      </c>
      <c r="G475" s="47">
        <v>19</v>
      </c>
      <c r="H475" s="48">
        <v>11</v>
      </c>
      <c r="I475" s="49">
        <v>2007</v>
      </c>
      <c r="J475" s="74">
        <v>1</v>
      </c>
      <c r="K475" s="75">
        <v>12</v>
      </c>
      <c r="L475" s="76">
        <v>2007</v>
      </c>
      <c r="M475" s="53"/>
      <c r="N475" s="54"/>
      <c r="O475" s="55"/>
      <c r="P475" s="50"/>
      <c r="Q475" s="51"/>
      <c r="R475" s="52"/>
      <c r="S475" s="73"/>
      <c r="T475" s="72"/>
      <c r="U475" s="44" t="s">
        <v>4978</v>
      </c>
      <c r="V475" s="58" t="s">
        <v>4979</v>
      </c>
      <c r="W475" s="45" t="s">
        <v>4980</v>
      </c>
      <c r="X475" s="58" t="s">
        <v>4981</v>
      </c>
      <c r="Y475" s="59"/>
      <c r="Z475" s="46" t="s">
        <v>4982</v>
      </c>
      <c r="AA475" s="74">
        <v>24</v>
      </c>
      <c r="AB475" s="75">
        <v>8</v>
      </c>
      <c r="AC475" s="76">
        <v>2014</v>
      </c>
      <c r="AD475" s="60"/>
      <c r="AE475" s="61"/>
      <c r="AF475" s="61"/>
      <c r="AG475" s="61"/>
      <c r="AH475" s="33" t="str">
        <f>IF(OR(COUNTBLANK(B475:L475)&gt;0,AND(ISBLANK(V475),ISBLANK(X475),ISBLANK(Y475)),AND(COUNTIF(DanhSachPhanDoan!$D$8:$D$16,AK475)&gt;0,COUNTBLANK(M475:O475)&gt;0),AND(COUNTIF(DanhSachPhanDoan!$D$10:$D$16,AK475)&gt;0,COUNTBLANK(P475:R475)&gt;0)),1,"")</f>
        <v/>
      </c>
      <c r="AI475" s="62"/>
      <c r="AJ475" s="63" t="str">
        <f t="shared" ref="AJ475:AM475" si="471">AR475</f>
        <v>Chiên Con 1B</v>
      </c>
      <c r="AK475" s="64" t="str">
        <f t="shared" si="471"/>
        <v>Chiên Con 1</v>
      </c>
      <c r="AL475" s="64">
        <f t="shared" si="471"/>
        <v>0</v>
      </c>
      <c r="AM475" s="65">
        <f t="shared" si="471"/>
        <v>0</v>
      </c>
      <c r="AN475" s="66"/>
      <c r="AO475" s="67"/>
      <c r="AP475" s="68"/>
      <c r="AQ475" s="69"/>
      <c r="AR475" s="44" t="s">
        <v>4983</v>
      </c>
      <c r="AS475" s="45" t="s">
        <v>4984</v>
      </c>
      <c r="AT475" s="61"/>
      <c r="AU475" s="72"/>
    </row>
    <row r="476" spans="1:47" ht="12.75" x14ac:dyDescent="0.2">
      <c r="A476" s="42">
        <v>473</v>
      </c>
      <c r="B476" s="43">
        <v>57</v>
      </c>
      <c r="C476" s="77"/>
      <c r="D476" s="45" t="s">
        <v>4985</v>
      </c>
      <c r="E476" s="46" t="s">
        <v>4986</v>
      </c>
      <c r="F476" s="42" t="s">
        <v>4987</v>
      </c>
      <c r="G476" s="53"/>
      <c r="H476" s="54"/>
      <c r="I476" s="55"/>
      <c r="J476" s="50"/>
      <c r="K476" s="51"/>
      <c r="L476" s="52"/>
      <c r="M476" s="53"/>
      <c r="N476" s="54"/>
      <c r="O476" s="55"/>
      <c r="P476" s="50"/>
      <c r="Q476" s="51"/>
      <c r="R476" s="52"/>
      <c r="S476" s="56"/>
      <c r="T476" s="57"/>
      <c r="U476" s="70"/>
      <c r="V476" s="58"/>
      <c r="W476" s="71"/>
      <c r="X476" s="59"/>
      <c r="Y476" s="59"/>
      <c r="Z476" s="72"/>
      <c r="AA476" s="50"/>
      <c r="AB476" s="51"/>
      <c r="AC476" s="52"/>
      <c r="AD476" s="60"/>
      <c r="AE476" s="61"/>
      <c r="AF476" s="61"/>
      <c r="AG476" s="61"/>
      <c r="AH476" s="33">
        <f>IF(OR(COUNTBLANK(B476:L476)&gt;0,AND(ISBLANK(V476),ISBLANK(X476),ISBLANK(Y476)),AND(COUNTIF(DanhSachPhanDoan!$D$8:$D$16,AK476)&gt;0,COUNTBLANK(M476:O476)&gt;0),AND(COUNTIF(DanhSachPhanDoan!$D$10:$D$16,AK476)&gt;0,COUNTBLANK(P476:R476)&gt;0)),1,"")</f>
        <v>1</v>
      </c>
      <c r="AI476" s="62"/>
      <c r="AJ476" s="63" t="str">
        <f t="shared" ref="AJ476:AM476" si="472">AR476</f>
        <v>Chiên Con 1B</v>
      </c>
      <c r="AK476" s="64" t="str">
        <f t="shared" si="472"/>
        <v>Chiên Con 1</v>
      </c>
      <c r="AL476" s="64">
        <f t="shared" si="472"/>
        <v>0</v>
      </c>
      <c r="AM476" s="65">
        <f t="shared" si="472"/>
        <v>0</v>
      </c>
      <c r="AN476" s="66" t="s">
        <v>4988</v>
      </c>
      <c r="AO476" s="67" t="s">
        <v>4989</v>
      </c>
      <c r="AP476" s="68"/>
      <c r="AQ476" s="69"/>
      <c r="AR476" s="44" t="s">
        <v>4990</v>
      </c>
      <c r="AS476" s="45" t="s">
        <v>4991</v>
      </c>
      <c r="AT476" s="61"/>
      <c r="AU476" s="72"/>
    </row>
    <row r="477" spans="1:47" ht="12.75" x14ac:dyDescent="0.2">
      <c r="A477" s="42">
        <v>474</v>
      </c>
      <c r="B477" s="43">
        <v>2449</v>
      </c>
      <c r="C477" s="44" t="s">
        <v>4992</v>
      </c>
      <c r="D477" s="45" t="s">
        <v>4993</v>
      </c>
      <c r="E477" s="46" t="s">
        <v>4994</v>
      </c>
      <c r="F477" s="42" t="s">
        <v>4995</v>
      </c>
      <c r="G477" s="47">
        <v>9</v>
      </c>
      <c r="H477" s="48">
        <v>9</v>
      </c>
      <c r="I477" s="49">
        <v>2006</v>
      </c>
      <c r="J477" s="74">
        <v>29</v>
      </c>
      <c r="K477" s="75">
        <v>10</v>
      </c>
      <c r="L477" s="76">
        <v>2006</v>
      </c>
      <c r="M477" s="53"/>
      <c r="N477" s="54"/>
      <c r="O477" s="55"/>
      <c r="P477" s="50"/>
      <c r="Q477" s="51"/>
      <c r="R477" s="52"/>
      <c r="S477" s="56"/>
      <c r="T477" s="57"/>
      <c r="U477" s="44" t="s">
        <v>4996</v>
      </c>
      <c r="V477" s="58" t="s">
        <v>4997</v>
      </c>
      <c r="W477" s="45" t="s">
        <v>4998</v>
      </c>
      <c r="X477" s="58" t="s">
        <v>4999</v>
      </c>
      <c r="Y477" s="59"/>
      <c r="Z477" s="46" t="s">
        <v>5000</v>
      </c>
      <c r="AA477" s="74">
        <v>31</v>
      </c>
      <c r="AB477" s="75">
        <v>8</v>
      </c>
      <c r="AC477" s="76">
        <v>2014</v>
      </c>
      <c r="AD477" s="60"/>
      <c r="AE477" s="61"/>
      <c r="AF477" s="61"/>
      <c r="AG477" s="61"/>
      <c r="AH477" s="33" t="str">
        <f>IF(OR(COUNTBLANK(B477:L477)&gt;0,AND(ISBLANK(V477),ISBLANK(X477),ISBLANK(Y477)),AND(COUNTIF(DanhSachPhanDoan!$D$8:$D$16,AK477)&gt;0,COUNTBLANK(M477:O477)&gt;0),AND(COUNTIF(DanhSachPhanDoan!$D$10:$D$16,AK477)&gt;0,COUNTBLANK(P477:R477)&gt;0)),1,"")</f>
        <v/>
      </c>
      <c r="AI477" s="62"/>
      <c r="AJ477" s="63" t="str">
        <f t="shared" ref="AJ477:AM477" si="473">AR477</f>
        <v>Chiên Con 1B</v>
      </c>
      <c r="AK477" s="64" t="str">
        <f t="shared" si="473"/>
        <v>Chiên Con 1</v>
      </c>
      <c r="AL477" s="64">
        <f t="shared" si="473"/>
        <v>0</v>
      </c>
      <c r="AM477" s="65">
        <f t="shared" si="473"/>
        <v>0</v>
      </c>
      <c r="AN477" s="66"/>
      <c r="AO477" s="67"/>
      <c r="AP477" s="68"/>
      <c r="AQ477" s="69"/>
      <c r="AR477" s="44" t="s">
        <v>5001</v>
      </c>
      <c r="AS477" s="45" t="s">
        <v>5002</v>
      </c>
      <c r="AT477" s="61"/>
      <c r="AU477" s="72"/>
    </row>
    <row r="478" spans="1:47" ht="12.75" x14ac:dyDescent="0.2">
      <c r="A478" s="42">
        <v>475</v>
      </c>
      <c r="B478" s="43">
        <v>2456</v>
      </c>
      <c r="C478" s="44" t="s">
        <v>5003</v>
      </c>
      <c r="D478" s="45" t="s">
        <v>5004</v>
      </c>
      <c r="E478" s="46" t="s">
        <v>5005</v>
      </c>
      <c r="F478" s="42" t="s">
        <v>5006</v>
      </c>
      <c r="G478" s="47">
        <v>30</v>
      </c>
      <c r="H478" s="48">
        <v>3</v>
      </c>
      <c r="I478" s="49">
        <v>2007</v>
      </c>
      <c r="J478" s="74">
        <v>5</v>
      </c>
      <c r="K478" s="75">
        <v>5</v>
      </c>
      <c r="L478" s="76">
        <v>2007</v>
      </c>
      <c r="M478" s="53"/>
      <c r="N478" s="54"/>
      <c r="O478" s="55"/>
      <c r="P478" s="50"/>
      <c r="Q478" s="51"/>
      <c r="R478" s="52"/>
      <c r="S478" s="73"/>
      <c r="T478" s="72"/>
      <c r="U478" s="44" t="s">
        <v>5007</v>
      </c>
      <c r="V478" s="58" t="s">
        <v>5008</v>
      </c>
      <c r="W478" s="45" t="s">
        <v>5009</v>
      </c>
      <c r="X478" s="58" t="s">
        <v>5010</v>
      </c>
      <c r="Y478" s="59"/>
      <c r="Z478" s="46" t="s">
        <v>5011</v>
      </c>
      <c r="AA478" s="74">
        <v>17</v>
      </c>
      <c r="AB478" s="75">
        <v>8</v>
      </c>
      <c r="AC478" s="76">
        <v>2014</v>
      </c>
      <c r="AD478" s="60"/>
      <c r="AE478" s="61"/>
      <c r="AF478" s="61"/>
      <c r="AG478" s="61"/>
      <c r="AH478" s="33" t="str">
        <f>IF(OR(COUNTBLANK(B478:L478)&gt;0,AND(ISBLANK(V478),ISBLANK(X478),ISBLANK(Y478)),AND(COUNTIF(DanhSachPhanDoan!$D$8:$D$16,AK478)&gt;0,COUNTBLANK(M478:O478)&gt;0),AND(COUNTIF(DanhSachPhanDoan!$D$10:$D$16,AK478)&gt;0,COUNTBLANK(P478:R478)&gt;0)),1,"")</f>
        <v/>
      </c>
      <c r="AI478" s="62"/>
      <c r="AJ478" s="63" t="str">
        <f t="shared" ref="AJ478:AM478" si="474">AR478</f>
        <v>Chiên Con 1B</v>
      </c>
      <c r="AK478" s="64" t="str">
        <f t="shared" si="474"/>
        <v>Chiên Con 1</v>
      </c>
      <c r="AL478" s="64">
        <f t="shared" si="474"/>
        <v>0</v>
      </c>
      <c r="AM478" s="65">
        <f t="shared" si="474"/>
        <v>0</v>
      </c>
      <c r="AN478" s="66"/>
      <c r="AO478" s="67"/>
      <c r="AP478" s="68"/>
      <c r="AQ478" s="69"/>
      <c r="AR478" s="44" t="s">
        <v>5012</v>
      </c>
      <c r="AS478" s="45" t="s">
        <v>5013</v>
      </c>
      <c r="AT478" s="61"/>
      <c r="AU478" s="72"/>
    </row>
    <row r="479" spans="1:47" ht="12.75" x14ac:dyDescent="0.2">
      <c r="A479" s="42">
        <v>476</v>
      </c>
      <c r="B479" s="43">
        <v>2459</v>
      </c>
      <c r="C479" s="44" t="s">
        <v>5014</v>
      </c>
      <c r="D479" s="45" t="s">
        <v>5015</v>
      </c>
      <c r="E479" s="46" t="s">
        <v>5016</v>
      </c>
      <c r="F479" s="42" t="s">
        <v>5017</v>
      </c>
      <c r="G479" s="47">
        <v>23</v>
      </c>
      <c r="H479" s="48">
        <v>11</v>
      </c>
      <c r="I479" s="49">
        <v>2006</v>
      </c>
      <c r="J479" s="74">
        <v>7</v>
      </c>
      <c r="K479" s="75">
        <v>1</v>
      </c>
      <c r="L479" s="76">
        <v>2007</v>
      </c>
      <c r="M479" s="53"/>
      <c r="N479" s="54"/>
      <c r="O479" s="55"/>
      <c r="P479" s="50"/>
      <c r="Q479" s="51"/>
      <c r="R479" s="52"/>
      <c r="S479" s="56"/>
      <c r="T479" s="57"/>
      <c r="U479" s="44" t="s">
        <v>5018</v>
      </c>
      <c r="V479" s="58" t="s">
        <v>5019</v>
      </c>
      <c r="W479" s="45" t="s">
        <v>5020</v>
      </c>
      <c r="X479" s="59"/>
      <c r="Y479" s="58" t="s">
        <v>5021</v>
      </c>
      <c r="Z479" s="46" t="s">
        <v>5022</v>
      </c>
      <c r="AA479" s="74">
        <v>3</v>
      </c>
      <c r="AB479" s="75">
        <v>8</v>
      </c>
      <c r="AC479" s="76">
        <v>2014</v>
      </c>
      <c r="AD479" s="60"/>
      <c r="AE479" s="61"/>
      <c r="AF479" s="61"/>
      <c r="AG479" s="61"/>
      <c r="AH479" s="33" t="str">
        <f>IF(OR(COUNTBLANK(B479:L479)&gt;0,AND(ISBLANK(V479),ISBLANK(X479),ISBLANK(Y479)),AND(COUNTIF(DanhSachPhanDoan!$D$8:$D$16,AK479)&gt;0,COUNTBLANK(M479:O479)&gt;0),AND(COUNTIF(DanhSachPhanDoan!$D$10:$D$16,AK479)&gt;0,COUNTBLANK(P479:R479)&gt;0)),1,"")</f>
        <v/>
      </c>
      <c r="AI479" s="62"/>
      <c r="AJ479" s="63" t="str">
        <f t="shared" ref="AJ479:AM479" si="475">AR479</f>
        <v>Chiên Con 1B</v>
      </c>
      <c r="AK479" s="64" t="str">
        <f t="shared" si="475"/>
        <v>Chiên Con 1</v>
      </c>
      <c r="AL479" s="64">
        <f t="shared" si="475"/>
        <v>0</v>
      </c>
      <c r="AM479" s="65">
        <f t="shared" si="475"/>
        <v>0</v>
      </c>
      <c r="AN479" s="66"/>
      <c r="AO479" s="67"/>
      <c r="AP479" s="68"/>
      <c r="AQ479" s="69"/>
      <c r="AR479" s="44" t="s">
        <v>5023</v>
      </c>
      <c r="AS479" s="45" t="s">
        <v>5024</v>
      </c>
      <c r="AT479" s="61"/>
      <c r="AU479" s="72"/>
    </row>
    <row r="480" spans="1:47" ht="12.75" x14ac:dyDescent="0.2">
      <c r="A480" s="42">
        <v>477</v>
      </c>
      <c r="B480" s="43">
        <v>2315</v>
      </c>
      <c r="C480" s="44" t="s">
        <v>5025</v>
      </c>
      <c r="D480" s="45" t="s">
        <v>5026</v>
      </c>
      <c r="E480" s="46" t="s">
        <v>5027</v>
      </c>
      <c r="F480" s="42" t="s">
        <v>5028</v>
      </c>
      <c r="G480" s="47">
        <v>25</v>
      </c>
      <c r="H480" s="48">
        <v>8</v>
      </c>
      <c r="I480" s="49">
        <v>2006</v>
      </c>
      <c r="J480" s="74">
        <v>7</v>
      </c>
      <c r="K480" s="75">
        <v>10</v>
      </c>
      <c r="L480" s="76">
        <v>2006</v>
      </c>
      <c r="M480" s="53"/>
      <c r="N480" s="54"/>
      <c r="O480" s="55"/>
      <c r="P480" s="50"/>
      <c r="Q480" s="51"/>
      <c r="R480" s="52"/>
      <c r="S480" s="56"/>
      <c r="T480" s="57"/>
      <c r="U480" s="44" t="s">
        <v>5029</v>
      </c>
      <c r="V480" s="58" t="s">
        <v>5030</v>
      </c>
      <c r="W480" s="45" t="s">
        <v>5031</v>
      </c>
      <c r="X480" s="58"/>
      <c r="Y480" s="59"/>
      <c r="Z480" s="46" t="s">
        <v>5032</v>
      </c>
      <c r="AA480" s="50"/>
      <c r="AB480" s="51"/>
      <c r="AC480" s="52"/>
      <c r="AD480" s="60"/>
      <c r="AE480" s="61"/>
      <c r="AF480" s="61"/>
      <c r="AG480" s="61"/>
      <c r="AH480" s="33" t="str">
        <f>IF(OR(COUNTBLANK(B480:L480)&gt;0,AND(ISBLANK(V480),ISBLANK(X480),ISBLANK(Y480)),AND(COUNTIF(DanhSachPhanDoan!$D$8:$D$16,AK480)&gt;0,COUNTBLANK(M480:O480)&gt;0),AND(COUNTIF(DanhSachPhanDoan!$D$10:$D$16,AK480)&gt;0,COUNTBLANK(P480:R480)&gt;0)),1,"")</f>
        <v/>
      </c>
      <c r="AI480" s="62"/>
      <c r="AJ480" s="63" t="str">
        <f t="shared" ref="AJ480:AM480" si="476">AR480</f>
        <v>Chiên Con 2B</v>
      </c>
      <c r="AK480" s="64" t="str">
        <f t="shared" si="476"/>
        <v>Chiên Con 2</v>
      </c>
      <c r="AL480" s="64">
        <f t="shared" si="476"/>
        <v>0</v>
      </c>
      <c r="AM480" s="65">
        <f t="shared" si="476"/>
        <v>0</v>
      </c>
      <c r="AN480" s="66" t="s">
        <v>5033</v>
      </c>
      <c r="AO480" s="67" t="s">
        <v>5034</v>
      </c>
      <c r="AP480" s="68"/>
      <c r="AQ480" s="69"/>
      <c r="AR480" s="44" t="s">
        <v>5035</v>
      </c>
      <c r="AS480" s="45" t="s">
        <v>5036</v>
      </c>
      <c r="AT480" s="61"/>
      <c r="AU480" s="72"/>
    </row>
    <row r="481" spans="1:47" ht="12.75" x14ac:dyDescent="0.2">
      <c r="A481" s="42">
        <v>478</v>
      </c>
      <c r="B481" s="43">
        <v>2589</v>
      </c>
      <c r="C481" s="44" t="s">
        <v>5037</v>
      </c>
      <c r="D481" s="45" t="s">
        <v>5038</v>
      </c>
      <c r="E481" s="46" t="s">
        <v>5039</v>
      </c>
      <c r="F481" s="42" t="s">
        <v>5040</v>
      </c>
      <c r="G481" s="47">
        <v>15</v>
      </c>
      <c r="H481" s="48">
        <v>4</v>
      </c>
      <c r="I481" s="49">
        <v>2008</v>
      </c>
      <c r="J481" s="74">
        <v>6</v>
      </c>
      <c r="K481" s="75">
        <v>7</v>
      </c>
      <c r="L481" s="76">
        <v>2008</v>
      </c>
      <c r="M481" s="53"/>
      <c r="N481" s="54"/>
      <c r="O481" s="55"/>
      <c r="P481" s="50"/>
      <c r="Q481" s="51"/>
      <c r="R481" s="52"/>
      <c r="S481" s="56"/>
      <c r="T481" s="57"/>
      <c r="U481" s="44" t="s">
        <v>5041</v>
      </c>
      <c r="V481" s="58" t="s">
        <v>5042</v>
      </c>
      <c r="W481" s="45" t="s">
        <v>5043</v>
      </c>
      <c r="X481" s="58" t="s">
        <v>5044</v>
      </c>
      <c r="Y481" s="59"/>
      <c r="Z481" s="46" t="s">
        <v>5045</v>
      </c>
      <c r="AA481" s="74">
        <v>7</v>
      </c>
      <c r="AB481" s="75">
        <v>9</v>
      </c>
      <c r="AC481" s="76">
        <v>2014</v>
      </c>
      <c r="AD481" s="60"/>
      <c r="AE481" s="61"/>
      <c r="AF481" s="61"/>
      <c r="AG481" s="61"/>
      <c r="AH481" s="33" t="str">
        <f>IF(OR(COUNTBLANK(B481:L481)&gt;0,AND(ISBLANK(V481),ISBLANK(X481),ISBLANK(Y481)),AND(COUNTIF(DanhSachPhanDoan!$D$8:$D$16,AK481)&gt;0,COUNTBLANK(M481:O481)&gt;0),AND(COUNTIF(DanhSachPhanDoan!$D$10:$D$16,AK481)&gt;0,COUNTBLANK(P481:R481)&gt;0)),1,"")</f>
        <v/>
      </c>
      <c r="AI481" s="62"/>
      <c r="AJ481" s="63" t="str">
        <f t="shared" ref="AJ481:AM481" si="477">AR481</f>
        <v>Chiên Con 1B</v>
      </c>
      <c r="AK481" s="64" t="str">
        <f t="shared" si="477"/>
        <v>Chiên Con 1</v>
      </c>
      <c r="AL481" s="64">
        <f t="shared" si="477"/>
        <v>0</v>
      </c>
      <c r="AM481" s="65">
        <f t="shared" si="477"/>
        <v>0</v>
      </c>
      <c r="AN481" s="66"/>
      <c r="AO481" s="67"/>
      <c r="AP481" s="68"/>
      <c r="AQ481" s="69"/>
      <c r="AR481" s="44" t="s">
        <v>5046</v>
      </c>
      <c r="AS481" s="45" t="s">
        <v>5047</v>
      </c>
      <c r="AT481" s="61"/>
      <c r="AU481" s="72"/>
    </row>
    <row r="482" spans="1:47" ht="12.75" x14ac:dyDescent="0.2">
      <c r="A482" s="42">
        <v>479</v>
      </c>
      <c r="B482" s="43">
        <v>2318</v>
      </c>
      <c r="C482" s="44" t="s">
        <v>5048</v>
      </c>
      <c r="D482" s="45" t="s">
        <v>5049</v>
      </c>
      <c r="E482" s="46" t="s">
        <v>5050</v>
      </c>
      <c r="F482" s="42" t="s">
        <v>5051</v>
      </c>
      <c r="G482" s="47">
        <v>22</v>
      </c>
      <c r="H482" s="48">
        <v>12</v>
      </c>
      <c r="I482" s="49">
        <v>2005</v>
      </c>
      <c r="J482" s="50"/>
      <c r="K482" s="51"/>
      <c r="L482" s="52"/>
      <c r="M482" s="53"/>
      <c r="N482" s="54"/>
      <c r="O482" s="55"/>
      <c r="P482" s="50"/>
      <c r="Q482" s="51"/>
      <c r="R482" s="52"/>
      <c r="S482" s="56"/>
      <c r="T482" s="57"/>
      <c r="U482" s="44" t="s">
        <v>5052</v>
      </c>
      <c r="V482" s="58" t="s">
        <v>5053</v>
      </c>
      <c r="W482" s="45" t="s">
        <v>5054</v>
      </c>
      <c r="X482" s="58"/>
      <c r="Y482" s="59"/>
      <c r="Z482" s="46" t="s">
        <v>5055</v>
      </c>
      <c r="AA482" s="50"/>
      <c r="AB482" s="51"/>
      <c r="AC482" s="52"/>
      <c r="AD482" s="60"/>
      <c r="AE482" s="61"/>
      <c r="AF482" s="61"/>
      <c r="AG482" s="61"/>
      <c r="AH482" s="33">
        <f>IF(OR(COUNTBLANK(B482:L482)&gt;0,AND(ISBLANK(V482),ISBLANK(X482),ISBLANK(Y482)),AND(COUNTIF(DanhSachPhanDoan!$D$8:$D$16,AK482)&gt;0,COUNTBLANK(M482:O482)&gt;0),AND(COUNTIF(DanhSachPhanDoan!$D$10:$D$16,AK482)&gt;0,COUNTBLANK(P482:R482)&gt;0)),1,"")</f>
        <v>1</v>
      </c>
      <c r="AI482" s="62"/>
      <c r="AJ482" s="63" t="str">
        <f t="shared" ref="AJ482:AM482" si="478">AR482</f>
        <v>Chiên Con 1B</v>
      </c>
      <c r="AK482" s="64" t="str">
        <f t="shared" si="478"/>
        <v>Chiên Con 1</v>
      </c>
      <c r="AL482" s="64">
        <f t="shared" si="478"/>
        <v>0</v>
      </c>
      <c r="AM482" s="65">
        <f t="shared" si="478"/>
        <v>0</v>
      </c>
      <c r="AN482" s="66" t="s">
        <v>5056</v>
      </c>
      <c r="AO482" s="67" t="s">
        <v>5057</v>
      </c>
      <c r="AP482" s="68"/>
      <c r="AQ482" s="69"/>
      <c r="AR482" s="44" t="s">
        <v>5058</v>
      </c>
      <c r="AS482" s="45" t="s">
        <v>5059</v>
      </c>
      <c r="AT482" s="61"/>
      <c r="AU482" s="72"/>
    </row>
    <row r="483" spans="1:47" ht="12.75" x14ac:dyDescent="0.2">
      <c r="A483" s="42">
        <v>480</v>
      </c>
      <c r="B483" s="43">
        <v>2481</v>
      </c>
      <c r="C483" s="44" t="s">
        <v>5060</v>
      </c>
      <c r="D483" s="45" t="s">
        <v>5061</v>
      </c>
      <c r="E483" s="46" t="s">
        <v>5062</v>
      </c>
      <c r="F483" s="42" t="s">
        <v>5063</v>
      </c>
      <c r="G483" s="47">
        <v>11</v>
      </c>
      <c r="H483" s="48">
        <v>1</v>
      </c>
      <c r="I483" s="49">
        <v>2007</v>
      </c>
      <c r="J483" s="74">
        <v>4</v>
      </c>
      <c r="K483" s="75">
        <v>3</v>
      </c>
      <c r="L483" s="76">
        <v>2007</v>
      </c>
      <c r="M483" s="53"/>
      <c r="N483" s="54"/>
      <c r="O483" s="55"/>
      <c r="P483" s="50"/>
      <c r="Q483" s="51"/>
      <c r="R483" s="52"/>
      <c r="S483" s="73"/>
      <c r="T483" s="72"/>
      <c r="U483" s="44" t="s">
        <v>5064</v>
      </c>
      <c r="V483" s="58" t="s">
        <v>5065</v>
      </c>
      <c r="W483" s="45" t="s">
        <v>5066</v>
      </c>
      <c r="X483" s="59"/>
      <c r="Y483" s="59"/>
      <c r="Z483" s="46" t="s">
        <v>5067</v>
      </c>
      <c r="AA483" s="74">
        <v>24</v>
      </c>
      <c r="AB483" s="75">
        <v>8</v>
      </c>
      <c r="AC483" s="76">
        <v>2014</v>
      </c>
      <c r="AD483" s="60"/>
      <c r="AE483" s="61"/>
      <c r="AF483" s="61"/>
      <c r="AG483" s="61"/>
      <c r="AH483" s="33" t="str">
        <f>IF(OR(COUNTBLANK(B483:L483)&gt;0,AND(ISBLANK(V483),ISBLANK(X483),ISBLANK(Y483)),AND(COUNTIF(DanhSachPhanDoan!$D$8:$D$16,AK483)&gt;0,COUNTBLANK(M483:O483)&gt;0),AND(COUNTIF(DanhSachPhanDoan!$D$10:$D$16,AK483)&gt;0,COUNTBLANK(P483:R483)&gt;0)),1,"")</f>
        <v/>
      </c>
      <c r="AI483" s="62"/>
      <c r="AJ483" s="63" t="str">
        <f t="shared" ref="AJ483:AM483" si="479">AR483</f>
        <v>Chiên Con 1B</v>
      </c>
      <c r="AK483" s="64" t="str">
        <f t="shared" si="479"/>
        <v>Chiên Con 1</v>
      </c>
      <c r="AL483" s="64">
        <f t="shared" si="479"/>
        <v>0</v>
      </c>
      <c r="AM483" s="65">
        <f t="shared" si="479"/>
        <v>0</v>
      </c>
      <c r="AN483" s="66"/>
      <c r="AO483" s="67"/>
      <c r="AP483" s="68"/>
      <c r="AQ483" s="69"/>
      <c r="AR483" s="44" t="s">
        <v>5068</v>
      </c>
      <c r="AS483" s="45" t="s">
        <v>5069</v>
      </c>
      <c r="AT483" s="61"/>
      <c r="AU483" s="72"/>
    </row>
    <row r="484" spans="1:47" ht="12.75" x14ac:dyDescent="0.2">
      <c r="A484" s="42">
        <v>481</v>
      </c>
      <c r="B484" s="43">
        <v>2484</v>
      </c>
      <c r="C484" s="44" t="s">
        <v>5070</v>
      </c>
      <c r="D484" s="45" t="s">
        <v>5071</v>
      </c>
      <c r="E484" s="46" t="s">
        <v>5072</v>
      </c>
      <c r="F484" s="42" t="s">
        <v>5073</v>
      </c>
      <c r="G484" s="47">
        <v>4</v>
      </c>
      <c r="H484" s="48">
        <v>8</v>
      </c>
      <c r="I484" s="49">
        <v>2008</v>
      </c>
      <c r="J484" s="74">
        <v>7</v>
      </c>
      <c r="K484" s="75">
        <v>9</v>
      </c>
      <c r="L484" s="76">
        <v>2008</v>
      </c>
      <c r="M484" s="53"/>
      <c r="N484" s="54"/>
      <c r="O484" s="55"/>
      <c r="P484" s="50"/>
      <c r="Q484" s="51"/>
      <c r="R484" s="52"/>
      <c r="S484" s="73"/>
      <c r="T484" s="72"/>
      <c r="U484" s="44" t="s">
        <v>5074</v>
      </c>
      <c r="V484" s="58" t="s">
        <v>5075</v>
      </c>
      <c r="W484" s="45" t="s">
        <v>5076</v>
      </c>
      <c r="X484" s="58" t="s">
        <v>5077</v>
      </c>
      <c r="Y484" s="59"/>
      <c r="Z484" s="46" t="s">
        <v>5078</v>
      </c>
      <c r="AA484" s="74">
        <v>31</v>
      </c>
      <c r="AB484" s="75">
        <v>8</v>
      </c>
      <c r="AC484" s="76">
        <v>2014</v>
      </c>
      <c r="AD484" s="60"/>
      <c r="AE484" s="61"/>
      <c r="AF484" s="61"/>
      <c r="AG484" s="61"/>
      <c r="AH484" s="33" t="str">
        <f>IF(OR(COUNTBLANK(B484:L484)&gt;0,AND(ISBLANK(V484),ISBLANK(X484),ISBLANK(Y484)),AND(COUNTIF(DanhSachPhanDoan!$D$8:$D$16,AK484)&gt;0,COUNTBLANK(M484:O484)&gt;0),AND(COUNTIF(DanhSachPhanDoan!$D$10:$D$16,AK484)&gt;0,COUNTBLANK(P484:R484)&gt;0)),1,"")</f>
        <v/>
      </c>
      <c r="AI484" s="62"/>
      <c r="AJ484" s="63" t="str">
        <f t="shared" ref="AJ484:AM484" si="480">AR484</f>
        <v>Chiên Con 1B</v>
      </c>
      <c r="AK484" s="64" t="str">
        <f t="shared" si="480"/>
        <v>Chiên Con 1</v>
      </c>
      <c r="AL484" s="64">
        <f t="shared" si="480"/>
        <v>0</v>
      </c>
      <c r="AM484" s="65">
        <f t="shared" si="480"/>
        <v>0</v>
      </c>
      <c r="AN484" s="66"/>
      <c r="AO484" s="67"/>
      <c r="AP484" s="68"/>
      <c r="AQ484" s="69"/>
      <c r="AR484" s="44" t="s">
        <v>5079</v>
      </c>
      <c r="AS484" s="45" t="s">
        <v>5080</v>
      </c>
      <c r="AT484" s="61"/>
      <c r="AU484" s="72"/>
    </row>
    <row r="485" spans="1:47" ht="12.75" x14ac:dyDescent="0.2">
      <c r="A485" s="42">
        <v>482</v>
      </c>
      <c r="B485" s="43">
        <v>2373</v>
      </c>
      <c r="C485" s="77"/>
      <c r="D485" s="45" t="s">
        <v>5081</v>
      </c>
      <c r="E485" s="46" t="s">
        <v>5082</v>
      </c>
      <c r="F485" s="42" t="s">
        <v>5083</v>
      </c>
      <c r="G485" s="53"/>
      <c r="H485" s="54"/>
      <c r="I485" s="55"/>
      <c r="J485" s="50"/>
      <c r="K485" s="51"/>
      <c r="L485" s="52"/>
      <c r="M485" s="53"/>
      <c r="N485" s="54"/>
      <c r="O485" s="55"/>
      <c r="P485" s="50"/>
      <c r="Q485" s="51"/>
      <c r="R485" s="52"/>
      <c r="S485" s="56"/>
      <c r="T485" s="57"/>
      <c r="U485" s="70"/>
      <c r="V485" s="59"/>
      <c r="W485" s="71"/>
      <c r="X485" s="59"/>
      <c r="Y485" s="59"/>
      <c r="Z485" s="72"/>
      <c r="AA485" s="50"/>
      <c r="AB485" s="51"/>
      <c r="AC485" s="52"/>
      <c r="AD485" s="60"/>
      <c r="AE485" s="61"/>
      <c r="AF485" s="61"/>
      <c r="AG485" s="61"/>
      <c r="AH485" s="33">
        <f>IF(OR(COUNTBLANK(B485:L485)&gt;0,AND(ISBLANK(V485),ISBLANK(X485),ISBLANK(Y485)),AND(COUNTIF(DanhSachPhanDoan!$D$8:$D$16,AK485)&gt;0,COUNTBLANK(M485:O485)&gt;0),AND(COUNTIF(DanhSachPhanDoan!$D$10:$D$16,AK485)&gt;0,COUNTBLANK(P485:R485)&gt;0)),1,"")</f>
        <v>1</v>
      </c>
      <c r="AI485" s="62"/>
      <c r="AJ485" s="63" t="str">
        <f t="shared" ref="AJ485:AM485" si="481">AR485</f>
        <v>Chiên Con 1B</v>
      </c>
      <c r="AK485" s="64" t="str">
        <f t="shared" si="481"/>
        <v>Chiên Con 1</v>
      </c>
      <c r="AL485" s="64">
        <f t="shared" si="481"/>
        <v>0</v>
      </c>
      <c r="AM485" s="65">
        <f t="shared" si="481"/>
        <v>0</v>
      </c>
      <c r="AN485" s="66" t="s">
        <v>5084</v>
      </c>
      <c r="AO485" s="67" t="s">
        <v>5085</v>
      </c>
      <c r="AP485" s="68"/>
      <c r="AQ485" s="69"/>
      <c r="AR485" s="44" t="s">
        <v>5086</v>
      </c>
      <c r="AS485" s="45" t="s">
        <v>5087</v>
      </c>
      <c r="AT485" s="61"/>
      <c r="AU485" s="72"/>
    </row>
    <row r="486" spans="1:47" ht="12.75" x14ac:dyDescent="0.2">
      <c r="A486" s="42">
        <v>483</v>
      </c>
      <c r="B486" s="43">
        <v>2581</v>
      </c>
      <c r="C486" s="44" t="s">
        <v>5088</v>
      </c>
      <c r="D486" s="45" t="s">
        <v>5089</v>
      </c>
      <c r="E486" s="46" t="s">
        <v>5090</v>
      </c>
      <c r="F486" s="42" t="s">
        <v>5091</v>
      </c>
      <c r="G486" s="47">
        <v>21</v>
      </c>
      <c r="H486" s="48">
        <v>7</v>
      </c>
      <c r="I486" s="49">
        <v>2008</v>
      </c>
      <c r="J486" s="74">
        <v>7</v>
      </c>
      <c r="K486" s="75">
        <v>12</v>
      </c>
      <c r="L486" s="76">
        <v>2008</v>
      </c>
      <c r="M486" s="53"/>
      <c r="N486" s="54"/>
      <c r="O486" s="55"/>
      <c r="P486" s="50"/>
      <c r="Q486" s="51"/>
      <c r="R486" s="52"/>
      <c r="S486" s="73"/>
      <c r="T486" s="72"/>
      <c r="U486" s="44" t="s">
        <v>5092</v>
      </c>
      <c r="V486" s="59"/>
      <c r="W486" s="45" t="s">
        <v>5093</v>
      </c>
      <c r="X486" s="59"/>
      <c r="Y486" s="58" t="s">
        <v>5094</v>
      </c>
      <c r="Z486" s="46" t="s">
        <v>5095</v>
      </c>
      <c r="AA486" s="74">
        <v>17</v>
      </c>
      <c r="AB486" s="75">
        <v>8</v>
      </c>
      <c r="AC486" s="76">
        <v>2014</v>
      </c>
      <c r="AD486" s="60"/>
      <c r="AE486" s="61"/>
      <c r="AF486" s="61"/>
      <c r="AG486" s="61"/>
      <c r="AH486" s="33" t="str">
        <f>IF(OR(COUNTBLANK(B486:L486)&gt;0,AND(ISBLANK(V486),ISBLANK(X486),ISBLANK(Y486)),AND(COUNTIF(DanhSachPhanDoan!$D$8:$D$16,AK486)&gt;0,COUNTBLANK(M486:O486)&gt;0),AND(COUNTIF(DanhSachPhanDoan!$D$10:$D$16,AK486)&gt;0,COUNTBLANK(P486:R486)&gt;0)),1,"")</f>
        <v/>
      </c>
      <c r="AI486" s="62"/>
      <c r="AJ486" s="63" t="str">
        <f t="shared" ref="AJ486:AM486" si="482">AR486</f>
        <v>Chiên Con 1B</v>
      </c>
      <c r="AK486" s="64" t="str">
        <f t="shared" si="482"/>
        <v>Chiên Con 1</v>
      </c>
      <c r="AL486" s="64">
        <f t="shared" si="482"/>
        <v>0</v>
      </c>
      <c r="AM486" s="65">
        <f t="shared" si="482"/>
        <v>0</v>
      </c>
      <c r="AN486" s="66"/>
      <c r="AO486" s="67"/>
      <c r="AP486" s="68"/>
      <c r="AQ486" s="69"/>
      <c r="AR486" s="44" t="s">
        <v>5096</v>
      </c>
      <c r="AS486" s="45" t="s">
        <v>5097</v>
      </c>
      <c r="AT486" s="61"/>
      <c r="AU486" s="72"/>
    </row>
    <row r="487" spans="1:47" ht="12.75" x14ac:dyDescent="0.2">
      <c r="A487" s="42">
        <v>484</v>
      </c>
      <c r="B487" s="43">
        <v>2502</v>
      </c>
      <c r="C487" s="44" t="s">
        <v>5098</v>
      </c>
      <c r="D487" s="45" t="s">
        <v>5099</v>
      </c>
      <c r="E487" s="46" t="s">
        <v>5100</v>
      </c>
      <c r="F487" s="42" t="s">
        <v>5101</v>
      </c>
      <c r="G487" s="47">
        <v>24</v>
      </c>
      <c r="H487" s="48">
        <v>3</v>
      </c>
      <c r="I487" s="49">
        <v>2006</v>
      </c>
      <c r="J487" s="74">
        <v>4</v>
      </c>
      <c r="K487" s="75">
        <v>6</v>
      </c>
      <c r="L487" s="76">
        <v>2006</v>
      </c>
      <c r="M487" s="53"/>
      <c r="N487" s="54"/>
      <c r="O487" s="55"/>
      <c r="P487" s="50"/>
      <c r="Q487" s="51"/>
      <c r="R487" s="52"/>
      <c r="S487" s="56"/>
      <c r="T487" s="57"/>
      <c r="U487" s="44" t="s">
        <v>5102</v>
      </c>
      <c r="V487" s="58" t="s">
        <v>5103</v>
      </c>
      <c r="W487" s="45" t="s">
        <v>5104</v>
      </c>
      <c r="X487" s="58" t="s">
        <v>5105</v>
      </c>
      <c r="Y487" s="59"/>
      <c r="Z487" s="46" t="s">
        <v>5106</v>
      </c>
      <c r="AA487" s="74">
        <v>3</v>
      </c>
      <c r="AB487" s="75">
        <v>8</v>
      </c>
      <c r="AC487" s="76">
        <v>2014</v>
      </c>
      <c r="AD487" s="60"/>
      <c r="AE487" s="61"/>
      <c r="AF487" s="61"/>
      <c r="AG487" s="61"/>
      <c r="AH487" s="33" t="str">
        <f>IF(OR(COUNTBLANK(B487:L487)&gt;0,AND(ISBLANK(V487),ISBLANK(X487),ISBLANK(Y487)),AND(COUNTIF(DanhSachPhanDoan!$D$8:$D$16,AK487)&gt;0,COUNTBLANK(M487:O487)&gt;0),AND(COUNTIF(DanhSachPhanDoan!$D$10:$D$16,AK487)&gt;0,COUNTBLANK(P487:R487)&gt;0)),1,"")</f>
        <v/>
      </c>
      <c r="AI487" s="62"/>
      <c r="AJ487" s="63" t="str">
        <f t="shared" ref="AJ487:AM487" si="483">AR487</f>
        <v>Chiên Con 1B</v>
      </c>
      <c r="AK487" s="64" t="str">
        <f t="shared" si="483"/>
        <v>Chiên Con 1</v>
      </c>
      <c r="AL487" s="64">
        <f t="shared" si="483"/>
        <v>0</v>
      </c>
      <c r="AM487" s="65">
        <f t="shared" si="483"/>
        <v>0</v>
      </c>
      <c r="AN487" s="66"/>
      <c r="AO487" s="67"/>
      <c r="AP487" s="68"/>
      <c r="AQ487" s="69"/>
      <c r="AR487" s="44" t="s">
        <v>5107</v>
      </c>
      <c r="AS487" s="45" t="s">
        <v>5108</v>
      </c>
      <c r="AT487" s="61"/>
      <c r="AU487" s="72"/>
    </row>
    <row r="488" spans="1:47" ht="12.75" x14ac:dyDescent="0.2">
      <c r="A488" s="42">
        <v>485</v>
      </c>
      <c r="B488" s="43">
        <v>2519</v>
      </c>
      <c r="C488" s="44" t="s">
        <v>5109</v>
      </c>
      <c r="D488" s="45" t="s">
        <v>5110</v>
      </c>
      <c r="E488" s="46" t="s">
        <v>5111</v>
      </c>
      <c r="F488" s="42" t="s">
        <v>5112</v>
      </c>
      <c r="G488" s="47">
        <v>5</v>
      </c>
      <c r="H488" s="48">
        <v>9</v>
      </c>
      <c r="I488" s="49">
        <v>2008</v>
      </c>
      <c r="J488" s="74">
        <v>5</v>
      </c>
      <c r="K488" s="75">
        <v>10</v>
      </c>
      <c r="L488" s="76">
        <v>2008</v>
      </c>
      <c r="M488" s="53"/>
      <c r="N488" s="54"/>
      <c r="O488" s="55"/>
      <c r="P488" s="50"/>
      <c r="Q488" s="51"/>
      <c r="R488" s="52"/>
      <c r="S488" s="73"/>
      <c r="T488" s="72"/>
      <c r="U488" s="44" t="s">
        <v>5113</v>
      </c>
      <c r="V488" s="58" t="s">
        <v>5114</v>
      </c>
      <c r="W488" s="45" t="s">
        <v>5115</v>
      </c>
      <c r="X488" s="58" t="s">
        <v>5116</v>
      </c>
      <c r="Y488" s="59"/>
      <c r="Z488" s="46" t="s">
        <v>5117</v>
      </c>
      <c r="AA488" s="74">
        <v>10</v>
      </c>
      <c r="AB488" s="75">
        <v>8</v>
      </c>
      <c r="AC488" s="76">
        <v>2014</v>
      </c>
      <c r="AD488" s="60"/>
      <c r="AE488" s="61"/>
      <c r="AF488" s="61"/>
      <c r="AG488" s="61"/>
      <c r="AH488" s="33" t="str">
        <f>IF(OR(COUNTBLANK(B488:L488)&gt;0,AND(ISBLANK(V488),ISBLANK(X488),ISBLANK(Y488)),AND(COUNTIF(DanhSachPhanDoan!$D$8:$D$16,AK488)&gt;0,COUNTBLANK(M488:O488)&gt;0),AND(COUNTIF(DanhSachPhanDoan!$D$10:$D$16,AK488)&gt;0,COUNTBLANK(P488:R488)&gt;0)),1,"")</f>
        <v/>
      </c>
      <c r="AI488" s="62"/>
      <c r="AJ488" s="63" t="str">
        <f t="shared" ref="AJ488:AM488" si="484">AR488</f>
        <v>Chiên Con 1B</v>
      </c>
      <c r="AK488" s="64" t="str">
        <f t="shared" si="484"/>
        <v>Chiên Con 1</v>
      </c>
      <c r="AL488" s="64">
        <f t="shared" si="484"/>
        <v>0</v>
      </c>
      <c r="AM488" s="65">
        <f t="shared" si="484"/>
        <v>0</v>
      </c>
      <c r="AN488" s="66"/>
      <c r="AO488" s="67"/>
      <c r="AP488" s="68"/>
      <c r="AQ488" s="69"/>
      <c r="AR488" s="44" t="s">
        <v>5118</v>
      </c>
      <c r="AS488" s="45" t="s">
        <v>5119</v>
      </c>
      <c r="AT488" s="61"/>
      <c r="AU488" s="72"/>
    </row>
    <row r="489" spans="1:47" ht="12.75" x14ac:dyDescent="0.2">
      <c r="A489" s="42">
        <v>486</v>
      </c>
      <c r="B489" s="43">
        <v>2613</v>
      </c>
      <c r="C489" s="44" t="s">
        <v>5120</v>
      </c>
      <c r="D489" s="45" t="s">
        <v>5121</v>
      </c>
      <c r="E489" s="46" t="s">
        <v>5122</v>
      </c>
      <c r="F489" s="42" t="s">
        <v>5123</v>
      </c>
      <c r="G489" s="47">
        <v>25</v>
      </c>
      <c r="H489" s="48">
        <v>9</v>
      </c>
      <c r="I489" s="49">
        <v>2008</v>
      </c>
      <c r="J489" s="74">
        <v>1</v>
      </c>
      <c r="K489" s="75">
        <v>11</v>
      </c>
      <c r="L489" s="76">
        <v>2008</v>
      </c>
      <c r="M489" s="53"/>
      <c r="N489" s="54"/>
      <c r="O489" s="55"/>
      <c r="P489" s="50"/>
      <c r="Q489" s="51"/>
      <c r="R489" s="52"/>
      <c r="S489" s="73"/>
      <c r="T489" s="72"/>
      <c r="U489" s="44" t="s">
        <v>5124</v>
      </c>
      <c r="V489" s="58" t="s">
        <v>5125</v>
      </c>
      <c r="W489" s="45" t="s">
        <v>5126</v>
      </c>
      <c r="X489" s="59"/>
      <c r="Y489" s="59"/>
      <c r="Z489" s="46" t="s">
        <v>5127</v>
      </c>
      <c r="AA489" s="74">
        <v>7</v>
      </c>
      <c r="AB489" s="75">
        <v>9</v>
      </c>
      <c r="AC489" s="76">
        <v>2014</v>
      </c>
      <c r="AD489" s="60"/>
      <c r="AE489" s="61"/>
      <c r="AF489" s="61"/>
      <c r="AG489" s="61"/>
      <c r="AH489" s="33" t="str">
        <f>IF(OR(COUNTBLANK(B489:L489)&gt;0,AND(ISBLANK(V489),ISBLANK(X489),ISBLANK(Y489)),AND(COUNTIF(DanhSachPhanDoan!$D$8:$D$16,AK489)&gt;0,COUNTBLANK(M489:O489)&gt;0),AND(COUNTIF(DanhSachPhanDoan!$D$10:$D$16,AK489)&gt;0,COUNTBLANK(P489:R489)&gt;0)),1,"")</f>
        <v/>
      </c>
      <c r="AI489" s="62"/>
      <c r="AJ489" s="63" t="str">
        <f t="shared" ref="AJ489:AM489" si="485">AR489</f>
        <v>Chiên Con 1B</v>
      </c>
      <c r="AK489" s="64" t="str">
        <f t="shared" si="485"/>
        <v>Chiên Con 1</v>
      </c>
      <c r="AL489" s="64">
        <f t="shared" si="485"/>
        <v>0</v>
      </c>
      <c r="AM489" s="65">
        <f t="shared" si="485"/>
        <v>0</v>
      </c>
      <c r="AN489" s="66"/>
      <c r="AO489" s="67"/>
      <c r="AP489" s="68"/>
      <c r="AQ489" s="69"/>
      <c r="AR489" s="44" t="s">
        <v>5128</v>
      </c>
      <c r="AS489" s="45" t="s">
        <v>5129</v>
      </c>
      <c r="AT489" s="61"/>
      <c r="AU489" s="72"/>
    </row>
    <row r="490" spans="1:47" ht="12.75" x14ac:dyDescent="0.2">
      <c r="A490" s="42">
        <v>487</v>
      </c>
      <c r="B490" s="43">
        <v>2235</v>
      </c>
      <c r="C490" s="44" t="s">
        <v>5130</v>
      </c>
      <c r="D490" s="45" t="s">
        <v>5131</v>
      </c>
      <c r="E490" s="46" t="s">
        <v>5132</v>
      </c>
      <c r="F490" s="42" t="s">
        <v>5133</v>
      </c>
      <c r="G490" s="47">
        <v>10</v>
      </c>
      <c r="H490" s="48">
        <v>11</v>
      </c>
      <c r="I490" s="49">
        <v>2005</v>
      </c>
      <c r="J490" s="74">
        <v>7</v>
      </c>
      <c r="K490" s="75">
        <v>1</v>
      </c>
      <c r="L490" s="76">
        <v>2006</v>
      </c>
      <c r="M490" s="53"/>
      <c r="N490" s="54"/>
      <c r="O490" s="55"/>
      <c r="P490" s="50"/>
      <c r="Q490" s="51"/>
      <c r="R490" s="52"/>
      <c r="S490" s="73"/>
      <c r="T490" s="72"/>
      <c r="U490" s="44" t="s">
        <v>5134</v>
      </c>
      <c r="V490" s="58" t="s">
        <v>5135</v>
      </c>
      <c r="W490" s="45" t="s">
        <v>5136</v>
      </c>
      <c r="X490" s="58" t="s">
        <v>5137</v>
      </c>
      <c r="Y490" s="59"/>
      <c r="Z490" s="46" t="s">
        <v>5138</v>
      </c>
      <c r="AA490" s="50"/>
      <c r="AB490" s="51"/>
      <c r="AC490" s="52"/>
      <c r="AD490" s="60"/>
      <c r="AE490" s="61"/>
      <c r="AF490" s="61"/>
      <c r="AG490" s="61"/>
      <c r="AH490" s="33" t="str">
        <f>IF(OR(COUNTBLANK(B490:L490)&gt;0,AND(ISBLANK(V490),ISBLANK(X490),ISBLANK(Y490)),AND(COUNTIF(DanhSachPhanDoan!$D$8:$D$16,AK490)&gt;0,COUNTBLANK(M490:O490)&gt;0),AND(COUNTIF(DanhSachPhanDoan!$D$10:$D$16,AK490)&gt;0,COUNTBLANK(P490:R490)&gt;0)),1,"")</f>
        <v/>
      </c>
      <c r="AI490" s="62"/>
      <c r="AJ490" s="63" t="str">
        <f t="shared" ref="AJ490:AM490" si="486">AR490</f>
        <v>Chiên Con 1B</v>
      </c>
      <c r="AK490" s="64" t="str">
        <f t="shared" si="486"/>
        <v>Chiên Con 1</v>
      </c>
      <c r="AL490" s="64">
        <f t="shared" si="486"/>
        <v>0</v>
      </c>
      <c r="AM490" s="65">
        <f t="shared" si="486"/>
        <v>0</v>
      </c>
      <c r="AN490" s="66" t="s">
        <v>5139</v>
      </c>
      <c r="AO490" s="67" t="s">
        <v>5140</v>
      </c>
      <c r="AP490" s="68"/>
      <c r="AQ490" s="69"/>
      <c r="AR490" s="44" t="s">
        <v>5141</v>
      </c>
      <c r="AS490" s="45" t="s">
        <v>5142</v>
      </c>
      <c r="AT490" s="61"/>
      <c r="AU490" s="72"/>
    </row>
    <row r="491" spans="1:47" ht="12.75" x14ac:dyDescent="0.2">
      <c r="A491" s="42">
        <v>488</v>
      </c>
      <c r="B491" s="43">
        <v>2605</v>
      </c>
      <c r="C491" s="44" t="s">
        <v>5143</v>
      </c>
      <c r="D491" s="45" t="s">
        <v>5144</v>
      </c>
      <c r="E491" s="46" t="s">
        <v>5145</v>
      </c>
      <c r="F491" s="42" t="s">
        <v>5146</v>
      </c>
      <c r="G491" s="47">
        <v>1</v>
      </c>
      <c r="H491" s="48">
        <v>1</v>
      </c>
      <c r="I491" s="49">
        <v>2007</v>
      </c>
      <c r="J491" s="74">
        <v>4</v>
      </c>
      <c r="K491" s="75">
        <v>11</v>
      </c>
      <c r="L491" s="76">
        <v>2007</v>
      </c>
      <c r="M491" s="53"/>
      <c r="N491" s="54"/>
      <c r="O491" s="55"/>
      <c r="P491" s="50"/>
      <c r="Q491" s="51"/>
      <c r="R491" s="52"/>
      <c r="S491" s="56"/>
      <c r="T491" s="57"/>
      <c r="U491" s="44" t="s">
        <v>5147</v>
      </c>
      <c r="V491" s="58" t="s">
        <v>5148</v>
      </c>
      <c r="W491" s="45" t="s">
        <v>5149</v>
      </c>
      <c r="X491" s="58" t="s">
        <v>5150</v>
      </c>
      <c r="Y491" s="59"/>
      <c r="Z491" s="46" t="s">
        <v>5151</v>
      </c>
      <c r="AA491" s="74">
        <v>17</v>
      </c>
      <c r="AB491" s="75">
        <v>8</v>
      </c>
      <c r="AC491" s="76">
        <v>2014</v>
      </c>
      <c r="AD491" s="60"/>
      <c r="AE491" s="61"/>
      <c r="AF491" s="61"/>
      <c r="AG491" s="61"/>
      <c r="AH491" s="33" t="str">
        <f>IF(OR(COUNTBLANK(B491:L491)&gt;0,AND(ISBLANK(V491),ISBLANK(X491),ISBLANK(Y491)),AND(COUNTIF(DanhSachPhanDoan!$D$8:$D$16,AK491)&gt;0,COUNTBLANK(M491:O491)&gt;0),AND(COUNTIF(DanhSachPhanDoan!$D$10:$D$16,AK491)&gt;0,COUNTBLANK(P491:R491)&gt;0)),1,"")</f>
        <v/>
      </c>
      <c r="AI491" s="62"/>
      <c r="AJ491" s="63" t="str">
        <f t="shared" ref="AJ491:AM491" si="487">AR491</f>
        <v>Chiên Con 1B</v>
      </c>
      <c r="AK491" s="64" t="str">
        <f t="shared" si="487"/>
        <v>Chiên Con 1</v>
      </c>
      <c r="AL491" s="64">
        <f t="shared" si="487"/>
        <v>0</v>
      </c>
      <c r="AM491" s="65">
        <f t="shared" si="487"/>
        <v>0</v>
      </c>
      <c r="AN491" s="66"/>
      <c r="AO491" s="67"/>
      <c r="AP491" s="68"/>
      <c r="AQ491" s="69"/>
      <c r="AR491" s="44" t="s">
        <v>5152</v>
      </c>
      <c r="AS491" s="45" t="s">
        <v>5153</v>
      </c>
      <c r="AT491" s="61"/>
      <c r="AU491" s="72"/>
    </row>
    <row r="492" spans="1:47" ht="12.75" x14ac:dyDescent="0.2">
      <c r="A492" s="42">
        <v>489</v>
      </c>
      <c r="B492" s="43">
        <v>2530</v>
      </c>
      <c r="C492" s="44" t="s">
        <v>5154</v>
      </c>
      <c r="D492" s="45" t="s">
        <v>5155</v>
      </c>
      <c r="E492" s="46" t="s">
        <v>5156</v>
      </c>
      <c r="F492" s="42" t="s">
        <v>5157</v>
      </c>
      <c r="G492" s="47">
        <v>25</v>
      </c>
      <c r="H492" s="48">
        <v>10</v>
      </c>
      <c r="I492" s="49">
        <v>2008</v>
      </c>
      <c r="J492" s="74">
        <v>27</v>
      </c>
      <c r="K492" s="75">
        <v>11</v>
      </c>
      <c r="L492" s="76">
        <v>2008</v>
      </c>
      <c r="M492" s="53"/>
      <c r="N492" s="54"/>
      <c r="O492" s="55"/>
      <c r="P492" s="50"/>
      <c r="Q492" s="51"/>
      <c r="R492" s="52"/>
      <c r="S492" s="56"/>
      <c r="T492" s="57"/>
      <c r="U492" s="44" t="s">
        <v>5158</v>
      </c>
      <c r="V492" s="58" t="s">
        <v>5159</v>
      </c>
      <c r="W492" s="45" t="s">
        <v>5160</v>
      </c>
      <c r="X492" s="58"/>
      <c r="Y492" s="58" t="s">
        <v>5161</v>
      </c>
      <c r="Z492" s="46" t="s">
        <v>5162</v>
      </c>
      <c r="AA492" s="74">
        <v>24</v>
      </c>
      <c r="AB492" s="75">
        <v>8</v>
      </c>
      <c r="AC492" s="76">
        <v>2014</v>
      </c>
      <c r="AD492" s="60"/>
      <c r="AE492" s="61"/>
      <c r="AF492" s="61"/>
      <c r="AG492" s="61"/>
      <c r="AH492" s="33" t="str">
        <f>IF(OR(COUNTBLANK(B492:L492)&gt;0,AND(ISBLANK(V492),ISBLANK(X492),ISBLANK(Y492)),AND(COUNTIF(DanhSachPhanDoan!$D$8:$D$16,AK492)&gt;0,COUNTBLANK(M492:O492)&gt;0),AND(COUNTIF(DanhSachPhanDoan!$D$10:$D$16,AK492)&gt;0,COUNTBLANK(P492:R492)&gt;0)),1,"")</f>
        <v/>
      </c>
      <c r="AI492" s="62"/>
      <c r="AJ492" s="63" t="str">
        <f t="shared" ref="AJ492:AM492" si="488">AR492</f>
        <v>Chiên Con 1B</v>
      </c>
      <c r="AK492" s="64" t="str">
        <f t="shared" si="488"/>
        <v>Chiên Con 1</v>
      </c>
      <c r="AL492" s="64">
        <f t="shared" si="488"/>
        <v>0</v>
      </c>
      <c r="AM492" s="65">
        <f t="shared" si="488"/>
        <v>0</v>
      </c>
      <c r="AN492" s="66"/>
      <c r="AO492" s="67"/>
      <c r="AP492" s="68"/>
      <c r="AQ492" s="69"/>
      <c r="AR492" s="44" t="s">
        <v>5163</v>
      </c>
      <c r="AS492" s="45" t="s">
        <v>5164</v>
      </c>
      <c r="AT492" s="61"/>
      <c r="AU492" s="72"/>
    </row>
    <row r="493" spans="1:47" ht="12.75" x14ac:dyDescent="0.2">
      <c r="A493" s="42">
        <v>490</v>
      </c>
      <c r="B493" s="43">
        <v>2534</v>
      </c>
      <c r="C493" s="44" t="s">
        <v>5165</v>
      </c>
      <c r="D493" s="45" t="s">
        <v>5166</v>
      </c>
      <c r="E493" s="46" t="s">
        <v>5167</v>
      </c>
      <c r="F493" s="42" t="s">
        <v>5168</v>
      </c>
      <c r="G493" s="47">
        <v>13</v>
      </c>
      <c r="H493" s="48">
        <v>9</v>
      </c>
      <c r="I493" s="49">
        <v>2007</v>
      </c>
      <c r="J493" s="74">
        <v>7</v>
      </c>
      <c r="K493" s="75">
        <v>10</v>
      </c>
      <c r="L493" s="76">
        <v>2007</v>
      </c>
      <c r="M493" s="53"/>
      <c r="N493" s="54"/>
      <c r="O493" s="55"/>
      <c r="P493" s="50"/>
      <c r="Q493" s="51"/>
      <c r="R493" s="52"/>
      <c r="S493" s="73"/>
      <c r="T493" s="72"/>
      <c r="U493" s="44" t="s">
        <v>5169</v>
      </c>
      <c r="V493" s="59"/>
      <c r="W493" s="45" t="s">
        <v>5170</v>
      </c>
      <c r="X493" s="58" t="s">
        <v>5171</v>
      </c>
      <c r="Y493" s="59"/>
      <c r="Z493" s="46" t="s">
        <v>5172</v>
      </c>
      <c r="AA493" s="74">
        <v>24</v>
      </c>
      <c r="AB493" s="75">
        <v>8</v>
      </c>
      <c r="AC493" s="76">
        <v>2014</v>
      </c>
      <c r="AD493" s="60"/>
      <c r="AE493" s="61"/>
      <c r="AF493" s="61"/>
      <c r="AG493" s="61"/>
      <c r="AH493" s="33" t="str">
        <f>IF(OR(COUNTBLANK(B493:L493)&gt;0,AND(ISBLANK(V493),ISBLANK(X493),ISBLANK(Y493)),AND(COUNTIF(DanhSachPhanDoan!$D$8:$D$16,AK493)&gt;0,COUNTBLANK(M493:O493)&gt;0),AND(COUNTIF(DanhSachPhanDoan!$D$10:$D$16,AK493)&gt;0,COUNTBLANK(P493:R493)&gt;0)),1,"")</f>
        <v/>
      </c>
      <c r="AI493" s="62"/>
      <c r="AJ493" s="63" t="str">
        <f t="shared" ref="AJ493:AM493" si="489">AR493</f>
        <v>Chiên Con 1B</v>
      </c>
      <c r="AK493" s="64" t="str">
        <f t="shared" si="489"/>
        <v>Chiên Con 1</v>
      </c>
      <c r="AL493" s="64">
        <f t="shared" si="489"/>
        <v>0</v>
      </c>
      <c r="AM493" s="65">
        <f t="shared" si="489"/>
        <v>0</v>
      </c>
      <c r="AN493" s="66"/>
      <c r="AO493" s="67"/>
      <c r="AP493" s="68"/>
      <c r="AQ493" s="69"/>
      <c r="AR493" s="44" t="s">
        <v>5173</v>
      </c>
      <c r="AS493" s="45" t="s">
        <v>5174</v>
      </c>
      <c r="AT493" s="61"/>
      <c r="AU493" s="72"/>
    </row>
    <row r="494" spans="1:47" ht="12.75" x14ac:dyDescent="0.2">
      <c r="A494" s="42">
        <v>491</v>
      </c>
      <c r="B494" s="43">
        <v>77</v>
      </c>
      <c r="C494" s="77"/>
      <c r="D494" s="45" t="s">
        <v>5175</v>
      </c>
      <c r="E494" s="46" t="s">
        <v>5176</v>
      </c>
      <c r="F494" s="42" t="s">
        <v>5177</v>
      </c>
      <c r="G494" s="47">
        <v>20</v>
      </c>
      <c r="H494" s="48">
        <v>2</v>
      </c>
      <c r="I494" s="49">
        <v>2005</v>
      </c>
      <c r="J494" s="74">
        <v>11</v>
      </c>
      <c r="K494" s="75">
        <v>3</v>
      </c>
      <c r="L494" s="76">
        <v>2005</v>
      </c>
      <c r="M494" s="53"/>
      <c r="N494" s="54"/>
      <c r="O494" s="55"/>
      <c r="P494" s="50"/>
      <c r="Q494" s="51"/>
      <c r="R494" s="52"/>
      <c r="S494" s="56"/>
      <c r="T494" s="57"/>
      <c r="U494" s="44" t="s">
        <v>5178</v>
      </c>
      <c r="V494" s="58" t="s">
        <v>5179</v>
      </c>
      <c r="W494" s="45" t="s">
        <v>5180</v>
      </c>
      <c r="X494" s="58"/>
      <c r="Y494" s="59"/>
      <c r="Z494" s="46" t="s">
        <v>5181</v>
      </c>
      <c r="AA494" s="50"/>
      <c r="AB494" s="51"/>
      <c r="AC494" s="52"/>
      <c r="AD494" s="60"/>
      <c r="AE494" s="61"/>
      <c r="AF494" s="61"/>
      <c r="AG494" s="61"/>
      <c r="AH494" s="33">
        <f>IF(OR(COUNTBLANK(B494:L494)&gt;0,AND(ISBLANK(V494),ISBLANK(X494),ISBLANK(Y494)),AND(COUNTIF(DanhSachPhanDoan!$D$8:$D$16,AK494)&gt;0,COUNTBLANK(M494:O494)&gt;0),AND(COUNTIF(DanhSachPhanDoan!$D$10:$D$16,AK494)&gt;0,COUNTBLANK(P494:R494)&gt;0)),1,"")</f>
        <v>1</v>
      </c>
      <c r="AI494" s="62"/>
      <c r="AJ494" s="63" t="str">
        <f t="shared" ref="AJ494:AM494" si="490">AR494</f>
        <v>Chiên Con 1B</v>
      </c>
      <c r="AK494" s="64" t="str">
        <f t="shared" si="490"/>
        <v>Chiên Con 1</v>
      </c>
      <c r="AL494" s="64">
        <f t="shared" si="490"/>
        <v>0</v>
      </c>
      <c r="AM494" s="65">
        <f t="shared" si="490"/>
        <v>0</v>
      </c>
      <c r="AN494" s="66" t="s">
        <v>5182</v>
      </c>
      <c r="AO494" s="67" t="s">
        <v>5183</v>
      </c>
      <c r="AP494" s="68"/>
      <c r="AQ494" s="69"/>
      <c r="AR494" s="44" t="s">
        <v>5184</v>
      </c>
      <c r="AS494" s="45" t="s">
        <v>5185</v>
      </c>
      <c r="AT494" s="61"/>
      <c r="AU494" s="72"/>
    </row>
    <row r="495" spans="1:47" ht="12.75" x14ac:dyDescent="0.2">
      <c r="A495" s="42">
        <v>492</v>
      </c>
      <c r="B495" s="43">
        <v>78</v>
      </c>
      <c r="C495" s="44" t="s">
        <v>5186</v>
      </c>
      <c r="D495" s="45" t="s">
        <v>5187</v>
      </c>
      <c r="E495" s="46" t="s">
        <v>5188</v>
      </c>
      <c r="F495" s="42" t="s">
        <v>5189</v>
      </c>
      <c r="G495" s="47">
        <v>25</v>
      </c>
      <c r="H495" s="48">
        <v>9</v>
      </c>
      <c r="I495" s="49">
        <v>2006</v>
      </c>
      <c r="J495" s="74">
        <v>5</v>
      </c>
      <c r="K495" s="75">
        <v>11</v>
      </c>
      <c r="L495" s="76">
        <v>2006</v>
      </c>
      <c r="M495" s="53"/>
      <c r="N495" s="54"/>
      <c r="O495" s="55"/>
      <c r="P495" s="50"/>
      <c r="Q495" s="51"/>
      <c r="R495" s="52"/>
      <c r="S495" s="56"/>
      <c r="T495" s="57"/>
      <c r="U495" s="44" t="s">
        <v>5190</v>
      </c>
      <c r="V495" s="58" t="s">
        <v>5191</v>
      </c>
      <c r="W495" s="45" t="s">
        <v>5192</v>
      </c>
      <c r="X495" s="59"/>
      <c r="Y495" s="59"/>
      <c r="Z495" s="46" t="s">
        <v>5193</v>
      </c>
      <c r="AA495" s="50"/>
      <c r="AB495" s="51"/>
      <c r="AC495" s="52"/>
      <c r="AD495" s="60"/>
      <c r="AE495" s="61"/>
      <c r="AF495" s="61"/>
      <c r="AG495" s="61"/>
      <c r="AH495" s="33" t="str">
        <f>IF(OR(COUNTBLANK(B495:L495)&gt;0,AND(ISBLANK(V495),ISBLANK(X495),ISBLANK(Y495)),AND(COUNTIF(DanhSachPhanDoan!$D$8:$D$16,AK495)&gt;0,COUNTBLANK(M495:O495)&gt;0),AND(COUNTIF(DanhSachPhanDoan!$D$10:$D$16,AK495)&gt;0,COUNTBLANK(P495:R495)&gt;0)),1,"")</f>
        <v/>
      </c>
      <c r="AI495" s="62"/>
      <c r="AJ495" s="63" t="str">
        <f t="shared" ref="AJ495:AM495" si="491">AR495</f>
        <v>Chiên Con 1B</v>
      </c>
      <c r="AK495" s="64" t="str">
        <f t="shared" si="491"/>
        <v>Chiên Con 1</v>
      </c>
      <c r="AL495" s="64">
        <f t="shared" si="491"/>
        <v>0</v>
      </c>
      <c r="AM495" s="65">
        <f t="shared" si="491"/>
        <v>0</v>
      </c>
      <c r="AN495" s="66" t="s">
        <v>5194</v>
      </c>
      <c r="AO495" s="67" t="s">
        <v>5195</v>
      </c>
      <c r="AP495" s="68"/>
      <c r="AQ495" s="69"/>
      <c r="AR495" s="44" t="s">
        <v>5196</v>
      </c>
      <c r="AS495" s="45" t="s">
        <v>5197</v>
      </c>
      <c r="AT495" s="61"/>
      <c r="AU495" s="72"/>
    </row>
    <row r="496" spans="1:47" ht="12.75" x14ac:dyDescent="0.2">
      <c r="A496" s="42">
        <v>493</v>
      </c>
      <c r="B496" s="43">
        <v>2558</v>
      </c>
      <c r="C496" s="44" t="s">
        <v>5198</v>
      </c>
      <c r="D496" s="45" t="s">
        <v>5199</v>
      </c>
      <c r="E496" s="46" t="s">
        <v>5200</v>
      </c>
      <c r="F496" s="42" t="s">
        <v>5201</v>
      </c>
      <c r="G496" s="47">
        <v>13</v>
      </c>
      <c r="H496" s="48">
        <v>4</v>
      </c>
      <c r="I496" s="49">
        <v>2008</v>
      </c>
      <c r="J496" s="74">
        <v>1</v>
      </c>
      <c r="K496" s="75">
        <v>6</v>
      </c>
      <c r="L496" s="76">
        <v>2008</v>
      </c>
      <c r="M496" s="53"/>
      <c r="N496" s="54"/>
      <c r="O496" s="55"/>
      <c r="P496" s="50"/>
      <c r="Q496" s="51"/>
      <c r="R496" s="52"/>
      <c r="S496" s="56"/>
      <c r="T496" s="57"/>
      <c r="U496" s="44" t="s">
        <v>5202</v>
      </c>
      <c r="V496" s="58" t="s">
        <v>5203</v>
      </c>
      <c r="W496" s="45" t="s">
        <v>5204</v>
      </c>
      <c r="X496" s="58"/>
      <c r="Y496" s="59"/>
      <c r="Z496" s="46" t="s">
        <v>5205</v>
      </c>
      <c r="AA496" s="74">
        <v>24</v>
      </c>
      <c r="AB496" s="75">
        <v>8</v>
      </c>
      <c r="AC496" s="76">
        <v>2014</v>
      </c>
      <c r="AD496" s="60"/>
      <c r="AE496" s="61"/>
      <c r="AF496" s="61"/>
      <c r="AG496" s="61"/>
      <c r="AH496" s="33" t="str">
        <f>IF(OR(COUNTBLANK(B496:L496)&gt;0,AND(ISBLANK(V496),ISBLANK(X496),ISBLANK(Y496)),AND(COUNTIF(DanhSachPhanDoan!$D$8:$D$16,AK496)&gt;0,COUNTBLANK(M496:O496)&gt;0),AND(COUNTIF(DanhSachPhanDoan!$D$10:$D$16,AK496)&gt;0,COUNTBLANK(P496:R496)&gt;0)),1,"")</f>
        <v/>
      </c>
      <c r="AI496" s="62"/>
      <c r="AJ496" s="63" t="str">
        <f t="shared" ref="AJ496:AM496" si="492">AR496</f>
        <v>Chiên Con 1B</v>
      </c>
      <c r="AK496" s="64" t="str">
        <f t="shared" si="492"/>
        <v>Chiên Con 1</v>
      </c>
      <c r="AL496" s="64">
        <f t="shared" si="492"/>
        <v>0</v>
      </c>
      <c r="AM496" s="65">
        <f t="shared" si="492"/>
        <v>0</v>
      </c>
      <c r="AN496" s="66"/>
      <c r="AO496" s="67"/>
      <c r="AP496" s="68"/>
      <c r="AQ496" s="69"/>
      <c r="AR496" s="44" t="s">
        <v>5206</v>
      </c>
      <c r="AS496" s="45" t="s">
        <v>5207</v>
      </c>
      <c r="AT496" s="61"/>
      <c r="AU496" s="72"/>
    </row>
    <row r="497" spans="1:47" ht="12.75" x14ac:dyDescent="0.2">
      <c r="A497" s="42">
        <v>494</v>
      </c>
      <c r="B497" s="43">
        <v>2413</v>
      </c>
      <c r="C497" s="44" t="s">
        <v>5208</v>
      </c>
      <c r="D497" s="45" t="s">
        <v>5209</v>
      </c>
      <c r="E497" s="46" t="s">
        <v>5210</v>
      </c>
      <c r="F497" s="42" t="s">
        <v>5211</v>
      </c>
      <c r="G497" s="47">
        <v>6</v>
      </c>
      <c r="H497" s="48">
        <v>2</v>
      </c>
      <c r="I497" s="49">
        <v>2008</v>
      </c>
      <c r="J497" s="74">
        <v>6</v>
      </c>
      <c r="K497" s="75">
        <v>4</v>
      </c>
      <c r="L497" s="76">
        <v>2008</v>
      </c>
      <c r="M497" s="53"/>
      <c r="N497" s="54"/>
      <c r="O497" s="55"/>
      <c r="P497" s="50"/>
      <c r="Q497" s="51"/>
      <c r="R497" s="52"/>
      <c r="S497" s="56"/>
      <c r="T497" s="57"/>
      <c r="U497" s="44" t="s">
        <v>5212</v>
      </c>
      <c r="V497" s="58" t="s">
        <v>5213</v>
      </c>
      <c r="W497" s="45" t="s">
        <v>5214</v>
      </c>
      <c r="X497" s="58" t="s">
        <v>5215</v>
      </c>
      <c r="Y497" s="59"/>
      <c r="Z497" s="46" t="s">
        <v>5216</v>
      </c>
      <c r="AA497" s="74">
        <v>10</v>
      </c>
      <c r="AB497" s="75">
        <v>8</v>
      </c>
      <c r="AC497" s="76">
        <v>2014</v>
      </c>
      <c r="AD497" s="60"/>
      <c r="AE497" s="61"/>
      <c r="AF497" s="61"/>
      <c r="AG497" s="61"/>
      <c r="AH497" s="33" t="str">
        <f>IF(OR(COUNTBLANK(B497:L497)&gt;0,AND(ISBLANK(V497),ISBLANK(X497),ISBLANK(Y497)),AND(COUNTIF(DanhSachPhanDoan!$D$8:$D$16,AK497)&gt;0,COUNTBLANK(M497:O497)&gt;0),AND(COUNTIF(DanhSachPhanDoan!$D$10:$D$16,AK497)&gt;0,COUNTBLANK(P497:R497)&gt;0)),1,"")</f>
        <v/>
      </c>
      <c r="AI497" s="62"/>
      <c r="AJ497" s="63" t="str">
        <f t="shared" ref="AJ497:AM497" si="493">AR497</f>
        <v>Chiên Con 1C</v>
      </c>
      <c r="AK497" s="64" t="str">
        <f t="shared" si="493"/>
        <v>Chiên Con 1</v>
      </c>
      <c r="AL497" s="64">
        <f t="shared" si="493"/>
        <v>0</v>
      </c>
      <c r="AM497" s="65">
        <f t="shared" si="493"/>
        <v>0</v>
      </c>
      <c r="AN497" s="66"/>
      <c r="AO497" s="67"/>
      <c r="AP497" s="68"/>
      <c r="AQ497" s="69"/>
      <c r="AR497" s="44" t="s">
        <v>5217</v>
      </c>
      <c r="AS497" s="45" t="s">
        <v>5218</v>
      </c>
      <c r="AT497" s="61"/>
      <c r="AU497" s="72"/>
    </row>
    <row r="498" spans="1:47" ht="12.75" x14ac:dyDescent="0.2">
      <c r="A498" s="42">
        <v>495</v>
      </c>
      <c r="B498" s="43">
        <v>2418</v>
      </c>
      <c r="C498" s="44" t="s">
        <v>5219</v>
      </c>
      <c r="D498" s="45" t="s">
        <v>5220</v>
      </c>
      <c r="E498" s="46" t="s">
        <v>5221</v>
      </c>
      <c r="F498" s="42" t="s">
        <v>5222</v>
      </c>
      <c r="G498" s="47">
        <v>25</v>
      </c>
      <c r="H498" s="48">
        <v>5</v>
      </c>
      <c r="I498" s="49">
        <v>2006</v>
      </c>
      <c r="J498" s="74">
        <v>5</v>
      </c>
      <c r="K498" s="75">
        <v>11</v>
      </c>
      <c r="L498" s="76">
        <v>2006</v>
      </c>
      <c r="M498" s="53"/>
      <c r="N498" s="54"/>
      <c r="O498" s="55"/>
      <c r="P498" s="50"/>
      <c r="Q498" s="51"/>
      <c r="R498" s="52"/>
      <c r="S498" s="73"/>
      <c r="T498" s="72"/>
      <c r="U498" s="44" t="s">
        <v>5223</v>
      </c>
      <c r="V498" s="58" t="s">
        <v>5224</v>
      </c>
      <c r="W498" s="45" t="s">
        <v>5225</v>
      </c>
      <c r="X498" s="58" t="s">
        <v>5226</v>
      </c>
      <c r="Y498" s="59"/>
      <c r="Z498" s="46" t="s">
        <v>5227</v>
      </c>
      <c r="AA498" s="74">
        <v>24</v>
      </c>
      <c r="AB498" s="75">
        <v>8</v>
      </c>
      <c r="AC498" s="76">
        <v>2014</v>
      </c>
      <c r="AD498" s="60"/>
      <c r="AE498" s="61"/>
      <c r="AF498" s="61"/>
      <c r="AG498" s="61"/>
      <c r="AH498" s="33" t="str">
        <f>IF(OR(COUNTBLANK(B498:L498)&gt;0,AND(ISBLANK(V498),ISBLANK(X498),ISBLANK(Y498)),AND(COUNTIF(DanhSachPhanDoan!$D$8:$D$16,AK498)&gt;0,COUNTBLANK(M498:O498)&gt;0),AND(COUNTIF(DanhSachPhanDoan!$D$10:$D$16,AK498)&gt;0,COUNTBLANK(P498:R498)&gt;0)),1,"")</f>
        <v/>
      </c>
      <c r="AI498" s="62"/>
      <c r="AJ498" s="63" t="str">
        <f t="shared" ref="AJ498:AM498" si="494">AR498</f>
        <v>Chiên Con 1C</v>
      </c>
      <c r="AK498" s="64" t="str">
        <f t="shared" si="494"/>
        <v>Chiên Con 1</v>
      </c>
      <c r="AL498" s="64">
        <f t="shared" si="494"/>
        <v>0</v>
      </c>
      <c r="AM498" s="65">
        <f t="shared" si="494"/>
        <v>0</v>
      </c>
      <c r="AN498" s="66"/>
      <c r="AO498" s="67"/>
      <c r="AP498" s="68"/>
      <c r="AQ498" s="69"/>
      <c r="AR498" s="44" t="s">
        <v>5228</v>
      </c>
      <c r="AS498" s="45" t="s">
        <v>5229</v>
      </c>
      <c r="AT498" s="61"/>
      <c r="AU498" s="72"/>
    </row>
    <row r="499" spans="1:47" ht="12.75" x14ac:dyDescent="0.2">
      <c r="A499" s="42">
        <v>496</v>
      </c>
      <c r="B499" s="43">
        <v>2434</v>
      </c>
      <c r="C499" s="44" t="s">
        <v>5230</v>
      </c>
      <c r="D499" s="45" t="s">
        <v>5231</v>
      </c>
      <c r="E499" s="46" t="s">
        <v>5232</v>
      </c>
      <c r="F499" s="42" t="s">
        <v>5233</v>
      </c>
      <c r="G499" s="47">
        <v>11</v>
      </c>
      <c r="H499" s="48">
        <v>12</v>
      </c>
      <c r="I499" s="49">
        <v>2008</v>
      </c>
      <c r="J499" s="74">
        <v>1</v>
      </c>
      <c r="K499" s="75">
        <v>3</v>
      </c>
      <c r="L499" s="76">
        <v>2009</v>
      </c>
      <c r="M499" s="53"/>
      <c r="N499" s="54"/>
      <c r="O499" s="55"/>
      <c r="P499" s="50"/>
      <c r="Q499" s="51"/>
      <c r="R499" s="52"/>
      <c r="S499" s="73"/>
      <c r="T499" s="72"/>
      <c r="U499" s="44" t="s">
        <v>5234</v>
      </c>
      <c r="V499" s="58" t="s">
        <v>5235</v>
      </c>
      <c r="W499" s="45" t="s">
        <v>5236</v>
      </c>
      <c r="X499" s="59"/>
      <c r="Y499" s="59"/>
      <c r="Z499" s="46" t="s">
        <v>5237</v>
      </c>
      <c r="AA499" s="74">
        <v>17</v>
      </c>
      <c r="AB499" s="75">
        <v>8</v>
      </c>
      <c r="AC499" s="76">
        <v>2014</v>
      </c>
      <c r="AD499" s="60"/>
      <c r="AE499" s="61"/>
      <c r="AF499" s="61"/>
      <c r="AG499" s="61"/>
      <c r="AH499" s="33" t="str">
        <f>IF(OR(COUNTBLANK(B499:L499)&gt;0,AND(ISBLANK(V499),ISBLANK(X499),ISBLANK(Y499)),AND(COUNTIF(DanhSachPhanDoan!$D$8:$D$16,AK499)&gt;0,COUNTBLANK(M499:O499)&gt;0),AND(COUNTIF(DanhSachPhanDoan!$D$10:$D$16,AK499)&gt;0,COUNTBLANK(P499:R499)&gt;0)),1,"")</f>
        <v/>
      </c>
      <c r="AI499" s="62"/>
      <c r="AJ499" s="63" t="str">
        <f t="shared" ref="AJ499:AM499" si="495">AR499</f>
        <v>Chiên Con 1C</v>
      </c>
      <c r="AK499" s="64" t="str">
        <f t="shared" si="495"/>
        <v>Chiên Con 1</v>
      </c>
      <c r="AL499" s="64">
        <f t="shared" si="495"/>
        <v>0</v>
      </c>
      <c r="AM499" s="65">
        <f t="shared" si="495"/>
        <v>0</v>
      </c>
      <c r="AN499" s="66"/>
      <c r="AO499" s="67"/>
      <c r="AP499" s="68"/>
      <c r="AQ499" s="69"/>
      <c r="AR499" s="44" t="s">
        <v>5238</v>
      </c>
      <c r="AS499" s="45" t="s">
        <v>5239</v>
      </c>
      <c r="AT499" s="61"/>
      <c r="AU499" s="72"/>
    </row>
    <row r="500" spans="1:47" ht="12.75" x14ac:dyDescent="0.2">
      <c r="A500" s="42">
        <v>497</v>
      </c>
      <c r="B500" s="43">
        <v>2598</v>
      </c>
      <c r="C500" s="44" t="s">
        <v>5240</v>
      </c>
      <c r="D500" s="45" t="s">
        <v>5241</v>
      </c>
      <c r="E500" s="46" t="s">
        <v>5242</v>
      </c>
      <c r="F500" s="42" t="s">
        <v>5243</v>
      </c>
      <c r="G500" s="47">
        <v>23</v>
      </c>
      <c r="H500" s="48">
        <v>8</v>
      </c>
      <c r="I500" s="49">
        <v>2008</v>
      </c>
      <c r="J500" s="74">
        <v>5</v>
      </c>
      <c r="K500" s="75">
        <v>10</v>
      </c>
      <c r="L500" s="76">
        <v>2008</v>
      </c>
      <c r="M500" s="53"/>
      <c r="N500" s="54"/>
      <c r="O500" s="55"/>
      <c r="P500" s="50"/>
      <c r="Q500" s="51"/>
      <c r="R500" s="52"/>
      <c r="S500" s="73"/>
      <c r="T500" s="72"/>
      <c r="U500" s="44" t="s">
        <v>5244</v>
      </c>
      <c r="V500" s="59"/>
      <c r="W500" s="45" t="s">
        <v>5245</v>
      </c>
      <c r="X500" s="58" t="s">
        <v>5246</v>
      </c>
      <c r="Y500" s="59"/>
      <c r="Z500" s="72"/>
      <c r="AA500" s="74">
        <v>17</v>
      </c>
      <c r="AB500" s="75">
        <v>8</v>
      </c>
      <c r="AC500" s="76">
        <v>2014</v>
      </c>
      <c r="AD500" s="60"/>
      <c r="AE500" s="61"/>
      <c r="AF500" s="61"/>
      <c r="AG500" s="61"/>
      <c r="AH500" s="33" t="str">
        <f>IF(OR(COUNTBLANK(B500:L500)&gt;0,AND(ISBLANK(V500),ISBLANK(X500),ISBLANK(Y500)),AND(COUNTIF(DanhSachPhanDoan!$D$8:$D$16,AK500)&gt;0,COUNTBLANK(M500:O500)&gt;0),AND(COUNTIF(DanhSachPhanDoan!$D$10:$D$16,AK500)&gt;0,COUNTBLANK(P500:R500)&gt;0)),1,"")</f>
        <v/>
      </c>
      <c r="AI500" s="62"/>
      <c r="AJ500" s="63" t="str">
        <f t="shared" ref="AJ500:AM500" si="496">AR500</f>
        <v>Chiên Con 1C</v>
      </c>
      <c r="AK500" s="64" t="str">
        <f t="shared" si="496"/>
        <v>Chiên Con 1</v>
      </c>
      <c r="AL500" s="64">
        <f t="shared" si="496"/>
        <v>0</v>
      </c>
      <c r="AM500" s="65">
        <f t="shared" si="496"/>
        <v>0</v>
      </c>
      <c r="AN500" s="66"/>
      <c r="AO500" s="67"/>
      <c r="AP500" s="68"/>
      <c r="AQ500" s="69"/>
      <c r="AR500" s="44" t="s">
        <v>5247</v>
      </c>
      <c r="AS500" s="45" t="s">
        <v>5248</v>
      </c>
      <c r="AT500" s="61"/>
      <c r="AU500" s="72"/>
    </row>
    <row r="501" spans="1:47" ht="12.75" x14ac:dyDescent="0.2">
      <c r="A501" s="42">
        <v>498</v>
      </c>
      <c r="B501" s="43">
        <v>2442</v>
      </c>
      <c r="C501" s="44" t="s">
        <v>5249</v>
      </c>
      <c r="D501" s="45" t="s">
        <v>5250</v>
      </c>
      <c r="E501" s="46" t="s">
        <v>5251</v>
      </c>
      <c r="F501" s="42" t="s">
        <v>5252</v>
      </c>
      <c r="G501" s="47">
        <v>3</v>
      </c>
      <c r="H501" s="48">
        <v>3</v>
      </c>
      <c r="I501" s="49">
        <v>2006</v>
      </c>
      <c r="J501" s="74">
        <v>30</v>
      </c>
      <c r="K501" s="75">
        <v>4</v>
      </c>
      <c r="L501" s="76">
        <v>2006</v>
      </c>
      <c r="M501" s="53"/>
      <c r="N501" s="54"/>
      <c r="O501" s="55"/>
      <c r="P501" s="50"/>
      <c r="Q501" s="51"/>
      <c r="R501" s="52"/>
      <c r="S501" s="73"/>
      <c r="T501" s="72"/>
      <c r="U501" s="44" t="s">
        <v>5253</v>
      </c>
      <c r="V501" s="59"/>
      <c r="W501" s="45" t="s">
        <v>5254</v>
      </c>
      <c r="X501" s="58" t="s">
        <v>5255</v>
      </c>
      <c r="Y501" s="59"/>
      <c r="Z501" s="46" t="s">
        <v>5256</v>
      </c>
      <c r="AA501" s="74">
        <v>31</v>
      </c>
      <c r="AB501" s="75">
        <v>8</v>
      </c>
      <c r="AC501" s="76">
        <v>2014</v>
      </c>
      <c r="AD501" s="60"/>
      <c r="AE501" s="61"/>
      <c r="AF501" s="61"/>
      <c r="AG501" s="61"/>
      <c r="AH501" s="33" t="str">
        <f>IF(OR(COUNTBLANK(B501:L501)&gt;0,AND(ISBLANK(V501),ISBLANK(X501),ISBLANK(Y501)),AND(COUNTIF(DanhSachPhanDoan!$D$8:$D$16,AK501)&gt;0,COUNTBLANK(M501:O501)&gt;0),AND(COUNTIF(DanhSachPhanDoan!$D$10:$D$16,AK501)&gt;0,COUNTBLANK(P501:R501)&gt;0)),1,"")</f>
        <v/>
      </c>
      <c r="AI501" s="62"/>
      <c r="AJ501" s="63" t="str">
        <f t="shared" ref="AJ501:AM501" si="497">AR501</f>
        <v>Chiên Con 1C</v>
      </c>
      <c r="AK501" s="64" t="str">
        <f t="shared" si="497"/>
        <v>Chiên Con 1</v>
      </c>
      <c r="AL501" s="64">
        <f t="shared" si="497"/>
        <v>0</v>
      </c>
      <c r="AM501" s="65">
        <f t="shared" si="497"/>
        <v>0</v>
      </c>
      <c r="AN501" s="66"/>
      <c r="AO501" s="67"/>
      <c r="AP501" s="68"/>
      <c r="AQ501" s="69"/>
      <c r="AR501" s="44" t="s">
        <v>5257</v>
      </c>
      <c r="AS501" s="45" t="s">
        <v>5258</v>
      </c>
      <c r="AT501" s="61"/>
      <c r="AU501" s="72"/>
    </row>
    <row r="502" spans="1:47" ht="12.75" x14ac:dyDescent="0.2">
      <c r="A502" s="42">
        <v>499</v>
      </c>
      <c r="B502" s="43">
        <v>2574</v>
      </c>
      <c r="C502" s="44" t="s">
        <v>5259</v>
      </c>
      <c r="D502" s="45" t="s">
        <v>5260</v>
      </c>
      <c r="E502" s="46" t="s">
        <v>5261</v>
      </c>
      <c r="F502" s="42" t="s">
        <v>5262</v>
      </c>
      <c r="G502" s="47">
        <v>6</v>
      </c>
      <c r="H502" s="48">
        <v>12</v>
      </c>
      <c r="I502" s="49">
        <v>2008</v>
      </c>
      <c r="J502" s="74">
        <v>4</v>
      </c>
      <c r="K502" s="75">
        <v>1</v>
      </c>
      <c r="L502" s="76">
        <v>2009</v>
      </c>
      <c r="M502" s="53"/>
      <c r="N502" s="54"/>
      <c r="O502" s="55"/>
      <c r="P502" s="50"/>
      <c r="Q502" s="51"/>
      <c r="R502" s="52"/>
      <c r="S502" s="56"/>
      <c r="T502" s="57"/>
      <c r="U502" s="44" t="s">
        <v>5263</v>
      </c>
      <c r="V502" s="58" t="s">
        <v>5264</v>
      </c>
      <c r="W502" s="45" t="s">
        <v>5265</v>
      </c>
      <c r="X502" s="58"/>
      <c r="Y502" s="59"/>
      <c r="Z502" s="46" t="s">
        <v>5266</v>
      </c>
      <c r="AA502" s="74">
        <v>7</v>
      </c>
      <c r="AB502" s="75">
        <v>9</v>
      </c>
      <c r="AC502" s="76">
        <v>2014</v>
      </c>
      <c r="AD502" s="60"/>
      <c r="AE502" s="61"/>
      <c r="AF502" s="61"/>
      <c r="AG502" s="61"/>
      <c r="AH502" s="33" t="str">
        <f>IF(OR(COUNTBLANK(B502:L502)&gt;0,AND(ISBLANK(V502),ISBLANK(X502),ISBLANK(Y502)),AND(COUNTIF(DanhSachPhanDoan!$D$8:$D$16,AK502)&gt;0,COUNTBLANK(M502:O502)&gt;0),AND(COUNTIF(DanhSachPhanDoan!$D$10:$D$16,AK502)&gt;0,COUNTBLANK(P502:R502)&gt;0)),1,"")</f>
        <v/>
      </c>
      <c r="AI502" s="62"/>
      <c r="AJ502" s="63" t="str">
        <f t="shared" ref="AJ502:AM502" si="498">AR502</f>
        <v>Chiên Con 1C</v>
      </c>
      <c r="AK502" s="64" t="str">
        <f t="shared" si="498"/>
        <v>Chiên Con 1</v>
      </c>
      <c r="AL502" s="64">
        <f t="shared" si="498"/>
        <v>0</v>
      </c>
      <c r="AM502" s="65">
        <f t="shared" si="498"/>
        <v>0</v>
      </c>
      <c r="AN502" s="66"/>
      <c r="AO502" s="67"/>
      <c r="AP502" s="68"/>
      <c r="AQ502" s="69"/>
      <c r="AR502" s="44" t="s">
        <v>5267</v>
      </c>
      <c r="AS502" s="45" t="s">
        <v>5268</v>
      </c>
      <c r="AT502" s="61"/>
      <c r="AU502" s="72"/>
    </row>
    <row r="503" spans="1:47" ht="12.75" x14ac:dyDescent="0.2">
      <c r="A503" s="42">
        <v>500</v>
      </c>
      <c r="B503" s="43">
        <v>2450</v>
      </c>
      <c r="C503" s="44" t="s">
        <v>5269</v>
      </c>
      <c r="D503" s="45" t="s">
        <v>5270</v>
      </c>
      <c r="E503" s="46" t="s">
        <v>5271</v>
      </c>
      <c r="F503" s="42" t="s">
        <v>5272</v>
      </c>
      <c r="G503" s="47">
        <v>20</v>
      </c>
      <c r="H503" s="48">
        <v>7</v>
      </c>
      <c r="I503" s="49">
        <v>2007</v>
      </c>
      <c r="J503" s="74">
        <v>5</v>
      </c>
      <c r="K503" s="75">
        <v>8</v>
      </c>
      <c r="L503" s="76">
        <v>2007</v>
      </c>
      <c r="M503" s="53"/>
      <c r="N503" s="54"/>
      <c r="O503" s="55"/>
      <c r="P503" s="50"/>
      <c r="Q503" s="51"/>
      <c r="R503" s="52"/>
      <c r="S503" s="73"/>
      <c r="T503" s="72"/>
      <c r="U503" s="44" t="s">
        <v>5273</v>
      </c>
      <c r="V503" s="58" t="s">
        <v>5274</v>
      </c>
      <c r="W503" s="45" t="s">
        <v>5275</v>
      </c>
      <c r="X503" s="58" t="s">
        <v>5276</v>
      </c>
      <c r="Y503" s="59"/>
      <c r="Z503" s="46" t="s">
        <v>5277</v>
      </c>
      <c r="AA503" s="74">
        <v>31</v>
      </c>
      <c r="AB503" s="75">
        <v>8</v>
      </c>
      <c r="AC503" s="76">
        <v>2014</v>
      </c>
      <c r="AD503" s="60"/>
      <c r="AE503" s="61"/>
      <c r="AF503" s="61"/>
      <c r="AG503" s="61"/>
      <c r="AH503" s="33" t="str">
        <f>IF(OR(COUNTBLANK(B503:L503)&gt;0,AND(ISBLANK(V503),ISBLANK(X503),ISBLANK(Y503)),AND(COUNTIF(DanhSachPhanDoan!$D$8:$D$16,AK503)&gt;0,COUNTBLANK(M503:O503)&gt;0),AND(COUNTIF(DanhSachPhanDoan!$D$10:$D$16,AK503)&gt;0,COUNTBLANK(P503:R503)&gt;0)),1,"")</f>
        <v/>
      </c>
      <c r="AI503" s="62"/>
      <c r="AJ503" s="63" t="str">
        <f t="shared" ref="AJ503:AM503" si="499">AR503</f>
        <v>Chiên Con 1C</v>
      </c>
      <c r="AK503" s="64" t="str">
        <f t="shared" si="499"/>
        <v>Chiên Con 1</v>
      </c>
      <c r="AL503" s="64">
        <f t="shared" si="499"/>
        <v>0</v>
      </c>
      <c r="AM503" s="65">
        <f t="shared" si="499"/>
        <v>0</v>
      </c>
      <c r="AN503" s="66"/>
      <c r="AO503" s="67"/>
      <c r="AP503" s="68"/>
      <c r="AQ503" s="69"/>
      <c r="AR503" s="44" t="s">
        <v>5278</v>
      </c>
      <c r="AS503" s="45" t="s">
        <v>5279</v>
      </c>
      <c r="AT503" s="61"/>
      <c r="AU503" s="72"/>
    </row>
    <row r="504" spans="1:47" ht="12.75" x14ac:dyDescent="0.2">
      <c r="A504" s="42">
        <v>501</v>
      </c>
      <c r="B504" s="43">
        <v>2460</v>
      </c>
      <c r="C504" s="44" t="s">
        <v>5280</v>
      </c>
      <c r="D504" s="45" t="s">
        <v>5281</v>
      </c>
      <c r="E504" s="46" t="s">
        <v>5282</v>
      </c>
      <c r="F504" s="42" t="s">
        <v>5283</v>
      </c>
      <c r="G504" s="47">
        <v>14</v>
      </c>
      <c r="H504" s="48">
        <v>10</v>
      </c>
      <c r="I504" s="49">
        <v>2006</v>
      </c>
      <c r="J504" s="74">
        <v>6</v>
      </c>
      <c r="K504" s="75">
        <v>1</v>
      </c>
      <c r="L504" s="76">
        <v>2007</v>
      </c>
      <c r="M504" s="53"/>
      <c r="N504" s="54"/>
      <c r="O504" s="55"/>
      <c r="P504" s="50"/>
      <c r="Q504" s="51"/>
      <c r="R504" s="52"/>
      <c r="S504" s="73"/>
      <c r="T504" s="72"/>
      <c r="U504" s="44" t="s">
        <v>5284</v>
      </c>
      <c r="V504" s="58" t="s">
        <v>5285</v>
      </c>
      <c r="W504" s="45" t="s">
        <v>5286</v>
      </c>
      <c r="X504" s="58" t="s">
        <v>5287</v>
      </c>
      <c r="Y504" s="59"/>
      <c r="Z504" s="46" t="s">
        <v>5288</v>
      </c>
      <c r="AA504" s="74">
        <v>10</v>
      </c>
      <c r="AB504" s="75">
        <v>8</v>
      </c>
      <c r="AC504" s="76">
        <v>2014</v>
      </c>
      <c r="AD504" s="60"/>
      <c r="AE504" s="61"/>
      <c r="AF504" s="61"/>
      <c r="AG504" s="61"/>
      <c r="AH504" s="33" t="str">
        <f>IF(OR(COUNTBLANK(B504:L504)&gt;0,AND(ISBLANK(V504),ISBLANK(X504),ISBLANK(Y504)),AND(COUNTIF(DanhSachPhanDoan!$D$8:$D$16,AK504)&gt;0,COUNTBLANK(M504:O504)&gt;0),AND(COUNTIF(DanhSachPhanDoan!$D$10:$D$16,AK504)&gt;0,COUNTBLANK(P504:R504)&gt;0)),1,"")</f>
        <v/>
      </c>
      <c r="AI504" s="62"/>
      <c r="AJ504" s="63" t="str">
        <f t="shared" ref="AJ504:AM504" si="500">AR504</f>
        <v>Chiên Con 1C</v>
      </c>
      <c r="AK504" s="64" t="str">
        <f t="shared" si="500"/>
        <v>Chiên Con 1</v>
      </c>
      <c r="AL504" s="64">
        <f t="shared" si="500"/>
        <v>0</v>
      </c>
      <c r="AM504" s="65">
        <f t="shared" si="500"/>
        <v>0</v>
      </c>
      <c r="AN504" s="66"/>
      <c r="AO504" s="67"/>
      <c r="AP504" s="68"/>
      <c r="AQ504" s="69"/>
      <c r="AR504" s="44" t="s">
        <v>5289</v>
      </c>
      <c r="AS504" s="45" t="s">
        <v>5290</v>
      </c>
      <c r="AT504" s="61"/>
      <c r="AU504" s="72"/>
    </row>
    <row r="505" spans="1:47" ht="12.75" x14ac:dyDescent="0.2">
      <c r="A505" s="42">
        <v>502</v>
      </c>
      <c r="B505" s="43">
        <v>2466</v>
      </c>
      <c r="C505" s="44" t="s">
        <v>5291</v>
      </c>
      <c r="D505" s="45" t="s">
        <v>5292</v>
      </c>
      <c r="E505" s="46" t="s">
        <v>5293</v>
      </c>
      <c r="F505" s="42" t="s">
        <v>5294</v>
      </c>
      <c r="G505" s="47">
        <v>13</v>
      </c>
      <c r="H505" s="48">
        <v>9</v>
      </c>
      <c r="I505" s="49">
        <v>2009</v>
      </c>
      <c r="J505" s="74">
        <v>26</v>
      </c>
      <c r="K505" s="75">
        <v>9</v>
      </c>
      <c r="L505" s="76">
        <v>2009</v>
      </c>
      <c r="M505" s="53"/>
      <c r="N505" s="54"/>
      <c r="O505" s="55"/>
      <c r="P505" s="50"/>
      <c r="Q505" s="51"/>
      <c r="R505" s="52"/>
      <c r="S505" s="56"/>
      <c r="T505" s="57"/>
      <c r="U505" s="44" t="s">
        <v>5295</v>
      </c>
      <c r="V505" s="58" t="s">
        <v>5296</v>
      </c>
      <c r="W505" s="45" t="s">
        <v>5297</v>
      </c>
      <c r="X505" s="58" t="s">
        <v>5298</v>
      </c>
      <c r="Y505" s="59"/>
      <c r="Z505" s="46" t="s">
        <v>5299</v>
      </c>
      <c r="AA505" s="74">
        <v>3</v>
      </c>
      <c r="AB505" s="75">
        <v>8</v>
      </c>
      <c r="AC505" s="76">
        <v>2014</v>
      </c>
      <c r="AD505" s="60"/>
      <c r="AE505" s="61"/>
      <c r="AF505" s="61"/>
      <c r="AG505" s="61"/>
      <c r="AH505" s="33" t="str">
        <f>IF(OR(COUNTBLANK(B505:L505)&gt;0,AND(ISBLANK(V505),ISBLANK(X505),ISBLANK(Y505)),AND(COUNTIF(DanhSachPhanDoan!$D$8:$D$16,AK505)&gt;0,COUNTBLANK(M505:O505)&gt;0),AND(COUNTIF(DanhSachPhanDoan!$D$10:$D$16,AK505)&gt;0,COUNTBLANK(P505:R505)&gt;0)),1,"")</f>
        <v/>
      </c>
      <c r="AI505" s="62"/>
      <c r="AJ505" s="63" t="str">
        <f t="shared" ref="AJ505:AM505" si="501">AR505</f>
        <v>Chiên Con 1C</v>
      </c>
      <c r="AK505" s="64" t="str">
        <f t="shared" si="501"/>
        <v>Chiên Con 1</v>
      </c>
      <c r="AL505" s="64">
        <f t="shared" si="501"/>
        <v>0</v>
      </c>
      <c r="AM505" s="65">
        <f t="shared" si="501"/>
        <v>0</v>
      </c>
      <c r="AN505" s="66"/>
      <c r="AO505" s="67"/>
      <c r="AP505" s="68"/>
      <c r="AQ505" s="69"/>
      <c r="AR505" s="44" t="s">
        <v>5300</v>
      </c>
      <c r="AS505" s="45" t="s">
        <v>5301</v>
      </c>
      <c r="AT505" s="61"/>
      <c r="AU505" s="72"/>
    </row>
    <row r="506" spans="1:47" ht="12.75" x14ac:dyDescent="0.2">
      <c r="A506" s="42">
        <v>503</v>
      </c>
      <c r="B506" s="43">
        <v>2485</v>
      </c>
      <c r="C506" s="44" t="s">
        <v>5302</v>
      </c>
      <c r="D506" s="45" t="s">
        <v>5303</v>
      </c>
      <c r="E506" s="46" t="s">
        <v>5304</v>
      </c>
      <c r="F506" s="42" t="s">
        <v>5305</v>
      </c>
      <c r="G506" s="47">
        <v>31</v>
      </c>
      <c r="H506" s="48">
        <v>3</v>
      </c>
      <c r="I506" s="49">
        <v>2008</v>
      </c>
      <c r="J506" s="74">
        <v>5</v>
      </c>
      <c r="K506" s="75">
        <v>7</v>
      </c>
      <c r="L506" s="76">
        <v>2009</v>
      </c>
      <c r="M506" s="53"/>
      <c r="N506" s="54"/>
      <c r="O506" s="55"/>
      <c r="P506" s="50"/>
      <c r="Q506" s="51"/>
      <c r="R506" s="52"/>
      <c r="S506" s="73"/>
      <c r="T506" s="72"/>
      <c r="U506" s="44" t="s">
        <v>5306</v>
      </c>
      <c r="V506" s="58" t="s">
        <v>5307</v>
      </c>
      <c r="W506" s="45" t="s">
        <v>5308</v>
      </c>
      <c r="X506" s="59"/>
      <c r="Y506" s="59"/>
      <c r="Z506" s="46" t="s">
        <v>5309</v>
      </c>
      <c r="AA506" s="74">
        <v>17</v>
      </c>
      <c r="AB506" s="75">
        <v>8</v>
      </c>
      <c r="AC506" s="76">
        <v>2014</v>
      </c>
      <c r="AD506" s="60"/>
      <c r="AE506" s="61"/>
      <c r="AF506" s="61"/>
      <c r="AG506" s="61"/>
      <c r="AH506" s="33" t="str">
        <f>IF(OR(COUNTBLANK(B506:L506)&gt;0,AND(ISBLANK(V506),ISBLANK(X506),ISBLANK(Y506)),AND(COUNTIF(DanhSachPhanDoan!$D$8:$D$16,AK506)&gt;0,COUNTBLANK(M506:O506)&gt;0),AND(COUNTIF(DanhSachPhanDoan!$D$10:$D$16,AK506)&gt;0,COUNTBLANK(P506:R506)&gt;0)),1,"")</f>
        <v/>
      </c>
      <c r="AI506" s="62"/>
      <c r="AJ506" s="63" t="str">
        <f t="shared" ref="AJ506:AM506" si="502">AR506</f>
        <v>Chiên Con 1C</v>
      </c>
      <c r="AK506" s="64" t="str">
        <f t="shared" si="502"/>
        <v>Chiên Con 1</v>
      </c>
      <c r="AL506" s="64">
        <f t="shared" si="502"/>
        <v>0</v>
      </c>
      <c r="AM506" s="65">
        <f t="shared" si="502"/>
        <v>0</v>
      </c>
      <c r="AN506" s="66"/>
      <c r="AO506" s="67"/>
      <c r="AP506" s="68"/>
      <c r="AQ506" s="69"/>
      <c r="AR506" s="44" t="s">
        <v>5310</v>
      </c>
      <c r="AS506" s="45" t="s">
        <v>5311</v>
      </c>
      <c r="AT506" s="61"/>
      <c r="AU506" s="72"/>
    </row>
    <row r="507" spans="1:47" ht="12.75" x14ac:dyDescent="0.2">
      <c r="A507" s="42">
        <v>504</v>
      </c>
      <c r="B507" s="43">
        <v>2489</v>
      </c>
      <c r="C507" s="44" t="s">
        <v>5312</v>
      </c>
      <c r="D507" s="45" t="s">
        <v>5313</v>
      </c>
      <c r="E507" s="46" t="s">
        <v>5314</v>
      </c>
      <c r="F507" s="42" t="s">
        <v>5315</v>
      </c>
      <c r="G507" s="47">
        <v>22</v>
      </c>
      <c r="H507" s="48">
        <v>3</v>
      </c>
      <c r="I507" s="49">
        <v>2006</v>
      </c>
      <c r="J507" s="74">
        <v>26</v>
      </c>
      <c r="K507" s="75">
        <v>3</v>
      </c>
      <c r="L507" s="76">
        <v>2006</v>
      </c>
      <c r="M507" s="53"/>
      <c r="N507" s="54"/>
      <c r="O507" s="55"/>
      <c r="P507" s="50"/>
      <c r="Q507" s="51"/>
      <c r="R507" s="52"/>
      <c r="S507" s="56"/>
      <c r="T507" s="57"/>
      <c r="U507" s="44" t="s">
        <v>5316</v>
      </c>
      <c r="V507" s="58" t="s">
        <v>5317</v>
      </c>
      <c r="W507" s="45" t="s">
        <v>5318</v>
      </c>
      <c r="X507" s="58" t="s">
        <v>5319</v>
      </c>
      <c r="Y507" s="59"/>
      <c r="Z507" s="46" t="s">
        <v>5320</v>
      </c>
      <c r="AA507" s="74">
        <v>3</v>
      </c>
      <c r="AB507" s="75">
        <v>8</v>
      </c>
      <c r="AC507" s="76">
        <v>2014</v>
      </c>
      <c r="AD507" s="60"/>
      <c r="AE507" s="61"/>
      <c r="AF507" s="61"/>
      <c r="AG507" s="61"/>
      <c r="AH507" s="33" t="str">
        <f>IF(OR(COUNTBLANK(B507:L507)&gt;0,AND(ISBLANK(V507),ISBLANK(X507),ISBLANK(Y507)),AND(COUNTIF(DanhSachPhanDoan!$D$8:$D$16,AK507)&gt;0,COUNTBLANK(M507:O507)&gt;0),AND(COUNTIF(DanhSachPhanDoan!$D$10:$D$16,AK507)&gt;0,COUNTBLANK(P507:R507)&gt;0)),1,"")</f>
        <v/>
      </c>
      <c r="AI507" s="62"/>
      <c r="AJ507" s="63" t="str">
        <f t="shared" ref="AJ507:AM507" si="503">AR507</f>
        <v>Chiên Con 1C</v>
      </c>
      <c r="AK507" s="64" t="str">
        <f t="shared" si="503"/>
        <v>Chiên Con 1</v>
      </c>
      <c r="AL507" s="64">
        <f t="shared" si="503"/>
        <v>0</v>
      </c>
      <c r="AM507" s="65">
        <f t="shared" si="503"/>
        <v>0</v>
      </c>
      <c r="AN507" s="66"/>
      <c r="AO507" s="67"/>
      <c r="AP507" s="68"/>
      <c r="AQ507" s="69"/>
      <c r="AR507" s="44" t="s">
        <v>5321</v>
      </c>
      <c r="AS507" s="45" t="s">
        <v>5322</v>
      </c>
      <c r="AT507" s="61"/>
      <c r="AU507" s="72"/>
    </row>
    <row r="508" spans="1:47" ht="12.75" x14ac:dyDescent="0.2">
      <c r="A508" s="42">
        <v>505</v>
      </c>
      <c r="B508" s="43">
        <v>2590</v>
      </c>
      <c r="C508" s="44" t="s">
        <v>5323</v>
      </c>
      <c r="D508" s="45" t="s">
        <v>5324</v>
      </c>
      <c r="E508" s="46" t="s">
        <v>5325</v>
      </c>
      <c r="F508" s="42" t="s">
        <v>5326</v>
      </c>
      <c r="G508" s="47">
        <v>15</v>
      </c>
      <c r="H508" s="48">
        <v>4</v>
      </c>
      <c r="I508" s="49">
        <v>2008</v>
      </c>
      <c r="J508" s="74">
        <v>6</v>
      </c>
      <c r="K508" s="75">
        <v>7</v>
      </c>
      <c r="L508" s="76">
        <v>2008</v>
      </c>
      <c r="M508" s="53"/>
      <c r="N508" s="54"/>
      <c r="O508" s="55"/>
      <c r="P508" s="50"/>
      <c r="Q508" s="51"/>
      <c r="R508" s="52"/>
      <c r="S508" s="73"/>
      <c r="T508" s="72"/>
      <c r="U508" s="44" t="s">
        <v>5327</v>
      </c>
      <c r="V508" s="58" t="s">
        <v>5328</v>
      </c>
      <c r="W508" s="45" t="s">
        <v>5329</v>
      </c>
      <c r="X508" s="58" t="s">
        <v>5330</v>
      </c>
      <c r="Y508" s="59"/>
      <c r="Z508" s="46" t="s">
        <v>5331</v>
      </c>
      <c r="AA508" s="74">
        <v>7</v>
      </c>
      <c r="AB508" s="75">
        <v>9</v>
      </c>
      <c r="AC508" s="76">
        <v>2014</v>
      </c>
      <c r="AD508" s="60"/>
      <c r="AE508" s="61"/>
      <c r="AF508" s="61"/>
      <c r="AG508" s="61"/>
      <c r="AH508" s="33" t="str">
        <f>IF(OR(COUNTBLANK(B508:L508)&gt;0,AND(ISBLANK(V508),ISBLANK(X508),ISBLANK(Y508)),AND(COUNTIF(DanhSachPhanDoan!$D$8:$D$16,AK508)&gt;0,COUNTBLANK(M508:O508)&gt;0),AND(COUNTIF(DanhSachPhanDoan!$D$10:$D$16,AK508)&gt;0,COUNTBLANK(P508:R508)&gt;0)),1,"")</f>
        <v/>
      </c>
      <c r="AI508" s="62"/>
      <c r="AJ508" s="63" t="str">
        <f t="shared" ref="AJ508:AM508" si="504">AR508</f>
        <v>Chiên Con 1C</v>
      </c>
      <c r="AK508" s="64" t="str">
        <f t="shared" si="504"/>
        <v>Chiên Con 1</v>
      </c>
      <c r="AL508" s="64">
        <f t="shared" si="504"/>
        <v>0</v>
      </c>
      <c r="AM508" s="65">
        <f t="shared" si="504"/>
        <v>0</v>
      </c>
      <c r="AN508" s="66"/>
      <c r="AO508" s="67"/>
      <c r="AP508" s="68"/>
      <c r="AQ508" s="69"/>
      <c r="AR508" s="44" t="s">
        <v>5332</v>
      </c>
      <c r="AS508" s="45" t="s">
        <v>5333</v>
      </c>
      <c r="AT508" s="61"/>
      <c r="AU508" s="72"/>
    </row>
    <row r="509" spans="1:47" ht="12.75" x14ac:dyDescent="0.2">
      <c r="A509" s="42">
        <v>506</v>
      </c>
      <c r="B509" s="43">
        <v>2504</v>
      </c>
      <c r="C509" s="44" t="s">
        <v>5334</v>
      </c>
      <c r="D509" s="45" t="s">
        <v>5335</v>
      </c>
      <c r="E509" s="46" t="s">
        <v>5336</v>
      </c>
      <c r="F509" s="42" t="s">
        <v>5337</v>
      </c>
      <c r="G509" s="47">
        <v>10</v>
      </c>
      <c r="H509" s="48">
        <v>11</v>
      </c>
      <c r="I509" s="49">
        <v>2007</v>
      </c>
      <c r="J509" s="74">
        <v>2</v>
      </c>
      <c r="K509" s="75">
        <v>3</v>
      </c>
      <c r="L509" s="76">
        <v>2008</v>
      </c>
      <c r="M509" s="53"/>
      <c r="N509" s="54"/>
      <c r="O509" s="55"/>
      <c r="P509" s="50"/>
      <c r="Q509" s="51"/>
      <c r="R509" s="52"/>
      <c r="S509" s="73"/>
      <c r="T509" s="72"/>
      <c r="U509" s="44" t="s">
        <v>5338</v>
      </c>
      <c r="V509" s="58" t="s">
        <v>5339</v>
      </c>
      <c r="W509" s="45" t="s">
        <v>5340</v>
      </c>
      <c r="X509" s="58" t="s">
        <v>5341</v>
      </c>
      <c r="Y509" s="59"/>
      <c r="Z509" s="46" t="s">
        <v>5342</v>
      </c>
      <c r="AA509" s="74">
        <v>24</v>
      </c>
      <c r="AB509" s="75">
        <v>8</v>
      </c>
      <c r="AC509" s="76">
        <v>2014</v>
      </c>
      <c r="AD509" s="60"/>
      <c r="AE509" s="61"/>
      <c r="AF509" s="61"/>
      <c r="AG509" s="61"/>
      <c r="AH509" s="33" t="str">
        <f>IF(OR(COUNTBLANK(B509:L509)&gt;0,AND(ISBLANK(V509),ISBLANK(X509),ISBLANK(Y509)),AND(COUNTIF(DanhSachPhanDoan!$D$8:$D$16,AK509)&gt;0,COUNTBLANK(M509:O509)&gt;0),AND(COUNTIF(DanhSachPhanDoan!$D$10:$D$16,AK509)&gt;0,COUNTBLANK(P509:R509)&gt;0)),1,"")</f>
        <v/>
      </c>
      <c r="AI509" s="62"/>
      <c r="AJ509" s="63" t="str">
        <f t="shared" ref="AJ509:AM509" si="505">AR509</f>
        <v>Chiên Con 1C</v>
      </c>
      <c r="AK509" s="64" t="str">
        <f t="shared" si="505"/>
        <v>Chiên Con 1</v>
      </c>
      <c r="AL509" s="64">
        <f t="shared" si="505"/>
        <v>0</v>
      </c>
      <c r="AM509" s="65">
        <f t="shared" si="505"/>
        <v>0</v>
      </c>
      <c r="AN509" s="66"/>
      <c r="AO509" s="67"/>
      <c r="AP509" s="68"/>
      <c r="AQ509" s="69"/>
      <c r="AR509" s="44" t="s">
        <v>5343</v>
      </c>
      <c r="AS509" s="45" t="s">
        <v>5344</v>
      </c>
      <c r="AT509" s="61"/>
      <c r="AU509" s="72"/>
    </row>
    <row r="510" spans="1:47" ht="12.75" x14ac:dyDescent="0.2">
      <c r="A510" s="42">
        <v>507</v>
      </c>
      <c r="B510" s="43">
        <v>2582</v>
      </c>
      <c r="C510" s="44" t="s">
        <v>5345</v>
      </c>
      <c r="D510" s="45" t="s">
        <v>5346</v>
      </c>
      <c r="E510" s="46" t="s">
        <v>5347</v>
      </c>
      <c r="F510" s="42" t="s">
        <v>5348</v>
      </c>
      <c r="G510" s="47">
        <v>25</v>
      </c>
      <c r="H510" s="48">
        <v>5</v>
      </c>
      <c r="I510" s="49">
        <v>2007</v>
      </c>
      <c r="J510" s="74">
        <v>7</v>
      </c>
      <c r="K510" s="75">
        <v>7</v>
      </c>
      <c r="L510" s="76">
        <v>2007</v>
      </c>
      <c r="M510" s="53"/>
      <c r="N510" s="54"/>
      <c r="O510" s="55"/>
      <c r="P510" s="50"/>
      <c r="Q510" s="51"/>
      <c r="R510" s="52"/>
      <c r="S510" s="56"/>
      <c r="T510" s="57"/>
      <c r="U510" s="44" t="s">
        <v>5349</v>
      </c>
      <c r="V510" s="58" t="s">
        <v>5350</v>
      </c>
      <c r="W510" s="45" t="s">
        <v>5351</v>
      </c>
      <c r="X510" s="58"/>
      <c r="Y510" s="59"/>
      <c r="Z510" s="46" t="s">
        <v>5352</v>
      </c>
      <c r="AA510" s="74">
        <v>17</v>
      </c>
      <c r="AB510" s="75">
        <v>8</v>
      </c>
      <c r="AC510" s="76">
        <v>2014</v>
      </c>
      <c r="AD510" s="60"/>
      <c r="AE510" s="61"/>
      <c r="AF510" s="61"/>
      <c r="AG510" s="61"/>
      <c r="AH510" s="33" t="str">
        <f>IF(OR(COUNTBLANK(B510:L510)&gt;0,AND(ISBLANK(V510),ISBLANK(X510),ISBLANK(Y510)),AND(COUNTIF(DanhSachPhanDoan!$D$8:$D$16,AK510)&gt;0,COUNTBLANK(M510:O510)&gt;0),AND(COUNTIF(DanhSachPhanDoan!$D$10:$D$16,AK510)&gt;0,COUNTBLANK(P510:R510)&gt;0)),1,"")</f>
        <v/>
      </c>
      <c r="AI510" s="62"/>
      <c r="AJ510" s="63" t="str">
        <f t="shared" ref="AJ510:AM510" si="506">AR510</f>
        <v>Chiên Con 1C</v>
      </c>
      <c r="AK510" s="64" t="str">
        <f t="shared" si="506"/>
        <v>Chiên Con 1</v>
      </c>
      <c r="AL510" s="64">
        <f t="shared" si="506"/>
        <v>0</v>
      </c>
      <c r="AM510" s="65">
        <f t="shared" si="506"/>
        <v>0</v>
      </c>
      <c r="AN510" s="66"/>
      <c r="AO510" s="67"/>
      <c r="AP510" s="68"/>
      <c r="AQ510" s="69"/>
      <c r="AR510" s="44" t="s">
        <v>5353</v>
      </c>
      <c r="AS510" s="45" t="s">
        <v>5354</v>
      </c>
      <c r="AT510" s="61"/>
      <c r="AU510" s="72"/>
    </row>
    <row r="511" spans="1:47" ht="12.75" x14ac:dyDescent="0.2">
      <c r="A511" s="42">
        <v>508</v>
      </c>
      <c r="B511" s="43">
        <v>2520</v>
      </c>
      <c r="C511" s="44" t="s">
        <v>5355</v>
      </c>
      <c r="D511" s="45" t="s">
        <v>5356</v>
      </c>
      <c r="E511" s="46" t="s">
        <v>5357</v>
      </c>
      <c r="F511" s="42" t="s">
        <v>5358</v>
      </c>
      <c r="G511" s="47">
        <v>17</v>
      </c>
      <c r="H511" s="48">
        <v>7</v>
      </c>
      <c r="I511" s="49">
        <v>2008</v>
      </c>
      <c r="J511" s="74">
        <v>3</v>
      </c>
      <c r="K511" s="75">
        <v>8</v>
      </c>
      <c r="L511" s="76">
        <v>2008</v>
      </c>
      <c r="M511" s="53"/>
      <c r="N511" s="54"/>
      <c r="O511" s="55"/>
      <c r="P511" s="50"/>
      <c r="Q511" s="51"/>
      <c r="R511" s="52"/>
      <c r="S511" s="73"/>
      <c r="T511" s="72"/>
      <c r="U511" s="44" t="s">
        <v>5359</v>
      </c>
      <c r="V511" s="58" t="s">
        <v>5360</v>
      </c>
      <c r="W511" s="45" t="s">
        <v>5361</v>
      </c>
      <c r="X511" s="59"/>
      <c r="Y511" s="59"/>
      <c r="Z511" s="46" t="s">
        <v>5362</v>
      </c>
      <c r="AA511" s="74">
        <v>31</v>
      </c>
      <c r="AB511" s="75">
        <v>8</v>
      </c>
      <c r="AC511" s="76">
        <v>2014</v>
      </c>
      <c r="AD511" s="60"/>
      <c r="AE511" s="61"/>
      <c r="AF511" s="61"/>
      <c r="AG511" s="61"/>
      <c r="AH511" s="33" t="str">
        <f>IF(OR(COUNTBLANK(B511:L511)&gt;0,AND(ISBLANK(V511),ISBLANK(X511),ISBLANK(Y511)),AND(COUNTIF(DanhSachPhanDoan!$D$8:$D$16,AK511)&gt;0,COUNTBLANK(M511:O511)&gt;0),AND(COUNTIF(DanhSachPhanDoan!$D$10:$D$16,AK511)&gt;0,COUNTBLANK(P511:R511)&gt;0)),1,"")</f>
        <v/>
      </c>
      <c r="AI511" s="62"/>
      <c r="AJ511" s="63" t="str">
        <f t="shared" ref="AJ511:AM511" si="507">AR511</f>
        <v>Chiên Con 1C</v>
      </c>
      <c r="AK511" s="64" t="str">
        <f t="shared" si="507"/>
        <v>Chiên Con 1</v>
      </c>
      <c r="AL511" s="64">
        <f t="shared" si="507"/>
        <v>0</v>
      </c>
      <c r="AM511" s="65">
        <f t="shared" si="507"/>
        <v>0</v>
      </c>
      <c r="AN511" s="66"/>
      <c r="AO511" s="67"/>
      <c r="AP511" s="68"/>
      <c r="AQ511" s="69"/>
      <c r="AR511" s="44" t="s">
        <v>5363</v>
      </c>
      <c r="AS511" s="45" t="s">
        <v>5364</v>
      </c>
      <c r="AT511" s="61"/>
      <c r="AU511" s="72"/>
    </row>
    <row r="512" spans="1:47" ht="12.75" x14ac:dyDescent="0.2">
      <c r="A512" s="42">
        <v>509</v>
      </c>
      <c r="B512" s="43">
        <v>2606</v>
      </c>
      <c r="C512" s="44" t="s">
        <v>5365</v>
      </c>
      <c r="D512" s="45" t="s">
        <v>5366</v>
      </c>
      <c r="E512" s="46" t="s">
        <v>5367</v>
      </c>
      <c r="F512" s="42" t="s">
        <v>5368</v>
      </c>
      <c r="G512" s="47">
        <v>3</v>
      </c>
      <c r="H512" s="48">
        <v>3</v>
      </c>
      <c r="I512" s="49">
        <v>2008</v>
      </c>
      <c r="J512" s="74">
        <v>29</v>
      </c>
      <c r="K512" s="75">
        <v>3</v>
      </c>
      <c r="L512" s="76">
        <v>2008</v>
      </c>
      <c r="M512" s="53"/>
      <c r="N512" s="54"/>
      <c r="O512" s="55"/>
      <c r="P512" s="50"/>
      <c r="Q512" s="51"/>
      <c r="R512" s="52"/>
      <c r="S512" s="73"/>
      <c r="T512" s="72"/>
      <c r="U512" s="44" t="s">
        <v>5369</v>
      </c>
      <c r="V512" s="59"/>
      <c r="W512" s="45" t="s">
        <v>5370</v>
      </c>
      <c r="X512" s="58" t="s">
        <v>5371</v>
      </c>
      <c r="Y512" s="59"/>
      <c r="Z512" s="46" t="s">
        <v>5372</v>
      </c>
      <c r="AA512" s="74">
        <v>17</v>
      </c>
      <c r="AB512" s="75">
        <v>8</v>
      </c>
      <c r="AC512" s="76">
        <v>2014</v>
      </c>
      <c r="AD512" s="60"/>
      <c r="AE512" s="61"/>
      <c r="AF512" s="61"/>
      <c r="AG512" s="61"/>
      <c r="AH512" s="33" t="str">
        <f>IF(OR(COUNTBLANK(B512:L512)&gt;0,AND(ISBLANK(V512),ISBLANK(X512),ISBLANK(Y512)),AND(COUNTIF(DanhSachPhanDoan!$D$8:$D$16,AK512)&gt;0,COUNTBLANK(M512:O512)&gt;0),AND(COUNTIF(DanhSachPhanDoan!$D$10:$D$16,AK512)&gt;0,COUNTBLANK(P512:R512)&gt;0)),1,"")</f>
        <v/>
      </c>
      <c r="AI512" s="62"/>
      <c r="AJ512" s="63" t="str">
        <f t="shared" ref="AJ512:AM512" si="508">AR512</f>
        <v>Chiên Con 1C</v>
      </c>
      <c r="AK512" s="64" t="str">
        <f t="shared" si="508"/>
        <v>Chiên Con 1</v>
      </c>
      <c r="AL512" s="64">
        <f t="shared" si="508"/>
        <v>0</v>
      </c>
      <c r="AM512" s="65">
        <f t="shared" si="508"/>
        <v>0</v>
      </c>
      <c r="AN512" s="66"/>
      <c r="AO512" s="67"/>
      <c r="AP512" s="68"/>
      <c r="AQ512" s="69"/>
      <c r="AR512" s="44" t="s">
        <v>5373</v>
      </c>
      <c r="AS512" s="45" t="s">
        <v>5374</v>
      </c>
      <c r="AT512" s="61"/>
      <c r="AU512" s="72"/>
    </row>
    <row r="513" spans="1:47" ht="12.75" x14ac:dyDescent="0.2">
      <c r="A513" s="42">
        <v>510</v>
      </c>
      <c r="B513" s="43">
        <v>2533</v>
      </c>
      <c r="C513" s="44" t="s">
        <v>5375</v>
      </c>
      <c r="D513" s="45" t="s">
        <v>5376</v>
      </c>
      <c r="E513" s="46" t="s">
        <v>5377</v>
      </c>
      <c r="F513" s="42" t="s">
        <v>5378</v>
      </c>
      <c r="G513" s="47">
        <v>25</v>
      </c>
      <c r="H513" s="48">
        <v>7</v>
      </c>
      <c r="I513" s="49">
        <v>2007</v>
      </c>
      <c r="J513" s="74">
        <v>2</v>
      </c>
      <c r="K513" s="75">
        <v>9</v>
      </c>
      <c r="L513" s="76">
        <v>2007</v>
      </c>
      <c r="M513" s="53"/>
      <c r="N513" s="54"/>
      <c r="O513" s="55"/>
      <c r="P513" s="50"/>
      <c r="Q513" s="51"/>
      <c r="R513" s="52"/>
      <c r="S513" s="73"/>
      <c r="T513" s="72"/>
      <c r="U513" s="44" t="s">
        <v>5379</v>
      </c>
      <c r="V513" s="58" t="s">
        <v>5380</v>
      </c>
      <c r="W513" s="45" t="s">
        <v>5381</v>
      </c>
      <c r="X513" s="58" t="s">
        <v>5382</v>
      </c>
      <c r="Y513" s="58" t="s">
        <v>5383</v>
      </c>
      <c r="Z513" s="46" t="s">
        <v>5384</v>
      </c>
      <c r="AA513" s="74">
        <v>24</v>
      </c>
      <c r="AB513" s="75">
        <v>8</v>
      </c>
      <c r="AC513" s="76">
        <v>2014</v>
      </c>
      <c r="AD513" s="60"/>
      <c r="AE513" s="61"/>
      <c r="AF513" s="61"/>
      <c r="AG513" s="61"/>
      <c r="AH513" s="33" t="str">
        <f>IF(OR(COUNTBLANK(B513:L513)&gt;0,AND(ISBLANK(V513),ISBLANK(X513),ISBLANK(Y513)),AND(COUNTIF(DanhSachPhanDoan!$D$8:$D$16,AK513)&gt;0,COUNTBLANK(M513:O513)&gt;0),AND(COUNTIF(DanhSachPhanDoan!$D$10:$D$16,AK513)&gt;0,COUNTBLANK(P513:R513)&gt;0)),1,"")</f>
        <v/>
      </c>
      <c r="AI513" s="62"/>
      <c r="AJ513" s="63" t="str">
        <f t="shared" ref="AJ513:AM513" si="509">AR513</f>
        <v>Chiên Con 1C</v>
      </c>
      <c r="AK513" s="64" t="str">
        <f t="shared" si="509"/>
        <v>Chiên Con 1</v>
      </c>
      <c r="AL513" s="64">
        <f t="shared" si="509"/>
        <v>0</v>
      </c>
      <c r="AM513" s="65">
        <f t="shared" si="509"/>
        <v>0</v>
      </c>
      <c r="AN513" s="66"/>
      <c r="AO513" s="67"/>
      <c r="AP513" s="68"/>
      <c r="AQ513" s="69"/>
      <c r="AR513" s="44" t="s">
        <v>5385</v>
      </c>
      <c r="AS513" s="45" t="s">
        <v>5386</v>
      </c>
      <c r="AT513" s="61"/>
      <c r="AU513" s="72"/>
    </row>
    <row r="514" spans="1:47" ht="12.75" x14ac:dyDescent="0.2">
      <c r="A514" s="42">
        <v>511</v>
      </c>
      <c r="B514" s="43">
        <v>2537</v>
      </c>
      <c r="C514" s="44" t="s">
        <v>5387</v>
      </c>
      <c r="D514" s="45" t="s">
        <v>5388</v>
      </c>
      <c r="E514" s="46" t="s">
        <v>5389</v>
      </c>
      <c r="F514" s="42" t="s">
        <v>5390</v>
      </c>
      <c r="G514" s="47">
        <v>6</v>
      </c>
      <c r="H514" s="48">
        <v>1</v>
      </c>
      <c r="I514" s="49">
        <v>2008</v>
      </c>
      <c r="J514" s="74">
        <v>3</v>
      </c>
      <c r="K514" s="75">
        <v>2</v>
      </c>
      <c r="L514" s="76">
        <v>2008</v>
      </c>
      <c r="M514" s="53"/>
      <c r="N514" s="54"/>
      <c r="O514" s="55"/>
      <c r="P514" s="50"/>
      <c r="Q514" s="51"/>
      <c r="R514" s="52"/>
      <c r="S514" s="56"/>
      <c r="T514" s="57"/>
      <c r="U514" s="44" t="s">
        <v>5391</v>
      </c>
      <c r="V514" s="58" t="s">
        <v>5392</v>
      </c>
      <c r="W514" s="45" t="s">
        <v>5393</v>
      </c>
      <c r="X514" s="58" t="s">
        <v>5394</v>
      </c>
      <c r="Y514" s="59"/>
      <c r="Z514" s="46" t="s">
        <v>5395</v>
      </c>
      <c r="AA514" s="74">
        <v>24</v>
      </c>
      <c r="AB514" s="75">
        <v>8</v>
      </c>
      <c r="AC514" s="76">
        <v>2014</v>
      </c>
      <c r="AD514" s="60"/>
      <c r="AE514" s="61"/>
      <c r="AF514" s="61"/>
      <c r="AG514" s="61"/>
      <c r="AH514" s="33" t="str">
        <f>IF(OR(COUNTBLANK(B514:L514)&gt;0,AND(ISBLANK(V514),ISBLANK(X514),ISBLANK(Y514)),AND(COUNTIF(DanhSachPhanDoan!$D$8:$D$16,AK514)&gt;0,COUNTBLANK(M514:O514)&gt;0),AND(COUNTIF(DanhSachPhanDoan!$D$10:$D$16,AK514)&gt;0,COUNTBLANK(P514:R514)&gt;0)),1,"")</f>
        <v/>
      </c>
      <c r="AI514" s="62"/>
      <c r="AJ514" s="63" t="str">
        <f t="shared" ref="AJ514:AM514" si="510">AR514</f>
        <v>Chiên Con 1C</v>
      </c>
      <c r="AK514" s="64" t="str">
        <f t="shared" si="510"/>
        <v>Chiên Con 1</v>
      </c>
      <c r="AL514" s="64">
        <f t="shared" si="510"/>
        <v>0</v>
      </c>
      <c r="AM514" s="65">
        <f t="shared" si="510"/>
        <v>0</v>
      </c>
      <c r="AN514" s="66"/>
      <c r="AO514" s="67"/>
      <c r="AP514" s="68"/>
      <c r="AQ514" s="69"/>
      <c r="AR514" s="44" t="s">
        <v>5396</v>
      </c>
      <c r="AS514" s="45" t="s">
        <v>5397</v>
      </c>
      <c r="AT514" s="61"/>
      <c r="AU514" s="72"/>
    </row>
    <row r="515" spans="1:47" ht="12.75" x14ac:dyDescent="0.2">
      <c r="A515" s="42">
        <v>512</v>
      </c>
      <c r="B515" s="43">
        <v>2614</v>
      </c>
      <c r="C515" s="44" t="s">
        <v>5398</v>
      </c>
      <c r="D515" s="45" t="s">
        <v>5399</v>
      </c>
      <c r="E515" s="46" t="s">
        <v>5400</v>
      </c>
      <c r="F515" s="42" t="s">
        <v>5401</v>
      </c>
      <c r="G515" s="47">
        <v>22</v>
      </c>
      <c r="H515" s="48">
        <v>9</v>
      </c>
      <c r="I515" s="49">
        <v>2008</v>
      </c>
      <c r="J515" s="74">
        <v>2</v>
      </c>
      <c r="K515" s="75">
        <v>11</v>
      </c>
      <c r="L515" s="76">
        <v>2008</v>
      </c>
      <c r="M515" s="53"/>
      <c r="N515" s="54"/>
      <c r="O515" s="55"/>
      <c r="P515" s="50"/>
      <c r="Q515" s="51"/>
      <c r="R515" s="52"/>
      <c r="S515" s="56"/>
      <c r="T515" s="57"/>
      <c r="U515" s="44" t="s">
        <v>5402</v>
      </c>
      <c r="V515" s="58" t="s">
        <v>5403</v>
      </c>
      <c r="W515" s="45" t="s">
        <v>5404</v>
      </c>
      <c r="X515" s="58" t="s">
        <v>5405</v>
      </c>
      <c r="Y515" s="59"/>
      <c r="Z515" s="46" t="s">
        <v>5406</v>
      </c>
      <c r="AA515" s="74">
        <v>7</v>
      </c>
      <c r="AB515" s="75">
        <v>9</v>
      </c>
      <c r="AC515" s="76">
        <v>2014</v>
      </c>
      <c r="AD515" s="60"/>
      <c r="AE515" s="61"/>
      <c r="AF515" s="61"/>
      <c r="AG515" s="61"/>
      <c r="AH515" s="33" t="str">
        <f>IF(OR(COUNTBLANK(B515:L515)&gt;0,AND(ISBLANK(V515),ISBLANK(X515),ISBLANK(Y515)),AND(COUNTIF(DanhSachPhanDoan!$D$8:$D$16,AK515)&gt;0,COUNTBLANK(M515:O515)&gt;0),AND(COUNTIF(DanhSachPhanDoan!$D$10:$D$16,AK515)&gt;0,COUNTBLANK(P515:R515)&gt;0)),1,"")</f>
        <v/>
      </c>
      <c r="AI515" s="62"/>
      <c r="AJ515" s="63" t="str">
        <f t="shared" ref="AJ515:AM515" si="511">AR515</f>
        <v>Chiên Con 1C</v>
      </c>
      <c r="AK515" s="64" t="str">
        <f t="shared" si="511"/>
        <v>Chiên Con 1</v>
      </c>
      <c r="AL515" s="64">
        <f t="shared" si="511"/>
        <v>0</v>
      </c>
      <c r="AM515" s="65">
        <f t="shared" si="511"/>
        <v>0</v>
      </c>
      <c r="AN515" s="66"/>
      <c r="AO515" s="67"/>
      <c r="AP515" s="68"/>
      <c r="AQ515" s="69"/>
      <c r="AR515" s="44" t="s">
        <v>5407</v>
      </c>
      <c r="AS515" s="45" t="s">
        <v>5408</v>
      </c>
      <c r="AT515" s="61"/>
      <c r="AU515" s="72"/>
    </row>
    <row r="516" spans="1:47" ht="12.75" x14ac:dyDescent="0.2">
      <c r="A516" s="42">
        <v>513</v>
      </c>
      <c r="B516" s="43">
        <v>2559</v>
      </c>
      <c r="C516" s="44" t="s">
        <v>5409</v>
      </c>
      <c r="D516" s="45" t="s">
        <v>5410</v>
      </c>
      <c r="E516" s="46" t="s">
        <v>5411</v>
      </c>
      <c r="F516" s="42" t="s">
        <v>5412</v>
      </c>
      <c r="G516" s="47">
        <v>15</v>
      </c>
      <c r="H516" s="48">
        <v>12</v>
      </c>
      <c r="I516" s="49">
        <v>2008</v>
      </c>
      <c r="J516" s="74">
        <v>1</v>
      </c>
      <c r="K516" s="75">
        <v>2</v>
      </c>
      <c r="L516" s="76">
        <v>2009</v>
      </c>
      <c r="M516" s="53"/>
      <c r="N516" s="54"/>
      <c r="O516" s="55"/>
      <c r="P516" s="50"/>
      <c r="Q516" s="51"/>
      <c r="R516" s="52"/>
      <c r="S516" s="73"/>
      <c r="T516" s="72"/>
      <c r="U516" s="44" t="s">
        <v>5413</v>
      </c>
      <c r="V516" s="58" t="s">
        <v>5414</v>
      </c>
      <c r="W516" s="45" t="s">
        <v>5415</v>
      </c>
      <c r="X516" s="58" t="s">
        <v>5416</v>
      </c>
      <c r="Y516" s="59"/>
      <c r="Z516" s="46" t="s">
        <v>5417</v>
      </c>
      <c r="AA516" s="74">
        <v>31</v>
      </c>
      <c r="AB516" s="75">
        <v>8</v>
      </c>
      <c r="AC516" s="76">
        <v>2014</v>
      </c>
      <c r="AD516" s="60"/>
      <c r="AE516" s="61"/>
      <c r="AF516" s="61"/>
      <c r="AG516" s="61"/>
      <c r="AH516" s="33" t="str">
        <f>IF(OR(COUNTBLANK(B516:L516)&gt;0,AND(ISBLANK(V516),ISBLANK(X516),ISBLANK(Y516)),AND(COUNTIF(DanhSachPhanDoan!$D$8:$D$16,AK516)&gt;0,COUNTBLANK(M516:O516)&gt;0),AND(COUNTIF(DanhSachPhanDoan!$D$10:$D$16,AK516)&gt;0,COUNTBLANK(P516:R516)&gt;0)),1,"")</f>
        <v/>
      </c>
      <c r="AI516" s="62"/>
      <c r="AJ516" s="63" t="str">
        <f t="shared" ref="AJ516:AM516" si="512">AR516</f>
        <v>Chiên Con 1C</v>
      </c>
      <c r="AK516" s="64" t="str">
        <f t="shared" si="512"/>
        <v>Chiên Con 1</v>
      </c>
      <c r="AL516" s="64">
        <f t="shared" si="512"/>
        <v>0</v>
      </c>
      <c r="AM516" s="65">
        <f t="shared" si="512"/>
        <v>0</v>
      </c>
      <c r="AN516" s="66"/>
      <c r="AO516" s="67"/>
      <c r="AP516" s="68"/>
      <c r="AQ516" s="69"/>
      <c r="AR516" s="44" t="s">
        <v>5418</v>
      </c>
      <c r="AS516" s="45" t="s">
        <v>5419</v>
      </c>
      <c r="AT516" s="61"/>
      <c r="AU516" s="72"/>
    </row>
    <row r="517" spans="1:47" ht="12.75" x14ac:dyDescent="0.2">
      <c r="A517" s="42">
        <v>514</v>
      </c>
      <c r="B517" s="43">
        <v>2414</v>
      </c>
      <c r="C517" s="44" t="s">
        <v>5420</v>
      </c>
      <c r="D517" s="45" t="s">
        <v>5421</v>
      </c>
      <c r="E517" s="46" t="s">
        <v>5422</v>
      </c>
      <c r="F517" s="42" t="s">
        <v>5423</v>
      </c>
      <c r="G517" s="47">
        <v>27</v>
      </c>
      <c r="H517" s="48">
        <v>9</v>
      </c>
      <c r="I517" s="49">
        <v>2008</v>
      </c>
      <c r="J517" s="74">
        <v>2</v>
      </c>
      <c r="K517" s="75">
        <v>11</v>
      </c>
      <c r="L517" s="76">
        <v>2008</v>
      </c>
      <c r="M517" s="53"/>
      <c r="N517" s="54"/>
      <c r="O517" s="55"/>
      <c r="P517" s="50"/>
      <c r="Q517" s="51"/>
      <c r="R517" s="52"/>
      <c r="S517" s="56"/>
      <c r="T517" s="57"/>
      <c r="U517" s="44" t="s">
        <v>5424</v>
      </c>
      <c r="V517" s="58" t="s">
        <v>5425</v>
      </c>
      <c r="W517" s="45" t="s">
        <v>5426</v>
      </c>
      <c r="X517" s="58" t="s">
        <v>5427</v>
      </c>
      <c r="Y517" s="58" t="s">
        <v>5428</v>
      </c>
      <c r="Z517" s="46" t="s">
        <v>5429</v>
      </c>
      <c r="AA517" s="74">
        <v>17</v>
      </c>
      <c r="AB517" s="75">
        <v>8</v>
      </c>
      <c r="AC517" s="76">
        <v>2014</v>
      </c>
      <c r="AD517" s="60"/>
      <c r="AE517" s="61"/>
      <c r="AF517" s="61"/>
      <c r="AG517" s="61"/>
      <c r="AH517" s="33" t="str">
        <f>IF(OR(COUNTBLANK(B517:L517)&gt;0,AND(ISBLANK(V517),ISBLANK(X517),ISBLANK(Y517)),AND(COUNTIF(DanhSachPhanDoan!$D$8:$D$16,AK517)&gt;0,COUNTBLANK(M517:O517)&gt;0),AND(COUNTIF(DanhSachPhanDoan!$D$10:$D$16,AK517)&gt;0,COUNTBLANK(P517:R517)&gt;0)),1,"")</f>
        <v/>
      </c>
      <c r="AI517" s="62"/>
      <c r="AJ517" s="63" t="str">
        <f t="shared" ref="AJ517:AM517" si="513">AR517</f>
        <v>Chiên Con 1D</v>
      </c>
      <c r="AK517" s="64" t="str">
        <f t="shared" si="513"/>
        <v>Chiên Con 1</v>
      </c>
      <c r="AL517" s="64">
        <f t="shared" si="513"/>
        <v>0</v>
      </c>
      <c r="AM517" s="65">
        <f t="shared" si="513"/>
        <v>0</v>
      </c>
      <c r="AN517" s="66"/>
      <c r="AO517" s="67"/>
      <c r="AP517" s="68"/>
      <c r="AQ517" s="69"/>
      <c r="AR517" s="44" t="s">
        <v>5430</v>
      </c>
      <c r="AS517" s="45" t="s">
        <v>5431</v>
      </c>
      <c r="AT517" s="61"/>
      <c r="AU517" s="72"/>
    </row>
    <row r="518" spans="1:47" ht="12.75" x14ac:dyDescent="0.2">
      <c r="A518" s="42">
        <v>515</v>
      </c>
      <c r="B518" s="43">
        <v>2419</v>
      </c>
      <c r="C518" s="44" t="s">
        <v>5432</v>
      </c>
      <c r="D518" s="45" t="s">
        <v>5433</v>
      </c>
      <c r="E518" s="46" t="s">
        <v>5434</v>
      </c>
      <c r="F518" s="42" t="s">
        <v>5435</v>
      </c>
      <c r="G518" s="47">
        <v>7</v>
      </c>
      <c r="H518" s="48">
        <v>8</v>
      </c>
      <c r="I518" s="49">
        <v>2007</v>
      </c>
      <c r="J518" s="74">
        <v>2</v>
      </c>
      <c r="K518" s="75">
        <v>9</v>
      </c>
      <c r="L518" s="76">
        <v>2007</v>
      </c>
      <c r="M518" s="53"/>
      <c r="N518" s="54"/>
      <c r="O518" s="55"/>
      <c r="P518" s="50"/>
      <c r="Q518" s="51"/>
      <c r="R518" s="52"/>
      <c r="S518" s="73"/>
      <c r="T518" s="72"/>
      <c r="U518" s="44" t="s">
        <v>5436</v>
      </c>
      <c r="V518" s="58" t="s">
        <v>5437</v>
      </c>
      <c r="W518" s="45" t="s">
        <v>5438</v>
      </c>
      <c r="X518" s="58" t="s">
        <v>5439</v>
      </c>
      <c r="Y518" s="58" t="s">
        <v>5440</v>
      </c>
      <c r="Z518" s="46" t="s">
        <v>5441</v>
      </c>
      <c r="AA518" s="74">
        <v>24</v>
      </c>
      <c r="AB518" s="75">
        <v>8</v>
      </c>
      <c r="AC518" s="76">
        <v>2014</v>
      </c>
      <c r="AD518" s="60"/>
      <c r="AE518" s="61"/>
      <c r="AF518" s="61"/>
      <c r="AG518" s="61"/>
      <c r="AH518" s="33" t="str">
        <f>IF(OR(COUNTBLANK(B518:L518)&gt;0,AND(ISBLANK(V518),ISBLANK(X518),ISBLANK(Y518)),AND(COUNTIF(DanhSachPhanDoan!$D$8:$D$16,AK518)&gt;0,COUNTBLANK(M518:O518)&gt;0),AND(COUNTIF(DanhSachPhanDoan!$D$10:$D$16,AK518)&gt;0,COUNTBLANK(P518:R518)&gt;0)),1,"")</f>
        <v/>
      </c>
      <c r="AI518" s="62"/>
      <c r="AJ518" s="63" t="str">
        <f t="shared" ref="AJ518:AM518" si="514">AR518</f>
        <v>Chiên Con 1D</v>
      </c>
      <c r="AK518" s="64" t="str">
        <f t="shared" si="514"/>
        <v>Chiên Con 1</v>
      </c>
      <c r="AL518" s="64">
        <f t="shared" si="514"/>
        <v>0</v>
      </c>
      <c r="AM518" s="65">
        <f t="shared" si="514"/>
        <v>0</v>
      </c>
      <c r="AN518" s="66"/>
      <c r="AO518" s="67"/>
      <c r="AP518" s="68"/>
      <c r="AQ518" s="69"/>
      <c r="AR518" s="44" t="s">
        <v>5442</v>
      </c>
      <c r="AS518" s="45" t="s">
        <v>5443</v>
      </c>
      <c r="AT518" s="61"/>
      <c r="AU518" s="72"/>
    </row>
    <row r="519" spans="1:47" ht="12.75" x14ac:dyDescent="0.2">
      <c r="A519" s="42">
        <v>516</v>
      </c>
      <c r="B519" s="43">
        <v>2435</v>
      </c>
      <c r="C519" s="44" t="s">
        <v>5444</v>
      </c>
      <c r="D519" s="45" t="s">
        <v>5445</v>
      </c>
      <c r="E519" s="46" t="s">
        <v>5446</v>
      </c>
      <c r="F519" s="42" t="s">
        <v>5447</v>
      </c>
      <c r="G519" s="47">
        <v>18</v>
      </c>
      <c r="H519" s="48">
        <v>9</v>
      </c>
      <c r="I519" s="49">
        <v>2007</v>
      </c>
      <c r="J519" s="74">
        <v>4</v>
      </c>
      <c r="K519" s="75">
        <v>11</v>
      </c>
      <c r="L519" s="76">
        <v>2007</v>
      </c>
      <c r="M519" s="53"/>
      <c r="N519" s="54"/>
      <c r="O519" s="55"/>
      <c r="P519" s="50"/>
      <c r="Q519" s="51"/>
      <c r="R519" s="52"/>
      <c r="S519" s="56"/>
      <c r="T519" s="57"/>
      <c r="U519" s="44" t="s">
        <v>5448</v>
      </c>
      <c r="V519" s="58" t="s">
        <v>5449</v>
      </c>
      <c r="W519" s="45" t="s">
        <v>5450</v>
      </c>
      <c r="X519" s="58" t="s">
        <v>5451</v>
      </c>
      <c r="Y519" s="59"/>
      <c r="Z519" s="46" t="s">
        <v>5452</v>
      </c>
      <c r="AA519" s="74">
        <v>24</v>
      </c>
      <c r="AB519" s="75">
        <v>8</v>
      </c>
      <c r="AC519" s="76">
        <v>2014</v>
      </c>
      <c r="AD519" s="60"/>
      <c r="AE519" s="61"/>
      <c r="AF519" s="61"/>
      <c r="AG519" s="61"/>
      <c r="AH519" s="33" t="str">
        <f>IF(OR(COUNTBLANK(B519:L519)&gt;0,AND(ISBLANK(V519),ISBLANK(X519),ISBLANK(Y519)),AND(COUNTIF(DanhSachPhanDoan!$D$8:$D$16,AK519)&gt;0,COUNTBLANK(M519:O519)&gt;0),AND(COUNTIF(DanhSachPhanDoan!$D$10:$D$16,AK519)&gt;0,COUNTBLANK(P519:R519)&gt;0)),1,"")</f>
        <v/>
      </c>
      <c r="AI519" s="62"/>
      <c r="AJ519" s="63" t="str">
        <f t="shared" ref="AJ519:AM519" si="515">AR519</f>
        <v>Chiên Con 1D</v>
      </c>
      <c r="AK519" s="64" t="str">
        <f t="shared" si="515"/>
        <v>Chiên Con 1</v>
      </c>
      <c r="AL519" s="64">
        <f t="shared" si="515"/>
        <v>0</v>
      </c>
      <c r="AM519" s="65">
        <f t="shared" si="515"/>
        <v>0</v>
      </c>
      <c r="AN519" s="66"/>
      <c r="AO519" s="67"/>
      <c r="AP519" s="68"/>
      <c r="AQ519" s="69"/>
      <c r="AR519" s="44" t="s">
        <v>5453</v>
      </c>
      <c r="AS519" s="45" t="s">
        <v>5454</v>
      </c>
      <c r="AT519" s="61"/>
      <c r="AU519" s="72"/>
    </row>
    <row r="520" spans="1:47" ht="12.75" x14ac:dyDescent="0.2">
      <c r="A520" s="42">
        <v>517</v>
      </c>
      <c r="B520" s="43">
        <v>165</v>
      </c>
      <c r="C520" s="44" t="s">
        <v>5455</v>
      </c>
      <c r="D520" s="45" t="s">
        <v>5456</v>
      </c>
      <c r="E520" s="46" t="s">
        <v>5457</v>
      </c>
      <c r="F520" s="42" t="s">
        <v>5458</v>
      </c>
      <c r="G520" s="47">
        <v>30</v>
      </c>
      <c r="H520" s="48">
        <v>11</v>
      </c>
      <c r="I520" s="49">
        <v>2006</v>
      </c>
      <c r="J520" s="74">
        <v>1</v>
      </c>
      <c r="K520" s="75">
        <v>7</v>
      </c>
      <c r="L520" s="76">
        <v>2007</v>
      </c>
      <c r="M520" s="53"/>
      <c r="N520" s="54"/>
      <c r="O520" s="55"/>
      <c r="P520" s="50"/>
      <c r="Q520" s="51"/>
      <c r="R520" s="52"/>
      <c r="S520" s="73"/>
      <c r="T520" s="72"/>
      <c r="U520" s="44" t="s">
        <v>5459</v>
      </c>
      <c r="V520" s="58" t="s">
        <v>5460</v>
      </c>
      <c r="W520" s="45" t="s">
        <v>5461</v>
      </c>
      <c r="X520" s="59"/>
      <c r="Y520" s="58" t="s">
        <v>5462</v>
      </c>
      <c r="Z520" s="46" t="s">
        <v>5463</v>
      </c>
      <c r="AA520" s="50"/>
      <c r="AB520" s="51"/>
      <c r="AC520" s="52"/>
      <c r="AD520" s="60"/>
      <c r="AE520" s="61"/>
      <c r="AF520" s="61"/>
      <c r="AG520" s="61"/>
      <c r="AH520" s="33" t="str">
        <f>IF(OR(COUNTBLANK(B520:L520)&gt;0,AND(ISBLANK(V520),ISBLANK(X520),ISBLANK(Y520)),AND(COUNTIF(DanhSachPhanDoan!$D$8:$D$16,AK520)&gt;0,COUNTBLANK(M520:O520)&gt;0),AND(COUNTIF(DanhSachPhanDoan!$D$10:$D$16,AK520)&gt;0,COUNTBLANK(P520:R520)&gt;0)),1,"")</f>
        <v/>
      </c>
      <c r="AI520" s="62"/>
      <c r="AJ520" s="63" t="str">
        <f t="shared" ref="AJ520:AM520" si="516">AR520</f>
        <v>Chiên Con 2D</v>
      </c>
      <c r="AK520" s="64" t="str">
        <f t="shared" si="516"/>
        <v>Chiên Con 2</v>
      </c>
      <c r="AL520" s="64">
        <f t="shared" si="516"/>
        <v>0</v>
      </c>
      <c r="AM520" s="65">
        <f t="shared" si="516"/>
        <v>0</v>
      </c>
      <c r="AN520" s="66" t="s">
        <v>5464</v>
      </c>
      <c r="AO520" s="67" t="s">
        <v>5465</v>
      </c>
      <c r="AP520" s="68"/>
      <c r="AQ520" s="69"/>
      <c r="AR520" s="44" t="s">
        <v>5466</v>
      </c>
      <c r="AS520" s="45" t="s">
        <v>5467</v>
      </c>
      <c r="AT520" s="61"/>
      <c r="AU520" s="72"/>
    </row>
    <row r="521" spans="1:47" ht="12.75" x14ac:dyDescent="0.2">
      <c r="A521" s="42">
        <v>518</v>
      </c>
      <c r="B521" s="43">
        <v>2575</v>
      </c>
      <c r="C521" s="44" t="s">
        <v>5468</v>
      </c>
      <c r="D521" s="45" t="s">
        <v>5469</v>
      </c>
      <c r="E521" s="46" t="s">
        <v>5470</v>
      </c>
      <c r="F521" s="42" t="s">
        <v>5471</v>
      </c>
      <c r="G521" s="47">
        <v>4</v>
      </c>
      <c r="H521" s="48">
        <v>1</v>
      </c>
      <c r="I521" s="49">
        <v>2008</v>
      </c>
      <c r="J521" s="74">
        <v>4</v>
      </c>
      <c r="K521" s="75">
        <v>5</v>
      </c>
      <c r="L521" s="76">
        <v>2008</v>
      </c>
      <c r="M521" s="53"/>
      <c r="N521" s="54"/>
      <c r="O521" s="55"/>
      <c r="P521" s="50"/>
      <c r="Q521" s="51"/>
      <c r="R521" s="52"/>
      <c r="S521" s="56"/>
      <c r="T521" s="57"/>
      <c r="U521" s="44" t="s">
        <v>5472</v>
      </c>
      <c r="V521" s="58" t="s">
        <v>5473</v>
      </c>
      <c r="W521" s="45" t="s">
        <v>5474</v>
      </c>
      <c r="X521" s="58" t="s">
        <v>5475</v>
      </c>
      <c r="Y521" s="59"/>
      <c r="Z521" s="46" t="s">
        <v>5476</v>
      </c>
      <c r="AA521" s="74">
        <v>17</v>
      </c>
      <c r="AB521" s="75">
        <v>8</v>
      </c>
      <c r="AC521" s="76">
        <v>2014</v>
      </c>
      <c r="AD521" s="60"/>
      <c r="AE521" s="61"/>
      <c r="AF521" s="61"/>
      <c r="AG521" s="61"/>
      <c r="AH521" s="33" t="str">
        <f>IF(OR(COUNTBLANK(B521:L521)&gt;0,AND(ISBLANK(V521),ISBLANK(X521),ISBLANK(Y521)),AND(COUNTIF(DanhSachPhanDoan!$D$8:$D$16,AK521)&gt;0,COUNTBLANK(M521:O521)&gt;0),AND(COUNTIF(DanhSachPhanDoan!$D$10:$D$16,AK521)&gt;0,COUNTBLANK(P521:R521)&gt;0)),1,"")</f>
        <v/>
      </c>
      <c r="AI521" s="62"/>
      <c r="AJ521" s="63" t="str">
        <f t="shared" ref="AJ521:AM521" si="517">AR521</f>
        <v>Chiên Con 1D</v>
      </c>
      <c r="AK521" s="64" t="str">
        <f t="shared" si="517"/>
        <v>Chiên Con 1</v>
      </c>
      <c r="AL521" s="64">
        <f t="shared" si="517"/>
        <v>0</v>
      </c>
      <c r="AM521" s="65">
        <f t="shared" si="517"/>
        <v>0</v>
      </c>
      <c r="AN521" s="66"/>
      <c r="AO521" s="67"/>
      <c r="AP521" s="68"/>
      <c r="AQ521" s="69"/>
      <c r="AR521" s="44" t="s">
        <v>5477</v>
      </c>
      <c r="AS521" s="45" t="s">
        <v>5478</v>
      </c>
      <c r="AT521" s="61"/>
      <c r="AU521" s="72"/>
    </row>
    <row r="522" spans="1:47" ht="12.75" x14ac:dyDescent="0.2">
      <c r="A522" s="42">
        <v>519</v>
      </c>
      <c r="B522" s="43">
        <v>2443</v>
      </c>
      <c r="C522" s="44" t="s">
        <v>5479</v>
      </c>
      <c r="D522" s="45" t="s">
        <v>5480</v>
      </c>
      <c r="E522" s="46" t="s">
        <v>5481</v>
      </c>
      <c r="F522" s="42" t="s">
        <v>5482</v>
      </c>
      <c r="G522" s="47">
        <v>12</v>
      </c>
      <c r="H522" s="48">
        <v>9</v>
      </c>
      <c r="I522" s="49">
        <v>2006</v>
      </c>
      <c r="J522" s="74">
        <v>8</v>
      </c>
      <c r="K522" s="75">
        <v>10</v>
      </c>
      <c r="L522" s="76">
        <v>2006</v>
      </c>
      <c r="M522" s="53"/>
      <c r="N522" s="54"/>
      <c r="O522" s="55"/>
      <c r="P522" s="50"/>
      <c r="Q522" s="51"/>
      <c r="R522" s="52"/>
      <c r="S522" s="56"/>
      <c r="T522" s="57"/>
      <c r="U522" s="44" t="s">
        <v>5483</v>
      </c>
      <c r="V522" s="58"/>
      <c r="W522" s="45" t="s">
        <v>5484</v>
      </c>
      <c r="X522" s="58" t="s">
        <v>5485</v>
      </c>
      <c r="Y522" s="59"/>
      <c r="Z522" s="78" t="s">
        <v>5486</v>
      </c>
      <c r="AA522" s="74">
        <v>31</v>
      </c>
      <c r="AB522" s="75">
        <v>8</v>
      </c>
      <c r="AC522" s="76">
        <v>2014</v>
      </c>
      <c r="AD522" s="60"/>
      <c r="AE522" s="61"/>
      <c r="AF522" s="61"/>
      <c r="AG522" s="61"/>
      <c r="AH522" s="33" t="str">
        <f>IF(OR(COUNTBLANK(B522:L522)&gt;0,AND(ISBLANK(V522),ISBLANK(X522),ISBLANK(Y522)),AND(COUNTIF(DanhSachPhanDoan!$D$8:$D$16,AK522)&gt;0,COUNTBLANK(M522:O522)&gt;0),AND(COUNTIF(DanhSachPhanDoan!$D$10:$D$16,AK522)&gt;0,COUNTBLANK(P522:R522)&gt;0)),1,"")</f>
        <v/>
      </c>
      <c r="AI522" s="62"/>
      <c r="AJ522" s="63" t="str">
        <f t="shared" ref="AJ522:AM522" si="518">AR522</f>
        <v>Chiên Con 1D</v>
      </c>
      <c r="AK522" s="64" t="str">
        <f t="shared" si="518"/>
        <v>Chiên Con 1</v>
      </c>
      <c r="AL522" s="64">
        <f t="shared" si="518"/>
        <v>0</v>
      </c>
      <c r="AM522" s="65">
        <f t="shared" si="518"/>
        <v>0</v>
      </c>
      <c r="AN522" s="66"/>
      <c r="AO522" s="67"/>
      <c r="AP522" s="68"/>
      <c r="AQ522" s="69"/>
      <c r="AR522" s="44" t="s">
        <v>5487</v>
      </c>
      <c r="AS522" s="45" t="s">
        <v>5488</v>
      </c>
      <c r="AT522" s="61"/>
      <c r="AU522" s="72"/>
    </row>
    <row r="523" spans="1:47" ht="12.75" x14ac:dyDescent="0.2">
      <c r="A523" s="42">
        <v>520</v>
      </c>
      <c r="B523" s="43">
        <v>2461</v>
      </c>
      <c r="C523" s="44" t="s">
        <v>5489</v>
      </c>
      <c r="D523" s="45" t="s">
        <v>5490</v>
      </c>
      <c r="E523" s="46" t="s">
        <v>5491</v>
      </c>
      <c r="F523" s="42" t="s">
        <v>5492</v>
      </c>
      <c r="G523" s="47">
        <v>28</v>
      </c>
      <c r="H523" s="48">
        <v>8</v>
      </c>
      <c r="I523" s="49">
        <v>2008</v>
      </c>
      <c r="J523" s="74">
        <v>5</v>
      </c>
      <c r="K523" s="75">
        <v>10</v>
      </c>
      <c r="L523" s="76">
        <v>2008</v>
      </c>
      <c r="M523" s="53"/>
      <c r="N523" s="54"/>
      <c r="O523" s="55"/>
      <c r="P523" s="50"/>
      <c r="Q523" s="51"/>
      <c r="R523" s="52"/>
      <c r="S523" s="73"/>
      <c r="T523" s="72"/>
      <c r="U523" s="44" t="s">
        <v>5493</v>
      </c>
      <c r="V523" s="59"/>
      <c r="W523" s="45" t="s">
        <v>5494</v>
      </c>
      <c r="X523" s="58" t="s">
        <v>5495</v>
      </c>
      <c r="Y523" s="58" t="s">
        <v>5496</v>
      </c>
      <c r="Z523" s="46" t="s">
        <v>5497</v>
      </c>
      <c r="AA523" s="74">
        <v>17</v>
      </c>
      <c r="AB523" s="75">
        <v>8</v>
      </c>
      <c r="AC523" s="76">
        <v>2014</v>
      </c>
      <c r="AD523" s="60"/>
      <c r="AE523" s="61"/>
      <c r="AF523" s="61"/>
      <c r="AG523" s="61"/>
      <c r="AH523" s="33" t="str">
        <f>IF(OR(COUNTBLANK(B523:L523)&gt;0,AND(ISBLANK(V523),ISBLANK(X523),ISBLANK(Y523)),AND(COUNTIF(DanhSachPhanDoan!$D$8:$D$16,AK523)&gt;0,COUNTBLANK(M523:O523)&gt;0),AND(COUNTIF(DanhSachPhanDoan!$D$10:$D$16,AK523)&gt;0,COUNTBLANK(P523:R523)&gt;0)),1,"")</f>
        <v/>
      </c>
      <c r="AI523" s="62"/>
      <c r="AJ523" s="63" t="str">
        <f t="shared" ref="AJ523:AM523" si="519">AR523</f>
        <v>Chiên Con 1D</v>
      </c>
      <c r="AK523" s="64" t="str">
        <f t="shared" si="519"/>
        <v>Chiên Con 1</v>
      </c>
      <c r="AL523" s="64">
        <f t="shared" si="519"/>
        <v>0</v>
      </c>
      <c r="AM523" s="65">
        <f t="shared" si="519"/>
        <v>0</v>
      </c>
      <c r="AN523" s="66"/>
      <c r="AO523" s="67"/>
      <c r="AP523" s="68"/>
      <c r="AQ523" s="69"/>
      <c r="AR523" s="44" t="s">
        <v>5498</v>
      </c>
      <c r="AS523" s="45" t="s">
        <v>5499</v>
      </c>
      <c r="AT523" s="61"/>
      <c r="AU523" s="72"/>
    </row>
    <row r="524" spans="1:47" ht="12.75" x14ac:dyDescent="0.2">
      <c r="A524" s="42">
        <v>521</v>
      </c>
      <c r="B524" s="43">
        <v>2599</v>
      </c>
      <c r="C524" s="44" t="s">
        <v>5500</v>
      </c>
      <c r="D524" s="45" t="s">
        <v>5501</v>
      </c>
      <c r="E524" s="46" t="s">
        <v>5502</v>
      </c>
      <c r="F524" s="42" t="s">
        <v>5503</v>
      </c>
      <c r="G524" s="47">
        <v>12</v>
      </c>
      <c r="H524" s="48">
        <v>12</v>
      </c>
      <c r="I524" s="49">
        <v>2007</v>
      </c>
      <c r="J524" s="74">
        <v>2</v>
      </c>
      <c r="K524" s="75">
        <v>1</v>
      </c>
      <c r="L524" s="76">
        <v>2008</v>
      </c>
      <c r="M524" s="53"/>
      <c r="N524" s="54"/>
      <c r="O524" s="55"/>
      <c r="P524" s="50"/>
      <c r="Q524" s="51"/>
      <c r="R524" s="52"/>
      <c r="S524" s="56"/>
      <c r="T524" s="57"/>
      <c r="U524" s="44" t="s">
        <v>5504</v>
      </c>
      <c r="V524" s="58" t="s">
        <v>5505</v>
      </c>
      <c r="W524" s="45" t="s">
        <v>5506</v>
      </c>
      <c r="X524" s="58" t="s">
        <v>5507</v>
      </c>
      <c r="Y524" s="59"/>
      <c r="Z524" s="46" t="s">
        <v>5508</v>
      </c>
      <c r="AA524" s="74">
        <v>7</v>
      </c>
      <c r="AB524" s="75">
        <v>9</v>
      </c>
      <c r="AC524" s="76">
        <v>2014</v>
      </c>
      <c r="AD524" s="60"/>
      <c r="AE524" s="61"/>
      <c r="AF524" s="61"/>
      <c r="AG524" s="61"/>
      <c r="AH524" s="33" t="str">
        <f>IF(OR(COUNTBLANK(B524:L524)&gt;0,AND(ISBLANK(V524),ISBLANK(X524),ISBLANK(Y524)),AND(COUNTIF(DanhSachPhanDoan!$D$8:$D$16,AK524)&gt;0,COUNTBLANK(M524:O524)&gt;0),AND(COUNTIF(DanhSachPhanDoan!$D$10:$D$16,AK524)&gt;0,COUNTBLANK(P524:R524)&gt;0)),1,"")</f>
        <v/>
      </c>
      <c r="AI524" s="62"/>
      <c r="AJ524" s="63" t="str">
        <f t="shared" ref="AJ524:AM524" si="520">AR524</f>
        <v>Chiên Con 1D</v>
      </c>
      <c r="AK524" s="64" t="str">
        <f t="shared" si="520"/>
        <v>Chiên Con 1</v>
      </c>
      <c r="AL524" s="64">
        <f t="shared" si="520"/>
        <v>0</v>
      </c>
      <c r="AM524" s="65">
        <f t="shared" si="520"/>
        <v>0</v>
      </c>
      <c r="AN524" s="66"/>
      <c r="AO524" s="67"/>
      <c r="AP524" s="68"/>
      <c r="AQ524" s="69"/>
      <c r="AR524" s="44" t="s">
        <v>5509</v>
      </c>
      <c r="AS524" s="45" t="s">
        <v>5510</v>
      </c>
      <c r="AT524" s="61"/>
      <c r="AU524" s="72"/>
    </row>
    <row r="525" spans="1:47" ht="12.75" x14ac:dyDescent="0.2">
      <c r="A525" s="42">
        <v>522</v>
      </c>
      <c r="B525" s="43">
        <v>2467</v>
      </c>
      <c r="C525" s="44" t="s">
        <v>5511</v>
      </c>
      <c r="D525" s="45" t="s">
        <v>5512</v>
      </c>
      <c r="E525" s="46" t="s">
        <v>5513</v>
      </c>
      <c r="F525" s="42" t="s">
        <v>5514</v>
      </c>
      <c r="G525" s="47">
        <v>17</v>
      </c>
      <c r="H525" s="48">
        <v>6</v>
      </c>
      <c r="I525" s="49">
        <v>2007</v>
      </c>
      <c r="J525" s="74">
        <v>5</v>
      </c>
      <c r="K525" s="75">
        <v>8</v>
      </c>
      <c r="L525" s="76">
        <v>2007</v>
      </c>
      <c r="M525" s="53"/>
      <c r="N525" s="54"/>
      <c r="O525" s="55"/>
      <c r="P525" s="50"/>
      <c r="Q525" s="51"/>
      <c r="R525" s="52"/>
      <c r="S525" s="56"/>
      <c r="T525" s="57"/>
      <c r="U525" s="44" t="s">
        <v>5515</v>
      </c>
      <c r="V525" s="59"/>
      <c r="W525" s="45" t="s">
        <v>5516</v>
      </c>
      <c r="X525" s="58" t="s">
        <v>5517</v>
      </c>
      <c r="Y525" s="59"/>
      <c r="Z525" s="46" t="s">
        <v>5518</v>
      </c>
      <c r="AA525" s="74">
        <v>31</v>
      </c>
      <c r="AB525" s="75">
        <v>8</v>
      </c>
      <c r="AC525" s="76">
        <v>2014</v>
      </c>
      <c r="AD525" s="60"/>
      <c r="AE525" s="61"/>
      <c r="AF525" s="61"/>
      <c r="AG525" s="61"/>
      <c r="AH525" s="33" t="str">
        <f>IF(OR(COUNTBLANK(B525:L525)&gt;0,AND(ISBLANK(V525),ISBLANK(X525),ISBLANK(Y525)),AND(COUNTIF(DanhSachPhanDoan!$D$8:$D$16,AK525)&gt;0,COUNTBLANK(M525:O525)&gt;0),AND(COUNTIF(DanhSachPhanDoan!$D$10:$D$16,AK525)&gt;0,COUNTBLANK(P525:R525)&gt;0)),1,"")</f>
        <v/>
      </c>
      <c r="AI525" s="62"/>
      <c r="AJ525" s="63" t="str">
        <f t="shared" ref="AJ525:AM525" si="521">AR525</f>
        <v>Chiên Con 1D</v>
      </c>
      <c r="AK525" s="64" t="str">
        <f t="shared" si="521"/>
        <v>Chiên Con 1</v>
      </c>
      <c r="AL525" s="64">
        <f t="shared" si="521"/>
        <v>0</v>
      </c>
      <c r="AM525" s="65">
        <f t="shared" si="521"/>
        <v>0</v>
      </c>
      <c r="AN525" s="66"/>
      <c r="AO525" s="67"/>
      <c r="AP525" s="68"/>
      <c r="AQ525" s="69"/>
      <c r="AR525" s="44" t="s">
        <v>5519</v>
      </c>
      <c r="AS525" s="45" t="s">
        <v>5520</v>
      </c>
      <c r="AT525" s="61"/>
      <c r="AU525" s="72"/>
    </row>
    <row r="526" spans="1:47" ht="12.75" x14ac:dyDescent="0.2">
      <c r="A526" s="42">
        <v>523</v>
      </c>
      <c r="B526" s="43">
        <v>2468</v>
      </c>
      <c r="C526" s="44" t="s">
        <v>5521</v>
      </c>
      <c r="D526" s="45" t="s">
        <v>5522</v>
      </c>
      <c r="E526" s="46" t="s">
        <v>5523</v>
      </c>
      <c r="F526" s="42" t="s">
        <v>5524</v>
      </c>
      <c r="G526" s="47">
        <v>22</v>
      </c>
      <c r="H526" s="48">
        <v>12</v>
      </c>
      <c r="I526" s="49">
        <v>2007</v>
      </c>
      <c r="J526" s="74">
        <v>11</v>
      </c>
      <c r="K526" s="75">
        <v>2</v>
      </c>
      <c r="L526" s="76">
        <v>2008</v>
      </c>
      <c r="M526" s="53"/>
      <c r="N526" s="54"/>
      <c r="O526" s="55"/>
      <c r="P526" s="50"/>
      <c r="Q526" s="51"/>
      <c r="R526" s="52"/>
      <c r="S526" s="56"/>
      <c r="T526" s="57"/>
      <c r="U526" s="44" t="s">
        <v>5525</v>
      </c>
      <c r="V526" s="58" t="s">
        <v>5526</v>
      </c>
      <c r="W526" s="45" t="s">
        <v>5527</v>
      </c>
      <c r="X526" s="58"/>
      <c r="Y526" s="59"/>
      <c r="Z526" s="46" t="s">
        <v>5528</v>
      </c>
      <c r="AA526" s="74">
        <v>24</v>
      </c>
      <c r="AB526" s="75">
        <v>8</v>
      </c>
      <c r="AC526" s="76">
        <v>2014</v>
      </c>
      <c r="AD526" s="60"/>
      <c r="AE526" s="61"/>
      <c r="AF526" s="61"/>
      <c r="AG526" s="61"/>
      <c r="AH526" s="33" t="str">
        <f>IF(OR(COUNTBLANK(B526:L526)&gt;0,AND(ISBLANK(V526),ISBLANK(X526),ISBLANK(Y526)),AND(COUNTIF(DanhSachPhanDoan!$D$8:$D$16,AK526)&gt;0,COUNTBLANK(M526:O526)&gt;0),AND(COUNTIF(DanhSachPhanDoan!$D$10:$D$16,AK526)&gt;0,COUNTBLANK(P526:R526)&gt;0)),1,"")</f>
        <v/>
      </c>
      <c r="AI526" s="62"/>
      <c r="AJ526" s="63" t="str">
        <f t="shared" ref="AJ526:AM526" si="522">AR526</f>
        <v>Chiên Con 1D</v>
      </c>
      <c r="AK526" s="64" t="str">
        <f t="shared" si="522"/>
        <v>Chiên Con 1</v>
      </c>
      <c r="AL526" s="64">
        <f t="shared" si="522"/>
        <v>0</v>
      </c>
      <c r="AM526" s="65">
        <f t="shared" si="522"/>
        <v>0</v>
      </c>
      <c r="AN526" s="66"/>
      <c r="AO526" s="67"/>
      <c r="AP526" s="68"/>
      <c r="AQ526" s="69"/>
      <c r="AR526" s="44" t="s">
        <v>5529</v>
      </c>
      <c r="AS526" s="45" t="s">
        <v>5530</v>
      </c>
      <c r="AT526" s="61"/>
      <c r="AU526" s="72"/>
    </row>
    <row r="527" spans="1:47" ht="12.75" x14ac:dyDescent="0.2">
      <c r="A527" s="42">
        <v>524</v>
      </c>
      <c r="B527" s="43">
        <v>138</v>
      </c>
      <c r="C527" s="44" t="s">
        <v>5531</v>
      </c>
      <c r="D527" s="45" t="s">
        <v>5532</v>
      </c>
      <c r="E527" s="46" t="s">
        <v>5533</v>
      </c>
      <c r="F527" s="42" t="s">
        <v>5534</v>
      </c>
      <c r="G527" s="47">
        <v>11</v>
      </c>
      <c r="H527" s="48">
        <v>6</v>
      </c>
      <c r="I527" s="49">
        <v>2007</v>
      </c>
      <c r="J527" s="74">
        <v>12</v>
      </c>
      <c r="K527" s="75">
        <v>2</v>
      </c>
      <c r="L527" s="76">
        <v>2007</v>
      </c>
      <c r="M527" s="53"/>
      <c r="N527" s="54"/>
      <c r="O527" s="55"/>
      <c r="P527" s="50"/>
      <c r="Q527" s="51"/>
      <c r="R527" s="52"/>
      <c r="S527" s="56"/>
      <c r="T527" s="57"/>
      <c r="U527" s="44" t="s">
        <v>5535</v>
      </c>
      <c r="V527" s="58" t="s">
        <v>5536</v>
      </c>
      <c r="W527" s="45" t="s">
        <v>5537</v>
      </c>
      <c r="X527" s="58"/>
      <c r="Y527" s="59"/>
      <c r="Z527" s="46" t="s">
        <v>5538</v>
      </c>
      <c r="AA527" s="50"/>
      <c r="AB527" s="51"/>
      <c r="AC527" s="52"/>
      <c r="AD527" s="60"/>
      <c r="AE527" s="61"/>
      <c r="AF527" s="61"/>
      <c r="AG527" s="61"/>
      <c r="AH527" s="33" t="str">
        <f>IF(OR(COUNTBLANK(B527:L527)&gt;0,AND(ISBLANK(V527),ISBLANK(X527),ISBLANK(Y527)),AND(COUNTIF(DanhSachPhanDoan!$D$8:$D$16,AK527)&gt;0,COUNTBLANK(M527:O527)&gt;0),AND(COUNTIF(DanhSachPhanDoan!$D$10:$D$16,AK527)&gt;0,COUNTBLANK(P527:R527)&gt;0)),1,"")</f>
        <v/>
      </c>
      <c r="AI527" s="62"/>
      <c r="AJ527" s="63" t="str">
        <f t="shared" ref="AJ527:AM527" si="523">AR527</f>
        <v>Chiên Con 2D</v>
      </c>
      <c r="AK527" s="64" t="str">
        <f t="shared" si="523"/>
        <v>Chiên Con 2</v>
      </c>
      <c r="AL527" s="64">
        <f t="shared" si="523"/>
        <v>0</v>
      </c>
      <c r="AM527" s="65">
        <f t="shared" si="523"/>
        <v>0</v>
      </c>
      <c r="AN527" s="66" t="s">
        <v>5539</v>
      </c>
      <c r="AO527" s="67" t="s">
        <v>5540</v>
      </c>
      <c r="AP527" s="68"/>
      <c r="AQ527" s="69"/>
      <c r="AR527" s="44" t="s">
        <v>5541</v>
      </c>
      <c r="AS527" s="45" t="s">
        <v>5542</v>
      </c>
      <c r="AT527" s="61"/>
      <c r="AU527" s="72"/>
    </row>
    <row r="528" spans="1:47" ht="12.75" x14ac:dyDescent="0.2">
      <c r="A528" s="42">
        <v>525</v>
      </c>
      <c r="B528" s="43">
        <v>2486</v>
      </c>
      <c r="C528" s="44" t="s">
        <v>5543</v>
      </c>
      <c r="D528" s="45" t="s">
        <v>5544</v>
      </c>
      <c r="E528" s="46" t="s">
        <v>5545</v>
      </c>
      <c r="F528" s="42" t="s">
        <v>5546</v>
      </c>
      <c r="G528" s="47">
        <v>16</v>
      </c>
      <c r="H528" s="48">
        <v>1</v>
      </c>
      <c r="I528" s="49">
        <v>2007</v>
      </c>
      <c r="J528" s="74">
        <v>3</v>
      </c>
      <c r="K528" s="75">
        <v>2</v>
      </c>
      <c r="L528" s="76">
        <v>2007</v>
      </c>
      <c r="M528" s="53"/>
      <c r="N528" s="54"/>
      <c r="O528" s="55"/>
      <c r="P528" s="50"/>
      <c r="Q528" s="51"/>
      <c r="R528" s="52"/>
      <c r="S528" s="73"/>
      <c r="T528" s="72"/>
      <c r="U528" s="44" t="s">
        <v>5547</v>
      </c>
      <c r="V528" s="58" t="s">
        <v>5548</v>
      </c>
      <c r="W528" s="45" t="s">
        <v>5549</v>
      </c>
      <c r="X528" s="59"/>
      <c r="Y528" s="59"/>
      <c r="Z528" s="46" t="s">
        <v>5550</v>
      </c>
      <c r="AA528" s="74">
        <v>24</v>
      </c>
      <c r="AB528" s="75">
        <v>8</v>
      </c>
      <c r="AC528" s="76">
        <v>2014</v>
      </c>
      <c r="AD528" s="60"/>
      <c r="AE528" s="61"/>
      <c r="AF528" s="61"/>
      <c r="AG528" s="61"/>
      <c r="AH528" s="33" t="str">
        <f>IF(OR(COUNTBLANK(B528:L528)&gt;0,AND(ISBLANK(V528),ISBLANK(X528),ISBLANK(Y528)),AND(COUNTIF(DanhSachPhanDoan!$D$8:$D$16,AK528)&gt;0,COUNTBLANK(M528:O528)&gt;0),AND(COUNTIF(DanhSachPhanDoan!$D$10:$D$16,AK528)&gt;0,COUNTBLANK(P528:R528)&gt;0)),1,"")</f>
        <v/>
      </c>
      <c r="AI528" s="62"/>
      <c r="AJ528" s="63" t="str">
        <f t="shared" ref="AJ528:AM528" si="524">AR528</f>
        <v>Chiên Con 1D</v>
      </c>
      <c r="AK528" s="64" t="str">
        <f t="shared" si="524"/>
        <v>Chiên Con 1</v>
      </c>
      <c r="AL528" s="64">
        <f t="shared" si="524"/>
        <v>0</v>
      </c>
      <c r="AM528" s="65">
        <f t="shared" si="524"/>
        <v>0</v>
      </c>
      <c r="AN528" s="66"/>
      <c r="AO528" s="67"/>
      <c r="AP528" s="68"/>
      <c r="AQ528" s="69"/>
      <c r="AR528" s="44" t="s">
        <v>5551</v>
      </c>
      <c r="AS528" s="45" t="s">
        <v>5552</v>
      </c>
      <c r="AT528" s="61"/>
      <c r="AU528" s="72"/>
    </row>
    <row r="529" spans="1:47" ht="12.75" x14ac:dyDescent="0.2">
      <c r="A529" s="42">
        <v>526</v>
      </c>
      <c r="B529" s="43">
        <v>68</v>
      </c>
      <c r="C529" s="44" t="s">
        <v>5553</v>
      </c>
      <c r="D529" s="45" t="s">
        <v>5554</v>
      </c>
      <c r="E529" s="46" t="s">
        <v>5555</v>
      </c>
      <c r="F529" s="42" t="s">
        <v>5556</v>
      </c>
      <c r="G529" s="47">
        <v>12</v>
      </c>
      <c r="H529" s="48">
        <v>3</v>
      </c>
      <c r="I529" s="49">
        <v>2007</v>
      </c>
      <c r="J529" s="74">
        <v>7</v>
      </c>
      <c r="K529" s="75">
        <v>8</v>
      </c>
      <c r="L529" s="76">
        <v>2011</v>
      </c>
      <c r="M529" s="53"/>
      <c r="N529" s="54"/>
      <c r="O529" s="55"/>
      <c r="P529" s="50"/>
      <c r="Q529" s="51"/>
      <c r="R529" s="52"/>
      <c r="S529" s="56"/>
      <c r="T529" s="57"/>
      <c r="U529" s="44" t="s">
        <v>5557</v>
      </c>
      <c r="V529" s="58" t="s">
        <v>5558</v>
      </c>
      <c r="W529" s="45" t="s">
        <v>5559</v>
      </c>
      <c r="X529" s="58" t="s">
        <v>5560</v>
      </c>
      <c r="Y529" s="59"/>
      <c r="Z529" s="46" t="s">
        <v>5561</v>
      </c>
      <c r="AA529" s="50"/>
      <c r="AB529" s="51"/>
      <c r="AC529" s="52"/>
      <c r="AD529" s="60"/>
      <c r="AE529" s="61"/>
      <c r="AF529" s="61"/>
      <c r="AG529" s="61"/>
      <c r="AH529" s="33" t="str">
        <f>IF(OR(COUNTBLANK(B529:L529)&gt;0,AND(ISBLANK(V529),ISBLANK(X529),ISBLANK(Y529)),AND(COUNTIF(DanhSachPhanDoan!$D$8:$D$16,AK529)&gt;0,COUNTBLANK(M529:O529)&gt;0),AND(COUNTIF(DanhSachPhanDoan!$D$10:$D$16,AK529)&gt;0,COUNTBLANK(P529:R529)&gt;0)),1,"")</f>
        <v/>
      </c>
      <c r="AI529" s="62"/>
      <c r="AJ529" s="63" t="str">
        <f t="shared" ref="AJ529:AM529" si="525">AR529</f>
        <v>Chiên Con 1D</v>
      </c>
      <c r="AK529" s="64" t="str">
        <f t="shared" si="525"/>
        <v>Chiên Con 1</v>
      </c>
      <c r="AL529" s="64">
        <f t="shared" si="525"/>
        <v>0</v>
      </c>
      <c r="AM529" s="65">
        <f t="shared" si="525"/>
        <v>0</v>
      </c>
      <c r="AN529" s="66" t="s">
        <v>5562</v>
      </c>
      <c r="AO529" s="67" t="s">
        <v>5563</v>
      </c>
      <c r="AP529" s="68"/>
      <c r="AQ529" s="69"/>
      <c r="AR529" s="44" t="s">
        <v>5564</v>
      </c>
      <c r="AS529" s="45" t="s">
        <v>5565</v>
      </c>
      <c r="AT529" s="61"/>
      <c r="AU529" s="72"/>
    </row>
    <row r="530" spans="1:47" ht="12.75" x14ac:dyDescent="0.2">
      <c r="A530" s="42">
        <v>527</v>
      </c>
      <c r="B530" s="43">
        <v>2490</v>
      </c>
      <c r="C530" s="44" t="s">
        <v>5566</v>
      </c>
      <c r="D530" s="45" t="s">
        <v>5567</v>
      </c>
      <c r="E530" s="46" t="s">
        <v>5568</v>
      </c>
      <c r="F530" s="42" t="s">
        <v>5569</v>
      </c>
      <c r="G530" s="47">
        <v>11</v>
      </c>
      <c r="H530" s="48">
        <v>1</v>
      </c>
      <c r="I530" s="49">
        <v>2007</v>
      </c>
      <c r="J530" s="74">
        <v>4</v>
      </c>
      <c r="K530" s="75">
        <v>3</v>
      </c>
      <c r="L530" s="76">
        <v>2007</v>
      </c>
      <c r="M530" s="53"/>
      <c r="N530" s="54"/>
      <c r="O530" s="55"/>
      <c r="P530" s="50"/>
      <c r="Q530" s="51"/>
      <c r="R530" s="52"/>
      <c r="S530" s="56"/>
      <c r="T530" s="57"/>
      <c r="U530" s="44" t="s">
        <v>5570</v>
      </c>
      <c r="V530" s="58" t="s">
        <v>5571</v>
      </c>
      <c r="W530" s="45" t="s">
        <v>5572</v>
      </c>
      <c r="X530" s="58" t="s">
        <v>5573</v>
      </c>
      <c r="Y530" s="59"/>
      <c r="Z530" s="46" t="s">
        <v>5574</v>
      </c>
      <c r="AA530" s="74">
        <v>24</v>
      </c>
      <c r="AB530" s="75">
        <v>8</v>
      </c>
      <c r="AC530" s="76">
        <v>2014</v>
      </c>
      <c r="AD530" s="60"/>
      <c r="AE530" s="61"/>
      <c r="AF530" s="61"/>
      <c r="AG530" s="61"/>
      <c r="AH530" s="33" t="str">
        <f>IF(OR(COUNTBLANK(B530:L530)&gt;0,AND(ISBLANK(V530),ISBLANK(X530),ISBLANK(Y530)),AND(COUNTIF(DanhSachPhanDoan!$D$8:$D$16,AK530)&gt;0,COUNTBLANK(M530:O530)&gt;0),AND(COUNTIF(DanhSachPhanDoan!$D$10:$D$16,AK530)&gt;0,COUNTBLANK(P530:R530)&gt;0)),1,"")</f>
        <v/>
      </c>
      <c r="AI530" s="62"/>
      <c r="AJ530" s="63" t="str">
        <f t="shared" ref="AJ530:AM530" si="526">AR530</f>
        <v>Chiên Con 1D</v>
      </c>
      <c r="AK530" s="64" t="str">
        <f t="shared" si="526"/>
        <v>Chiên Con 1</v>
      </c>
      <c r="AL530" s="64">
        <f t="shared" si="526"/>
        <v>0</v>
      </c>
      <c r="AM530" s="65">
        <f t="shared" si="526"/>
        <v>0</v>
      </c>
      <c r="AN530" s="66"/>
      <c r="AO530" s="67"/>
      <c r="AP530" s="68"/>
      <c r="AQ530" s="69"/>
      <c r="AR530" s="44" t="s">
        <v>5575</v>
      </c>
      <c r="AS530" s="45" t="s">
        <v>5576</v>
      </c>
      <c r="AT530" s="61"/>
      <c r="AU530" s="72"/>
    </row>
    <row r="531" spans="1:47" ht="12.75" x14ac:dyDescent="0.2">
      <c r="A531" s="42">
        <v>528</v>
      </c>
      <c r="B531" s="43">
        <v>2591</v>
      </c>
      <c r="C531" s="44" t="s">
        <v>5577</v>
      </c>
      <c r="D531" s="45" t="s">
        <v>5578</v>
      </c>
      <c r="E531" s="46" t="s">
        <v>5579</v>
      </c>
      <c r="F531" s="42" t="s">
        <v>5580</v>
      </c>
      <c r="G531" s="47">
        <v>16</v>
      </c>
      <c r="H531" s="48">
        <v>8</v>
      </c>
      <c r="I531" s="49">
        <v>2008</v>
      </c>
      <c r="J531" s="74">
        <v>15</v>
      </c>
      <c r="K531" s="75">
        <v>10</v>
      </c>
      <c r="L531" s="76">
        <v>2008</v>
      </c>
      <c r="M531" s="53"/>
      <c r="N531" s="54"/>
      <c r="O531" s="55"/>
      <c r="P531" s="50"/>
      <c r="Q531" s="51"/>
      <c r="R531" s="52"/>
      <c r="S531" s="56"/>
      <c r="T531" s="57"/>
      <c r="U531" s="44" t="s">
        <v>5581</v>
      </c>
      <c r="V531" s="58" t="s">
        <v>5582</v>
      </c>
      <c r="W531" s="45" t="s">
        <v>5583</v>
      </c>
      <c r="X531" s="58" t="s">
        <v>5584</v>
      </c>
      <c r="Y531" s="59"/>
      <c r="Z531" s="46" t="s">
        <v>5585</v>
      </c>
      <c r="AA531" s="74">
        <v>7</v>
      </c>
      <c r="AB531" s="75">
        <v>9</v>
      </c>
      <c r="AC531" s="76">
        <v>2014</v>
      </c>
      <c r="AD531" s="60"/>
      <c r="AE531" s="61"/>
      <c r="AF531" s="61"/>
      <c r="AG531" s="61"/>
      <c r="AH531" s="33" t="str">
        <f>IF(OR(COUNTBLANK(B531:L531)&gt;0,AND(ISBLANK(V531),ISBLANK(X531),ISBLANK(Y531)),AND(COUNTIF(DanhSachPhanDoan!$D$8:$D$16,AK531)&gt;0,COUNTBLANK(M531:O531)&gt;0),AND(COUNTIF(DanhSachPhanDoan!$D$10:$D$16,AK531)&gt;0,COUNTBLANK(P531:R531)&gt;0)),1,"")</f>
        <v/>
      </c>
      <c r="AI531" s="62"/>
      <c r="AJ531" s="63" t="str">
        <f t="shared" ref="AJ531:AM531" si="527">AR531</f>
        <v>Chiên Con 1D</v>
      </c>
      <c r="AK531" s="64" t="str">
        <f t="shared" si="527"/>
        <v>Chiên Con 1</v>
      </c>
      <c r="AL531" s="64">
        <f t="shared" si="527"/>
        <v>0</v>
      </c>
      <c r="AM531" s="65">
        <f t="shared" si="527"/>
        <v>0</v>
      </c>
      <c r="AN531" s="66"/>
      <c r="AO531" s="67"/>
      <c r="AP531" s="68"/>
      <c r="AQ531" s="69"/>
      <c r="AR531" s="44" t="s">
        <v>5586</v>
      </c>
      <c r="AS531" s="45" t="s">
        <v>5587</v>
      </c>
      <c r="AT531" s="61"/>
      <c r="AU531" s="72"/>
    </row>
    <row r="532" spans="1:47" ht="12.75" x14ac:dyDescent="0.2">
      <c r="A532" s="42">
        <v>529</v>
      </c>
      <c r="B532" s="43">
        <v>2505</v>
      </c>
      <c r="C532" s="44" t="s">
        <v>5588</v>
      </c>
      <c r="D532" s="45" t="s">
        <v>5589</v>
      </c>
      <c r="E532" s="46" t="s">
        <v>5590</v>
      </c>
      <c r="F532" s="42" t="s">
        <v>5591</v>
      </c>
      <c r="G532" s="47">
        <v>24</v>
      </c>
      <c r="H532" s="48">
        <v>1</v>
      </c>
      <c r="I532" s="49">
        <v>2006</v>
      </c>
      <c r="J532" s="74">
        <v>2</v>
      </c>
      <c r="K532" s="75">
        <v>12</v>
      </c>
      <c r="L532" s="76">
        <v>2006</v>
      </c>
      <c r="M532" s="53"/>
      <c r="N532" s="54"/>
      <c r="O532" s="55"/>
      <c r="P532" s="50"/>
      <c r="Q532" s="51"/>
      <c r="R532" s="52"/>
      <c r="S532" s="56"/>
      <c r="T532" s="57"/>
      <c r="U532" s="44" t="s">
        <v>5592</v>
      </c>
      <c r="V532" s="58"/>
      <c r="W532" s="45" t="s">
        <v>5593</v>
      </c>
      <c r="X532" s="58" t="s">
        <v>5594</v>
      </c>
      <c r="Y532" s="59"/>
      <c r="Z532" s="46" t="s">
        <v>5595</v>
      </c>
      <c r="AA532" s="74">
        <v>3</v>
      </c>
      <c r="AB532" s="75">
        <v>8</v>
      </c>
      <c r="AC532" s="76">
        <v>2014</v>
      </c>
      <c r="AD532" s="60"/>
      <c r="AE532" s="61"/>
      <c r="AF532" s="61"/>
      <c r="AG532" s="61"/>
      <c r="AH532" s="33" t="str">
        <f>IF(OR(COUNTBLANK(B532:L532)&gt;0,AND(ISBLANK(V532),ISBLANK(X532),ISBLANK(Y532)),AND(COUNTIF(DanhSachPhanDoan!$D$8:$D$16,AK532)&gt;0,COUNTBLANK(M532:O532)&gt;0),AND(COUNTIF(DanhSachPhanDoan!$D$10:$D$16,AK532)&gt;0,COUNTBLANK(P532:R532)&gt;0)),1,"")</f>
        <v/>
      </c>
      <c r="AI532" s="62"/>
      <c r="AJ532" s="63" t="str">
        <f t="shared" ref="AJ532:AM532" si="528">AR532</f>
        <v>Chiên Con 1D</v>
      </c>
      <c r="AK532" s="64" t="str">
        <f t="shared" si="528"/>
        <v>Chiên Con 1</v>
      </c>
      <c r="AL532" s="64">
        <f t="shared" si="528"/>
        <v>0</v>
      </c>
      <c r="AM532" s="65">
        <f t="shared" si="528"/>
        <v>0</v>
      </c>
      <c r="AN532" s="66"/>
      <c r="AO532" s="67"/>
      <c r="AP532" s="68"/>
      <c r="AQ532" s="69"/>
      <c r="AR532" s="44" t="s">
        <v>5596</v>
      </c>
      <c r="AS532" s="45" t="s">
        <v>5597</v>
      </c>
      <c r="AT532" s="61"/>
      <c r="AU532" s="72"/>
    </row>
    <row r="533" spans="1:47" ht="12.75" x14ac:dyDescent="0.2">
      <c r="A533" s="42">
        <v>530</v>
      </c>
      <c r="B533" s="43">
        <v>178</v>
      </c>
      <c r="C533" s="44" t="s">
        <v>5598</v>
      </c>
      <c r="D533" s="45" t="s">
        <v>5599</v>
      </c>
      <c r="E533" s="46" t="s">
        <v>5600</v>
      </c>
      <c r="F533" s="42" t="s">
        <v>5601</v>
      </c>
      <c r="G533" s="47">
        <v>14</v>
      </c>
      <c r="H533" s="48">
        <v>3</v>
      </c>
      <c r="I533" s="49">
        <v>2007</v>
      </c>
      <c r="J533" s="74">
        <v>5</v>
      </c>
      <c r="K533" s="75">
        <v>6</v>
      </c>
      <c r="L533" s="76">
        <v>2007</v>
      </c>
      <c r="M533" s="53"/>
      <c r="N533" s="54"/>
      <c r="O533" s="55"/>
      <c r="P533" s="50"/>
      <c r="Q533" s="51"/>
      <c r="R533" s="52"/>
      <c r="S533" s="73"/>
      <c r="T533" s="72"/>
      <c r="U533" s="44" t="s">
        <v>5602</v>
      </c>
      <c r="V533" s="58" t="s">
        <v>5603</v>
      </c>
      <c r="W533" s="45" t="s">
        <v>5604</v>
      </c>
      <c r="X533" s="58" t="s">
        <v>5605</v>
      </c>
      <c r="Y533" s="59"/>
      <c r="Z533" s="46" t="s">
        <v>5606</v>
      </c>
      <c r="AA533" s="50"/>
      <c r="AB533" s="51"/>
      <c r="AC533" s="52"/>
      <c r="AD533" s="60"/>
      <c r="AE533" s="61"/>
      <c r="AF533" s="61"/>
      <c r="AG533" s="61"/>
      <c r="AH533" s="33" t="str">
        <f>IF(OR(COUNTBLANK(B533:L533)&gt;0,AND(ISBLANK(V533),ISBLANK(X533),ISBLANK(Y533)),AND(COUNTIF(DanhSachPhanDoan!$D$8:$D$16,AK533)&gt;0,COUNTBLANK(M533:O533)&gt;0),AND(COUNTIF(DanhSachPhanDoan!$D$10:$D$16,AK533)&gt;0,COUNTBLANK(P533:R533)&gt;0)),1,"")</f>
        <v/>
      </c>
      <c r="AI533" s="62"/>
      <c r="AJ533" s="63" t="str">
        <f t="shared" ref="AJ533:AM533" si="529">AR533</f>
        <v>Chiên Con 2D</v>
      </c>
      <c r="AK533" s="64" t="str">
        <f t="shared" si="529"/>
        <v>Chiên Con 2</v>
      </c>
      <c r="AL533" s="64">
        <f t="shared" si="529"/>
        <v>0</v>
      </c>
      <c r="AM533" s="65">
        <f t="shared" si="529"/>
        <v>0</v>
      </c>
      <c r="AN533" s="66" t="s">
        <v>5607</v>
      </c>
      <c r="AO533" s="67" t="s">
        <v>5608</v>
      </c>
      <c r="AP533" s="68"/>
      <c r="AQ533" s="69"/>
      <c r="AR533" s="44" t="s">
        <v>5609</v>
      </c>
      <c r="AS533" s="45" t="s">
        <v>5610</v>
      </c>
      <c r="AT533" s="61"/>
      <c r="AU533" s="72"/>
    </row>
    <row r="534" spans="1:47" ht="12.75" x14ac:dyDescent="0.2">
      <c r="A534" s="42">
        <v>531</v>
      </c>
      <c r="B534" s="43">
        <v>2249</v>
      </c>
      <c r="C534" s="44" t="s">
        <v>5611</v>
      </c>
      <c r="D534" s="45" t="s">
        <v>5612</v>
      </c>
      <c r="E534" s="46" t="s">
        <v>5613</v>
      </c>
      <c r="F534" s="42" t="s">
        <v>5614</v>
      </c>
      <c r="G534" s="47">
        <v>12</v>
      </c>
      <c r="H534" s="48">
        <v>7</v>
      </c>
      <c r="I534" s="49">
        <v>2005</v>
      </c>
      <c r="J534" s="74">
        <v>31</v>
      </c>
      <c r="K534" s="75">
        <v>7</v>
      </c>
      <c r="L534" s="76">
        <v>2005</v>
      </c>
      <c r="M534" s="53"/>
      <c r="N534" s="54"/>
      <c r="O534" s="55"/>
      <c r="P534" s="50"/>
      <c r="Q534" s="51"/>
      <c r="R534" s="52"/>
      <c r="S534" s="56"/>
      <c r="T534" s="57"/>
      <c r="U534" s="44" t="s">
        <v>5615</v>
      </c>
      <c r="V534" s="58" t="s">
        <v>5616</v>
      </c>
      <c r="W534" s="45" t="s">
        <v>5617</v>
      </c>
      <c r="X534" s="58" t="s">
        <v>5618</v>
      </c>
      <c r="Y534" s="59"/>
      <c r="Z534" s="46" t="s">
        <v>5619</v>
      </c>
      <c r="AA534" s="50"/>
      <c r="AB534" s="51"/>
      <c r="AC534" s="52"/>
      <c r="AD534" s="60"/>
      <c r="AE534" s="61"/>
      <c r="AF534" s="61"/>
      <c r="AG534" s="61"/>
      <c r="AH534" s="33" t="str">
        <f>IF(OR(COUNTBLANK(B534:L534)&gt;0,AND(ISBLANK(V534),ISBLANK(X534),ISBLANK(Y534)),AND(COUNTIF(DanhSachPhanDoan!$D$8:$D$16,AK534)&gt;0,COUNTBLANK(M534:O534)&gt;0),AND(COUNTIF(DanhSachPhanDoan!$D$10:$D$16,AK534)&gt;0,COUNTBLANK(P534:R534)&gt;0)),1,"")</f>
        <v/>
      </c>
      <c r="AI534" s="62"/>
      <c r="AJ534" s="63" t="str">
        <f t="shared" ref="AJ534:AM534" si="530">AR534</f>
        <v>Chiên Con 1D</v>
      </c>
      <c r="AK534" s="64" t="str">
        <f t="shared" si="530"/>
        <v>Chiên Con 1</v>
      </c>
      <c r="AL534" s="64">
        <f t="shared" si="530"/>
        <v>0</v>
      </c>
      <c r="AM534" s="65">
        <f t="shared" si="530"/>
        <v>0</v>
      </c>
      <c r="AN534" s="66" t="s">
        <v>5620</v>
      </c>
      <c r="AO534" s="67" t="s">
        <v>5621</v>
      </c>
      <c r="AP534" s="68"/>
      <c r="AQ534" s="69"/>
      <c r="AR534" s="44" t="s">
        <v>5622</v>
      </c>
      <c r="AS534" s="45" t="s">
        <v>5623</v>
      </c>
      <c r="AT534" s="61"/>
      <c r="AU534" s="72"/>
    </row>
    <row r="535" spans="1:47" ht="12.75" x14ac:dyDescent="0.2">
      <c r="A535" s="42">
        <v>532</v>
      </c>
      <c r="B535" s="43">
        <v>2583</v>
      </c>
      <c r="C535" s="44" t="s">
        <v>5624</v>
      </c>
      <c r="D535" s="45" t="s">
        <v>5625</v>
      </c>
      <c r="E535" s="46" t="s">
        <v>5626</v>
      </c>
      <c r="F535" s="42" t="s">
        <v>5627</v>
      </c>
      <c r="G535" s="47">
        <v>28</v>
      </c>
      <c r="H535" s="48">
        <v>6</v>
      </c>
      <c r="I535" s="49">
        <v>2006</v>
      </c>
      <c r="J535" s="74">
        <v>6</v>
      </c>
      <c r="K535" s="75">
        <v>5</v>
      </c>
      <c r="L535" s="76">
        <v>2006</v>
      </c>
      <c r="M535" s="53"/>
      <c r="N535" s="54"/>
      <c r="O535" s="55"/>
      <c r="P535" s="50"/>
      <c r="Q535" s="51"/>
      <c r="R535" s="52"/>
      <c r="S535" s="56"/>
      <c r="T535" s="57"/>
      <c r="U535" s="44" t="s">
        <v>5628</v>
      </c>
      <c r="V535" s="58" t="s">
        <v>5629</v>
      </c>
      <c r="W535" s="45" t="s">
        <v>5630</v>
      </c>
      <c r="X535" s="58"/>
      <c r="Y535" s="59"/>
      <c r="Z535" s="46" t="s">
        <v>5631</v>
      </c>
      <c r="AA535" s="74">
        <v>7</v>
      </c>
      <c r="AB535" s="75">
        <v>9</v>
      </c>
      <c r="AC535" s="76">
        <v>2014</v>
      </c>
      <c r="AD535" s="60"/>
      <c r="AE535" s="61"/>
      <c r="AF535" s="61"/>
      <c r="AG535" s="61"/>
      <c r="AH535" s="33" t="str">
        <f>IF(OR(COUNTBLANK(B535:L535)&gt;0,AND(ISBLANK(V535),ISBLANK(X535),ISBLANK(Y535)),AND(COUNTIF(DanhSachPhanDoan!$D$8:$D$16,AK535)&gt;0,COUNTBLANK(M535:O535)&gt;0),AND(COUNTIF(DanhSachPhanDoan!$D$10:$D$16,AK535)&gt;0,COUNTBLANK(P535:R535)&gt;0)),1,"")</f>
        <v/>
      </c>
      <c r="AI535" s="62"/>
      <c r="AJ535" s="63" t="str">
        <f t="shared" ref="AJ535:AM535" si="531">AR535</f>
        <v>Chiên Con 1D</v>
      </c>
      <c r="AK535" s="64" t="str">
        <f t="shared" si="531"/>
        <v>Chiên Con 1</v>
      </c>
      <c r="AL535" s="64">
        <f t="shared" si="531"/>
        <v>0</v>
      </c>
      <c r="AM535" s="65">
        <f t="shared" si="531"/>
        <v>0</v>
      </c>
      <c r="AN535" s="66"/>
      <c r="AO535" s="67"/>
      <c r="AP535" s="68"/>
      <c r="AQ535" s="69"/>
      <c r="AR535" s="44" t="s">
        <v>5632</v>
      </c>
      <c r="AS535" s="45" t="s">
        <v>5633</v>
      </c>
      <c r="AT535" s="61"/>
      <c r="AU535" s="72"/>
    </row>
    <row r="536" spans="1:47" ht="12.75" x14ac:dyDescent="0.2">
      <c r="A536" s="42">
        <v>533</v>
      </c>
      <c r="B536" s="43">
        <v>2524</v>
      </c>
      <c r="C536" s="44" t="s">
        <v>5634</v>
      </c>
      <c r="D536" s="45" t="s">
        <v>5635</v>
      </c>
      <c r="E536" s="46" t="s">
        <v>5636</v>
      </c>
      <c r="F536" s="42" t="s">
        <v>5637</v>
      </c>
      <c r="G536" s="47">
        <v>14</v>
      </c>
      <c r="H536" s="48">
        <v>9</v>
      </c>
      <c r="I536" s="49">
        <v>2008</v>
      </c>
      <c r="J536" s="74">
        <v>5</v>
      </c>
      <c r="K536" s="75">
        <v>10</v>
      </c>
      <c r="L536" s="76">
        <v>2008</v>
      </c>
      <c r="M536" s="53"/>
      <c r="N536" s="54"/>
      <c r="O536" s="55"/>
      <c r="P536" s="50"/>
      <c r="Q536" s="51"/>
      <c r="R536" s="52"/>
      <c r="S536" s="56"/>
      <c r="T536" s="57"/>
      <c r="U536" s="44" t="s">
        <v>5638</v>
      </c>
      <c r="V536" s="58" t="s">
        <v>5639</v>
      </c>
      <c r="W536" s="45" t="s">
        <v>5640</v>
      </c>
      <c r="X536" s="58" t="s">
        <v>5641</v>
      </c>
      <c r="Y536" s="59"/>
      <c r="Z536" s="46" t="s">
        <v>5642</v>
      </c>
      <c r="AA536" s="74">
        <v>3</v>
      </c>
      <c r="AB536" s="75">
        <v>8</v>
      </c>
      <c r="AC536" s="76">
        <v>2014</v>
      </c>
      <c r="AD536" s="60"/>
      <c r="AE536" s="61"/>
      <c r="AF536" s="61"/>
      <c r="AG536" s="61"/>
      <c r="AH536" s="33" t="str">
        <f>IF(OR(COUNTBLANK(B536:L536)&gt;0,AND(ISBLANK(V536),ISBLANK(X536),ISBLANK(Y536)),AND(COUNTIF(DanhSachPhanDoan!$D$8:$D$16,AK536)&gt;0,COUNTBLANK(M536:O536)&gt;0),AND(COUNTIF(DanhSachPhanDoan!$D$10:$D$16,AK536)&gt;0,COUNTBLANK(P536:R536)&gt;0)),1,"")</f>
        <v/>
      </c>
      <c r="AI536" s="62"/>
      <c r="AJ536" s="63" t="str">
        <f t="shared" ref="AJ536:AM536" si="532">AR536</f>
        <v>Chiên Con 1D</v>
      </c>
      <c r="AK536" s="64" t="str">
        <f t="shared" si="532"/>
        <v>Chiên Con 1</v>
      </c>
      <c r="AL536" s="64">
        <f t="shared" si="532"/>
        <v>0</v>
      </c>
      <c r="AM536" s="65">
        <f t="shared" si="532"/>
        <v>0</v>
      </c>
      <c r="AN536" s="66"/>
      <c r="AO536" s="67"/>
      <c r="AP536" s="68"/>
      <c r="AQ536" s="69"/>
      <c r="AR536" s="44" t="s">
        <v>5643</v>
      </c>
      <c r="AS536" s="45" t="s">
        <v>5644</v>
      </c>
      <c r="AT536" s="61"/>
      <c r="AU536" s="72"/>
    </row>
    <row r="537" spans="1:47" ht="12.75" x14ac:dyDescent="0.2">
      <c r="A537" s="42">
        <v>534</v>
      </c>
      <c r="B537" s="43">
        <v>2535</v>
      </c>
      <c r="C537" s="44" t="s">
        <v>5645</v>
      </c>
      <c r="D537" s="45" t="s">
        <v>5646</v>
      </c>
      <c r="E537" s="46" t="s">
        <v>5647</v>
      </c>
      <c r="F537" s="42" t="s">
        <v>5648</v>
      </c>
      <c r="G537" s="47">
        <v>14</v>
      </c>
      <c r="H537" s="48">
        <v>9</v>
      </c>
      <c r="I537" s="49">
        <v>2007</v>
      </c>
      <c r="J537" s="74">
        <v>14</v>
      </c>
      <c r="K537" s="75">
        <v>10</v>
      </c>
      <c r="L537" s="76">
        <v>2007</v>
      </c>
      <c r="M537" s="53"/>
      <c r="N537" s="54"/>
      <c r="O537" s="55"/>
      <c r="P537" s="50"/>
      <c r="Q537" s="51"/>
      <c r="R537" s="52"/>
      <c r="S537" s="56"/>
      <c r="T537" s="57"/>
      <c r="U537" s="44" t="s">
        <v>5649</v>
      </c>
      <c r="V537" s="58" t="s">
        <v>5650</v>
      </c>
      <c r="W537" s="45" t="s">
        <v>5651</v>
      </c>
      <c r="X537" s="58" t="s">
        <v>5652</v>
      </c>
      <c r="Y537" s="59"/>
      <c r="Z537" s="46" t="s">
        <v>5653</v>
      </c>
      <c r="AA537" s="74">
        <v>10</v>
      </c>
      <c r="AB537" s="75">
        <v>8</v>
      </c>
      <c r="AC537" s="76">
        <v>2014</v>
      </c>
      <c r="AD537" s="60"/>
      <c r="AE537" s="61"/>
      <c r="AF537" s="61"/>
      <c r="AG537" s="61"/>
      <c r="AH537" s="33" t="str">
        <f>IF(OR(COUNTBLANK(B537:L537)&gt;0,AND(ISBLANK(V537),ISBLANK(X537),ISBLANK(Y537)),AND(COUNTIF(DanhSachPhanDoan!$D$8:$D$16,AK537)&gt;0,COUNTBLANK(M537:O537)&gt;0),AND(COUNTIF(DanhSachPhanDoan!$D$10:$D$16,AK537)&gt;0,COUNTBLANK(P537:R537)&gt;0)),1,"")</f>
        <v/>
      </c>
      <c r="AI537" s="62"/>
      <c r="AJ537" s="63" t="str">
        <f t="shared" ref="AJ537:AM537" si="533">AR537</f>
        <v>Chiên Con 1D</v>
      </c>
      <c r="AK537" s="64" t="str">
        <f t="shared" si="533"/>
        <v>Chiên Con 1</v>
      </c>
      <c r="AL537" s="64">
        <f t="shared" si="533"/>
        <v>0</v>
      </c>
      <c r="AM537" s="65">
        <f t="shared" si="533"/>
        <v>0</v>
      </c>
      <c r="AN537" s="66"/>
      <c r="AO537" s="67"/>
      <c r="AP537" s="68"/>
      <c r="AQ537" s="69"/>
      <c r="AR537" s="44" t="s">
        <v>5654</v>
      </c>
      <c r="AS537" s="45" t="s">
        <v>5655</v>
      </c>
      <c r="AT537" s="61"/>
      <c r="AU537" s="72"/>
    </row>
    <row r="538" spans="1:47" ht="12.75" x14ac:dyDescent="0.2">
      <c r="A538" s="42">
        <v>535</v>
      </c>
      <c r="B538" s="43">
        <v>2615</v>
      </c>
      <c r="C538" s="44" t="s">
        <v>5656</v>
      </c>
      <c r="D538" s="45" t="s">
        <v>5657</v>
      </c>
      <c r="E538" s="46" t="s">
        <v>5658</v>
      </c>
      <c r="F538" s="42" t="s">
        <v>5659</v>
      </c>
      <c r="G538" s="47">
        <v>2</v>
      </c>
      <c r="H538" s="48">
        <v>2</v>
      </c>
      <c r="I538" s="49">
        <v>2006</v>
      </c>
      <c r="J538" s="74">
        <v>1</v>
      </c>
      <c r="K538" s="75">
        <v>4</v>
      </c>
      <c r="L538" s="76">
        <v>2006</v>
      </c>
      <c r="M538" s="53"/>
      <c r="N538" s="54"/>
      <c r="O538" s="55"/>
      <c r="P538" s="50"/>
      <c r="Q538" s="51"/>
      <c r="R538" s="52"/>
      <c r="S538" s="56"/>
      <c r="T538" s="57"/>
      <c r="U538" s="44" t="s">
        <v>5660</v>
      </c>
      <c r="V538" s="58" t="s">
        <v>5661</v>
      </c>
      <c r="W538" s="45" t="s">
        <v>5662</v>
      </c>
      <c r="X538" s="58" t="s">
        <v>5663</v>
      </c>
      <c r="Y538" s="59"/>
      <c r="Z538" s="46" t="s">
        <v>5664</v>
      </c>
      <c r="AA538" s="74">
        <v>7</v>
      </c>
      <c r="AB538" s="75">
        <v>9</v>
      </c>
      <c r="AC538" s="76">
        <v>2014</v>
      </c>
      <c r="AD538" s="60"/>
      <c r="AE538" s="61"/>
      <c r="AF538" s="61"/>
      <c r="AG538" s="61"/>
      <c r="AH538" s="33" t="str">
        <f>IF(OR(COUNTBLANK(B538:L538)&gt;0,AND(ISBLANK(V538),ISBLANK(X538),ISBLANK(Y538)),AND(COUNTIF(DanhSachPhanDoan!$D$8:$D$16,AK538)&gt;0,COUNTBLANK(M538:O538)&gt;0),AND(COUNTIF(DanhSachPhanDoan!$D$10:$D$16,AK538)&gt;0,COUNTBLANK(P538:R538)&gt;0)),1,"")</f>
        <v/>
      </c>
      <c r="AI538" s="62"/>
      <c r="AJ538" s="63" t="str">
        <f t="shared" ref="AJ538:AM538" si="534">AR538</f>
        <v>Chiên Con 1D</v>
      </c>
      <c r="AK538" s="64" t="str">
        <f t="shared" si="534"/>
        <v>Chiên Con 1</v>
      </c>
      <c r="AL538" s="64">
        <f t="shared" si="534"/>
        <v>0</v>
      </c>
      <c r="AM538" s="65">
        <f t="shared" si="534"/>
        <v>0</v>
      </c>
      <c r="AN538" s="66"/>
      <c r="AO538" s="67"/>
      <c r="AP538" s="68"/>
      <c r="AQ538" s="69"/>
      <c r="AR538" s="44" t="s">
        <v>5665</v>
      </c>
      <c r="AS538" s="45" t="s">
        <v>5666</v>
      </c>
      <c r="AT538" s="61"/>
      <c r="AU538" s="72"/>
    </row>
    <row r="539" spans="1:47" ht="12.75" x14ac:dyDescent="0.2">
      <c r="A539" s="42">
        <v>536</v>
      </c>
      <c r="B539" s="43">
        <v>2546</v>
      </c>
      <c r="C539" s="44" t="s">
        <v>5667</v>
      </c>
      <c r="D539" s="45" t="s">
        <v>5668</v>
      </c>
      <c r="E539" s="46" t="s">
        <v>5669</v>
      </c>
      <c r="F539" s="42" t="s">
        <v>5670</v>
      </c>
      <c r="G539" s="47">
        <v>30</v>
      </c>
      <c r="H539" s="48">
        <v>7</v>
      </c>
      <c r="I539" s="49">
        <v>2006</v>
      </c>
      <c r="J539" s="50"/>
      <c r="K539" s="51"/>
      <c r="L539" s="52"/>
      <c r="M539" s="53"/>
      <c r="N539" s="54"/>
      <c r="O539" s="55"/>
      <c r="P539" s="50"/>
      <c r="Q539" s="51"/>
      <c r="R539" s="52"/>
      <c r="S539" s="56"/>
      <c r="T539" s="57"/>
      <c r="U539" s="44" t="s">
        <v>5671</v>
      </c>
      <c r="V539" s="58" t="s">
        <v>5672</v>
      </c>
      <c r="W539" s="45" t="s">
        <v>5673</v>
      </c>
      <c r="X539" s="58" t="s">
        <v>5674</v>
      </c>
      <c r="Y539" s="59"/>
      <c r="Z539" s="46" t="s">
        <v>5675</v>
      </c>
      <c r="AA539" s="74">
        <v>24</v>
      </c>
      <c r="AB539" s="75">
        <v>8</v>
      </c>
      <c r="AC539" s="76">
        <v>2014</v>
      </c>
      <c r="AD539" s="60"/>
      <c r="AE539" s="61"/>
      <c r="AF539" s="61"/>
      <c r="AG539" s="61"/>
      <c r="AH539" s="33">
        <f>IF(OR(COUNTBLANK(B539:L539)&gt;0,AND(ISBLANK(V539),ISBLANK(X539),ISBLANK(Y539)),AND(COUNTIF(DanhSachPhanDoan!$D$8:$D$16,AK539)&gt;0,COUNTBLANK(M539:O539)&gt;0),AND(COUNTIF(DanhSachPhanDoan!$D$10:$D$16,AK539)&gt;0,COUNTBLANK(P539:R539)&gt;0)),1,"")</f>
        <v>1</v>
      </c>
      <c r="AI539" s="62"/>
      <c r="AJ539" s="63" t="str">
        <f t="shared" ref="AJ539:AM539" si="535">AR539</f>
        <v>Chiên Con 1D</v>
      </c>
      <c r="AK539" s="64" t="str">
        <f t="shared" si="535"/>
        <v>Chiên Con 1</v>
      </c>
      <c r="AL539" s="64">
        <f t="shared" si="535"/>
        <v>0</v>
      </c>
      <c r="AM539" s="65">
        <f t="shared" si="535"/>
        <v>0</v>
      </c>
      <c r="AN539" s="66"/>
      <c r="AO539" s="67"/>
      <c r="AP539" s="68"/>
      <c r="AQ539" s="69"/>
      <c r="AR539" s="44" t="s">
        <v>5676</v>
      </c>
      <c r="AS539" s="45" t="s">
        <v>5677</v>
      </c>
      <c r="AT539" s="61"/>
      <c r="AU539" s="72"/>
    </row>
    <row r="540" spans="1:47" ht="12.75" x14ac:dyDescent="0.2">
      <c r="A540" s="42">
        <v>537</v>
      </c>
      <c r="B540" s="43">
        <v>2607</v>
      </c>
      <c r="C540" s="44" t="s">
        <v>5678</v>
      </c>
      <c r="D540" s="45" t="s">
        <v>5679</v>
      </c>
      <c r="E540" s="46" t="s">
        <v>5680</v>
      </c>
      <c r="F540" s="42" t="s">
        <v>5681</v>
      </c>
      <c r="G540" s="53"/>
      <c r="H540" s="54"/>
      <c r="I540" s="55"/>
      <c r="J540" s="74">
        <v>3</v>
      </c>
      <c r="K540" s="75">
        <v>12</v>
      </c>
      <c r="L540" s="76">
        <v>2006</v>
      </c>
      <c r="M540" s="53"/>
      <c r="N540" s="54"/>
      <c r="O540" s="55"/>
      <c r="P540" s="50"/>
      <c r="Q540" s="51"/>
      <c r="R540" s="52"/>
      <c r="S540" s="73"/>
      <c r="T540" s="72"/>
      <c r="U540" s="44" t="s">
        <v>5682</v>
      </c>
      <c r="V540" s="58" t="s">
        <v>5683</v>
      </c>
      <c r="W540" s="45" t="s">
        <v>5684</v>
      </c>
      <c r="X540" s="59"/>
      <c r="Y540" s="59"/>
      <c r="Z540" s="46"/>
      <c r="AA540" s="74">
        <v>7</v>
      </c>
      <c r="AB540" s="75">
        <v>9</v>
      </c>
      <c r="AC540" s="76">
        <v>2014</v>
      </c>
      <c r="AD540" s="60"/>
      <c r="AE540" s="61"/>
      <c r="AF540" s="61"/>
      <c r="AG540" s="61"/>
      <c r="AH540" s="33">
        <f>IF(OR(COUNTBLANK(B540:L540)&gt;0,AND(ISBLANK(V540),ISBLANK(X540),ISBLANK(Y540)),AND(COUNTIF(DanhSachPhanDoan!$D$8:$D$16,AK540)&gt;0,COUNTBLANK(M540:O540)&gt;0),AND(COUNTIF(DanhSachPhanDoan!$D$10:$D$16,AK540)&gt;0,COUNTBLANK(P540:R540)&gt;0)),1,"")</f>
        <v>1</v>
      </c>
      <c r="AI540" s="62"/>
      <c r="AJ540" s="63" t="str">
        <f t="shared" ref="AJ540:AM540" si="536">AR540</f>
        <v>Chiên Con 1D</v>
      </c>
      <c r="AK540" s="64" t="str">
        <f t="shared" si="536"/>
        <v>Chiên Con 1</v>
      </c>
      <c r="AL540" s="64">
        <f t="shared" si="536"/>
        <v>0</v>
      </c>
      <c r="AM540" s="65">
        <f t="shared" si="536"/>
        <v>0</v>
      </c>
      <c r="AN540" s="66"/>
      <c r="AO540" s="67"/>
      <c r="AP540" s="68"/>
      <c r="AQ540" s="69"/>
      <c r="AR540" s="44" t="s">
        <v>5685</v>
      </c>
      <c r="AS540" s="45" t="s">
        <v>5686</v>
      </c>
      <c r="AT540" s="61"/>
      <c r="AU540" s="72"/>
    </row>
    <row r="541" spans="1:47" ht="12.75" x14ac:dyDescent="0.2">
      <c r="A541" s="42">
        <v>538</v>
      </c>
      <c r="B541" s="43">
        <v>2560</v>
      </c>
      <c r="C541" s="44" t="s">
        <v>5687</v>
      </c>
      <c r="D541" s="45" t="s">
        <v>5688</v>
      </c>
      <c r="E541" s="46" t="s">
        <v>5689</v>
      </c>
      <c r="F541" s="42" t="s">
        <v>5690</v>
      </c>
      <c r="G541" s="47">
        <v>4</v>
      </c>
      <c r="H541" s="48">
        <v>1</v>
      </c>
      <c r="I541" s="49">
        <v>2008</v>
      </c>
      <c r="J541" s="74">
        <v>16</v>
      </c>
      <c r="K541" s="75">
        <v>1</v>
      </c>
      <c r="L541" s="76">
        <v>2008</v>
      </c>
      <c r="M541" s="53"/>
      <c r="N541" s="54"/>
      <c r="O541" s="55"/>
      <c r="P541" s="50"/>
      <c r="Q541" s="51"/>
      <c r="R541" s="52"/>
      <c r="S541" s="56"/>
      <c r="T541" s="57"/>
      <c r="U541" s="44" t="s">
        <v>5691</v>
      </c>
      <c r="V541" s="58" t="s">
        <v>5692</v>
      </c>
      <c r="W541" s="45" t="s">
        <v>5693</v>
      </c>
      <c r="X541" s="59"/>
      <c r="Y541" s="59"/>
      <c r="Z541" s="78" t="s">
        <v>5694</v>
      </c>
      <c r="AA541" s="74">
        <v>31</v>
      </c>
      <c r="AB541" s="75">
        <v>8</v>
      </c>
      <c r="AC541" s="76">
        <v>2014</v>
      </c>
      <c r="AD541" s="60"/>
      <c r="AE541" s="61"/>
      <c r="AF541" s="61"/>
      <c r="AG541" s="61"/>
      <c r="AH541" s="33" t="str">
        <f>IF(OR(COUNTBLANK(B541:L541)&gt;0,AND(ISBLANK(V541),ISBLANK(X541),ISBLANK(Y541)),AND(COUNTIF(DanhSachPhanDoan!$D$8:$D$16,AK541)&gt;0,COUNTBLANK(M541:O541)&gt;0),AND(COUNTIF(DanhSachPhanDoan!$D$10:$D$16,AK541)&gt;0,COUNTBLANK(P541:R541)&gt;0)),1,"")</f>
        <v/>
      </c>
      <c r="AI541" s="62"/>
      <c r="AJ541" s="63" t="str">
        <f t="shared" ref="AJ541:AM541" si="537">AR541</f>
        <v>Chiên Con 1D</v>
      </c>
      <c r="AK541" s="64" t="str">
        <f t="shared" si="537"/>
        <v>Chiên Con 1</v>
      </c>
      <c r="AL541" s="64">
        <f t="shared" si="537"/>
        <v>0</v>
      </c>
      <c r="AM541" s="65">
        <f t="shared" si="537"/>
        <v>0</v>
      </c>
      <c r="AN541" s="66"/>
      <c r="AO541" s="67"/>
      <c r="AP541" s="68"/>
      <c r="AQ541" s="69"/>
      <c r="AR541" s="44" t="s">
        <v>5695</v>
      </c>
      <c r="AS541" s="45" t="s">
        <v>5696</v>
      </c>
      <c r="AT541" s="61"/>
      <c r="AU541" s="72"/>
    </row>
    <row r="542" spans="1:47" ht="12.75" x14ac:dyDescent="0.2">
      <c r="A542" s="42">
        <v>539</v>
      </c>
      <c r="B542" s="43">
        <v>2415</v>
      </c>
      <c r="C542" s="44" t="s">
        <v>5697</v>
      </c>
      <c r="D542" s="45" t="s">
        <v>5698</v>
      </c>
      <c r="E542" s="46" t="s">
        <v>5699</v>
      </c>
      <c r="F542" s="42" t="s">
        <v>5700</v>
      </c>
      <c r="G542" s="47">
        <v>4</v>
      </c>
      <c r="H542" s="48">
        <v>10</v>
      </c>
      <c r="I542" s="49">
        <v>2007</v>
      </c>
      <c r="J542" s="74">
        <v>5</v>
      </c>
      <c r="K542" s="75">
        <v>1</v>
      </c>
      <c r="L542" s="76">
        <v>2008</v>
      </c>
      <c r="M542" s="53"/>
      <c r="N542" s="54"/>
      <c r="O542" s="55"/>
      <c r="P542" s="50"/>
      <c r="Q542" s="51"/>
      <c r="R542" s="52"/>
      <c r="S542" s="73"/>
      <c r="T542" s="72"/>
      <c r="U542" s="44" t="s">
        <v>5701</v>
      </c>
      <c r="V542" s="58" t="s">
        <v>5702</v>
      </c>
      <c r="W542" s="45" t="s">
        <v>5703</v>
      </c>
      <c r="X542" s="58" t="s">
        <v>5704</v>
      </c>
      <c r="Y542" s="59"/>
      <c r="Z542" s="46" t="s">
        <v>5705</v>
      </c>
      <c r="AA542" s="74">
        <v>17</v>
      </c>
      <c r="AB542" s="75">
        <v>8</v>
      </c>
      <c r="AC542" s="76">
        <v>2014</v>
      </c>
      <c r="AD542" s="60"/>
      <c r="AE542" s="61"/>
      <c r="AF542" s="61"/>
      <c r="AG542" s="61"/>
      <c r="AH542" s="33" t="str">
        <f>IF(OR(COUNTBLANK(B542:L542)&gt;0,AND(ISBLANK(V542),ISBLANK(X542),ISBLANK(Y542)),AND(COUNTIF(DanhSachPhanDoan!$D$8:$D$16,AK542)&gt;0,COUNTBLANK(M542:O542)&gt;0),AND(COUNTIF(DanhSachPhanDoan!$D$10:$D$16,AK542)&gt;0,COUNTBLANK(P542:R542)&gt;0)),1,"")</f>
        <v/>
      </c>
      <c r="AI542" s="62"/>
      <c r="AJ542" s="63" t="str">
        <f t="shared" ref="AJ542:AM542" si="538">AR542</f>
        <v>Chiên Con 1E</v>
      </c>
      <c r="AK542" s="64" t="str">
        <f t="shared" si="538"/>
        <v>Chiên Con 1</v>
      </c>
      <c r="AL542" s="64">
        <f t="shared" si="538"/>
        <v>0</v>
      </c>
      <c r="AM542" s="65">
        <f t="shared" si="538"/>
        <v>0</v>
      </c>
      <c r="AN542" s="66"/>
      <c r="AO542" s="67"/>
      <c r="AP542" s="68"/>
      <c r="AQ542" s="69"/>
      <c r="AR542" s="44" t="s">
        <v>5706</v>
      </c>
      <c r="AS542" s="45" t="s">
        <v>5707</v>
      </c>
      <c r="AT542" s="61"/>
      <c r="AU542" s="72"/>
    </row>
    <row r="543" spans="1:47" ht="12.75" x14ac:dyDescent="0.2">
      <c r="A543" s="42">
        <v>540</v>
      </c>
      <c r="B543" s="43">
        <v>2424</v>
      </c>
      <c r="C543" s="44" t="s">
        <v>5708</v>
      </c>
      <c r="D543" s="45" t="s">
        <v>5709</v>
      </c>
      <c r="E543" s="46" t="s">
        <v>5710</v>
      </c>
      <c r="F543" s="42" t="s">
        <v>5711</v>
      </c>
      <c r="G543" s="47">
        <v>3</v>
      </c>
      <c r="H543" s="48">
        <v>8</v>
      </c>
      <c r="I543" s="49">
        <v>2006</v>
      </c>
      <c r="J543" s="74">
        <v>3</v>
      </c>
      <c r="K543" s="75">
        <v>9</v>
      </c>
      <c r="L543" s="76">
        <v>2006</v>
      </c>
      <c r="M543" s="53"/>
      <c r="N543" s="54"/>
      <c r="O543" s="55"/>
      <c r="P543" s="50"/>
      <c r="Q543" s="51"/>
      <c r="R543" s="52"/>
      <c r="S543" s="73"/>
      <c r="T543" s="72"/>
      <c r="U543" s="44" t="s">
        <v>5712</v>
      </c>
      <c r="V543" s="58" t="s">
        <v>5713</v>
      </c>
      <c r="W543" s="45" t="s">
        <v>5714</v>
      </c>
      <c r="X543" s="59"/>
      <c r="Y543" s="59"/>
      <c r="Z543" s="46" t="s">
        <v>5715</v>
      </c>
      <c r="AA543" s="74">
        <v>24</v>
      </c>
      <c r="AB543" s="75">
        <v>8</v>
      </c>
      <c r="AC543" s="76">
        <v>2014</v>
      </c>
      <c r="AD543" s="60"/>
      <c r="AE543" s="61"/>
      <c r="AF543" s="61"/>
      <c r="AG543" s="61"/>
      <c r="AH543" s="33" t="str">
        <f>IF(OR(COUNTBLANK(B543:L543)&gt;0,AND(ISBLANK(V543),ISBLANK(X543),ISBLANK(Y543)),AND(COUNTIF(DanhSachPhanDoan!$D$8:$D$16,AK543)&gt;0,COUNTBLANK(M543:O543)&gt;0),AND(COUNTIF(DanhSachPhanDoan!$D$10:$D$16,AK543)&gt;0,COUNTBLANK(P543:R543)&gt;0)),1,"")</f>
        <v/>
      </c>
      <c r="AI543" s="62"/>
      <c r="AJ543" s="63" t="str">
        <f t="shared" ref="AJ543:AM543" si="539">AR543</f>
        <v>Chiên Con 1E</v>
      </c>
      <c r="AK543" s="64" t="str">
        <f t="shared" si="539"/>
        <v>Chiên Con 1</v>
      </c>
      <c r="AL543" s="64">
        <f t="shared" si="539"/>
        <v>0</v>
      </c>
      <c r="AM543" s="65">
        <f t="shared" si="539"/>
        <v>0</v>
      </c>
      <c r="AN543" s="66"/>
      <c r="AO543" s="67"/>
      <c r="AP543" s="68"/>
      <c r="AQ543" s="69"/>
      <c r="AR543" s="44" t="s">
        <v>5716</v>
      </c>
      <c r="AS543" s="45" t="s">
        <v>5717</v>
      </c>
      <c r="AT543" s="61"/>
      <c r="AU543" s="72"/>
    </row>
    <row r="544" spans="1:47" ht="12.75" x14ac:dyDescent="0.2">
      <c r="A544" s="42">
        <v>541</v>
      </c>
      <c r="B544" s="43">
        <v>2608</v>
      </c>
      <c r="C544" s="44" t="s">
        <v>5718</v>
      </c>
      <c r="D544" s="45" t="s">
        <v>5719</v>
      </c>
      <c r="E544" s="46" t="s">
        <v>5720</v>
      </c>
      <c r="F544" s="42" t="s">
        <v>5721</v>
      </c>
      <c r="G544" s="47">
        <v>5</v>
      </c>
      <c r="H544" s="48">
        <v>12</v>
      </c>
      <c r="I544" s="49">
        <v>2007</v>
      </c>
      <c r="J544" s="74">
        <v>6</v>
      </c>
      <c r="K544" s="75">
        <v>1</v>
      </c>
      <c r="L544" s="76">
        <v>2008</v>
      </c>
      <c r="M544" s="53"/>
      <c r="N544" s="54"/>
      <c r="O544" s="55"/>
      <c r="P544" s="50"/>
      <c r="Q544" s="51"/>
      <c r="R544" s="52"/>
      <c r="S544" s="56"/>
      <c r="T544" s="57"/>
      <c r="U544" s="44" t="s">
        <v>5722</v>
      </c>
      <c r="V544" s="58" t="s">
        <v>5723</v>
      </c>
      <c r="W544" s="45" t="s">
        <v>5724</v>
      </c>
      <c r="X544" s="58" t="s">
        <v>5725</v>
      </c>
      <c r="Y544" s="58" t="s">
        <v>5726</v>
      </c>
      <c r="Z544" s="46" t="s">
        <v>5727</v>
      </c>
      <c r="AA544" s="74">
        <v>7</v>
      </c>
      <c r="AB544" s="75">
        <v>9</v>
      </c>
      <c r="AC544" s="76">
        <v>2014</v>
      </c>
      <c r="AD544" s="60"/>
      <c r="AE544" s="61"/>
      <c r="AF544" s="61"/>
      <c r="AG544" s="61"/>
      <c r="AH544" s="33" t="str">
        <f>IF(OR(COUNTBLANK(B544:L544)&gt;0,AND(ISBLANK(V544),ISBLANK(X544),ISBLANK(Y544)),AND(COUNTIF(DanhSachPhanDoan!$D$8:$D$16,AK544)&gt;0,COUNTBLANK(M544:O544)&gt;0),AND(COUNTIF(DanhSachPhanDoan!$D$10:$D$16,AK544)&gt;0,COUNTBLANK(P544:R544)&gt;0)),1,"")</f>
        <v/>
      </c>
      <c r="AI544" s="62"/>
      <c r="AJ544" s="63" t="str">
        <f t="shared" ref="AJ544:AM544" si="540">AR544</f>
        <v>Chiên Con 1E</v>
      </c>
      <c r="AK544" s="64" t="str">
        <f t="shared" si="540"/>
        <v>Chiên Con 1</v>
      </c>
      <c r="AL544" s="64">
        <f t="shared" si="540"/>
        <v>0</v>
      </c>
      <c r="AM544" s="65">
        <f t="shared" si="540"/>
        <v>0</v>
      </c>
      <c r="AN544" s="66"/>
      <c r="AO544" s="67"/>
      <c r="AP544" s="68"/>
      <c r="AQ544" s="69"/>
      <c r="AR544" s="44" t="s">
        <v>5728</v>
      </c>
      <c r="AS544" s="45" t="s">
        <v>5729</v>
      </c>
      <c r="AT544" s="61"/>
      <c r="AU544" s="72"/>
    </row>
    <row r="545" spans="1:47" ht="12.75" x14ac:dyDescent="0.2">
      <c r="A545" s="42">
        <v>542</v>
      </c>
      <c r="B545" s="43">
        <v>2436</v>
      </c>
      <c r="C545" s="44" t="s">
        <v>5730</v>
      </c>
      <c r="D545" s="45" t="s">
        <v>5731</v>
      </c>
      <c r="E545" s="46" t="s">
        <v>5732</v>
      </c>
      <c r="F545" s="42" t="s">
        <v>5733</v>
      </c>
      <c r="G545" s="47">
        <v>30</v>
      </c>
      <c r="H545" s="48">
        <v>1</v>
      </c>
      <c r="I545" s="49">
        <v>2008</v>
      </c>
      <c r="J545" s="74">
        <v>1</v>
      </c>
      <c r="K545" s="75">
        <v>3</v>
      </c>
      <c r="L545" s="76">
        <v>2008</v>
      </c>
      <c r="M545" s="53"/>
      <c r="N545" s="54"/>
      <c r="O545" s="55"/>
      <c r="P545" s="50"/>
      <c r="Q545" s="51"/>
      <c r="R545" s="52"/>
      <c r="S545" s="56"/>
      <c r="T545" s="57"/>
      <c r="U545" s="44" t="s">
        <v>5734</v>
      </c>
      <c r="V545" s="58" t="s">
        <v>5735</v>
      </c>
      <c r="W545" s="45" t="s">
        <v>5736</v>
      </c>
      <c r="X545" s="58"/>
      <c r="Y545" s="58" t="s">
        <v>5737</v>
      </c>
      <c r="Z545" s="46" t="s">
        <v>5738</v>
      </c>
      <c r="AA545" s="74">
        <v>10</v>
      </c>
      <c r="AB545" s="75">
        <v>8</v>
      </c>
      <c r="AC545" s="76">
        <v>2014</v>
      </c>
      <c r="AD545" s="60"/>
      <c r="AE545" s="61"/>
      <c r="AF545" s="61"/>
      <c r="AG545" s="61"/>
      <c r="AH545" s="33" t="str">
        <f>IF(OR(COUNTBLANK(B545:L545)&gt;0,AND(ISBLANK(V545),ISBLANK(X545),ISBLANK(Y545)),AND(COUNTIF(DanhSachPhanDoan!$D$8:$D$16,AK545)&gt;0,COUNTBLANK(M545:O545)&gt;0),AND(COUNTIF(DanhSachPhanDoan!$D$10:$D$16,AK545)&gt;0,COUNTBLANK(P545:R545)&gt;0)),1,"")</f>
        <v/>
      </c>
      <c r="AI545" s="62"/>
      <c r="AJ545" s="63" t="str">
        <f t="shared" ref="AJ545:AM545" si="541">AR545</f>
        <v>Chiên Con 1E</v>
      </c>
      <c r="AK545" s="64" t="str">
        <f t="shared" si="541"/>
        <v>Chiên Con 1</v>
      </c>
      <c r="AL545" s="64">
        <f t="shared" si="541"/>
        <v>0</v>
      </c>
      <c r="AM545" s="65">
        <f t="shared" si="541"/>
        <v>0</v>
      </c>
      <c r="AN545" s="66"/>
      <c r="AO545" s="67"/>
      <c r="AP545" s="68"/>
      <c r="AQ545" s="69"/>
      <c r="AR545" s="44" t="s">
        <v>5739</v>
      </c>
      <c r="AS545" s="45" t="s">
        <v>5740</v>
      </c>
      <c r="AT545" s="61"/>
      <c r="AU545" s="72"/>
    </row>
    <row r="546" spans="1:47" ht="12.75" x14ac:dyDescent="0.2">
      <c r="A546" s="42">
        <v>543</v>
      </c>
      <c r="B546" s="43">
        <v>2446</v>
      </c>
      <c r="C546" s="44" t="s">
        <v>5741</v>
      </c>
      <c r="D546" s="45" t="s">
        <v>5742</v>
      </c>
      <c r="E546" s="46" t="s">
        <v>5743</v>
      </c>
      <c r="F546" s="42" t="s">
        <v>5744</v>
      </c>
      <c r="G546" s="47">
        <v>1</v>
      </c>
      <c r="H546" s="48">
        <v>1</v>
      </c>
      <c r="I546" s="49">
        <v>2008</v>
      </c>
      <c r="J546" s="74">
        <v>2</v>
      </c>
      <c r="K546" s="75">
        <v>3</v>
      </c>
      <c r="L546" s="76">
        <v>2008</v>
      </c>
      <c r="M546" s="53"/>
      <c r="N546" s="54"/>
      <c r="O546" s="55"/>
      <c r="P546" s="50"/>
      <c r="Q546" s="51"/>
      <c r="R546" s="52"/>
      <c r="S546" s="73"/>
      <c r="T546" s="72"/>
      <c r="U546" s="44" t="s">
        <v>5745</v>
      </c>
      <c r="V546" s="59"/>
      <c r="W546" s="45" t="s">
        <v>5746</v>
      </c>
      <c r="X546" s="59"/>
      <c r="Y546" s="59"/>
      <c r="Z546" s="46" t="s">
        <v>5747</v>
      </c>
      <c r="AA546" s="74">
        <v>10</v>
      </c>
      <c r="AB546" s="75">
        <v>8</v>
      </c>
      <c r="AC546" s="76">
        <v>2014</v>
      </c>
      <c r="AD546" s="60"/>
      <c r="AE546" s="61"/>
      <c r="AF546" s="61"/>
      <c r="AG546" s="61"/>
      <c r="AH546" s="33">
        <f>IF(OR(COUNTBLANK(B546:L546)&gt;0,AND(ISBLANK(V546),ISBLANK(X546),ISBLANK(Y546)),AND(COUNTIF(DanhSachPhanDoan!$D$8:$D$16,AK546)&gt;0,COUNTBLANK(M546:O546)&gt;0),AND(COUNTIF(DanhSachPhanDoan!$D$10:$D$16,AK546)&gt;0,COUNTBLANK(P546:R546)&gt;0)),1,"")</f>
        <v>1</v>
      </c>
      <c r="AI546" s="62"/>
      <c r="AJ546" s="63" t="str">
        <f t="shared" ref="AJ546:AM546" si="542">AR546</f>
        <v>Chiên Con 1E</v>
      </c>
      <c r="AK546" s="64" t="str">
        <f t="shared" si="542"/>
        <v>Chiên Con 1</v>
      </c>
      <c r="AL546" s="64">
        <f t="shared" si="542"/>
        <v>0</v>
      </c>
      <c r="AM546" s="65">
        <f t="shared" si="542"/>
        <v>0</v>
      </c>
      <c r="AN546" s="66"/>
      <c r="AO546" s="67"/>
      <c r="AP546" s="68"/>
      <c r="AQ546" s="69"/>
      <c r="AR546" s="44" t="s">
        <v>5748</v>
      </c>
      <c r="AS546" s="45" t="s">
        <v>5749</v>
      </c>
      <c r="AT546" s="61"/>
      <c r="AU546" s="72"/>
    </row>
    <row r="547" spans="1:47" ht="12.75" x14ac:dyDescent="0.2">
      <c r="A547" s="42">
        <v>544</v>
      </c>
      <c r="B547" s="43">
        <v>2576</v>
      </c>
      <c r="C547" s="44" t="s">
        <v>5750</v>
      </c>
      <c r="D547" s="45" t="s">
        <v>5751</v>
      </c>
      <c r="E547" s="46" t="s">
        <v>5752</v>
      </c>
      <c r="F547" s="42" t="s">
        <v>5753</v>
      </c>
      <c r="G547" s="47">
        <v>24</v>
      </c>
      <c r="H547" s="48">
        <v>12</v>
      </c>
      <c r="I547" s="49">
        <v>2007</v>
      </c>
      <c r="J547" s="74">
        <v>2</v>
      </c>
      <c r="K547" s="75">
        <v>2</v>
      </c>
      <c r="L547" s="76">
        <v>2008</v>
      </c>
      <c r="M547" s="53"/>
      <c r="N547" s="54"/>
      <c r="O547" s="55"/>
      <c r="P547" s="50"/>
      <c r="Q547" s="51"/>
      <c r="R547" s="52"/>
      <c r="S547" s="56"/>
      <c r="T547" s="57"/>
      <c r="U547" s="44" t="s">
        <v>5754</v>
      </c>
      <c r="V547" s="58"/>
      <c r="W547" s="45" t="s">
        <v>5755</v>
      </c>
      <c r="X547" s="58" t="s">
        <v>5756</v>
      </c>
      <c r="Y547" s="59"/>
      <c r="Z547" s="46" t="s">
        <v>5757</v>
      </c>
      <c r="AA547" s="74">
        <v>17</v>
      </c>
      <c r="AB547" s="75">
        <v>8</v>
      </c>
      <c r="AC547" s="76">
        <v>2014</v>
      </c>
      <c r="AD547" s="60"/>
      <c r="AE547" s="61"/>
      <c r="AF547" s="61"/>
      <c r="AG547" s="61"/>
      <c r="AH547" s="33" t="str">
        <f>IF(OR(COUNTBLANK(B547:L547)&gt;0,AND(ISBLANK(V547),ISBLANK(X547),ISBLANK(Y547)),AND(COUNTIF(DanhSachPhanDoan!$D$8:$D$16,AK547)&gt;0,COUNTBLANK(M547:O547)&gt;0),AND(COUNTIF(DanhSachPhanDoan!$D$10:$D$16,AK547)&gt;0,COUNTBLANK(P547:R547)&gt;0)),1,"")</f>
        <v/>
      </c>
      <c r="AI547" s="62"/>
      <c r="AJ547" s="63" t="str">
        <f t="shared" ref="AJ547:AM547" si="543">AR547</f>
        <v>Chiên Con 1E</v>
      </c>
      <c r="AK547" s="64" t="str">
        <f t="shared" si="543"/>
        <v>Chiên Con 1</v>
      </c>
      <c r="AL547" s="64">
        <f t="shared" si="543"/>
        <v>0</v>
      </c>
      <c r="AM547" s="65">
        <f t="shared" si="543"/>
        <v>0</v>
      </c>
      <c r="AN547" s="66"/>
      <c r="AO547" s="67"/>
      <c r="AP547" s="68"/>
      <c r="AQ547" s="69"/>
      <c r="AR547" s="44" t="s">
        <v>5758</v>
      </c>
      <c r="AS547" s="45" t="s">
        <v>5759</v>
      </c>
      <c r="AT547" s="61"/>
      <c r="AU547" s="72"/>
    </row>
    <row r="548" spans="1:47" ht="12.75" x14ac:dyDescent="0.2">
      <c r="A548" s="42">
        <v>545</v>
      </c>
      <c r="B548" s="43">
        <v>2469</v>
      </c>
      <c r="C548" s="44" t="s">
        <v>5760</v>
      </c>
      <c r="D548" s="45" t="s">
        <v>5761</v>
      </c>
      <c r="E548" s="46" t="s">
        <v>5762</v>
      </c>
      <c r="F548" s="42" t="s">
        <v>5763</v>
      </c>
      <c r="G548" s="47">
        <v>11</v>
      </c>
      <c r="H548" s="48">
        <v>8</v>
      </c>
      <c r="I548" s="49">
        <v>2007</v>
      </c>
      <c r="J548" s="74">
        <v>6</v>
      </c>
      <c r="K548" s="75">
        <v>1</v>
      </c>
      <c r="L548" s="76">
        <v>2008</v>
      </c>
      <c r="M548" s="53"/>
      <c r="N548" s="54"/>
      <c r="O548" s="55"/>
      <c r="P548" s="50"/>
      <c r="Q548" s="51"/>
      <c r="R548" s="52"/>
      <c r="S548" s="56"/>
      <c r="T548" s="57"/>
      <c r="U548" s="44" t="s">
        <v>5764</v>
      </c>
      <c r="V548" s="58" t="s">
        <v>5765</v>
      </c>
      <c r="W548" s="45" t="s">
        <v>5766</v>
      </c>
      <c r="X548" s="58" t="s">
        <v>5767</v>
      </c>
      <c r="Y548" s="59"/>
      <c r="Z548" s="46" t="s">
        <v>5768</v>
      </c>
      <c r="AA548" s="74">
        <v>31</v>
      </c>
      <c r="AB548" s="75">
        <v>8</v>
      </c>
      <c r="AC548" s="76">
        <v>2014</v>
      </c>
      <c r="AD548" s="60"/>
      <c r="AE548" s="61"/>
      <c r="AF548" s="61"/>
      <c r="AG548" s="61"/>
      <c r="AH548" s="33" t="str">
        <f>IF(OR(COUNTBLANK(B548:L548)&gt;0,AND(ISBLANK(V548),ISBLANK(X548),ISBLANK(Y548)),AND(COUNTIF(DanhSachPhanDoan!$D$8:$D$16,AK548)&gt;0,COUNTBLANK(M548:O548)&gt;0),AND(COUNTIF(DanhSachPhanDoan!$D$10:$D$16,AK548)&gt;0,COUNTBLANK(P548:R548)&gt;0)),1,"")</f>
        <v/>
      </c>
      <c r="AI548" s="62"/>
      <c r="AJ548" s="63" t="str">
        <f t="shared" ref="AJ548:AM548" si="544">AR548</f>
        <v>Chiên Con 1E</v>
      </c>
      <c r="AK548" s="64" t="str">
        <f t="shared" si="544"/>
        <v>Chiên Con 1</v>
      </c>
      <c r="AL548" s="64">
        <f t="shared" si="544"/>
        <v>0</v>
      </c>
      <c r="AM548" s="65">
        <f t="shared" si="544"/>
        <v>0</v>
      </c>
      <c r="AN548" s="66"/>
      <c r="AO548" s="67"/>
      <c r="AP548" s="68"/>
      <c r="AQ548" s="69"/>
      <c r="AR548" s="44" t="s">
        <v>5769</v>
      </c>
      <c r="AS548" s="45" t="s">
        <v>5770</v>
      </c>
      <c r="AT548" s="61"/>
      <c r="AU548" s="72"/>
    </row>
    <row r="549" spans="1:47" ht="12.75" x14ac:dyDescent="0.2">
      <c r="A549" s="42">
        <v>546</v>
      </c>
      <c r="B549" s="43">
        <v>2600</v>
      </c>
      <c r="C549" s="44" t="s">
        <v>5771</v>
      </c>
      <c r="D549" s="45" t="s">
        <v>5772</v>
      </c>
      <c r="E549" s="46" t="s">
        <v>5773</v>
      </c>
      <c r="F549" s="42" t="s">
        <v>5774</v>
      </c>
      <c r="G549" s="47">
        <v>13</v>
      </c>
      <c r="H549" s="48">
        <v>12</v>
      </c>
      <c r="I549" s="49">
        <v>2008</v>
      </c>
      <c r="J549" s="74">
        <v>5</v>
      </c>
      <c r="K549" s="75">
        <v>7</v>
      </c>
      <c r="L549" s="76">
        <v>2009</v>
      </c>
      <c r="M549" s="53"/>
      <c r="N549" s="54"/>
      <c r="O549" s="55"/>
      <c r="P549" s="50"/>
      <c r="Q549" s="51"/>
      <c r="R549" s="52"/>
      <c r="S549" s="56"/>
      <c r="T549" s="57"/>
      <c r="U549" s="44" t="s">
        <v>5775</v>
      </c>
      <c r="V549" s="58" t="s">
        <v>5776</v>
      </c>
      <c r="W549" s="45" t="s">
        <v>5777</v>
      </c>
      <c r="X549" s="59"/>
      <c r="Y549" s="59"/>
      <c r="Z549" s="46" t="s">
        <v>5778</v>
      </c>
      <c r="AA549" s="74">
        <v>7</v>
      </c>
      <c r="AB549" s="75">
        <v>9</v>
      </c>
      <c r="AC549" s="76">
        <v>2014</v>
      </c>
      <c r="AD549" s="60"/>
      <c r="AE549" s="61"/>
      <c r="AF549" s="61"/>
      <c r="AG549" s="61"/>
      <c r="AH549" s="33" t="str">
        <f>IF(OR(COUNTBLANK(B549:L549)&gt;0,AND(ISBLANK(V549),ISBLANK(X549),ISBLANK(Y549)),AND(COUNTIF(DanhSachPhanDoan!$D$8:$D$16,AK549)&gt;0,COUNTBLANK(M549:O549)&gt;0),AND(COUNTIF(DanhSachPhanDoan!$D$10:$D$16,AK549)&gt;0,COUNTBLANK(P549:R549)&gt;0)),1,"")</f>
        <v/>
      </c>
      <c r="AI549" s="62"/>
      <c r="AJ549" s="63" t="str">
        <f t="shared" ref="AJ549:AM549" si="545">AR549</f>
        <v>Chiên Con 1E</v>
      </c>
      <c r="AK549" s="64" t="str">
        <f t="shared" si="545"/>
        <v>Chiên Con 1</v>
      </c>
      <c r="AL549" s="64">
        <f t="shared" si="545"/>
        <v>0</v>
      </c>
      <c r="AM549" s="65">
        <f t="shared" si="545"/>
        <v>0</v>
      </c>
      <c r="AN549" s="66"/>
      <c r="AO549" s="67"/>
      <c r="AP549" s="68"/>
      <c r="AQ549" s="69"/>
      <c r="AR549" s="44" t="s">
        <v>5779</v>
      </c>
      <c r="AS549" s="45" t="s">
        <v>5780</v>
      </c>
      <c r="AT549" s="61"/>
      <c r="AU549" s="72"/>
    </row>
    <row r="550" spans="1:47" ht="12.75" x14ac:dyDescent="0.2">
      <c r="A550" s="42">
        <v>547</v>
      </c>
      <c r="B550" s="43">
        <v>2473</v>
      </c>
      <c r="C550" s="44" t="s">
        <v>5781</v>
      </c>
      <c r="D550" s="45" t="s">
        <v>5782</v>
      </c>
      <c r="E550" s="46" t="s">
        <v>5783</v>
      </c>
      <c r="F550" s="42" t="s">
        <v>5784</v>
      </c>
      <c r="G550" s="47">
        <v>30</v>
      </c>
      <c r="H550" s="48">
        <v>12</v>
      </c>
      <c r="I550" s="49">
        <v>2006</v>
      </c>
      <c r="J550" s="74">
        <v>1</v>
      </c>
      <c r="K550" s="75">
        <v>2</v>
      </c>
      <c r="L550" s="76">
        <v>2009</v>
      </c>
      <c r="M550" s="53"/>
      <c r="N550" s="54"/>
      <c r="O550" s="55"/>
      <c r="P550" s="50"/>
      <c r="Q550" s="51"/>
      <c r="R550" s="52"/>
      <c r="S550" s="73"/>
      <c r="T550" s="72"/>
      <c r="U550" s="44" t="s">
        <v>5785</v>
      </c>
      <c r="V550" s="59"/>
      <c r="W550" s="45" t="s">
        <v>5786</v>
      </c>
      <c r="X550" s="58" t="s">
        <v>5787</v>
      </c>
      <c r="Y550" s="59"/>
      <c r="Z550" s="46" t="s">
        <v>5788</v>
      </c>
      <c r="AA550" s="74">
        <v>31</v>
      </c>
      <c r="AB550" s="75">
        <v>8</v>
      </c>
      <c r="AC550" s="76">
        <v>2014</v>
      </c>
      <c r="AD550" s="60"/>
      <c r="AE550" s="61"/>
      <c r="AF550" s="61"/>
      <c r="AG550" s="61"/>
      <c r="AH550" s="33" t="str">
        <f>IF(OR(COUNTBLANK(B550:L550)&gt;0,AND(ISBLANK(V550),ISBLANK(X550),ISBLANK(Y550)),AND(COUNTIF(DanhSachPhanDoan!$D$8:$D$16,AK550)&gt;0,COUNTBLANK(M550:O550)&gt;0),AND(COUNTIF(DanhSachPhanDoan!$D$10:$D$16,AK550)&gt;0,COUNTBLANK(P550:R550)&gt;0)),1,"")</f>
        <v/>
      </c>
      <c r="AI550" s="62"/>
      <c r="AJ550" s="63" t="str">
        <f t="shared" ref="AJ550:AM550" si="546">AR550</f>
        <v>Chiên Con 1E</v>
      </c>
      <c r="AK550" s="64" t="str">
        <f t="shared" si="546"/>
        <v>Chiên Con 1</v>
      </c>
      <c r="AL550" s="64">
        <f t="shared" si="546"/>
        <v>0</v>
      </c>
      <c r="AM550" s="65">
        <f t="shared" si="546"/>
        <v>0</v>
      </c>
      <c r="AN550" s="66"/>
      <c r="AO550" s="67"/>
      <c r="AP550" s="68"/>
      <c r="AQ550" s="69"/>
      <c r="AR550" s="44" t="s">
        <v>5789</v>
      </c>
      <c r="AS550" s="45" t="s">
        <v>5790</v>
      </c>
      <c r="AT550" s="61"/>
      <c r="AU550" s="72"/>
    </row>
    <row r="551" spans="1:47" ht="12.75" x14ac:dyDescent="0.2">
      <c r="A551" s="42">
        <v>548</v>
      </c>
      <c r="B551" s="43">
        <v>2474</v>
      </c>
      <c r="C551" s="44" t="s">
        <v>5791</v>
      </c>
      <c r="D551" s="45" t="s">
        <v>5792</v>
      </c>
      <c r="E551" s="46" t="s">
        <v>5793</v>
      </c>
      <c r="F551" s="42" t="s">
        <v>5794</v>
      </c>
      <c r="G551" s="47">
        <v>2</v>
      </c>
      <c r="H551" s="48">
        <v>11</v>
      </c>
      <c r="I551" s="49">
        <v>2008</v>
      </c>
      <c r="J551" s="74">
        <v>7</v>
      </c>
      <c r="K551" s="75">
        <v>12</v>
      </c>
      <c r="L551" s="76">
        <v>2008</v>
      </c>
      <c r="M551" s="53"/>
      <c r="N551" s="54"/>
      <c r="O551" s="55"/>
      <c r="P551" s="50"/>
      <c r="Q551" s="51"/>
      <c r="R551" s="52"/>
      <c r="S551" s="73"/>
      <c r="T551" s="72"/>
      <c r="U551" s="44" t="s">
        <v>5795</v>
      </c>
      <c r="V551" s="58" t="s">
        <v>5796</v>
      </c>
      <c r="W551" s="45" t="s">
        <v>5797</v>
      </c>
      <c r="X551" s="58" t="s">
        <v>5798</v>
      </c>
      <c r="Y551" s="59"/>
      <c r="Z551" s="46" t="s">
        <v>5799</v>
      </c>
      <c r="AA551" s="74">
        <v>10</v>
      </c>
      <c r="AB551" s="75">
        <v>8</v>
      </c>
      <c r="AC551" s="76">
        <v>2014</v>
      </c>
      <c r="AD551" s="60"/>
      <c r="AE551" s="61"/>
      <c r="AF551" s="61"/>
      <c r="AG551" s="61"/>
      <c r="AH551" s="33" t="str">
        <f>IF(OR(COUNTBLANK(B551:L551)&gt;0,AND(ISBLANK(V551),ISBLANK(X551),ISBLANK(Y551)),AND(COUNTIF(DanhSachPhanDoan!$D$8:$D$16,AK551)&gt;0,COUNTBLANK(M551:O551)&gt;0),AND(COUNTIF(DanhSachPhanDoan!$D$10:$D$16,AK551)&gt;0,COUNTBLANK(P551:R551)&gt;0)),1,"")</f>
        <v/>
      </c>
      <c r="AI551" s="62"/>
      <c r="AJ551" s="63" t="str">
        <f t="shared" ref="AJ551:AM551" si="547">AR551</f>
        <v>Chiên Con 1E</v>
      </c>
      <c r="AK551" s="64" t="str">
        <f t="shared" si="547"/>
        <v>Chiên Con 1</v>
      </c>
      <c r="AL551" s="64">
        <f t="shared" si="547"/>
        <v>0</v>
      </c>
      <c r="AM551" s="65">
        <f t="shared" si="547"/>
        <v>0</v>
      </c>
      <c r="AN551" s="66"/>
      <c r="AO551" s="67"/>
      <c r="AP551" s="68"/>
      <c r="AQ551" s="69"/>
      <c r="AR551" s="44" t="s">
        <v>5800</v>
      </c>
      <c r="AS551" s="45" t="s">
        <v>5801</v>
      </c>
      <c r="AT551" s="61"/>
      <c r="AU551" s="72"/>
    </row>
    <row r="552" spans="1:47" ht="12.75" x14ac:dyDescent="0.2">
      <c r="A552" s="42">
        <v>549</v>
      </c>
      <c r="B552" s="43">
        <v>2488</v>
      </c>
      <c r="C552" s="44" t="s">
        <v>5802</v>
      </c>
      <c r="D552" s="45" t="s">
        <v>5803</v>
      </c>
      <c r="E552" s="46" t="s">
        <v>5804</v>
      </c>
      <c r="F552" s="42" t="s">
        <v>5805</v>
      </c>
      <c r="G552" s="47">
        <v>17</v>
      </c>
      <c r="H552" s="48">
        <v>8</v>
      </c>
      <c r="I552" s="49">
        <v>2006</v>
      </c>
      <c r="J552" s="74">
        <v>7</v>
      </c>
      <c r="K552" s="75">
        <v>10</v>
      </c>
      <c r="L552" s="76">
        <v>2006</v>
      </c>
      <c r="M552" s="53"/>
      <c r="N552" s="54"/>
      <c r="O552" s="55"/>
      <c r="P552" s="50"/>
      <c r="Q552" s="51"/>
      <c r="R552" s="52"/>
      <c r="S552" s="56"/>
      <c r="T552" s="57"/>
      <c r="U552" s="44" t="s">
        <v>5806</v>
      </c>
      <c r="V552" s="58" t="s">
        <v>5807</v>
      </c>
      <c r="W552" s="45" t="s">
        <v>5808</v>
      </c>
      <c r="X552" s="58" t="s">
        <v>5809</v>
      </c>
      <c r="Y552" s="59"/>
      <c r="Z552" s="46" t="s">
        <v>5810</v>
      </c>
      <c r="AA552" s="74">
        <v>3</v>
      </c>
      <c r="AB552" s="75">
        <v>8</v>
      </c>
      <c r="AC552" s="76">
        <v>2014</v>
      </c>
      <c r="AD552" s="60"/>
      <c r="AE552" s="61"/>
      <c r="AF552" s="61"/>
      <c r="AG552" s="61"/>
      <c r="AH552" s="33" t="str">
        <f>IF(OR(COUNTBLANK(B552:L552)&gt;0,AND(ISBLANK(V552),ISBLANK(X552),ISBLANK(Y552)),AND(COUNTIF(DanhSachPhanDoan!$D$8:$D$16,AK552)&gt;0,COUNTBLANK(M552:O552)&gt;0),AND(COUNTIF(DanhSachPhanDoan!$D$10:$D$16,AK552)&gt;0,COUNTBLANK(P552:R552)&gt;0)),1,"")</f>
        <v/>
      </c>
      <c r="AI552" s="62"/>
      <c r="AJ552" s="63" t="str">
        <f t="shared" ref="AJ552:AM552" si="548">AR552</f>
        <v>Chiên Con 1E</v>
      </c>
      <c r="AK552" s="64" t="str">
        <f t="shared" si="548"/>
        <v>Chiên Con 1</v>
      </c>
      <c r="AL552" s="64">
        <f t="shared" si="548"/>
        <v>0</v>
      </c>
      <c r="AM552" s="65">
        <f t="shared" si="548"/>
        <v>0</v>
      </c>
      <c r="AN552" s="66"/>
      <c r="AO552" s="67"/>
      <c r="AP552" s="68"/>
      <c r="AQ552" s="69"/>
      <c r="AR552" s="44" t="s">
        <v>5811</v>
      </c>
      <c r="AS552" s="45" t="s">
        <v>5812</v>
      </c>
      <c r="AT552" s="61"/>
      <c r="AU552" s="72"/>
    </row>
    <row r="553" spans="1:47" ht="12.75" x14ac:dyDescent="0.2">
      <c r="A553" s="42">
        <v>550</v>
      </c>
      <c r="B553" s="43">
        <v>2491</v>
      </c>
      <c r="C553" s="44" t="s">
        <v>5813</v>
      </c>
      <c r="D553" s="45" t="s">
        <v>5814</v>
      </c>
      <c r="E553" s="46" t="s">
        <v>5815</v>
      </c>
      <c r="F553" s="42" t="s">
        <v>5816</v>
      </c>
      <c r="G553" s="47">
        <v>31</v>
      </c>
      <c r="H553" s="48">
        <v>7</v>
      </c>
      <c r="I553" s="49">
        <v>2006</v>
      </c>
      <c r="J553" s="74">
        <v>24</v>
      </c>
      <c r="K553" s="75">
        <v>9</v>
      </c>
      <c r="L553" s="76">
        <v>2006</v>
      </c>
      <c r="M553" s="53"/>
      <c r="N553" s="54"/>
      <c r="O553" s="55"/>
      <c r="P553" s="50"/>
      <c r="Q553" s="51"/>
      <c r="R553" s="52"/>
      <c r="S553" s="73"/>
      <c r="T553" s="72"/>
      <c r="U553" s="44" t="s">
        <v>5817</v>
      </c>
      <c r="V553" s="59"/>
      <c r="W553" s="45" t="s">
        <v>5818</v>
      </c>
      <c r="X553" s="59"/>
      <c r="Y553" s="58" t="s">
        <v>5819</v>
      </c>
      <c r="Z553" s="46" t="s">
        <v>5820</v>
      </c>
      <c r="AA553" s="74">
        <v>31</v>
      </c>
      <c r="AB553" s="75">
        <v>8</v>
      </c>
      <c r="AC553" s="76">
        <v>2014</v>
      </c>
      <c r="AD553" s="60"/>
      <c r="AE553" s="61"/>
      <c r="AF553" s="61"/>
      <c r="AG553" s="61"/>
      <c r="AH553" s="33" t="str">
        <f>IF(OR(COUNTBLANK(B553:L553)&gt;0,AND(ISBLANK(V553),ISBLANK(X553),ISBLANK(Y553)),AND(COUNTIF(DanhSachPhanDoan!$D$8:$D$16,AK553)&gt;0,COUNTBLANK(M553:O553)&gt;0),AND(COUNTIF(DanhSachPhanDoan!$D$10:$D$16,AK553)&gt;0,COUNTBLANK(P553:R553)&gt;0)),1,"")</f>
        <v/>
      </c>
      <c r="AI553" s="62"/>
      <c r="AJ553" s="63" t="str">
        <f t="shared" ref="AJ553:AM553" si="549">AR553</f>
        <v>Chiên Con 1E</v>
      </c>
      <c r="AK553" s="64" t="str">
        <f t="shared" si="549"/>
        <v>Chiên Con 1</v>
      </c>
      <c r="AL553" s="64">
        <f t="shared" si="549"/>
        <v>0</v>
      </c>
      <c r="AM553" s="65">
        <f t="shared" si="549"/>
        <v>0</v>
      </c>
      <c r="AN553" s="66"/>
      <c r="AO553" s="67"/>
      <c r="AP553" s="68"/>
      <c r="AQ553" s="69"/>
      <c r="AR553" s="44" t="s">
        <v>5821</v>
      </c>
      <c r="AS553" s="45" t="s">
        <v>5822</v>
      </c>
      <c r="AT553" s="61"/>
      <c r="AU553" s="72"/>
    </row>
    <row r="554" spans="1:47" ht="12.75" x14ac:dyDescent="0.2">
      <c r="A554" s="42">
        <v>551</v>
      </c>
      <c r="B554" s="43">
        <v>2592</v>
      </c>
      <c r="C554" s="44" t="s">
        <v>5823</v>
      </c>
      <c r="D554" s="45" t="s">
        <v>5824</v>
      </c>
      <c r="E554" s="46" t="s">
        <v>5825</v>
      </c>
      <c r="F554" s="42" t="s">
        <v>5826</v>
      </c>
      <c r="G554" s="47">
        <v>11</v>
      </c>
      <c r="H554" s="48">
        <v>8</v>
      </c>
      <c r="I554" s="49">
        <v>2006</v>
      </c>
      <c r="J554" s="74">
        <v>5</v>
      </c>
      <c r="K554" s="75">
        <v>11</v>
      </c>
      <c r="L554" s="76">
        <v>2006</v>
      </c>
      <c r="M554" s="53"/>
      <c r="N554" s="54"/>
      <c r="O554" s="55"/>
      <c r="P554" s="50"/>
      <c r="Q554" s="51"/>
      <c r="R554" s="52"/>
      <c r="S554" s="73"/>
      <c r="T554" s="72"/>
      <c r="U554" s="44" t="s">
        <v>5827</v>
      </c>
      <c r="V554" s="58" t="s">
        <v>5828</v>
      </c>
      <c r="W554" s="45" t="s">
        <v>5829</v>
      </c>
      <c r="X554" s="58" t="s">
        <v>5830</v>
      </c>
      <c r="Y554" s="58" t="s">
        <v>5831</v>
      </c>
      <c r="Z554" s="46" t="s">
        <v>5832</v>
      </c>
      <c r="AA554" s="74">
        <v>7</v>
      </c>
      <c r="AB554" s="75">
        <v>9</v>
      </c>
      <c r="AC554" s="76">
        <v>2014</v>
      </c>
      <c r="AD554" s="60"/>
      <c r="AE554" s="61"/>
      <c r="AF554" s="61"/>
      <c r="AG554" s="61"/>
      <c r="AH554" s="33" t="str">
        <f>IF(OR(COUNTBLANK(B554:L554)&gt;0,AND(ISBLANK(V554),ISBLANK(X554),ISBLANK(Y554)),AND(COUNTIF(DanhSachPhanDoan!$D$8:$D$16,AK554)&gt;0,COUNTBLANK(M554:O554)&gt;0),AND(COUNTIF(DanhSachPhanDoan!$D$10:$D$16,AK554)&gt;0,COUNTBLANK(P554:R554)&gt;0)),1,"")</f>
        <v/>
      </c>
      <c r="AI554" s="62"/>
      <c r="AJ554" s="63" t="str">
        <f t="shared" ref="AJ554:AM554" si="550">AR554</f>
        <v>Chiên Con 1E</v>
      </c>
      <c r="AK554" s="64" t="str">
        <f t="shared" si="550"/>
        <v>Chiên Con 1</v>
      </c>
      <c r="AL554" s="64">
        <f t="shared" si="550"/>
        <v>0</v>
      </c>
      <c r="AM554" s="65">
        <f t="shared" si="550"/>
        <v>0</v>
      </c>
      <c r="AN554" s="66"/>
      <c r="AO554" s="67"/>
      <c r="AP554" s="68"/>
      <c r="AQ554" s="69"/>
      <c r="AR554" s="44" t="s">
        <v>5833</v>
      </c>
      <c r="AS554" s="45" t="s">
        <v>5834</v>
      </c>
      <c r="AT554" s="61"/>
      <c r="AU554" s="72"/>
    </row>
    <row r="555" spans="1:47" ht="12.75" x14ac:dyDescent="0.2">
      <c r="A555" s="42">
        <v>552</v>
      </c>
      <c r="B555" s="43">
        <v>2510</v>
      </c>
      <c r="C555" s="44" t="s">
        <v>5835</v>
      </c>
      <c r="D555" s="45" t="s">
        <v>5836</v>
      </c>
      <c r="E555" s="46" t="s">
        <v>5837</v>
      </c>
      <c r="F555" s="42" t="s">
        <v>5838</v>
      </c>
      <c r="G555" s="47">
        <v>27</v>
      </c>
      <c r="H555" s="48">
        <v>7</v>
      </c>
      <c r="I555" s="49">
        <v>2008</v>
      </c>
      <c r="J555" s="74">
        <v>7</v>
      </c>
      <c r="K555" s="75">
        <v>9</v>
      </c>
      <c r="L555" s="76">
        <v>2008</v>
      </c>
      <c r="M555" s="53"/>
      <c r="N555" s="54"/>
      <c r="O555" s="55"/>
      <c r="P555" s="50"/>
      <c r="Q555" s="51"/>
      <c r="R555" s="52"/>
      <c r="S555" s="73"/>
      <c r="T555" s="72"/>
      <c r="U555" s="44" t="s">
        <v>5839</v>
      </c>
      <c r="V555" s="58" t="s">
        <v>5840</v>
      </c>
      <c r="W555" s="45" t="s">
        <v>5841</v>
      </c>
      <c r="X555" s="58" t="s">
        <v>5842</v>
      </c>
      <c r="Y555" s="59"/>
      <c r="Z555" s="46" t="s">
        <v>5843</v>
      </c>
      <c r="AA555" s="74">
        <v>10</v>
      </c>
      <c r="AB555" s="75">
        <v>8</v>
      </c>
      <c r="AC555" s="76">
        <v>2014</v>
      </c>
      <c r="AD555" s="60"/>
      <c r="AE555" s="61"/>
      <c r="AF555" s="61"/>
      <c r="AG555" s="61"/>
      <c r="AH555" s="33" t="str">
        <f>IF(OR(COUNTBLANK(B555:L555)&gt;0,AND(ISBLANK(V555),ISBLANK(X555),ISBLANK(Y555)),AND(COUNTIF(DanhSachPhanDoan!$D$8:$D$16,AK555)&gt;0,COUNTBLANK(M555:O555)&gt;0),AND(COUNTIF(DanhSachPhanDoan!$D$10:$D$16,AK555)&gt;0,COUNTBLANK(P555:R555)&gt;0)),1,"")</f>
        <v/>
      </c>
      <c r="AI555" s="62"/>
      <c r="AJ555" s="63" t="str">
        <f t="shared" ref="AJ555:AM555" si="551">AR555</f>
        <v>Chiên Con 1E</v>
      </c>
      <c r="AK555" s="64" t="str">
        <f t="shared" si="551"/>
        <v>Chiên Con 1</v>
      </c>
      <c r="AL555" s="64">
        <f t="shared" si="551"/>
        <v>0</v>
      </c>
      <c r="AM555" s="65">
        <f t="shared" si="551"/>
        <v>0</v>
      </c>
      <c r="AN555" s="66"/>
      <c r="AO555" s="67"/>
      <c r="AP555" s="68"/>
      <c r="AQ555" s="69"/>
      <c r="AR555" s="44" t="s">
        <v>5844</v>
      </c>
      <c r="AS555" s="45" t="s">
        <v>5845</v>
      </c>
      <c r="AT555" s="61"/>
      <c r="AU555" s="72"/>
    </row>
    <row r="556" spans="1:47" ht="12.75" x14ac:dyDescent="0.2">
      <c r="A556" s="42">
        <v>553</v>
      </c>
      <c r="B556" s="43">
        <v>2584</v>
      </c>
      <c r="C556" s="44" t="s">
        <v>5846</v>
      </c>
      <c r="D556" s="45" t="s">
        <v>5847</v>
      </c>
      <c r="E556" s="46" t="s">
        <v>5848</v>
      </c>
      <c r="F556" s="42" t="s">
        <v>5849</v>
      </c>
      <c r="G556" s="47">
        <v>15</v>
      </c>
      <c r="H556" s="48">
        <v>2</v>
      </c>
      <c r="I556" s="49">
        <v>2008</v>
      </c>
      <c r="J556" s="74">
        <v>6</v>
      </c>
      <c r="K556" s="75">
        <v>4</v>
      </c>
      <c r="L556" s="76">
        <v>2008</v>
      </c>
      <c r="M556" s="53"/>
      <c r="N556" s="54"/>
      <c r="O556" s="55"/>
      <c r="P556" s="50"/>
      <c r="Q556" s="51"/>
      <c r="R556" s="52"/>
      <c r="S556" s="56"/>
      <c r="T556" s="57"/>
      <c r="U556" s="44" t="s">
        <v>5850</v>
      </c>
      <c r="V556" s="58" t="s">
        <v>5851</v>
      </c>
      <c r="W556" s="45" t="s">
        <v>5852</v>
      </c>
      <c r="X556" s="58" t="s">
        <v>5853</v>
      </c>
      <c r="Y556" s="59"/>
      <c r="Z556" s="46" t="s">
        <v>5854</v>
      </c>
      <c r="AA556" s="74">
        <v>7</v>
      </c>
      <c r="AB556" s="75">
        <v>9</v>
      </c>
      <c r="AC556" s="76">
        <v>2014</v>
      </c>
      <c r="AD556" s="60"/>
      <c r="AE556" s="61"/>
      <c r="AF556" s="61"/>
      <c r="AG556" s="61"/>
      <c r="AH556" s="33" t="str">
        <f>IF(OR(COUNTBLANK(B556:L556)&gt;0,AND(ISBLANK(V556),ISBLANK(X556),ISBLANK(Y556)),AND(COUNTIF(DanhSachPhanDoan!$D$8:$D$16,AK556)&gt;0,COUNTBLANK(M556:O556)&gt;0),AND(COUNTIF(DanhSachPhanDoan!$D$10:$D$16,AK556)&gt;0,COUNTBLANK(P556:R556)&gt;0)),1,"")</f>
        <v/>
      </c>
      <c r="AI556" s="62"/>
      <c r="AJ556" s="63" t="str">
        <f t="shared" ref="AJ556:AM556" si="552">AR556</f>
        <v>Chiên Con 1E</v>
      </c>
      <c r="AK556" s="64" t="str">
        <f t="shared" si="552"/>
        <v>Chiên Con 1</v>
      </c>
      <c r="AL556" s="64">
        <f t="shared" si="552"/>
        <v>0</v>
      </c>
      <c r="AM556" s="65">
        <f t="shared" si="552"/>
        <v>0</v>
      </c>
      <c r="AN556" s="66"/>
      <c r="AO556" s="67"/>
      <c r="AP556" s="68"/>
      <c r="AQ556" s="69"/>
      <c r="AR556" s="44" t="s">
        <v>5855</v>
      </c>
      <c r="AS556" s="45" t="s">
        <v>5856</v>
      </c>
      <c r="AT556" s="61"/>
      <c r="AU556" s="72"/>
    </row>
    <row r="557" spans="1:47" ht="12.75" x14ac:dyDescent="0.2">
      <c r="A557" s="42">
        <v>554</v>
      </c>
      <c r="B557" s="43">
        <v>2525</v>
      </c>
      <c r="C557" s="44" t="s">
        <v>5857</v>
      </c>
      <c r="D557" s="45" t="s">
        <v>5858</v>
      </c>
      <c r="E557" s="46" t="s">
        <v>5859</v>
      </c>
      <c r="F557" s="42" t="s">
        <v>5860</v>
      </c>
      <c r="G557" s="47">
        <v>22</v>
      </c>
      <c r="H557" s="48">
        <v>11</v>
      </c>
      <c r="I557" s="49">
        <v>2008</v>
      </c>
      <c r="J557" s="74">
        <v>4</v>
      </c>
      <c r="K557" s="75">
        <v>1</v>
      </c>
      <c r="L557" s="76">
        <v>2009</v>
      </c>
      <c r="M557" s="53"/>
      <c r="N557" s="54"/>
      <c r="O557" s="55"/>
      <c r="P557" s="50"/>
      <c r="Q557" s="51"/>
      <c r="R557" s="52"/>
      <c r="S557" s="56"/>
      <c r="T557" s="57"/>
      <c r="U557" s="44" t="s">
        <v>5861</v>
      </c>
      <c r="V557" s="58" t="s">
        <v>5862</v>
      </c>
      <c r="W557" s="45" t="s">
        <v>5863</v>
      </c>
      <c r="X557" s="58" t="s">
        <v>5864</v>
      </c>
      <c r="Y557" s="59"/>
      <c r="Z557" s="46" t="s">
        <v>5865</v>
      </c>
      <c r="AA557" s="74">
        <v>10</v>
      </c>
      <c r="AB557" s="75">
        <v>8</v>
      </c>
      <c r="AC557" s="76">
        <v>2014</v>
      </c>
      <c r="AD557" s="60"/>
      <c r="AE557" s="61"/>
      <c r="AF557" s="61"/>
      <c r="AG557" s="61"/>
      <c r="AH557" s="33" t="str">
        <f>IF(OR(COUNTBLANK(B557:L557)&gt;0,AND(ISBLANK(V557),ISBLANK(X557),ISBLANK(Y557)),AND(COUNTIF(DanhSachPhanDoan!$D$8:$D$16,AK557)&gt;0,COUNTBLANK(M557:O557)&gt;0),AND(COUNTIF(DanhSachPhanDoan!$D$10:$D$16,AK557)&gt;0,COUNTBLANK(P557:R557)&gt;0)),1,"")</f>
        <v/>
      </c>
      <c r="AI557" s="62"/>
      <c r="AJ557" s="63" t="str">
        <f t="shared" ref="AJ557:AM557" si="553">AR557</f>
        <v>Chiên Con 1E</v>
      </c>
      <c r="AK557" s="64" t="str">
        <f t="shared" si="553"/>
        <v>Chiên Con 1</v>
      </c>
      <c r="AL557" s="64">
        <f t="shared" si="553"/>
        <v>0</v>
      </c>
      <c r="AM557" s="65">
        <f t="shared" si="553"/>
        <v>0</v>
      </c>
      <c r="AN557" s="66"/>
      <c r="AO557" s="67"/>
      <c r="AP557" s="68"/>
      <c r="AQ557" s="69"/>
      <c r="AR557" s="44" t="s">
        <v>5866</v>
      </c>
      <c r="AS557" s="45" t="s">
        <v>5867</v>
      </c>
      <c r="AT557" s="61"/>
      <c r="AU557" s="72"/>
    </row>
    <row r="558" spans="1:47" ht="12.75" x14ac:dyDescent="0.2">
      <c r="A558" s="42">
        <v>555</v>
      </c>
      <c r="B558" s="43">
        <v>2536</v>
      </c>
      <c r="C558" s="44" t="s">
        <v>5868</v>
      </c>
      <c r="D558" s="45" t="s">
        <v>5869</v>
      </c>
      <c r="E558" s="46" t="s">
        <v>5870</v>
      </c>
      <c r="F558" s="42" t="s">
        <v>5871</v>
      </c>
      <c r="G558" s="47">
        <v>22</v>
      </c>
      <c r="H558" s="48">
        <v>9</v>
      </c>
      <c r="I558" s="49">
        <v>2008</v>
      </c>
      <c r="J558" s="74">
        <v>7</v>
      </c>
      <c r="K558" s="75">
        <v>12</v>
      </c>
      <c r="L558" s="76">
        <v>2008</v>
      </c>
      <c r="M558" s="53"/>
      <c r="N558" s="54"/>
      <c r="O558" s="55"/>
      <c r="P558" s="50"/>
      <c r="Q558" s="51"/>
      <c r="R558" s="52"/>
      <c r="S558" s="73"/>
      <c r="T558" s="72"/>
      <c r="U558" s="44" t="s">
        <v>5872</v>
      </c>
      <c r="V558" s="58" t="s">
        <v>5873</v>
      </c>
      <c r="W558" s="45" t="s">
        <v>5874</v>
      </c>
      <c r="X558" s="58" t="s">
        <v>5875</v>
      </c>
      <c r="Y558" s="58" t="s">
        <v>5876</v>
      </c>
      <c r="Z558" s="46" t="s">
        <v>5877</v>
      </c>
      <c r="AA558" s="74">
        <v>24</v>
      </c>
      <c r="AB558" s="75">
        <v>8</v>
      </c>
      <c r="AC558" s="76">
        <v>2014</v>
      </c>
      <c r="AD558" s="60"/>
      <c r="AE558" s="61"/>
      <c r="AF558" s="61"/>
      <c r="AG558" s="61"/>
      <c r="AH558" s="33" t="str">
        <f>IF(OR(COUNTBLANK(B558:L558)&gt;0,AND(ISBLANK(V558),ISBLANK(X558),ISBLANK(Y558)),AND(COUNTIF(DanhSachPhanDoan!$D$8:$D$16,AK558)&gt;0,COUNTBLANK(M558:O558)&gt;0),AND(COUNTIF(DanhSachPhanDoan!$D$10:$D$16,AK558)&gt;0,COUNTBLANK(P558:R558)&gt;0)),1,"")</f>
        <v/>
      </c>
      <c r="AI558" s="62"/>
      <c r="AJ558" s="63" t="str">
        <f t="shared" ref="AJ558:AM558" si="554">AR558</f>
        <v>Chiên Con 1E</v>
      </c>
      <c r="AK558" s="64" t="str">
        <f t="shared" si="554"/>
        <v>Chiên Con 1</v>
      </c>
      <c r="AL558" s="64">
        <f t="shared" si="554"/>
        <v>0</v>
      </c>
      <c r="AM558" s="65">
        <f t="shared" si="554"/>
        <v>0</v>
      </c>
      <c r="AN558" s="66"/>
      <c r="AO558" s="67"/>
      <c r="AP558" s="68"/>
      <c r="AQ558" s="69"/>
      <c r="AR558" s="44" t="s">
        <v>5878</v>
      </c>
      <c r="AS558" s="45" t="s">
        <v>5879</v>
      </c>
      <c r="AT558" s="61"/>
      <c r="AU558" s="72"/>
    </row>
    <row r="559" spans="1:47" ht="12.75" x14ac:dyDescent="0.2">
      <c r="A559" s="42">
        <v>556</v>
      </c>
      <c r="B559" s="43">
        <v>2551</v>
      </c>
      <c r="C559" s="44" t="s">
        <v>5880</v>
      </c>
      <c r="D559" s="45" t="s">
        <v>5881</v>
      </c>
      <c r="E559" s="46" t="s">
        <v>5882</v>
      </c>
      <c r="F559" s="42" t="s">
        <v>5883</v>
      </c>
      <c r="G559" s="47">
        <v>3</v>
      </c>
      <c r="H559" s="48">
        <v>7</v>
      </c>
      <c r="I559" s="49">
        <v>2007</v>
      </c>
      <c r="J559" s="74">
        <v>5</v>
      </c>
      <c r="K559" s="75">
        <v>8</v>
      </c>
      <c r="L559" s="76">
        <v>2007</v>
      </c>
      <c r="M559" s="53"/>
      <c r="N559" s="54"/>
      <c r="O559" s="55"/>
      <c r="P559" s="50"/>
      <c r="Q559" s="51"/>
      <c r="R559" s="52"/>
      <c r="S559" s="73"/>
      <c r="T559" s="72"/>
      <c r="U559" s="44" t="s">
        <v>5884</v>
      </c>
      <c r="V559" s="58" t="s">
        <v>5885</v>
      </c>
      <c r="W559" s="45" t="s">
        <v>5886</v>
      </c>
      <c r="X559" s="59"/>
      <c r="Y559" s="59"/>
      <c r="Z559" s="46" t="s">
        <v>5887</v>
      </c>
      <c r="AA559" s="74">
        <v>10</v>
      </c>
      <c r="AB559" s="75">
        <v>8</v>
      </c>
      <c r="AC559" s="76">
        <v>2014</v>
      </c>
      <c r="AD559" s="60"/>
      <c r="AE559" s="61"/>
      <c r="AF559" s="61"/>
      <c r="AG559" s="61"/>
      <c r="AH559" s="33" t="str">
        <f>IF(OR(COUNTBLANK(B559:L559)&gt;0,AND(ISBLANK(V559),ISBLANK(X559),ISBLANK(Y559)),AND(COUNTIF(DanhSachPhanDoan!$D$8:$D$16,AK559)&gt;0,COUNTBLANK(M559:O559)&gt;0),AND(COUNTIF(DanhSachPhanDoan!$D$10:$D$16,AK559)&gt;0,COUNTBLANK(P559:R559)&gt;0)),1,"")</f>
        <v/>
      </c>
      <c r="AI559" s="62"/>
      <c r="AJ559" s="63" t="str">
        <f t="shared" ref="AJ559:AM559" si="555">AR559</f>
        <v>Chiên Con 1E</v>
      </c>
      <c r="AK559" s="64" t="str">
        <f t="shared" si="555"/>
        <v>Chiên Con 1</v>
      </c>
      <c r="AL559" s="64">
        <f t="shared" si="555"/>
        <v>0</v>
      </c>
      <c r="AM559" s="65">
        <f t="shared" si="555"/>
        <v>0</v>
      </c>
      <c r="AN559" s="66"/>
      <c r="AO559" s="67"/>
      <c r="AP559" s="68"/>
      <c r="AQ559" s="69"/>
      <c r="AR559" s="44" t="s">
        <v>5888</v>
      </c>
      <c r="AS559" s="45" t="s">
        <v>5889</v>
      </c>
      <c r="AT559" s="61"/>
      <c r="AU559" s="72"/>
    </row>
    <row r="560" spans="1:47" ht="12.75" x14ac:dyDescent="0.2">
      <c r="A560" s="42">
        <v>557</v>
      </c>
      <c r="B560" s="43">
        <v>2561</v>
      </c>
      <c r="C560" s="44" t="s">
        <v>5890</v>
      </c>
      <c r="D560" s="45" t="s">
        <v>5891</v>
      </c>
      <c r="E560" s="46" t="s">
        <v>5892</v>
      </c>
      <c r="F560" s="42" t="s">
        <v>5893</v>
      </c>
      <c r="G560" s="47">
        <v>27</v>
      </c>
      <c r="H560" s="48">
        <v>12</v>
      </c>
      <c r="I560" s="49">
        <v>2007</v>
      </c>
      <c r="J560" s="74">
        <v>23</v>
      </c>
      <c r="K560" s="75">
        <v>3</v>
      </c>
      <c r="L560" s="76">
        <v>2008</v>
      </c>
      <c r="M560" s="53"/>
      <c r="N560" s="54"/>
      <c r="O560" s="55"/>
      <c r="P560" s="50"/>
      <c r="Q560" s="51"/>
      <c r="R560" s="52"/>
      <c r="S560" s="56"/>
      <c r="T560" s="57"/>
      <c r="U560" s="44" t="s">
        <v>5894</v>
      </c>
      <c r="V560" s="58" t="s">
        <v>5895</v>
      </c>
      <c r="W560" s="45" t="s">
        <v>5896</v>
      </c>
      <c r="X560" s="58" t="s">
        <v>5897</v>
      </c>
      <c r="Y560" s="59"/>
      <c r="Z560" s="46" t="s">
        <v>5898</v>
      </c>
      <c r="AA560" s="74">
        <v>17</v>
      </c>
      <c r="AB560" s="75">
        <v>8</v>
      </c>
      <c r="AC560" s="76">
        <v>2014</v>
      </c>
      <c r="AD560" s="60"/>
      <c r="AE560" s="61"/>
      <c r="AF560" s="61"/>
      <c r="AG560" s="61"/>
      <c r="AH560" s="33" t="str">
        <f>IF(OR(COUNTBLANK(B560:L560)&gt;0,AND(ISBLANK(V560),ISBLANK(X560),ISBLANK(Y560)),AND(COUNTIF(DanhSachPhanDoan!$D$8:$D$16,AK560)&gt;0,COUNTBLANK(M560:O560)&gt;0),AND(COUNTIF(DanhSachPhanDoan!$D$10:$D$16,AK560)&gt;0,COUNTBLANK(P560:R560)&gt;0)),1,"")</f>
        <v/>
      </c>
      <c r="AI560" s="62"/>
      <c r="AJ560" s="63" t="str">
        <f t="shared" ref="AJ560:AM560" si="556">AR560</f>
        <v>Chiên Con 1E</v>
      </c>
      <c r="AK560" s="64" t="str">
        <f t="shared" si="556"/>
        <v>Chiên Con 1</v>
      </c>
      <c r="AL560" s="64">
        <f t="shared" si="556"/>
        <v>0</v>
      </c>
      <c r="AM560" s="65">
        <f t="shared" si="556"/>
        <v>0</v>
      </c>
      <c r="AN560" s="66"/>
      <c r="AO560" s="67"/>
      <c r="AP560" s="68"/>
      <c r="AQ560" s="69"/>
      <c r="AR560" s="44" t="s">
        <v>5899</v>
      </c>
      <c r="AS560" s="45" t="s">
        <v>5900</v>
      </c>
      <c r="AT560" s="61"/>
      <c r="AU560" s="72"/>
    </row>
    <row r="561" spans="1:47" ht="12.75" x14ac:dyDescent="0.2">
      <c r="A561" s="42">
        <v>558</v>
      </c>
      <c r="B561" s="43">
        <v>2593</v>
      </c>
      <c r="C561" s="44" t="s">
        <v>5901</v>
      </c>
      <c r="D561" s="45" t="s">
        <v>5902</v>
      </c>
      <c r="E561" s="46" t="s">
        <v>5903</v>
      </c>
      <c r="F561" s="42" t="s">
        <v>5904</v>
      </c>
      <c r="G561" s="47">
        <v>28</v>
      </c>
      <c r="H561" s="48">
        <v>12</v>
      </c>
      <c r="I561" s="49">
        <v>2006</v>
      </c>
      <c r="J561" s="74">
        <v>5</v>
      </c>
      <c r="K561" s="75">
        <v>5</v>
      </c>
      <c r="L561" s="76">
        <v>2007</v>
      </c>
      <c r="M561" s="53"/>
      <c r="N561" s="54"/>
      <c r="O561" s="55"/>
      <c r="P561" s="50"/>
      <c r="Q561" s="51"/>
      <c r="R561" s="52"/>
      <c r="S561" s="73"/>
      <c r="T561" s="72"/>
      <c r="U561" s="44" t="s">
        <v>5905</v>
      </c>
      <c r="V561" s="58" t="s">
        <v>5906</v>
      </c>
      <c r="W561" s="45" t="s">
        <v>5907</v>
      </c>
      <c r="X561" s="58" t="s">
        <v>5908</v>
      </c>
      <c r="Y561" s="59"/>
      <c r="Z561" s="46" t="s">
        <v>5909</v>
      </c>
      <c r="AA561" s="74">
        <v>7</v>
      </c>
      <c r="AB561" s="75">
        <v>9</v>
      </c>
      <c r="AC561" s="76">
        <v>2014</v>
      </c>
      <c r="AD561" s="60"/>
      <c r="AE561" s="61"/>
      <c r="AF561" s="61"/>
      <c r="AG561" s="61"/>
      <c r="AH561" s="33" t="str">
        <f>IF(OR(COUNTBLANK(B561:L561)&gt;0,AND(ISBLANK(V561),ISBLANK(X561),ISBLANK(Y561)),AND(COUNTIF(DanhSachPhanDoan!$D$8:$D$16,AK561)&gt;0,COUNTBLANK(M561:O561)&gt;0),AND(COUNTIF(DanhSachPhanDoan!$D$10:$D$16,AK561)&gt;0,COUNTBLANK(P561:R561)&gt;0)),1,"")</f>
        <v/>
      </c>
      <c r="AI561" s="62"/>
      <c r="AJ561" s="63" t="str">
        <f t="shared" ref="AJ561:AM561" si="557">AR561</f>
        <v>Chiên Con 1F</v>
      </c>
      <c r="AK561" s="64" t="str">
        <f t="shared" si="557"/>
        <v>Chiên Con 1</v>
      </c>
      <c r="AL561" s="64">
        <f t="shared" si="557"/>
        <v>0</v>
      </c>
      <c r="AM561" s="65">
        <f t="shared" si="557"/>
        <v>0</v>
      </c>
      <c r="AN561" s="66"/>
      <c r="AO561" s="67"/>
      <c r="AP561" s="68"/>
      <c r="AQ561" s="69"/>
      <c r="AR561" s="44" t="s">
        <v>5910</v>
      </c>
      <c r="AS561" s="45" t="s">
        <v>5911</v>
      </c>
      <c r="AT561" s="61"/>
      <c r="AU561" s="72"/>
    </row>
    <row r="562" spans="1:47" ht="12.75" x14ac:dyDescent="0.2">
      <c r="A562" s="42">
        <v>559</v>
      </c>
      <c r="B562" s="43">
        <v>2420</v>
      </c>
      <c r="C562" s="44" t="s">
        <v>5912</v>
      </c>
      <c r="D562" s="45" t="s">
        <v>5913</v>
      </c>
      <c r="E562" s="46" t="s">
        <v>5914</v>
      </c>
      <c r="F562" s="42" t="s">
        <v>5915</v>
      </c>
      <c r="G562" s="53"/>
      <c r="H562" s="54"/>
      <c r="I562" s="55"/>
      <c r="J562" s="74">
        <v>8</v>
      </c>
      <c r="K562" s="75">
        <v>3</v>
      </c>
      <c r="L562" s="76">
        <v>2007</v>
      </c>
      <c r="M562" s="53"/>
      <c r="N562" s="54"/>
      <c r="O562" s="55"/>
      <c r="P562" s="50"/>
      <c r="Q562" s="51"/>
      <c r="R562" s="52"/>
      <c r="S562" s="56"/>
      <c r="T562" s="57"/>
      <c r="U562" s="44" t="s">
        <v>5916</v>
      </c>
      <c r="V562" s="59"/>
      <c r="W562" s="45" t="s">
        <v>5917</v>
      </c>
      <c r="X562" s="58" t="s">
        <v>5918</v>
      </c>
      <c r="Y562" s="59"/>
      <c r="Z562" s="46" t="s">
        <v>5919</v>
      </c>
      <c r="AA562" s="74">
        <v>24</v>
      </c>
      <c r="AB562" s="75">
        <v>8</v>
      </c>
      <c r="AC562" s="76">
        <v>2014</v>
      </c>
      <c r="AD562" s="60"/>
      <c r="AE562" s="61"/>
      <c r="AF562" s="61"/>
      <c r="AG562" s="61"/>
      <c r="AH562" s="33">
        <f>IF(OR(COUNTBLANK(B562:L562)&gt;0,AND(ISBLANK(V562),ISBLANK(X562),ISBLANK(Y562)),AND(COUNTIF(DanhSachPhanDoan!$D$8:$D$16,AK562)&gt;0,COUNTBLANK(M562:O562)&gt;0),AND(COUNTIF(DanhSachPhanDoan!$D$10:$D$16,AK562)&gt;0,COUNTBLANK(P562:R562)&gt;0)),1,"")</f>
        <v>1</v>
      </c>
      <c r="AI562" s="62"/>
      <c r="AJ562" s="63" t="str">
        <f t="shared" ref="AJ562:AM562" si="558">AR562</f>
        <v>Chiên Con 1F</v>
      </c>
      <c r="AK562" s="64" t="str">
        <f t="shared" si="558"/>
        <v>Chiên Con 1</v>
      </c>
      <c r="AL562" s="64">
        <f t="shared" si="558"/>
        <v>0</v>
      </c>
      <c r="AM562" s="65">
        <f t="shared" si="558"/>
        <v>0</v>
      </c>
      <c r="AN562" s="66"/>
      <c r="AO562" s="67"/>
      <c r="AP562" s="68"/>
      <c r="AQ562" s="69"/>
      <c r="AR562" s="44" t="s">
        <v>5920</v>
      </c>
      <c r="AS562" s="45" t="s">
        <v>5921</v>
      </c>
      <c r="AT562" s="61"/>
      <c r="AU562" s="72"/>
    </row>
    <row r="563" spans="1:47" ht="12.75" x14ac:dyDescent="0.2">
      <c r="A563" s="42">
        <v>560</v>
      </c>
      <c r="B563" s="43">
        <v>2427</v>
      </c>
      <c r="C563" s="44" t="s">
        <v>5922</v>
      </c>
      <c r="D563" s="45" t="s">
        <v>5923</v>
      </c>
      <c r="E563" s="46" t="s">
        <v>5924</v>
      </c>
      <c r="F563" s="42" t="s">
        <v>5925</v>
      </c>
      <c r="G563" s="47">
        <v>25</v>
      </c>
      <c r="H563" s="48">
        <v>10</v>
      </c>
      <c r="I563" s="49">
        <v>2008</v>
      </c>
      <c r="J563" s="74">
        <v>7</v>
      </c>
      <c r="K563" s="75">
        <v>12</v>
      </c>
      <c r="L563" s="76">
        <v>2008</v>
      </c>
      <c r="M563" s="53"/>
      <c r="N563" s="54"/>
      <c r="O563" s="55"/>
      <c r="P563" s="50"/>
      <c r="Q563" s="51"/>
      <c r="R563" s="52"/>
      <c r="S563" s="73"/>
      <c r="T563" s="72"/>
      <c r="U563" s="44" t="s">
        <v>5926</v>
      </c>
      <c r="V563" s="58" t="s">
        <v>5927</v>
      </c>
      <c r="W563" s="45" t="s">
        <v>5928</v>
      </c>
      <c r="X563" s="58" t="s">
        <v>5929</v>
      </c>
      <c r="Y563" s="58" t="s">
        <v>5930</v>
      </c>
      <c r="Z563" s="46" t="s">
        <v>5931</v>
      </c>
      <c r="AA563" s="74">
        <v>31</v>
      </c>
      <c r="AB563" s="75">
        <v>8</v>
      </c>
      <c r="AC563" s="76">
        <v>2014</v>
      </c>
      <c r="AD563" s="60"/>
      <c r="AE563" s="61"/>
      <c r="AF563" s="61"/>
      <c r="AG563" s="61"/>
      <c r="AH563" s="33" t="str">
        <f>IF(OR(COUNTBLANK(B563:L563)&gt;0,AND(ISBLANK(V563),ISBLANK(X563),ISBLANK(Y563)),AND(COUNTIF(DanhSachPhanDoan!$D$8:$D$16,AK563)&gt;0,COUNTBLANK(M563:O563)&gt;0),AND(COUNTIF(DanhSachPhanDoan!$D$10:$D$16,AK563)&gt;0,COUNTBLANK(P563:R563)&gt;0)),1,"")</f>
        <v/>
      </c>
      <c r="AI563" s="62"/>
      <c r="AJ563" s="63" t="str">
        <f t="shared" ref="AJ563:AM563" si="559">AR563</f>
        <v>Chiên Con 1F</v>
      </c>
      <c r="AK563" s="64" t="str">
        <f t="shared" si="559"/>
        <v>Chiên Con 1</v>
      </c>
      <c r="AL563" s="64">
        <f t="shared" si="559"/>
        <v>0</v>
      </c>
      <c r="AM563" s="65">
        <f t="shared" si="559"/>
        <v>0</v>
      </c>
      <c r="AN563" s="66"/>
      <c r="AO563" s="67"/>
      <c r="AP563" s="68"/>
      <c r="AQ563" s="69"/>
      <c r="AR563" s="44" t="s">
        <v>5932</v>
      </c>
      <c r="AS563" s="45" t="s">
        <v>5933</v>
      </c>
      <c r="AT563" s="61"/>
      <c r="AU563" s="72"/>
    </row>
    <row r="564" spans="1:47" ht="12.75" x14ac:dyDescent="0.2">
      <c r="A564" s="42">
        <v>561</v>
      </c>
      <c r="B564" s="43">
        <v>2167</v>
      </c>
      <c r="C564" s="44" t="s">
        <v>5934</v>
      </c>
      <c r="D564" s="45" t="s">
        <v>5935</v>
      </c>
      <c r="E564" s="46" t="s">
        <v>5936</v>
      </c>
      <c r="F564" s="42" t="s">
        <v>5937</v>
      </c>
      <c r="G564" s="47">
        <v>5</v>
      </c>
      <c r="H564" s="48">
        <v>12</v>
      </c>
      <c r="I564" s="49">
        <v>2007</v>
      </c>
      <c r="J564" s="74">
        <v>6</v>
      </c>
      <c r="K564" s="75">
        <v>1</v>
      </c>
      <c r="L564" s="76">
        <v>2008</v>
      </c>
      <c r="M564" s="53"/>
      <c r="N564" s="54"/>
      <c r="O564" s="55"/>
      <c r="P564" s="50"/>
      <c r="Q564" s="51"/>
      <c r="R564" s="52"/>
      <c r="S564" s="73"/>
      <c r="T564" s="72"/>
      <c r="U564" s="44" t="s">
        <v>5938</v>
      </c>
      <c r="V564" s="58" t="s">
        <v>5939</v>
      </c>
      <c r="W564" s="45" t="s">
        <v>5940</v>
      </c>
      <c r="X564" s="58" t="s">
        <v>5941</v>
      </c>
      <c r="Y564" s="59"/>
      <c r="Z564" s="46" t="s">
        <v>5942</v>
      </c>
      <c r="AA564" s="50"/>
      <c r="AB564" s="51"/>
      <c r="AC564" s="52"/>
      <c r="AD564" s="60"/>
      <c r="AE564" s="61"/>
      <c r="AF564" s="61"/>
      <c r="AG564" s="61"/>
      <c r="AH564" s="33" t="str">
        <f>IF(OR(COUNTBLANK(B564:L564)&gt;0,AND(ISBLANK(V564),ISBLANK(X564),ISBLANK(Y564)),AND(COUNTIF(DanhSachPhanDoan!$D$8:$D$16,AK564)&gt;0,COUNTBLANK(M564:O564)&gt;0),AND(COUNTIF(DanhSachPhanDoan!$D$10:$D$16,AK564)&gt;0,COUNTBLANK(P564:R564)&gt;0)),1,"")</f>
        <v/>
      </c>
      <c r="AI564" s="62"/>
      <c r="AJ564" s="63" t="str">
        <f t="shared" ref="AJ564:AM564" si="560">AR564</f>
        <v>Chiên Con 1F</v>
      </c>
      <c r="AK564" s="64" t="str">
        <f t="shared" si="560"/>
        <v>Chiên Con 1</v>
      </c>
      <c r="AL564" s="64">
        <f t="shared" si="560"/>
        <v>0</v>
      </c>
      <c r="AM564" s="65">
        <f t="shared" si="560"/>
        <v>0</v>
      </c>
      <c r="AN564" s="66" t="s">
        <v>5943</v>
      </c>
      <c r="AO564" s="67" t="s">
        <v>5944</v>
      </c>
      <c r="AP564" s="68"/>
      <c r="AQ564" s="69"/>
      <c r="AR564" s="44" t="s">
        <v>5945</v>
      </c>
      <c r="AS564" s="45" t="s">
        <v>5946</v>
      </c>
      <c r="AT564" s="61"/>
      <c r="AU564" s="72"/>
    </row>
    <row r="565" spans="1:47" ht="12.75" x14ac:dyDescent="0.2">
      <c r="A565" s="42">
        <v>562</v>
      </c>
      <c r="B565" s="43">
        <v>2609</v>
      </c>
      <c r="C565" s="44" t="s">
        <v>5947</v>
      </c>
      <c r="D565" s="45" t="s">
        <v>5948</v>
      </c>
      <c r="E565" s="46" t="s">
        <v>5949</v>
      </c>
      <c r="F565" s="42" t="s">
        <v>5950</v>
      </c>
      <c r="G565" s="47">
        <v>29</v>
      </c>
      <c r="H565" s="48">
        <v>11</v>
      </c>
      <c r="I565" s="49">
        <v>2007</v>
      </c>
      <c r="J565" s="74">
        <v>6</v>
      </c>
      <c r="K565" s="75">
        <v>1</v>
      </c>
      <c r="L565" s="76">
        <v>2008</v>
      </c>
      <c r="M565" s="53"/>
      <c r="N565" s="54"/>
      <c r="O565" s="55"/>
      <c r="P565" s="50"/>
      <c r="Q565" s="51"/>
      <c r="R565" s="52"/>
      <c r="S565" s="73"/>
      <c r="T565" s="72"/>
      <c r="U565" s="44" t="s">
        <v>5951</v>
      </c>
      <c r="V565" s="58" t="s">
        <v>5952</v>
      </c>
      <c r="W565" s="45" t="s">
        <v>5953</v>
      </c>
      <c r="X565" s="59"/>
      <c r="Y565" s="58" t="s">
        <v>5954</v>
      </c>
      <c r="Z565" s="46" t="s">
        <v>5955</v>
      </c>
      <c r="AA565" s="74">
        <v>7</v>
      </c>
      <c r="AB565" s="75">
        <v>9</v>
      </c>
      <c r="AC565" s="76">
        <v>2014</v>
      </c>
      <c r="AD565" s="60"/>
      <c r="AE565" s="61"/>
      <c r="AF565" s="61"/>
      <c r="AG565" s="61"/>
      <c r="AH565" s="33" t="str">
        <f>IF(OR(COUNTBLANK(B565:L565)&gt;0,AND(ISBLANK(V565),ISBLANK(X565),ISBLANK(Y565)),AND(COUNTIF(DanhSachPhanDoan!$D$8:$D$16,AK565)&gt;0,COUNTBLANK(M565:O565)&gt;0),AND(COUNTIF(DanhSachPhanDoan!$D$10:$D$16,AK565)&gt;0,COUNTBLANK(P565:R565)&gt;0)),1,"")</f>
        <v/>
      </c>
      <c r="AI565" s="62"/>
      <c r="AJ565" s="63" t="str">
        <f t="shared" ref="AJ565:AM565" si="561">AR565</f>
        <v>Chiên Con 1F</v>
      </c>
      <c r="AK565" s="64" t="str">
        <f t="shared" si="561"/>
        <v>Chiên Con 1</v>
      </c>
      <c r="AL565" s="64">
        <f t="shared" si="561"/>
        <v>0</v>
      </c>
      <c r="AM565" s="65">
        <f t="shared" si="561"/>
        <v>0</v>
      </c>
      <c r="AN565" s="66"/>
      <c r="AO565" s="67"/>
      <c r="AP565" s="68"/>
      <c r="AQ565" s="69"/>
      <c r="AR565" s="44" t="s">
        <v>5956</v>
      </c>
      <c r="AS565" s="45" t="s">
        <v>5957</v>
      </c>
      <c r="AT565" s="61"/>
      <c r="AU565" s="72"/>
    </row>
    <row r="566" spans="1:47" ht="12.75" x14ac:dyDescent="0.2">
      <c r="A566" s="42">
        <v>563</v>
      </c>
      <c r="B566" s="43">
        <v>2444</v>
      </c>
      <c r="C566" s="44" t="s">
        <v>5958</v>
      </c>
      <c r="D566" s="45" t="s">
        <v>5959</v>
      </c>
      <c r="E566" s="46" t="s">
        <v>5960</v>
      </c>
      <c r="F566" s="42" t="s">
        <v>5961</v>
      </c>
      <c r="G566" s="47">
        <v>1</v>
      </c>
      <c r="H566" s="48">
        <v>1</v>
      </c>
      <c r="I566" s="49">
        <v>2007</v>
      </c>
      <c r="J566" s="74">
        <v>2</v>
      </c>
      <c r="K566" s="75">
        <v>8</v>
      </c>
      <c r="L566" s="76">
        <v>2009</v>
      </c>
      <c r="M566" s="53"/>
      <c r="N566" s="54"/>
      <c r="O566" s="55"/>
      <c r="P566" s="50"/>
      <c r="Q566" s="51"/>
      <c r="R566" s="52"/>
      <c r="S566" s="73"/>
      <c r="T566" s="72"/>
      <c r="U566" s="44" t="s">
        <v>5962</v>
      </c>
      <c r="V566" s="59"/>
      <c r="W566" s="45" t="s">
        <v>5963</v>
      </c>
      <c r="X566" s="58" t="s">
        <v>5964</v>
      </c>
      <c r="Y566" s="59"/>
      <c r="Z566" s="46" t="s">
        <v>5965</v>
      </c>
      <c r="AA566" s="74">
        <v>3</v>
      </c>
      <c r="AB566" s="75">
        <v>8</v>
      </c>
      <c r="AC566" s="76">
        <v>2014</v>
      </c>
      <c r="AD566" s="60"/>
      <c r="AE566" s="61"/>
      <c r="AF566" s="61"/>
      <c r="AG566" s="61"/>
      <c r="AH566" s="33" t="str">
        <f>IF(OR(COUNTBLANK(B566:L566)&gt;0,AND(ISBLANK(V566),ISBLANK(X566),ISBLANK(Y566)),AND(COUNTIF(DanhSachPhanDoan!$D$8:$D$16,AK566)&gt;0,COUNTBLANK(M566:O566)&gt;0),AND(COUNTIF(DanhSachPhanDoan!$D$10:$D$16,AK566)&gt;0,COUNTBLANK(P566:R566)&gt;0)),1,"")</f>
        <v/>
      </c>
      <c r="AI566" s="62"/>
      <c r="AJ566" s="63" t="str">
        <f t="shared" ref="AJ566:AM566" si="562">AR566</f>
        <v>Chiên Con 1F</v>
      </c>
      <c r="AK566" s="64" t="str">
        <f t="shared" si="562"/>
        <v>Chiên Con 1</v>
      </c>
      <c r="AL566" s="64">
        <f t="shared" si="562"/>
        <v>0</v>
      </c>
      <c r="AM566" s="65">
        <f t="shared" si="562"/>
        <v>0</v>
      </c>
      <c r="AN566" s="66"/>
      <c r="AO566" s="67"/>
      <c r="AP566" s="68"/>
      <c r="AQ566" s="69"/>
      <c r="AR566" s="44" t="s">
        <v>5966</v>
      </c>
      <c r="AS566" s="45" t="s">
        <v>5967</v>
      </c>
      <c r="AT566" s="61"/>
      <c r="AU566" s="72"/>
    </row>
    <row r="567" spans="1:47" ht="12.75" x14ac:dyDescent="0.2">
      <c r="A567" s="42">
        <v>564</v>
      </c>
      <c r="B567" s="43">
        <v>2447</v>
      </c>
      <c r="C567" s="44" t="s">
        <v>5968</v>
      </c>
      <c r="D567" s="45" t="s">
        <v>5969</v>
      </c>
      <c r="E567" s="46" t="s">
        <v>5970</v>
      </c>
      <c r="F567" s="42" t="s">
        <v>5971</v>
      </c>
      <c r="G567" s="47">
        <v>9</v>
      </c>
      <c r="H567" s="48">
        <v>3</v>
      </c>
      <c r="I567" s="49">
        <v>2006</v>
      </c>
      <c r="J567" s="74">
        <v>7</v>
      </c>
      <c r="K567" s="75">
        <v>5</v>
      </c>
      <c r="L567" s="76">
        <v>2006</v>
      </c>
      <c r="M567" s="53"/>
      <c r="N567" s="54"/>
      <c r="O567" s="55"/>
      <c r="P567" s="50"/>
      <c r="Q567" s="51"/>
      <c r="R567" s="52"/>
      <c r="S567" s="73"/>
      <c r="T567" s="72"/>
      <c r="U567" s="44" t="s">
        <v>5972</v>
      </c>
      <c r="V567" s="59"/>
      <c r="W567" s="45" t="s">
        <v>5973</v>
      </c>
      <c r="X567" s="58" t="s">
        <v>5974</v>
      </c>
      <c r="Y567" s="59"/>
      <c r="Z567" s="46" t="s">
        <v>5975</v>
      </c>
      <c r="AA567" s="74">
        <v>24</v>
      </c>
      <c r="AB567" s="75">
        <v>8</v>
      </c>
      <c r="AC567" s="76">
        <v>2014</v>
      </c>
      <c r="AD567" s="60"/>
      <c r="AE567" s="61"/>
      <c r="AF567" s="61"/>
      <c r="AG567" s="61"/>
      <c r="AH567" s="33" t="str">
        <f>IF(OR(COUNTBLANK(B567:L567)&gt;0,AND(ISBLANK(V567),ISBLANK(X567),ISBLANK(Y567)),AND(COUNTIF(DanhSachPhanDoan!$D$8:$D$16,AK567)&gt;0,COUNTBLANK(M567:O567)&gt;0),AND(COUNTIF(DanhSachPhanDoan!$D$10:$D$16,AK567)&gt;0,COUNTBLANK(P567:R567)&gt;0)),1,"")</f>
        <v/>
      </c>
      <c r="AI567" s="62"/>
      <c r="AJ567" s="63" t="str">
        <f t="shared" ref="AJ567:AM567" si="563">AR567</f>
        <v>Chiên Con 1F</v>
      </c>
      <c r="AK567" s="64" t="str">
        <f t="shared" si="563"/>
        <v>Chiên Con 1</v>
      </c>
      <c r="AL567" s="64">
        <f t="shared" si="563"/>
        <v>0</v>
      </c>
      <c r="AM567" s="65">
        <f t="shared" si="563"/>
        <v>0</v>
      </c>
      <c r="AN567" s="66"/>
      <c r="AO567" s="67"/>
      <c r="AP567" s="68"/>
      <c r="AQ567" s="69"/>
      <c r="AR567" s="44" t="s">
        <v>5976</v>
      </c>
      <c r="AS567" s="45" t="s">
        <v>5977</v>
      </c>
      <c r="AT567" s="61"/>
      <c r="AU567" s="72"/>
    </row>
    <row r="568" spans="1:47" ht="12.75" x14ac:dyDescent="0.2">
      <c r="A568" s="42">
        <v>565</v>
      </c>
      <c r="B568" s="43">
        <v>2187</v>
      </c>
      <c r="C568" s="44" t="s">
        <v>5978</v>
      </c>
      <c r="D568" s="45" t="s">
        <v>5979</v>
      </c>
      <c r="E568" s="46" t="s">
        <v>5980</v>
      </c>
      <c r="F568" s="42" t="s">
        <v>5981</v>
      </c>
      <c r="G568" s="47">
        <v>11</v>
      </c>
      <c r="H568" s="48">
        <v>9</v>
      </c>
      <c r="I568" s="49">
        <v>2005</v>
      </c>
      <c r="J568" s="50"/>
      <c r="K568" s="51"/>
      <c r="L568" s="52"/>
      <c r="M568" s="53"/>
      <c r="N568" s="54"/>
      <c r="O568" s="55"/>
      <c r="P568" s="50"/>
      <c r="Q568" s="51"/>
      <c r="R568" s="52"/>
      <c r="S568" s="73"/>
      <c r="T568" s="72"/>
      <c r="U568" s="44" t="s">
        <v>5982</v>
      </c>
      <c r="V568" s="58" t="s">
        <v>5983</v>
      </c>
      <c r="W568" s="45" t="s">
        <v>5984</v>
      </c>
      <c r="X568" s="58"/>
      <c r="Y568" s="59"/>
      <c r="Z568" s="46" t="s">
        <v>5985</v>
      </c>
      <c r="AA568" s="50"/>
      <c r="AB568" s="51"/>
      <c r="AC568" s="52"/>
      <c r="AD568" s="60"/>
      <c r="AE568" s="61"/>
      <c r="AF568" s="61"/>
      <c r="AG568" s="61"/>
      <c r="AH568" s="33">
        <f>IF(OR(COUNTBLANK(B568:L568)&gt;0,AND(ISBLANK(V568),ISBLANK(X568),ISBLANK(Y568)),AND(COUNTIF(DanhSachPhanDoan!$D$8:$D$16,AK568)&gt;0,COUNTBLANK(M568:O568)&gt;0),AND(COUNTIF(DanhSachPhanDoan!$D$10:$D$16,AK568)&gt;0,COUNTBLANK(P568:R568)&gt;0)),1,"")</f>
        <v>1</v>
      </c>
      <c r="AI568" s="62"/>
      <c r="AJ568" s="63" t="str">
        <f t="shared" ref="AJ568:AM568" si="564">AR568</f>
        <v>Chiên Con 1F</v>
      </c>
      <c r="AK568" s="64" t="str">
        <f t="shared" si="564"/>
        <v>Chiên Con 1</v>
      </c>
      <c r="AL568" s="64">
        <f t="shared" si="564"/>
        <v>0</v>
      </c>
      <c r="AM568" s="65">
        <f t="shared" si="564"/>
        <v>0</v>
      </c>
      <c r="AN568" s="66" t="s">
        <v>5986</v>
      </c>
      <c r="AO568" s="67" t="s">
        <v>5987</v>
      </c>
      <c r="AP568" s="68"/>
      <c r="AQ568" s="69"/>
      <c r="AR568" s="44" t="s">
        <v>5988</v>
      </c>
      <c r="AS568" s="45" t="s">
        <v>5989</v>
      </c>
      <c r="AT568" s="61"/>
      <c r="AU568" s="72"/>
    </row>
    <row r="569" spans="1:47" ht="12.75" x14ac:dyDescent="0.2">
      <c r="A569" s="42">
        <v>566</v>
      </c>
      <c r="B569" s="43">
        <v>2577</v>
      </c>
      <c r="C569" s="44" t="s">
        <v>5990</v>
      </c>
      <c r="D569" s="45" t="s">
        <v>5991</v>
      </c>
      <c r="E569" s="46" t="s">
        <v>5992</v>
      </c>
      <c r="F569" s="42" t="s">
        <v>5993</v>
      </c>
      <c r="G569" s="47">
        <v>29</v>
      </c>
      <c r="H569" s="48">
        <v>4</v>
      </c>
      <c r="I569" s="49">
        <v>2008</v>
      </c>
      <c r="J569" s="74">
        <v>5</v>
      </c>
      <c r="K569" s="75">
        <v>7</v>
      </c>
      <c r="L569" s="76">
        <v>2008</v>
      </c>
      <c r="M569" s="53"/>
      <c r="N569" s="54"/>
      <c r="O569" s="55"/>
      <c r="P569" s="50"/>
      <c r="Q569" s="51"/>
      <c r="R569" s="52"/>
      <c r="S569" s="56"/>
      <c r="T569" s="57"/>
      <c r="U569" s="44" t="s">
        <v>5994</v>
      </c>
      <c r="V569" s="58" t="s">
        <v>5995</v>
      </c>
      <c r="W569" s="45" t="s">
        <v>5996</v>
      </c>
      <c r="X569" s="58" t="s">
        <v>5997</v>
      </c>
      <c r="Y569" s="59"/>
      <c r="Z569" s="46" t="s">
        <v>5998</v>
      </c>
      <c r="AA569" s="74">
        <v>17</v>
      </c>
      <c r="AB569" s="75">
        <v>8</v>
      </c>
      <c r="AC569" s="76">
        <v>2014</v>
      </c>
      <c r="AD569" s="60"/>
      <c r="AE569" s="61"/>
      <c r="AF569" s="61"/>
      <c r="AG569" s="61"/>
      <c r="AH569" s="33" t="str">
        <f>IF(OR(COUNTBLANK(B569:L569)&gt;0,AND(ISBLANK(V569),ISBLANK(X569),ISBLANK(Y569)),AND(COUNTIF(DanhSachPhanDoan!$D$8:$D$16,AK569)&gt;0,COUNTBLANK(M569:O569)&gt;0),AND(COUNTIF(DanhSachPhanDoan!$D$10:$D$16,AK569)&gt;0,COUNTBLANK(P569:R569)&gt;0)),1,"")</f>
        <v/>
      </c>
      <c r="AI569" s="62"/>
      <c r="AJ569" s="63" t="str">
        <f t="shared" ref="AJ569:AM569" si="565">AR569</f>
        <v>Chiên Con 1F</v>
      </c>
      <c r="AK569" s="64" t="str">
        <f t="shared" si="565"/>
        <v>Chiên Con 1</v>
      </c>
      <c r="AL569" s="64">
        <f t="shared" si="565"/>
        <v>0</v>
      </c>
      <c r="AM569" s="65">
        <f t="shared" si="565"/>
        <v>0</v>
      </c>
      <c r="AN569" s="66"/>
      <c r="AO569" s="67"/>
      <c r="AP569" s="68"/>
      <c r="AQ569" s="69"/>
      <c r="AR569" s="44" t="s">
        <v>5999</v>
      </c>
      <c r="AS569" s="45" t="s">
        <v>6000</v>
      </c>
      <c r="AT569" s="61"/>
      <c r="AU569" s="72"/>
    </row>
    <row r="570" spans="1:47" ht="12.75" x14ac:dyDescent="0.2">
      <c r="A570" s="42">
        <v>567</v>
      </c>
      <c r="B570" s="43">
        <v>2470</v>
      </c>
      <c r="C570" s="44" t="s">
        <v>6001</v>
      </c>
      <c r="D570" s="45" t="s">
        <v>6002</v>
      </c>
      <c r="E570" s="46" t="s">
        <v>6003</v>
      </c>
      <c r="F570" s="42" t="s">
        <v>6004</v>
      </c>
      <c r="G570" s="47">
        <v>1</v>
      </c>
      <c r="H570" s="48">
        <v>1</v>
      </c>
      <c r="I570" s="49">
        <v>2007</v>
      </c>
      <c r="J570" s="74">
        <v>5</v>
      </c>
      <c r="K570" s="75">
        <v>2</v>
      </c>
      <c r="L570" s="76">
        <v>2007</v>
      </c>
      <c r="M570" s="53"/>
      <c r="N570" s="54"/>
      <c r="O570" s="55"/>
      <c r="P570" s="50"/>
      <c r="Q570" s="51"/>
      <c r="R570" s="52"/>
      <c r="S570" s="56"/>
      <c r="T570" s="57"/>
      <c r="U570" s="44" t="s">
        <v>6005</v>
      </c>
      <c r="V570" s="58" t="s">
        <v>6006</v>
      </c>
      <c r="W570" s="45" t="s">
        <v>6007</v>
      </c>
      <c r="X570" s="59"/>
      <c r="Y570" s="59"/>
      <c r="Z570" s="46" t="s">
        <v>6008</v>
      </c>
      <c r="AA570" s="74">
        <v>10</v>
      </c>
      <c r="AB570" s="75">
        <v>8</v>
      </c>
      <c r="AC570" s="76">
        <v>2014</v>
      </c>
      <c r="AD570" s="60"/>
      <c r="AE570" s="61"/>
      <c r="AF570" s="61"/>
      <c r="AG570" s="61"/>
      <c r="AH570" s="33" t="str">
        <f>IF(OR(COUNTBLANK(B570:L570)&gt;0,AND(ISBLANK(V570),ISBLANK(X570),ISBLANK(Y570)),AND(COUNTIF(DanhSachPhanDoan!$D$8:$D$16,AK570)&gt;0,COUNTBLANK(M570:O570)&gt;0),AND(COUNTIF(DanhSachPhanDoan!$D$10:$D$16,AK570)&gt;0,COUNTBLANK(P570:R570)&gt;0)),1,"")</f>
        <v/>
      </c>
      <c r="AI570" s="62"/>
      <c r="AJ570" s="63" t="str">
        <f t="shared" ref="AJ570:AM570" si="566">AR570</f>
        <v>Chiên Con 1F</v>
      </c>
      <c r="AK570" s="64" t="str">
        <f t="shared" si="566"/>
        <v>Chiên Con 1</v>
      </c>
      <c r="AL570" s="64">
        <f t="shared" si="566"/>
        <v>0</v>
      </c>
      <c r="AM570" s="65">
        <f t="shared" si="566"/>
        <v>0</v>
      </c>
      <c r="AN570" s="66"/>
      <c r="AO570" s="67"/>
      <c r="AP570" s="68"/>
      <c r="AQ570" s="69"/>
      <c r="AR570" s="44" t="s">
        <v>6009</v>
      </c>
      <c r="AS570" s="45" t="s">
        <v>6010</v>
      </c>
      <c r="AT570" s="61"/>
      <c r="AU570" s="72"/>
    </row>
    <row r="571" spans="1:47" ht="12.75" x14ac:dyDescent="0.2">
      <c r="A571" s="42">
        <v>568</v>
      </c>
      <c r="B571" s="43">
        <v>2232</v>
      </c>
      <c r="C571" s="44" t="s">
        <v>6011</v>
      </c>
      <c r="D571" s="45" t="s">
        <v>6012</v>
      </c>
      <c r="E571" s="46" t="s">
        <v>6013</v>
      </c>
      <c r="F571" s="42" t="s">
        <v>6014</v>
      </c>
      <c r="G571" s="47">
        <v>6</v>
      </c>
      <c r="H571" s="48">
        <v>10</v>
      </c>
      <c r="I571" s="49">
        <v>2006</v>
      </c>
      <c r="J571" s="74">
        <v>3</v>
      </c>
      <c r="K571" s="75">
        <v>12</v>
      </c>
      <c r="L571" s="76">
        <v>2006</v>
      </c>
      <c r="M571" s="53"/>
      <c r="N571" s="54"/>
      <c r="O571" s="55"/>
      <c r="P571" s="50"/>
      <c r="Q571" s="51"/>
      <c r="R571" s="52"/>
      <c r="S571" s="73"/>
      <c r="T571" s="72"/>
      <c r="U571" s="44" t="s">
        <v>6015</v>
      </c>
      <c r="V571" s="58" t="s">
        <v>6016</v>
      </c>
      <c r="W571" s="45" t="s">
        <v>6017</v>
      </c>
      <c r="X571" s="58" t="s">
        <v>6018</v>
      </c>
      <c r="Y571" s="59"/>
      <c r="Z571" s="46" t="s">
        <v>6019</v>
      </c>
      <c r="AA571" s="50"/>
      <c r="AB571" s="51"/>
      <c r="AC571" s="52"/>
      <c r="AD571" s="60"/>
      <c r="AE571" s="61"/>
      <c r="AF571" s="61"/>
      <c r="AG571" s="61"/>
      <c r="AH571" s="33" t="str">
        <f>IF(OR(COUNTBLANK(B571:L571)&gt;0,AND(ISBLANK(V571),ISBLANK(X571),ISBLANK(Y571)),AND(COUNTIF(DanhSachPhanDoan!$D$8:$D$16,AK571)&gt;0,COUNTBLANK(M571:O571)&gt;0),AND(COUNTIF(DanhSachPhanDoan!$D$10:$D$16,AK571)&gt;0,COUNTBLANK(P571:R571)&gt;0)),1,"")</f>
        <v/>
      </c>
      <c r="AI571" s="62"/>
      <c r="AJ571" s="63" t="str">
        <f t="shared" ref="AJ571:AM571" si="567">AR571</f>
        <v>Chiên Con 1F</v>
      </c>
      <c r="AK571" s="64" t="str">
        <f t="shared" si="567"/>
        <v>Chiên Con 1</v>
      </c>
      <c r="AL571" s="64">
        <f t="shared" si="567"/>
        <v>0</v>
      </c>
      <c r="AM571" s="65">
        <f t="shared" si="567"/>
        <v>0</v>
      </c>
      <c r="AN571" s="66" t="s">
        <v>6020</v>
      </c>
      <c r="AO571" s="67" t="s">
        <v>6021</v>
      </c>
      <c r="AP571" s="68"/>
      <c r="AQ571" s="69"/>
      <c r="AR571" s="44" t="s">
        <v>6022</v>
      </c>
      <c r="AS571" s="45" t="s">
        <v>6023</v>
      </c>
      <c r="AT571" s="61"/>
      <c r="AU571" s="72"/>
    </row>
    <row r="572" spans="1:47" ht="12.75" x14ac:dyDescent="0.2">
      <c r="A572" s="42">
        <v>569</v>
      </c>
      <c r="B572" s="43">
        <v>2475</v>
      </c>
      <c r="C572" s="44" t="s">
        <v>6024</v>
      </c>
      <c r="D572" s="45" t="s">
        <v>6025</v>
      </c>
      <c r="E572" s="46" t="s">
        <v>6026</v>
      </c>
      <c r="F572" s="42" t="s">
        <v>6027</v>
      </c>
      <c r="G572" s="47">
        <v>11</v>
      </c>
      <c r="H572" s="48">
        <v>11</v>
      </c>
      <c r="I572" s="49">
        <v>2007</v>
      </c>
      <c r="J572" s="74">
        <v>6</v>
      </c>
      <c r="K572" s="75">
        <v>8</v>
      </c>
      <c r="L572" s="76">
        <v>2008</v>
      </c>
      <c r="M572" s="53"/>
      <c r="N572" s="54"/>
      <c r="O572" s="55"/>
      <c r="P572" s="50"/>
      <c r="Q572" s="51"/>
      <c r="R572" s="52"/>
      <c r="S572" s="73"/>
      <c r="T572" s="72"/>
      <c r="U572" s="44" t="s">
        <v>6028</v>
      </c>
      <c r="V572" s="58" t="s">
        <v>6029</v>
      </c>
      <c r="W572" s="45" t="s">
        <v>6030</v>
      </c>
      <c r="X572" s="59"/>
      <c r="Y572" s="59"/>
      <c r="Z572" s="46" t="s">
        <v>6031</v>
      </c>
      <c r="AA572" s="74">
        <v>17</v>
      </c>
      <c r="AB572" s="75">
        <v>8</v>
      </c>
      <c r="AC572" s="76">
        <v>2014</v>
      </c>
      <c r="AD572" s="60"/>
      <c r="AE572" s="61"/>
      <c r="AF572" s="61"/>
      <c r="AG572" s="61"/>
      <c r="AH572" s="33" t="str">
        <f>IF(OR(COUNTBLANK(B572:L572)&gt;0,AND(ISBLANK(V572),ISBLANK(X572),ISBLANK(Y572)),AND(COUNTIF(DanhSachPhanDoan!$D$8:$D$16,AK572)&gt;0,COUNTBLANK(M572:O572)&gt;0),AND(COUNTIF(DanhSachPhanDoan!$D$10:$D$16,AK572)&gt;0,COUNTBLANK(P572:R572)&gt;0)),1,"")</f>
        <v/>
      </c>
      <c r="AI572" s="62"/>
      <c r="AJ572" s="63" t="str">
        <f t="shared" ref="AJ572:AM572" si="568">AR572</f>
        <v>Chiên Con 1F</v>
      </c>
      <c r="AK572" s="64" t="str">
        <f t="shared" si="568"/>
        <v>Chiên Con 1</v>
      </c>
      <c r="AL572" s="64">
        <f t="shared" si="568"/>
        <v>0</v>
      </c>
      <c r="AM572" s="65">
        <f t="shared" si="568"/>
        <v>0</v>
      </c>
      <c r="AN572" s="66"/>
      <c r="AO572" s="67"/>
      <c r="AP572" s="68"/>
      <c r="AQ572" s="69"/>
      <c r="AR572" s="44" t="s">
        <v>6032</v>
      </c>
      <c r="AS572" s="45" t="s">
        <v>6033</v>
      </c>
      <c r="AT572" s="61"/>
      <c r="AU572" s="72"/>
    </row>
    <row r="573" spans="1:47" ht="12.75" x14ac:dyDescent="0.2">
      <c r="A573" s="42">
        <v>570</v>
      </c>
      <c r="B573" s="43">
        <v>2601</v>
      </c>
      <c r="C573" s="44" t="s">
        <v>6034</v>
      </c>
      <c r="D573" s="45" t="s">
        <v>6035</v>
      </c>
      <c r="E573" s="46" t="s">
        <v>6036</v>
      </c>
      <c r="F573" s="42" t="s">
        <v>6037</v>
      </c>
      <c r="G573" s="47">
        <v>13</v>
      </c>
      <c r="H573" s="48">
        <v>11</v>
      </c>
      <c r="I573" s="49">
        <v>2006</v>
      </c>
      <c r="J573" s="74">
        <v>7</v>
      </c>
      <c r="K573" s="75">
        <v>1</v>
      </c>
      <c r="L573" s="76">
        <v>2007</v>
      </c>
      <c r="M573" s="53"/>
      <c r="N573" s="54"/>
      <c r="O573" s="55"/>
      <c r="P573" s="50"/>
      <c r="Q573" s="51"/>
      <c r="R573" s="52"/>
      <c r="S573" s="56"/>
      <c r="T573" s="57"/>
      <c r="U573" s="44" t="s">
        <v>6038</v>
      </c>
      <c r="V573" s="58" t="s">
        <v>6039</v>
      </c>
      <c r="W573" s="45" t="s">
        <v>6040</v>
      </c>
      <c r="X573" s="58" t="s">
        <v>6041</v>
      </c>
      <c r="Y573" s="59"/>
      <c r="Z573" s="46" t="s">
        <v>6042</v>
      </c>
      <c r="AA573" s="74">
        <v>7</v>
      </c>
      <c r="AB573" s="75">
        <v>9</v>
      </c>
      <c r="AC573" s="76">
        <v>2014</v>
      </c>
      <c r="AD573" s="60"/>
      <c r="AE573" s="61"/>
      <c r="AF573" s="61"/>
      <c r="AG573" s="61"/>
      <c r="AH573" s="33" t="str">
        <f>IF(OR(COUNTBLANK(B573:L573)&gt;0,AND(ISBLANK(V573),ISBLANK(X573),ISBLANK(Y573)),AND(COUNTIF(DanhSachPhanDoan!$D$8:$D$16,AK573)&gt;0,COUNTBLANK(M573:O573)&gt;0),AND(COUNTIF(DanhSachPhanDoan!$D$10:$D$16,AK573)&gt;0,COUNTBLANK(P573:R573)&gt;0)),1,"")</f>
        <v/>
      </c>
      <c r="AI573" s="62"/>
      <c r="AJ573" s="63" t="str">
        <f t="shared" ref="AJ573:AM573" si="569">AR573</f>
        <v>Chiên Con 1F</v>
      </c>
      <c r="AK573" s="64" t="str">
        <f t="shared" si="569"/>
        <v>Chiên Con 1</v>
      </c>
      <c r="AL573" s="64">
        <f t="shared" si="569"/>
        <v>0</v>
      </c>
      <c r="AM573" s="65">
        <f t="shared" si="569"/>
        <v>0</v>
      </c>
      <c r="AN573" s="66"/>
      <c r="AO573" s="67"/>
      <c r="AP573" s="68"/>
      <c r="AQ573" s="69"/>
      <c r="AR573" s="44" t="s">
        <v>6043</v>
      </c>
      <c r="AS573" s="45" t="s">
        <v>6044</v>
      </c>
      <c r="AT573" s="61"/>
      <c r="AU573" s="72"/>
    </row>
    <row r="574" spans="1:47" ht="12.75" x14ac:dyDescent="0.2">
      <c r="A574" s="42">
        <v>571</v>
      </c>
      <c r="B574" s="43">
        <v>2492</v>
      </c>
      <c r="C574" s="44" t="s">
        <v>6045</v>
      </c>
      <c r="D574" s="45" t="s">
        <v>6046</v>
      </c>
      <c r="E574" s="46" t="s">
        <v>6047</v>
      </c>
      <c r="F574" s="42" t="s">
        <v>6048</v>
      </c>
      <c r="G574" s="47">
        <v>17</v>
      </c>
      <c r="H574" s="48">
        <v>10</v>
      </c>
      <c r="I574" s="49">
        <v>2008</v>
      </c>
      <c r="J574" s="74">
        <v>3</v>
      </c>
      <c r="K574" s="75">
        <v>7</v>
      </c>
      <c r="L574" s="76">
        <v>2011</v>
      </c>
      <c r="M574" s="53"/>
      <c r="N574" s="54"/>
      <c r="O574" s="55"/>
      <c r="P574" s="50"/>
      <c r="Q574" s="51"/>
      <c r="R574" s="52"/>
      <c r="S574" s="73"/>
      <c r="T574" s="72"/>
      <c r="U574" s="44" t="s">
        <v>6049</v>
      </c>
      <c r="V574" s="58" t="s">
        <v>6050</v>
      </c>
      <c r="W574" s="45" t="s">
        <v>6051</v>
      </c>
      <c r="X574" s="58" t="s">
        <v>6052</v>
      </c>
      <c r="Y574" s="59"/>
      <c r="Z574" s="46" t="s">
        <v>6053</v>
      </c>
      <c r="AA574" s="74">
        <v>24</v>
      </c>
      <c r="AB574" s="75">
        <v>8</v>
      </c>
      <c r="AC574" s="76">
        <v>2014</v>
      </c>
      <c r="AD574" s="60"/>
      <c r="AE574" s="61"/>
      <c r="AF574" s="61"/>
      <c r="AG574" s="61"/>
      <c r="AH574" s="33" t="str">
        <f>IF(OR(COUNTBLANK(B574:L574)&gt;0,AND(ISBLANK(V574),ISBLANK(X574),ISBLANK(Y574)),AND(COUNTIF(DanhSachPhanDoan!$D$8:$D$16,AK574)&gt;0,COUNTBLANK(M574:O574)&gt;0),AND(COUNTIF(DanhSachPhanDoan!$D$10:$D$16,AK574)&gt;0,COUNTBLANK(P574:R574)&gt;0)),1,"")</f>
        <v/>
      </c>
      <c r="AI574" s="62"/>
      <c r="AJ574" s="63" t="str">
        <f t="shared" ref="AJ574:AM574" si="570">AR574</f>
        <v>Chiên Con 1F</v>
      </c>
      <c r="AK574" s="64" t="str">
        <f t="shared" si="570"/>
        <v>Chiên Con 1</v>
      </c>
      <c r="AL574" s="64">
        <f t="shared" si="570"/>
        <v>0</v>
      </c>
      <c r="AM574" s="65">
        <f t="shared" si="570"/>
        <v>0</v>
      </c>
      <c r="AN574" s="66"/>
      <c r="AO574" s="67"/>
      <c r="AP574" s="68"/>
      <c r="AQ574" s="69"/>
      <c r="AR574" s="44" t="s">
        <v>6054</v>
      </c>
      <c r="AS574" s="45" t="s">
        <v>6055</v>
      </c>
      <c r="AT574" s="61"/>
      <c r="AU574" s="72"/>
    </row>
    <row r="575" spans="1:47" ht="12.75" x14ac:dyDescent="0.2">
      <c r="A575" s="42">
        <v>572</v>
      </c>
      <c r="B575" s="43">
        <v>212</v>
      </c>
      <c r="C575" s="44" t="s">
        <v>6056</v>
      </c>
      <c r="D575" s="45" t="s">
        <v>6057</v>
      </c>
      <c r="E575" s="46" t="s">
        <v>6058</v>
      </c>
      <c r="F575" s="42" t="s">
        <v>6059</v>
      </c>
      <c r="G575" s="47">
        <v>16</v>
      </c>
      <c r="H575" s="48">
        <v>7</v>
      </c>
      <c r="I575" s="49">
        <v>2005</v>
      </c>
      <c r="J575" s="74">
        <v>3</v>
      </c>
      <c r="K575" s="75">
        <v>9</v>
      </c>
      <c r="L575" s="76">
        <v>2005</v>
      </c>
      <c r="M575" s="53"/>
      <c r="N575" s="54"/>
      <c r="O575" s="55"/>
      <c r="P575" s="50"/>
      <c r="Q575" s="51"/>
      <c r="R575" s="52"/>
      <c r="S575" s="73"/>
      <c r="T575" s="72"/>
      <c r="U575" s="44" t="s">
        <v>6060</v>
      </c>
      <c r="V575" s="59"/>
      <c r="W575" s="45" t="s">
        <v>6061</v>
      </c>
      <c r="X575" s="58" t="s">
        <v>6062</v>
      </c>
      <c r="Y575" s="59"/>
      <c r="Z575" s="46" t="s">
        <v>6063</v>
      </c>
      <c r="AA575" s="50"/>
      <c r="AB575" s="51"/>
      <c r="AC575" s="52"/>
      <c r="AD575" s="60"/>
      <c r="AE575" s="61"/>
      <c r="AF575" s="61"/>
      <c r="AG575" s="61"/>
      <c r="AH575" s="33" t="str">
        <f>IF(OR(COUNTBLANK(B575:L575)&gt;0,AND(ISBLANK(V575),ISBLANK(X575),ISBLANK(Y575)),AND(COUNTIF(DanhSachPhanDoan!$D$8:$D$16,AK575)&gt;0,COUNTBLANK(M575:O575)&gt;0),AND(COUNTIF(DanhSachPhanDoan!$D$10:$D$16,AK575)&gt;0,COUNTBLANK(P575:R575)&gt;0)),1,"")</f>
        <v/>
      </c>
      <c r="AI575" s="62"/>
      <c r="AJ575" s="63" t="str">
        <f t="shared" ref="AJ575:AM575" si="571">AR575</f>
        <v>Chiên Con 1F</v>
      </c>
      <c r="AK575" s="64" t="str">
        <f t="shared" si="571"/>
        <v>Chiên Con 1</v>
      </c>
      <c r="AL575" s="64">
        <f t="shared" si="571"/>
        <v>0</v>
      </c>
      <c r="AM575" s="65">
        <f t="shared" si="571"/>
        <v>0</v>
      </c>
      <c r="AN575" s="66" t="s">
        <v>6064</v>
      </c>
      <c r="AO575" s="67" t="s">
        <v>6065</v>
      </c>
      <c r="AP575" s="68"/>
      <c r="AQ575" s="69"/>
      <c r="AR575" s="44" t="s">
        <v>6066</v>
      </c>
      <c r="AS575" s="45" t="s">
        <v>6067</v>
      </c>
      <c r="AT575" s="61"/>
      <c r="AU575" s="72"/>
    </row>
    <row r="576" spans="1:47" ht="12.75" x14ac:dyDescent="0.2">
      <c r="A576" s="42">
        <v>573</v>
      </c>
      <c r="B576" s="43">
        <v>2497</v>
      </c>
      <c r="C576" s="44" t="s">
        <v>6068</v>
      </c>
      <c r="D576" s="45" t="s">
        <v>6069</v>
      </c>
      <c r="E576" s="46" t="s">
        <v>6070</v>
      </c>
      <c r="F576" s="42" t="s">
        <v>6071</v>
      </c>
      <c r="G576" s="47">
        <v>9</v>
      </c>
      <c r="H576" s="48">
        <v>8</v>
      </c>
      <c r="I576" s="49">
        <v>2007</v>
      </c>
      <c r="J576" s="74">
        <v>7</v>
      </c>
      <c r="K576" s="75">
        <v>10</v>
      </c>
      <c r="L576" s="76">
        <v>2007</v>
      </c>
      <c r="M576" s="53"/>
      <c r="N576" s="54"/>
      <c r="O576" s="55"/>
      <c r="P576" s="50"/>
      <c r="Q576" s="51"/>
      <c r="R576" s="52"/>
      <c r="S576" s="73"/>
      <c r="T576" s="72"/>
      <c r="U576" s="44" t="s">
        <v>6072</v>
      </c>
      <c r="V576" s="58" t="s">
        <v>6073</v>
      </c>
      <c r="W576" s="45" t="s">
        <v>6074</v>
      </c>
      <c r="X576" s="58" t="s">
        <v>6075</v>
      </c>
      <c r="Y576" s="58" t="s">
        <v>6076</v>
      </c>
      <c r="Z576" s="46" t="s">
        <v>6077</v>
      </c>
      <c r="AA576" s="74">
        <v>31</v>
      </c>
      <c r="AB576" s="75">
        <v>8</v>
      </c>
      <c r="AC576" s="76">
        <v>2014</v>
      </c>
      <c r="AD576" s="60"/>
      <c r="AE576" s="61"/>
      <c r="AF576" s="61"/>
      <c r="AG576" s="61"/>
      <c r="AH576" s="33" t="str">
        <f>IF(OR(COUNTBLANK(B576:L576)&gt;0,AND(ISBLANK(V576),ISBLANK(X576),ISBLANK(Y576)),AND(COUNTIF(DanhSachPhanDoan!$D$8:$D$16,AK576)&gt;0,COUNTBLANK(M576:O576)&gt;0),AND(COUNTIF(DanhSachPhanDoan!$D$10:$D$16,AK576)&gt;0,COUNTBLANK(P576:R576)&gt;0)),1,"")</f>
        <v/>
      </c>
      <c r="AI576" s="62"/>
      <c r="AJ576" s="63" t="str">
        <f t="shared" ref="AJ576:AM576" si="572">AR576</f>
        <v>Chiên Con 1F</v>
      </c>
      <c r="AK576" s="64" t="str">
        <f t="shared" si="572"/>
        <v>Chiên Con 1</v>
      </c>
      <c r="AL576" s="64">
        <f t="shared" si="572"/>
        <v>0</v>
      </c>
      <c r="AM576" s="65">
        <f t="shared" si="572"/>
        <v>0</v>
      </c>
      <c r="AN576" s="66"/>
      <c r="AO576" s="67"/>
      <c r="AP576" s="68"/>
      <c r="AQ576" s="69"/>
      <c r="AR576" s="44" t="s">
        <v>6078</v>
      </c>
      <c r="AS576" s="45" t="s">
        <v>6079</v>
      </c>
      <c r="AT576" s="61"/>
      <c r="AU576" s="72"/>
    </row>
    <row r="577" spans="1:47" ht="12.75" x14ac:dyDescent="0.2">
      <c r="A577" s="42">
        <v>574</v>
      </c>
      <c r="B577" s="43">
        <v>2503</v>
      </c>
      <c r="C577" s="44" t="s">
        <v>6080</v>
      </c>
      <c r="D577" s="45" t="s">
        <v>6081</v>
      </c>
      <c r="E577" s="46" t="s">
        <v>6082</v>
      </c>
      <c r="F577" s="42" t="s">
        <v>6083</v>
      </c>
      <c r="G577" s="47">
        <v>3</v>
      </c>
      <c r="H577" s="48">
        <v>3</v>
      </c>
      <c r="I577" s="49">
        <v>2007</v>
      </c>
      <c r="J577" s="74">
        <v>5</v>
      </c>
      <c r="K577" s="75">
        <v>8</v>
      </c>
      <c r="L577" s="76">
        <v>2007</v>
      </c>
      <c r="M577" s="53"/>
      <c r="N577" s="54"/>
      <c r="O577" s="55"/>
      <c r="P577" s="50"/>
      <c r="Q577" s="51"/>
      <c r="R577" s="52"/>
      <c r="S577" s="56"/>
      <c r="T577" s="57"/>
      <c r="U577" s="44" t="s">
        <v>6084</v>
      </c>
      <c r="V577" s="58" t="s">
        <v>6085</v>
      </c>
      <c r="W577" s="45" t="s">
        <v>6086</v>
      </c>
      <c r="X577" s="58" t="s">
        <v>6087</v>
      </c>
      <c r="Y577" s="58" t="s">
        <v>6088</v>
      </c>
      <c r="Z577" s="46" t="s">
        <v>6089</v>
      </c>
      <c r="AA577" s="74">
        <v>24</v>
      </c>
      <c r="AB577" s="75">
        <v>8</v>
      </c>
      <c r="AC577" s="76">
        <v>2014</v>
      </c>
      <c r="AD577" s="60"/>
      <c r="AE577" s="61"/>
      <c r="AF577" s="61"/>
      <c r="AG577" s="61"/>
      <c r="AH577" s="33" t="str">
        <f>IF(OR(COUNTBLANK(B577:L577)&gt;0,AND(ISBLANK(V577),ISBLANK(X577),ISBLANK(Y577)),AND(COUNTIF(DanhSachPhanDoan!$D$8:$D$16,AK577)&gt;0,COUNTBLANK(M577:O577)&gt;0),AND(COUNTIF(DanhSachPhanDoan!$D$10:$D$16,AK577)&gt;0,COUNTBLANK(P577:R577)&gt;0)),1,"")</f>
        <v/>
      </c>
      <c r="AI577" s="62"/>
      <c r="AJ577" s="63" t="str">
        <f t="shared" ref="AJ577:AM577" si="573">AR577</f>
        <v>Chiên Con 1F</v>
      </c>
      <c r="AK577" s="64" t="str">
        <f t="shared" si="573"/>
        <v>Chiên Con 1</v>
      </c>
      <c r="AL577" s="64">
        <f t="shared" si="573"/>
        <v>0</v>
      </c>
      <c r="AM577" s="65">
        <f t="shared" si="573"/>
        <v>0</v>
      </c>
      <c r="AN577" s="66"/>
      <c r="AO577" s="67"/>
      <c r="AP577" s="68"/>
      <c r="AQ577" s="69"/>
      <c r="AR577" s="44" t="s">
        <v>6090</v>
      </c>
      <c r="AS577" s="45" t="s">
        <v>6091</v>
      </c>
      <c r="AT577" s="61"/>
      <c r="AU577" s="72"/>
    </row>
    <row r="578" spans="1:47" ht="12.75" x14ac:dyDescent="0.2">
      <c r="A578" s="42">
        <v>575</v>
      </c>
      <c r="B578" s="43">
        <v>2511</v>
      </c>
      <c r="C578" s="44" t="s">
        <v>6092</v>
      </c>
      <c r="D578" s="45" t="s">
        <v>6093</v>
      </c>
      <c r="E578" s="46" t="s">
        <v>6094</v>
      </c>
      <c r="F578" s="42" t="s">
        <v>6095</v>
      </c>
      <c r="G578" s="47">
        <v>19</v>
      </c>
      <c r="H578" s="48">
        <v>7</v>
      </c>
      <c r="I578" s="49">
        <v>2008</v>
      </c>
      <c r="J578" s="74">
        <v>12</v>
      </c>
      <c r="K578" s="75">
        <v>8</v>
      </c>
      <c r="L578" s="76">
        <v>2008</v>
      </c>
      <c r="M578" s="53"/>
      <c r="N578" s="54"/>
      <c r="O578" s="55"/>
      <c r="P578" s="50"/>
      <c r="Q578" s="51"/>
      <c r="R578" s="52"/>
      <c r="S578" s="73"/>
      <c r="T578" s="72"/>
      <c r="U578" s="44" t="s">
        <v>6096</v>
      </c>
      <c r="V578" s="58" t="s">
        <v>6097</v>
      </c>
      <c r="W578" s="45" t="s">
        <v>6098</v>
      </c>
      <c r="X578" s="59"/>
      <c r="Y578" s="59"/>
      <c r="Z578" s="46" t="s">
        <v>6099</v>
      </c>
      <c r="AA578" s="74">
        <v>24</v>
      </c>
      <c r="AB578" s="75">
        <v>8</v>
      </c>
      <c r="AC578" s="76">
        <v>2014</v>
      </c>
      <c r="AD578" s="60"/>
      <c r="AE578" s="61"/>
      <c r="AF578" s="61"/>
      <c r="AG578" s="61"/>
      <c r="AH578" s="33" t="str">
        <f>IF(OR(COUNTBLANK(B578:L578)&gt;0,AND(ISBLANK(V578),ISBLANK(X578),ISBLANK(Y578)),AND(COUNTIF(DanhSachPhanDoan!$D$8:$D$16,AK578)&gt;0,COUNTBLANK(M578:O578)&gt;0),AND(COUNTIF(DanhSachPhanDoan!$D$10:$D$16,AK578)&gt;0,COUNTBLANK(P578:R578)&gt;0)),1,"")</f>
        <v/>
      </c>
      <c r="AI578" s="62"/>
      <c r="AJ578" s="63" t="str">
        <f t="shared" ref="AJ578:AM578" si="574">AR578</f>
        <v>Chiên Con 1F</v>
      </c>
      <c r="AK578" s="64" t="str">
        <f t="shared" si="574"/>
        <v>Chiên Con 1</v>
      </c>
      <c r="AL578" s="64">
        <f t="shared" si="574"/>
        <v>0</v>
      </c>
      <c r="AM578" s="65">
        <f t="shared" si="574"/>
        <v>0</v>
      </c>
      <c r="AN578" s="66"/>
      <c r="AO578" s="67"/>
      <c r="AP578" s="68"/>
      <c r="AQ578" s="69"/>
      <c r="AR578" s="44" t="s">
        <v>6100</v>
      </c>
      <c r="AS578" s="45" t="s">
        <v>6101</v>
      </c>
      <c r="AT578" s="61"/>
      <c r="AU578" s="72"/>
    </row>
    <row r="579" spans="1:47" ht="12.75" x14ac:dyDescent="0.2">
      <c r="A579" s="42">
        <v>576</v>
      </c>
      <c r="B579" s="43">
        <v>2214</v>
      </c>
      <c r="C579" s="44" t="s">
        <v>6102</v>
      </c>
      <c r="D579" s="45" t="s">
        <v>6103</v>
      </c>
      <c r="E579" s="46" t="s">
        <v>6104</v>
      </c>
      <c r="F579" s="42" t="s">
        <v>6105</v>
      </c>
      <c r="G579" s="47">
        <v>18</v>
      </c>
      <c r="H579" s="48">
        <v>5</v>
      </c>
      <c r="I579" s="49">
        <v>2005</v>
      </c>
      <c r="J579" s="74">
        <v>9</v>
      </c>
      <c r="K579" s="75">
        <v>4</v>
      </c>
      <c r="L579" s="76">
        <v>2005</v>
      </c>
      <c r="M579" s="53"/>
      <c r="N579" s="54"/>
      <c r="O579" s="55"/>
      <c r="P579" s="50"/>
      <c r="Q579" s="51"/>
      <c r="R579" s="52"/>
      <c r="S579" s="73"/>
      <c r="T579" s="72"/>
      <c r="U579" s="44" t="s">
        <v>6106</v>
      </c>
      <c r="V579" s="59"/>
      <c r="W579" s="45" t="s">
        <v>6107</v>
      </c>
      <c r="X579" s="58" t="s">
        <v>6108</v>
      </c>
      <c r="Y579" s="59"/>
      <c r="Z579" s="72"/>
      <c r="AA579" s="50"/>
      <c r="AB579" s="51"/>
      <c r="AC579" s="52"/>
      <c r="AD579" s="60"/>
      <c r="AE579" s="61"/>
      <c r="AF579" s="61"/>
      <c r="AG579" s="61"/>
      <c r="AH579" s="33" t="str">
        <f>IF(OR(COUNTBLANK(B579:L579)&gt;0,AND(ISBLANK(V579),ISBLANK(X579),ISBLANK(Y579)),AND(COUNTIF(DanhSachPhanDoan!$D$8:$D$16,AK579)&gt;0,COUNTBLANK(M579:O579)&gt;0),AND(COUNTIF(DanhSachPhanDoan!$D$10:$D$16,AK579)&gt;0,COUNTBLANK(P579:R579)&gt;0)),1,"")</f>
        <v/>
      </c>
      <c r="AI579" s="62"/>
      <c r="AJ579" s="63" t="str">
        <f t="shared" ref="AJ579:AM579" si="575">AR579</f>
        <v>Chiên Con 1F</v>
      </c>
      <c r="AK579" s="64" t="str">
        <f t="shared" si="575"/>
        <v>Chiên Con 1</v>
      </c>
      <c r="AL579" s="64">
        <f t="shared" si="575"/>
        <v>0</v>
      </c>
      <c r="AM579" s="65">
        <f t="shared" si="575"/>
        <v>0</v>
      </c>
      <c r="AN579" s="66" t="s">
        <v>6109</v>
      </c>
      <c r="AO579" s="67" t="s">
        <v>6110</v>
      </c>
      <c r="AP579" s="68"/>
      <c r="AQ579" s="69"/>
      <c r="AR579" s="44" t="s">
        <v>6111</v>
      </c>
      <c r="AS579" s="45" t="s">
        <v>6112</v>
      </c>
      <c r="AT579" s="61"/>
      <c r="AU579" s="72"/>
    </row>
    <row r="580" spans="1:47" ht="12.75" x14ac:dyDescent="0.2">
      <c r="A580" s="42">
        <v>577</v>
      </c>
      <c r="B580" s="43">
        <v>2526</v>
      </c>
      <c r="C580" s="44" t="s">
        <v>6113</v>
      </c>
      <c r="D580" s="45" t="s">
        <v>6114</v>
      </c>
      <c r="E580" s="46" t="s">
        <v>6115</v>
      </c>
      <c r="F580" s="42" t="s">
        <v>6116</v>
      </c>
      <c r="G580" s="47">
        <v>24</v>
      </c>
      <c r="H580" s="48">
        <v>8</v>
      </c>
      <c r="I580" s="49">
        <v>2008</v>
      </c>
      <c r="J580" s="74">
        <v>5</v>
      </c>
      <c r="K580" s="75">
        <v>10</v>
      </c>
      <c r="L580" s="76">
        <v>2008</v>
      </c>
      <c r="M580" s="53"/>
      <c r="N580" s="54"/>
      <c r="O580" s="55"/>
      <c r="P580" s="50"/>
      <c r="Q580" s="51"/>
      <c r="R580" s="52"/>
      <c r="S580" s="73"/>
      <c r="T580" s="72"/>
      <c r="U580" s="44" t="s">
        <v>6117</v>
      </c>
      <c r="V580" s="58" t="s">
        <v>6118</v>
      </c>
      <c r="W580" s="45" t="s">
        <v>6119</v>
      </c>
      <c r="X580" s="58" t="s">
        <v>6120</v>
      </c>
      <c r="Y580" s="58" t="s">
        <v>6121</v>
      </c>
      <c r="Z580" s="46" t="s">
        <v>6122</v>
      </c>
      <c r="AA580" s="74">
        <v>24</v>
      </c>
      <c r="AB580" s="75">
        <v>8</v>
      </c>
      <c r="AC580" s="76">
        <v>2014</v>
      </c>
      <c r="AD580" s="60"/>
      <c r="AE580" s="61"/>
      <c r="AF580" s="61"/>
      <c r="AG580" s="61"/>
      <c r="AH580" s="33" t="str">
        <f>IF(OR(COUNTBLANK(B580:L580)&gt;0,AND(ISBLANK(V580),ISBLANK(X580),ISBLANK(Y580)),AND(COUNTIF(DanhSachPhanDoan!$D$8:$D$16,AK580)&gt;0,COUNTBLANK(M580:O580)&gt;0),AND(COUNTIF(DanhSachPhanDoan!$D$10:$D$16,AK580)&gt;0,COUNTBLANK(P580:R580)&gt;0)),1,"")</f>
        <v/>
      </c>
      <c r="AI580" s="62"/>
      <c r="AJ580" s="63" t="str">
        <f t="shared" ref="AJ580:AM580" si="576">AR580</f>
        <v>Chiên Con 1F</v>
      </c>
      <c r="AK580" s="64" t="str">
        <f t="shared" si="576"/>
        <v>Chiên Con 1</v>
      </c>
      <c r="AL580" s="64">
        <f t="shared" si="576"/>
        <v>0</v>
      </c>
      <c r="AM580" s="65">
        <f t="shared" si="576"/>
        <v>0</v>
      </c>
      <c r="AN580" s="66"/>
      <c r="AO580" s="67"/>
      <c r="AP580" s="68"/>
      <c r="AQ580" s="69"/>
      <c r="AR580" s="44" t="s">
        <v>6123</v>
      </c>
      <c r="AS580" s="45" t="s">
        <v>6124</v>
      </c>
      <c r="AT580" s="61"/>
      <c r="AU580" s="72"/>
    </row>
    <row r="581" spans="1:47" ht="12.75" x14ac:dyDescent="0.2">
      <c r="A581" s="42">
        <v>578</v>
      </c>
      <c r="B581" s="43">
        <v>2585</v>
      </c>
      <c r="C581" s="44" t="s">
        <v>6125</v>
      </c>
      <c r="D581" s="45" t="s">
        <v>6126</v>
      </c>
      <c r="E581" s="46" t="s">
        <v>6127</v>
      </c>
      <c r="F581" s="42" t="s">
        <v>6128</v>
      </c>
      <c r="G581" s="47">
        <v>22</v>
      </c>
      <c r="H581" s="48">
        <v>10</v>
      </c>
      <c r="I581" s="49">
        <v>2008</v>
      </c>
      <c r="J581" s="74">
        <v>7</v>
      </c>
      <c r="K581" s="75">
        <v>12</v>
      </c>
      <c r="L581" s="76">
        <v>2008</v>
      </c>
      <c r="M581" s="53"/>
      <c r="N581" s="54"/>
      <c r="O581" s="55"/>
      <c r="P581" s="50"/>
      <c r="Q581" s="51"/>
      <c r="R581" s="52"/>
      <c r="S581" s="56"/>
      <c r="T581" s="57"/>
      <c r="U581" s="44" t="s">
        <v>6129</v>
      </c>
      <c r="V581" s="59"/>
      <c r="W581" s="45" t="s">
        <v>6130</v>
      </c>
      <c r="X581" s="58" t="s">
        <v>6131</v>
      </c>
      <c r="Y581" s="58" t="s">
        <v>6132</v>
      </c>
      <c r="Z581" s="46" t="s">
        <v>6133</v>
      </c>
      <c r="AA581" s="74">
        <v>7</v>
      </c>
      <c r="AB581" s="75">
        <v>9</v>
      </c>
      <c r="AC581" s="76">
        <v>2014</v>
      </c>
      <c r="AD581" s="60"/>
      <c r="AE581" s="61"/>
      <c r="AF581" s="61"/>
      <c r="AG581" s="61"/>
      <c r="AH581" s="33" t="str">
        <f>IF(OR(COUNTBLANK(B581:L581)&gt;0,AND(ISBLANK(V581),ISBLANK(X581),ISBLANK(Y581)),AND(COUNTIF(DanhSachPhanDoan!$D$8:$D$16,AK581)&gt;0,COUNTBLANK(M581:O581)&gt;0),AND(COUNTIF(DanhSachPhanDoan!$D$10:$D$16,AK581)&gt;0,COUNTBLANK(P581:R581)&gt;0)),1,"")</f>
        <v/>
      </c>
      <c r="AI581" s="62"/>
      <c r="AJ581" s="63" t="str">
        <f t="shared" ref="AJ581:AM581" si="577">AR581</f>
        <v>Chiên Con 1F</v>
      </c>
      <c r="AK581" s="64" t="str">
        <f t="shared" si="577"/>
        <v>Chiên Con 1</v>
      </c>
      <c r="AL581" s="64">
        <f t="shared" si="577"/>
        <v>0</v>
      </c>
      <c r="AM581" s="65">
        <f t="shared" si="577"/>
        <v>0</v>
      </c>
      <c r="AN581" s="66"/>
      <c r="AO581" s="67"/>
      <c r="AP581" s="68"/>
      <c r="AQ581" s="69"/>
      <c r="AR581" s="44" t="s">
        <v>6134</v>
      </c>
      <c r="AS581" s="45" t="s">
        <v>6135</v>
      </c>
      <c r="AT581" s="61"/>
      <c r="AU581" s="72"/>
    </row>
    <row r="582" spans="1:47" ht="12.75" x14ac:dyDescent="0.2">
      <c r="A582" s="42">
        <v>579</v>
      </c>
      <c r="B582" s="43">
        <v>222</v>
      </c>
      <c r="C582" s="44" t="s">
        <v>6136</v>
      </c>
      <c r="D582" s="45" t="s">
        <v>6137</v>
      </c>
      <c r="E582" s="46" t="s">
        <v>6138</v>
      </c>
      <c r="F582" s="42" t="s">
        <v>6139</v>
      </c>
      <c r="G582" s="47">
        <v>9</v>
      </c>
      <c r="H582" s="48">
        <v>2</v>
      </c>
      <c r="I582" s="49">
        <v>2007</v>
      </c>
      <c r="J582" s="74">
        <v>2</v>
      </c>
      <c r="K582" s="75">
        <v>9</v>
      </c>
      <c r="L582" s="76">
        <v>2012</v>
      </c>
      <c r="M582" s="53"/>
      <c r="N582" s="54"/>
      <c r="O582" s="55"/>
      <c r="P582" s="50"/>
      <c r="Q582" s="51"/>
      <c r="R582" s="52"/>
      <c r="S582" s="73"/>
      <c r="T582" s="72"/>
      <c r="U582" s="44" t="s">
        <v>6140</v>
      </c>
      <c r="V582" s="59"/>
      <c r="W582" s="45" t="s">
        <v>6141</v>
      </c>
      <c r="X582" s="59"/>
      <c r="Y582" s="59"/>
      <c r="Z582" s="72"/>
      <c r="AA582" s="50"/>
      <c r="AB582" s="51"/>
      <c r="AC582" s="52"/>
      <c r="AD582" s="60"/>
      <c r="AE582" s="61"/>
      <c r="AF582" s="61"/>
      <c r="AG582" s="61"/>
      <c r="AH582" s="33">
        <f>IF(OR(COUNTBLANK(B582:L582)&gt;0,AND(ISBLANK(V582),ISBLANK(X582),ISBLANK(Y582)),AND(COUNTIF(DanhSachPhanDoan!$D$8:$D$16,AK582)&gt;0,COUNTBLANK(M582:O582)&gt;0),AND(COUNTIF(DanhSachPhanDoan!$D$10:$D$16,AK582)&gt;0,COUNTBLANK(P582:R582)&gt;0)),1,"")</f>
        <v>1</v>
      </c>
      <c r="AI582" s="62"/>
      <c r="AJ582" s="63" t="str">
        <f t="shared" ref="AJ582:AM582" si="578">AR582</f>
        <v>Chiên Con 1F</v>
      </c>
      <c r="AK582" s="64" t="str">
        <f t="shared" si="578"/>
        <v>Chiên Con 1</v>
      </c>
      <c r="AL582" s="64">
        <f t="shared" si="578"/>
        <v>0</v>
      </c>
      <c r="AM582" s="65">
        <f t="shared" si="578"/>
        <v>0</v>
      </c>
      <c r="AN582" s="66" t="s">
        <v>6142</v>
      </c>
      <c r="AO582" s="67" t="s">
        <v>6143</v>
      </c>
      <c r="AP582" s="68"/>
      <c r="AQ582" s="69"/>
      <c r="AR582" s="44" t="s">
        <v>6144</v>
      </c>
      <c r="AS582" s="45" t="s">
        <v>6145</v>
      </c>
      <c r="AT582" s="61"/>
      <c r="AU582" s="72"/>
    </row>
    <row r="583" spans="1:47" ht="12.75" x14ac:dyDescent="0.2">
      <c r="A583" s="42">
        <v>580</v>
      </c>
      <c r="B583" s="43">
        <v>2538</v>
      </c>
      <c r="C583" s="44" t="s">
        <v>6146</v>
      </c>
      <c r="D583" s="45" t="s">
        <v>6147</v>
      </c>
      <c r="E583" s="46" t="s">
        <v>6148</v>
      </c>
      <c r="F583" s="42" t="s">
        <v>6149</v>
      </c>
      <c r="G583" s="47">
        <v>16</v>
      </c>
      <c r="H583" s="48">
        <v>10</v>
      </c>
      <c r="I583" s="49">
        <v>2008</v>
      </c>
      <c r="J583" s="74">
        <v>4</v>
      </c>
      <c r="K583" s="75">
        <v>1</v>
      </c>
      <c r="L583" s="76">
        <v>2009</v>
      </c>
      <c r="M583" s="53"/>
      <c r="N583" s="54"/>
      <c r="O583" s="55"/>
      <c r="P583" s="50"/>
      <c r="Q583" s="51"/>
      <c r="R583" s="52"/>
      <c r="S583" s="73"/>
      <c r="T583" s="72"/>
      <c r="U583" s="44" t="s">
        <v>6150</v>
      </c>
      <c r="V583" s="58" t="s">
        <v>6151</v>
      </c>
      <c r="W583" s="45" t="s">
        <v>6152</v>
      </c>
      <c r="X583" s="58" t="s">
        <v>6153</v>
      </c>
      <c r="Y583" s="59"/>
      <c r="Z583" s="46" t="s">
        <v>6154</v>
      </c>
      <c r="AA583" s="74">
        <v>17</v>
      </c>
      <c r="AB583" s="75">
        <v>8</v>
      </c>
      <c r="AC583" s="76">
        <v>2014</v>
      </c>
      <c r="AD583" s="60"/>
      <c r="AE583" s="61"/>
      <c r="AF583" s="61"/>
      <c r="AG583" s="61"/>
      <c r="AH583" s="33" t="str">
        <f>IF(OR(COUNTBLANK(B583:L583)&gt;0,AND(ISBLANK(V583),ISBLANK(X583),ISBLANK(Y583)),AND(COUNTIF(DanhSachPhanDoan!$D$8:$D$16,AK583)&gt;0,COUNTBLANK(M583:O583)&gt;0),AND(COUNTIF(DanhSachPhanDoan!$D$10:$D$16,AK583)&gt;0,COUNTBLANK(P583:R583)&gt;0)),1,"")</f>
        <v/>
      </c>
      <c r="AI583" s="62"/>
      <c r="AJ583" s="63" t="str">
        <f t="shared" ref="AJ583:AM583" si="579">AR583</f>
        <v>Chiên Con 1F</v>
      </c>
      <c r="AK583" s="64" t="str">
        <f t="shared" si="579"/>
        <v>Chiên Con 1</v>
      </c>
      <c r="AL583" s="64">
        <f t="shared" si="579"/>
        <v>0</v>
      </c>
      <c r="AM583" s="65">
        <f t="shared" si="579"/>
        <v>0</v>
      </c>
      <c r="AN583" s="66"/>
      <c r="AO583" s="67"/>
      <c r="AP583" s="68"/>
      <c r="AQ583" s="69"/>
      <c r="AR583" s="44" t="s">
        <v>6155</v>
      </c>
      <c r="AS583" s="45" t="s">
        <v>6156</v>
      </c>
      <c r="AT583" s="61"/>
      <c r="AU583" s="72"/>
    </row>
    <row r="584" spans="1:47" ht="12.75" x14ac:dyDescent="0.2">
      <c r="A584" s="42">
        <v>581</v>
      </c>
      <c r="B584" s="43">
        <v>2552</v>
      </c>
      <c r="C584" s="44" t="s">
        <v>6157</v>
      </c>
      <c r="D584" s="45" t="s">
        <v>6158</v>
      </c>
      <c r="E584" s="46" t="s">
        <v>6159</v>
      </c>
      <c r="F584" s="42" t="s">
        <v>6160</v>
      </c>
      <c r="G584" s="47">
        <v>14</v>
      </c>
      <c r="H584" s="48">
        <v>2</v>
      </c>
      <c r="I584" s="49">
        <v>2008</v>
      </c>
      <c r="J584" s="74">
        <v>6</v>
      </c>
      <c r="K584" s="75">
        <v>4</v>
      </c>
      <c r="L584" s="76">
        <v>2008</v>
      </c>
      <c r="M584" s="53"/>
      <c r="N584" s="54"/>
      <c r="O584" s="55"/>
      <c r="P584" s="50"/>
      <c r="Q584" s="51"/>
      <c r="R584" s="52"/>
      <c r="S584" s="56"/>
      <c r="T584" s="57"/>
      <c r="U584" s="44" t="s">
        <v>6161</v>
      </c>
      <c r="V584" s="58" t="s">
        <v>6162</v>
      </c>
      <c r="W584" s="45" t="s">
        <v>6163</v>
      </c>
      <c r="X584" s="58"/>
      <c r="Y584" s="59"/>
      <c r="Z584" s="46" t="s">
        <v>6164</v>
      </c>
      <c r="AA584" s="74">
        <v>17</v>
      </c>
      <c r="AB584" s="75">
        <v>8</v>
      </c>
      <c r="AC584" s="76">
        <v>2014</v>
      </c>
      <c r="AD584" s="60"/>
      <c r="AE584" s="61"/>
      <c r="AF584" s="61"/>
      <c r="AG584" s="61"/>
      <c r="AH584" s="33" t="str">
        <f>IF(OR(COUNTBLANK(B584:L584)&gt;0,AND(ISBLANK(V584),ISBLANK(X584),ISBLANK(Y584)),AND(COUNTIF(DanhSachPhanDoan!$D$8:$D$16,AK584)&gt;0,COUNTBLANK(M584:O584)&gt;0),AND(COUNTIF(DanhSachPhanDoan!$D$10:$D$16,AK584)&gt;0,COUNTBLANK(P584:R584)&gt;0)),1,"")</f>
        <v/>
      </c>
      <c r="AI584" s="62"/>
      <c r="AJ584" s="63" t="str">
        <f t="shared" ref="AJ584:AM584" si="580">AR584</f>
        <v>Chiên Con 1F</v>
      </c>
      <c r="AK584" s="64" t="str">
        <f t="shared" si="580"/>
        <v>Chiên Con 1</v>
      </c>
      <c r="AL584" s="64">
        <f t="shared" si="580"/>
        <v>0</v>
      </c>
      <c r="AM584" s="65">
        <f t="shared" si="580"/>
        <v>0</v>
      </c>
      <c r="AN584" s="66"/>
      <c r="AO584" s="67"/>
      <c r="AP584" s="68"/>
      <c r="AQ584" s="69"/>
      <c r="AR584" s="44" t="s">
        <v>6165</v>
      </c>
      <c r="AS584" s="45" t="s">
        <v>6166</v>
      </c>
      <c r="AT584" s="61"/>
      <c r="AU584" s="72"/>
    </row>
    <row r="585" spans="1:47" ht="12.75" x14ac:dyDescent="0.2">
      <c r="A585" s="42">
        <v>582</v>
      </c>
      <c r="B585" s="43">
        <v>2376</v>
      </c>
      <c r="C585" s="77"/>
      <c r="D585" s="45" t="s">
        <v>6167</v>
      </c>
      <c r="E585" s="46" t="s">
        <v>6168</v>
      </c>
      <c r="F585" s="42" t="s">
        <v>6169</v>
      </c>
      <c r="G585" s="53"/>
      <c r="H585" s="54"/>
      <c r="I585" s="55"/>
      <c r="J585" s="50"/>
      <c r="K585" s="51"/>
      <c r="L585" s="52"/>
      <c r="M585" s="53"/>
      <c r="N585" s="54"/>
      <c r="O585" s="55"/>
      <c r="P585" s="50"/>
      <c r="Q585" s="51"/>
      <c r="R585" s="52"/>
      <c r="S585" s="73"/>
      <c r="T585" s="72"/>
      <c r="U585" s="77"/>
      <c r="V585" s="59"/>
      <c r="W585" s="61"/>
      <c r="X585" s="59"/>
      <c r="Y585" s="59"/>
      <c r="Z585" s="72"/>
      <c r="AA585" s="50"/>
      <c r="AB585" s="51"/>
      <c r="AC585" s="52"/>
      <c r="AD585" s="60"/>
      <c r="AE585" s="61"/>
      <c r="AF585" s="61"/>
      <c r="AG585" s="61"/>
      <c r="AH585" s="33">
        <f>IF(OR(COUNTBLANK(B585:L585)&gt;0,AND(ISBLANK(V585),ISBLANK(X585),ISBLANK(Y585)),AND(COUNTIF(DanhSachPhanDoan!$D$8:$D$16,AK585)&gt;0,COUNTBLANK(M585:O585)&gt;0),AND(COUNTIF(DanhSachPhanDoan!$D$10:$D$16,AK585)&gt;0,COUNTBLANK(P585:R585)&gt;0)),1,"")</f>
        <v>1</v>
      </c>
      <c r="AI585" s="62"/>
      <c r="AJ585" s="63" t="str">
        <f t="shared" ref="AJ585:AM585" si="581">AR585</f>
        <v>Chiên Con 1F</v>
      </c>
      <c r="AK585" s="64" t="str">
        <f t="shared" si="581"/>
        <v>Chiên Con 1</v>
      </c>
      <c r="AL585" s="64">
        <f t="shared" si="581"/>
        <v>0</v>
      </c>
      <c r="AM585" s="65">
        <f t="shared" si="581"/>
        <v>0</v>
      </c>
      <c r="AN585" s="66" t="s">
        <v>6170</v>
      </c>
      <c r="AO585" s="67" t="s">
        <v>6171</v>
      </c>
      <c r="AP585" s="68"/>
      <c r="AQ585" s="69"/>
      <c r="AR585" s="44" t="s">
        <v>6172</v>
      </c>
      <c r="AS585" s="45" t="s">
        <v>6173</v>
      </c>
      <c r="AT585" s="61"/>
      <c r="AU585" s="72"/>
    </row>
    <row r="586" spans="1:47" ht="12.75" x14ac:dyDescent="0.2">
      <c r="A586" s="42">
        <v>583</v>
      </c>
      <c r="B586" s="43">
        <v>2229</v>
      </c>
      <c r="C586" s="44" t="s">
        <v>6174</v>
      </c>
      <c r="D586" s="45" t="s">
        <v>6175</v>
      </c>
      <c r="E586" s="46" t="s">
        <v>6176</v>
      </c>
      <c r="F586" s="42" t="s">
        <v>6177</v>
      </c>
      <c r="G586" s="47">
        <v>28</v>
      </c>
      <c r="H586" s="48">
        <v>11</v>
      </c>
      <c r="I586" s="49">
        <v>2007</v>
      </c>
      <c r="J586" s="74">
        <v>6</v>
      </c>
      <c r="K586" s="75">
        <v>1</v>
      </c>
      <c r="L586" s="76">
        <v>2007</v>
      </c>
      <c r="M586" s="53"/>
      <c r="N586" s="54"/>
      <c r="O586" s="55"/>
      <c r="P586" s="50"/>
      <c r="Q586" s="51"/>
      <c r="R586" s="52"/>
      <c r="S586" s="56"/>
      <c r="T586" s="57"/>
      <c r="U586" s="44" t="s">
        <v>6178</v>
      </c>
      <c r="V586" s="59"/>
      <c r="W586" s="45" t="s">
        <v>6179</v>
      </c>
      <c r="X586" s="58" t="s">
        <v>6180</v>
      </c>
      <c r="Y586" s="59"/>
      <c r="Z586" s="46" t="s">
        <v>6181</v>
      </c>
      <c r="AA586" s="50"/>
      <c r="AB586" s="51"/>
      <c r="AC586" s="52"/>
      <c r="AD586" s="60"/>
      <c r="AE586" s="61"/>
      <c r="AF586" s="61"/>
      <c r="AG586" s="61"/>
      <c r="AH586" s="33" t="str">
        <f>IF(OR(COUNTBLANK(B586:L586)&gt;0,AND(ISBLANK(V586),ISBLANK(X586),ISBLANK(Y586)),AND(COUNTIF(DanhSachPhanDoan!$D$8:$D$16,AK586)&gt;0,COUNTBLANK(M586:O586)&gt;0),AND(COUNTIF(DanhSachPhanDoan!$D$10:$D$16,AK586)&gt;0,COUNTBLANK(P586:R586)&gt;0)),1,"")</f>
        <v/>
      </c>
      <c r="AI586" s="62"/>
      <c r="AJ586" s="63" t="str">
        <f t="shared" ref="AJ586:AM586" si="582">AR586</f>
        <v>Chiên Con 1F</v>
      </c>
      <c r="AK586" s="64" t="str">
        <f t="shared" si="582"/>
        <v>Chiên Con 1</v>
      </c>
      <c r="AL586" s="64">
        <f t="shared" si="582"/>
        <v>0</v>
      </c>
      <c r="AM586" s="65">
        <f t="shared" si="582"/>
        <v>0</v>
      </c>
      <c r="AN586" s="66" t="s">
        <v>6182</v>
      </c>
      <c r="AO586" s="67" t="s">
        <v>6183</v>
      </c>
      <c r="AP586" s="68"/>
      <c r="AQ586" s="69"/>
      <c r="AR586" s="44" t="s">
        <v>6184</v>
      </c>
      <c r="AS586" s="45" t="s">
        <v>6185</v>
      </c>
      <c r="AT586" s="61"/>
      <c r="AU586" s="72"/>
    </row>
    <row r="587" spans="1:47" ht="12.75" x14ac:dyDescent="0.2">
      <c r="A587" s="42">
        <v>584</v>
      </c>
      <c r="B587" s="43">
        <v>2570</v>
      </c>
      <c r="C587" s="44" t="s">
        <v>6186</v>
      </c>
      <c r="D587" s="45" t="s">
        <v>6187</v>
      </c>
      <c r="E587" s="46" t="s">
        <v>6188</v>
      </c>
      <c r="F587" s="42" t="s">
        <v>6189</v>
      </c>
      <c r="G587" s="47">
        <v>8</v>
      </c>
      <c r="H587" s="48">
        <v>11</v>
      </c>
      <c r="I587" s="49">
        <v>2007</v>
      </c>
      <c r="J587" s="74">
        <v>2</v>
      </c>
      <c r="K587" s="75">
        <v>12</v>
      </c>
      <c r="L587" s="76">
        <v>2007</v>
      </c>
      <c r="M587" s="53"/>
      <c r="N587" s="54"/>
      <c r="O587" s="55"/>
      <c r="P587" s="50"/>
      <c r="Q587" s="51"/>
      <c r="R587" s="52"/>
      <c r="S587" s="56"/>
      <c r="T587" s="57"/>
      <c r="U587" s="44" t="s">
        <v>6190</v>
      </c>
      <c r="V587" s="58" t="s">
        <v>6191</v>
      </c>
      <c r="W587" s="45" t="s">
        <v>6192</v>
      </c>
      <c r="X587" s="58" t="s">
        <v>6193</v>
      </c>
      <c r="Y587" s="59"/>
      <c r="Z587" s="46" t="s">
        <v>6194</v>
      </c>
      <c r="AA587" s="74">
        <v>7</v>
      </c>
      <c r="AB587" s="75">
        <v>9</v>
      </c>
      <c r="AC587" s="76">
        <v>2014</v>
      </c>
      <c r="AD587" s="60"/>
      <c r="AE587" s="61"/>
      <c r="AF587" s="61"/>
      <c r="AG587" s="61"/>
      <c r="AH587" s="33" t="str">
        <f>IF(OR(COUNTBLANK(B587:L587)&gt;0,AND(ISBLANK(V587),ISBLANK(X587),ISBLANK(Y587)),AND(COUNTIF(DanhSachPhanDoan!$D$8:$D$16,AK587)&gt;0,COUNTBLANK(M587:O587)&gt;0),AND(COUNTIF(DanhSachPhanDoan!$D$10:$D$16,AK587)&gt;0,COUNTBLANK(P587:R587)&gt;0)),1,"")</f>
        <v/>
      </c>
      <c r="AI587" s="62"/>
      <c r="AJ587" s="63" t="str">
        <f t="shared" ref="AJ587:AM587" si="583">AR587</f>
        <v>Chiên Con 1G</v>
      </c>
      <c r="AK587" s="64" t="str">
        <f t="shared" si="583"/>
        <v>Chiên Con 1</v>
      </c>
      <c r="AL587" s="64">
        <f t="shared" si="583"/>
        <v>0</v>
      </c>
      <c r="AM587" s="65">
        <f t="shared" si="583"/>
        <v>0</v>
      </c>
      <c r="AN587" s="66"/>
      <c r="AO587" s="67"/>
      <c r="AP587" s="68"/>
      <c r="AQ587" s="69"/>
      <c r="AR587" s="44" t="s">
        <v>6195</v>
      </c>
      <c r="AS587" s="45" t="s">
        <v>6196</v>
      </c>
      <c r="AT587" s="61"/>
      <c r="AU587" s="72"/>
    </row>
    <row r="588" spans="1:47" ht="12.75" x14ac:dyDescent="0.2">
      <c r="A588" s="42">
        <v>585</v>
      </c>
      <c r="B588" s="43">
        <v>2594</v>
      </c>
      <c r="C588" s="44" t="s">
        <v>6197</v>
      </c>
      <c r="D588" s="45" t="s">
        <v>6198</v>
      </c>
      <c r="E588" s="46" t="s">
        <v>6199</v>
      </c>
      <c r="F588" s="42" t="s">
        <v>6200</v>
      </c>
      <c r="G588" s="47">
        <v>28</v>
      </c>
      <c r="H588" s="48">
        <v>12</v>
      </c>
      <c r="I588" s="49">
        <v>2006</v>
      </c>
      <c r="J588" s="74">
        <v>5</v>
      </c>
      <c r="K588" s="75">
        <v>5</v>
      </c>
      <c r="L588" s="76">
        <v>2007</v>
      </c>
      <c r="M588" s="53"/>
      <c r="N588" s="54"/>
      <c r="O588" s="55"/>
      <c r="P588" s="50"/>
      <c r="Q588" s="51"/>
      <c r="R588" s="52"/>
      <c r="S588" s="56"/>
      <c r="T588" s="57"/>
      <c r="U588" s="44" t="s">
        <v>6201</v>
      </c>
      <c r="V588" s="58" t="s">
        <v>6202</v>
      </c>
      <c r="W588" s="45" t="s">
        <v>6203</v>
      </c>
      <c r="X588" s="58" t="s">
        <v>6204</v>
      </c>
      <c r="Y588" s="59"/>
      <c r="Z588" s="46" t="s">
        <v>6205</v>
      </c>
      <c r="AA588" s="74">
        <v>7</v>
      </c>
      <c r="AB588" s="75">
        <v>9</v>
      </c>
      <c r="AC588" s="76">
        <v>2014</v>
      </c>
      <c r="AD588" s="60"/>
      <c r="AE588" s="61"/>
      <c r="AF588" s="61"/>
      <c r="AG588" s="61"/>
      <c r="AH588" s="33" t="str">
        <f>IF(OR(COUNTBLANK(B588:L588)&gt;0,AND(ISBLANK(V588),ISBLANK(X588),ISBLANK(Y588)),AND(COUNTIF(DanhSachPhanDoan!$D$8:$D$16,AK588)&gt;0,COUNTBLANK(M588:O588)&gt;0),AND(COUNTIF(DanhSachPhanDoan!$D$10:$D$16,AK588)&gt;0,COUNTBLANK(P588:R588)&gt;0)),1,"")</f>
        <v/>
      </c>
      <c r="AI588" s="62"/>
      <c r="AJ588" s="63" t="str">
        <f t="shared" ref="AJ588:AM588" si="584">AR588</f>
        <v>Chiên Con 1G</v>
      </c>
      <c r="AK588" s="64" t="str">
        <f t="shared" si="584"/>
        <v>Chiên Con 1</v>
      </c>
      <c r="AL588" s="64">
        <f t="shared" si="584"/>
        <v>0</v>
      </c>
      <c r="AM588" s="65">
        <f t="shared" si="584"/>
        <v>0</v>
      </c>
      <c r="AN588" s="66"/>
      <c r="AO588" s="67"/>
      <c r="AP588" s="68"/>
      <c r="AQ588" s="69"/>
      <c r="AR588" s="44" t="s">
        <v>6206</v>
      </c>
      <c r="AS588" s="45" t="s">
        <v>6207</v>
      </c>
      <c r="AT588" s="61"/>
      <c r="AU588" s="72"/>
    </row>
    <row r="589" spans="1:47" ht="12.75" x14ac:dyDescent="0.2">
      <c r="A589" s="42">
        <v>586</v>
      </c>
      <c r="B589" s="43">
        <v>2422</v>
      </c>
      <c r="C589" s="44" t="s">
        <v>6208</v>
      </c>
      <c r="D589" s="45" t="s">
        <v>6209</v>
      </c>
      <c r="E589" s="46" t="s">
        <v>6210</v>
      </c>
      <c r="F589" s="42" t="s">
        <v>6211</v>
      </c>
      <c r="G589" s="47">
        <v>24</v>
      </c>
      <c r="H589" s="48">
        <v>9</v>
      </c>
      <c r="I589" s="49">
        <v>2007</v>
      </c>
      <c r="J589" s="74">
        <v>7</v>
      </c>
      <c r="K589" s="75">
        <v>11</v>
      </c>
      <c r="L589" s="76">
        <v>2007</v>
      </c>
      <c r="M589" s="53"/>
      <c r="N589" s="54"/>
      <c r="O589" s="55"/>
      <c r="P589" s="50"/>
      <c r="Q589" s="51"/>
      <c r="R589" s="52"/>
      <c r="S589" s="56"/>
      <c r="T589" s="57"/>
      <c r="U589" s="44" t="s">
        <v>6212</v>
      </c>
      <c r="V589" s="58" t="s">
        <v>6213</v>
      </c>
      <c r="W589" s="45" t="s">
        <v>6214</v>
      </c>
      <c r="X589" s="58" t="s">
        <v>6215</v>
      </c>
      <c r="Y589" s="59"/>
      <c r="Z589" s="46" t="s">
        <v>6216</v>
      </c>
      <c r="AA589" s="74">
        <v>10</v>
      </c>
      <c r="AB589" s="75">
        <v>8</v>
      </c>
      <c r="AC589" s="76">
        <v>2014</v>
      </c>
      <c r="AD589" s="60"/>
      <c r="AE589" s="61"/>
      <c r="AF589" s="61"/>
      <c r="AG589" s="61"/>
      <c r="AH589" s="33" t="str">
        <f>IF(OR(COUNTBLANK(B589:L589)&gt;0,AND(ISBLANK(V589),ISBLANK(X589),ISBLANK(Y589)),AND(COUNTIF(DanhSachPhanDoan!$D$8:$D$16,AK589)&gt;0,COUNTBLANK(M589:O589)&gt;0),AND(COUNTIF(DanhSachPhanDoan!$D$10:$D$16,AK589)&gt;0,COUNTBLANK(P589:R589)&gt;0)),1,"")</f>
        <v/>
      </c>
      <c r="AI589" s="62"/>
      <c r="AJ589" s="63" t="str">
        <f t="shared" ref="AJ589:AM589" si="585">AR589</f>
        <v>Chiên Con 1G</v>
      </c>
      <c r="AK589" s="64" t="str">
        <f t="shared" si="585"/>
        <v>Chiên Con 1</v>
      </c>
      <c r="AL589" s="64">
        <f t="shared" si="585"/>
        <v>0</v>
      </c>
      <c r="AM589" s="65">
        <f t="shared" si="585"/>
        <v>0</v>
      </c>
      <c r="AN589" s="66"/>
      <c r="AO589" s="67"/>
      <c r="AP589" s="68"/>
      <c r="AQ589" s="69"/>
      <c r="AR589" s="44" t="s">
        <v>6217</v>
      </c>
      <c r="AS589" s="45" t="s">
        <v>6218</v>
      </c>
      <c r="AT589" s="61"/>
      <c r="AU589" s="72"/>
    </row>
    <row r="590" spans="1:47" ht="12.75" x14ac:dyDescent="0.2">
      <c r="A590" s="42">
        <v>587</v>
      </c>
      <c r="B590" s="43">
        <v>2430</v>
      </c>
      <c r="C590" s="44" t="s">
        <v>6219</v>
      </c>
      <c r="D590" s="45" t="s">
        <v>6220</v>
      </c>
      <c r="E590" s="46" t="s">
        <v>6221</v>
      </c>
      <c r="F590" s="42" t="s">
        <v>6222</v>
      </c>
      <c r="G590" s="47">
        <v>5</v>
      </c>
      <c r="H590" s="48">
        <v>8</v>
      </c>
      <c r="I590" s="49">
        <v>2008</v>
      </c>
      <c r="J590" s="74">
        <v>7</v>
      </c>
      <c r="K590" s="75">
        <v>9</v>
      </c>
      <c r="L590" s="76">
        <v>2008</v>
      </c>
      <c r="M590" s="53"/>
      <c r="N590" s="54"/>
      <c r="O590" s="55"/>
      <c r="P590" s="50"/>
      <c r="Q590" s="51"/>
      <c r="R590" s="52"/>
      <c r="S590" s="73"/>
      <c r="T590" s="72"/>
      <c r="U590" s="44" t="s">
        <v>6223</v>
      </c>
      <c r="V590" s="58" t="s">
        <v>6224</v>
      </c>
      <c r="W590" s="45" t="s">
        <v>6225</v>
      </c>
      <c r="X590" s="58" t="s">
        <v>6226</v>
      </c>
      <c r="Y590" s="59"/>
      <c r="Z590" s="46" t="s">
        <v>6227</v>
      </c>
      <c r="AA590" s="74">
        <v>17</v>
      </c>
      <c r="AB590" s="75">
        <v>8</v>
      </c>
      <c r="AC590" s="76">
        <v>2014</v>
      </c>
      <c r="AD590" s="60"/>
      <c r="AE590" s="61"/>
      <c r="AF590" s="61"/>
      <c r="AG590" s="61"/>
      <c r="AH590" s="33" t="str">
        <f>IF(OR(COUNTBLANK(B590:L590)&gt;0,AND(ISBLANK(V590),ISBLANK(X590),ISBLANK(Y590)),AND(COUNTIF(DanhSachPhanDoan!$D$8:$D$16,AK590)&gt;0,COUNTBLANK(M590:O590)&gt;0),AND(COUNTIF(DanhSachPhanDoan!$D$10:$D$16,AK590)&gt;0,COUNTBLANK(P590:R590)&gt;0)),1,"")</f>
        <v/>
      </c>
      <c r="AI590" s="62"/>
      <c r="AJ590" s="63" t="str">
        <f t="shared" ref="AJ590:AM590" si="586">AR590</f>
        <v>Chiên Con 1G</v>
      </c>
      <c r="AK590" s="64" t="str">
        <f t="shared" si="586"/>
        <v>Chiên Con 1</v>
      </c>
      <c r="AL590" s="64">
        <f t="shared" si="586"/>
        <v>0</v>
      </c>
      <c r="AM590" s="65">
        <f t="shared" si="586"/>
        <v>0</v>
      </c>
      <c r="AN590" s="66"/>
      <c r="AO590" s="67"/>
      <c r="AP590" s="68"/>
      <c r="AQ590" s="69"/>
      <c r="AR590" s="44" t="s">
        <v>6228</v>
      </c>
      <c r="AS590" s="45" t="s">
        <v>6229</v>
      </c>
      <c r="AT590" s="61"/>
      <c r="AU590" s="72"/>
    </row>
    <row r="591" spans="1:47" ht="12.75" x14ac:dyDescent="0.2">
      <c r="A591" s="42">
        <v>588</v>
      </c>
      <c r="B591" s="43">
        <v>2610</v>
      </c>
      <c r="C591" s="44" t="s">
        <v>6230</v>
      </c>
      <c r="D591" s="45" t="s">
        <v>6231</v>
      </c>
      <c r="E591" s="46" t="s">
        <v>6232</v>
      </c>
      <c r="F591" s="42" t="s">
        <v>6233</v>
      </c>
      <c r="G591" s="47">
        <v>2</v>
      </c>
      <c r="H591" s="48">
        <v>5</v>
      </c>
      <c r="I591" s="49">
        <v>2006</v>
      </c>
      <c r="J591" s="74">
        <v>5</v>
      </c>
      <c r="K591" s="75">
        <v>11</v>
      </c>
      <c r="L591" s="76">
        <v>2006</v>
      </c>
      <c r="M591" s="53"/>
      <c r="N591" s="54"/>
      <c r="O591" s="55"/>
      <c r="P591" s="50"/>
      <c r="Q591" s="51"/>
      <c r="R591" s="52"/>
      <c r="S591" s="56"/>
      <c r="T591" s="57"/>
      <c r="U591" s="44" t="s">
        <v>6234</v>
      </c>
      <c r="V591" s="58" t="s">
        <v>6235</v>
      </c>
      <c r="W591" s="45" t="s">
        <v>6236</v>
      </c>
      <c r="X591" s="58" t="s">
        <v>6237</v>
      </c>
      <c r="Y591" s="59"/>
      <c r="Z591" s="46" t="s">
        <v>6238</v>
      </c>
      <c r="AA591" s="74">
        <v>7</v>
      </c>
      <c r="AB591" s="75">
        <v>9</v>
      </c>
      <c r="AC591" s="76">
        <v>2014</v>
      </c>
      <c r="AD591" s="60"/>
      <c r="AE591" s="61"/>
      <c r="AF591" s="61"/>
      <c r="AG591" s="61"/>
      <c r="AH591" s="33" t="str">
        <f>IF(OR(COUNTBLANK(B591:L591)&gt;0,AND(ISBLANK(V591),ISBLANK(X591),ISBLANK(Y591)),AND(COUNTIF(DanhSachPhanDoan!$D$8:$D$16,AK591)&gt;0,COUNTBLANK(M591:O591)&gt;0),AND(COUNTIF(DanhSachPhanDoan!$D$10:$D$16,AK591)&gt;0,COUNTBLANK(P591:R591)&gt;0)),1,"")</f>
        <v/>
      </c>
      <c r="AI591" s="62"/>
      <c r="AJ591" s="63" t="str">
        <f t="shared" ref="AJ591:AM591" si="587">AR591</f>
        <v>Chiên Con 1G</v>
      </c>
      <c r="AK591" s="64" t="str">
        <f t="shared" si="587"/>
        <v>Chiên Con 1</v>
      </c>
      <c r="AL591" s="64">
        <f t="shared" si="587"/>
        <v>0</v>
      </c>
      <c r="AM591" s="65">
        <f t="shared" si="587"/>
        <v>0</v>
      </c>
      <c r="AN591" s="66"/>
      <c r="AO591" s="67"/>
      <c r="AP591" s="68"/>
      <c r="AQ591" s="69"/>
      <c r="AR591" s="44" t="s">
        <v>6239</v>
      </c>
      <c r="AS591" s="45" t="s">
        <v>6240</v>
      </c>
      <c r="AT591" s="61"/>
      <c r="AU591" s="72"/>
    </row>
    <row r="592" spans="1:47" ht="12.75" x14ac:dyDescent="0.2">
      <c r="A592" s="42">
        <v>589</v>
      </c>
      <c r="B592" s="43">
        <v>2451</v>
      </c>
      <c r="C592" s="44" t="s">
        <v>6241</v>
      </c>
      <c r="D592" s="45" t="s">
        <v>6242</v>
      </c>
      <c r="E592" s="46" t="s">
        <v>6243</v>
      </c>
      <c r="F592" s="42" t="s">
        <v>6244</v>
      </c>
      <c r="G592" s="47">
        <v>21</v>
      </c>
      <c r="H592" s="48">
        <v>11</v>
      </c>
      <c r="I592" s="49">
        <v>2007</v>
      </c>
      <c r="J592" s="74">
        <v>6</v>
      </c>
      <c r="K592" s="75">
        <v>1</v>
      </c>
      <c r="L592" s="76">
        <v>2008</v>
      </c>
      <c r="M592" s="53"/>
      <c r="N592" s="54"/>
      <c r="O592" s="55"/>
      <c r="P592" s="50"/>
      <c r="Q592" s="51"/>
      <c r="R592" s="52"/>
      <c r="S592" s="56"/>
      <c r="T592" s="57"/>
      <c r="U592" s="44" t="s">
        <v>6245</v>
      </c>
      <c r="V592" s="58"/>
      <c r="W592" s="45" t="s">
        <v>6246</v>
      </c>
      <c r="X592" s="58" t="s">
        <v>6247</v>
      </c>
      <c r="Y592" s="59"/>
      <c r="Z592" s="46" t="s">
        <v>6248</v>
      </c>
      <c r="AA592" s="74">
        <v>3</v>
      </c>
      <c r="AB592" s="75">
        <v>8</v>
      </c>
      <c r="AC592" s="76">
        <v>2014</v>
      </c>
      <c r="AD592" s="60"/>
      <c r="AE592" s="61"/>
      <c r="AF592" s="61"/>
      <c r="AG592" s="61"/>
      <c r="AH592" s="33" t="str">
        <f>IF(OR(COUNTBLANK(B592:L592)&gt;0,AND(ISBLANK(V592),ISBLANK(X592),ISBLANK(Y592)),AND(COUNTIF(DanhSachPhanDoan!$D$8:$D$16,AK592)&gt;0,COUNTBLANK(M592:O592)&gt;0),AND(COUNTIF(DanhSachPhanDoan!$D$10:$D$16,AK592)&gt;0,COUNTBLANK(P592:R592)&gt;0)),1,"")</f>
        <v/>
      </c>
      <c r="AI592" s="62"/>
      <c r="AJ592" s="63" t="str">
        <f t="shared" ref="AJ592:AM592" si="588">AR592</f>
        <v>Chiên Con 1G</v>
      </c>
      <c r="AK592" s="64" t="str">
        <f t="shared" si="588"/>
        <v>Chiên Con 1</v>
      </c>
      <c r="AL592" s="64">
        <f t="shared" si="588"/>
        <v>0</v>
      </c>
      <c r="AM592" s="65">
        <f t="shared" si="588"/>
        <v>0</v>
      </c>
      <c r="AN592" s="66"/>
      <c r="AO592" s="67"/>
      <c r="AP592" s="68"/>
      <c r="AQ592" s="69"/>
      <c r="AR592" s="44" t="s">
        <v>6249</v>
      </c>
      <c r="AS592" s="45" t="s">
        <v>6250</v>
      </c>
      <c r="AT592" s="61"/>
      <c r="AU592" s="72"/>
    </row>
    <row r="593" spans="1:47" ht="12.75" x14ac:dyDescent="0.2">
      <c r="A593" s="42">
        <v>590</v>
      </c>
      <c r="B593" s="43">
        <v>2452</v>
      </c>
      <c r="C593" s="44" t="s">
        <v>6251</v>
      </c>
      <c r="D593" s="45" t="s">
        <v>6252</v>
      </c>
      <c r="E593" s="46" t="s">
        <v>6253</v>
      </c>
      <c r="F593" s="42" t="s">
        <v>6254</v>
      </c>
      <c r="G593" s="47">
        <v>11</v>
      </c>
      <c r="H593" s="48">
        <v>4</v>
      </c>
      <c r="I593" s="49">
        <v>2008</v>
      </c>
      <c r="J593" s="74">
        <v>1</v>
      </c>
      <c r="K593" s="75">
        <v>6</v>
      </c>
      <c r="L593" s="76">
        <v>2008</v>
      </c>
      <c r="M593" s="53"/>
      <c r="N593" s="54"/>
      <c r="O593" s="55"/>
      <c r="P593" s="50"/>
      <c r="Q593" s="51"/>
      <c r="R593" s="52"/>
      <c r="S593" s="56"/>
      <c r="T593" s="57"/>
      <c r="U593" s="44" t="s">
        <v>6255</v>
      </c>
      <c r="V593" s="58" t="s">
        <v>6256</v>
      </c>
      <c r="W593" s="45" t="s">
        <v>6257</v>
      </c>
      <c r="X593" s="58" t="s">
        <v>6258</v>
      </c>
      <c r="Y593" s="59"/>
      <c r="Z593" s="46" t="s">
        <v>6259</v>
      </c>
      <c r="AA593" s="74">
        <v>3</v>
      </c>
      <c r="AB593" s="75">
        <v>8</v>
      </c>
      <c r="AC593" s="76">
        <v>2014</v>
      </c>
      <c r="AD593" s="60"/>
      <c r="AE593" s="61"/>
      <c r="AF593" s="61"/>
      <c r="AG593" s="61"/>
      <c r="AH593" s="33" t="str">
        <f>IF(OR(COUNTBLANK(B593:L593)&gt;0,AND(ISBLANK(V593),ISBLANK(X593),ISBLANK(Y593)),AND(COUNTIF(DanhSachPhanDoan!$D$8:$D$16,AK593)&gt;0,COUNTBLANK(M593:O593)&gt;0),AND(COUNTIF(DanhSachPhanDoan!$D$10:$D$16,AK593)&gt;0,COUNTBLANK(P593:R593)&gt;0)),1,"")</f>
        <v/>
      </c>
      <c r="AI593" s="62"/>
      <c r="AJ593" s="63" t="str">
        <f t="shared" ref="AJ593:AM593" si="589">AR593</f>
        <v>Chiên Con 1G</v>
      </c>
      <c r="AK593" s="64" t="str">
        <f t="shared" si="589"/>
        <v>Chiên Con 1</v>
      </c>
      <c r="AL593" s="64">
        <f t="shared" si="589"/>
        <v>0</v>
      </c>
      <c r="AM593" s="65">
        <f t="shared" si="589"/>
        <v>0</v>
      </c>
      <c r="AN593" s="66"/>
      <c r="AO593" s="67"/>
      <c r="AP593" s="68"/>
      <c r="AQ593" s="69"/>
      <c r="AR593" s="44" t="s">
        <v>6260</v>
      </c>
      <c r="AS593" s="45" t="s">
        <v>6261</v>
      </c>
      <c r="AT593" s="61"/>
      <c r="AU593" s="72"/>
    </row>
    <row r="594" spans="1:47" ht="12.75" x14ac:dyDescent="0.2">
      <c r="A594" s="42">
        <v>591</v>
      </c>
      <c r="B594" s="43">
        <v>2472</v>
      </c>
      <c r="C594" s="44" t="s">
        <v>6262</v>
      </c>
      <c r="D594" s="45" t="s">
        <v>6263</v>
      </c>
      <c r="E594" s="46" t="s">
        <v>6264</v>
      </c>
      <c r="F594" s="42" t="s">
        <v>6265</v>
      </c>
      <c r="G594" s="47">
        <v>29</v>
      </c>
      <c r="H594" s="48">
        <v>11</v>
      </c>
      <c r="I594" s="49">
        <v>2008</v>
      </c>
      <c r="J594" s="74">
        <v>4</v>
      </c>
      <c r="K594" s="75">
        <v>1</v>
      </c>
      <c r="L594" s="76">
        <v>2009</v>
      </c>
      <c r="M594" s="53"/>
      <c r="N594" s="54"/>
      <c r="O594" s="55"/>
      <c r="P594" s="50"/>
      <c r="Q594" s="51"/>
      <c r="R594" s="52"/>
      <c r="S594" s="73"/>
      <c r="T594" s="72"/>
      <c r="U594" s="44" t="s">
        <v>6266</v>
      </c>
      <c r="V594" s="58" t="s">
        <v>6267</v>
      </c>
      <c r="W594" s="45" t="s">
        <v>6268</v>
      </c>
      <c r="X594" s="59"/>
      <c r="Y594" s="59"/>
      <c r="Z594" s="46" t="s">
        <v>6269</v>
      </c>
      <c r="AA594" s="74">
        <v>24</v>
      </c>
      <c r="AB594" s="75">
        <v>8</v>
      </c>
      <c r="AC594" s="76">
        <v>2014</v>
      </c>
      <c r="AD594" s="60"/>
      <c r="AE594" s="61"/>
      <c r="AF594" s="61"/>
      <c r="AG594" s="61"/>
      <c r="AH594" s="33" t="str">
        <f>IF(OR(COUNTBLANK(B594:L594)&gt;0,AND(ISBLANK(V594),ISBLANK(X594),ISBLANK(Y594)),AND(COUNTIF(DanhSachPhanDoan!$D$8:$D$16,AK594)&gt;0,COUNTBLANK(M594:O594)&gt;0),AND(COUNTIF(DanhSachPhanDoan!$D$10:$D$16,AK594)&gt;0,COUNTBLANK(P594:R594)&gt;0)),1,"")</f>
        <v/>
      </c>
      <c r="AI594" s="62"/>
      <c r="AJ594" s="63" t="str">
        <f t="shared" ref="AJ594:AM594" si="590">AR594</f>
        <v>Chiên Con 1G</v>
      </c>
      <c r="AK594" s="64" t="str">
        <f t="shared" si="590"/>
        <v>Chiên Con 1</v>
      </c>
      <c r="AL594" s="64">
        <f t="shared" si="590"/>
        <v>0</v>
      </c>
      <c r="AM594" s="65">
        <f t="shared" si="590"/>
        <v>0</v>
      </c>
      <c r="AN594" s="66"/>
      <c r="AO594" s="67"/>
      <c r="AP594" s="68"/>
      <c r="AQ594" s="69"/>
      <c r="AR594" s="44" t="s">
        <v>6270</v>
      </c>
      <c r="AS594" s="45" t="s">
        <v>6271</v>
      </c>
      <c r="AT594" s="61"/>
      <c r="AU594" s="72"/>
    </row>
    <row r="595" spans="1:47" ht="12.75" x14ac:dyDescent="0.2">
      <c r="A595" s="42">
        <v>592</v>
      </c>
      <c r="B595" s="43">
        <v>2578</v>
      </c>
      <c r="C595" s="44" t="s">
        <v>6272</v>
      </c>
      <c r="D595" s="45" t="s">
        <v>6273</v>
      </c>
      <c r="E595" s="46" t="s">
        <v>6274</v>
      </c>
      <c r="F595" s="42" t="s">
        <v>6275</v>
      </c>
      <c r="G595" s="47">
        <v>1</v>
      </c>
      <c r="H595" s="48">
        <v>1</v>
      </c>
      <c r="I595" s="49">
        <v>2008</v>
      </c>
      <c r="J595" s="74">
        <v>2</v>
      </c>
      <c r="K595" s="75">
        <v>2</v>
      </c>
      <c r="L595" s="76">
        <v>2008</v>
      </c>
      <c r="M595" s="53"/>
      <c r="N595" s="54"/>
      <c r="O595" s="55"/>
      <c r="P595" s="50"/>
      <c r="Q595" s="51"/>
      <c r="R595" s="52"/>
      <c r="S595" s="56"/>
      <c r="T595" s="57"/>
      <c r="U595" s="44" t="s">
        <v>6276</v>
      </c>
      <c r="V595" s="58" t="s">
        <v>6277</v>
      </c>
      <c r="W595" s="45" t="s">
        <v>6278</v>
      </c>
      <c r="X595" s="58" t="s">
        <v>6279</v>
      </c>
      <c r="Y595" s="59"/>
      <c r="Z595" s="46" t="s">
        <v>6280</v>
      </c>
      <c r="AA595" s="74">
        <v>7</v>
      </c>
      <c r="AB595" s="75">
        <v>9</v>
      </c>
      <c r="AC595" s="76">
        <v>2014</v>
      </c>
      <c r="AD595" s="60"/>
      <c r="AE595" s="61"/>
      <c r="AF595" s="61"/>
      <c r="AG595" s="61"/>
      <c r="AH595" s="33" t="str">
        <f>IF(OR(COUNTBLANK(B595:L595)&gt;0,AND(ISBLANK(V595),ISBLANK(X595),ISBLANK(Y595)),AND(COUNTIF(DanhSachPhanDoan!$D$8:$D$16,AK595)&gt;0,COUNTBLANK(M595:O595)&gt;0),AND(COUNTIF(DanhSachPhanDoan!$D$10:$D$16,AK595)&gt;0,COUNTBLANK(P595:R595)&gt;0)),1,"")</f>
        <v/>
      </c>
      <c r="AI595" s="62"/>
      <c r="AJ595" s="63" t="str">
        <f t="shared" ref="AJ595:AM595" si="591">AR595</f>
        <v>Chiên Con 1G</v>
      </c>
      <c r="AK595" s="64" t="str">
        <f t="shared" si="591"/>
        <v>Chiên Con 1</v>
      </c>
      <c r="AL595" s="64">
        <f t="shared" si="591"/>
        <v>0</v>
      </c>
      <c r="AM595" s="65">
        <f t="shared" si="591"/>
        <v>0</v>
      </c>
      <c r="AN595" s="66"/>
      <c r="AO595" s="67"/>
      <c r="AP595" s="68"/>
      <c r="AQ595" s="69"/>
      <c r="AR595" s="44" t="s">
        <v>6281</v>
      </c>
      <c r="AS595" s="45" t="s">
        <v>6282</v>
      </c>
      <c r="AT595" s="61"/>
      <c r="AU595" s="72"/>
    </row>
    <row r="596" spans="1:47" ht="12.75" x14ac:dyDescent="0.2">
      <c r="A596" s="42">
        <v>593</v>
      </c>
      <c r="B596" s="43">
        <v>2579</v>
      </c>
      <c r="C596" s="44" t="s">
        <v>6283</v>
      </c>
      <c r="D596" s="45" t="s">
        <v>6284</v>
      </c>
      <c r="E596" s="46" t="s">
        <v>6285</v>
      </c>
      <c r="F596" s="42" t="s">
        <v>6286</v>
      </c>
      <c r="G596" s="47">
        <v>31</v>
      </c>
      <c r="H596" s="48">
        <v>1</v>
      </c>
      <c r="I596" s="49">
        <v>2008</v>
      </c>
      <c r="J596" s="74">
        <v>2</v>
      </c>
      <c r="K596" s="75">
        <v>3</v>
      </c>
      <c r="L596" s="76">
        <v>2008</v>
      </c>
      <c r="M596" s="53"/>
      <c r="N596" s="54"/>
      <c r="O596" s="55"/>
      <c r="P596" s="50"/>
      <c r="Q596" s="51"/>
      <c r="R596" s="52"/>
      <c r="S596" s="73"/>
      <c r="T596" s="72"/>
      <c r="U596" s="44" t="s">
        <v>6287</v>
      </c>
      <c r="V596" s="58" t="s">
        <v>6288</v>
      </c>
      <c r="W596" s="45" t="s">
        <v>6289</v>
      </c>
      <c r="X596" s="59"/>
      <c r="Y596" s="59"/>
      <c r="Z596" s="46" t="s">
        <v>6290</v>
      </c>
      <c r="AA596" s="74">
        <v>7</v>
      </c>
      <c r="AB596" s="75">
        <v>9</v>
      </c>
      <c r="AC596" s="76">
        <v>2014</v>
      </c>
      <c r="AD596" s="60"/>
      <c r="AE596" s="61"/>
      <c r="AF596" s="61"/>
      <c r="AG596" s="61"/>
      <c r="AH596" s="33" t="str">
        <f>IF(OR(COUNTBLANK(B596:L596)&gt;0,AND(ISBLANK(V596),ISBLANK(X596),ISBLANK(Y596)),AND(COUNTIF(DanhSachPhanDoan!$D$8:$D$16,AK596)&gt;0,COUNTBLANK(M596:O596)&gt;0),AND(COUNTIF(DanhSachPhanDoan!$D$10:$D$16,AK596)&gt;0,COUNTBLANK(P596:R596)&gt;0)),1,"")</f>
        <v/>
      </c>
      <c r="AI596" s="62"/>
      <c r="AJ596" s="63" t="str">
        <f t="shared" ref="AJ596:AM596" si="592">AR596</f>
        <v>Chiên Con 1G</v>
      </c>
      <c r="AK596" s="64" t="str">
        <f t="shared" si="592"/>
        <v>Chiên Con 1</v>
      </c>
      <c r="AL596" s="64">
        <f t="shared" si="592"/>
        <v>0</v>
      </c>
      <c r="AM596" s="65">
        <f t="shared" si="592"/>
        <v>0</v>
      </c>
      <c r="AN596" s="66"/>
      <c r="AO596" s="67"/>
      <c r="AP596" s="68"/>
      <c r="AQ596" s="69"/>
      <c r="AR596" s="44" t="s">
        <v>6291</v>
      </c>
      <c r="AS596" s="45" t="s">
        <v>6292</v>
      </c>
      <c r="AT596" s="61"/>
      <c r="AU596" s="72"/>
    </row>
    <row r="597" spans="1:47" ht="12.75" x14ac:dyDescent="0.2">
      <c r="A597" s="42">
        <v>594</v>
      </c>
      <c r="B597" s="43">
        <v>2476</v>
      </c>
      <c r="C597" s="44" t="s">
        <v>6293</v>
      </c>
      <c r="D597" s="45" t="s">
        <v>6294</v>
      </c>
      <c r="E597" s="46" t="s">
        <v>6295</v>
      </c>
      <c r="F597" s="42" t="s">
        <v>6296</v>
      </c>
      <c r="G597" s="47">
        <v>3</v>
      </c>
      <c r="H597" s="48">
        <v>9</v>
      </c>
      <c r="I597" s="49">
        <v>2007</v>
      </c>
      <c r="J597" s="74">
        <v>7</v>
      </c>
      <c r="K597" s="75">
        <v>10</v>
      </c>
      <c r="L597" s="76">
        <v>2007</v>
      </c>
      <c r="M597" s="53"/>
      <c r="N597" s="54"/>
      <c r="O597" s="55"/>
      <c r="P597" s="50"/>
      <c r="Q597" s="51"/>
      <c r="R597" s="52"/>
      <c r="S597" s="73"/>
      <c r="T597" s="72"/>
      <c r="U597" s="44" t="s">
        <v>6297</v>
      </c>
      <c r="V597" s="58" t="s">
        <v>6298</v>
      </c>
      <c r="W597" s="45" t="s">
        <v>6299</v>
      </c>
      <c r="X597" s="59"/>
      <c r="Y597" s="59"/>
      <c r="Z597" s="46" t="s">
        <v>6300</v>
      </c>
      <c r="AA597" s="74">
        <v>17</v>
      </c>
      <c r="AB597" s="75">
        <v>8</v>
      </c>
      <c r="AC597" s="76">
        <v>2014</v>
      </c>
      <c r="AD597" s="60"/>
      <c r="AE597" s="61"/>
      <c r="AF597" s="61"/>
      <c r="AG597" s="61"/>
      <c r="AH597" s="33" t="str">
        <f>IF(OR(COUNTBLANK(B597:L597)&gt;0,AND(ISBLANK(V597),ISBLANK(X597),ISBLANK(Y597)),AND(COUNTIF(DanhSachPhanDoan!$D$8:$D$16,AK597)&gt;0,COUNTBLANK(M597:O597)&gt;0),AND(COUNTIF(DanhSachPhanDoan!$D$10:$D$16,AK597)&gt;0,COUNTBLANK(P597:R597)&gt;0)),1,"")</f>
        <v/>
      </c>
      <c r="AI597" s="62"/>
      <c r="AJ597" s="63" t="str">
        <f t="shared" ref="AJ597:AM597" si="593">AR597</f>
        <v>Chiên Con 1G</v>
      </c>
      <c r="AK597" s="64" t="str">
        <f t="shared" si="593"/>
        <v>Chiên Con 1</v>
      </c>
      <c r="AL597" s="64">
        <f t="shared" si="593"/>
        <v>0</v>
      </c>
      <c r="AM597" s="65">
        <f t="shared" si="593"/>
        <v>0</v>
      </c>
      <c r="AN597" s="66"/>
      <c r="AO597" s="67"/>
      <c r="AP597" s="68"/>
      <c r="AQ597" s="69"/>
      <c r="AR597" s="44" t="s">
        <v>6301</v>
      </c>
      <c r="AS597" s="45" t="s">
        <v>6302</v>
      </c>
      <c r="AT597" s="61"/>
      <c r="AU597" s="72"/>
    </row>
    <row r="598" spans="1:47" ht="12.75" x14ac:dyDescent="0.2">
      <c r="A598" s="42">
        <v>595</v>
      </c>
      <c r="B598" s="43">
        <v>2602</v>
      </c>
      <c r="C598" s="44" t="s">
        <v>6303</v>
      </c>
      <c r="D598" s="45" t="s">
        <v>6304</v>
      </c>
      <c r="E598" s="46" t="s">
        <v>6305</v>
      </c>
      <c r="F598" s="42" t="s">
        <v>6306</v>
      </c>
      <c r="G598" s="47">
        <v>13</v>
      </c>
      <c r="H598" s="48">
        <v>11</v>
      </c>
      <c r="I598" s="49">
        <v>2008</v>
      </c>
      <c r="J598" s="74">
        <v>7</v>
      </c>
      <c r="K598" s="75">
        <v>12</v>
      </c>
      <c r="L598" s="76">
        <v>2008</v>
      </c>
      <c r="M598" s="53"/>
      <c r="N598" s="54"/>
      <c r="O598" s="55"/>
      <c r="P598" s="50"/>
      <c r="Q598" s="51"/>
      <c r="R598" s="52"/>
      <c r="S598" s="56"/>
      <c r="T598" s="57"/>
      <c r="U598" s="44" t="s">
        <v>6307</v>
      </c>
      <c r="V598" s="58" t="s">
        <v>6308</v>
      </c>
      <c r="W598" s="45" t="s">
        <v>6309</v>
      </c>
      <c r="X598" s="58" t="s">
        <v>6310</v>
      </c>
      <c r="Y598" s="59"/>
      <c r="Z598" s="46" t="s">
        <v>6311</v>
      </c>
      <c r="AA598" s="74">
        <v>7</v>
      </c>
      <c r="AB598" s="75">
        <v>9</v>
      </c>
      <c r="AC598" s="76">
        <v>2014</v>
      </c>
      <c r="AD598" s="60"/>
      <c r="AE598" s="61"/>
      <c r="AF598" s="61"/>
      <c r="AG598" s="61"/>
      <c r="AH598" s="33" t="str">
        <f>IF(OR(COUNTBLANK(B598:L598)&gt;0,AND(ISBLANK(V598),ISBLANK(X598),ISBLANK(Y598)),AND(COUNTIF(DanhSachPhanDoan!$D$8:$D$16,AK598)&gt;0,COUNTBLANK(M598:O598)&gt;0),AND(COUNTIF(DanhSachPhanDoan!$D$10:$D$16,AK598)&gt;0,COUNTBLANK(P598:R598)&gt;0)),1,"")</f>
        <v/>
      </c>
      <c r="AI598" s="62"/>
      <c r="AJ598" s="63" t="str">
        <f t="shared" ref="AJ598:AM598" si="594">AR598</f>
        <v>Chiên Con 1G</v>
      </c>
      <c r="AK598" s="64" t="str">
        <f t="shared" si="594"/>
        <v>Chiên Con 1</v>
      </c>
      <c r="AL598" s="64">
        <f t="shared" si="594"/>
        <v>0</v>
      </c>
      <c r="AM598" s="65">
        <f t="shared" si="594"/>
        <v>0</v>
      </c>
      <c r="AN598" s="66"/>
      <c r="AO598" s="67"/>
      <c r="AP598" s="68"/>
      <c r="AQ598" s="69"/>
      <c r="AR598" s="44" t="s">
        <v>6312</v>
      </c>
      <c r="AS598" s="45" t="s">
        <v>6313</v>
      </c>
      <c r="AT598" s="61"/>
      <c r="AU598" s="72"/>
    </row>
    <row r="599" spans="1:47" ht="12.75" x14ac:dyDescent="0.2">
      <c r="A599" s="42">
        <v>596</v>
      </c>
      <c r="B599" s="43">
        <v>2493</v>
      </c>
      <c r="C599" s="44" t="s">
        <v>6314</v>
      </c>
      <c r="D599" s="45" t="s">
        <v>6315</v>
      </c>
      <c r="E599" s="46" t="s">
        <v>6316</v>
      </c>
      <c r="F599" s="42" t="s">
        <v>6317</v>
      </c>
      <c r="G599" s="47">
        <v>28</v>
      </c>
      <c r="H599" s="48">
        <v>8</v>
      </c>
      <c r="I599" s="49">
        <v>2006</v>
      </c>
      <c r="J599" s="74">
        <v>5</v>
      </c>
      <c r="K599" s="75">
        <v>11</v>
      </c>
      <c r="L599" s="76">
        <v>2006</v>
      </c>
      <c r="M599" s="53"/>
      <c r="N599" s="54"/>
      <c r="O599" s="55"/>
      <c r="P599" s="50"/>
      <c r="Q599" s="51"/>
      <c r="R599" s="52"/>
      <c r="S599" s="56"/>
      <c r="T599" s="57"/>
      <c r="U599" s="44" t="s">
        <v>6318</v>
      </c>
      <c r="V599" s="58" t="s">
        <v>6319</v>
      </c>
      <c r="W599" s="45" t="s">
        <v>6320</v>
      </c>
      <c r="X599" s="58"/>
      <c r="Y599" s="59"/>
      <c r="Z599" s="46" t="s">
        <v>6321</v>
      </c>
      <c r="AA599" s="74">
        <v>10</v>
      </c>
      <c r="AB599" s="75">
        <v>8</v>
      </c>
      <c r="AC599" s="76">
        <v>2014</v>
      </c>
      <c r="AD599" s="60"/>
      <c r="AE599" s="61"/>
      <c r="AF599" s="61"/>
      <c r="AG599" s="61"/>
      <c r="AH599" s="33" t="str">
        <f>IF(OR(COUNTBLANK(B599:L599)&gt;0,AND(ISBLANK(V599),ISBLANK(X599),ISBLANK(Y599)),AND(COUNTIF(DanhSachPhanDoan!$D$8:$D$16,AK599)&gt;0,COUNTBLANK(M599:O599)&gt;0),AND(COUNTIF(DanhSachPhanDoan!$D$10:$D$16,AK599)&gt;0,COUNTBLANK(P599:R599)&gt;0)),1,"")</f>
        <v/>
      </c>
      <c r="AI599" s="62"/>
      <c r="AJ599" s="63" t="str">
        <f t="shared" ref="AJ599:AM599" si="595">AR599</f>
        <v>Chiên Con 1G</v>
      </c>
      <c r="AK599" s="64" t="str">
        <f t="shared" si="595"/>
        <v>Chiên Con 1</v>
      </c>
      <c r="AL599" s="64">
        <f t="shared" si="595"/>
        <v>0</v>
      </c>
      <c r="AM599" s="65">
        <f t="shared" si="595"/>
        <v>0</v>
      </c>
      <c r="AN599" s="66"/>
      <c r="AO599" s="67"/>
      <c r="AP599" s="68"/>
      <c r="AQ599" s="69"/>
      <c r="AR599" s="44" t="s">
        <v>6322</v>
      </c>
      <c r="AS599" s="45" t="s">
        <v>6323</v>
      </c>
      <c r="AT599" s="61"/>
      <c r="AU599" s="72"/>
    </row>
    <row r="600" spans="1:47" ht="12.75" x14ac:dyDescent="0.2">
      <c r="A600" s="42">
        <v>597</v>
      </c>
      <c r="B600" s="43">
        <v>2508</v>
      </c>
      <c r="C600" s="44" t="s">
        <v>6324</v>
      </c>
      <c r="D600" s="45" t="s">
        <v>6325</v>
      </c>
      <c r="E600" s="46" t="s">
        <v>6326</v>
      </c>
      <c r="F600" s="42" t="s">
        <v>6327</v>
      </c>
      <c r="G600" s="47">
        <v>8</v>
      </c>
      <c r="H600" s="48">
        <v>6</v>
      </c>
      <c r="I600" s="49">
        <v>2006</v>
      </c>
      <c r="J600" s="50"/>
      <c r="K600" s="51"/>
      <c r="L600" s="52"/>
      <c r="M600" s="53"/>
      <c r="N600" s="54"/>
      <c r="O600" s="55"/>
      <c r="P600" s="50"/>
      <c r="Q600" s="51"/>
      <c r="R600" s="52"/>
      <c r="S600" s="73"/>
      <c r="T600" s="72"/>
      <c r="U600" s="44" t="s">
        <v>6328</v>
      </c>
      <c r="V600" s="58" t="s">
        <v>6329</v>
      </c>
      <c r="W600" s="45" t="s">
        <v>6330</v>
      </c>
      <c r="X600" s="58" t="s">
        <v>6331</v>
      </c>
      <c r="Y600" s="59"/>
      <c r="Z600" s="46" t="s">
        <v>6332</v>
      </c>
      <c r="AA600" s="74">
        <v>24</v>
      </c>
      <c r="AB600" s="75">
        <v>8</v>
      </c>
      <c r="AC600" s="76">
        <v>2014</v>
      </c>
      <c r="AD600" s="60"/>
      <c r="AE600" s="61"/>
      <c r="AF600" s="61"/>
      <c r="AG600" s="61"/>
      <c r="AH600" s="33">
        <f>IF(OR(COUNTBLANK(B600:L600)&gt;0,AND(ISBLANK(V600),ISBLANK(X600),ISBLANK(Y600)),AND(COUNTIF(DanhSachPhanDoan!$D$8:$D$16,AK600)&gt;0,COUNTBLANK(M600:O600)&gt;0),AND(COUNTIF(DanhSachPhanDoan!$D$10:$D$16,AK600)&gt;0,COUNTBLANK(P600:R600)&gt;0)),1,"")</f>
        <v>1</v>
      </c>
      <c r="AI600" s="62"/>
      <c r="AJ600" s="63" t="str">
        <f t="shared" ref="AJ600:AM600" si="596">AR600</f>
        <v>Chiên Con 1G</v>
      </c>
      <c r="AK600" s="64" t="str">
        <f t="shared" si="596"/>
        <v>Chiên Con 1</v>
      </c>
      <c r="AL600" s="64">
        <f t="shared" si="596"/>
        <v>0</v>
      </c>
      <c r="AM600" s="65">
        <f t="shared" si="596"/>
        <v>0</v>
      </c>
      <c r="AN600" s="66"/>
      <c r="AO600" s="67"/>
      <c r="AP600" s="68"/>
      <c r="AQ600" s="69"/>
      <c r="AR600" s="44" t="s">
        <v>6333</v>
      </c>
      <c r="AS600" s="45" t="s">
        <v>6334</v>
      </c>
      <c r="AT600" s="61"/>
      <c r="AU600" s="72"/>
    </row>
    <row r="601" spans="1:47" ht="12.75" x14ac:dyDescent="0.2">
      <c r="A601" s="42">
        <v>598</v>
      </c>
      <c r="B601" s="43">
        <v>2513</v>
      </c>
      <c r="C601" s="44" t="s">
        <v>6335</v>
      </c>
      <c r="D601" s="45" t="s">
        <v>6336</v>
      </c>
      <c r="E601" s="46" t="s">
        <v>6337</v>
      </c>
      <c r="F601" s="42" t="s">
        <v>6338</v>
      </c>
      <c r="G601" s="47">
        <v>2</v>
      </c>
      <c r="H601" s="48">
        <v>1</v>
      </c>
      <c r="I601" s="49">
        <v>2007</v>
      </c>
      <c r="J601" s="74">
        <v>7</v>
      </c>
      <c r="K601" s="75">
        <v>1</v>
      </c>
      <c r="L601" s="76">
        <v>2007</v>
      </c>
      <c r="M601" s="53"/>
      <c r="N601" s="54"/>
      <c r="O601" s="55"/>
      <c r="P601" s="50"/>
      <c r="Q601" s="51"/>
      <c r="R601" s="52"/>
      <c r="S601" s="56"/>
      <c r="T601" s="57"/>
      <c r="U601" s="44" t="s">
        <v>6339</v>
      </c>
      <c r="V601" s="58"/>
      <c r="W601" s="45" t="s">
        <v>6340</v>
      </c>
      <c r="X601" s="58" t="s">
        <v>6341</v>
      </c>
      <c r="Y601" s="59"/>
      <c r="Z601" s="46" t="s">
        <v>6342</v>
      </c>
      <c r="AA601" s="74">
        <v>31</v>
      </c>
      <c r="AB601" s="75">
        <v>8</v>
      </c>
      <c r="AC601" s="76">
        <v>2014</v>
      </c>
      <c r="AD601" s="60"/>
      <c r="AE601" s="61"/>
      <c r="AF601" s="61"/>
      <c r="AG601" s="61"/>
      <c r="AH601" s="33" t="str">
        <f>IF(OR(COUNTBLANK(B601:L601)&gt;0,AND(ISBLANK(V601),ISBLANK(X601),ISBLANK(Y601)),AND(COUNTIF(DanhSachPhanDoan!$D$8:$D$16,AK601)&gt;0,COUNTBLANK(M601:O601)&gt;0),AND(COUNTIF(DanhSachPhanDoan!$D$10:$D$16,AK601)&gt;0,COUNTBLANK(P601:R601)&gt;0)),1,"")</f>
        <v/>
      </c>
      <c r="AI601" s="62"/>
      <c r="AJ601" s="63" t="str">
        <f t="shared" ref="AJ601:AM601" si="597">AR601</f>
        <v>Chiên Con 1G</v>
      </c>
      <c r="AK601" s="64" t="str">
        <f t="shared" si="597"/>
        <v>Chiên Con 1</v>
      </c>
      <c r="AL601" s="64">
        <f t="shared" si="597"/>
        <v>0</v>
      </c>
      <c r="AM601" s="65">
        <f t="shared" si="597"/>
        <v>0</v>
      </c>
      <c r="AN601" s="66"/>
      <c r="AO601" s="67"/>
      <c r="AP601" s="68"/>
      <c r="AQ601" s="69"/>
      <c r="AR601" s="44" t="s">
        <v>6343</v>
      </c>
      <c r="AS601" s="45" t="s">
        <v>6344</v>
      </c>
      <c r="AT601" s="61"/>
      <c r="AU601" s="72"/>
    </row>
    <row r="602" spans="1:47" ht="12.75" x14ac:dyDescent="0.2">
      <c r="A602" s="42">
        <v>599</v>
      </c>
      <c r="B602" s="43">
        <v>2517</v>
      </c>
      <c r="C602" s="44" t="s">
        <v>6345</v>
      </c>
      <c r="D602" s="45" t="s">
        <v>6346</v>
      </c>
      <c r="E602" s="46" t="s">
        <v>6347</v>
      </c>
      <c r="F602" s="42" t="s">
        <v>6348</v>
      </c>
      <c r="G602" s="47">
        <v>26</v>
      </c>
      <c r="H602" s="48">
        <v>1</v>
      </c>
      <c r="I602" s="49">
        <v>2008</v>
      </c>
      <c r="J602" s="74">
        <v>2</v>
      </c>
      <c r="K602" s="75">
        <v>2</v>
      </c>
      <c r="L602" s="76">
        <v>2008</v>
      </c>
      <c r="M602" s="53"/>
      <c r="N602" s="54"/>
      <c r="O602" s="55"/>
      <c r="P602" s="50"/>
      <c r="Q602" s="51"/>
      <c r="R602" s="52"/>
      <c r="S602" s="56"/>
      <c r="T602" s="57"/>
      <c r="U602" s="44" t="s">
        <v>6349</v>
      </c>
      <c r="V602" s="58" t="s">
        <v>6350</v>
      </c>
      <c r="W602" s="45" t="s">
        <v>6351</v>
      </c>
      <c r="X602" s="58"/>
      <c r="Y602" s="59"/>
      <c r="Z602" s="46" t="s">
        <v>6352</v>
      </c>
      <c r="AA602" s="74">
        <v>31</v>
      </c>
      <c r="AB602" s="75">
        <v>8</v>
      </c>
      <c r="AC602" s="76">
        <v>2014</v>
      </c>
      <c r="AD602" s="60"/>
      <c r="AE602" s="61"/>
      <c r="AF602" s="61"/>
      <c r="AG602" s="61"/>
      <c r="AH602" s="33" t="str">
        <f>IF(OR(COUNTBLANK(B602:L602)&gt;0,AND(ISBLANK(V602),ISBLANK(X602),ISBLANK(Y602)),AND(COUNTIF(DanhSachPhanDoan!$D$8:$D$16,AK602)&gt;0,COUNTBLANK(M602:O602)&gt;0),AND(COUNTIF(DanhSachPhanDoan!$D$10:$D$16,AK602)&gt;0,COUNTBLANK(P602:R602)&gt;0)),1,"")</f>
        <v/>
      </c>
      <c r="AI602" s="62"/>
      <c r="AJ602" s="63" t="str">
        <f t="shared" ref="AJ602:AM602" si="598">AR602</f>
        <v>Chiên Con 1G</v>
      </c>
      <c r="AK602" s="64" t="str">
        <f t="shared" si="598"/>
        <v>Chiên Con 1</v>
      </c>
      <c r="AL602" s="64">
        <f t="shared" si="598"/>
        <v>0</v>
      </c>
      <c r="AM602" s="65">
        <f t="shared" si="598"/>
        <v>0</v>
      </c>
      <c r="AN602" s="66"/>
      <c r="AO602" s="67"/>
      <c r="AP602" s="68"/>
      <c r="AQ602" s="69"/>
      <c r="AR602" s="44" t="s">
        <v>6353</v>
      </c>
      <c r="AS602" s="45" t="s">
        <v>6354</v>
      </c>
      <c r="AT602" s="61"/>
      <c r="AU602" s="72"/>
    </row>
    <row r="603" spans="1:47" ht="12.75" x14ac:dyDescent="0.2">
      <c r="A603" s="42">
        <v>600</v>
      </c>
      <c r="B603" s="43">
        <v>2527</v>
      </c>
      <c r="C603" s="44" t="s">
        <v>6355</v>
      </c>
      <c r="D603" s="45" t="s">
        <v>6356</v>
      </c>
      <c r="E603" s="46" t="s">
        <v>6357</v>
      </c>
      <c r="F603" s="42" t="s">
        <v>6358</v>
      </c>
      <c r="G603" s="47">
        <v>8</v>
      </c>
      <c r="H603" s="48">
        <v>8</v>
      </c>
      <c r="I603" s="49">
        <v>2007</v>
      </c>
      <c r="J603" s="74">
        <v>2</v>
      </c>
      <c r="K603" s="75">
        <v>9</v>
      </c>
      <c r="L603" s="76">
        <v>2007</v>
      </c>
      <c r="M603" s="53"/>
      <c r="N603" s="54"/>
      <c r="O603" s="55"/>
      <c r="P603" s="50"/>
      <c r="Q603" s="51"/>
      <c r="R603" s="52"/>
      <c r="S603" s="56"/>
      <c r="T603" s="57"/>
      <c r="U603" s="44" t="s">
        <v>6359</v>
      </c>
      <c r="V603" s="58" t="s">
        <v>6360</v>
      </c>
      <c r="W603" s="45" t="s">
        <v>6361</v>
      </c>
      <c r="X603" s="58" t="s">
        <v>6362</v>
      </c>
      <c r="Y603" s="58" t="s">
        <v>6363</v>
      </c>
      <c r="Z603" s="46" t="s">
        <v>6364</v>
      </c>
      <c r="AA603" s="74">
        <v>10</v>
      </c>
      <c r="AB603" s="75">
        <v>8</v>
      </c>
      <c r="AC603" s="76">
        <v>2014</v>
      </c>
      <c r="AD603" s="60"/>
      <c r="AE603" s="61"/>
      <c r="AF603" s="61"/>
      <c r="AG603" s="61"/>
      <c r="AH603" s="33" t="str">
        <f>IF(OR(COUNTBLANK(B603:L603)&gt;0,AND(ISBLANK(V603),ISBLANK(X603),ISBLANK(Y603)),AND(COUNTIF(DanhSachPhanDoan!$D$8:$D$16,AK603)&gt;0,COUNTBLANK(M603:O603)&gt;0),AND(COUNTIF(DanhSachPhanDoan!$D$10:$D$16,AK603)&gt;0,COUNTBLANK(P603:R603)&gt;0)),1,"")</f>
        <v/>
      </c>
      <c r="AI603" s="62"/>
      <c r="AJ603" s="63" t="str">
        <f t="shared" ref="AJ603:AM603" si="599">AR603</f>
        <v>Chiên Con 1G</v>
      </c>
      <c r="AK603" s="64" t="str">
        <f t="shared" si="599"/>
        <v>Chiên Con 1</v>
      </c>
      <c r="AL603" s="64">
        <f t="shared" si="599"/>
        <v>0</v>
      </c>
      <c r="AM603" s="65">
        <f t="shared" si="599"/>
        <v>0</v>
      </c>
      <c r="AN603" s="66"/>
      <c r="AO603" s="67"/>
      <c r="AP603" s="68"/>
      <c r="AQ603" s="69"/>
      <c r="AR603" s="44" t="s">
        <v>6365</v>
      </c>
      <c r="AS603" s="45" t="s">
        <v>6366</v>
      </c>
      <c r="AT603" s="61"/>
      <c r="AU603" s="72"/>
    </row>
    <row r="604" spans="1:47" ht="12.75" x14ac:dyDescent="0.2">
      <c r="A604" s="42">
        <v>601</v>
      </c>
      <c r="B604" s="43">
        <v>2540</v>
      </c>
      <c r="C604" s="44" t="s">
        <v>6367</v>
      </c>
      <c r="D604" s="45" t="s">
        <v>6368</v>
      </c>
      <c r="E604" s="46" t="s">
        <v>6369</v>
      </c>
      <c r="F604" s="42" t="s">
        <v>6370</v>
      </c>
      <c r="G604" s="47">
        <v>31</v>
      </c>
      <c r="H604" s="48">
        <v>1</v>
      </c>
      <c r="I604" s="49">
        <v>2006</v>
      </c>
      <c r="J604" s="74">
        <v>30</v>
      </c>
      <c r="K604" s="75">
        <v>4</v>
      </c>
      <c r="L604" s="76">
        <v>2006</v>
      </c>
      <c r="M604" s="53"/>
      <c r="N604" s="54"/>
      <c r="O604" s="55"/>
      <c r="P604" s="50"/>
      <c r="Q604" s="51"/>
      <c r="R604" s="52"/>
      <c r="S604" s="73"/>
      <c r="T604" s="72"/>
      <c r="U604" s="44" t="s">
        <v>6371</v>
      </c>
      <c r="V604" s="59"/>
      <c r="W604" s="45" t="s">
        <v>6372</v>
      </c>
      <c r="X604" s="58" t="s">
        <v>6373</v>
      </c>
      <c r="Y604" s="59"/>
      <c r="Z604" s="46" t="s">
        <v>6374</v>
      </c>
      <c r="AA604" s="74">
        <v>10</v>
      </c>
      <c r="AB604" s="75">
        <v>8</v>
      </c>
      <c r="AC604" s="76">
        <v>2014</v>
      </c>
      <c r="AD604" s="60"/>
      <c r="AE604" s="61"/>
      <c r="AF604" s="61"/>
      <c r="AG604" s="61"/>
      <c r="AH604" s="33" t="str">
        <f>IF(OR(COUNTBLANK(B604:L604)&gt;0,AND(ISBLANK(V604),ISBLANK(X604),ISBLANK(Y604)),AND(COUNTIF(DanhSachPhanDoan!$D$8:$D$16,AK604)&gt;0,COUNTBLANK(M604:O604)&gt;0),AND(COUNTIF(DanhSachPhanDoan!$D$10:$D$16,AK604)&gt;0,COUNTBLANK(P604:R604)&gt;0)),1,"")</f>
        <v/>
      </c>
      <c r="AI604" s="62"/>
      <c r="AJ604" s="63" t="str">
        <f t="shared" ref="AJ604:AM604" si="600">AR604</f>
        <v>Chiên Con 1G</v>
      </c>
      <c r="AK604" s="64" t="str">
        <f t="shared" si="600"/>
        <v>Chiên Con 1</v>
      </c>
      <c r="AL604" s="64">
        <f t="shared" si="600"/>
        <v>0</v>
      </c>
      <c r="AM604" s="65">
        <f t="shared" si="600"/>
        <v>0</v>
      </c>
      <c r="AN604" s="66"/>
      <c r="AO604" s="67"/>
      <c r="AP604" s="68"/>
      <c r="AQ604" s="69"/>
      <c r="AR604" s="44" t="s">
        <v>6375</v>
      </c>
      <c r="AS604" s="45" t="s">
        <v>6376</v>
      </c>
      <c r="AT604" s="61"/>
      <c r="AU604" s="72"/>
    </row>
    <row r="605" spans="1:47" ht="12.75" x14ac:dyDescent="0.2">
      <c r="A605" s="42">
        <v>602</v>
      </c>
      <c r="B605" s="43">
        <v>2553</v>
      </c>
      <c r="C605" s="44" t="s">
        <v>6377</v>
      </c>
      <c r="D605" s="45" t="s">
        <v>6378</v>
      </c>
      <c r="E605" s="46" t="s">
        <v>6379</v>
      </c>
      <c r="F605" s="42" t="s">
        <v>6380</v>
      </c>
      <c r="G605" s="47">
        <v>26</v>
      </c>
      <c r="H605" s="48">
        <v>10</v>
      </c>
      <c r="I605" s="49">
        <v>2008</v>
      </c>
      <c r="J605" s="74">
        <v>3</v>
      </c>
      <c r="K605" s="75">
        <v>1</v>
      </c>
      <c r="L605" s="76">
        <v>2009</v>
      </c>
      <c r="M605" s="53"/>
      <c r="N605" s="54"/>
      <c r="O605" s="55"/>
      <c r="P605" s="50"/>
      <c r="Q605" s="51"/>
      <c r="R605" s="52"/>
      <c r="S605" s="56"/>
      <c r="T605" s="57"/>
      <c r="U605" s="44" t="s">
        <v>6381</v>
      </c>
      <c r="V605" s="58" t="s">
        <v>6382</v>
      </c>
      <c r="W605" s="45" t="s">
        <v>6383</v>
      </c>
      <c r="X605" s="58" t="s">
        <v>6384</v>
      </c>
      <c r="Y605" s="59"/>
      <c r="Z605" s="46" t="s">
        <v>6385</v>
      </c>
      <c r="AA605" s="74">
        <v>17</v>
      </c>
      <c r="AB605" s="75">
        <v>8</v>
      </c>
      <c r="AC605" s="76">
        <v>2014</v>
      </c>
      <c r="AD605" s="60"/>
      <c r="AE605" s="61"/>
      <c r="AF605" s="61"/>
      <c r="AG605" s="61"/>
      <c r="AH605" s="33" t="str">
        <f>IF(OR(COUNTBLANK(B605:L605)&gt;0,AND(ISBLANK(V605),ISBLANK(X605),ISBLANK(Y605)),AND(COUNTIF(DanhSachPhanDoan!$D$8:$D$16,AK605)&gt;0,COUNTBLANK(M605:O605)&gt;0),AND(COUNTIF(DanhSachPhanDoan!$D$10:$D$16,AK605)&gt;0,COUNTBLANK(P605:R605)&gt;0)),1,"")</f>
        <v/>
      </c>
      <c r="AI605" s="62"/>
      <c r="AJ605" s="63" t="str">
        <f t="shared" ref="AJ605:AM605" si="601">AR605</f>
        <v>Chiên Con 1G</v>
      </c>
      <c r="AK605" s="64" t="str">
        <f t="shared" si="601"/>
        <v>Chiên Con 1</v>
      </c>
      <c r="AL605" s="64">
        <f t="shared" si="601"/>
        <v>0</v>
      </c>
      <c r="AM605" s="65">
        <f t="shared" si="601"/>
        <v>0</v>
      </c>
      <c r="AN605" s="66"/>
      <c r="AO605" s="67"/>
      <c r="AP605" s="68"/>
      <c r="AQ605" s="69"/>
      <c r="AR605" s="44" t="s">
        <v>6386</v>
      </c>
      <c r="AS605" s="45" t="s">
        <v>6387</v>
      </c>
      <c r="AT605" s="61"/>
      <c r="AU605" s="72"/>
    </row>
    <row r="606" spans="1:47" ht="12.75" x14ac:dyDescent="0.2">
      <c r="A606" s="42">
        <v>603</v>
      </c>
      <c r="B606" s="43">
        <v>2586</v>
      </c>
      <c r="C606" s="44" t="s">
        <v>6388</v>
      </c>
      <c r="D606" s="45" t="s">
        <v>6389</v>
      </c>
      <c r="E606" s="46" t="s">
        <v>6390</v>
      </c>
      <c r="F606" s="42" t="s">
        <v>6391</v>
      </c>
      <c r="G606" s="47">
        <v>5</v>
      </c>
      <c r="H606" s="48">
        <v>4</v>
      </c>
      <c r="I606" s="49">
        <v>2008</v>
      </c>
      <c r="J606" s="74">
        <v>4</v>
      </c>
      <c r="K606" s="75">
        <v>5</v>
      </c>
      <c r="L606" s="76">
        <v>2008</v>
      </c>
      <c r="M606" s="53"/>
      <c r="N606" s="54"/>
      <c r="O606" s="55"/>
      <c r="P606" s="50"/>
      <c r="Q606" s="51"/>
      <c r="R606" s="52"/>
      <c r="S606" s="56"/>
      <c r="T606" s="57"/>
      <c r="U606" s="44" t="s">
        <v>6392</v>
      </c>
      <c r="V606" s="58" t="s">
        <v>6393</v>
      </c>
      <c r="W606" s="45" t="s">
        <v>6394</v>
      </c>
      <c r="X606" s="58" t="s">
        <v>6395</v>
      </c>
      <c r="Y606" s="59"/>
      <c r="Z606" s="46" t="s">
        <v>6396</v>
      </c>
      <c r="AA606" s="74">
        <v>7</v>
      </c>
      <c r="AB606" s="75">
        <v>9</v>
      </c>
      <c r="AC606" s="76">
        <v>2014</v>
      </c>
      <c r="AD606" s="60"/>
      <c r="AE606" s="61"/>
      <c r="AF606" s="61"/>
      <c r="AG606" s="61"/>
      <c r="AH606" s="33" t="str">
        <f>IF(OR(COUNTBLANK(B606:L606)&gt;0,AND(ISBLANK(V606),ISBLANK(X606),ISBLANK(Y606)),AND(COUNTIF(DanhSachPhanDoan!$D$8:$D$16,AK606)&gt;0,COUNTBLANK(M606:O606)&gt;0),AND(COUNTIF(DanhSachPhanDoan!$D$10:$D$16,AK606)&gt;0,COUNTBLANK(P606:R606)&gt;0)),1,"")</f>
        <v/>
      </c>
      <c r="AI606" s="62"/>
      <c r="AJ606" s="63" t="str">
        <f t="shared" ref="AJ606:AM606" si="602">AR606</f>
        <v>Chiên Con 1G</v>
      </c>
      <c r="AK606" s="64" t="str">
        <f t="shared" si="602"/>
        <v>Chiên Con 1</v>
      </c>
      <c r="AL606" s="64">
        <f t="shared" si="602"/>
        <v>0</v>
      </c>
      <c r="AM606" s="65">
        <f t="shared" si="602"/>
        <v>0</v>
      </c>
      <c r="AN606" s="66"/>
      <c r="AO606" s="67"/>
      <c r="AP606" s="68"/>
      <c r="AQ606" s="69"/>
      <c r="AR606" s="44" t="s">
        <v>6397</v>
      </c>
      <c r="AS606" s="45" t="s">
        <v>6398</v>
      </c>
      <c r="AT606" s="61"/>
      <c r="AU606" s="72"/>
    </row>
    <row r="607" spans="1:47" ht="12.75" x14ac:dyDescent="0.2">
      <c r="A607" s="42">
        <v>604</v>
      </c>
      <c r="B607" s="43">
        <v>2403</v>
      </c>
      <c r="C607" s="44" t="s">
        <v>6399</v>
      </c>
      <c r="D607" s="45" t="s">
        <v>6400</v>
      </c>
      <c r="E607" s="46" t="s">
        <v>6401</v>
      </c>
      <c r="F607" s="42" t="s">
        <v>6402</v>
      </c>
      <c r="G607" s="47">
        <v>10</v>
      </c>
      <c r="H607" s="48">
        <v>4</v>
      </c>
      <c r="I607" s="49">
        <v>2008</v>
      </c>
      <c r="J607" s="74">
        <v>4</v>
      </c>
      <c r="K607" s="75">
        <v>5</v>
      </c>
      <c r="L607" s="76">
        <v>2008</v>
      </c>
      <c r="M607" s="53"/>
      <c r="N607" s="54"/>
      <c r="O607" s="55"/>
      <c r="P607" s="50"/>
      <c r="Q607" s="51"/>
      <c r="R607" s="52"/>
      <c r="S607" s="56"/>
      <c r="T607" s="57"/>
      <c r="U607" s="44" t="s">
        <v>6403</v>
      </c>
      <c r="V607" s="58" t="s">
        <v>6404</v>
      </c>
      <c r="W607" s="45" t="s">
        <v>6405</v>
      </c>
      <c r="X607" s="58"/>
      <c r="Y607" s="59"/>
      <c r="Z607" s="46" t="s">
        <v>6406</v>
      </c>
      <c r="AA607" s="74">
        <v>10</v>
      </c>
      <c r="AB607" s="75">
        <v>8</v>
      </c>
      <c r="AC607" s="76">
        <v>2014</v>
      </c>
      <c r="AD607" s="60"/>
      <c r="AE607" s="61"/>
      <c r="AF607" s="61"/>
      <c r="AG607" s="61"/>
      <c r="AH607" s="33" t="str">
        <f>IF(OR(COUNTBLANK(B607:L607)&gt;0,AND(ISBLANK(V607),ISBLANK(X607),ISBLANK(Y607)),AND(COUNTIF(DanhSachPhanDoan!$D$8:$D$16,AK607)&gt;0,COUNTBLANK(M607:O607)&gt;0),AND(COUNTIF(DanhSachPhanDoan!$D$10:$D$16,AK607)&gt;0,COUNTBLANK(P607:R607)&gt;0)),1,"")</f>
        <v/>
      </c>
      <c r="AI607" s="62"/>
      <c r="AJ607" s="63" t="str">
        <f t="shared" ref="AJ607:AM607" si="603">AR607</f>
        <v>Chiên Con 1H</v>
      </c>
      <c r="AK607" s="64" t="str">
        <f t="shared" si="603"/>
        <v>Chiên Con 1</v>
      </c>
      <c r="AL607" s="64">
        <f t="shared" si="603"/>
        <v>0</v>
      </c>
      <c r="AM607" s="65">
        <f t="shared" si="603"/>
        <v>0</v>
      </c>
      <c r="AN607" s="66"/>
      <c r="AO607" s="67"/>
      <c r="AP607" s="68"/>
      <c r="AQ607" s="69"/>
      <c r="AR607" s="44" t="s">
        <v>6407</v>
      </c>
      <c r="AS607" s="45" t="s">
        <v>6408</v>
      </c>
      <c r="AT607" s="61"/>
      <c r="AU607" s="72"/>
    </row>
    <row r="608" spans="1:47" ht="12.75" x14ac:dyDescent="0.2">
      <c r="A608" s="42">
        <v>605</v>
      </c>
      <c r="B608" s="43">
        <v>2595</v>
      </c>
      <c r="C608" s="44" t="s">
        <v>6409</v>
      </c>
      <c r="D608" s="45" t="s">
        <v>6410</v>
      </c>
      <c r="E608" s="46" t="s">
        <v>6411</v>
      </c>
      <c r="F608" s="42" t="s">
        <v>6412</v>
      </c>
      <c r="G608" s="47">
        <v>24</v>
      </c>
      <c r="H608" s="48">
        <v>4</v>
      </c>
      <c r="I608" s="49">
        <v>2008</v>
      </c>
      <c r="J608" s="74">
        <v>1</v>
      </c>
      <c r="K608" s="75">
        <v>6</v>
      </c>
      <c r="L608" s="76">
        <v>2008</v>
      </c>
      <c r="M608" s="53"/>
      <c r="N608" s="54"/>
      <c r="O608" s="55"/>
      <c r="P608" s="50"/>
      <c r="Q608" s="51"/>
      <c r="R608" s="52"/>
      <c r="S608" s="73"/>
      <c r="T608" s="72"/>
      <c r="U608" s="44" t="s">
        <v>6413</v>
      </c>
      <c r="V608" s="58" t="s">
        <v>6414</v>
      </c>
      <c r="W608" s="45" t="s">
        <v>6415</v>
      </c>
      <c r="X608" s="59"/>
      <c r="Y608" s="58" t="s">
        <v>6416</v>
      </c>
      <c r="Z608" s="46" t="s">
        <v>6417</v>
      </c>
      <c r="AA608" s="74">
        <v>7</v>
      </c>
      <c r="AB608" s="75">
        <v>9</v>
      </c>
      <c r="AC608" s="76">
        <v>2014</v>
      </c>
      <c r="AD608" s="60"/>
      <c r="AE608" s="61"/>
      <c r="AF608" s="61"/>
      <c r="AG608" s="61"/>
      <c r="AH608" s="33" t="str">
        <f>IF(OR(COUNTBLANK(B608:L608)&gt;0,AND(ISBLANK(V608),ISBLANK(X608),ISBLANK(Y608)),AND(COUNTIF(DanhSachPhanDoan!$D$8:$D$16,AK608)&gt;0,COUNTBLANK(M608:O608)&gt;0),AND(COUNTIF(DanhSachPhanDoan!$D$10:$D$16,AK608)&gt;0,COUNTBLANK(P608:R608)&gt;0)),1,"")</f>
        <v/>
      </c>
      <c r="AI608" s="62"/>
      <c r="AJ608" s="63" t="str">
        <f t="shared" ref="AJ608:AM608" si="604">AR608</f>
        <v>Chiên Con 1H</v>
      </c>
      <c r="AK608" s="64" t="str">
        <f t="shared" si="604"/>
        <v>Chiên Con 1</v>
      </c>
      <c r="AL608" s="64">
        <f t="shared" si="604"/>
        <v>0</v>
      </c>
      <c r="AM608" s="65">
        <f t="shared" si="604"/>
        <v>0</v>
      </c>
      <c r="AN608" s="66"/>
      <c r="AO608" s="67"/>
      <c r="AP608" s="68"/>
      <c r="AQ608" s="69"/>
      <c r="AR608" s="44" t="s">
        <v>6418</v>
      </c>
      <c r="AS608" s="45" t="s">
        <v>6419</v>
      </c>
      <c r="AT608" s="61"/>
      <c r="AU608" s="72"/>
    </row>
    <row r="609" spans="1:47" ht="12.75" x14ac:dyDescent="0.2">
      <c r="A609" s="42">
        <v>606</v>
      </c>
      <c r="B609" s="43">
        <v>2571</v>
      </c>
      <c r="C609" s="44" t="s">
        <v>6420</v>
      </c>
      <c r="D609" s="45" t="s">
        <v>6421</v>
      </c>
      <c r="E609" s="46" t="s">
        <v>6422</v>
      </c>
      <c r="F609" s="42" t="s">
        <v>6423</v>
      </c>
      <c r="G609" s="47">
        <v>14</v>
      </c>
      <c r="H609" s="48">
        <v>11</v>
      </c>
      <c r="I609" s="49">
        <v>2008</v>
      </c>
      <c r="J609" s="74">
        <v>7</v>
      </c>
      <c r="K609" s="75">
        <v>12</v>
      </c>
      <c r="L609" s="76">
        <v>2008</v>
      </c>
      <c r="M609" s="53"/>
      <c r="N609" s="54"/>
      <c r="O609" s="55"/>
      <c r="P609" s="50"/>
      <c r="Q609" s="51"/>
      <c r="R609" s="52"/>
      <c r="S609" s="73"/>
      <c r="T609" s="72"/>
      <c r="U609" s="44" t="s">
        <v>6424</v>
      </c>
      <c r="V609" s="58" t="s">
        <v>6425</v>
      </c>
      <c r="W609" s="45" t="s">
        <v>6426</v>
      </c>
      <c r="X609" s="58" t="s">
        <v>6427</v>
      </c>
      <c r="Y609" s="59"/>
      <c r="Z609" s="46" t="s">
        <v>6428</v>
      </c>
      <c r="AA609" s="74">
        <v>7</v>
      </c>
      <c r="AB609" s="75">
        <v>9</v>
      </c>
      <c r="AC609" s="76">
        <v>2014</v>
      </c>
      <c r="AD609" s="60"/>
      <c r="AE609" s="61"/>
      <c r="AF609" s="61"/>
      <c r="AG609" s="61"/>
      <c r="AH609" s="33" t="str">
        <f>IF(OR(COUNTBLANK(B609:L609)&gt;0,AND(ISBLANK(V609),ISBLANK(X609),ISBLANK(Y609)),AND(COUNTIF(DanhSachPhanDoan!$D$8:$D$16,AK609)&gt;0,COUNTBLANK(M609:O609)&gt;0),AND(COUNTIF(DanhSachPhanDoan!$D$10:$D$16,AK609)&gt;0,COUNTBLANK(P609:R609)&gt;0)),1,"")</f>
        <v/>
      </c>
      <c r="AI609" s="62"/>
      <c r="AJ609" s="63" t="str">
        <f t="shared" ref="AJ609:AM609" si="605">AR609</f>
        <v>Chiên Con 1H</v>
      </c>
      <c r="AK609" s="64" t="str">
        <f t="shared" si="605"/>
        <v>Chiên Con 1</v>
      </c>
      <c r="AL609" s="64">
        <f t="shared" si="605"/>
        <v>0</v>
      </c>
      <c r="AM609" s="65">
        <f t="shared" si="605"/>
        <v>0</v>
      </c>
      <c r="AN609" s="66"/>
      <c r="AO609" s="67"/>
      <c r="AP609" s="68"/>
      <c r="AQ609" s="69"/>
      <c r="AR609" s="44" t="s">
        <v>6429</v>
      </c>
      <c r="AS609" s="45" t="s">
        <v>6430</v>
      </c>
      <c r="AT609" s="61"/>
      <c r="AU609" s="72"/>
    </row>
    <row r="610" spans="1:47" ht="12.75" x14ac:dyDescent="0.2">
      <c r="A610" s="42">
        <v>607</v>
      </c>
      <c r="B610" s="43">
        <v>2587</v>
      </c>
      <c r="C610" s="44" t="s">
        <v>6431</v>
      </c>
      <c r="D610" s="45" t="s">
        <v>6432</v>
      </c>
      <c r="E610" s="46" t="s">
        <v>6433</v>
      </c>
      <c r="F610" s="42" t="s">
        <v>6434</v>
      </c>
      <c r="G610" s="47">
        <v>21</v>
      </c>
      <c r="H610" s="48">
        <v>10</v>
      </c>
      <c r="I610" s="49">
        <v>2008</v>
      </c>
      <c r="J610" s="74">
        <v>7</v>
      </c>
      <c r="K610" s="75">
        <v>12</v>
      </c>
      <c r="L610" s="76">
        <v>2008</v>
      </c>
      <c r="M610" s="53"/>
      <c r="N610" s="54"/>
      <c r="O610" s="55"/>
      <c r="P610" s="50"/>
      <c r="Q610" s="51"/>
      <c r="R610" s="52"/>
      <c r="S610" s="73"/>
      <c r="T610" s="72"/>
      <c r="U610" s="44" t="s">
        <v>6435</v>
      </c>
      <c r="V610" s="58" t="s">
        <v>6436</v>
      </c>
      <c r="W610" s="45" t="s">
        <v>6437</v>
      </c>
      <c r="X610" s="59"/>
      <c r="Y610" s="59"/>
      <c r="Z610" s="78" t="s">
        <v>6438</v>
      </c>
      <c r="AA610" s="74">
        <v>7</v>
      </c>
      <c r="AB610" s="75">
        <v>9</v>
      </c>
      <c r="AC610" s="76">
        <v>2014</v>
      </c>
      <c r="AD610" s="60"/>
      <c r="AE610" s="61"/>
      <c r="AF610" s="61"/>
      <c r="AG610" s="61"/>
      <c r="AH610" s="33" t="str">
        <f>IF(OR(COUNTBLANK(B610:L610)&gt;0,AND(ISBLANK(V610),ISBLANK(X610),ISBLANK(Y610)),AND(COUNTIF(DanhSachPhanDoan!$D$8:$D$16,AK610)&gt;0,COUNTBLANK(M610:O610)&gt;0),AND(COUNTIF(DanhSachPhanDoan!$D$10:$D$16,AK610)&gt;0,COUNTBLANK(P610:R610)&gt;0)),1,"")</f>
        <v/>
      </c>
      <c r="AI610" s="62"/>
      <c r="AJ610" s="63" t="str">
        <f t="shared" ref="AJ610:AM610" si="606">AR610</f>
        <v>Chiên Con 1H</v>
      </c>
      <c r="AK610" s="64" t="str">
        <f t="shared" si="606"/>
        <v>Chiên Con 1</v>
      </c>
      <c r="AL610" s="64">
        <f t="shared" si="606"/>
        <v>0</v>
      </c>
      <c r="AM610" s="65">
        <f t="shared" si="606"/>
        <v>0</v>
      </c>
      <c r="AN610" s="66"/>
      <c r="AO610" s="67"/>
      <c r="AP610" s="68"/>
      <c r="AQ610" s="69"/>
      <c r="AR610" s="44" t="s">
        <v>6439</v>
      </c>
      <c r="AS610" s="45" t="s">
        <v>6440</v>
      </c>
      <c r="AT610" s="61"/>
      <c r="AU610" s="72"/>
    </row>
    <row r="611" spans="1:47" ht="12.75" x14ac:dyDescent="0.2">
      <c r="A611" s="42">
        <v>608</v>
      </c>
      <c r="B611" s="43">
        <v>2428</v>
      </c>
      <c r="C611" s="44" t="s">
        <v>6441</v>
      </c>
      <c r="D611" s="45" t="s">
        <v>6442</v>
      </c>
      <c r="E611" s="46" t="s">
        <v>6443</v>
      </c>
      <c r="F611" s="42" t="s">
        <v>6444</v>
      </c>
      <c r="G611" s="47">
        <v>1</v>
      </c>
      <c r="H611" s="48">
        <v>12</v>
      </c>
      <c r="I611" s="49">
        <v>2007</v>
      </c>
      <c r="J611" s="74">
        <v>2</v>
      </c>
      <c r="K611" s="75">
        <v>2</v>
      </c>
      <c r="L611" s="76">
        <v>2008</v>
      </c>
      <c r="M611" s="53"/>
      <c r="N611" s="54"/>
      <c r="O611" s="55"/>
      <c r="P611" s="50"/>
      <c r="Q611" s="51"/>
      <c r="R611" s="52"/>
      <c r="S611" s="73"/>
      <c r="T611" s="72"/>
      <c r="U611" s="44" t="s">
        <v>6445</v>
      </c>
      <c r="V611" s="58" t="s">
        <v>6446</v>
      </c>
      <c r="W611" s="45" t="s">
        <v>6447</v>
      </c>
      <c r="X611" s="58" t="s">
        <v>6448</v>
      </c>
      <c r="Y611" s="59"/>
      <c r="Z611" s="46" t="s">
        <v>6449</v>
      </c>
      <c r="AA611" s="74">
        <v>3</v>
      </c>
      <c r="AB611" s="75">
        <v>8</v>
      </c>
      <c r="AC611" s="76">
        <v>2014</v>
      </c>
      <c r="AD611" s="60"/>
      <c r="AE611" s="61"/>
      <c r="AF611" s="61"/>
      <c r="AG611" s="61"/>
      <c r="AH611" s="33" t="str">
        <f>IF(OR(COUNTBLANK(B611:L611)&gt;0,AND(ISBLANK(V611),ISBLANK(X611),ISBLANK(Y611)),AND(COUNTIF(DanhSachPhanDoan!$D$8:$D$16,AK611)&gt;0,COUNTBLANK(M611:O611)&gt;0),AND(COUNTIF(DanhSachPhanDoan!$D$10:$D$16,AK611)&gt;0,COUNTBLANK(P611:R611)&gt;0)),1,"")</f>
        <v/>
      </c>
      <c r="AI611" s="62"/>
      <c r="AJ611" s="63" t="str">
        <f t="shared" ref="AJ611:AM611" si="607">AR611</f>
        <v>Chiên Con 1H</v>
      </c>
      <c r="AK611" s="64" t="str">
        <f t="shared" si="607"/>
        <v>Chiên Con 1</v>
      </c>
      <c r="AL611" s="64">
        <f t="shared" si="607"/>
        <v>0</v>
      </c>
      <c r="AM611" s="65">
        <f t="shared" si="607"/>
        <v>0</v>
      </c>
      <c r="AN611" s="66"/>
      <c r="AO611" s="67"/>
      <c r="AP611" s="68"/>
      <c r="AQ611" s="69"/>
      <c r="AR611" s="44" t="s">
        <v>6450</v>
      </c>
      <c r="AS611" s="45" t="s">
        <v>6451</v>
      </c>
      <c r="AT611" s="61"/>
      <c r="AU611" s="72"/>
    </row>
    <row r="612" spans="1:47" ht="12.75" x14ac:dyDescent="0.2">
      <c r="A612" s="42">
        <v>609</v>
      </c>
      <c r="B612" s="43">
        <v>2611</v>
      </c>
      <c r="C612" s="77"/>
      <c r="D612" s="45" t="s">
        <v>6452</v>
      </c>
      <c r="E612" s="46" t="s">
        <v>6453</v>
      </c>
      <c r="F612" s="42" t="s">
        <v>6454</v>
      </c>
      <c r="G612" s="47">
        <v>12</v>
      </c>
      <c r="H612" s="48">
        <v>4</v>
      </c>
      <c r="I612" s="49">
        <v>2006</v>
      </c>
      <c r="J612" s="74">
        <v>4</v>
      </c>
      <c r="K612" s="75">
        <v>6</v>
      </c>
      <c r="L612" s="76">
        <v>2006</v>
      </c>
      <c r="M612" s="53"/>
      <c r="N612" s="54"/>
      <c r="O612" s="55"/>
      <c r="P612" s="50"/>
      <c r="Q612" s="51"/>
      <c r="R612" s="52"/>
      <c r="S612" s="56"/>
      <c r="T612" s="57"/>
      <c r="U612" s="44" t="s">
        <v>6455</v>
      </c>
      <c r="V612" s="58" t="s">
        <v>6456</v>
      </c>
      <c r="W612" s="45" t="s">
        <v>6457</v>
      </c>
      <c r="X612" s="58" t="s">
        <v>6458</v>
      </c>
      <c r="Y612" s="59"/>
      <c r="Z612" s="46" t="s">
        <v>6459</v>
      </c>
      <c r="AA612" s="74">
        <v>7</v>
      </c>
      <c r="AB612" s="75">
        <v>9</v>
      </c>
      <c r="AC612" s="76">
        <v>2014</v>
      </c>
      <c r="AD612" s="60"/>
      <c r="AE612" s="61"/>
      <c r="AF612" s="61"/>
      <c r="AG612" s="61"/>
      <c r="AH612" s="33">
        <f>IF(OR(COUNTBLANK(B612:L612)&gt;0,AND(ISBLANK(V612),ISBLANK(X612),ISBLANK(Y612)),AND(COUNTIF(DanhSachPhanDoan!$D$8:$D$16,AK612)&gt;0,COUNTBLANK(M612:O612)&gt;0),AND(COUNTIF(DanhSachPhanDoan!$D$10:$D$16,AK612)&gt;0,COUNTBLANK(P612:R612)&gt;0)),1,"")</f>
        <v>1</v>
      </c>
      <c r="AI612" s="62"/>
      <c r="AJ612" s="63" t="str">
        <f t="shared" ref="AJ612:AM612" si="608">AR612</f>
        <v>Chiên Con 1H</v>
      </c>
      <c r="AK612" s="64" t="str">
        <f t="shared" si="608"/>
        <v>Chiên Con 1</v>
      </c>
      <c r="AL612" s="64">
        <f t="shared" si="608"/>
        <v>0</v>
      </c>
      <c r="AM612" s="65">
        <f t="shared" si="608"/>
        <v>0</v>
      </c>
      <c r="AN612" s="66"/>
      <c r="AO612" s="67"/>
      <c r="AP612" s="68"/>
      <c r="AQ612" s="69"/>
      <c r="AR612" s="44" t="s">
        <v>6460</v>
      </c>
      <c r="AS612" s="45" t="s">
        <v>6461</v>
      </c>
      <c r="AT612" s="61"/>
      <c r="AU612" s="72"/>
    </row>
    <row r="613" spans="1:47" ht="12.75" x14ac:dyDescent="0.2">
      <c r="A613" s="42">
        <v>610</v>
      </c>
      <c r="B613" s="43">
        <v>2439</v>
      </c>
      <c r="C613" s="44" t="s">
        <v>6462</v>
      </c>
      <c r="D613" s="45" t="s">
        <v>6463</v>
      </c>
      <c r="E613" s="46" t="s">
        <v>6464</v>
      </c>
      <c r="F613" s="42" t="s">
        <v>6465</v>
      </c>
      <c r="G613" s="47">
        <v>18</v>
      </c>
      <c r="H613" s="48">
        <v>2</v>
      </c>
      <c r="I613" s="49">
        <v>2008</v>
      </c>
      <c r="J613" s="74">
        <v>6</v>
      </c>
      <c r="K613" s="75">
        <v>4</v>
      </c>
      <c r="L613" s="76">
        <v>2008</v>
      </c>
      <c r="M613" s="53"/>
      <c r="N613" s="54"/>
      <c r="O613" s="55"/>
      <c r="P613" s="50"/>
      <c r="Q613" s="51"/>
      <c r="R613" s="52"/>
      <c r="S613" s="73"/>
      <c r="T613" s="72"/>
      <c r="U613" s="44" t="s">
        <v>6466</v>
      </c>
      <c r="V613" s="58" t="s">
        <v>6467</v>
      </c>
      <c r="W613" s="45" t="s">
        <v>6468</v>
      </c>
      <c r="X613" s="59"/>
      <c r="Y613" s="59"/>
      <c r="Z613" s="46" t="s">
        <v>6469</v>
      </c>
      <c r="AA613" s="74">
        <v>10</v>
      </c>
      <c r="AB613" s="75">
        <v>8</v>
      </c>
      <c r="AC613" s="76">
        <v>2014</v>
      </c>
      <c r="AD613" s="60"/>
      <c r="AE613" s="61"/>
      <c r="AF613" s="61"/>
      <c r="AG613" s="61"/>
      <c r="AH613" s="33" t="str">
        <f>IF(OR(COUNTBLANK(B613:L613)&gt;0,AND(ISBLANK(V613),ISBLANK(X613),ISBLANK(Y613)),AND(COUNTIF(DanhSachPhanDoan!$D$8:$D$16,AK613)&gt;0,COUNTBLANK(M613:O613)&gt;0),AND(COUNTIF(DanhSachPhanDoan!$D$10:$D$16,AK613)&gt;0,COUNTBLANK(P613:R613)&gt;0)),1,"")</f>
        <v/>
      </c>
      <c r="AI613" s="62"/>
      <c r="AJ613" s="63" t="str">
        <f t="shared" ref="AJ613:AM613" si="609">AR613</f>
        <v>Chiên Con 1H</v>
      </c>
      <c r="AK613" s="64" t="str">
        <f t="shared" si="609"/>
        <v>Chiên Con 1</v>
      </c>
      <c r="AL613" s="64">
        <f t="shared" si="609"/>
        <v>0</v>
      </c>
      <c r="AM613" s="65">
        <f t="shared" si="609"/>
        <v>0</v>
      </c>
      <c r="AN613" s="66"/>
      <c r="AO613" s="67"/>
      <c r="AP613" s="68"/>
      <c r="AQ613" s="69"/>
      <c r="AR613" s="44" t="s">
        <v>6470</v>
      </c>
      <c r="AS613" s="45" t="s">
        <v>6471</v>
      </c>
      <c r="AT613" s="61"/>
      <c r="AU613" s="72"/>
    </row>
    <row r="614" spans="1:47" ht="12.75" x14ac:dyDescent="0.2">
      <c r="A614" s="42">
        <v>611</v>
      </c>
      <c r="B614" s="43">
        <v>2454</v>
      </c>
      <c r="C614" s="44" t="s">
        <v>6472</v>
      </c>
      <c r="D614" s="45" t="s">
        <v>6473</v>
      </c>
      <c r="E614" s="46" t="s">
        <v>6474</v>
      </c>
      <c r="F614" s="42" t="s">
        <v>6475</v>
      </c>
      <c r="G614" s="47">
        <v>30</v>
      </c>
      <c r="H614" s="48">
        <v>12</v>
      </c>
      <c r="I614" s="49">
        <v>2006</v>
      </c>
      <c r="J614" s="74">
        <v>3</v>
      </c>
      <c r="K614" s="75">
        <v>2</v>
      </c>
      <c r="L614" s="76">
        <v>2007</v>
      </c>
      <c r="M614" s="53"/>
      <c r="N614" s="54"/>
      <c r="O614" s="55"/>
      <c r="P614" s="50"/>
      <c r="Q614" s="51"/>
      <c r="R614" s="52"/>
      <c r="S614" s="56"/>
      <c r="T614" s="57"/>
      <c r="U614" s="44" t="s">
        <v>6476</v>
      </c>
      <c r="V614" s="58" t="s">
        <v>6477</v>
      </c>
      <c r="W614" s="45" t="s">
        <v>6478</v>
      </c>
      <c r="X614" s="58" t="s">
        <v>6479</v>
      </c>
      <c r="Y614" s="59"/>
      <c r="Z614" s="46" t="s">
        <v>6480</v>
      </c>
      <c r="AA614" s="74">
        <v>24</v>
      </c>
      <c r="AB614" s="75">
        <v>8</v>
      </c>
      <c r="AC614" s="76">
        <v>2014</v>
      </c>
      <c r="AD614" s="60"/>
      <c r="AE614" s="61"/>
      <c r="AF614" s="61"/>
      <c r="AG614" s="61"/>
      <c r="AH614" s="33" t="str">
        <f>IF(OR(COUNTBLANK(B614:L614)&gt;0,AND(ISBLANK(V614),ISBLANK(X614),ISBLANK(Y614)),AND(COUNTIF(DanhSachPhanDoan!$D$8:$D$16,AK614)&gt;0,COUNTBLANK(M614:O614)&gt;0),AND(COUNTIF(DanhSachPhanDoan!$D$10:$D$16,AK614)&gt;0,COUNTBLANK(P614:R614)&gt;0)),1,"")</f>
        <v/>
      </c>
      <c r="AI614" s="62"/>
      <c r="AJ614" s="63" t="str">
        <f t="shared" ref="AJ614:AM614" si="610">AR614</f>
        <v>Chiên Con 1H</v>
      </c>
      <c r="AK614" s="64" t="str">
        <f t="shared" si="610"/>
        <v>Chiên Con 1</v>
      </c>
      <c r="AL614" s="64">
        <f t="shared" si="610"/>
        <v>0</v>
      </c>
      <c r="AM614" s="65">
        <f t="shared" si="610"/>
        <v>0</v>
      </c>
      <c r="AN614" s="66"/>
      <c r="AO614" s="67"/>
      <c r="AP614" s="68"/>
      <c r="AQ614" s="69"/>
      <c r="AR614" s="44" t="s">
        <v>6481</v>
      </c>
      <c r="AS614" s="45" t="s">
        <v>6482</v>
      </c>
      <c r="AT614" s="61"/>
      <c r="AU614" s="72"/>
    </row>
    <row r="615" spans="1:47" ht="12.75" x14ac:dyDescent="0.2">
      <c r="A615" s="42">
        <v>612</v>
      </c>
      <c r="B615" s="43">
        <v>2457</v>
      </c>
      <c r="C615" s="44" t="s">
        <v>6483</v>
      </c>
      <c r="D615" s="45" t="s">
        <v>6484</v>
      </c>
      <c r="E615" s="46" t="s">
        <v>6485</v>
      </c>
      <c r="F615" s="42" t="s">
        <v>6486</v>
      </c>
      <c r="G615" s="47">
        <v>2</v>
      </c>
      <c r="H615" s="48">
        <v>6</v>
      </c>
      <c r="I615" s="49">
        <v>2008</v>
      </c>
      <c r="J615" s="74">
        <v>1</v>
      </c>
      <c r="K615" s="75">
        <v>11</v>
      </c>
      <c r="L615" s="76">
        <v>2009</v>
      </c>
      <c r="M615" s="53"/>
      <c r="N615" s="54"/>
      <c r="O615" s="55"/>
      <c r="P615" s="50"/>
      <c r="Q615" s="51"/>
      <c r="R615" s="52"/>
      <c r="S615" s="73"/>
      <c r="T615" s="72"/>
      <c r="U615" s="44" t="s">
        <v>6487</v>
      </c>
      <c r="V615" s="58" t="s">
        <v>6488</v>
      </c>
      <c r="W615" s="45" t="s">
        <v>6489</v>
      </c>
      <c r="X615" s="58" t="s">
        <v>6490</v>
      </c>
      <c r="Y615" s="59"/>
      <c r="Z615" s="46" t="s">
        <v>6491</v>
      </c>
      <c r="AA615" s="74">
        <v>10</v>
      </c>
      <c r="AB615" s="75">
        <v>8</v>
      </c>
      <c r="AC615" s="76">
        <v>2014</v>
      </c>
      <c r="AD615" s="60"/>
      <c r="AE615" s="61"/>
      <c r="AF615" s="61"/>
      <c r="AG615" s="61"/>
      <c r="AH615" s="33" t="str">
        <f>IF(OR(COUNTBLANK(B615:L615)&gt;0,AND(ISBLANK(V615),ISBLANK(X615),ISBLANK(Y615)),AND(COUNTIF(DanhSachPhanDoan!$D$8:$D$16,AK615)&gt;0,COUNTBLANK(M615:O615)&gt;0),AND(COUNTIF(DanhSachPhanDoan!$D$10:$D$16,AK615)&gt;0,COUNTBLANK(P615:R615)&gt;0)),1,"")</f>
        <v/>
      </c>
      <c r="AI615" s="62"/>
      <c r="AJ615" s="63" t="str">
        <f t="shared" ref="AJ615:AM615" si="611">AR615</f>
        <v>Chiên Con 1H</v>
      </c>
      <c r="AK615" s="64" t="str">
        <f t="shared" si="611"/>
        <v>Chiên Con 1</v>
      </c>
      <c r="AL615" s="64">
        <f t="shared" si="611"/>
        <v>0</v>
      </c>
      <c r="AM615" s="65">
        <f t="shared" si="611"/>
        <v>0</v>
      </c>
      <c r="AN615" s="66"/>
      <c r="AO615" s="67"/>
      <c r="AP615" s="68"/>
      <c r="AQ615" s="69"/>
      <c r="AR615" s="44" t="s">
        <v>6492</v>
      </c>
      <c r="AS615" s="45" t="s">
        <v>6493</v>
      </c>
      <c r="AT615" s="61"/>
      <c r="AU615" s="72"/>
    </row>
    <row r="616" spans="1:47" ht="12.75" x14ac:dyDescent="0.2">
      <c r="A616" s="42">
        <v>613</v>
      </c>
      <c r="B616" s="43">
        <v>2477</v>
      </c>
      <c r="C616" s="44" t="s">
        <v>6494</v>
      </c>
      <c r="D616" s="45" t="s">
        <v>6495</v>
      </c>
      <c r="E616" s="46" t="s">
        <v>6496</v>
      </c>
      <c r="F616" s="42" t="s">
        <v>6497</v>
      </c>
      <c r="G616" s="47">
        <v>28</v>
      </c>
      <c r="H616" s="48">
        <v>10</v>
      </c>
      <c r="I616" s="49">
        <v>2007</v>
      </c>
      <c r="J616" s="74">
        <v>24</v>
      </c>
      <c r="K616" s="75">
        <v>11</v>
      </c>
      <c r="L616" s="76">
        <v>2007</v>
      </c>
      <c r="M616" s="53"/>
      <c r="N616" s="54"/>
      <c r="O616" s="55"/>
      <c r="P616" s="50"/>
      <c r="Q616" s="51"/>
      <c r="R616" s="52"/>
      <c r="S616" s="73"/>
      <c r="T616" s="72"/>
      <c r="U616" s="44" t="s">
        <v>6498</v>
      </c>
      <c r="V616" s="59"/>
      <c r="W616" s="45" t="s">
        <v>6499</v>
      </c>
      <c r="X616" s="59"/>
      <c r="Y616" s="58" t="s">
        <v>6500</v>
      </c>
      <c r="Z616" s="46" t="s">
        <v>6501</v>
      </c>
      <c r="AA616" s="74">
        <v>24</v>
      </c>
      <c r="AB616" s="75">
        <v>8</v>
      </c>
      <c r="AC616" s="76">
        <v>2014</v>
      </c>
      <c r="AD616" s="60"/>
      <c r="AE616" s="61"/>
      <c r="AF616" s="61"/>
      <c r="AG616" s="61"/>
      <c r="AH616" s="33" t="str">
        <f>IF(OR(COUNTBLANK(B616:L616)&gt;0,AND(ISBLANK(V616),ISBLANK(X616),ISBLANK(Y616)),AND(COUNTIF(DanhSachPhanDoan!$D$8:$D$16,AK616)&gt;0,COUNTBLANK(M616:O616)&gt;0),AND(COUNTIF(DanhSachPhanDoan!$D$10:$D$16,AK616)&gt;0,COUNTBLANK(P616:R616)&gt;0)),1,"")</f>
        <v/>
      </c>
      <c r="AI616" s="62"/>
      <c r="AJ616" s="63" t="str">
        <f t="shared" ref="AJ616:AM616" si="612">AR616</f>
        <v>Chiên Con 1H</v>
      </c>
      <c r="AK616" s="64" t="str">
        <f t="shared" si="612"/>
        <v>Chiên Con 1</v>
      </c>
      <c r="AL616" s="64">
        <f t="shared" si="612"/>
        <v>0</v>
      </c>
      <c r="AM616" s="65">
        <f t="shared" si="612"/>
        <v>0</v>
      </c>
      <c r="AN616" s="66"/>
      <c r="AO616" s="67"/>
      <c r="AP616" s="68"/>
      <c r="AQ616" s="69"/>
      <c r="AR616" s="44" t="s">
        <v>6502</v>
      </c>
      <c r="AS616" s="45" t="s">
        <v>6503</v>
      </c>
      <c r="AT616" s="61"/>
      <c r="AU616" s="72"/>
    </row>
    <row r="617" spans="1:47" ht="12.75" x14ac:dyDescent="0.2">
      <c r="A617" s="42">
        <v>614</v>
      </c>
      <c r="B617" s="43">
        <v>2480</v>
      </c>
      <c r="C617" s="44" t="s">
        <v>6504</v>
      </c>
      <c r="D617" s="45" t="s">
        <v>6505</v>
      </c>
      <c r="E617" s="46" t="s">
        <v>6506</v>
      </c>
      <c r="F617" s="42" t="s">
        <v>6507</v>
      </c>
      <c r="G617" s="47">
        <v>10</v>
      </c>
      <c r="H617" s="48">
        <v>10</v>
      </c>
      <c r="I617" s="49">
        <v>2008</v>
      </c>
      <c r="J617" s="74">
        <v>2</v>
      </c>
      <c r="K617" s="75">
        <v>11</v>
      </c>
      <c r="L617" s="76">
        <v>2008</v>
      </c>
      <c r="M617" s="53"/>
      <c r="N617" s="54"/>
      <c r="O617" s="55"/>
      <c r="P617" s="50"/>
      <c r="Q617" s="51"/>
      <c r="R617" s="52"/>
      <c r="S617" s="56"/>
      <c r="T617" s="57"/>
      <c r="U617" s="44" t="s">
        <v>6508</v>
      </c>
      <c r="V617" s="58" t="s">
        <v>6509</v>
      </c>
      <c r="W617" s="45" t="s">
        <v>6510</v>
      </c>
      <c r="X617" s="58" t="s">
        <v>6511</v>
      </c>
      <c r="Y617" s="59"/>
      <c r="Z617" s="46" t="s">
        <v>6512</v>
      </c>
      <c r="AA617" s="74">
        <v>3</v>
      </c>
      <c r="AB617" s="75">
        <v>8</v>
      </c>
      <c r="AC617" s="76">
        <v>2014</v>
      </c>
      <c r="AD617" s="60"/>
      <c r="AE617" s="61"/>
      <c r="AF617" s="61"/>
      <c r="AG617" s="61"/>
      <c r="AH617" s="33" t="str">
        <f>IF(OR(COUNTBLANK(B617:L617)&gt;0,AND(ISBLANK(V617),ISBLANK(X617),ISBLANK(Y617)),AND(COUNTIF(DanhSachPhanDoan!$D$8:$D$16,AK617)&gt;0,COUNTBLANK(M617:O617)&gt;0),AND(COUNTIF(DanhSachPhanDoan!$D$10:$D$16,AK617)&gt;0,COUNTBLANK(P617:R617)&gt;0)),1,"")</f>
        <v/>
      </c>
      <c r="AI617" s="62"/>
      <c r="AJ617" s="63" t="str">
        <f t="shared" ref="AJ617:AM617" si="613">AR617</f>
        <v>Chiên Con 1H</v>
      </c>
      <c r="AK617" s="64" t="str">
        <f t="shared" si="613"/>
        <v>Chiên Con 1</v>
      </c>
      <c r="AL617" s="64">
        <f t="shared" si="613"/>
        <v>0</v>
      </c>
      <c r="AM617" s="65">
        <f t="shared" si="613"/>
        <v>0</v>
      </c>
      <c r="AN617" s="66"/>
      <c r="AO617" s="67"/>
      <c r="AP617" s="68"/>
      <c r="AQ617" s="69"/>
      <c r="AR617" s="44" t="s">
        <v>6513</v>
      </c>
      <c r="AS617" s="45" t="s">
        <v>6514</v>
      </c>
      <c r="AT617" s="61"/>
      <c r="AU617" s="72"/>
    </row>
    <row r="618" spans="1:47" ht="12.75" x14ac:dyDescent="0.2">
      <c r="A618" s="42">
        <v>615</v>
      </c>
      <c r="B618" s="43">
        <v>2603</v>
      </c>
      <c r="C618" s="44" t="s">
        <v>6515</v>
      </c>
      <c r="D618" s="45" t="s">
        <v>6516</v>
      </c>
      <c r="E618" s="46" t="s">
        <v>6517</v>
      </c>
      <c r="F618" s="42" t="s">
        <v>6518</v>
      </c>
      <c r="G618" s="47">
        <v>19</v>
      </c>
      <c r="H618" s="48">
        <v>7</v>
      </c>
      <c r="I618" s="49">
        <v>2007</v>
      </c>
      <c r="J618" s="74">
        <v>19</v>
      </c>
      <c r="K618" s="75">
        <v>7</v>
      </c>
      <c r="L618" s="76">
        <v>2007</v>
      </c>
      <c r="M618" s="53"/>
      <c r="N618" s="54"/>
      <c r="O618" s="55"/>
      <c r="P618" s="50"/>
      <c r="Q618" s="51"/>
      <c r="R618" s="52"/>
      <c r="S618" s="56"/>
      <c r="T618" s="57"/>
      <c r="U618" s="44" t="s">
        <v>6519</v>
      </c>
      <c r="V618" s="58" t="s">
        <v>6520</v>
      </c>
      <c r="W618" s="45" t="s">
        <v>6521</v>
      </c>
      <c r="X618" s="58" t="s">
        <v>6522</v>
      </c>
      <c r="Y618" s="58" t="s">
        <v>6523</v>
      </c>
      <c r="Z618" s="46" t="s">
        <v>6524</v>
      </c>
      <c r="AA618" s="74">
        <v>7</v>
      </c>
      <c r="AB618" s="75">
        <v>9</v>
      </c>
      <c r="AC618" s="76">
        <v>2014</v>
      </c>
      <c r="AD618" s="60"/>
      <c r="AE618" s="61"/>
      <c r="AF618" s="61"/>
      <c r="AG618" s="61"/>
      <c r="AH618" s="33" t="str">
        <f>IF(OR(COUNTBLANK(B618:L618)&gt;0,AND(ISBLANK(V618),ISBLANK(X618),ISBLANK(Y618)),AND(COUNTIF(DanhSachPhanDoan!$D$8:$D$16,AK618)&gt;0,COUNTBLANK(M618:O618)&gt;0),AND(COUNTIF(DanhSachPhanDoan!$D$10:$D$16,AK618)&gt;0,COUNTBLANK(P618:R618)&gt;0)),1,"")</f>
        <v/>
      </c>
      <c r="AI618" s="62"/>
      <c r="AJ618" s="63" t="str">
        <f t="shared" ref="AJ618:AM618" si="614">AR618</f>
        <v>Chiên Con 1H</v>
      </c>
      <c r="AK618" s="64" t="str">
        <f t="shared" si="614"/>
        <v>Chiên Con 1</v>
      </c>
      <c r="AL618" s="64">
        <f t="shared" si="614"/>
        <v>0</v>
      </c>
      <c r="AM618" s="65">
        <f t="shared" si="614"/>
        <v>0</v>
      </c>
      <c r="AN618" s="66"/>
      <c r="AO618" s="67"/>
      <c r="AP618" s="68"/>
      <c r="AQ618" s="69"/>
      <c r="AR618" s="44" t="s">
        <v>6525</v>
      </c>
      <c r="AS618" s="45" t="s">
        <v>6526</v>
      </c>
      <c r="AT618" s="61"/>
      <c r="AU618" s="72"/>
    </row>
    <row r="619" spans="1:47" ht="12.75" x14ac:dyDescent="0.2">
      <c r="A619" s="42">
        <v>616</v>
      </c>
      <c r="B619" s="43">
        <v>2498</v>
      </c>
      <c r="C619" s="44" t="s">
        <v>6527</v>
      </c>
      <c r="D619" s="45" t="s">
        <v>6528</v>
      </c>
      <c r="E619" s="46" t="s">
        <v>6529</v>
      </c>
      <c r="F619" s="42" t="s">
        <v>6530</v>
      </c>
      <c r="G619" s="47">
        <v>8</v>
      </c>
      <c r="H619" s="48">
        <v>2</v>
      </c>
      <c r="I619" s="49">
        <v>2007</v>
      </c>
      <c r="J619" s="74">
        <v>4</v>
      </c>
      <c r="K619" s="75">
        <v>3</v>
      </c>
      <c r="L619" s="76">
        <v>2007</v>
      </c>
      <c r="M619" s="53"/>
      <c r="N619" s="54"/>
      <c r="O619" s="55"/>
      <c r="P619" s="50"/>
      <c r="Q619" s="51"/>
      <c r="R619" s="52"/>
      <c r="S619" s="56"/>
      <c r="T619" s="57"/>
      <c r="U619" s="44" t="s">
        <v>6531</v>
      </c>
      <c r="V619" s="58" t="s">
        <v>6532</v>
      </c>
      <c r="W619" s="45" t="s">
        <v>6533</v>
      </c>
      <c r="X619" s="58"/>
      <c r="Y619" s="59"/>
      <c r="Z619" s="46" t="s">
        <v>6534</v>
      </c>
      <c r="AA619" s="74">
        <v>17</v>
      </c>
      <c r="AB619" s="75">
        <v>8</v>
      </c>
      <c r="AC619" s="76">
        <v>2014</v>
      </c>
      <c r="AD619" s="60"/>
      <c r="AE619" s="61"/>
      <c r="AF619" s="61"/>
      <c r="AG619" s="61"/>
      <c r="AH619" s="33" t="str">
        <f>IF(OR(COUNTBLANK(B619:L619)&gt;0,AND(ISBLANK(V619),ISBLANK(X619),ISBLANK(Y619)),AND(COUNTIF(DanhSachPhanDoan!$D$8:$D$16,AK619)&gt;0,COUNTBLANK(M619:O619)&gt;0),AND(COUNTIF(DanhSachPhanDoan!$D$10:$D$16,AK619)&gt;0,COUNTBLANK(P619:R619)&gt;0)),1,"")</f>
        <v/>
      </c>
      <c r="AI619" s="62"/>
      <c r="AJ619" s="63" t="str">
        <f t="shared" ref="AJ619:AM619" si="615">AR619</f>
        <v>Chiên Con 1H</v>
      </c>
      <c r="AK619" s="64" t="str">
        <f t="shared" si="615"/>
        <v>Chiên Con 1</v>
      </c>
      <c r="AL619" s="64">
        <f t="shared" si="615"/>
        <v>0</v>
      </c>
      <c r="AM619" s="65">
        <f t="shared" si="615"/>
        <v>0</v>
      </c>
      <c r="AN619" s="66"/>
      <c r="AO619" s="67"/>
      <c r="AP619" s="68"/>
      <c r="AQ619" s="69"/>
      <c r="AR619" s="44" t="s">
        <v>6535</v>
      </c>
      <c r="AS619" s="45" t="s">
        <v>6536</v>
      </c>
      <c r="AT619" s="61"/>
      <c r="AU619" s="72"/>
    </row>
    <row r="620" spans="1:47" ht="12.75" x14ac:dyDescent="0.2">
      <c r="A620" s="42">
        <v>617</v>
      </c>
      <c r="B620" s="43">
        <v>2515</v>
      </c>
      <c r="C620" s="44" t="s">
        <v>6537</v>
      </c>
      <c r="D620" s="45" t="s">
        <v>6538</v>
      </c>
      <c r="E620" s="46" t="s">
        <v>6539</v>
      </c>
      <c r="F620" s="42" t="s">
        <v>6540</v>
      </c>
      <c r="G620" s="47">
        <v>20</v>
      </c>
      <c r="H620" s="48">
        <v>6</v>
      </c>
      <c r="I620" s="49">
        <v>2008</v>
      </c>
      <c r="J620" s="74">
        <v>6</v>
      </c>
      <c r="K620" s="75">
        <v>7</v>
      </c>
      <c r="L620" s="76">
        <v>2008</v>
      </c>
      <c r="M620" s="53"/>
      <c r="N620" s="54"/>
      <c r="O620" s="55"/>
      <c r="P620" s="50"/>
      <c r="Q620" s="51"/>
      <c r="R620" s="52"/>
      <c r="S620" s="56"/>
      <c r="T620" s="57"/>
      <c r="U620" s="44" t="s">
        <v>6541</v>
      </c>
      <c r="V620" s="58" t="s">
        <v>6542</v>
      </c>
      <c r="W620" s="45" t="s">
        <v>6543</v>
      </c>
      <c r="X620" s="58" t="s">
        <v>6544</v>
      </c>
      <c r="Y620" s="58" t="s">
        <v>6545</v>
      </c>
      <c r="Z620" s="46" t="s">
        <v>6546</v>
      </c>
      <c r="AA620" s="74">
        <v>24</v>
      </c>
      <c r="AB620" s="75">
        <v>8</v>
      </c>
      <c r="AC620" s="76">
        <v>2014</v>
      </c>
      <c r="AD620" s="60"/>
      <c r="AE620" s="61"/>
      <c r="AF620" s="61"/>
      <c r="AG620" s="61"/>
      <c r="AH620" s="33" t="str">
        <f>IF(OR(COUNTBLANK(B620:L620)&gt;0,AND(ISBLANK(V620),ISBLANK(X620),ISBLANK(Y620)),AND(COUNTIF(DanhSachPhanDoan!$D$8:$D$16,AK620)&gt;0,COUNTBLANK(M620:O620)&gt;0),AND(COUNTIF(DanhSachPhanDoan!$D$10:$D$16,AK620)&gt;0,COUNTBLANK(P620:R620)&gt;0)),1,"")</f>
        <v/>
      </c>
      <c r="AI620" s="62"/>
      <c r="AJ620" s="63" t="str">
        <f t="shared" ref="AJ620:AM620" si="616">AR620</f>
        <v>Chiên Con 1H</v>
      </c>
      <c r="AK620" s="64" t="str">
        <f t="shared" si="616"/>
        <v>Chiên Con 1</v>
      </c>
      <c r="AL620" s="64">
        <f t="shared" si="616"/>
        <v>0</v>
      </c>
      <c r="AM620" s="65">
        <f t="shared" si="616"/>
        <v>0</v>
      </c>
      <c r="AN620" s="66"/>
      <c r="AO620" s="67"/>
      <c r="AP620" s="68"/>
      <c r="AQ620" s="69"/>
      <c r="AR620" s="44" t="s">
        <v>6547</v>
      </c>
      <c r="AS620" s="45" t="s">
        <v>6548</v>
      </c>
      <c r="AT620" s="61"/>
      <c r="AU620" s="72"/>
    </row>
    <row r="621" spans="1:47" ht="12.75" x14ac:dyDescent="0.2">
      <c r="A621" s="42">
        <v>618</v>
      </c>
      <c r="B621" s="43">
        <v>2522</v>
      </c>
      <c r="C621" s="44" t="s">
        <v>6549</v>
      </c>
      <c r="D621" s="45" t="s">
        <v>6550</v>
      </c>
      <c r="E621" s="46" t="s">
        <v>6551</v>
      </c>
      <c r="F621" s="42" t="s">
        <v>6552</v>
      </c>
      <c r="G621" s="47">
        <v>26</v>
      </c>
      <c r="H621" s="48">
        <v>2</v>
      </c>
      <c r="I621" s="49">
        <v>2006</v>
      </c>
      <c r="J621" s="74">
        <v>2</v>
      </c>
      <c r="K621" s="75">
        <v>4</v>
      </c>
      <c r="L621" s="76">
        <v>2006</v>
      </c>
      <c r="M621" s="53"/>
      <c r="N621" s="54"/>
      <c r="O621" s="55"/>
      <c r="P621" s="50"/>
      <c r="Q621" s="51"/>
      <c r="R621" s="52"/>
      <c r="S621" s="56"/>
      <c r="T621" s="57"/>
      <c r="U621" s="44" t="s">
        <v>6553</v>
      </c>
      <c r="V621" s="58" t="s">
        <v>6554</v>
      </c>
      <c r="W621" s="45" t="s">
        <v>6555</v>
      </c>
      <c r="X621" s="58"/>
      <c r="Y621" s="59"/>
      <c r="Z621" s="46" t="s">
        <v>6556</v>
      </c>
      <c r="AA621" s="74">
        <v>24</v>
      </c>
      <c r="AB621" s="75">
        <v>8</v>
      </c>
      <c r="AC621" s="76">
        <v>2014</v>
      </c>
      <c r="AD621" s="60"/>
      <c r="AE621" s="61"/>
      <c r="AF621" s="61"/>
      <c r="AG621" s="61"/>
      <c r="AH621" s="33" t="str">
        <f>IF(OR(COUNTBLANK(B621:L621)&gt;0,AND(ISBLANK(V621),ISBLANK(X621),ISBLANK(Y621)),AND(COUNTIF(DanhSachPhanDoan!$D$8:$D$16,AK621)&gt;0,COUNTBLANK(M621:O621)&gt;0),AND(COUNTIF(DanhSachPhanDoan!$D$10:$D$16,AK621)&gt;0,COUNTBLANK(P621:R621)&gt;0)),1,"")</f>
        <v/>
      </c>
      <c r="AI621" s="62"/>
      <c r="AJ621" s="63" t="str">
        <f t="shared" ref="AJ621:AM621" si="617">AR621</f>
        <v>Chiên Con 1H</v>
      </c>
      <c r="AK621" s="64" t="str">
        <f t="shared" si="617"/>
        <v>Chiên Con 1</v>
      </c>
      <c r="AL621" s="64">
        <f t="shared" si="617"/>
        <v>0</v>
      </c>
      <c r="AM621" s="65">
        <f t="shared" si="617"/>
        <v>0</v>
      </c>
      <c r="AN621" s="66"/>
      <c r="AO621" s="67"/>
      <c r="AP621" s="68"/>
      <c r="AQ621" s="69"/>
      <c r="AR621" s="44" t="s">
        <v>6557</v>
      </c>
      <c r="AS621" s="45" t="s">
        <v>6558</v>
      </c>
      <c r="AT621" s="61"/>
      <c r="AU621" s="72"/>
    </row>
    <row r="622" spans="1:47" ht="12.75" x14ac:dyDescent="0.2">
      <c r="A622" s="42">
        <v>619</v>
      </c>
      <c r="B622" s="43">
        <v>2528</v>
      </c>
      <c r="C622" s="44" t="s">
        <v>6559</v>
      </c>
      <c r="D622" s="45" t="s">
        <v>6560</v>
      </c>
      <c r="E622" s="46" t="s">
        <v>6561</v>
      </c>
      <c r="F622" s="42" t="s">
        <v>6562</v>
      </c>
      <c r="G622" s="47">
        <v>28</v>
      </c>
      <c r="H622" s="48">
        <v>9</v>
      </c>
      <c r="I622" s="49">
        <v>2006</v>
      </c>
      <c r="J622" s="74">
        <v>5</v>
      </c>
      <c r="K622" s="75">
        <v>11</v>
      </c>
      <c r="L622" s="76">
        <v>2006</v>
      </c>
      <c r="M622" s="53"/>
      <c r="N622" s="54"/>
      <c r="O622" s="55"/>
      <c r="P622" s="50"/>
      <c r="Q622" s="51"/>
      <c r="R622" s="52"/>
      <c r="S622" s="73"/>
      <c r="T622" s="72"/>
      <c r="U622" s="44" t="s">
        <v>6563</v>
      </c>
      <c r="V622" s="59"/>
      <c r="W622" s="45" t="s">
        <v>6564</v>
      </c>
      <c r="X622" s="59"/>
      <c r="Y622" s="59"/>
      <c r="Z622" s="72"/>
      <c r="AA622" s="74">
        <v>31</v>
      </c>
      <c r="AB622" s="75">
        <v>8</v>
      </c>
      <c r="AC622" s="76">
        <v>2014</v>
      </c>
      <c r="AD622" s="60"/>
      <c r="AE622" s="61"/>
      <c r="AF622" s="61"/>
      <c r="AG622" s="61"/>
      <c r="AH622" s="33">
        <f>IF(OR(COUNTBLANK(B622:L622)&gt;0,AND(ISBLANK(V622),ISBLANK(X622),ISBLANK(Y622)),AND(COUNTIF(DanhSachPhanDoan!$D$8:$D$16,AK622)&gt;0,COUNTBLANK(M622:O622)&gt;0),AND(COUNTIF(DanhSachPhanDoan!$D$10:$D$16,AK622)&gt;0,COUNTBLANK(P622:R622)&gt;0)),1,"")</f>
        <v>1</v>
      </c>
      <c r="AI622" s="62"/>
      <c r="AJ622" s="63" t="str">
        <f t="shared" ref="AJ622:AM622" si="618">AR622</f>
        <v>Chiên Con 1H</v>
      </c>
      <c r="AK622" s="64" t="str">
        <f t="shared" si="618"/>
        <v>Chiên Con 1</v>
      </c>
      <c r="AL622" s="64">
        <f t="shared" si="618"/>
        <v>0</v>
      </c>
      <c r="AM622" s="65">
        <f t="shared" si="618"/>
        <v>0</v>
      </c>
      <c r="AN622" s="66"/>
      <c r="AO622" s="67"/>
      <c r="AP622" s="68"/>
      <c r="AQ622" s="69"/>
      <c r="AR622" s="44" t="s">
        <v>6565</v>
      </c>
      <c r="AS622" s="45" t="s">
        <v>6566</v>
      </c>
      <c r="AT622" s="61"/>
      <c r="AU622" s="72"/>
    </row>
    <row r="623" spans="1:47" ht="12.75" x14ac:dyDescent="0.2">
      <c r="A623" s="42">
        <v>620</v>
      </c>
      <c r="B623" s="43">
        <v>2548</v>
      </c>
      <c r="C623" s="44" t="s">
        <v>6567</v>
      </c>
      <c r="D623" s="45" t="s">
        <v>6568</v>
      </c>
      <c r="E623" s="46" t="s">
        <v>6569</v>
      </c>
      <c r="F623" s="42" t="s">
        <v>6570</v>
      </c>
      <c r="G623" s="47">
        <v>22</v>
      </c>
      <c r="H623" s="48">
        <v>12</v>
      </c>
      <c r="I623" s="49">
        <v>2008</v>
      </c>
      <c r="J623" s="74">
        <v>1</v>
      </c>
      <c r="K623" s="75">
        <v>2</v>
      </c>
      <c r="L623" s="76">
        <v>2009</v>
      </c>
      <c r="M623" s="53"/>
      <c r="N623" s="54"/>
      <c r="O623" s="55"/>
      <c r="P623" s="50"/>
      <c r="Q623" s="51"/>
      <c r="R623" s="52"/>
      <c r="S623" s="56"/>
      <c r="T623" s="57"/>
      <c r="U623" s="44" t="s">
        <v>6571</v>
      </c>
      <c r="V623" s="58" t="s">
        <v>6572</v>
      </c>
      <c r="W623" s="45" t="s">
        <v>6573</v>
      </c>
      <c r="X623" s="58" t="s">
        <v>6574</v>
      </c>
      <c r="Y623" s="58" t="s">
        <v>6575</v>
      </c>
      <c r="Z623" s="78" t="s">
        <v>6576</v>
      </c>
      <c r="AA623" s="74">
        <v>31</v>
      </c>
      <c r="AB623" s="75">
        <v>8</v>
      </c>
      <c r="AC623" s="76">
        <v>2014</v>
      </c>
      <c r="AD623" s="60"/>
      <c r="AE623" s="61"/>
      <c r="AF623" s="61"/>
      <c r="AG623" s="61"/>
      <c r="AH623" s="33" t="str">
        <f>IF(OR(COUNTBLANK(B623:L623)&gt;0,AND(ISBLANK(V623),ISBLANK(X623),ISBLANK(Y623)),AND(COUNTIF(DanhSachPhanDoan!$D$8:$D$16,AK623)&gt;0,COUNTBLANK(M623:O623)&gt;0),AND(COUNTIF(DanhSachPhanDoan!$D$10:$D$16,AK623)&gt;0,COUNTBLANK(P623:R623)&gt;0)),1,"")</f>
        <v/>
      </c>
      <c r="AI623" s="62"/>
      <c r="AJ623" s="63" t="str">
        <f t="shared" ref="AJ623:AM623" si="619">AR623</f>
        <v>Chiên Con 1H</v>
      </c>
      <c r="AK623" s="64" t="str">
        <f t="shared" si="619"/>
        <v>Chiên Con 1</v>
      </c>
      <c r="AL623" s="64">
        <f t="shared" si="619"/>
        <v>0</v>
      </c>
      <c r="AM623" s="65">
        <f t="shared" si="619"/>
        <v>0</v>
      </c>
      <c r="AN623" s="66"/>
      <c r="AO623" s="67"/>
      <c r="AP623" s="68"/>
      <c r="AQ623" s="69"/>
      <c r="AR623" s="44" t="s">
        <v>6577</v>
      </c>
      <c r="AS623" s="45" t="s">
        <v>6578</v>
      </c>
      <c r="AT623" s="61"/>
      <c r="AU623" s="72"/>
    </row>
    <row r="624" spans="1:47" ht="12.75" x14ac:dyDescent="0.2">
      <c r="A624" s="42">
        <v>621</v>
      </c>
      <c r="B624" s="43">
        <v>2555</v>
      </c>
      <c r="C624" s="44"/>
      <c r="D624" s="45" t="s">
        <v>6579</v>
      </c>
      <c r="E624" s="46" t="s">
        <v>6580</v>
      </c>
      <c r="F624" s="42" t="s">
        <v>6581</v>
      </c>
      <c r="G624" s="47">
        <v>12</v>
      </c>
      <c r="H624" s="48">
        <v>1</v>
      </c>
      <c r="I624" s="49">
        <v>2007</v>
      </c>
      <c r="J624" s="74">
        <v>4</v>
      </c>
      <c r="K624" s="75">
        <v>2</v>
      </c>
      <c r="L624" s="76">
        <v>2006</v>
      </c>
      <c r="M624" s="53"/>
      <c r="N624" s="54"/>
      <c r="O624" s="55"/>
      <c r="P624" s="50"/>
      <c r="Q624" s="51"/>
      <c r="R624" s="52"/>
      <c r="S624" s="73"/>
      <c r="T624" s="72"/>
      <c r="U624" s="44" t="s">
        <v>6582</v>
      </c>
      <c r="V624" s="58" t="s">
        <v>6583</v>
      </c>
      <c r="W624" s="45" t="s">
        <v>6584</v>
      </c>
      <c r="X624" s="58" t="s">
        <v>6585</v>
      </c>
      <c r="Y624" s="59"/>
      <c r="Z624" s="46" t="s">
        <v>6586</v>
      </c>
      <c r="AA624" s="74">
        <v>3</v>
      </c>
      <c r="AB624" s="75">
        <v>8</v>
      </c>
      <c r="AC624" s="76">
        <v>2014</v>
      </c>
      <c r="AD624" s="60"/>
      <c r="AE624" s="61"/>
      <c r="AF624" s="61"/>
      <c r="AG624" s="61"/>
      <c r="AH624" s="33">
        <f>IF(OR(COUNTBLANK(B624:L624)&gt;0,AND(ISBLANK(V624),ISBLANK(X624),ISBLANK(Y624)),AND(COUNTIF(DanhSachPhanDoan!$D$8:$D$16,AK624)&gt;0,COUNTBLANK(M624:O624)&gt;0),AND(COUNTIF(DanhSachPhanDoan!$D$10:$D$16,AK624)&gt;0,COUNTBLANK(P624:R624)&gt;0)),1,"")</f>
        <v>1</v>
      </c>
      <c r="AI624" s="62"/>
      <c r="AJ624" s="63" t="str">
        <f t="shared" ref="AJ624:AM624" si="620">AR624</f>
        <v>Chiên Con 1H</v>
      </c>
      <c r="AK624" s="64" t="str">
        <f t="shared" si="620"/>
        <v>Chiên Con 1</v>
      </c>
      <c r="AL624" s="64">
        <f t="shared" si="620"/>
        <v>0</v>
      </c>
      <c r="AM624" s="65">
        <f t="shared" si="620"/>
        <v>0</v>
      </c>
      <c r="AN624" s="66"/>
      <c r="AO624" s="67"/>
      <c r="AP624" s="68"/>
      <c r="AQ624" s="69"/>
      <c r="AR624" s="44" t="s">
        <v>6587</v>
      </c>
      <c r="AS624" s="45" t="s">
        <v>6588</v>
      </c>
      <c r="AT624" s="61"/>
      <c r="AU624" s="72"/>
    </row>
    <row r="625" spans="1:47" ht="12.75" x14ac:dyDescent="0.2">
      <c r="A625" s="42">
        <v>622</v>
      </c>
      <c r="B625" s="43">
        <v>1</v>
      </c>
      <c r="C625" s="44" t="s">
        <v>6589</v>
      </c>
      <c r="D625" s="45" t="s">
        <v>6590</v>
      </c>
      <c r="E625" s="46" t="s">
        <v>6591</v>
      </c>
      <c r="F625" s="42" t="s">
        <v>6592</v>
      </c>
      <c r="G625" s="47">
        <v>30</v>
      </c>
      <c r="H625" s="48">
        <v>5</v>
      </c>
      <c r="I625" s="49">
        <v>2007</v>
      </c>
      <c r="J625" s="74">
        <v>29</v>
      </c>
      <c r="K625" s="75">
        <v>6</v>
      </c>
      <c r="L625" s="76">
        <v>2007</v>
      </c>
      <c r="M625" s="53"/>
      <c r="N625" s="54"/>
      <c r="O625" s="55"/>
      <c r="P625" s="50"/>
      <c r="Q625" s="51"/>
      <c r="R625" s="52"/>
      <c r="S625" s="73"/>
      <c r="T625" s="72"/>
      <c r="U625" s="44" t="s">
        <v>6593</v>
      </c>
      <c r="V625" s="58" t="s">
        <v>6594</v>
      </c>
      <c r="W625" s="45" t="s">
        <v>6595</v>
      </c>
      <c r="X625" s="58" t="s">
        <v>6596</v>
      </c>
      <c r="Y625" s="59"/>
      <c r="Z625" s="46" t="s">
        <v>6597</v>
      </c>
      <c r="AA625" s="50"/>
      <c r="AB625" s="51"/>
      <c r="AC625" s="52"/>
      <c r="AD625" s="60"/>
      <c r="AE625" s="61"/>
      <c r="AF625" s="61"/>
      <c r="AG625" s="61"/>
      <c r="AH625" s="33" t="str">
        <f>IF(OR(COUNTBLANK(B625:L625)&gt;0,AND(ISBLANK(V625),ISBLANK(X625),ISBLANK(Y625)),AND(COUNTIF(DanhSachPhanDoan!$D$8:$D$16,AK625)&gt;0,COUNTBLANK(M625:O625)&gt;0),AND(COUNTIF(DanhSachPhanDoan!$D$10:$D$16,AK625)&gt;0,COUNTBLANK(P625:R625)&gt;0)),1,"")</f>
        <v/>
      </c>
      <c r="AI625" s="62"/>
      <c r="AJ625" s="63" t="str">
        <f t="shared" ref="AJ625:AM625" si="621">AR625</f>
        <v>Chiên Con 2A</v>
      </c>
      <c r="AK625" s="64" t="str">
        <f t="shared" si="621"/>
        <v>Chiên Con 2</v>
      </c>
      <c r="AL625" s="64">
        <f t="shared" si="621"/>
        <v>0</v>
      </c>
      <c r="AM625" s="65">
        <f t="shared" si="621"/>
        <v>0</v>
      </c>
      <c r="AN625" s="66" t="s">
        <v>6598</v>
      </c>
      <c r="AO625" s="67" t="s">
        <v>6599</v>
      </c>
      <c r="AP625" s="68"/>
      <c r="AQ625" s="69"/>
      <c r="AR625" s="44" t="s">
        <v>6600</v>
      </c>
      <c r="AS625" s="45" t="s">
        <v>6601</v>
      </c>
      <c r="AT625" s="61"/>
      <c r="AU625" s="72"/>
    </row>
    <row r="626" spans="1:47" ht="12.75" x14ac:dyDescent="0.2">
      <c r="A626" s="42">
        <v>623</v>
      </c>
      <c r="B626" s="43">
        <v>2</v>
      </c>
      <c r="C626" s="44" t="s">
        <v>6602</v>
      </c>
      <c r="D626" s="45" t="s">
        <v>6603</v>
      </c>
      <c r="E626" s="46" t="s">
        <v>6604</v>
      </c>
      <c r="F626" s="42" t="s">
        <v>6605</v>
      </c>
      <c r="G626" s="47">
        <v>25</v>
      </c>
      <c r="H626" s="48">
        <v>12</v>
      </c>
      <c r="I626" s="49">
        <v>2006</v>
      </c>
      <c r="J626" s="74">
        <v>3</v>
      </c>
      <c r="K626" s="75">
        <v>4</v>
      </c>
      <c r="L626" s="76">
        <v>2007</v>
      </c>
      <c r="M626" s="53"/>
      <c r="N626" s="54"/>
      <c r="O626" s="55"/>
      <c r="P626" s="50"/>
      <c r="Q626" s="51"/>
      <c r="R626" s="52"/>
      <c r="S626" s="73"/>
      <c r="T626" s="72"/>
      <c r="U626" s="44" t="s">
        <v>6606</v>
      </c>
      <c r="V626" s="58" t="s">
        <v>6607</v>
      </c>
      <c r="W626" s="45" t="s">
        <v>6608</v>
      </c>
      <c r="X626" s="58" t="s">
        <v>6609</v>
      </c>
      <c r="Y626" s="59"/>
      <c r="Z626" s="46" t="s">
        <v>6610</v>
      </c>
      <c r="AA626" s="50"/>
      <c r="AB626" s="51"/>
      <c r="AC626" s="52"/>
      <c r="AD626" s="60"/>
      <c r="AE626" s="61"/>
      <c r="AF626" s="61"/>
      <c r="AG626" s="61"/>
      <c r="AH626" s="33" t="str">
        <f>IF(OR(COUNTBLANK(B626:L626)&gt;0,AND(ISBLANK(V626),ISBLANK(X626),ISBLANK(Y626)),AND(COUNTIF(DanhSachPhanDoan!$D$8:$D$16,AK626)&gt;0,COUNTBLANK(M626:O626)&gt;0),AND(COUNTIF(DanhSachPhanDoan!$D$10:$D$16,AK626)&gt;0,COUNTBLANK(P626:R626)&gt;0)),1,"")</f>
        <v/>
      </c>
      <c r="AI626" s="62"/>
      <c r="AJ626" s="63" t="str">
        <f t="shared" ref="AJ626:AM626" si="622">AR626</f>
        <v>Chiên Con 2A</v>
      </c>
      <c r="AK626" s="64" t="str">
        <f t="shared" si="622"/>
        <v>Chiên Con 2</v>
      </c>
      <c r="AL626" s="64">
        <f t="shared" si="622"/>
        <v>0</v>
      </c>
      <c r="AM626" s="65">
        <f t="shared" si="622"/>
        <v>0</v>
      </c>
      <c r="AN626" s="66" t="s">
        <v>6611</v>
      </c>
      <c r="AO626" s="67" t="s">
        <v>6612</v>
      </c>
      <c r="AP626" s="68"/>
      <c r="AQ626" s="69"/>
      <c r="AR626" s="44" t="s">
        <v>6613</v>
      </c>
      <c r="AS626" s="45" t="s">
        <v>6614</v>
      </c>
      <c r="AT626" s="61"/>
      <c r="AU626" s="72"/>
    </row>
    <row r="627" spans="1:47" ht="12.75" x14ac:dyDescent="0.2">
      <c r="A627" s="42">
        <v>624</v>
      </c>
      <c r="B627" s="43">
        <v>2203</v>
      </c>
      <c r="C627" s="44" t="s">
        <v>6615</v>
      </c>
      <c r="D627" s="45" t="s">
        <v>6616</v>
      </c>
      <c r="E627" s="46" t="s">
        <v>6617</v>
      </c>
      <c r="F627" s="42" t="s">
        <v>6618</v>
      </c>
      <c r="G627" s="47">
        <v>20</v>
      </c>
      <c r="H627" s="48">
        <v>11</v>
      </c>
      <c r="I627" s="49">
        <v>2006</v>
      </c>
      <c r="J627" s="74">
        <v>28</v>
      </c>
      <c r="K627" s="75">
        <v>1</v>
      </c>
      <c r="L627" s="76">
        <v>2007</v>
      </c>
      <c r="M627" s="53"/>
      <c r="N627" s="54"/>
      <c r="O627" s="55"/>
      <c r="P627" s="50"/>
      <c r="Q627" s="51"/>
      <c r="R627" s="52"/>
      <c r="S627" s="56"/>
      <c r="T627" s="57"/>
      <c r="U627" s="44" t="s">
        <v>6619</v>
      </c>
      <c r="V627" s="58" t="s">
        <v>6620</v>
      </c>
      <c r="W627" s="45" t="s">
        <v>6621</v>
      </c>
      <c r="X627" s="58" t="s">
        <v>6622</v>
      </c>
      <c r="Y627" s="59"/>
      <c r="Z627" s="46" t="s">
        <v>6623</v>
      </c>
      <c r="AA627" s="50"/>
      <c r="AB627" s="51"/>
      <c r="AC627" s="52"/>
      <c r="AD627" s="60"/>
      <c r="AE627" s="61"/>
      <c r="AF627" s="61"/>
      <c r="AG627" s="61"/>
      <c r="AH627" s="33" t="str">
        <f>IF(OR(COUNTBLANK(B627:L627)&gt;0,AND(ISBLANK(V627),ISBLANK(X627),ISBLANK(Y627)),AND(COUNTIF(DanhSachPhanDoan!$D$8:$D$16,AK627)&gt;0,COUNTBLANK(M627:O627)&gt;0),AND(COUNTIF(DanhSachPhanDoan!$D$10:$D$16,AK627)&gt;0,COUNTBLANK(P627:R627)&gt;0)),1,"")</f>
        <v/>
      </c>
      <c r="AI627" s="62"/>
      <c r="AJ627" s="63" t="str">
        <f t="shared" ref="AJ627:AM627" si="623">AR627</f>
        <v>Chiên Con 2A</v>
      </c>
      <c r="AK627" s="64" t="str">
        <f t="shared" si="623"/>
        <v>Chiên Con 2</v>
      </c>
      <c r="AL627" s="64">
        <f t="shared" si="623"/>
        <v>0</v>
      </c>
      <c r="AM627" s="65">
        <f t="shared" si="623"/>
        <v>0</v>
      </c>
      <c r="AN627" s="66" t="s">
        <v>6624</v>
      </c>
      <c r="AO627" s="67" t="s">
        <v>6625</v>
      </c>
      <c r="AP627" s="68"/>
      <c r="AQ627" s="69"/>
      <c r="AR627" s="44" t="s">
        <v>6626</v>
      </c>
      <c r="AS627" s="45" t="s">
        <v>6627</v>
      </c>
      <c r="AT627" s="61"/>
      <c r="AU627" s="72"/>
    </row>
    <row r="628" spans="1:47" ht="12.75" x14ac:dyDescent="0.2">
      <c r="A628" s="42">
        <v>625</v>
      </c>
      <c r="B628" s="43">
        <v>6</v>
      </c>
      <c r="C628" s="44" t="s">
        <v>6628</v>
      </c>
      <c r="D628" s="45" t="s">
        <v>6629</v>
      </c>
      <c r="E628" s="46" t="s">
        <v>6630</v>
      </c>
      <c r="F628" s="42" t="s">
        <v>6631</v>
      </c>
      <c r="G628" s="47">
        <v>27</v>
      </c>
      <c r="H628" s="48">
        <v>9</v>
      </c>
      <c r="I628" s="49">
        <v>2007</v>
      </c>
      <c r="J628" s="74">
        <v>25</v>
      </c>
      <c r="K628" s="75">
        <v>11</v>
      </c>
      <c r="L628" s="76">
        <v>2007</v>
      </c>
      <c r="M628" s="53"/>
      <c r="N628" s="54"/>
      <c r="O628" s="55"/>
      <c r="P628" s="50"/>
      <c r="Q628" s="51"/>
      <c r="R628" s="52"/>
      <c r="S628" s="56"/>
      <c r="T628" s="57"/>
      <c r="U628" s="44" t="s">
        <v>6632</v>
      </c>
      <c r="V628" s="58" t="s">
        <v>6633</v>
      </c>
      <c r="W628" s="45" t="s">
        <v>6634</v>
      </c>
      <c r="X628" s="58" t="s">
        <v>6635</v>
      </c>
      <c r="Y628" s="59"/>
      <c r="Z628" s="46" t="s">
        <v>6636</v>
      </c>
      <c r="AA628" s="50"/>
      <c r="AB628" s="51"/>
      <c r="AC628" s="52"/>
      <c r="AD628" s="60"/>
      <c r="AE628" s="61"/>
      <c r="AF628" s="61"/>
      <c r="AG628" s="61"/>
      <c r="AH628" s="33" t="str">
        <f>IF(OR(COUNTBLANK(B628:L628)&gt;0,AND(ISBLANK(V628),ISBLANK(X628),ISBLANK(Y628)),AND(COUNTIF(DanhSachPhanDoan!$D$8:$D$16,AK628)&gt;0,COUNTBLANK(M628:O628)&gt;0),AND(COUNTIF(DanhSachPhanDoan!$D$10:$D$16,AK628)&gt;0,COUNTBLANK(P628:R628)&gt;0)),1,"")</f>
        <v/>
      </c>
      <c r="AI628" s="62"/>
      <c r="AJ628" s="63" t="str">
        <f t="shared" ref="AJ628:AM628" si="624">AR628</f>
        <v>Chiên Con 2A</v>
      </c>
      <c r="AK628" s="64" t="str">
        <f t="shared" si="624"/>
        <v>Chiên Con 2</v>
      </c>
      <c r="AL628" s="64">
        <f t="shared" si="624"/>
        <v>0</v>
      </c>
      <c r="AM628" s="65">
        <f t="shared" si="624"/>
        <v>0</v>
      </c>
      <c r="AN628" s="66" t="s">
        <v>6637</v>
      </c>
      <c r="AO628" s="67" t="s">
        <v>6638</v>
      </c>
      <c r="AP628" s="68"/>
      <c r="AQ628" s="69"/>
      <c r="AR628" s="44" t="s">
        <v>6639</v>
      </c>
      <c r="AS628" s="45" t="s">
        <v>6640</v>
      </c>
      <c r="AT628" s="61"/>
      <c r="AU628" s="72"/>
    </row>
    <row r="629" spans="1:47" ht="12.75" x14ac:dyDescent="0.2">
      <c r="A629" s="42">
        <v>626</v>
      </c>
      <c r="B629" s="43">
        <v>7</v>
      </c>
      <c r="C629" s="44" t="s">
        <v>6641</v>
      </c>
      <c r="D629" s="45" t="s">
        <v>6642</v>
      </c>
      <c r="E629" s="46" t="s">
        <v>6643</v>
      </c>
      <c r="F629" s="42" t="s">
        <v>6644</v>
      </c>
      <c r="G629" s="47">
        <v>28</v>
      </c>
      <c r="H629" s="48">
        <v>7</v>
      </c>
      <c r="I629" s="49">
        <v>2006</v>
      </c>
      <c r="J629" s="74">
        <v>3</v>
      </c>
      <c r="K629" s="75">
        <v>9</v>
      </c>
      <c r="L629" s="76">
        <v>2006</v>
      </c>
      <c r="M629" s="53"/>
      <c r="N629" s="54"/>
      <c r="O629" s="55"/>
      <c r="P629" s="50"/>
      <c r="Q629" s="51"/>
      <c r="R629" s="52"/>
      <c r="S629" s="56"/>
      <c r="T629" s="57"/>
      <c r="U629" s="44" t="s">
        <v>6645</v>
      </c>
      <c r="V629" s="58" t="s">
        <v>6646</v>
      </c>
      <c r="W629" s="45" t="s">
        <v>6647</v>
      </c>
      <c r="X629" s="58"/>
      <c r="Y629" s="59"/>
      <c r="Z629" s="46" t="s">
        <v>6648</v>
      </c>
      <c r="AA629" s="50"/>
      <c r="AB629" s="51"/>
      <c r="AC629" s="52"/>
      <c r="AD629" s="60"/>
      <c r="AE629" s="61"/>
      <c r="AF629" s="61"/>
      <c r="AG629" s="61"/>
      <c r="AH629" s="33" t="str">
        <f>IF(OR(COUNTBLANK(B629:L629)&gt;0,AND(ISBLANK(V629),ISBLANK(X629),ISBLANK(Y629)),AND(COUNTIF(DanhSachPhanDoan!$D$8:$D$16,AK629)&gt;0,COUNTBLANK(M629:O629)&gt;0),AND(COUNTIF(DanhSachPhanDoan!$D$10:$D$16,AK629)&gt;0,COUNTBLANK(P629:R629)&gt;0)),1,"")</f>
        <v/>
      </c>
      <c r="AI629" s="62"/>
      <c r="AJ629" s="63" t="str">
        <f t="shared" ref="AJ629:AM629" si="625">AR629</f>
        <v>Chiên Con 2A</v>
      </c>
      <c r="AK629" s="64" t="str">
        <f t="shared" si="625"/>
        <v>Chiên Con 2</v>
      </c>
      <c r="AL629" s="64">
        <f t="shared" si="625"/>
        <v>0</v>
      </c>
      <c r="AM629" s="65">
        <f t="shared" si="625"/>
        <v>0</v>
      </c>
      <c r="AN629" s="66" t="s">
        <v>6649</v>
      </c>
      <c r="AO629" s="67" t="s">
        <v>6650</v>
      </c>
      <c r="AP629" s="68"/>
      <c r="AQ629" s="69"/>
      <c r="AR629" s="44" t="s">
        <v>6651</v>
      </c>
      <c r="AS629" s="45" t="s">
        <v>6652</v>
      </c>
      <c r="AT629" s="61"/>
      <c r="AU629" s="72"/>
    </row>
    <row r="630" spans="1:47" ht="12.75" x14ac:dyDescent="0.2">
      <c r="A630" s="42">
        <v>627</v>
      </c>
      <c r="B630" s="43">
        <v>2300</v>
      </c>
      <c r="C630" s="44" t="s">
        <v>6653</v>
      </c>
      <c r="D630" s="45" t="s">
        <v>6654</v>
      </c>
      <c r="E630" s="46" t="s">
        <v>6655</v>
      </c>
      <c r="F630" s="42" t="s">
        <v>6656</v>
      </c>
      <c r="G630" s="47">
        <v>15</v>
      </c>
      <c r="H630" s="48">
        <v>1</v>
      </c>
      <c r="I630" s="49">
        <v>2007</v>
      </c>
      <c r="J630" s="74">
        <v>1</v>
      </c>
      <c r="K630" s="75">
        <v>4</v>
      </c>
      <c r="L630" s="76">
        <v>2007</v>
      </c>
      <c r="M630" s="53"/>
      <c r="N630" s="54"/>
      <c r="O630" s="55"/>
      <c r="P630" s="50"/>
      <c r="Q630" s="51"/>
      <c r="R630" s="52"/>
      <c r="S630" s="73"/>
      <c r="T630" s="72"/>
      <c r="U630" s="44" t="s">
        <v>6657</v>
      </c>
      <c r="V630" s="58" t="s">
        <v>6658</v>
      </c>
      <c r="W630" s="45" t="s">
        <v>6659</v>
      </c>
      <c r="X630" s="59"/>
      <c r="Y630" s="59"/>
      <c r="Z630" s="46" t="s">
        <v>6660</v>
      </c>
      <c r="AA630" s="50"/>
      <c r="AB630" s="51"/>
      <c r="AC630" s="52"/>
      <c r="AD630" s="60"/>
      <c r="AE630" s="61"/>
      <c r="AF630" s="61"/>
      <c r="AG630" s="61"/>
      <c r="AH630" s="33" t="str">
        <f>IF(OR(COUNTBLANK(B630:L630)&gt;0,AND(ISBLANK(V630),ISBLANK(X630),ISBLANK(Y630)),AND(COUNTIF(DanhSachPhanDoan!$D$8:$D$16,AK630)&gt;0,COUNTBLANK(M630:O630)&gt;0),AND(COUNTIF(DanhSachPhanDoan!$D$10:$D$16,AK630)&gt;0,COUNTBLANK(P630:R630)&gt;0)),1,"")</f>
        <v/>
      </c>
      <c r="AI630" s="62"/>
      <c r="AJ630" s="63" t="str">
        <f t="shared" ref="AJ630:AM630" si="626">AR630</f>
        <v>Chiên Con 2A</v>
      </c>
      <c r="AK630" s="64" t="str">
        <f t="shared" si="626"/>
        <v>Chiên Con 2</v>
      </c>
      <c r="AL630" s="64">
        <f t="shared" si="626"/>
        <v>0</v>
      </c>
      <c r="AM630" s="65">
        <f t="shared" si="626"/>
        <v>0</v>
      </c>
      <c r="AN630" s="66" t="s">
        <v>6661</v>
      </c>
      <c r="AO630" s="67" t="s">
        <v>6662</v>
      </c>
      <c r="AP630" s="68"/>
      <c r="AQ630" s="69"/>
      <c r="AR630" s="44" t="s">
        <v>6663</v>
      </c>
      <c r="AS630" s="45" t="s">
        <v>6664</v>
      </c>
      <c r="AT630" s="61"/>
      <c r="AU630" s="72"/>
    </row>
    <row r="631" spans="1:47" ht="12.75" x14ac:dyDescent="0.2">
      <c r="A631" s="42">
        <v>628</v>
      </c>
      <c r="B631" s="43">
        <v>8</v>
      </c>
      <c r="C631" s="44" t="s">
        <v>6665</v>
      </c>
      <c r="D631" s="45" t="s">
        <v>6666</v>
      </c>
      <c r="E631" s="46" t="s">
        <v>6667</v>
      </c>
      <c r="F631" s="42" t="s">
        <v>6668</v>
      </c>
      <c r="G631" s="47">
        <v>8</v>
      </c>
      <c r="H631" s="48">
        <v>7</v>
      </c>
      <c r="I631" s="49">
        <v>2005</v>
      </c>
      <c r="J631" s="74">
        <v>21</v>
      </c>
      <c r="K631" s="75">
        <v>8</v>
      </c>
      <c r="L631" s="76">
        <v>2005</v>
      </c>
      <c r="M631" s="53"/>
      <c r="N631" s="54"/>
      <c r="O631" s="55"/>
      <c r="P631" s="50"/>
      <c r="Q631" s="51"/>
      <c r="R631" s="52"/>
      <c r="S631" s="56"/>
      <c r="T631" s="57"/>
      <c r="U631" s="70"/>
      <c r="V631" s="58"/>
      <c r="W631" s="45" t="s">
        <v>6669</v>
      </c>
      <c r="X631" s="58" t="s">
        <v>6670</v>
      </c>
      <c r="Y631" s="59"/>
      <c r="Z631" s="46" t="s">
        <v>6671</v>
      </c>
      <c r="AA631" s="50"/>
      <c r="AB631" s="51"/>
      <c r="AC631" s="52"/>
      <c r="AD631" s="60"/>
      <c r="AE631" s="61"/>
      <c r="AF631" s="61"/>
      <c r="AG631" s="61"/>
      <c r="AH631" s="33" t="str">
        <f>IF(OR(COUNTBLANK(B631:L631)&gt;0,AND(ISBLANK(V631),ISBLANK(X631),ISBLANK(Y631)),AND(COUNTIF(DanhSachPhanDoan!$D$8:$D$16,AK631)&gt;0,COUNTBLANK(M631:O631)&gt;0),AND(COUNTIF(DanhSachPhanDoan!$D$10:$D$16,AK631)&gt;0,COUNTBLANK(P631:R631)&gt;0)),1,"")</f>
        <v/>
      </c>
      <c r="AI631" s="62"/>
      <c r="AJ631" s="63" t="str">
        <f t="shared" ref="AJ631:AM631" si="627">AR631</f>
        <v>Chiên Con 2A</v>
      </c>
      <c r="AK631" s="64" t="str">
        <f t="shared" si="627"/>
        <v>Chiên Con 2</v>
      </c>
      <c r="AL631" s="64">
        <f t="shared" si="627"/>
        <v>0</v>
      </c>
      <c r="AM631" s="65">
        <f t="shared" si="627"/>
        <v>0</v>
      </c>
      <c r="AN631" s="66" t="s">
        <v>6672</v>
      </c>
      <c r="AO631" s="67" t="s">
        <v>6673</v>
      </c>
      <c r="AP631" s="68"/>
      <c r="AQ631" s="69"/>
      <c r="AR631" s="44" t="s">
        <v>6674</v>
      </c>
      <c r="AS631" s="45" t="s">
        <v>6675</v>
      </c>
      <c r="AT631" s="61"/>
      <c r="AU631" s="72"/>
    </row>
    <row r="632" spans="1:47" ht="12.75" x14ac:dyDescent="0.2">
      <c r="A632" s="42">
        <v>629</v>
      </c>
      <c r="B632" s="43">
        <v>9</v>
      </c>
      <c r="C632" s="44" t="s">
        <v>6676</v>
      </c>
      <c r="D632" s="45" t="s">
        <v>6677</v>
      </c>
      <c r="E632" s="46" t="s">
        <v>6678</v>
      </c>
      <c r="F632" s="42" t="s">
        <v>6679</v>
      </c>
      <c r="G632" s="47">
        <v>27</v>
      </c>
      <c r="H632" s="48">
        <v>6</v>
      </c>
      <c r="I632" s="49">
        <v>2007</v>
      </c>
      <c r="J632" s="74">
        <v>5</v>
      </c>
      <c r="K632" s="75">
        <v>8</v>
      </c>
      <c r="L632" s="76">
        <v>2007</v>
      </c>
      <c r="M632" s="53"/>
      <c r="N632" s="54"/>
      <c r="O632" s="55"/>
      <c r="P632" s="50"/>
      <c r="Q632" s="51"/>
      <c r="R632" s="52"/>
      <c r="S632" s="56"/>
      <c r="T632" s="57"/>
      <c r="U632" s="44" t="s">
        <v>6680</v>
      </c>
      <c r="V632" s="58" t="s">
        <v>6681</v>
      </c>
      <c r="W632" s="45" t="s">
        <v>6682</v>
      </c>
      <c r="X632" s="58" t="s">
        <v>6683</v>
      </c>
      <c r="Y632" s="59"/>
      <c r="Z632" s="46" t="s">
        <v>6684</v>
      </c>
      <c r="AA632" s="50"/>
      <c r="AB632" s="51"/>
      <c r="AC632" s="52"/>
      <c r="AD632" s="60"/>
      <c r="AE632" s="61"/>
      <c r="AF632" s="61"/>
      <c r="AG632" s="61"/>
      <c r="AH632" s="33" t="str">
        <f>IF(OR(COUNTBLANK(B632:L632)&gt;0,AND(ISBLANK(V632),ISBLANK(X632),ISBLANK(Y632)),AND(COUNTIF(DanhSachPhanDoan!$D$8:$D$16,AK632)&gt;0,COUNTBLANK(M632:O632)&gt;0),AND(COUNTIF(DanhSachPhanDoan!$D$10:$D$16,AK632)&gt;0,COUNTBLANK(P632:R632)&gt;0)),1,"")</f>
        <v/>
      </c>
      <c r="AI632" s="62"/>
      <c r="AJ632" s="63" t="str">
        <f t="shared" ref="AJ632:AM632" si="628">AR632</f>
        <v>Chiên Con 2A</v>
      </c>
      <c r="AK632" s="64" t="str">
        <f t="shared" si="628"/>
        <v>Chiên Con 2</v>
      </c>
      <c r="AL632" s="64">
        <f t="shared" si="628"/>
        <v>0</v>
      </c>
      <c r="AM632" s="65">
        <f t="shared" si="628"/>
        <v>0</v>
      </c>
      <c r="AN632" s="66" t="s">
        <v>6685</v>
      </c>
      <c r="AO632" s="67" t="s">
        <v>6686</v>
      </c>
      <c r="AP632" s="68"/>
      <c r="AQ632" s="69"/>
      <c r="AR632" s="44" t="s">
        <v>6687</v>
      </c>
      <c r="AS632" s="45" t="s">
        <v>6688</v>
      </c>
      <c r="AT632" s="61"/>
      <c r="AU632" s="72"/>
    </row>
    <row r="633" spans="1:47" ht="12.75" x14ac:dyDescent="0.2">
      <c r="A633" s="42">
        <v>630</v>
      </c>
      <c r="B633" s="43">
        <v>10</v>
      </c>
      <c r="C633" s="44" t="s">
        <v>6689</v>
      </c>
      <c r="D633" s="45" t="s">
        <v>6690</v>
      </c>
      <c r="E633" s="46" t="s">
        <v>6691</v>
      </c>
      <c r="F633" s="42" t="s">
        <v>6692</v>
      </c>
      <c r="G633" s="47">
        <v>19</v>
      </c>
      <c r="H633" s="48">
        <v>12</v>
      </c>
      <c r="I633" s="49">
        <v>2006</v>
      </c>
      <c r="J633" s="50"/>
      <c r="K633" s="51"/>
      <c r="L633" s="52"/>
      <c r="M633" s="53"/>
      <c r="N633" s="54"/>
      <c r="O633" s="55"/>
      <c r="P633" s="50"/>
      <c r="Q633" s="51"/>
      <c r="R633" s="52"/>
      <c r="S633" s="56"/>
      <c r="T633" s="57"/>
      <c r="U633" s="44" t="s">
        <v>6693</v>
      </c>
      <c r="V633" s="58"/>
      <c r="W633" s="45" t="s">
        <v>6694</v>
      </c>
      <c r="X633" s="58" t="s">
        <v>6695</v>
      </c>
      <c r="Y633" s="59"/>
      <c r="Z633" s="46" t="s">
        <v>6696</v>
      </c>
      <c r="AA633" s="50"/>
      <c r="AB633" s="51"/>
      <c r="AC633" s="52"/>
      <c r="AD633" s="60"/>
      <c r="AE633" s="61"/>
      <c r="AF633" s="61"/>
      <c r="AG633" s="61"/>
      <c r="AH633" s="33">
        <f>IF(OR(COUNTBLANK(B633:L633)&gt;0,AND(ISBLANK(V633),ISBLANK(X633),ISBLANK(Y633)),AND(COUNTIF(DanhSachPhanDoan!$D$8:$D$16,AK633)&gt;0,COUNTBLANK(M633:O633)&gt;0),AND(COUNTIF(DanhSachPhanDoan!$D$10:$D$16,AK633)&gt;0,COUNTBLANK(P633:R633)&gt;0)),1,"")</f>
        <v>1</v>
      </c>
      <c r="AI633" s="62"/>
      <c r="AJ633" s="63" t="str">
        <f t="shared" ref="AJ633:AM633" si="629">AR633</f>
        <v>Chiên Con 2A</v>
      </c>
      <c r="AK633" s="64" t="str">
        <f t="shared" si="629"/>
        <v>Chiên Con 2</v>
      </c>
      <c r="AL633" s="64">
        <f t="shared" si="629"/>
        <v>0</v>
      </c>
      <c r="AM633" s="65">
        <f t="shared" si="629"/>
        <v>0</v>
      </c>
      <c r="AN633" s="66" t="s">
        <v>6697</v>
      </c>
      <c r="AO633" s="67" t="s">
        <v>6698</v>
      </c>
      <c r="AP633" s="68"/>
      <c r="AQ633" s="69"/>
      <c r="AR633" s="44" t="s">
        <v>6699</v>
      </c>
      <c r="AS633" s="45" t="s">
        <v>6700</v>
      </c>
      <c r="AT633" s="61"/>
      <c r="AU633" s="72"/>
    </row>
    <row r="634" spans="1:47" ht="12.75" x14ac:dyDescent="0.2">
      <c r="A634" s="42">
        <v>631</v>
      </c>
      <c r="B634" s="43">
        <v>2163</v>
      </c>
      <c r="C634" s="44" t="s">
        <v>6701</v>
      </c>
      <c r="D634" s="45" t="s">
        <v>6702</v>
      </c>
      <c r="E634" s="46" t="s">
        <v>6703</v>
      </c>
      <c r="F634" s="42" t="s">
        <v>6704</v>
      </c>
      <c r="G634" s="47">
        <v>12</v>
      </c>
      <c r="H634" s="48">
        <v>10</v>
      </c>
      <c r="I634" s="49">
        <v>2007</v>
      </c>
      <c r="J634" s="74">
        <v>2</v>
      </c>
      <c r="K634" s="75">
        <v>12</v>
      </c>
      <c r="L634" s="76">
        <v>2007</v>
      </c>
      <c r="M634" s="53"/>
      <c r="N634" s="54"/>
      <c r="O634" s="55"/>
      <c r="P634" s="50"/>
      <c r="Q634" s="51"/>
      <c r="R634" s="52"/>
      <c r="S634" s="73"/>
      <c r="T634" s="72"/>
      <c r="U634" s="44" t="s">
        <v>6705</v>
      </c>
      <c r="V634" s="58" t="s">
        <v>6706</v>
      </c>
      <c r="W634" s="45" t="s">
        <v>6707</v>
      </c>
      <c r="X634" s="58" t="s">
        <v>6708</v>
      </c>
      <c r="Y634" s="59"/>
      <c r="Z634" s="46" t="s">
        <v>6709</v>
      </c>
      <c r="AA634" s="50"/>
      <c r="AB634" s="51"/>
      <c r="AC634" s="52"/>
      <c r="AD634" s="60"/>
      <c r="AE634" s="61"/>
      <c r="AF634" s="61"/>
      <c r="AG634" s="61"/>
      <c r="AH634" s="33" t="str">
        <f>IF(OR(COUNTBLANK(B634:L634)&gt;0,AND(ISBLANK(V634),ISBLANK(X634),ISBLANK(Y634)),AND(COUNTIF(DanhSachPhanDoan!$D$8:$D$16,AK634)&gt;0,COUNTBLANK(M634:O634)&gt;0),AND(COUNTIF(DanhSachPhanDoan!$D$10:$D$16,AK634)&gt;0,COUNTBLANK(P634:R634)&gt;0)),1,"")</f>
        <v/>
      </c>
      <c r="AI634" s="62"/>
      <c r="AJ634" s="63" t="str">
        <f t="shared" ref="AJ634:AM634" si="630">AR634</f>
        <v>Chiên Con 2A</v>
      </c>
      <c r="AK634" s="64" t="str">
        <f t="shared" si="630"/>
        <v>Chiên Con 2</v>
      </c>
      <c r="AL634" s="64">
        <f t="shared" si="630"/>
        <v>0</v>
      </c>
      <c r="AM634" s="65">
        <f t="shared" si="630"/>
        <v>0</v>
      </c>
      <c r="AN634" s="66" t="s">
        <v>6710</v>
      </c>
      <c r="AO634" s="67" t="s">
        <v>6711</v>
      </c>
      <c r="AP634" s="68"/>
      <c r="AQ634" s="69"/>
      <c r="AR634" s="44" t="s">
        <v>6712</v>
      </c>
      <c r="AS634" s="45" t="s">
        <v>6713</v>
      </c>
      <c r="AT634" s="61"/>
      <c r="AU634" s="72"/>
    </row>
    <row r="635" spans="1:47" ht="12.75" x14ac:dyDescent="0.2">
      <c r="A635" s="42">
        <v>632</v>
      </c>
      <c r="B635" s="43">
        <v>1528</v>
      </c>
      <c r="C635" s="44" t="s">
        <v>6714</v>
      </c>
      <c r="D635" s="45" t="s">
        <v>6715</v>
      </c>
      <c r="E635" s="46" t="s">
        <v>6716</v>
      </c>
      <c r="F635" s="42" t="s">
        <v>6717</v>
      </c>
      <c r="G635" s="53"/>
      <c r="H635" s="54"/>
      <c r="I635" s="55"/>
      <c r="J635" s="50"/>
      <c r="K635" s="51"/>
      <c r="L635" s="52"/>
      <c r="M635" s="53"/>
      <c r="N635" s="54"/>
      <c r="O635" s="55"/>
      <c r="P635" s="50"/>
      <c r="Q635" s="51"/>
      <c r="R635" s="52"/>
      <c r="S635" s="73"/>
      <c r="T635" s="72"/>
      <c r="U635" s="77"/>
      <c r="V635" s="59"/>
      <c r="W635" s="61"/>
      <c r="X635" s="59"/>
      <c r="Y635" s="59"/>
      <c r="Z635" s="72"/>
      <c r="AA635" s="50"/>
      <c r="AB635" s="51"/>
      <c r="AC635" s="52"/>
      <c r="AD635" s="60"/>
      <c r="AE635" s="61"/>
      <c r="AF635" s="61"/>
      <c r="AG635" s="61"/>
      <c r="AH635" s="33">
        <f>IF(OR(COUNTBLANK(B635:L635)&gt;0,AND(ISBLANK(V635),ISBLANK(X635),ISBLANK(Y635)),AND(COUNTIF(DanhSachPhanDoan!$D$8:$D$16,AK635)&gt;0,COUNTBLANK(M635:O635)&gt;0),AND(COUNTIF(DanhSachPhanDoan!$D$10:$D$16,AK635)&gt;0,COUNTBLANK(P635:R635)&gt;0)),1,"")</f>
        <v>1</v>
      </c>
      <c r="AI635" s="62"/>
      <c r="AJ635" s="63" t="str">
        <f t="shared" ref="AJ635:AM635" si="631">AR635</f>
        <v>Chiên Con 2A</v>
      </c>
      <c r="AK635" s="64" t="str">
        <f t="shared" si="631"/>
        <v>Chiên Con 2</v>
      </c>
      <c r="AL635" s="64">
        <f t="shared" si="631"/>
        <v>0</v>
      </c>
      <c r="AM635" s="65">
        <f t="shared" si="631"/>
        <v>0</v>
      </c>
      <c r="AN635" s="66" t="s">
        <v>6718</v>
      </c>
      <c r="AO635" s="67" t="s">
        <v>6719</v>
      </c>
      <c r="AP635" s="68"/>
      <c r="AQ635" s="69"/>
      <c r="AR635" s="44" t="s">
        <v>6720</v>
      </c>
      <c r="AS635" s="45" t="s">
        <v>6721</v>
      </c>
      <c r="AT635" s="61"/>
      <c r="AU635" s="72"/>
    </row>
    <row r="636" spans="1:47" ht="12.75" x14ac:dyDescent="0.2">
      <c r="A636" s="42">
        <v>633</v>
      </c>
      <c r="B636" s="43">
        <v>2182</v>
      </c>
      <c r="C636" s="44" t="s">
        <v>6722</v>
      </c>
      <c r="D636" s="45" t="s">
        <v>6723</v>
      </c>
      <c r="E636" s="46" t="s">
        <v>6724</v>
      </c>
      <c r="F636" s="42" t="s">
        <v>6725</v>
      </c>
      <c r="G636" s="47">
        <v>3</v>
      </c>
      <c r="H636" s="48">
        <v>5</v>
      </c>
      <c r="I636" s="49">
        <v>2007</v>
      </c>
      <c r="J636" s="74">
        <v>17</v>
      </c>
      <c r="K636" s="75">
        <v>6</v>
      </c>
      <c r="L636" s="76">
        <v>2007</v>
      </c>
      <c r="M636" s="53"/>
      <c r="N636" s="54"/>
      <c r="O636" s="55"/>
      <c r="P636" s="50"/>
      <c r="Q636" s="51"/>
      <c r="R636" s="52"/>
      <c r="S636" s="56"/>
      <c r="T636" s="57"/>
      <c r="U636" s="44" t="s">
        <v>6726</v>
      </c>
      <c r="V636" s="58" t="s">
        <v>6727</v>
      </c>
      <c r="W636" s="45" t="s">
        <v>6728</v>
      </c>
      <c r="X636" s="58" t="s">
        <v>6729</v>
      </c>
      <c r="Y636" s="59"/>
      <c r="Z636" s="46" t="s">
        <v>6730</v>
      </c>
      <c r="AA636" s="50"/>
      <c r="AB636" s="51"/>
      <c r="AC636" s="52"/>
      <c r="AD636" s="60"/>
      <c r="AE636" s="61"/>
      <c r="AF636" s="61"/>
      <c r="AG636" s="61"/>
      <c r="AH636" s="33" t="str">
        <f>IF(OR(COUNTBLANK(B636:L636)&gt;0,AND(ISBLANK(V636),ISBLANK(X636),ISBLANK(Y636)),AND(COUNTIF(DanhSachPhanDoan!$D$8:$D$16,AK636)&gt;0,COUNTBLANK(M636:O636)&gt;0),AND(COUNTIF(DanhSachPhanDoan!$D$10:$D$16,AK636)&gt;0,COUNTBLANK(P636:R636)&gt;0)),1,"")</f>
        <v/>
      </c>
      <c r="AI636" s="62"/>
      <c r="AJ636" s="63" t="str">
        <f t="shared" ref="AJ636:AM636" si="632">AR636</f>
        <v>Chiên Con 2A</v>
      </c>
      <c r="AK636" s="64" t="str">
        <f t="shared" si="632"/>
        <v>Chiên Con 2</v>
      </c>
      <c r="AL636" s="64">
        <f t="shared" si="632"/>
        <v>0</v>
      </c>
      <c r="AM636" s="65">
        <f t="shared" si="632"/>
        <v>0</v>
      </c>
      <c r="AN636" s="66" t="s">
        <v>6731</v>
      </c>
      <c r="AO636" s="67" t="s">
        <v>6732</v>
      </c>
      <c r="AP636" s="68"/>
      <c r="AQ636" s="69"/>
      <c r="AR636" s="44" t="s">
        <v>6733</v>
      </c>
      <c r="AS636" s="45" t="s">
        <v>6734</v>
      </c>
      <c r="AT636" s="61"/>
      <c r="AU636" s="72"/>
    </row>
    <row r="637" spans="1:47" ht="12.75" x14ac:dyDescent="0.2">
      <c r="A637" s="42">
        <v>634</v>
      </c>
      <c r="B637" s="43">
        <v>2289</v>
      </c>
      <c r="C637" s="44" t="s">
        <v>6735</v>
      </c>
      <c r="D637" s="45" t="s">
        <v>6736</v>
      </c>
      <c r="E637" s="46" t="s">
        <v>6737</v>
      </c>
      <c r="F637" s="42" t="s">
        <v>6738</v>
      </c>
      <c r="G637" s="47">
        <v>7</v>
      </c>
      <c r="H637" s="48">
        <v>7</v>
      </c>
      <c r="I637" s="49">
        <v>2006</v>
      </c>
      <c r="J637" s="50"/>
      <c r="K637" s="51"/>
      <c r="L637" s="52"/>
      <c r="M637" s="53"/>
      <c r="N637" s="54"/>
      <c r="O637" s="55"/>
      <c r="P637" s="50"/>
      <c r="Q637" s="51"/>
      <c r="R637" s="52"/>
      <c r="S637" s="56"/>
      <c r="T637" s="57"/>
      <c r="U637" s="44" t="s">
        <v>6739</v>
      </c>
      <c r="V637" s="58"/>
      <c r="W637" s="45" t="s">
        <v>6740</v>
      </c>
      <c r="X637" s="58" t="s">
        <v>6741</v>
      </c>
      <c r="Y637" s="59"/>
      <c r="Z637" s="46" t="s">
        <v>6742</v>
      </c>
      <c r="AA637" s="50"/>
      <c r="AB637" s="51"/>
      <c r="AC637" s="52"/>
      <c r="AD637" s="60"/>
      <c r="AE637" s="61"/>
      <c r="AF637" s="61"/>
      <c r="AG637" s="61"/>
      <c r="AH637" s="33">
        <f>IF(OR(COUNTBLANK(B637:L637)&gt;0,AND(ISBLANK(V637),ISBLANK(X637),ISBLANK(Y637)),AND(COUNTIF(DanhSachPhanDoan!$D$8:$D$16,AK637)&gt;0,COUNTBLANK(M637:O637)&gt;0),AND(COUNTIF(DanhSachPhanDoan!$D$10:$D$16,AK637)&gt;0,COUNTBLANK(P637:R637)&gt;0)),1,"")</f>
        <v>1</v>
      </c>
      <c r="AI637" s="62"/>
      <c r="AJ637" s="63" t="str">
        <f t="shared" ref="AJ637:AM637" si="633">AR637</f>
        <v>Chiên Con 2A</v>
      </c>
      <c r="AK637" s="64" t="str">
        <f t="shared" si="633"/>
        <v>Chiên Con 2</v>
      </c>
      <c r="AL637" s="64">
        <f t="shared" si="633"/>
        <v>0</v>
      </c>
      <c r="AM637" s="65">
        <f t="shared" si="633"/>
        <v>0</v>
      </c>
      <c r="AN637" s="66" t="s">
        <v>6743</v>
      </c>
      <c r="AO637" s="67" t="s">
        <v>6744</v>
      </c>
      <c r="AP637" s="68"/>
      <c r="AQ637" s="69"/>
      <c r="AR637" s="44" t="s">
        <v>6745</v>
      </c>
      <c r="AS637" s="45" t="s">
        <v>6746</v>
      </c>
      <c r="AT637" s="61"/>
      <c r="AU637" s="72"/>
    </row>
    <row r="638" spans="1:47" ht="12.75" x14ac:dyDescent="0.2">
      <c r="A638" s="42">
        <v>635</v>
      </c>
      <c r="B638" s="43">
        <v>21</v>
      </c>
      <c r="C638" s="44" t="s">
        <v>6747</v>
      </c>
      <c r="D638" s="45" t="s">
        <v>6748</v>
      </c>
      <c r="E638" s="46" t="s">
        <v>6749</v>
      </c>
      <c r="F638" s="42" t="s">
        <v>6750</v>
      </c>
      <c r="G638" s="47">
        <v>29</v>
      </c>
      <c r="H638" s="48">
        <v>8</v>
      </c>
      <c r="I638" s="49">
        <v>2006</v>
      </c>
      <c r="J638" s="74">
        <v>1</v>
      </c>
      <c r="K638" s="75">
        <v>10</v>
      </c>
      <c r="L638" s="76">
        <v>2006</v>
      </c>
      <c r="M638" s="53"/>
      <c r="N638" s="54"/>
      <c r="O638" s="55"/>
      <c r="P638" s="50"/>
      <c r="Q638" s="51"/>
      <c r="R638" s="52"/>
      <c r="S638" s="56"/>
      <c r="T638" s="57"/>
      <c r="U638" s="44" t="s">
        <v>6751</v>
      </c>
      <c r="V638" s="58" t="s">
        <v>6752</v>
      </c>
      <c r="W638" s="45" t="s">
        <v>6753</v>
      </c>
      <c r="X638" s="59"/>
      <c r="Y638" s="59"/>
      <c r="Z638" s="46" t="s">
        <v>6754</v>
      </c>
      <c r="AA638" s="50"/>
      <c r="AB638" s="51"/>
      <c r="AC638" s="52"/>
      <c r="AD638" s="60"/>
      <c r="AE638" s="61"/>
      <c r="AF638" s="61"/>
      <c r="AG638" s="61"/>
      <c r="AH638" s="33" t="str">
        <f>IF(OR(COUNTBLANK(B638:L638)&gt;0,AND(ISBLANK(V638),ISBLANK(X638),ISBLANK(Y638)),AND(COUNTIF(DanhSachPhanDoan!$D$8:$D$16,AK638)&gt;0,COUNTBLANK(M638:O638)&gt;0),AND(COUNTIF(DanhSachPhanDoan!$D$10:$D$16,AK638)&gt;0,COUNTBLANK(P638:R638)&gt;0)),1,"")</f>
        <v/>
      </c>
      <c r="AI638" s="62"/>
      <c r="AJ638" s="63" t="str">
        <f t="shared" ref="AJ638:AM638" si="634">AR638</f>
        <v>Chiên Con 2A</v>
      </c>
      <c r="AK638" s="64" t="str">
        <f t="shared" si="634"/>
        <v>Chiên Con 2</v>
      </c>
      <c r="AL638" s="64">
        <f t="shared" si="634"/>
        <v>0</v>
      </c>
      <c r="AM638" s="65">
        <f t="shared" si="634"/>
        <v>0</v>
      </c>
      <c r="AN638" s="66" t="s">
        <v>6755</v>
      </c>
      <c r="AO638" s="67" t="s">
        <v>6756</v>
      </c>
      <c r="AP638" s="68"/>
      <c r="AQ638" s="69"/>
      <c r="AR638" s="44" t="s">
        <v>6757</v>
      </c>
      <c r="AS638" s="45" t="s">
        <v>6758</v>
      </c>
      <c r="AT638" s="61"/>
      <c r="AU638" s="72"/>
    </row>
    <row r="639" spans="1:47" ht="12.75" x14ac:dyDescent="0.2">
      <c r="A639" s="42">
        <v>636</v>
      </c>
      <c r="B639" s="43">
        <v>2174</v>
      </c>
      <c r="C639" s="44" t="s">
        <v>6759</v>
      </c>
      <c r="D639" s="45" t="s">
        <v>6760</v>
      </c>
      <c r="E639" s="46" t="s">
        <v>6761</v>
      </c>
      <c r="F639" s="42" t="s">
        <v>6762</v>
      </c>
      <c r="G639" s="47">
        <v>23</v>
      </c>
      <c r="H639" s="48">
        <v>1</v>
      </c>
      <c r="I639" s="49">
        <v>2006</v>
      </c>
      <c r="J639" s="74">
        <v>2</v>
      </c>
      <c r="K639" s="75">
        <v>2</v>
      </c>
      <c r="L639" s="76">
        <v>2006</v>
      </c>
      <c r="M639" s="53"/>
      <c r="N639" s="54"/>
      <c r="O639" s="55"/>
      <c r="P639" s="50"/>
      <c r="Q639" s="51"/>
      <c r="R639" s="52"/>
      <c r="S639" s="56"/>
      <c r="T639" s="57"/>
      <c r="U639" s="44" t="s">
        <v>6763</v>
      </c>
      <c r="V639" s="58" t="s">
        <v>6764</v>
      </c>
      <c r="W639" s="45" t="s">
        <v>6765</v>
      </c>
      <c r="X639" s="58" t="s">
        <v>6766</v>
      </c>
      <c r="Y639" s="59"/>
      <c r="Z639" s="46" t="s">
        <v>6767</v>
      </c>
      <c r="AA639" s="50"/>
      <c r="AB639" s="51"/>
      <c r="AC639" s="52"/>
      <c r="AD639" s="60"/>
      <c r="AE639" s="61"/>
      <c r="AF639" s="61"/>
      <c r="AG639" s="61"/>
      <c r="AH639" s="33" t="str">
        <f>IF(OR(COUNTBLANK(B639:L639)&gt;0,AND(ISBLANK(V639),ISBLANK(X639),ISBLANK(Y639)),AND(COUNTIF(DanhSachPhanDoan!$D$8:$D$16,AK639)&gt;0,COUNTBLANK(M639:O639)&gt;0),AND(COUNTIF(DanhSachPhanDoan!$D$10:$D$16,AK639)&gt;0,COUNTBLANK(P639:R639)&gt;0)),1,"")</f>
        <v/>
      </c>
      <c r="AI639" s="62"/>
      <c r="AJ639" s="63" t="str">
        <f t="shared" ref="AJ639:AM639" si="635">AR639</f>
        <v>Chiên Con 2A</v>
      </c>
      <c r="AK639" s="64" t="str">
        <f t="shared" si="635"/>
        <v>Chiên Con 2</v>
      </c>
      <c r="AL639" s="64">
        <f t="shared" si="635"/>
        <v>0</v>
      </c>
      <c r="AM639" s="65">
        <f t="shared" si="635"/>
        <v>0</v>
      </c>
      <c r="AN639" s="66" t="s">
        <v>6768</v>
      </c>
      <c r="AO639" s="67" t="s">
        <v>6769</v>
      </c>
      <c r="AP639" s="68"/>
      <c r="AQ639" s="69"/>
      <c r="AR639" s="44" t="s">
        <v>6770</v>
      </c>
      <c r="AS639" s="45" t="s">
        <v>6771</v>
      </c>
      <c r="AT639" s="61"/>
      <c r="AU639" s="72"/>
    </row>
    <row r="640" spans="1:47" ht="12.75" x14ac:dyDescent="0.2">
      <c r="A640" s="42">
        <v>637</v>
      </c>
      <c r="B640" s="43">
        <v>24</v>
      </c>
      <c r="C640" s="44" t="s">
        <v>6772</v>
      </c>
      <c r="D640" s="45" t="s">
        <v>6773</v>
      </c>
      <c r="E640" s="46" t="s">
        <v>6774</v>
      </c>
      <c r="F640" s="42" t="s">
        <v>6775</v>
      </c>
      <c r="G640" s="47">
        <v>9</v>
      </c>
      <c r="H640" s="48">
        <v>5</v>
      </c>
      <c r="I640" s="49">
        <v>2007</v>
      </c>
      <c r="J640" s="74">
        <v>1</v>
      </c>
      <c r="K640" s="75">
        <v>7</v>
      </c>
      <c r="L640" s="76">
        <v>2007</v>
      </c>
      <c r="M640" s="53"/>
      <c r="N640" s="54"/>
      <c r="O640" s="55"/>
      <c r="P640" s="50"/>
      <c r="Q640" s="51"/>
      <c r="R640" s="52"/>
      <c r="S640" s="56"/>
      <c r="T640" s="57"/>
      <c r="U640" s="44" t="s">
        <v>6776</v>
      </c>
      <c r="V640" s="58" t="s">
        <v>6777</v>
      </c>
      <c r="W640" s="45" t="s">
        <v>6778</v>
      </c>
      <c r="X640" s="58"/>
      <c r="Y640" s="59"/>
      <c r="Z640" s="46" t="s">
        <v>6779</v>
      </c>
      <c r="AA640" s="50"/>
      <c r="AB640" s="51"/>
      <c r="AC640" s="52"/>
      <c r="AD640" s="60"/>
      <c r="AE640" s="61"/>
      <c r="AF640" s="61"/>
      <c r="AG640" s="61"/>
      <c r="AH640" s="33" t="str">
        <f>IF(OR(COUNTBLANK(B640:L640)&gt;0,AND(ISBLANK(V640),ISBLANK(X640),ISBLANK(Y640)),AND(COUNTIF(DanhSachPhanDoan!$D$8:$D$16,AK640)&gt;0,COUNTBLANK(M640:O640)&gt;0),AND(COUNTIF(DanhSachPhanDoan!$D$10:$D$16,AK640)&gt;0,COUNTBLANK(P640:R640)&gt;0)),1,"")</f>
        <v/>
      </c>
      <c r="AI640" s="62"/>
      <c r="AJ640" s="63" t="str">
        <f t="shared" ref="AJ640:AM640" si="636">AR640</f>
        <v>Chiên Con 2A</v>
      </c>
      <c r="AK640" s="64" t="str">
        <f t="shared" si="636"/>
        <v>Chiên Con 2</v>
      </c>
      <c r="AL640" s="64">
        <f t="shared" si="636"/>
        <v>0</v>
      </c>
      <c r="AM640" s="65">
        <f t="shared" si="636"/>
        <v>0</v>
      </c>
      <c r="AN640" s="66" t="s">
        <v>6780</v>
      </c>
      <c r="AO640" s="67" t="s">
        <v>6781</v>
      </c>
      <c r="AP640" s="68"/>
      <c r="AQ640" s="69"/>
      <c r="AR640" s="44" t="s">
        <v>6782</v>
      </c>
      <c r="AS640" s="45" t="s">
        <v>6783</v>
      </c>
      <c r="AT640" s="61"/>
      <c r="AU640" s="72"/>
    </row>
    <row r="641" spans="1:47" ht="12.75" x14ac:dyDescent="0.2">
      <c r="A641" s="42">
        <v>638</v>
      </c>
      <c r="B641" s="43">
        <v>25</v>
      </c>
      <c r="C641" s="44" t="s">
        <v>6784</v>
      </c>
      <c r="D641" s="45" t="s">
        <v>6785</v>
      </c>
      <c r="E641" s="46" t="s">
        <v>6786</v>
      </c>
      <c r="F641" s="42" t="s">
        <v>6787</v>
      </c>
      <c r="G641" s="47">
        <v>11</v>
      </c>
      <c r="H641" s="48">
        <v>12</v>
      </c>
      <c r="I641" s="49">
        <v>2005</v>
      </c>
      <c r="J641" s="74">
        <v>2</v>
      </c>
      <c r="K641" s="75">
        <v>3</v>
      </c>
      <c r="L641" s="76">
        <v>2005</v>
      </c>
      <c r="M641" s="53"/>
      <c r="N641" s="54"/>
      <c r="O641" s="55"/>
      <c r="P641" s="50"/>
      <c r="Q641" s="51"/>
      <c r="R641" s="52"/>
      <c r="S641" s="56"/>
      <c r="T641" s="57"/>
      <c r="U641" s="44" t="s">
        <v>6788</v>
      </c>
      <c r="V641" s="58" t="s">
        <v>6789</v>
      </c>
      <c r="W641" s="45" t="s">
        <v>6790</v>
      </c>
      <c r="X641" s="58" t="s">
        <v>6791</v>
      </c>
      <c r="Y641" s="59"/>
      <c r="Z641" s="46" t="s">
        <v>6792</v>
      </c>
      <c r="AA641" s="50"/>
      <c r="AB641" s="51"/>
      <c r="AC641" s="52"/>
      <c r="AD641" s="60"/>
      <c r="AE641" s="61"/>
      <c r="AF641" s="61"/>
      <c r="AG641" s="61"/>
      <c r="AH641" s="33" t="str">
        <f>IF(OR(COUNTBLANK(B641:L641)&gt;0,AND(ISBLANK(V641),ISBLANK(X641),ISBLANK(Y641)),AND(COUNTIF(DanhSachPhanDoan!$D$8:$D$16,AK641)&gt;0,COUNTBLANK(M641:O641)&gt;0),AND(COUNTIF(DanhSachPhanDoan!$D$10:$D$16,AK641)&gt;0,COUNTBLANK(P641:R641)&gt;0)),1,"")</f>
        <v/>
      </c>
      <c r="AI641" s="62"/>
      <c r="AJ641" s="63" t="str">
        <f t="shared" ref="AJ641:AM641" si="637">AR641</f>
        <v>Chiên Con 2A</v>
      </c>
      <c r="AK641" s="64" t="str">
        <f t="shared" si="637"/>
        <v>Chiên Con 2</v>
      </c>
      <c r="AL641" s="64">
        <f t="shared" si="637"/>
        <v>0</v>
      </c>
      <c r="AM641" s="65">
        <f t="shared" si="637"/>
        <v>0</v>
      </c>
      <c r="AN641" s="66" t="s">
        <v>6793</v>
      </c>
      <c r="AO641" s="67" t="s">
        <v>6794</v>
      </c>
      <c r="AP641" s="68"/>
      <c r="AQ641" s="69"/>
      <c r="AR641" s="44" t="s">
        <v>6795</v>
      </c>
      <c r="AS641" s="45" t="s">
        <v>6796</v>
      </c>
      <c r="AT641" s="61"/>
      <c r="AU641" s="72"/>
    </row>
    <row r="642" spans="1:47" ht="12.75" x14ac:dyDescent="0.2">
      <c r="A642" s="42">
        <v>639</v>
      </c>
      <c r="B642" s="43">
        <v>211</v>
      </c>
      <c r="C642" s="44" t="s">
        <v>6797</v>
      </c>
      <c r="D642" s="45" t="s">
        <v>6798</v>
      </c>
      <c r="E642" s="46" t="s">
        <v>6799</v>
      </c>
      <c r="F642" s="42" t="s">
        <v>6800</v>
      </c>
      <c r="G642" s="47">
        <v>21</v>
      </c>
      <c r="H642" s="48">
        <v>2</v>
      </c>
      <c r="I642" s="49">
        <v>2007</v>
      </c>
      <c r="J642" s="74">
        <v>25</v>
      </c>
      <c r="K642" s="75">
        <v>3</v>
      </c>
      <c r="L642" s="76">
        <v>2007</v>
      </c>
      <c r="M642" s="53"/>
      <c r="N642" s="54"/>
      <c r="O642" s="55"/>
      <c r="P642" s="50"/>
      <c r="Q642" s="51"/>
      <c r="R642" s="52"/>
      <c r="S642" s="56"/>
      <c r="T642" s="57"/>
      <c r="U642" s="44" t="s">
        <v>6801</v>
      </c>
      <c r="V642" s="59"/>
      <c r="W642" s="45" t="s">
        <v>6802</v>
      </c>
      <c r="X642" s="58"/>
      <c r="Y642" s="59"/>
      <c r="Z642" s="46" t="s">
        <v>6803</v>
      </c>
      <c r="AA642" s="50"/>
      <c r="AB642" s="51"/>
      <c r="AC642" s="52"/>
      <c r="AD642" s="60"/>
      <c r="AE642" s="61"/>
      <c r="AF642" s="61"/>
      <c r="AG642" s="61"/>
      <c r="AH642" s="33">
        <f>IF(OR(COUNTBLANK(B642:L642)&gt;0,AND(ISBLANK(V642),ISBLANK(X642),ISBLANK(Y642)),AND(COUNTIF(DanhSachPhanDoan!$D$8:$D$16,AK642)&gt;0,COUNTBLANK(M642:O642)&gt;0),AND(COUNTIF(DanhSachPhanDoan!$D$10:$D$16,AK642)&gt;0,COUNTBLANK(P642:R642)&gt;0)),1,"")</f>
        <v>1</v>
      </c>
      <c r="AI642" s="62"/>
      <c r="AJ642" s="63" t="str">
        <f t="shared" ref="AJ642:AM642" si="638">AR642</f>
        <v>Chiên Con 2A</v>
      </c>
      <c r="AK642" s="64" t="str">
        <f t="shared" si="638"/>
        <v>Chiên Con 2</v>
      </c>
      <c r="AL642" s="64">
        <f t="shared" si="638"/>
        <v>0</v>
      </c>
      <c r="AM642" s="65">
        <f t="shared" si="638"/>
        <v>0</v>
      </c>
      <c r="AN642" s="66" t="s">
        <v>6804</v>
      </c>
      <c r="AO642" s="67" t="s">
        <v>6805</v>
      </c>
      <c r="AP642" s="68"/>
      <c r="AQ642" s="69"/>
      <c r="AR642" s="44" t="s">
        <v>6806</v>
      </c>
      <c r="AS642" s="45" t="s">
        <v>6807</v>
      </c>
      <c r="AT642" s="61"/>
      <c r="AU642" s="72"/>
    </row>
    <row r="643" spans="1:47" ht="12.75" x14ac:dyDescent="0.2">
      <c r="A643" s="42">
        <v>640</v>
      </c>
      <c r="B643" s="43">
        <v>26</v>
      </c>
      <c r="C643" s="44" t="s">
        <v>6808</v>
      </c>
      <c r="D643" s="45" t="s">
        <v>6809</v>
      </c>
      <c r="E643" s="46" t="s">
        <v>6810</v>
      </c>
      <c r="F643" s="42" t="s">
        <v>6811</v>
      </c>
      <c r="G643" s="47">
        <v>6</v>
      </c>
      <c r="H643" s="48">
        <v>3</v>
      </c>
      <c r="I643" s="49">
        <v>2007</v>
      </c>
      <c r="J643" s="74">
        <v>8</v>
      </c>
      <c r="K643" s="75">
        <v>5</v>
      </c>
      <c r="L643" s="76">
        <v>2007</v>
      </c>
      <c r="M643" s="53"/>
      <c r="N643" s="54"/>
      <c r="O643" s="55"/>
      <c r="P643" s="50"/>
      <c r="Q643" s="51"/>
      <c r="R643" s="52"/>
      <c r="S643" s="73"/>
      <c r="T643" s="72"/>
      <c r="U643" s="44" t="s">
        <v>6812</v>
      </c>
      <c r="V643" s="58" t="s">
        <v>6813</v>
      </c>
      <c r="W643" s="45" t="s">
        <v>6814</v>
      </c>
      <c r="X643" s="58" t="s">
        <v>6815</v>
      </c>
      <c r="Y643" s="59"/>
      <c r="Z643" s="72"/>
      <c r="AA643" s="50"/>
      <c r="AB643" s="51"/>
      <c r="AC643" s="52"/>
      <c r="AD643" s="60"/>
      <c r="AE643" s="61"/>
      <c r="AF643" s="61"/>
      <c r="AG643" s="61"/>
      <c r="AH643" s="33" t="str">
        <f>IF(OR(COUNTBLANK(B643:L643)&gt;0,AND(ISBLANK(V643),ISBLANK(X643),ISBLANK(Y643)),AND(COUNTIF(DanhSachPhanDoan!$D$8:$D$16,AK643)&gt;0,COUNTBLANK(M643:O643)&gt;0),AND(COUNTIF(DanhSachPhanDoan!$D$10:$D$16,AK643)&gt;0,COUNTBLANK(P643:R643)&gt;0)),1,"")</f>
        <v/>
      </c>
      <c r="AI643" s="62"/>
      <c r="AJ643" s="63" t="str">
        <f t="shared" ref="AJ643:AM643" si="639">AR643</f>
        <v>Chiên Con 2A</v>
      </c>
      <c r="AK643" s="64" t="str">
        <f t="shared" si="639"/>
        <v>Chiên Con 2</v>
      </c>
      <c r="AL643" s="64">
        <f t="shared" si="639"/>
        <v>0</v>
      </c>
      <c r="AM643" s="65">
        <f t="shared" si="639"/>
        <v>0</v>
      </c>
      <c r="AN643" s="66" t="s">
        <v>6816</v>
      </c>
      <c r="AO643" s="67" t="s">
        <v>6817</v>
      </c>
      <c r="AP643" s="68"/>
      <c r="AQ643" s="69"/>
      <c r="AR643" s="44" t="s">
        <v>6818</v>
      </c>
      <c r="AS643" s="45" t="s">
        <v>6819</v>
      </c>
      <c r="AT643" s="61"/>
      <c r="AU643" s="72"/>
    </row>
    <row r="644" spans="1:47" ht="12.75" x14ac:dyDescent="0.2">
      <c r="A644" s="42">
        <v>641</v>
      </c>
      <c r="B644" s="43">
        <v>2254</v>
      </c>
      <c r="C644" s="44" t="s">
        <v>6820</v>
      </c>
      <c r="D644" s="45" t="s">
        <v>6821</v>
      </c>
      <c r="E644" s="46" t="s">
        <v>6822</v>
      </c>
      <c r="F644" s="42" t="s">
        <v>6823</v>
      </c>
      <c r="G644" s="47">
        <v>24</v>
      </c>
      <c r="H644" s="48">
        <v>6</v>
      </c>
      <c r="I644" s="49">
        <v>2006</v>
      </c>
      <c r="J644" s="74">
        <v>3</v>
      </c>
      <c r="K644" s="75">
        <v>8</v>
      </c>
      <c r="L644" s="76">
        <v>2006</v>
      </c>
      <c r="M644" s="53"/>
      <c r="N644" s="54"/>
      <c r="O644" s="55"/>
      <c r="P644" s="50"/>
      <c r="Q644" s="51"/>
      <c r="R644" s="52"/>
      <c r="S644" s="56"/>
      <c r="T644" s="57"/>
      <c r="U644" s="44" t="s">
        <v>6824</v>
      </c>
      <c r="V644" s="58"/>
      <c r="W644" s="45" t="s">
        <v>6825</v>
      </c>
      <c r="X644" s="58" t="s">
        <v>6826</v>
      </c>
      <c r="Y644" s="59"/>
      <c r="Z644" s="72"/>
      <c r="AA644" s="50"/>
      <c r="AB644" s="51"/>
      <c r="AC644" s="52"/>
      <c r="AD644" s="60"/>
      <c r="AE644" s="61"/>
      <c r="AF644" s="61"/>
      <c r="AG644" s="61"/>
      <c r="AH644" s="33" t="str">
        <f>IF(OR(COUNTBLANK(B644:L644)&gt;0,AND(ISBLANK(V644),ISBLANK(X644),ISBLANK(Y644)),AND(COUNTIF(DanhSachPhanDoan!$D$8:$D$16,AK644)&gt;0,COUNTBLANK(M644:O644)&gt;0),AND(COUNTIF(DanhSachPhanDoan!$D$10:$D$16,AK644)&gt;0,COUNTBLANK(P644:R644)&gt;0)),1,"")</f>
        <v/>
      </c>
      <c r="AI644" s="62"/>
      <c r="AJ644" s="63" t="str">
        <f t="shared" ref="AJ644:AM644" si="640">AR644</f>
        <v>Chiên Con 2A</v>
      </c>
      <c r="AK644" s="64" t="str">
        <f t="shared" si="640"/>
        <v>Chiên Con 2</v>
      </c>
      <c r="AL644" s="64">
        <f t="shared" si="640"/>
        <v>0</v>
      </c>
      <c r="AM644" s="65">
        <f t="shared" si="640"/>
        <v>0</v>
      </c>
      <c r="AN644" s="66" t="s">
        <v>6827</v>
      </c>
      <c r="AO644" s="67" t="s">
        <v>6828</v>
      </c>
      <c r="AP644" s="68"/>
      <c r="AQ644" s="69"/>
      <c r="AR644" s="44" t="s">
        <v>6829</v>
      </c>
      <c r="AS644" s="45" t="s">
        <v>6830</v>
      </c>
      <c r="AT644" s="61"/>
      <c r="AU644" s="72"/>
    </row>
    <row r="645" spans="1:47" ht="12.75" x14ac:dyDescent="0.2">
      <c r="A645" s="42">
        <v>642</v>
      </c>
      <c r="B645" s="43">
        <v>2168</v>
      </c>
      <c r="C645" s="44" t="s">
        <v>6831</v>
      </c>
      <c r="D645" s="45" t="s">
        <v>6832</v>
      </c>
      <c r="E645" s="46" t="s">
        <v>6833</v>
      </c>
      <c r="F645" s="42" t="s">
        <v>6834</v>
      </c>
      <c r="G645" s="47">
        <v>21</v>
      </c>
      <c r="H645" s="48">
        <v>2</v>
      </c>
      <c r="I645" s="49">
        <v>2006</v>
      </c>
      <c r="J645" s="74">
        <v>2</v>
      </c>
      <c r="K645" s="75">
        <v>4</v>
      </c>
      <c r="L645" s="76">
        <v>2006</v>
      </c>
      <c r="M645" s="53"/>
      <c r="N645" s="54"/>
      <c r="O645" s="55"/>
      <c r="P645" s="50"/>
      <c r="Q645" s="51"/>
      <c r="R645" s="52"/>
      <c r="S645" s="56"/>
      <c r="T645" s="57"/>
      <c r="U645" s="44" t="s">
        <v>6835</v>
      </c>
      <c r="V645" s="58" t="s">
        <v>6836</v>
      </c>
      <c r="W645" s="45" t="s">
        <v>6837</v>
      </c>
      <c r="X645" s="58" t="s">
        <v>6838</v>
      </c>
      <c r="Y645" s="59"/>
      <c r="Z645" s="46" t="s">
        <v>6839</v>
      </c>
      <c r="AA645" s="50"/>
      <c r="AB645" s="51"/>
      <c r="AC645" s="52"/>
      <c r="AD645" s="60"/>
      <c r="AE645" s="61"/>
      <c r="AF645" s="61"/>
      <c r="AG645" s="61"/>
      <c r="AH645" s="33" t="str">
        <f>IF(OR(COUNTBLANK(B645:L645)&gt;0,AND(ISBLANK(V645),ISBLANK(X645),ISBLANK(Y645)),AND(COUNTIF(DanhSachPhanDoan!$D$8:$D$16,AK645)&gt;0,COUNTBLANK(M645:O645)&gt;0),AND(COUNTIF(DanhSachPhanDoan!$D$10:$D$16,AK645)&gt;0,COUNTBLANK(P645:R645)&gt;0)),1,"")</f>
        <v/>
      </c>
      <c r="AI645" s="62"/>
      <c r="AJ645" s="63" t="str">
        <f t="shared" ref="AJ645:AM645" si="641">AR645</f>
        <v>Chiên Con 2A</v>
      </c>
      <c r="AK645" s="64" t="str">
        <f t="shared" si="641"/>
        <v>Chiên Con 2</v>
      </c>
      <c r="AL645" s="64">
        <f t="shared" si="641"/>
        <v>0</v>
      </c>
      <c r="AM645" s="65">
        <f t="shared" si="641"/>
        <v>0</v>
      </c>
      <c r="AN645" s="66" t="s">
        <v>6840</v>
      </c>
      <c r="AO645" s="67" t="s">
        <v>6841</v>
      </c>
      <c r="AP645" s="68"/>
      <c r="AQ645" s="69"/>
      <c r="AR645" s="44" t="s">
        <v>6842</v>
      </c>
      <c r="AS645" s="45" t="s">
        <v>6843</v>
      </c>
      <c r="AT645" s="61"/>
      <c r="AU645" s="72"/>
    </row>
    <row r="646" spans="1:47" ht="12.75" x14ac:dyDescent="0.2">
      <c r="A646" s="42">
        <v>643</v>
      </c>
      <c r="B646" s="43">
        <v>2207</v>
      </c>
      <c r="C646" s="44" t="s">
        <v>6844</v>
      </c>
      <c r="D646" s="45" t="s">
        <v>6845</v>
      </c>
      <c r="E646" s="46" t="s">
        <v>6846</v>
      </c>
      <c r="F646" s="42" t="s">
        <v>6847</v>
      </c>
      <c r="G646" s="47">
        <v>11</v>
      </c>
      <c r="H646" s="48">
        <v>11</v>
      </c>
      <c r="I646" s="49">
        <v>2007</v>
      </c>
      <c r="J646" s="74">
        <v>12</v>
      </c>
      <c r="K646" s="75">
        <v>2</v>
      </c>
      <c r="L646" s="76">
        <v>2007</v>
      </c>
      <c r="M646" s="53"/>
      <c r="N646" s="54"/>
      <c r="O646" s="55"/>
      <c r="P646" s="50"/>
      <c r="Q646" s="51"/>
      <c r="R646" s="52"/>
      <c r="S646" s="56"/>
      <c r="T646" s="57"/>
      <c r="U646" s="44" t="s">
        <v>6848</v>
      </c>
      <c r="V646" s="58" t="s">
        <v>6849</v>
      </c>
      <c r="W646" s="45" t="s">
        <v>6850</v>
      </c>
      <c r="X646" s="58" t="s">
        <v>6851</v>
      </c>
      <c r="Y646" s="59"/>
      <c r="Z646" s="46" t="s">
        <v>6852</v>
      </c>
      <c r="AA646" s="50"/>
      <c r="AB646" s="51"/>
      <c r="AC646" s="52"/>
      <c r="AD646" s="60"/>
      <c r="AE646" s="61"/>
      <c r="AF646" s="61"/>
      <c r="AG646" s="61"/>
      <c r="AH646" s="33" t="str">
        <f>IF(OR(COUNTBLANK(B646:L646)&gt;0,AND(ISBLANK(V646),ISBLANK(X646),ISBLANK(Y646)),AND(COUNTIF(DanhSachPhanDoan!$D$8:$D$16,AK646)&gt;0,COUNTBLANK(M646:O646)&gt;0),AND(COUNTIF(DanhSachPhanDoan!$D$10:$D$16,AK646)&gt;0,COUNTBLANK(P646:R646)&gt;0)),1,"")</f>
        <v/>
      </c>
      <c r="AI646" s="62"/>
      <c r="AJ646" s="63" t="str">
        <f t="shared" ref="AJ646:AM646" si="642">AR646</f>
        <v>Chiên Con 2A</v>
      </c>
      <c r="AK646" s="64" t="str">
        <f t="shared" si="642"/>
        <v>Chiên Con 2</v>
      </c>
      <c r="AL646" s="64">
        <f t="shared" si="642"/>
        <v>0</v>
      </c>
      <c r="AM646" s="65">
        <f t="shared" si="642"/>
        <v>0</v>
      </c>
      <c r="AN646" s="66" t="s">
        <v>6853</v>
      </c>
      <c r="AO646" s="67" t="s">
        <v>6854</v>
      </c>
      <c r="AP646" s="68"/>
      <c r="AQ646" s="69"/>
      <c r="AR646" s="44" t="s">
        <v>6855</v>
      </c>
      <c r="AS646" s="45" t="s">
        <v>6856</v>
      </c>
      <c r="AT646" s="61"/>
      <c r="AU646" s="72"/>
    </row>
    <row r="647" spans="1:47" ht="12.75" x14ac:dyDescent="0.2">
      <c r="A647" s="42">
        <v>644</v>
      </c>
      <c r="B647" s="43">
        <v>27</v>
      </c>
      <c r="C647" s="44" t="s">
        <v>6857</v>
      </c>
      <c r="D647" s="45" t="s">
        <v>6858</v>
      </c>
      <c r="E647" s="46" t="s">
        <v>6859</v>
      </c>
      <c r="F647" s="42" t="s">
        <v>6860</v>
      </c>
      <c r="G647" s="47">
        <v>15</v>
      </c>
      <c r="H647" s="48">
        <v>6</v>
      </c>
      <c r="I647" s="49">
        <v>2006</v>
      </c>
      <c r="J647" s="74">
        <v>2</v>
      </c>
      <c r="K647" s="75">
        <v>7</v>
      </c>
      <c r="L647" s="76">
        <v>2006</v>
      </c>
      <c r="M647" s="53"/>
      <c r="N647" s="54"/>
      <c r="O647" s="55"/>
      <c r="P647" s="50"/>
      <c r="Q647" s="51"/>
      <c r="R647" s="52"/>
      <c r="S647" s="56"/>
      <c r="T647" s="57"/>
      <c r="U647" s="44" t="s">
        <v>6861</v>
      </c>
      <c r="V647" s="58" t="s">
        <v>6862</v>
      </c>
      <c r="W647" s="45" t="s">
        <v>6863</v>
      </c>
      <c r="X647" s="58" t="s">
        <v>6864</v>
      </c>
      <c r="Y647" s="59"/>
      <c r="Z647" s="46" t="s">
        <v>6865</v>
      </c>
      <c r="AA647" s="50"/>
      <c r="AB647" s="51"/>
      <c r="AC647" s="52"/>
      <c r="AD647" s="60"/>
      <c r="AE647" s="61"/>
      <c r="AF647" s="61"/>
      <c r="AG647" s="61"/>
      <c r="AH647" s="33" t="str">
        <f>IF(OR(COUNTBLANK(B647:L647)&gt;0,AND(ISBLANK(V647),ISBLANK(X647),ISBLANK(Y647)),AND(COUNTIF(DanhSachPhanDoan!$D$8:$D$16,AK647)&gt;0,COUNTBLANK(M647:O647)&gt;0),AND(COUNTIF(DanhSachPhanDoan!$D$10:$D$16,AK647)&gt;0,COUNTBLANK(P647:R647)&gt;0)),1,"")</f>
        <v/>
      </c>
      <c r="AI647" s="62"/>
      <c r="AJ647" s="63" t="str">
        <f t="shared" ref="AJ647:AM647" si="643">AR647</f>
        <v>Chiên Con 2A</v>
      </c>
      <c r="AK647" s="64" t="str">
        <f t="shared" si="643"/>
        <v>Chiên Con 2</v>
      </c>
      <c r="AL647" s="64">
        <f t="shared" si="643"/>
        <v>0</v>
      </c>
      <c r="AM647" s="65">
        <f t="shared" si="643"/>
        <v>0</v>
      </c>
      <c r="AN647" s="66" t="s">
        <v>6866</v>
      </c>
      <c r="AO647" s="67" t="s">
        <v>6867</v>
      </c>
      <c r="AP647" s="68"/>
      <c r="AQ647" s="69"/>
      <c r="AR647" s="44" t="s">
        <v>6868</v>
      </c>
      <c r="AS647" s="45" t="s">
        <v>6869</v>
      </c>
      <c r="AT647" s="61"/>
      <c r="AU647" s="72"/>
    </row>
    <row r="648" spans="1:47" ht="12.75" x14ac:dyDescent="0.2">
      <c r="A648" s="42">
        <v>645</v>
      </c>
      <c r="B648" s="43">
        <v>29</v>
      </c>
      <c r="C648" s="44" t="s">
        <v>6870</v>
      </c>
      <c r="D648" s="45" t="s">
        <v>6871</v>
      </c>
      <c r="E648" s="46" t="s">
        <v>6872</v>
      </c>
      <c r="F648" s="42" t="s">
        <v>6873</v>
      </c>
      <c r="G648" s="47">
        <v>3</v>
      </c>
      <c r="H648" s="48">
        <v>3</v>
      </c>
      <c r="I648" s="49">
        <v>2005</v>
      </c>
      <c r="J648" s="74">
        <v>4</v>
      </c>
      <c r="K648" s="75">
        <v>12</v>
      </c>
      <c r="L648" s="76">
        <v>2011</v>
      </c>
      <c r="M648" s="53"/>
      <c r="N648" s="54"/>
      <c r="O648" s="55"/>
      <c r="P648" s="50"/>
      <c r="Q648" s="51"/>
      <c r="R648" s="52"/>
      <c r="S648" s="56"/>
      <c r="T648" s="57"/>
      <c r="U648" s="44" t="s">
        <v>6874</v>
      </c>
      <c r="V648" s="59"/>
      <c r="W648" s="45" t="s">
        <v>6875</v>
      </c>
      <c r="X648" s="58" t="s">
        <v>6876</v>
      </c>
      <c r="Y648" s="59"/>
      <c r="Z648" s="57"/>
      <c r="AA648" s="50"/>
      <c r="AB648" s="51"/>
      <c r="AC648" s="52"/>
      <c r="AD648" s="60"/>
      <c r="AE648" s="61"/>
      <c r="AF648" s="61"/>
      <c r="AG648" s="61"/>
      <c r="AH648" s="33" t="str">
        <f>IF(OR(COUNTBLANK(B648:L648)&gt;0,AND(ISBLANK(V648),ISBLANK(X648),ISBLANK(Y648)),AND(COUNTIF(DanhSachPhanDoan!$D$8:$D$16,AK648)&gt;0,COUNTBLANK(M648:O648)&gt;0),AND(COUNTIF(DanhSachPhanDoan!$D$10:$D$16,AK648)&gt;0,COUNTBLANK(P648:R648)&gt;0)),1,"")</f>
        <v/>
      </c>
      <c r="AI648" s="62"/>
      <c r="AJ648" s="63" t="str">
        <f t="shared" ref="AJ648:AM648" si="644">AR648</f>
        <v>Chiên Con 2A</v>
      </c>
      <c r="AK648" s="64" t="str">
        <f t="shared" si="644"/>
        <v>Chiên Con 2</v>
      </c>
      <c r="AL648" s="64">
        <f t="shared" si="644"/>
        <v>0</v>
      </c>
      <c r="AM648" s="65">
        <f t="shared" si="644"/>
        <v>0</v>
      </c>
      <c r="AN648" s="66" t="s">
        <v>6877</v>
      </c>
      <c r="AO648" s="67" t="s">
        <v>6878</v>
      </c>
      <c r="AP648" s="68"/>
      <c r="AQ648" s="69"/>
      <c r="AR648" s="44" t="s">
        <v>6879</v>
      </c>
      <c r="AS648" s="45" t="s">
        <v>6880</v>
      </c>
      <c r="AT648" s="61"/>
      <c r="AU648" s="72"/>
    </row>
    <row r="649" spans="1:47" ht="12.75" x14ac:dyDescent="0.2">
      <c r="A649" s="42">
        <v>646</v>
      </c>
      <c r="B649" s="43">
        <v>31</v>
      </c>
      <c r="C649" s="44" t="s">
        <v>6881</v>
      </c>
      <c r="D649" s="45" t="s">
        <v>6882</v>
      </c>
      <c r="E649" s="46" t="s">
        <v>6883</v>
      </c>
      <c r="F649" s="42" t="s">
        <v>6884</v>
      </c>
      <c r="G649" s="47">
        <v>20</v>
      </c>
      <c r="H649" s="48">
        <v>4</v>
      </c>
      <c r="I649" s="49">
        <v>2005</v>
      </c>
      <c r="J649" s="50"/>
      <c r="K649" s="51"/>
      <c r="L649" s="52"/>
      <c r="M649" s="53"/>
      <c r="N649" s="54"/>
      <c r="O649" s="55"/>
      <c r="P649" s="50"/>
      <c r="Q649" s="51"/>
      <c r="R649" s="52"/>
      <c r="S649" s="56"/>
      <c r="T649" s="57"/>
      <c r="U649" s="44" t="s">
        <v>6885</v>
      </c>
      <c r="V649" s="58" t="s">
        <v>6886</v>
      </c>
      <c r="W649" s="45" t="s">
        <v>6887</v>
      </c>
      <c r="X649" s="59"/>
      <c r="Y649" s="59"/>
      <c r="Z649" s="46" t="s">
        <v>6888</v>
      </c>
      <c r="AA649" s="50"/>
      <c r="AB649" s="51"/>
      <c r="AC649" s="52"/>
      <c r="AD649" s="60"/>
      <c r="AE649" s="61"/>
      <c r="AF649" s="61"/>
      <c r="AG649" s="61"/>
      <c r="AH649" s="33">
        <f>IF(OR(COUNTBLANK(B649:L649)&gt;0,AND(ISBLANK(V649),ISBLANK(X649),ISBLANK(Y649)),AND(COUNTIF(DanhSachPhanDoan!$D$8:$D$16,AK649)&gt;0,COUNTBLANK(M649:O649)&gt;0),AND(COUNTIF(DanhSachPhanDoan!$D$10:$D$16,AK649)&gt;0,COUNTBLANK(P649:R649)&gt;0)),1,"")</f>
        <v>1</v>
      </c>
      <c r="AI649" s="62"/>
      <c r="AJ649" s="63" t="str">
        <f t="shared" ref="AJ649:AM649" si="645">AR649</f>
        <v>Chiên Con 2A</v>
      </c>
      <c r="AK649" s="64" t="str">
        <f t="shared" si="645"/>
        <v>Chiên Con 2</v>
      </c>
      <c r="AL649" s="64">
        <f t="shared" si="645"/>
        <v>0</v>
      </c>
      <c r="AM649" s="65">
        <f t="shared" si="645"/>
        <v>0</v>
      </c>
      <c r="AN649" s="66" t="s">
        <v>6889</v>
      </c>
      <c r="AO649" s="67" t="s">
        <v>6890</v>
      </c>
      <c r="AP649" s="68"/>
      <c r="AQ649" s="69"/>
      <c r="AR649" s="44" t="s">
        <v>6891</v>
      </c>
      <c r="AS649" s="45" t="s">
        <v>6892</v>
      </c>
      <c r="AT649" s="61"/>
      <c r="AU649" s="72"/>
    </row>
    <row r="650" spans="1:47" ht="12.75" x14ac:dyDescent="0.2">
      <c r="A650" s="42">
        <v>647</v>
      </c>
      <c r="B650" s="43">
        <v>32</v>
      </c>
      <c r="C650" s="44" t="s">
        <v>6893</v>
      </c>
      <c r="D650" s="45" t="s">
        <v>6894</v>
      </c>
      <c r="E650" s="46" t="s">
        <v>6895</v>
      </c>
      <c r="F650" s="42" t="s">
        <v>6896</v>
      </c>
      <c r="G650" s="47">
        <v>3</v>
      </c>
      <c r="H650" s="48">
        <v>1</v>
      </c>
      <c r="I650" s="49">
        <v>2006</v>
      </c>
      <c r="J650" s="74">
        <v>4</v>
      </c>
      <c r="K650" s="75">
        <v>6</v>
      </c>
      <c r="L650" s="76">
        <v>2006</v>
      </c>
      <c r="M650" s="53"/>
      <c r="N650" s="54"/>
      <c r="O650" s="55"/>
      <c r="P650" s="50"/>
      <c r="Q650" s="51"/>
      <c r="R650" s="52"/>
      <c r="S650" s="56"/>
      <c r="T650" s="57"/>
      <c r="U650" s="44" t="s">
        <v>6897</v>
      </c>
      <c r="V650" s="58" t="s">
        <v>6898</v>
      </c>
      <c r="W650" s="45" t="s">
        <v>6899</v>
      </c>
      <c r="X650" s="59"/>
      <c r="Y650" s="58" t="s">
        <v>6900</v>
      </c>
      <c r="Z650" s="46" t="s">
        <v>6901</v>
      </c>
      <c r="AA650" s="50"/>
      <c r="AB650" s="51"/>
      <c r="AC650" s="52"/>
      <c r="AD650" s="60"/>
      <c r="AE650" s="61"/>
      <c r="AF650" s="61"/>
      <c r="AG650" s="61"/>
      <c r="AH650" s="33" t="str">
        <f>IF(OR(COUNTBLANK(B650:L650)&gt;0,AND(ISBLANK(V650),ISBLANK(X650),ISBLANK(Y650)),AND(COUNTIF(DanhSachPhanDoan!$D$8:$D$16,AK650)&gt;0,COUNTBLANK(M650:O650)&gt;0),AND(COUNTIF(DanhSachPhanDoan!$D$10:$D$16,AK650)&gt;0,COUNTBLANK(P650:R650)&gt;0)),1,"")</f>
        <v/>
      </c>
      <c r="AI650" s="62"/>
      <c r="AJ650" s="63" t="str">
        <f t="shared" ref="AJ650:AM650" si="646">AR650</f>
        <v>Chiên Con 2A</v>
      </c>
      <c r="AK650" s="64" t="str">
        <f t="shared" si="646"/>
        <v>Chiên Con 2</v>
      </c>
      <c r="AL650" s="64">
        <f t="shared" si="646"/>
        <v>0</v>
      </c>
      <c r="AM650" s="65">
        <f t="shared" si="646"/>
        <v>0</v>
      </c>
      <c r="AN650" s="66" t="s">
        <v>6902</v>
      </c>
      <c r="AO650" s="67" t="s">
        <v>6903</v>
      </c>
      <c r="AP650" s="68"/>
      <c r="AQ650" s="69"/>
      <c r="AR650" s="44" t="s">
        <v>6904</v>
      </c>
      <c r="AS650" s="45" t="s">
        <v>6905</v>
      </c>
      <c r="AT650" s="61"/>
      <c r="AU650" s="72"/>
    </row>
    <row r="651" spans="1:47" ht="12.75" x14ac:dyDescent="0.2">
      <c r="A651" s="42">
        <v>648</v>
      </c>
      <c r="B651" s="43">
        <v>2201</v>
      </c>
      <c r="C651" s="44" t="s">
        <v>6906</v>
      </c>
      <c r="D651" s="45" t="s">
        <v>6907</v>
      </c>
      <c r="E651" s="46" t="s">
        <v>6908</v>
      </c>
      <c r="F651" s="42" t="s">
        <v>6909</v>
      </c>
      <c r="G651" s="47">
        <v>19</v>
      </c>
      <c r="H651" s="48">
        <v>12</v>
      </c>
      <c r="I651" s="49">
        <v>2006</v>
      </c>
      <c r="J651" s="74">
        <v>2</v>
      </c>
      <c r="K651" s="75">
        <v>4</v>
      </c>
      <c r="L651" s="76">
        <v>2007</v>
      </c>
      <c r="M651" s="53"/>
      <c r="N651" s="54"/>
      <c r="O651" s="55"/>
      <c r="P651" s="50"/>
      <c r="Q651" s="51"/>
      <c r="R651" s="52"/>
      <c r="S651" s="56"/>
      <c r="T651" s="57"/>
      <c r="U651" s="44" t="s">
        <v>6910</v>
      </c>
      <c r="V651" s="58" t="s">
        <v>6911</v>
      </c>
      <c r="W651" s="45" t="s">
        <v>6912</v>
      </c>
      <c r="X651" s="58"/>
      <c r="Y651" s="59"/>
      <c r="Z651" s="46" t="s">
        <v>6913</v>
      </c>
      <c r="AA651" s="50"/>
      <c r="AB651" s="51"/>
      <c r="AC651" s="52"/>
      <c r="AD651" s="60"/>
      <c r="AE651" s="61"/>
      <c r="AF651" s="61"/>
      <c r="AG651" s="61"/>
      <c r="AH651" s="33" t="str">
        <f>IF(OR(COUNTBLANK(B651:L651)&gt;0,AND(ISBLANK(V651),ISBLANK(X651),ISBLANK(Y651)),AND(COUNTIF(DanhSachPhanDoan!$D$8:$D$16,AK651)&gt;0,COUNTBLANK(M651:O651)&gt;0),AND(COUNTIF(DanhSachPhanDoan!$D$10:$D$16,AK651)&gt;0,COUNTBLANK(P651:R651)&gt;0)),1,"")</f>
        <v/>
      </c>
      <c r="AI651" s="62"/>
      <c r="AJ651" s="63" t="str">
        <f t="shared" ref="AJ651:AM651" si="647">AR651</f>
        <v>Chiên Con 2A</v>
      </c>
      <c r="AK651" s="64" t="str">
        <f t="shared" si="647"/>
        <v>Chiên Con 2</v>
      </c>
      <c r="AL651" s="64">
        <f t="shared" si="647"/>
        <v>0</v>
      </c>
      <c r="AM651" s="65">
        <f t="shared" si="647"/>
        <v>0</v>
      </c>
      <c r="AN651" s="66" t="s">
        <v>6914</v>
      </c>
      <c r="AO651" s="67" t="s">
        <v>6915</v>
      </c>
      <c r="AP651" s="68"/>
      <c r="AQ651" s="69"/>
      <c r="AR651" s="44" t="s">
        <v>6916</v>
      </c>
      <c r="AS651" s="45" t="s">
        <v>6917</v>
      </c>
      <c r="AT651" s="61"/>
      <c r="AU651" s="72"/>
    </row>
    <row r="652" spans="1:47" ht="12.75" x14ac:dyDescent="0.2">
      <c r="A652" s="42">
        <v>649</v>
      </c>
      <c r="B652" s="43">
        <v>35</v>
      </c>
      <c r="C652" s="44" t="s">
        <v>6918</v>
      </c>
      <c r="D652" s="45" t="s">
        <v>6919</v>
      </c>
      <c r="E652" s="46" t="s">
        <v>6920</v>
      </c>
      <c r="F652" s="42" t="s">
        <v>6921</v>
      </c>
      <c r="G652" s="47">
        <v>16</v>
      </c>
      <c r="H652" s="48">
        <v>3</v>
      </c>
      <c r="I652" s="49">
        <v>2007</v>
      </c>
      <c r="J652" s="74">
        <v>6</v>
      </c>
      <c r="K652" s="75">
        <v>5</v>
      </c>
      <c r="L652" s="76">
        <v>2007</v>
      </c>
      <c r="M652" s="53"/>
      <c r="N652" s="54"/>
      <c r="O652" s="55"/>
      <c r="P652" s="50"/>
      <c r="Q652" s="51"/>
      <c r="R652" s="52"/>
      <c r="S652" s="56"/>
      <c r="T652" s="57"/>
      <c r="U652" s="44" t="s">
        <v>6922</v>
      </c>
      <c r="V652" s="58" t="s">
        <v>6923</v>
      </c>
      <c r="W652" s="45" t="s">
        <v>6924</v>
      </c>
      <c r="X652" s="58" t="s">
        <v>6925</v>
      </c>
      <c r="Y652" s="59"/>
      <c r="Z652" s="46" t="s">
        <v>6926</v>
      </c>
      <c r="AA652" s="50"/>
      <c r="AB652" s="51"/>
      <c r="AC652" s="52"/>
      <c r="AD652" s="60"/>
      <c r="AE652" s="61"/>
      <c r="AF652" s="61"/>
      <c r="AG652" s="61"/>
      <c r="AH652" s="33" t="str">
        <f>IF(OR(COUNTBLANK(B652:L652)&gt;0,AND(ISBLANK(V652),ISBLANK(X652),ISBLANK(Y652)),AND(COUNTIF(DanhSachPhanDoan!$D$8:$D$16,AK652)&gt;0,COUNTBLANK(M652:O652)&gt;0),AND(COUNTIF(DanhSachPhanDoan!$D$10:$D$16,AK652)&gt;0,COUNTBLANK(P652:R652)&gt;0)),1,"")</f>
        <v/>
      </c>
      <c r="AI652" s="62"/>
      <c r="AJ652" s="63" t="str">
        <f t="shared" ref="AJ652:AM652" si="648">AR652</f>
        <v>Chiên Con 2A</v>
      </c>
      <c r="AK652" s="64" t="str">
        <f t="shared" si="648"/>
        <v>Chiên Con 2</v>
      </c>
      <c r="AL652" s="64">
        <f t="shared" si="648"/>
        <v>0</v>
      </c>
      <c r="AM652" s="65">
        <f t="shared" si="648"/>
        <v>0</v>
      </c>
      <c r="AN652" s="66" t="s">
        <v>6927</v>
      </c>
      <c r="AO652" s="67" t="s">
        <v>6928</v>
      </c>
      <c r="AP652" s="68"/>
      <c r="AQ652" s="69"/>
      <c r="AR652" s="44" t="s">
        <v>6929</v>
      </c>
      <c r="AS652" s="45" t="s">
        <v>6930</v>
      </c>
      <c r="AT652" s="61"/>
      <c r="AU652" s="72"/>
    </row>
    <row r="653" spans="1:47" ht="12.75" x14ac:dyDescent="0.2">
      <c r="A653" s="42">
        <v>650</v>
      </c>
      <c r="B653" s="43">
        <v>2342</v>
      </c>
      <c r="C653" s="77"/>
      <c r="D653" s="45" t="s">
        <v>6931</v>
      </c>
      <c r="E653" s="46" t="s">
        <v>6932</v>
      </c>
      <c r="F653" s="42" t="s">
        <v>6933</v>
      </c>
      <c r="G653" s="47">
        <v>30</v>
      </c>
      <c r="H653" s="48">
        <v>9</v>
      </c>
      <c r="I653" s="49">
        <v>2005</v>
      </c>
      <c r="J653" s="50"/>
      <c r="K653" s="51"/>
      <c r="L653" s="52"/>
      <c r="M653" s="53"/>
      <c r="N653" s="54"/>
      <c r="O653" s="55"/>
      <c r="P653" s="50"/>
      <c r="Q653" s="51"/>
      <c r="R653" s="52"/>
      <c r="S653" s="56"/>
      <c r="T653" s="57"/>
      <c r="U653" s="44" t="s">
        <v>6934</v>
      </c>
      <c r="V653" s="58" t="s">
        <v>6935</v>
      </c>
      <c r="W653" s="45" t="s">
        <v>6936</v>
      </c>
      <c r="X653" s="58"/>
      <c r="Y653" s="59"/>
      <c r="Z653" s="46" t="s">
        <v>6937</v>
      </c>
      <c r="AA653" s="50"/>
      <c r="AB653" s="51"/>
      <c r="AC653" s="52"/>
      <c r="AD653" s="60"/>
      <c r="AE653" s="61"/>
      <c r="AF653" s="61"/>
      <c r="AG653" s="61"/>
      <c r="AH653" s="33">
        <f>IF(OR(COUNTBLANK(B653:L653)&gt;0,AND(ISBLANK(V653),ISBLANK(X653),ISBLANK(Y653)),AND(COUNTIF(DanhSachPhanDoan!$D$8:$D$16,AK653)&gt;0,COUNTBLANK(M653:O653)&gt;0),AND(COUNTIF(DanhSachPhanDoan!$D$10:$D$16,AK653)&gt;0,COUNTBLANK(P653:R653)&gt;0)),1,"")</f>
        <v>1</v>
      </c>
      <c r="AI653" s="62"/>
      <c r="AJ653" s="63" t="str">
        <f t="shared" ref="AJ653:AM653" si="649">AR653</f>
        <v>Chiên Con 2A</v>
      </c>
      <c r="AK653" s="64" t="str">
        <f t="shared" si="649"/>
        <v>Chiên Con 2</v>
      </c>
      <c r="AL653" s="64">
        <f t="shared" si="649"/>
        <v>0</v>
      </c>
      <c r="AM653" s="65">
        <f t="shared" si="649"/>
        <v>0</v>
      </c>
      <c r="AN653" s="66" t="s">
        <v>6938</v>
      </c>
      <c r="AO653" s="67" t="s">
        <v>6939</v>
      </c>
      <c r="AP653" s="68"/>
      <c r="AQ653" s="69"/>
      <c r="AR653" s="44" t="s">
        <v>6940</v>
      </c>
      <c r="AS653" s="45" t="s">
        <v>6941</v>
      </c>
      <c r="AT653" s="61"/>
      <c r="AU653" s="72"/>
    </row>
    <row r="654" spans="1:47" ht="12.75" x14ac:dyDescent="0.2">
      <c r="A654" s="42">
        <v>651</v>
      </c>
      <c r="B654" s="43">
        <v>36</v>
      </c>
      <c r="C654" s="44" t="s">
        <v>6942</v>
      </c>
      <c r="D654" s="45" t="s">
        <v>6943</v>
      </c>
      <c r="E654" s="46" t="s">
        <v>6944</v>
      </c>
      <c r="F654" s="42" t="s">
        <v>6945</v>
      </c>
      <c r="G654" s="47">
        <v>7</v>
      </c>
      <c r="H654" s="48">
        <v>11</v>
      </c>
      <c r="I654" s="49">
        <v>2006</v>
      </c>
      <c r="J654" s="74">
        <v>3</v>
      </c>
      <c r="K654" s="75">
        <v>12</v>
      </c>
      <c r="L654" s="76">
        <v>2006</v>
      </c>
      <c r="M654" s="53"/>
      <c r="N654" s="54"/>
      <c r="O654" s="55"/>
      <c r="P654" s="50"/>
      <c r="Q654" s="51"/>
      <c r="R654" s="52"/>
      <c r="S654" s="56"/>
      <c r="T654" s="57"/>
      <c r="U654" s="44" t="s">
        <v>6946</v>
      </c>
      <c r="V654" s="58"/>
      <c r="W654" s="45" t="s">
        <v>6947</v>
      </c>
      <c r="X654" s="58"/>
      <c r="Y654" s="59"/>
      <c r="Z654" s="46" t="s">
        <v>6948</v>
      </c>
      <c r="AA654" s="50"/>
      <c r="AB654" s="51"/>
      <c r="AC654" s="52"/>
      <c r="AD654" s="60"/>
      <c r="AE654" s="61"/>
      <c r="AF654" s="61"/>
      <c r="AG654" s="61"/>
      <c r="AH654" s="33">
        <f>IF(OR(COUNTBLANK(B654:L654)&gt;0,AND(ISBLANK(V654),ISBLANK(X654),ISBLANK(Y654)),AND(COUNTIF(DanhSachPhanDoan!$D$8:$D$16,AK654)&gt;0,COUNTBLANK(M654:O654)&gt;0),AND(COUNTIF(DanhSachPhanDoan!$D$10:$D$16,AK654)&gt;0,COUNTBLANK(P654:R654)&gt;0)),1,"")</f>
        <v>1</v>
      </c>
      <c r="AI654" s="62"/>
      <c r="AJ654" s="63" t="str">
        <f t="shared" ref="AJ654:AM654" si="650">AR654</f>
        <v>Chiên Con 2A</v>
      </c>
      <c r="AK654" s="64" t="str">
        <f t="shared" si="650"/>
        <v>Chiên Con 2</v>
      </c>
      <c r="AL654" s="64">
        <f t="shared" si="650"/>
        <v>0</v>
      </c>
      <c r="AM654" s="65">
        <f t="shared" si="650"/>
        <v>0</v>
      </c>
      <c r="AN654" s="66" t="s">
        <v>6949</v>
      </c>
      <c r="AO654" s="67" t="s">
        <v>6950</v>
      </c>
      <c r="AP654" s="68"/>
      <c r="AQ654" s="69"/>
      <c r="AR654" s="44" t="s">
        <v>6951</v>
      </c>
      <c r="AS654" s="45" t="s">
        <v>6952</v>
      </c>
      <c r="AT654" s="61"/>
      <c r="AU654" s="72"/>
    </row>
    <row r="655" spans="1:47" ht="12.75" x14ac:dyDescent="0.2">
      <c r="A655" s="42">
        <v>652</v>
      </c>
      <c r="B655" s="43">
        <v>38</v>
      </c>
      <c r="C655" s="44" t="s">
        <v>6953</v>
      </c>
      <c r="D655" s="45" t="s">
        <v>6954</v>
      </c>
      <c r="E655" s="46" t="s">
        <v>6955</v>
      </c>
      <c r="F655" s="42" t="s">
        <v>6956</v>
      </c>
      <c r="G655" s="47">
        <v>4</v>
      </c>
      <c r="H655" s="48">
        <v>11</v>
      </c>
      <c r="I655" s="49">
        <v>2006</v>
      </c>
      <c r="J655" s="74">
        <v>17</v>
      </c>
      <c r="K655" s="75">
        <v>12</v>
      </c>
      <c r="L655" s="76">
        <v>2006</v>
      </c>
      <c r="M655" s="53"/>
      <c r="N655" s="54"/>
      <c r="O655" s="55"/>
      <c r="P655" s="50"/>
      <c r="Q655" s="51"/>
      <c r="R655" s="52"/>
      <c r="S655" s="56"/>
      <c r="T655" s="57"/>
      <c r="U655" s="44" t="s">
        <v>6957</v>
      </c>
      <c r="V655" s="58" t="s">
        <v>6958</v>
      </c>
      <c r="W655" s="45" t="s">
        <v>6959</v>
      </c>
      <c r="X655" s="58"/>
      <c r="Y655" s="59"/>
      <c r="Z655" s="46" t="s">
        <v>6960</v>
      </c>
      <c r="AA655" s="50"/>
      <c r="AB655" s="51"/>
      <c r="AC655" s="52"/>
      <c r="AD655" s="60"/>
      <c r="AE655" s="61"/>
      <c r="AF655" s="61"/>
      <c r="AG655" s="61"/>
      <c r="AH655" s="33" t="str">
        <f>IF(OR(COUNTBLANK(B655:L655)&gt;0,AND(ISBLANK(V655),ISBLANK(X655),ISBLANK(Y655)),AND(COUNTIF(DanhSachPhanDoan!$D$8:$D$16,AK655)&gt;0,COUNTBLANK(M655:O655)&gt;0),AND(COUNTIF(DanhSachPhanDoan!$D$10:$D$16,AK655)&gt;0,COUNTBLANK(P655:R655)&gt;0)),1,"")</f>
        <v/>
      </c>
      <c r="AI655" s="62"/>
      <c r="AJ655" s="63" t="str">
        <f t="shared" ref="AJ655:AM655" si="651">AR655</f>
        <v>Chiên Con 2A</v>
      </c>
      <c r="AK655" s="64" t="str">
        <f t="shared" si="651"/>
        <v>Chiên Con 2</v>
      </c>
      <c r="AL655" s="64">
        <f t="shared" si="651"/>
        <v>0</v>
      </c>
      <c r="AM655" s="65">
        <f t="shared" si="651"/>
        <v>0</v>
      </c>
      <c r="AN655" s="66" t="s">
        <v>6961</v>
      </c>
      <c r="AO655" s="67" t="s">
        <v>6962</v>
      </c>
      <c r="AP655" s="68"/>
      <c r="AQ655" s="69"/>
      <c r="AR655" s="44" t="s">
        <v>6963</v>
      </c>
      <c r="AS655" s="45" t="s">
        <v>6964</v>
      </c>
      <c r="AT655" s="61"/>
      <c r="AU655" s="72"/>
    </row>
    <row r="656" spans="1:47" ht="12.75" x14ac:dyDescent="0.2">
      <c r="A656" s="42">
        <v>653</v>
      </c>
      <c r="B656" s="43">
        <v>39</v>
      </c>
      <c r="C656" s="44" t="s">
        <v>6965</v>
      </c>
      <c r="D656" s="45" t="s">
        <v>6966</v>
      </c>
      <c r="E656" s="46" t="s">
        <v>6967</v>
      </c>
      <c r="F656" s="42" t="s">
        <v>6968</v>
      </c>
      <c r="G656" s="47">
        <v>13</v>
      </c>
      <c r="H656" s="48">
        <v>7</v>
      </c>
      <c r="I656" s="49">
        <v>2007</v>
      </c>
      <c r="J656" s="74">
        <v>2</v>
      </c>
      <c r="K656" s="75">
        <v>9</v>
      </c>
      <c r="L656" s="76">
        <v>2007</v>
      </c>
      <c r="M656" s="53"/>
      <c r="N656" s="54"/>
      <c r="O656" s="55"/>
      <c r="P656" s="50"/>
      <c r="Q656" s="51"/>
      <c r="R656" s="52"/>
      <c r="S656" s="73"/>
      <c r="T656" s="72"/>
      <c r="U656" s="44" t="s">
        <v>6969</v>
      </c>
      <c r="V656" s="58" t="s">
        <v>6970</v>
      </c>
      <c r="W656" s="45" t="s">
        <v>6971</v>
      </c>
      <c r="X656" s="59"/>
      <c r="Y656" s="59"/>
      <c r="Z656" s="46" t="s">
        <v>6972</v>
      </c>
      <c r="AA656" s="50"/>
      <c r="AB656" s="51"/>
      <c r="AC656" s="52"/>
      <c r="AD656" s="60"/>
      <c r="AE656" s="61"/>
      <c r="AF656" s="61"/>
      <c r="AG656" s="61"/>
      <c r="AH656" s="33" t="str">
        <f>IF(OR(COUNTBLANK(B656:L656)&gt;0,AND(ISBLANK(V656),ISBLANK(X656),ISBLANK(Y656)),AND(COUNTIF(DanhSachPhanDoan!$D$8:$D$16,AK656)&gt;0,COUNTBLANK(M656:O656)&gt;0),AND(COUNTIF(DanhSachPhanDoan!$D$10:$D$16,AK656)&gt;0,COUNTBLANK(P656:R656)&gt;0)),1,"")</f>
        <v/>
      </c>
      <c r="AI656" s="62"/>
      <c r="AJ656" s="63" t="str">
        <f t="shared" ref="AJ656:AM656" si="652">AR656</f>
        <v>Chiên Con 2A</v>
      </c>
      <c r="AK656" s="64" t="str">
        <f t="shared" si="652"/>
        <v>Chiên Con 2</v>
      </c>
      <c r="AL656" s="64">
        <f t="shared" si="652"/>
        <v>0</v>
      </c>
      <c r="AM656" s="65">
        <f t="shared" si="652"/>
        <v>0</v>
      </c>
      <c r="AN656" s="66" t="s">
        <v>6973</v>
      </c>
      <c r="AO656" s="67" t="s">
        <v>6974</v>
      </c>
      <c r="AP656" s="68"/>
      <c r="AQ656" s="69"/>
      <c r="AR656" s="44" t="s">
        <v>6975</v>
      </c>
      <c r="AS656" s="45" t="s">
        <v>6976</v>
      </c>
      <c r="AT656" s="61"/>
      <c r="AU656" s="72"/>
    </row>
    <row r="657" spans="1:47" ht="12.75" x14ac:dyDescent="0.2">
      <c r="A657" s="42">
        <v>654</v>
      </c>
      <c r="B657" s="43">
        <v>40</v>
      </c>
      <c r="C657" s="44" t="s">
        <v>6977</v>
      </c>
      <c r="D657" s="45" t="s">
        <v>6978</v>
      </c>
      <c r="E657" s="46" t="s">
        <v>6979</v>
      </c>
      <c r="F657" s="42" t="s">
        <v>6980</v>
      </c>
      <c r="G657" s="47">
        <v>8</v>
      </c>
      <c r="H657" s="48">
        <v>7</v>
      </c>
      <c r="I657" s="49">
        <v>2006</v>
      </c>
      <c r="J657" s="74">
        <v>9</v>
      </c>
      <c r="K657" s="75">
        <v>4</v>
      </c>
      <c r="L657" s="76">
        <v>2006</v>
      </c>
      <c r="M657" s="53"/>
      <c r="N657" s="54"/>
      <c r="O657" s="55"/>
      <c r="P657" s="50"/>
      <c r="Q657" s="51"/>
      <c r="R657" s="52"/>
      <c r="S657" s="56"/>
      <c r="T657" s="57"/>
      <c r="U657" s="44" t="s">
        <v>6981</v>
      </c>
      <c r="V657" s="58" t="s">
        <v>6982</v>
      </c>
      <c r="W657" s="45" t="s">
        <v>6983</v>
      </c>
      <c r="X657" s="58" t="s">
        <v>6984</v>
      </c>
      <c r="Y657" s="59"/>
      <c r="Z657" s="46" t="s">
        <v>6985</v>
      </c>
      <c r="AA657" s="50"/>
      <c r="AB657" s="51"/>
      <c r="AC657" s="52"/>
      <c r="AD657" s="60"/>
      <c r="AE657" s="61"/>
      <c r="AF657" s="61"/>
      <c r="AG657" s="61"/>
      <c r="AH657" s="33" t="str">
        <f>IF(OR(COUNTBLANK(B657:L657)&gt;0,AND(ISBLANK(V657),ISBLANK(X657),ISBLANK(Y657)),AND(COUNTIF(DanhSachPhanDoan!$D$8:$D$16,AK657)&gt;0,COUNTBLANK(M657:O657)&gt;0),AND(COUNTIF(DanhSachPhanDoan!$D$10:$D$16,AK657)&gt;0,COUNTBLANK(P657:R657)&gt;0)),1,"")</f>
        <v/>
      </c>
      <c r="AI657" s="62"/>
      <c r="AJ657" s="63" t="str">
        <f t="shared" ref="AJ657:AM657" si="653">AR657</f>
        <v>Chiên Con 2A</v>
      </c>
      <c r="AK657" s="64" t="str">
        <f t="shared" si="653"/>
        <v>Chiên Con 2</v>
      </c>
      <c r="AL657" s="64">
        <f t="shared" si="653"/>
        <v>0</v>
      </c>
      <c r="AM657" s="65">
        <f t="shared" si="653"/>
        <v>0</v>
      </c>
      <c r="AN657" s="66" t="s">
        <v>6986</v>
      </c>
      <c r="AO657" s="67" t="s">
        <v>6987</v>
      </c>
      <c r="AP657" s="68"/>
      <c r="AQ657" s="69"/>
      <c r="AR657" s="44" t="s">
        <v>6988</v>
      </c>
      <c r="AS657" s="45" t="s">
        <v>6989</v>
      </c>
      <c r="AT657" s="61"/>
      <c r="AU657" s="72"/>
    </row>
    <row r="658" spans="1:47" ht="12.75" x14ac:dyDescent="0.2">
      <c r="A658" s="42">
        <v>655</v>
      </c>
      <c r="B658" s="43">
        <v>2328</v>
      </c>
      <c r="C658" s="44" t="s">
        <v>6990</v>
      </c>
      <c r="D658" s="45" t="s">
        <v>6991</v>
      </c>
      <c r="E658" s="46" t="s">
        <v>6992</v>
      </c>
      <c r="F658" s="42" t="s">
        <v>6993</v>
      </c>
      <c r="G658" s="47">
        <v>29</v>
      </c>
      <c r="H658" s="48">
        <v>5</v>
      </c>
      <c r="I658" s="49">
        <v>2006</v>
      </c>
      <c r="J658" s="74">
        <v>5</v>
      </c>
      <c r="K658" s="75">
        <v>11</v>
      </c>
      <c r="L658" s="76">
        <v>2006</v>
      </c>
      <c r="M658" s="53"/>
      <c r="N658" s="54"/>
      <c r="O658" s="55"/>
      <c r="P658" s="50"/>
      <c r="Q658" s="51"/>
      <c r="R658" s="52"/>
      <c r="S658" s="56"/>
      <c r="T658" s="57"/>
      <c r="U658" s="70"/>
      <c r="V658" s="58"/>
      <c r="W658" s="45" t="s">
        <v>6994</v>
      </c>
      <c r="X658" s="58" t="s">
        <v>6995</v>
      </c>
      <c r="Y658" s="58" t="s">
        <v>6996</v>
      </c>
      <c r="Z658" s="46" t="s">
        <v>6997</v>
      </c>
      <c r="AA658" s="50"/>
      <c r="AB658" s="51"/>
      <c r="AC658" s="52"/>
      <c r="AD658" s="60"/>
      <c r="AE658" s="61"/>
      <c r="AF658" s="61"/>
      <c r="AG658" s="61"/>
      <c r="AH658" s="33" t="str">
        <f>IF(OR(COUNTBLANK(B658:L658)&gt;0,AND(ISBLANK(V658),ISBLANK(X658),ISBLANK(Y658)),AND(COUNTIF(DanhSachPhanDoan!$D$8:$D$16,AK658)&gt;0,COUNTBLANK(M658:O658)&gt;0),AND(COUNTIF(DanhSachPhanDoan!$D$10:$D$16,AK658)&gt;0,COUNTBLANK(P658:R658)&gt;0)),1,"")</f>
        <v/>
      </c>
      <c r="AI658" s="62"/>
      <c r="AJ658" s="63" t="str">
        <f t="shared" ref="AJ658:AM658" si="654">AR658</f>
        <v>Chiên Con 2A</v>
      </c>
      <c r="AK658" s="64" t="str">
        <f t="shared" si="654"/>
        <v>Chiên Con 2</v>
      </c>
      <c r="AL658" s="64">
        <f t="shared" si="654"/>
        <v>0</v>
      </c>
      <c r="AM658" s="65">
        <f t="shared" si="654"/>
        <v>0</v>
      </c>
      <c r="AN658" s="66" t="s">
        <v>6998</v>
      </c>
      <c r="AO658" s="67" t="s">
        <v>6999</v>
      </c>
      <c r="AP658" s="68"/>
      <c r="AQ658" s="69"/>
      <c r="AR658" s="44" t="s">
        <v>7000</v>
      </c>
      <c r="AS658" s="45" t="s">
        <v>7001</v>
      </c>
      <c r="AT658" s="61"/>
      <c r="AU658" s="72"/>
    </row>
    <row r="659" spans="1:47" ht="12.75" x14ac:dyDescent="0.2">
      <c r="A659" s="42">
        <v>656</v>
      </c>
      <c r="B659" s="43">
        <v>41</v>
      </c>
      <c r="C659" s="77"/>
      <c r="D659" s="45" t="s">
        <v>7002</v>
      </c>
      <c r="E659" s="46" t="s">
        <v>7003</v>
      </c>
      <c r="F659" s="42" t="s">
        <v>7004</v>
      </c>
      <c r="G659" s="47">
        <v>15</v>
      </c>
      <c r="H659" s="48">
        <v>12</v>
      </c>
      <c r="I659" s="49">
        <v>2007</v>
      </c>
      <c r="J659" s="50"/>
      <c r="K659" s="51"/>
      <c r="L659" s="52"/>
      <c r="M659" s="53"/>
      <c r="N659" s="54"/>
      <c r="O659" s="55"/>
      <c r="P659" s="50"/>
      <c r="Q659" s="51"/>
      <c r="R659" s="52"/>
      <c r="S659" s="56"/>
      <c r="T659" s="57"/>
      <c r="U659" s="44" t="s">
        <v>7005</v>
      </c>
      <c r="V659" s="58" t="s">
        <v>7006</v>
      </c>
      <c r="W659" s="45" t="s">
        <v>7007</v>
      </c>
      <c r="X659" s="59"/>
      <c r="Y659" s="59"/>
      <c r="Z659" s="46" t="s">
        <v>7008</v>
      </c>
      <c r="AA659" s="50"/>
      <c r="AB659" s="51"/>
      <c r="AC659" s="52"/>
      <c r="AD659" s="60"/>
      <c r="AE659" s="61"/>
      <c r="AF659" s="61"/>
      <c r="AG659" s="61"/>
      <c r="AH659" s="33">
        <f>IF(OR(COUNTBLANK(B659:L659)&gt;0,AND(ISBLANK(V659),ISBLANK(X659),ISBLANK(Y659)),AND(COUNTIF(DanhSachPhanDoan!$D$8:$D$16,AK659)&gt;0,COUNTBLANK(M659:O659)&gt;0),AND(COUNTIF(DanhSachPhanDoan!$D$10:$D$16,AK659)&gt;0,COUNTBLANK(P659:R659)&gt;0)),1,"")</f>
        <v>1</v>
      </c>
      <c r="AI659" s="62"/>
      <c r="AJ659" s="63" t="str">
        <f t="shared" ref="AJ659:AM659" si="655">AR659</f>
        <v>Chiên Con 2A</v>
      </c>
      <c r="AK659" s="64" t="str">
        <f t="shared" si="655"/>
        <v>Chiên Con 2</v>
      </c>
      <c r="AL659" s="64">
        <f t="shared" si="655"/>
        <v>0</v>
      </c>
      <c r="AM659" s="65">
        <f t="shared" si="655"/>
        <v>0</v>
      </c>
      <c r="AN659" s="66" t="s">
        <v>7009</v>
      </c>
      <c r="AO659" s="67" t="s">
        <v>7010</v>
      </c>
      <c r="AP659" s="68"/>
      <c r="AQ659" s="69"/>
      <c r="AR659" s="44" t="s">
        <v>7011</v>
      </c>
      <c r="AS659" s="45" t="s">
        <v>7012</v>
      </c>
      <c r="AT659" s="61"/>
      <c r="AU659" s="72"/>
    </row>
    <row r="660" spans="1:47" ht="12.75" x14ac:dyDescent="0.2">
      <c r="A660" s="42">
        <v>657</v>
      </c>
      <c r="B660" s="43">
        <v>2158</v>
      </c>
      <c r="C660" s="44" t="s">
        <v>7013</v>
      </c>
      <c r="D660" s="45" t="s">
        <v>7014</v>
      </c>
      <c r="E660" s="46" t="s">
        <v>7015</v>
      </c>
      <c r="F660" s="42" t="s">
        <v>7016</v>
      </c>
      <c r="G660" s="47">
        <v>5</v>
      </c>
      <c r="H660" s="48">
        <v>1</v>
      </c>
      <c r="I660" s="49">
        <v>2007</v>
      </c>
      <c r="J660" s="74">
        <v>4</v>
      </c>
      <c r="K660" s="75">
        <v>3</v>
      </c>
      <c r="L660" s="76">
        <v>2007</v>
      </c>
      <c r="M660" s="53"/>
      <c r="N660" s="54"/>
      <c r="O660" s="55"/>
      <c r="P660" s="50"/>
      <c r="Q660" s="51"/>
      <c r="R660" s="52"/>
      <c r="S660" s="56"/>
      <c r="T660" s="57"/>
      <c r="U660" s="44" t="s">
        <v>7017</v>
      </c>
      <c r="V660" s="58" t="s">
        <v>7018</v>
      </c>
      <c r="W660" s="45" t="s">
        <v>7019</v>
      </c>
      <c r="X660" s="58"/>
      <c r="Y660" s="59"/>
      <c r="Z660" s="46" t="s">
        <v>7020</v>
      </c>
      <c r="AA660" s="50"/>
      <c r="AB660" s="51"/>
      <c r="AC660" s="52"/>
      <c r="AD660" s="60"/>
      <c r="AE660" s="61"/>
      <c r="AF660" s="61"/>
      <c r="AG660" s="61"/>
      <c r="AH660" s="33" t="str">
        <f>IF(OR(COUNTBLANK(B660:L660)&gt;0,AND(ISBLANK(V660),ISBLANK(X660),ISBLANK(Y660)),AND(COUNTIF(DanhSachPhanDoan!$D$8:$D$16,AK660)&gt;0,COUNTBLANK(M660:O660)&gt;0),AND(COUNTIF(DanhSachPhanDoan!$D$10:$D$16,AK660)&gt;0,COUNTBLANK(P660:R660)&gt;0)),1,"")</f>
        <v/>
      </c>
      <c r="AI660" s="62"/>
      <c r="AJ660" s="63" t="str">
        <f t="shared" ref="AJ660:AM660" si="656">AR660</f>
        <v>Chiên Con 2B</v>
      </c>
      <c r="AK660" s="64" t="str">
        <f t="shared" si="656"/>
        <v>Chiên Con 2</v>
      </c>
      <c r="AL660" s="64">
        <f t="shared" si="656"/>
        <v>0</v>
      </c>
      <c r="AM660" s="65">
        <f t="shared" si="656"/>
        <v>0</v>
      </c>
      <c r="AN660" s="66" t="s">
        <v>7021</v>
      </c>
      <c r="AO660" s="67" t="s">
        <v>7022</v>
      </c>
      <c r="AP660" s="68"/>
      <c r="AQ660" s="69"/>
      <c r="AR660" s="44" t="s">
        <v>7023</v>
      </c>
      <c r="AS660" s="45" t="s">
        <v>7024</v>
      </c>
      <c r="AT660" s="61"/>
      <c r="AU660" s="72"/>
    </row>
    <row r="661" spans="1:47" ht="12.75" x14ac:dyDescent="0.2">
      <c r="A661" s="42">
        <v>658</v>
      </c>
      <c r="B661" s="43">
        <v>2324</v>
      </c>
      <c r="C661" s="44" t="s">
        <v>7025</v>
      </c>
      <c r="D661" s="45" t="s">
        <v>7026</v>
      </c>
      <c r="E661" s="46" t="s">
        <v>7027</v>
      </c>
      <c r="F661" s="42" t="s">
        <v>7028</v>
      </c>
      <c r="G661" s="47">
        <v>22</v>
      </c>
      <c r="H661" s="48">
        <v>4</v>
      </c>
      <c r="I661" s="49">
        <v>2006</v>
      </c>
      <c r="J661" s="74">
        <v>3</v>
      </c>
      <c r="K661" s="75">
        <v>6</v>
      </c>
      <c r="L661" s="76">
        <v>2007</v>
      </c>
      <c r="M661" s="53"/>
      <c r="N661" s="54"/>
      <c r="O661" s="55"/>
      <c r="P661" s="50"/>
      <c r="Q661" s="51"/>
      <c r="R661" s="52"/>
      <c r="S661" s="56"/>
      <c r="T661" s="57"/>
      <c r="U661" s="44" t="s">
        <v>7029</v>
      </c>
      <c r="V661" s="58"/>
      <c r="W661" s="45" t="s">
        <v>7030</v>
      </c>
      <c r="X661" s="58" t="s">
        <v>7031</v>
      </c>
      <c r="Y661" s="58" t="s">
        <v>7032</v>
      </c>
      <c r="Z661" s="46" t="s">
        <v>7033</v>
      </c>
      <c r="AA661" s="50"/>
      <c r="AB661" s="51"/>
      <c r="AC661" s="52"/>
      <c r="AD661" s="60"/>
      <c r="AE661" s="61"/>
      <c r="AF661" s="61"/>
      <c r="AG661" s="61"/>
      <c r="AH661" s="33" t="str">
        <f>IF(OR(COUNTBLANK(B661:L661)&gt;0,AND(ISBLANK(V661),ISBLANK(X661),ISBLANK(Y661)),AND(COUNTIF(DanhSachPhanDoan!$D$8:$D$16,AK661)&gt;0,COUNTBLANK(M661:O661)&gt;0),AND(COUNTIF(DanhSachPhanDoan!$D$10:$D$16,AK661)&gt;0,COUNTBLANK(P661:R661)&gt;0)),1,"")</f>
        <v/>
      </c>
      <c r="AI661" s="62"/>
      <c r="AJ661" s="63" t="str">
        <f t="shared" ref="AJ661:AM661" si="657">AR661</f>
        <v>Chiên Con 2B</v>
      </c>
      <c r="AK661" s="64" t="str">
        <f t="shared" si="657"/>
        <v>Chiên Con 2</v>
      </c>
      <c r="AL661" s="64">
        <f t="shared" si="657"/>
        <v>0</v>
      </c>
      <c r="AM661" s="65">
        <f t="shared" si="657"/>
        <v>0</v>
      </c>
      <c r="AN661" s="66" t="s">
        <v>7034</v>
      </c>
      <c r="AO661" s="67" t="s">
        <v>7035</v>
      </c>
      <c r="AP661" s="68"/>
      <c r="AQ661" s="69"/>
      <c r="AR661" s="44" t="s">
        <v>7036</v>
      </c>
      <c r="AS661" s="45" t="s">
        <v>7037</v>
      </c>
      <c r="AT661" s="61"/>
      <c r="AU661" s="72"/>
    </row>
    <row r="662" spans="1:47" ht="12.75" x14ac:dyDescent="0.2">
      <c r="A662" s="42">
        <v>659</v>
      </c>
      <c r="B662" s="43">
        <v>2372</v>
      </c>
      <c r="C662" s="77"/>
      <c r="D662" s="45" t="s">
        <v>7038</v>
      </c>
      <c r="E662" s="46" t="s">
        <v>7039</v>
      </c>
      <c r="F662" s="42" t="s">
        <v>7040</v>
      </c>
      <c r="G662" s="53"/>
      <c r="H662" s="54"/>
      <c r="I662" s="55"/>
      <c r="J662" s="50"/>
      <c r="K662" s="51"/>
      <c r="L662" s="52"/>
      <c r="M662" s="53"/>
      <c r="N662" s="54"/>
      <c r="O662" s="55"/>
      <c r="P662" s="50"/>
      <c r="Q662" s="51"/>
      <c r="R662" s="52"/>
      <c r="S662" s="73"/>
      <c r="T662" s="72"/>
      <c r="U662" s="77"/>
      <c r="V662" s="59"/>
      <c r="W662" s="61"/>
      <c r="X662" s="59"/>
      <c r="Y662" s="59"/>
      <c r="Z662" s="72"/>
      <c r="AA662" s="50"/>
      <c r="AB662" s="51"/>
      <c r="AC662" s="52"/>
      <c r="AD662" s="60"/>
      <c r="AE662" s="61"/>
      <c r="AF662" s="61"/>
      <c r="AG662" s="61"/>
      <c r="AH662" s="33">
        <f>IF(OR(COUNTBLANK(B662:L662)&gt;0,AND(ISBLANK(V662),ISBLANK(X662),ISBLANK(Y662)),AND(COUNTIF(DanhSachPhanDoan!$D$8:$D$16,AK662)&gt;0,COUNTBLANK(M662:O662)&gt;0),AND(COUNTIF(DanhSachPhanDoan!$D$10:$D$16,AK662)&gt;0,COUNTBLANK(P662:R662)&gt;0)),1,"")</f>
        <v>1</v>
      </c>
      <c r="AI662" s="62"/>
      <c r="AJ662" s="63" t="str">
        <f t="shared" ref="AJ662:AM662" si="658">AR662</f>
        <v>Chiên Con 2B</v>
      </c>
      <c r="AK662" s="64" t="str">
        <f t="shared" si="658"/>
        <v>Chiên Con 2</v>
      </c>
      <c r="AL662" s="64">
        <f t="shared" si="658"/>
        <v>0</v>
      </c>
      <c r="AM662" s="65">
        <f t="shared" si="658"/>
        <v>0</v>
      </c>
      <c r="AN662" s="66" t="s">
        <v>7041</v>
      </c>
      <c r="AO662" s="67" t="s">
        <v>7042</v>
      </c>
      <c r="AP662" s="68"/>
      <c r="AQ662" s="69"/>
      <c r="AR662" s="44" t="s">
        <v>7043</v>
      </c>
      <c r="AS662" s="45" t="s">
        <v>7044</v>
      </c>
      <c r="AT662" s="61"/>
      <c r="AU662" s="72"/>
    </row>
    <row r="663" spans="1:47" ht="12.75" x14ac:dyDescent="0.2">
      <c r="A663" s="42">
        <v>660</v>
      </c>
      <c r="B663" s="43">
        <v>47</v>
      </c>
      <c r="C663" s="44" t="s">
        <v>7045</v>
      </c>
      <c r="D663" s="45" t="s">
        <v>7046</v>
      </c>
      <c r="E663" s="46" t="s">
        <v>7047</v>
      </c>
      <c r="F663" s="42" t="s">
        <v>7048</v>
      </c>
      <c r="G663" s="47">
        <v>13</v>
      </c>
      <c r="H663" s="48">
        <v>3</v>
      </c>
      <c r="I663" s="49">
        <v>2005</v>
      </c>
      <c r="J663" s="74">
        <v>17</v>
      </c>
      <c r="K663" s="75">
        <v>4</v>
      </c>
      <c r="L663" s="76">
        <v>2005</v>
      </c>
      <c r="M663" s="53"/>
      <c r="N663" s="54"/>
      <c r="O663" s="55"/>
      <c r="P663" s="50"/>
      <c r="Q663" s="51"/>
      <c r="R663" s="52"/>
      <c r="S663" s="56"/>
      <c r="T663" s="57"/>
      <c r="U663" s="44" t="s">
        <v>7049</v>
      </c>
      <c r="V663" s="58"/>
      <c r="W663" s="45" t="s">
        <v>7050</v>
      </c>
      <c r="X663" s="58" t="s">
        <v>7051</v>
      </c>
      <c r="Y663" s="59"/>
      <c r="Z663" s="46" t="s">
        <v>7052</v>
      </c>
      <c r="AA663" s="50"/>
      <c r="AB663" s="51"/>
      <c r="AC663" s="52"/>
      <c r="AD663" s="60"/>
      <c r="AE663" s="61"/>
      <c r="AF663" s="61"/>
      <c r="AG663" s="61"/>
      <c r="AH663" s="33" t="str">
        <f>IF(OR(COUNTBLANK(B663:L663)&gt;0,AND(ISBLANK(V663),ISBLANK(X663),ISBLANK(Y663)),AND(COUNTIF(DanhSachPhanDoan!$D$8:$D$16,AK663)&gt;0,COUNTBLANK(M663:O663)&gt;0),AND(COUNTIF(DanhSachPhanDoan!$D$10:$D$16,AK663)&gt;0,COUNTBLANK(P663:R663)&gt;0)),1,"")</f>
        <v/>
      </c>
      <c r="AI663" s="62"/>
      <c r="AJ663" s="63" t="str">
        <f t="shared" ref="AJ663:AM663" si="659">AR663</f>
        <v>Chiên Con 2B</v>
      </c>
      <c r="AK663" s="64" t="str">
        <f t="shared" si="659"/>
        <v>Chiên Con 2</v>
      </c>
      <c r="AL663" s="64">
        <f t="shared" si="659"/>
        <v>0</v>
      </c>
      <c r="AM663" s="65">
        <f t="shared" si="659"/>
        <v>0</v>
      </c>
      <c r="AN663" s="66" t="s">
        <v>7053</v>
      </c>
      <c r="AO663" s="67" t="s">
        <v>7054</v>
      </c>
      <c r="AP663" s="68"/>
      <c r="AQ663" s="69"/>
      <c r="AR663" s="44" t="s">
        <v>7055</v>
      </c>
      <c r="AS663" s="45" t="s">
        <v>7056</v>
      </c>
      <c r="AT663" s="61"/>
      <c r="AU663" s="72"/>
    </row>
    <row r="664" spans="1:47" ht="12.75" x14ac:dyDescent="0.2">
      <c r="A664" s="42">
        <v>661</v>
      </c>
      <c r="B664" s="43">
        <v>2381</v>
      </c>
      <c r="C664" s="77"/>
      <c r="D664" s="45" t="s">
        <v>7057</v>
      </c>
      <c r="E664" s="46" t="s">
        <v>7058</v>
      </c>
      <c r="F664" s="42" t="s">
        <v>7059</v>
      </c>
      <c r="G664" s="53"/>
      <c r="H664" s="54"/>
      <c r="I664" s="55"/>
      <c r="J664" s="50"/>
      <c r="K664" s="51"/>
      <c r="L664" s="52"/>
      <c r="M664" s="53"/>
      <c r="N664" s="54"/>
      <c r="O664" s="55"/>
      <c r="P664" s="50"/>
      <c r="Q664" s="51"/>
      <c r="R664" s="52"/>
      <c r="S664" s="73"/>
      <c r="T664" s="72"/>
      <c r="U664" s="77"/>
      <c r="V664" s="59"/>
      <c r="W664" s="61"/>
      <c r="X664" s="59"/>
      <c r="Y664" s="59"/>
      <c r="Z664" s="72"/>
      <c r="AA664" s="50"/>
      <c r="AB664" s="51"/>
      <c r="AC664" s="52"/>
      <c r="AD664" s="60"/>
      <c r="AE664" s="61"/>
      <c r="AF664" s="61"/>
      <c r="AG664" s="61"/>
      <c r="AH664" s="33">
        <f>IF(OR(COUNTBLANK(B664:L664)&gt;0,AND(ISBLANK(V664),ISBLANK(X664),ISBLANK(Y664)),AND(COUNTIF(DanhSachPhanDoan!$D$8:$D$16,AK664)&gt;0,COUNTBLANK(M664:O664)&gt;0),AND(COUNTIF(DanhSachPhanDoan!$D$10:$D$16,AK664)&gt;0,COUNTBLANK(P664:R664)&gt;0)),1,"")</f>
        <v>1</v>
      </c>
      <c r="AI664" s="62"/>
      <c r="AJ664" s="63" t="str">
        <f t="shared" ref="AJ664:AM664" si="660">AR664</f>
        <v>Chiên Con 2B</v>
      </c>
      <c r="AK664" s="64" t="str">
        <f t="shared" si="660"/>
        <v>Chiên Con 2</v>
      </c>
      <c r="AL664" s="64">
        <f t="shared" si="660"/>
        <v>0</v>
      </c>
      <c r="AM664" s="65">
        <f t="shared" si="660"/>
        <v>0</v>
      </c>
      <c r="AN664" s="66" t="s">
        <v>7060</v>
      </c>
      <c r="AO664" s="67" t="s">
        <v>7061</v>
      </c>
      <c r="AP664" s="68"/>
      <c r="AQ664" s="69"/>
      <c r="AR664" s="44" t="s">
        <v>7062</v>
      </c>
      <c r="AS664" s="45" t="s">
        <v>7063</v>
      </c>
      <c r="AT664" s="61"/>
      <c r="AU664" s="72"/>
    </row>
    <row r="665" spans="1:47" ht="12.75" x14ac:dyDescent="0.2">
      <c r="A665" s="42">
        <v>662</v>
      </c>
      <c r="B665" s="43">
        <v>49</v>
      </c>
      <c r="C665" s="44" t="s">
        <v>7064</v>
      </c>
      <c r="D665" s="45" t="s">
        <v>7065</v>
      </c>
      <c r="E665" s="46" t="s">
        <v>7066</v>
      </c>
      <c r="F665" s="42" t="s">
        <v>7067</v>
      </c>
      <c r="G665" s="47">
        <v>10</v>
      </c>
      <c r="H665" s="48">
        <v>12</v>
      </c>
      <c r="I665" s="49">
        <v>2006</v>
      </c>
      <c r="J665" s="74">
        <v>8</v>
      </c>
      <c r="K665" s="75">
        <v>1</v>
      </c>
      <c r="L665" s="76">
        <v>2007</v>
      </c>
      <c r="M665" s="53"/>
      <c r="N665" s="54"/>
      <c r="O665" s="55"/>
      <c r="P665" s="50"/>
      <c r="Q665" s="51"/>
      <c r="R665" s="52"/>
      <c r="S665" s="73"/>
      <c r="T665" s="72"/>
      <c r="U665" s="44" t="s">
        <v>7068</v>
      </c>
      <c r="V665" s="58" t="s">
        <v>7069</v>
      </c>
      <c r="W665" s="45" t="s">
        <v>7070</v>
      </c>
      <c r="X665" s="58" t="s">
        <v>7071</v>
      </c>
      <c r="Y665" s="59"/>
      <c r="Z665" s="46" t="s">
        <v>7072</v>
      </c>
      <c r="AA665" s="50"/>
      <c r="AB665" s="51"/>
      <c r="AC665" s="52"/>
      <c r="AD665" s="60"/>
      <c r="AE665" s="61"/>
      <c r="AF665" s="61"/>
      <c r="AG665" s="61"/>
      <c r="AH665" s="33" t="str">
        <f>IF(OR(COUNTBLANK(B665:L665)&gt;0,AND(ISBLANK(V665),ISBLANK(X665),ISBLANK(Y665)),AND(COUNTIF(DanhSachPhanDoan!$D$8:$D$16,AK665)&gt;0,COUNTBLANK(M665:O665)&gt;0),AND(COUNTIF(DanhSachPhanDoan!$D$10:$D$16,AK665)&gt;0,COUNTBLANK(P665:R665)&gt;0)),1,"")</f>
        <v/>
      </c>
      <c r="AI665" s="62"/>
      <c r="AJ665" s="63" t="str">
        <f t="shared" ref="AJ665:AM665" si="661">AR665</f>
        <v>Chiên Con 2B</v>
      </c>
      <c r="AK665" s="64" t="str">
        <f t="shared" si="661"/>
        <v>Chiên Con 2</v>
      </c>
      <c r="AL665" s="64">
        <f t="shared" si="661"/>
        <v>0</v>
      </c>
      <c r="AM665" s="65">
        <f t="shared" si="661"/>
        <v>0</v>
      </c>
      <c r="AN665" s="66" t="s">
        <v>7073</v>
      </c>
      <c r="AO665" s="67" t="s">
        <v>7074</v>
      </c>
      <c r="AP665" s="68"/>
      <c r="AQ665" s="69"/>
      <c r="AR665" s="44" t="s">
        <v>7075</v>
      </c>
      <c r="AS665" s="45" t="s">
        <v>7076</v>
      </c>
      <c r="AT665" s="61"/>
      <c r="AU665" s="72"/>
    </row>
    <row r="666" spans="1:47" ht="12.75" x14ac:dyDescent="0.2">
      <c r="A666" s="42">
        <v>663</v>
      </c>
      <c r="B666" s="43">
        <v>2358</v>
      </c>
      <c r="C666" s="44" t="s">
        <v>7077</v>
      </c>
      <c r="D666" s="45" t="s">
        <v>7078</v>
      </c>
      <c r="E666" s="46" t="s">
        <v>7079</v>
      </c>
      <c r="F666" s="42" t="s">
        <v>7080</v>
      </c>
      <c r="G666" s="47">
        <v>1</v>
      </c>
      <c r="H666" s="48">
        <v>1</v>
      </c>
      <c r="I666" s="49">
        <v>2005</v>
      </c>
      <c r="J666" s="74">
        <v>2</v>
      </c>
      <c r="K666" s="75">
        <v>2</v>
      </c>
      <c r="L666" s="76">
        <v>2005</v>
      </c>
      <c r="M666" s="53"/>
      <c r="N666" s="54"/>
      <c r="O666" s="55"/>
      <c r="P666" s="50"/>
      <c r="Q666" s="51"/>
      <c r="R666" s="52"/>
      <c r="S666" s="56"/>
      <c r="T666" s="57"/>
      <c r="U666" s="44" t="s">
        <v>7081</v>
      </c>
      <c r="V666" s="58" t="s">
        <v>7082</v>
      </c>
      <c r="W666" s="45" t="s">
        <v>7083</v>
      </c>
      <c r="X666" s="58"/>
      <c r="Y666" s="59"/>
      <c r="Z666" s="46" t="s">
        <v>7084</v>
      </c>
      <c r="AA666" s="50"/>
      <c r="AB666" s="51"/>
      <c r="AC666" s="52"/>
      <c r="AD666" s="60"/>
      <c r="AE666" s="61"/>
      <c r="AF666" s="61"/>
      <c r="AG666" s="61"/>
      <c r="AH666" s="33" t="str">
        <f>IF(OR(COUNTBLANK(B666:L666)&gt;0,AND(ISBLANK(V666),ISBLANK(X666),ISBLANK(Y666)),AND(COUNTIF(DanhSachPhanDoan!$D$8:$D$16,AK666)&gt;0,COUNTBLANK(M666:O666)&gt;0),AND(COUNTIF(DanhSachPhanDoan!$D$10:$D$16,AK666)&gt;0,COUNTBLANK(P666:R666)&gt;0)),1,"")</f>
        <v/>
      </c>
      <c r="AI666" s="62"/>
      <c r="AJ666" s="63" t="str">
        <f t="shared" ref="AJ666:AM666" si="662">AR666</f>
        <v>Chiên Con 2B</v>
      </c>
      <c r="AK666" s="64" t="str">
        <f t="shared" si="662"/>
        <v>Chiên Con 2</v>
      </c>
      <c r="AL666" s="64">
        <f t="shared" si="662"/>
        <v>0</v>
      </c>
      <c r="AM666" s="65">
        <f t="shared" si="662"/>
        <v>0</v>
      </c>
      <c r="AN666" s="66" t="s">
        <v>7085</v>
      </c>
      <c r="AO666" s="67" t="s">
        <v>7086</v>
      </c>
      <c r="AP666" s="68"/>
      <c r="AQ666" s="69"/>
      <c r="AR666" s="44" t="s">
        <v>7087</v>
      </c>
      <c r="AS666" s="45" t="s">
        <v>7088</v>
      </c>
      <c r="AT666" s="61"/>
      <c r="AU666" s="72"/>
    </row>
    <row r="667" spans="1:47" ht="12.75" x14ac:dyDescent="0.2">
      <c r="A667" s="42">
        <v>664</v>
      </c>
      <c r="B667" s="43">
        <v>52</v>
      </c>
      <c r="C667" s="44" t="s">
        <v>7089</v>
      </c>
      <c r="D667" s="45" t="s">
        <v>7090</v>
      </c>
      <c r="E667" s="46" t="s">
        <v>7091</v>
      </c>
      <c r="F667" s="42" t="s">
        <v>7092</v>
      </c>
      <c r="G667" s="47">
        <v>15</v>
      </c>
      <c r="H667" s="48">
        <v>8</v>
      </c>
      <c r="I667" s="49">
        <v>2007</v>
      </c>
      <c r="J667" s="74">
        <v>7</v>
      </c>
      <c r="K667" s="75">
        <v>10</v>
      </c>
      <c r="L667" s="76">
        <v>2007</v>
      </c>
      <c r="M667" s="53"/>
      <c r="N667" s="54"/>
      <c r="O667" s="55"/>
      <c r="P667" s="50"/>
      <c r="Q667" s="51"/>
      <c r="R667" s="52"/>
      <c r="S667" s="56"/>
      <c r="T667" s="57"/>
      <c r="U667" s="44" t="s">
        <v>7093</v>
      </c>
      <c r="V667" s="58" t="s">
        <v>7094</v>
      </c>
      <c r="W667" s="45" t="s">
        <v>7095</v>
      </c>
      <c r="X667" s="58" t="s">
        <v>7096</v>
      </c>
      <c r="Y667" s="59"/>
      <c r="Z667" s="46" t="s">
        <v>7097</v>
      </c>
      <c r="AA667" s="50"/>
      <c r="AB667" s="51"/>
      <c r="AC667" s="52"/>
      <c r="AD667" s="60"/>
      <c r="AE667" s="61"/>
      <c r="AF667" s="61"/>
      <c r="AG667" s="61"/>
      <c r="AH667" s="33" t="str">
        <f>IF(OR(COUNTBLANK(B667:L667)&gt;0,AND(ISBLANK(V667),ISBLANK(X667),ISBLANK(Y667)),AND(COUNTIF(DanhSachPhanDoan!$D$8:$D$16,AK667)&gt;0,COUNTBLANK(M667:O667)&gt;0),AND(COUNTIF(DanhSachPhanDoan!$D$10:$D$16,AK667)&gt;0,COUNTBLANK(P667:R667)&gt;0)),1,"")</f>
        <v/>
      </c>
      <c r="AI667" s="62"/>
      <c r="AJ667" s="63" t="str">
        <f t="shared" ref="AJ667:AM667" si="663">AR667</f>
        <v>Chiên Con 2B</v>
      </c>
      <c r="AK667" s="64" t="str">
        <f t="shared" si="663"/>
        <v>Chiên Con 2</v>
      </c>
      <c r="AL667" s="64">
        <f t="shared" si="663"/>
        <v>0</v>
      </c>
      <c r="AM667" s="65">
        <f t="shared" si="663"/>
        <v>0</v>
      </c>
      <c r="AN667" s="66" t="s">
        <v>7098</v>
      </c>
      <c r="AO667" s="67" t="s">
        <v>7099</v>
      </c>
      <c r="AP667" s="68"/>
      <c r="AQ667" s="69"/>
      <c r="AR667" s="44" t="s">
        <v>7100</v>
      </c>
      <c r="AS667" s="45" t="s">
        <v>7101</v>
      </c>
      <c r="AT667" s="61"/>
      <c r="AU667" s="72"/>
    </row>
    <row r="668" spans="1:47" ht="12.75" x14ac:dyDescent="0.2">
      <c r="A668" s="42">
        <v>665</v>
      </c>
      <c r="B668" s="43">
        <v>2363</v>
      </c>
      <c r="C668" s="44" t="s">
        <v>7102</v>
      </c>
      <c r="D668" s="45" t="s">
        <v>7103</v>
      </c>
      <c r="E668" s="46" t="s">
        <v>7104</v>
      </c>
      <c r="F668" s="42" t="s">
        <v>7105</v>
      </c>
      <c r="G668" s="47">
        <v>16</v>
      </c>
      <c r="H668" s="48">
        <v>8</v>
      </c>
      <c r="I668" s="49">
        <v>2006</v>
      </c>
      <c r="J668" s="50"/>
      <c r="K668" s="51"/>
      <c r="L668" s="52"/>
      <c r="M668" s="53"/>
      <c r="N668" s="54"/>
      <c r="O668" s="55"/>
      <c r="P668" s="50"/>
      <c r="Q668" s="51"/>
      <c r="R668" s="52"/>
      <c r="S668" s="56"/>
      <c r="T668" s="57"/>
      <c r="U668" s="70"/>
      <c r="V668" s="58"/>
      <c r="W668" s="71"/>
      <c r="X668" s="58"/>
      <c r="Y668" s="59"/>
      <c r="Z668" s="72"/>
      <c r="AA668" s="50"/>
      <c r="AB668" s="51"/>
      <c r="AC668" s="52"/>
      <c r="AD668" s="60"/>
      <c r="AE668" s="61"/>
      <c r="AF668" s="61"/>
      <c r="AG668" s="61"/>
      <c r="AH668" s="33">
        <f>IF(OR(COUNTBLANK(B668:L668)&gt;0,AND(ISBLANK(V668),ISBLANK(X668),ISBLANK(Y668)),AND(COUNTIF(DanhSachPhanDoan!$D$8:$D$16,AK668)&gt;0,COUNTBLANK(M668:O668)&gt;0),AND(COUNTIF(DanhSachPhanDoan!$D$10:$D$16,AK668)&gt;0,COUNTBLANK(P668:R668)&gt;0)),1,"")</f>
        <v>1</v>
      </c>
      <c r="AI668" s="62"/>
      <c r="AJ668" s="63" t="str">
        <f t="shared" ref="AJ668:AM668" si="664">AR668</f>
        <v>Chiên Con 2B</v>
      </c>
      <c r="AK668" s="64" t="str">
        <f t="shared" si="664"/>
        <v>Chiên Con 2</v>
      </c>
      <c r="AL668" s="64">
        <f t="shared" si="664"/>
        <v>0</v>
      </c>
      <c r="AM668" s="65">
        <f t="shared" si="664"/>
        <v>0</v>
      </c>
      <c r="AN668" s="66" t="s">
        <v>7106</v>
      </c>
      <c r="AO668" s="67" t="s">
        <v>7107</v>
      </c>
      <c r="AP668" s="68"/>
      <c r="AQ668" s="69"/>
      <c r="AR668" s="44" t="s">
        <v>7108</v>
      </c>
      <c r="AS668" s="45" t="s">
        <v>7109</v>
      </c>
      <c r="AT668" s="61"/>
      <c r="AU668" s="72"/>
    </row>
    <row r="669" spans="1:47" ht="12.75" x14ac:dyDescent="0.2">
      <c r="A669" s="42">
        <v>666</v>
      </c>
      <c r="B669" s="43">
        <v>55</v>
      </c>
      <c r="C669" s="44" t="s">
        <v>7110</v>
      </c>
      <c r="D669" s="45" t="s">
        <v>7111</v>
      </c>
      <c r="E669" s="46" t="s">
        <v>7112</v>
      </c>
      <c r="F669" s="42" t="s">
        <v>7113</v>
      </c>
      <c r="G669" s="47">
        <v>8</v>
      </c>
      <c r="H669" s="48">
        <v>8</v>
      </c>
      <c r="I669" s="49">
        <v>2007</v>
      </c>
      <c r="J669" s="74">
        <v>2</v>
      </c>
      <c r="K669" s="75">
        <v>9</v>
      </c>
      <c r="L669" s="76">
        <v>2007</v>
      </c>
      <c r="M669" s="53"/>
      <c r="N669" s="54"/>
      <c r="O669" s="55"/>
      <c r="P669" s="50"/>
      <c r="Q669" s="51"/>
      <c r="R669" s="52"/>
      <c r="S669" s="73"/>
      <c r="T669" s="72"/>
      <c r="U669" s="44" t="s">
        <v>7114</v>
      </c>
      <c r="V669" s="59"/>
      <c r="W669" s="45" t="s">
        <v>7115</v>
      </c>
      <c r="X669" s="59"/>
      <c r="Y669" s="59"/>
      <c r="Z669" s="72"/>
      <c r="AA669" s="50"/>
      <c r="AB669" s="51"/>
      <c r="AC669" s="52"/>
      <c r="AD669" s="60"/>
      <c r="AE669" s="61"/>
      <c r="AF669" s="61"/>
      <c r="AG669" s="61"/>
      <c r="AH669" s="33">
        <f>IF(OR(COUNTBLANK(B669:L669)&gt;0,AND(ISBLANK(V669),ISBLANK(X669),ISBLANK(Y669)),AND(COUNTIF(DanhSachPhanDoan!$D$8:$D$16,AK669)&gt;0,COUNTBLANK(M669:O669)&gt;0),AND(COUNTIF(DanhSachPhanDoan!$D$10:$D$16,AK669)&gt;0,COUNTBLANK(P669:R669)&gt;0)),1,"")</f>
        <v>1</v>
      </c>
      <c r="AI669" s="62"/>
      <c r="AJ669" s="63" t="str">
        <f t="shared" ref="AJ669:AM669" si="665">AR669</f>
        <v>Chiên Con 2B</v>
      </c>
      <c r="AK669" s="64" t="str">
        <f t="shared" si="665"/>
        <v>Chiên Con 2</v>
      </c>
      <c r="AL669" s="64">
        <f t="shared" si="665"/>
        <v>0</v>
      </c>
      <c r="AM669" s="65">
        <f t="shared" si="665"/>
        <v>0</v>
      </c>
      <c r="AN669" s="66" t="s">
        <v>7116</v>
      </c>
      <c r="AO669" s="67" t="s">
        <v>7117</v>
      </c>
      <c r="AP669" s="68"/>
      <c r="AQ669" s="69"/>
      <c r="AR669" s="44" t="s">
        <v>7118</v>
      </c>
      <c r="AS669" s="45" t="s">
        <v>7119</v>
      </c>
      <c r="AT669" s="61"/>
      <c r="AU669" s="72"/>
    </row>
    <row r="670" spans="1:47" ht="12.75" x14ac:dyDescent="0.2">
      <c r="A670" s="42">
        <v>667</v>
      </c>
      <c r="B670" s="43">
        <v>56</v>
      </c>
      <c r="C670" s="44" t="s">
        <v>7120</v>
      </c>
      <c r="D670" s="45" t="s">
        <v>7121</v>
      </c>
      <c r="E670" s="46" t="s">
        <v>7122</v>
      </c>
      <c r="F670" s="42" t="s">
        <v>7123</v>
      </c>
      <c r="G670" s="47">
        <v>25</v>
      </c>
      <c r="H670" s="48">
        <v>7</v>
      </c>
      <c r="I670" s="49">
        <v>2005</v>
      </c>
      <c r="J670" s="74">
        <v>4</v>
      </c>
      <c r="K670" s="75">
        <v>9</v>
      </c>
      <c r="L670" s="76">
        <v>2005</v>
      </c>
      <c r="M670" s="53"/>
      <c r="N670" s="54"/>
      <c r="O670" s="55"/>
      <c r="P670" s="50"/>
      <c r="Q670" s="51"/>
      <c r="R670" s="52"/>
      <c r="S670" s="56"/>
      <c r="T670" s="57"/>
      <c r="U670" s="44" t="s">
        <v>7124</v>
      </c>
      <c r="V670" s="58" t="s">
        <v>7125</v>
      </c>
      <c r="W670" s="45" t="s">
        <v>7126</v>
      </c>
      <c r="X670" s="58" t="s">
        <v>7127</v>
      </c>
      <c r="Y670" s="59"/>
      <c r="Z670" s="46" t="s">
        <v>7128</v>
      </c>
      <c r="AA670" s="50"/>
      <c r="AB670" s="51"/>
      <c r="AC670" s="52"/>
      <c r="AD670" s="60"/>
      <c r="AE670" s="61"/>
      <c r="AF670" s="61"/>
      <c r="AG670" s="61"/>
      <c r="AH670" s="33" t="str">
        <f>IF(OR(COUNTBLANK(B670:L670)&gt;0,AND(ISBLANK(V670),ISBLANK(X670),ISBLANK(Y670)),AND(COUNTIF(DanhSachPhanDoan!$D$8:$D$16,AK670)&gt;0,COUNTBLANK(M670:O670)&gt;0),AND(COUNTIF(DanhSachPhanDoan!$D$10:$D$16,AK670)&gt;0,COUNTBLANK(P670:R670)&gt;0)),1,"")</f>
        <v/>
      </c>
      <c r="AI670" s="62"/>
      <c r="AJ670" s="63" t="str">
        <f t="shared" ref="AJ670:AM670" si="666">AR670</f>
        <v>Chiên Con 2B</v>
      </c>
      <c r="AK670" s="64" t="str">
        <f t="shared" si="666"/>
        <v>Chiên Con 2</v>
      </c>
      <c r="AL670" s="64">
        <f t="shared" si="666"/>
        <v>0</v>
      </c>
      <c r="AM670" s="65">
        <f t="shared" si="666"/>
        <v>0</v>
      </c>
      <c r="AN670" s="66" t="s">
        <v>7129</v>
      </c>
      <c r="AO670" s="67" t="s">
        <v>7130</v>
      </c>
      <c r="AP670" s="68"/>
      <c r="AQ670" s="69"/>
      <c r="AR670" s="44" t="s">
        <v>7131</v>
      </c>
      <c r="AS670" s="45" t="s">
        <v>7132</v>
      </c>
      <c r="AT670" s="61"/>
      <c r="AU670" s="72"/>
    </row>
    <row r="671" spans="1:47" ht="12.75" x14ac:dyDescent="0.2">
      <c r="A671" s="42">
        <v>668</v>
      </c>
      <c r="B671" s="43">
        <v>2371</v>
      </c>
      <c r="C671" s="77"/>
      <c r="D671" s="45" t="s">
        <v>7133</v>
      </c>
      <c r="E671" s="46" t="s">
        <v>7134</v>
      </c>
      <c r="F671" s="42" t="s">
        <v>7135</v>
      </c>
      <c r="G671" s="53"/>
      <c r="H671" s="54"/>
      <c r="I671" s="55"/>
      <c r="J671" s="50"/>
      <c r="K671" s="51"/>
      <c r="L671" s="52"/>
      <c r="M671" s="53"/>
      <c r="N671" s="54"/>
      <c r="O671" s="55"/>
      <c r="P671" s="50"/>
      <c r="Q671" s="51"/>
      <c r="R671" s="52"/>
      <c r="S671" s="73"/>
      <c r="T671" s="72"/>
      <c r="U671" s="77"/>
      <c r="V671" s="59"/>
      <c r="W671" s="61"/>
      <c r="X671" s="59"/>
      <c r="Y671" s="59"/>
      <c r="Z671" s="72"/>
      <c r="AA671" s="50"/>
      <c r="AB671" s="51"/>
      <c r="AC671" s="52"/>
      <c r="AD671" s="60"/>
      <c r="AE671" s="61"/>
      <c r="AF671" s="61"/>
      <c r="AG671" s="61"/>
      <c r="AH671" s="33">
        <f>IF(OR(COUNTBLANK(B671:L671)&gt;0,AND(ISBLANK(V671),ISBLANK(X671),ISBLANK(Y671)),AND(COUNTIF(DanhSachPhanDoan!$D$8:$D$16,AK671)&gt;0,COUNTBLANK(M671:O671)&gt;0),AND(COUNTIF(DanhSachPhanDoan!$D$10:$D$16,AK671)&gt;0,COUNTBLANK(P671:R671)&gt;0)),1,"")</f>
        <v>1</v>
      </c>
      <c r="AI671" s="62"/>
      <c r="AJ671" s="63" t="str">
        <f t="shared" ref="AJ671:AM671" si="667">AR671</f>
        <v>Chiên Con 2B</v>
      </c>
      <c r="AK671" s="64" t="str">
        <f t="shared" si="667"/>
        <v>Chiên Con 2</v>
      </c>
      <c r="AL671" s="64">
        <f t="shared" si="667"/>
        <v>0</v>
      </c>
      <c r="AM671" s="65">
        <f t="shared" si="667"/>
        <v>0</v>
      </c>
      <c r="AN671" s="66" t="s">
        <v>7136</v>
      </c>
      <c r="AO671" s="67" t="s">
        <v>7137</v>
      </c>
      <c r="AP671" s="68"/>
      <c r="AQ671" s="69"/>
      <c r="AR671" s="44" t="s">
        <v>7138</v>
      </c>
      <c r="AS671" s="45" t="s">
        <v>7139</v>
      </c>
      <c r="AT671" s="61"/>
      <c r="AU671" s="72"/>
    </row>
    <row r="672" spans="1:47" ht="12.75" x14ac:dyDescent="0.2">
      <c r="A672" s="42">
        <v>669</v>
      </c>
      <c r="B672" s="43">
        <v>2221</v>
      </c>
      <c r="C672" s="44" t="s">
        <v>7140</v>
      </c>
      <c r="D672" s="45" t="s">
        <v>7141</v>
      </c>
      <c r="E672" s="46" t="s">
        <v>7142</v>
      </c>
      <c r="F672" s="42" t="s">
        <v>7143</v>
      </c>
      <c r="G672" s="47">
        <v>29</v>
      </c>
      <c r="H672" s="48">
        <v>9</v>
      </c>
      <c r="I672" s="49">
        <v>2006</v>
      </c>
      <c r="J672" s="50"/>
      <c r="K672" s="51"/>
      <c r="L672" s="52"/>
      <c r="M672" s="53"/>
      <c r="N672" s="54"/>
      <c r="O672" s="55"/>
      <c r="P672" s="50"/>
      <c r="Q672" s="51"/>
      <c r="R672" s="52"/>
      <c r="S672" s="73"/>
      <c r="T672" s="72"/>
      <c r="U672" s="44" t="s">
        <v>7144</v>
      </c>
      <c r="V672" s="58" t="s">
        <v>7145</v>
      </c>
      <c r="W672" s="45" t="s">
        <v>7146</v>
      </c>
      <c r="X672" s="59"/>
      <c r="Y672" s="59"/>
      <c r="Z672" s="72"/>
      <c r="AA672" s="50"/>
      <c r="AB672" s="51"/>
      <c r="AC672" s="52"/>
      <c r="AD672" s="60"/>
      <c r="AE672" s="61"/>
      <c r="AF672" s="61"/>
      <c r="AG672" s="61"/>
      <c r="AH672" s="33">
        <f>IF(OR(COUNTBLANK(B672:L672)&gt;0,AND(ISBLANK(V672),ISBLANK(X672),ISBLANK(Y672)),AND(COUNTIF(DanhSachPhanDoan!$D$8:$D$16,AK672)&gt;0,COUNTBLANK(M672:O672)&gt;0),AND(COUNTIF(DanhSachPhanDoan!$D$10:$D$16,AK672)&gt;0,COUNTBLANK(P672:R672)&gt;0)),1,"")</f>
        <v>1</v>
      </c>
      <c r="AI672" s="62"/>
      <c r="AJ672" s="63" t="str">
        <f t="shared" ref="AJ672:AM672" si="668">AR672</f>
        <v>Chiên Con 2B</v>
      </c>
      <c r="AK672" s="64" t="str">
        <f t="shared" si="668"/>
        <v>Chiên Con 2</v>
      </c>
      <c r="AL672" s="64">
        <f t="shared" si="668"/>
        <v>0</v>
      </c>
      <c r="AM672" s="65">
        <f t="shared" si="668"/>
        <v>0</v>
      </c>
      <c r="AN672" s="66" t="s">
        <v>7147</v>
      </c>
      <c r="AO672" s="67" t="s">
        <v>7148</v>
      </c>
      <c r="AP672" s="68"/>
      <c r="AQ672" s="69"/>
      <c r="AR672" s="44" t="s">
        <v>7149</v>
      </c>
      <c r="AS672" s="45" t="s">
        <v>7150</v>
      </c>
      <c r="AT672" s="61"/>
      <c r="AU672" s="72"/>
    </row>
    <row r="673" spans="1:47" ht="12.75" x14ac:dyDescent="0.2">
      <c r="A673" s="42">
        <v>670</v>
      </c>
      <c r="B673" s="43">
        <v>58</v>
      </c>
      <c r="C673" s="44" t="s">
        <v>7151</v>
      </c>
      <c r="D673" s="45" t="s">
        <v>7152</v>
      </c>
      <c r="E673" s="46" t="s">
        <v>7153</v>
      </c>
      <c r="F673" s="42" t="s">
        <v>7154</v>
      </c>
      <c r="G673" s="47">
        <v>28</v>
      </c>
      <c r="H673" s="48">
        <v>4</v>
      </c>
      <c r="I673" s="49">
        <v>2007</v>
      </c>
      <c r="J673" s="74">
        <v>6</v>
      </c>
      <c r="K673" s="75">
        <v>3</v>
      </c>
      <c r="L673" s="76">
        <v>2007</v>
      </c>
      <c r="M673" s="53"/>
      <c r="N673" s="54"/>
      <c r="O673" s="55"/>
      <c r="P673" s="50"/>
      <c r="Q673" s="51"/>
      <c r="R673" s="52"/>
      <c r="S673" s="56"/>
      <c r="T673" s="57"/>
      <c r="U673" s="44" t="s">
        <v>7155</v>
      </c>
      <c r="V673" s="58" t="s">
        <v>7156</v>
      </c>
      <c r="W673" s="45" t="s">
        <v>7157</v>
      </c>
      <c r="X673" s="58" t="s">
        <v>7158</v>
      </c>
      <c r="Y673" s="59"/>
      <c r="Z673" s="46" t="s">
        <v>7159</v>
      </c>
      <c r="AA673" s="50"/>
      <c r="AB673" s="51"/>
      <c r="AC673" s="52"/>
      <c r="AD673" s="60"/>
      <c r="AE673" s="61"/>
      <c r="AF673" s="61"/>
      <c r="AG673" s="61"/>
      <c r="AH673" s="33" t="str">
        <f>IF(OR(COUNTBLANK(B673:L673)&gt;0,AND(ISBLANK(V673),ISBLANK(X673),ISBLANK(Y673)),AND(COUNTIF(DanhSachPhanDoan!$D$8:$D$16,AK673)&gt;0,COUNTBLANK(M673:O673)&gt;0),AND(COUNTIF(DanhSachPhanDoan!$D$10:$D$16,AK673)&gt;0,COUNTBLANK(P673:R673)&gt;0)),1,"")</f>
        <v/>
      </c>
      <c r="AI673" s="62"/>
      <c r="AJ673" s="63" t="str">
        <f t="shared" ref="AJ673:AM673" si="669">AR673</f>
        <v>Chiên Con 2B</v>
      </c>
      <c r="AK673" s="64" t="str">
        <f t="shared" si="669"/>
        <v>Chiên Con 2</v>
      </c>
      <c r="AL673" s="64">
        <f t="shared" si="669"/>
        <v>0</v>
      </c>
      <c r="AM673" s="65">
        <f t="shared" si="669"/>
        <v>0</v>
      </c>
      <c r="AN673" s="66" t="s">
        <v>7160</v>
      </c>
      <c r="AO673" s="67" t="s">
        <v>7161</v>
      </c>
      <c r="AP673" s="68"/>
      <c r="AQ673" s="69"/>
      <c r="AR673" s="44" t="s">
        <v>7162</v>
      </c>
      <c r="AS673" s="45" t="s">
        <v>7163</v>
      </c>
      <c r="AT673" s="61"/>
      <c r="AU673" s="72"/>
    </row>
    <row r="674" spans="1:47" ht="12.75" x14ac:dyDescent="0.2">
      <c r="A674" s="42">
        <v>671</v>
      </c>
      <c r="B674" s="43">
        <v>2171</v>
      </c>
      <c r="C674" s="44" t="s">
        <v>7164</v>
      </c>
      <c r="D674" s="45" t="s">
        <v>7165</v>
      </c>
      <c r="E674" s="46" t="s">
        <v>7166</v>
      </c>
      <c r="F674" s="42" t="s">
        <v>7167</v>
      </c>
      <c r="G674" s="47">
        <v>12</v>
      </c>
      <c r="H674" s="48">
        <v>12</v>
      </c>
      <c r="I674" s="49">
        <v>2007</v>
      </c>
      <c r="J674" s="74">
        <v>2</v>
      </c>
      <c r="K674" s="75">
        <v>2</v>
      </c>
      <c r="L674" s="76">
        <v>2008</v>
      </c>
      <c r="M674" s="53"/>
      <c r="N674" s="54"/>
      <c r="O674" s="55"/>
      <c r="P674" s="50"/>
      <c r="Q674" s="51"/>
      <c r="R674" s="52"/>
      <c r="S674" s="56"/>
      <c r="T674" s="57"/>
      <c r="U674" s="44" t="s">
        <v>7168</v>
      </c>
      <c r="V674" s="58" t="s">
        <v>7169</v>
      </c>
      <c r="W674" s="45" t="s">
        <v>7170</v>
      </c>
      <c r="X674" s="58" t="s">
        <v>7171</v>
      </c>
      <c r="Y674" s="59"/>
      <c r="Z674" s="46" t="s">
        <v>7172</v>
      </c>
      <c r="AA674" s="50"/>
      <c r="AB674" s="51"/>
      <c r="AC674" s="52"/>
      <c r="AD674" s="60"/>
      <c r="AE674" s="61"/>
      <c r="AF674" s="61"/>
      <c r="AG674" s="61"/>
      <c r="AH674" s="33" t="str">
        <f>IF(OR(COUNTBLANK(B674:L674)&gt;0,AND(ISBLANK(V674),ISBLANK(X674),ISBLANK(Y674)),AND(COUNTIF(DanhSachPhanDoan!$D$8:$D$16,AK674)&gt;0,COUNTBLANK(M674:O674)&gt;0),AND(COUNTIF(DanhSachPhanDoan!$D$10:$D$16,AK674)&gt;0,COUNTBLANK(P674:R674)&gt;0)),1,"")</f>
        <v/>
      </c>
      <c r="AI674" s="62"/>
      <c r="AJ674" s="63" t="str">
        <f t="shared" ref="AJ674:AM674" si="670">AR674</f>
        <v>Chiên Con 2B</v>
      </c>
      <c r="AK674" s="64" t="str">
        <f t="shared" si="670"/>
        <v>Chiên Con 2</v>
      </c>
      <c r="AL674" s="64">
        <f t="shared" si="670"/>
        <v>0</v>
      </c>
      <c r="AM674" s="65">
        <f t="shared" si="670"/>
        <v>0</v>
      </c>
      <c r="AN674" s="66" t="s">
        <v>7173</v>
      </c>
      <c r="AO674" s="67" t="s">
        <v>7174</v>
      </c>
      <c r="AP674" s="68"/>
      <c r="AQ674" s="69"/>
      <c r="AR674" s="44" t="s">
        <v>7175</v>
      </c>
      <c r="AS674" s="45" t="s">
        <v>7176</v>
      </c>
      <c r="AT674" s="61"/>
      <c r="AU674" s="72"/>
    </row>
    <row r="675" spans="1:47" ht="12.75" x14ac:dyDescent="0.2">
      <c r="A675" s="42">
        <v>672</v>
      </c>
      <c r="B675" s="43">
        <v>2244</v>
      </c>
      <c r="C675" s="44" t="s">
        <v>7177</v>
      </c>
      <c r="D675" s="45" t="s">
        <v>7178</v>
      </c>
      <c r="E675" s="46" t="s">
        <v>7179</v>
      </c>
      <c r="F675" s="42" t="s">
        <v>7180</v>
      </c>
      <c r="G675" s="47">
        <v>8</v>
      </c>
      <c r="H675" s="48">
        <v>1</v>
      </c>
      <c r="I675" s="49">
        <v>2007</v>
      </c>
      <c r="J675" s="74">
        <v>3</v>
      </c>
      <c r="K675" s="75">
        <v>2</v>
      </c>
      <c r="L675" s="76">
        <v>2007</v>
      </c>
      <c r="M675" s="53"/>
      <c r="N675" s="54"/>
      <c r="O675" s="55"/>
      <c r="P675" s="50"/>
      <c r="Q675" s="51"/>
      <c r="R675" s="52"/>
      <c r="S675" s="56"/>
      <c r="T675" s="57"/>
      <c r="U675" s="44" t="s">
        <v>7181</v>
      </c>
      <c r="V675" s="58" t="s">
        <v>7182</v>
      </c>
      <c r="W675" s="45" t="s">
        <v>7183</v>
      </c>
      <c r="X675" s="58"/>
      <c r="Y675" s="58" t="s">
        <v>7184</v>
      </c>
      <c r="Z675" s="46" t="s">
        <v>7185</v>
      </c>
      <c r="AA675" s="50"/>
      <c r="AB675" s="51"/>
      <c r="AC675" s="52"/>
      <c r="AD675" s="60"/>
      <c r="AE675" s="61"/>
      <c r="AF675" s="61"/>
      <c r="AG675" s="61"/>
      <c r="AH675" s="33" t="str">
        <f>IF(OR(COUNTBLANK(B675:L675)&gt;0,AND(ISBLANK(V675),ISBLANK(X675),ISBLANK(Y675)),AND(COUNTIF(DanhSachPhanDoan!$D$8:$D$16,AK675)&gt;0,COUNTBLANK(M675:O675)&gt;0),AND(COUNTIF(DanhSachPhanDoan!$D$10:$D$16,AK675)&gt;0,COUNTBLANK(P675:R675)&gt;0)),1,"")</f>
        <v/>
      </c>
      <c r="AI675" s="62"/>
      <c r="AJ675" s="63" t="str">
        <f t="shared" ref="AJ675:AM675" si="671">AR675</f>
        <v>Chiên Con 2B</v>
      </c>
      <c r="AK675" s="64" t="str">
        <f t="shared" si="671"/>
        <v>Chiên Con 2</v>
      </c>
      <c r="AL675" s="64">
        <f t="shared" si="671"/>
        <v>0</v>
      </c>
      <c r="AM675" s="65">
        <f t="shared" si="671"/>
        <v>0</v>
      </c>
      <c r="AN675" s="66" t="s">
        <v>7186</v>
      </c>
      <c r="AO675" s="67" t="s">
        <v>7187</v>
      </c>
      <c r="AP675" s="68"/>
      <c r="AQ675" s="69"/>
      <c r="AR675" s="44" t="s">
        <v>7188</v>
      </c>
      <c r="AS675" s="45" t="s">
        <v>7189</v>
      </c>
      <c r="AT675" s="61"/>
      <c r="AU675" s="72"/>
    </row>
    <row r="676" spans="1:47" ht="12.75" x14ac:dyDescent="0.2">
      <c r="A676" s="42">
        <v>673</v>
      </c>
      <c r="B676" s="43">
        <v>59</v>
      </c>
      <c r="C676" s="44" t="s">
        <v>7190</v>
      </c>
      <c r="D676" s="45" t="s">
        <v>7191</v>
      </c>
      <c r="E676" s="46" t="s">
        <v>7192</v>
      </c>
      <c r="F676" s="42" t="s">
        <v>7193</v>
      </c>
      <c r="G676" s="47">
        <v>23</v>
      </c>
      <c r="H676" s="48">
        <v>3</v>
      </c>
      <c r="I676" s="49">
        <v>2006</v>
      </c>
      <c r="J676" s="74">
        <v>30</v>
      </c>
      <c r="K676" s="75">
        <v>4</v>
      </c>
      <c r="L676" s="76">
        <v>2006</v>
      </c>
      <c r="M676" s="53"/>
      <c r="N676" s="54"/>
      <c r="O676" s="55"/>
      <c r="P676" s="50"/>
      <c r="Q676" s="51"/>
      <c r="R676" s="52"/>
      <c r="S676" s="56"/>
      <c r="T676" s="57"/>
      <c r="U676" s="44" t="s">
        <v>7194</v>
      </c>
      <c r="V676" s="58" t="s">
        <v>7195</v>
      </c>
      <c r="W676" s="45" t="s">
        <v>7196</v>
      </c>
      <c r="X676" s="58"/>
      <c r="Y676" s="59"/>
      <c r="Z676" s="46" t="s">
        <v>7197</v>
      </c>
      <c r="AA676" s="50"/>
      <c r="AB676" s="51"/>
      <c r="AC676" s="52"/>
      <c r="AD676" s="60"/>
      <c r="AE676" s="61"/>
      <c r="AF676" s="61"/>
      <c r="AG676" s="61"/>
      <c r="AH676" s="33" t="str">
        <f>IF(OR(COUNTBLANK(B676:L676)&gt;0,AND(ISBLANK(V676),ISBLANK(X676),ISBLANK(Y676)),AND(COUNTIF(DanhSachPhanDoan!$D$8:$D$16,AK676)&gt;0,COUNTBLANK(M676:O676)&gt;0),AND(COUNTIF(DanhSachPhanDoan!$D$10:$D$16,AK676)&gt;0,COUNTBLANK(P676:R676)&gt;0)),1,"")</f>
        <v/>
      </c>
      <c r="AI676" s="62"/>
      <c r="AJ676" s="63" t="str">
        <f t="shared" ref="AJ676:AM676" si="672">AR676</f>
        <v>Chiên Con 2B</v>
      </c>
      <c r="AK676" s="64" t="str">
        <f t="shared" si="672"/>
        <v>Chiên Con 2</v>
      </c>
      <c r="AL676" s="64">
        <f t="shared" si="672"/>
        <v>0</v>
      </c>
      <c r="AM676" s="65">
        <f t="shared" si="672"/>
        <v>0</v>
      </c>
      <c r="AN676" s="66" t="s">
        <v>7198</v>
      </c>
      <c r="AO676" s="67" t="s">
        <v>7199</v>
      </c>
      <c r="AP676" s="68"/>
      <c r="AQ676" s="69"/>
      <c r="AR676" s="44" t="s">
        <v>7200</v>
      </c>
      <c r="AS676" s="45" t="s">
        <v>7201</v>
      </c>
      <c r="AT676" s="61"/>
      <c r="AU676" s="72"/>
    </row>
    <row r="677" spans="1:47" ht="12.75" x14ac:dyDescent="0.2">
      <c r="A677" s="42">
        <v>674</v>
      </c>
      <c r="B677" s="43">
        <v>15</v>
      </c>
      <c r="C677" s="44" t="s">
        <v>7202</v>
      </c>
      <c r="D677" s="45" t="s">
        <v>7203</v>
      </c>
      <c r="E677" s="46" t="s">
        <v>7204</v>
      </c>
      <c r="F677" s="42" t="s">
        <v>7205</v>
      </c>
      <c r="G677" s="47">
        <v>5</v>
      </c>
      <c r="H677" s="48">
        <v>1</v>
      </c>
      <c r="I677" s="49">
        <v>2005</v>
      </c>
      <c r="J677" s="74">
        <v>25</v>
      </c>
      <c r="K677" s="75">
        <v>6</v>
      </c>
      <c r="L677" s="76">
        <v>2006</v>
      </c>
      <c r="M677" s="53"/>
      <c r="N677" s="54"/>
      <c r="O677" s="55"/>
      <c r="P677" s="50"/>
      <c r="Q677" s="51"/>
      <c r="R677" s="52"/>
      <c r="S677" s="56"/>
      <c r="T677" s="57"/>
      <c r="U677" s="44" t="s">
        <v>7206</v>
      </c>
      <c r="V677" s="58"/>
      <c r="W677" s="45" t="s">
        <v>7207</v>
      </c>
      <c r="X677" s="58" t="s">
        <v>7208</v>
      </c>
      <c r="Y677" s="59"/>
      <c r="Z677" s="46" t="s">
        <v>7209</v>
      </c>
      <c r="AA677" s="50"/>
      <c r="AB677" s="51"/>
      <c r="AC677" s="52"/>
      <c r="AD677" s="60"/>
      <c r="AE677" s="61"/>
      <c r="AF677" s="61"/>
      <c r="AG677" s="61"/>
      <c r="AH677" s="33" t="str">
        <f>IF(OR(COUNTBLANK(B677:L677)&gt;0,AND(ISBLANK(V677),ISBLANK(X677),ISBLANK(Y677)),AND(COUNTIF(DanhSachPhanDoan!$D$8:$D$16,AK677)&gt;0,COUNTBLANK(M677:O677)&gt;0),AND(COUNTIF(DanhSachPhanDoan!$D$10:$D$16,AK677)&gt;0,COUNTBLANK(P677:R677)&gt;0)),1,"")</f>
        <v/>
      </c>
      <c r="AI677" s="62"/>
      <c r="AJ677" s="63" t="str">
        <f t="shared" ref="AJ677:AM677" si="673">AR677</f>
        <v>Chiên Con 2B</v>
      </c>
      <c r="AK677" s="64" t="str">
        <f t="shared" si="673"/>
        <v>Chiên Con 2</v>
      </c>
      <c r="AL677" s="64">
        <f t="shared" si="673"/>
        <v>0</v>
      </c>
      <c r="AM677" s="65">
        <f t="shared" si="673"/>
        <v>0</v>
      </c>
      <c r="AN677" s="66" t="s">
        <v>7210</v>
      </c>
      <c r="AO677" s="67" t="s">
        <v>7211</v>
      </c>
      <c r="AP677" s="68"/>
      <c r="AQ677" s="69"/>
      <c r="AR677" s="44" t="s">
        <v>7212</v>
      </c>
      <c r="AS677" s="45" t="s">
        <v>7213</v>
      </c>
      <c r="AT677" s="61"/>
      <c r="AU677" s="72"/>
    </row>
    <row r="678" spans="1:47" ht="12.75" x14ac:dyDescent="0.2">
      <c r="A678" s="42">
        <v>675</v>
      </c>
      <c r="B678" s="43">
        <v>2175</v>
      </c>
      <c r="C678" s="44" t="s">
        <v>7214</v>
      </c>
      <c r="D678" s="45" t="s">
        <v>7215</v>
      </c>
      <c r="E678" s="46" t="s">
        <v>7216</v>
      </c>
      <c r="F678" s="42" t="s">
        <v>7217</v>
      </c>
      <c r="G678" s="47">
        <v>1</v>
      </c>
      <c r="H678" s="48">
        <v>1</v>
      </c>
      <c r="I678" s="49">
        <v>2007</v>
      </c>
      <c r="J678" s="74">
        <v>2</v>
      </c>
      <c r="K678" s="75">
        <v>4</v>
      </c>
      <c r="L678" s="76">
        <v>2007</v>
      </c>
      <c r="M678" s="53"/>
      <c r="N678" s="54"/>
      <c r="O678" s="55"/>
      <c r="P678" s="50"/>
      <c r="Q678" s="51"/>
      <c r="R678" s="52"/>
      <c r="S678" s="73"/>
      <c r="T678" s="72"/>
      <c r="U678" s="44" t="s">
        <v>7218</v>
      </c>
      <c r="V678" s="58" t="s">
        <v>7219</v>
      </c>
      <c r="W678" s="45" t="s">
        <v>7220</v>
      </c>
      <c r="X678" s="58" t="s">
        <v>7221</v>
      </c>
      <c r="Y678" s="59"/>
      <c r="Z678" s="46" t="s">
        <v>7222</v>
      </c>
      <c r="AA678" s="50"/>
      <c r="AB678" s="51"/>
      <c r="AC678" s="52"/>
      <c r="AD678" s="60"/>
      <c r="AE678" s="61"/>
      <c r="AF678" s="61"/>
      <c r="AG678" s="61"/>
      <c r="AH678" s="33" t="str">
        <f>IF(OR(COUNTBLANK(B678:L678)&gt;0,AND(ISBLANK(V678),ISBLANK(X678),ISBLANK(Y678)),AND(COUNTIF(DanhSachPhanDoan!$D$8:$D$16,AK678)&gt;0,COUNTBLANK(M678:O678)&gt;0),AND(COUNTIF(DanhSachPhanDoan!$D$10:$D$16,AK678)&gt;0,COUNTBLANK(P678:R678)&gt;0)),1,"")</f>
        <v/>
      </c>
      <c r="AI678" s="62"/>
      <c r="AJ678" s="63" t="str">
        <f t="shared" ref="AJ678:AM678" si="674">AR678</f>
        <v>Chiên Con 2B</v>
      </c>
      <c r="AK678" s="64" t="str">
        <f t="shared" si="674"/>
        <v>Chiên Con 2</v>
      </c>
      <c r="AL678" s="64">
        <f t="shared" si="674"/>
        <v>0</v>
      </c>
      <c r="AM678" s="65">
        <f t="shared" si="674"/>
        <v>0</v>
      </c>
      <c r="AN678" s="66" t="s">
        <v>7223</v>
      </c>
      <c r="AO678" s="67" t="s">
        <v>7224</v>
      </c>
      <c r="AP678" s="68"/>
      <c r="AQ678" s="69"/>
      <c r="AR678" s="44" t="s">
        <v>7225</v>
      </c>
      <c r="AS678" s="45" t="s">
        <v>7226</v>
      </c>
      <c r="AT678" s="61"/>
      <c r="AU678" s="72"/>
    </row>
    <row r="679" spans="1:47" ht="12.75" x14ac:dyDescent="0.2">
      <c r="A679" s="42">
        <v>676</v>
      </c>
      <c r="B679" s="43">
        <v>60</v>
      </c>
      <c r="C679" s="44" t="s">
        <v>7227</v>
      </c>
      <c r="D679" s="45" t="s">
        <v>7228</v>
      </c>
      <c r="E679" s="46" t="s">
        <v>7229</v>
      </c>
      <c r="F679" s="42" t="s">
        <v>7230</v>
      </c>
      <c r="G679" s="47">
        <v>2</v>
      </c>
      <c r="H679" s="48">
        <v>2</v>
      </c>
      <c r="I679" s="49">
        <v>2005</v>
      </c>
      <c r="J679" s="74">
        <v>28</v>
      </c>
      <c r="K679" s="75">
        <v>2</v>
      </c>
      <c r="L679" s="76">
        <v>2005</v>
      </c>
      <c r="M679" s="53"/>
      <c r="N679" s="54"/>
      <c r="O679" s="55"/>
      <c r="P679" s="50"/>
      <c r="Q679" s="51"/>
      <c r="R679" s="52"/>
      <c r="S679" s="73"/>
      <c r="T679" s="72"/>
      <c r="U679" s="44" t="s">
        <v>7231</v>
      </c>
      <c r="V679" s="58" t="s">
        <v>7232</v>
      </c>
      <c r="W679" s="45" t="s">
        <v>7233</v>
      </c>
      <c r="X679" s="58" t="s">
        <v>7234</v>
      </c>
      <c r="Y679" s="59"/>
      <c r="Z679" s="46" t="s">
        <v>7235</v>
      </c>
      <c r="AA679" s="50"/>
      <c r="AB679" s="51"/>
      <c r="AC679" s="52"/>
      <c r="AD679" s="60"/>
      <c r="AE679" s="61"/>
      <c r="AF679" s="61"/>
      <c r="AG679" s="61"/>
      <c r="AH679" s="33" t="str">
        <f>IF(OR(COUNTBLANK(B679:L679)&gt;0,AND(ISBLANK(V679),ISBLANK(X679),ISBLANK(Y679)),AND(COUNTIF(DanhSachPhanDoan!$D$8:$D$16,AK679)&gt;0,COUNTBLANK(M679:O679)&gt;0),AND(COUNTIF(DanhSachPhanDoan!$D$10:$D$16,AK679)&gt;0,COUNTBLANK(P679:R679)&gt;0)),1,"")</f>
        <v/>
      </c>
      <c r="AI679" s="62"/>
      <c r="AJ679" s="63" t="str">
        <f t="shared" ref="AJ679:AM679" si="675">AR679</f>
        <v>Chiên Con 2B</v>
      </c>
      <c r="AK679" s="64" t="str">
        <f t="shared" si="675"/>
        <v>Chiên Con 2</v>
      </c>
      <c r="AL679" s="64">
        <f t="shared" si="675"/>
        <v>0</v>
      </c>
      <c r="AM679" s="65">
        <f t="shared" si="675"/>
        <v>0</v>
      </c>
      <c r="AN679" s="66" t="s">
        <v>7236</v>
      </c>
      <c r="AO679" s="67" t="s">
        <v>7237</v>
      </c>
      <c r="AP679" s="68"/>
      <c r="AQ679" s="69"/>
      <c r="AR679" s="44" t="s">
        <v>7238</v>
      </c>
      <c r="AS679" s="45" t="s">
        <v>7239</v>
      </c>
      <c r="AT679" s="61"/>
      <c r="AU679" s="72"/>
    </row>
    <row r="680" spans="1:47" ht="12.75" x14ac:dyDescent="0.2">
      <c r="A680" s="42">
        <v>677</v>
      </c>
      <c r="B680" s="43">
        <v>61</v>
      </c>
      <c r="C680" s="44" t="s">
        <v>7240</v>
      </c>
      <c r="D680" s="45" t="s">
        <v>7241</v>
      </c>
      <c r="E680" s="46" t="s">
        <v>7242</v>
      </c>
      <c r="F680" s="42" t="s">
        <v>7243</v>
      </c>
      <c r="G680" s="47">
        <v>19</v>
      </c>
      <c r="H680" s="48">
        <v>6</v>
      </c>
      <c r="I680" s="49">
        <v>2007</v>
      </c>
      <c r="J680" s="74">
        <v>8</v>
      </c>
      <c r="K680" s="75">
        <v>5</v>
      </c>
      <c r="L680" s="76">
        <v>2007</v>
      </c>
      <c r="M680" s="53"/>
      <c r="N680" s="54"/>
      <c r="O680" s="55"/>
      <c r="P680" s="50"/>
      <c r="Q680" s="51"/>
      <c r="R680" s="52"/>
      <c r="S680" s="56"/>
      <c r="T680" s="57"/>
      <c r="U680" s="44" t="s">
        <v>7244</v>
      </c>
      <c r="V680" s="58" t="s">
        <v>7245</v>
      </c>
      <c r="W680" s="45" t="s">
        <v>7246</v>
      </c>
      <c r="X680" s="58" t="s">
        <v>7247</v>
      </c>
      <c r="Y680" s="59"/>
      <c r="Z680" s="46" t="s">
        <v>7248</v>
      </c>
      <c r="AA680" s="50"/>
      <c r="AB680" s="51"/>
      <c r="AC680" s="52"/>
      <c r="AD680" s="60"/>
      <c r="AE680" s="61"/>
      <c r="AF680" s="61"/>
      <c r="AG680" s="61"/>
      <c r="AH680" s="33" t="str">
        <f>IF(OR(COUNTBLANK(B680:L680)&gt;0,AND(ISBLANK(V680),ISBLANK(X680),ISBLANK(Y680)),AND(COUNTIF(DanhSachPhanDoan!$D$8:$D$16,AK680)&gt;0,COUNTBLANK(M680:O680)&gt;0),AND(COUNTIF(DanhSachPhanDoan!$D$10:$D$16,AK680)&gt;0,COUNTBLANK(P680:R680)&gt;0)),1,"")</f>
        <v/>
      </c>
      <c r="AI680" s="62"/>
      <c r="AJ680" s="63" t="str">
        <f t="shared" ref="AJ680:AM680" si="676">AR680</f>
        <v>Chiên Con 2B</v>
      </c>
      <c r="AK680" s="64" t="str">
        <f t="shared" si="676"/>
        <v>Chiên Con 2</v>
      </c>
      <c r="AL680" s="64">
        <f t="shared" si="676"/>
        <v>0</v>
      </c>
      <c r="AM680" s="65">
        <f t="shared" si="676"/>
        <v>0</v>
      </c>
      <c r="AN680" s="66" t="s">
        <v>7249</v>
      </c>
      <c r="AO680" s="67" t="s">
        <v>7250</v>
      </c>
      <c r="AP680" s="68"/>
      <c r="AQ680" s="69"/>
      <c r="AR680" s="44" t="s">
        <v>7251</v>
      </c>
      <c r="AS680" s="45" t="s">
        <v>7252</v>
      </c>
      <c r="AT680" s="61"/>
      <c r="AU680" s="72"/>
    </row>
    <row r="681" spans="1:47" ht="12.75" x14ac:dyDescent="0.2">
      <c r="A681" s="42">
        <v>678</v>
      </c>
      <c r="B681" s="43">
        <v>63</v>
      </c>
      <c r="C681" s="77"/>
      <c r="D681" s="45" t="s">
        <v>7253</v>
      </c>
      <c r="E681" s="46" t="s">
        <v>7254</v>
      </c>
      <c r="F681" s="42" t="s">
        <v>7255</v>
      </c>
      <c r="G681" s="47">
        <v>5</v>
      </c>
      <c r="H681" s="48">
        <v>4</v>
      </c>
      <c r="I681" s="49">
        <v>2005</v>
      </c>
      <c r="J681" s="74">
        <v>2</v>
      </c>
      <c r="K681" s="75">
        <v>8</v>
      </c>
      <c r="L681" s="76">
        <v>2009</v>
      </c>
      <c r="M681" s="53"/>
      <c r="N681" s="54"/>
      <c r="O681" s="55"/>
      <c r="P681" s="50"/>
      <c r="Q681" s="51"/>
      <c r="R681" s="52"/>
      <c r="S681" s="73"/>
      <c r="T681" s="72"/>
      <c r="U681" s="44" t="s">
        <v>7256</v>
      </c>
      <c r="V681" s="59"/>
      <c r="W681" s="45" t="s">
        <v>7257</v>
      </c>
      <c r="X681" s="58" t="s">
        <v>7258</v>
      </c>
      <c r="Y681" s="59"/>
      <c r="Z681" s="46" t="s">
        <v>7259</v>
      </c>
      <c r="AA681" s="50"/>
      <c r="AB681" s="51"/>
      <c r="AC681" s="52"/>
      <c r="AD681" s="60"/>
      <c r="AE681" s="61"/>
      <c r="AF681" s="61"/>
      <c r="AG681" s="61"/>
      <c r="AH681" s="33">
        <f>IF(OR(COUNTBLANK(B681:L681)&gt;0,AND(ISBLANK(V681),ISBLANK(X681),ISBLANK(Y681)),AND(COUNTIF(DanhSachPhanDoan!$D$8:$D$16,AK681)&gt;0,COUNTBLANK(M681:O681)&gt;0),AND(COUNTIF(DanhSachPhanDoan!$D$10:$D$16,AK681)&gt;0,COUNTBLANK(P681:R681)&gt;0)),1,"")</f>
        <v>1</v>
      </c>
      <c r="AI681" s="62"/>
      <c r="AJ681" s="63" t="str">
        <f t="shared" ref="AJ681:AM681" si="677">AR681</f>
        <v>Chiên Con 2B</v>
      </c>
      <c r="AK681" s="64" t="str">
        <f t="shared" si="677"/>
        <v>Chiên Con 2</v>
      </c>
      <c r="AL681" s="64">
        <f t="shared" si="677"/>
        <v>0</v>
      </c>
      <c r="AM681" s="65">
        <f t="shared" si="677"/>
        <v>0</v>
      </c>
      <c r="AN681" s="66" t="s">
        <v>7260</v>
      </c>
      <c r="AO681" s="67" t="s">
        <v>7261</v>
      </c>
      <c r="AP681" s="68"/>
      <c r="AQ681" s="69"/>
      <c r="AR681" s="44" t="s">
        <v>7262</v>
      </c>
      <c r="AS681" s="45" t="s">
        <v>7263</v>
      </c>
      <c r="AT681" s="61"/>
      <c r="AU681" s="72"/>
    </row>
    <row r="682" spans="1:47" ht="12.75" x14ac:dyDescent="0.2">
      <c r="A682" s="42">
        <v>679</v>
      </c>
      <c r="B682" s="43">
        <v>142</v>
      </c>
      <c r="C682" s="44" t="s">
        <v>7264</v>
      </c>
      <c r="D682" s="45" t="s">
        <v>7265</v>
      </c>
      <c r="E682" s="46" t="s">
        <v>7266</v>
      </c>
      <c r="F682" s="42" t="s">
        <v>7267</v>
      </c>
      <c r="G682" s="47">
        <v>29</v>
      </c>
      <c r="H682" s="48">
        <v>11</v>
      </c>
      <c r="I682" s="49">
        <v>2007</v>
      </c>
      <c r="J682" s="74">
        <v>1</v>
      </c>
      <c r="K682" s="75">
        <v>1</v>
      </c>
      <c r="L682" s="76">
        <v>2007</v>
      </c>
      <c r="M682" s="53"/>
      <c r="N682" s="54"/>
      <c r="O682" s="55"/>
      <c r="P682" s="50"/>
      <c r="Q682" s="51"/>
      <c r="R682" s="52"/>
      <c r="S682" s="56"/>
      <c r="T682" s="57"/>
      <c r="U682" s="44" t="s">
        <v>7268</v>
      </c>
      <c r="V682" s="58" t="s">
        <v>7269</v>
      </c>
      <c r="W682" s="45" t="s">
        <v>7270</v>
      </c>
      <c r="X682" s="58"/>
      <c r="Y682" s="59"/>
      <c r="Z682" s="46" t="s">
        <v>7271</v>
      </c>
      <c r="AA682" s="50"/>
      <c r="AB682" s="51"/>
      <c r="AC682" s="52"/>
      <c r="AD682" s="60"/>
      <c r="AE682" s="61"/>
      <c r="AF682" s="61"/>
      <c r="AG682" s="61"/>
      <c r="AH682" s="33" t="str">
        <f>IF(OR(COUNTBLANK(B682:L682)&gt;0,AND(ISBLANK(V682),ISBLANK(X682),ISBLANK(Y682)),AND(COUNTIF(DanhSachPhanDoan!$D$8:$D$16,AK682)&gt;0,COUNTBLANK(M682:O682)&gt;0),AND(COUNTIF(DanhSachPhanDoan!$D$10:$D$16,AK682)&gt;0,COUNTBLANK(P682:R682)&gt;0)),1,"")</f>
        <v/>
      </c>
      <c r="AI682" s="62"/>
      <c r="AJ682" s="63" t="str">
        <f t="shared" ref="AJ682:AM682" si="678">AR682</f>
        <v>Chiên Con 2B</v>
      </c>
      <c r="AK682" s="64" t="str">
        <f t="shared" si="678"/>
        <v>Chiên Con 2</v>
      </c>
      <c r="AL682" s="64">
        <f t="shared" si="678"/>
        <v>0</v>
      </c>
      <c r="AM682" s="65">
        <f t="shared" si="678"/>
        <v>0</v>
      </c>
      <c r="AN682" s="66" t="s">
        <v>7272</v>
      </c>
      <c r="AO682" s="67" t="s">
        <v>7273</v>
      </c>
      <c r="AP682" s="68"/>
      <c r="AQ682" s="69"/>
      <c r="AR682" s="44" t="s">
        <v>7274</v>
      </c>
      <c r="AS682" s="45" t="s">
        <v>7275</v>
      </c>
      <c r="AT682" s="61"/>
      <c r="AU682" s="72"/>
    </row>
    <row r="683" spans="1:47" ht="12.75" x14ac:dyDescent="0.2">
      <c r="A683" s="42">
        <v>680</v>
      </c>
      <c r="B683" s="43">
        <v>2184</v>
      </c>
      <c r="C683" s="44" t="s">
        <v>7276</v>
      </c>
      <c r="D683" s="45" t="s">
        <v>7277</v>
      </c>
      <c r="E683" s="46" t="s">
        <v>7278</v>
      </c>
      <c r="F683" s="42" t="s">
        <v>7279</v>
      </c>
      <c r="G683" s="47">
        <v>15</v>
      </c>
      <c r="H683" s="48">
        <v>8</v>
      </c>
      <c r="I683" s="49">
        <v>2005</v>
      </c>
      <c r="J683" s="74">
        <v>10</v>
      </c>
      <c r="K683" s="75">
        <v>2</v>
      </c>
      <c r="L683" s="76">
        <v>2005</v>
      </c>
      <c r="M683" s="53"/>
      <c r="N683" s="54"/>
      <c r="O683" s="55"/>
      <c r="P683" s="50"/>
      <c r="Q683" s="51"/>
      <c r="R683" s="52"/>
      <c r="S683" s="56"/>
      <c r="T683" s="57"/>
      <c r="U683" s="44" t="s">
        <v>7280</v>
      </c>
      <c r="V683" s="58"/>
      <c r="W683" s="45" t="s">
        <v>7281</v>
      </c>
      <c r="X683" s="58" t="s">
        <v>7282</v>
      </c>
      <c r="Y683" s="59"/>
      <c r="Z683" s="46" t="s">
        <v>7283</v>
      </c>
      <c r="AA683" s="50"/>
      <c r="AB683" s="51"/>
      <c r="AC683" s="52"/>
      <c r="AD683" s="60"/>
      <c r="AE683" s="61"/>
      <c r="AF683" s="61"/>
      <c r="AG683" s="61"/>
      <c r="AH683" s="33" t="str">
        <f>IF(OR(COUNTBLANK(B683:L683)&gt;0,AND(ISBLANK(V683),ISBLANK(X683),ISBLANK(Y683)),AND(COUNTIF(DanhSachPhanDoan!$D$8:$D$16,AK683)&gt;0,COUNTBLANK(M683:O683)&gt;0),AND(COUNTIF(DanhSachPhanDoan!$D$10:$D$16,AK683)&gt;0,COUNTBLANK(P683:R683)&gt;0)),1,"")</f>
        <v/>
      </c>
      <c r="AI683" s="62"/>
      <c r="AJ683" s="63" t="str">
        <f t="shared" ref="AJ683:AM683" si="679">AR683</f>
        <v>Chiên Con 2B</v>
      </c>
      <c r="AK683" s="64" t="str">
        <f t="shared" si="679"/>
        <v>Chiên Con 2</v>
      </c>
      <c r="AL683" s="64">
        <f t="shared" si="679"/>
        <v>0</v>
      </c>
      <c r="AM683" s="65">
        <f t="shared" si="679"/>
        <v>0</v>
      </c>
      <c r="AN683" s="66" t="s">
        <v>7284</v>
      </c>
      <c r="AO683" s="67" t="s">
        <v>7285</v>
      </c>
      <c r="AP683" s="68"/>
      <c r="AQ683" s="69"/>
      <c r="AR683" s="44" t="s">
        <v>7286</v>
      </c>
      <c r="AS683" s="45" t="s">
        <v>7287</v>
      </c>
      <c r="AT683" s="61"/>
      <c r="AU683" s="72"/>
    </row>
    <row r="684" spans="1:47" ht="12.75" x14ac:dyDescent="0.2">
      <c r="A684" s="42">
        <v>681</v>
      </c>
      <c r="B684" s="43">
        <v>67</v>
      </c>
      <c r="C684" s="44" t="s">
        <v>7288</v>
      </c>
      <c r="D684" s="45" t="s">
        <v>7289</v>
      </c>
      <c r="E684" s="46" t="s">
        <v>7290</v>
      </c>
      <c r="F684" s="42" t="s">
        <v>7291</v>
      </c>
      <c r="G684" s="47">
        <v>22</v>
      </c>
      <c r="H684" s="48">
        <v>4</v>
      </c>
      <c r="I684" s="49">
        <v>2007</v>
      </c>
      <c r="J684" s="74">
        <v>6</v>
      </c>
      <c r="K684" s="75">
        <v>3</v>
      </c>
      <c r="L684" s="76">
        <v>2007</v>
      </c>
      <c r="M684" s="53"/>
      <c r="N684" s="54"/>
      <c r="O684" s="55"/>
      <c r="P684" s="50"/>
      <c r="Q684" s="51"/>
      <c r="R684" s="52"/>
      <c r="S684" s="73"/>
      <c r="T684" s="72"/>
      <c r="U684" s="44" t="s">
        <v>7292</v>
      </c>
      <c r="V684" s="59"/>
      <c r="W684" s="45" t="s">
        <v>7293</v>
      </c>
      <c r="X684" s="59"/>
      <c r="Y684" s="59"/>
      <c r="Z684" s="46" t="s">
        <v>7294</v>
      </c>
      <c r="AA684" s="50"/>
      <c r="AB684" s="51"/>
      <c r="AC684" s="52"/>
      <c r="AD684" s="60"/>
      <c r="AE684" s="61"/>
      <c r="AF684" s="61"/>
      <c r="AG684" s="61"/>
      <c r="AH684" s="33">
        <f>IF(OR(COUNTBLANK(B684:L684)&gt;0,AND(ISBLANK(V684),ISBLANK(X684),ISBLANK(Y684)),AND(COUNTIF(DanhSachPhanDoan!$D$8:$D$16,AK684)&gt;0,COUNTBLANK(M684:O684)&gt;0),AND(COUNTIF(DanhSachPhanDoan!$D$10:$D$16,AK684)&gt;0,COUNTBLANK(P684:R684)&gt;0)),1,"")</f>
        <v>1</v>
      </c>
      <c r="AI684" s="62"/>
      <c r="AJ684" s="63" t="str">
        <f t="shared" ref="AJ684:AM684" si="680">AR684</f>
        <v>Chiên Con 2B</v>
      </c>
      <c r="AK684" s="64" t="str">
        <f t="shared" si="680"/>
        <v>Chiên Con 2</v>
      </c>
      <c r="AL684" s="64">
        <f t="shared" si="680"/>
        <v>0</v>
      </c>
      <c r="AM684" s="65">
        <f t="shared" si="680"/>
        <v>0</v>
      </c>
      <c r="AN684" s="66" t="s">
        <v>7295</v>
      </c>
      <c r="AO684" s="67" t="s">
        <v>7296</v>
      </c>
      <c r="AP684" s="68"/>
      <c r="AQ684" s="69"/>
      <c r="AR684" s="44" t="s">
        <v>7297</v>
      </c>
      <c r="AS684" s="45" t="s">
        <v>7298</v>
      </c>
      <c r="AT684" s="61"/>
      <c r="AU684" s="72"/>
    </row>
    <row r="685" spans="1:47" ht="12.75" x14ac:dyDescent="0.2">
      <c r="A685" s="42">
        <v>682</v>
      </c>
      <c r="B685" s="43">
        <v>69</v>
      </c>
      <c r="C685" s="44" t="s">
        <v>7299</v>
      </c>
      <c r="D685" s="45" t="s">
        <v>7300</v>
      </c>
      <c r="E685" s="46" t="s">
        <v>7301</v>
      </c>
      <c r="F685" s="42" t="s">
        <v>7302</v>
      </c>
      <c r="G685" s="47">
        <v>24</v>
      </c>
      <c r="H685" s="48">
        <v>10</v>
      </c>
      <c r="I685" s="49">
        <v>2006</v>
      </c>
      <c r="J685" s="74">
        <v>31</v>
      </c>
      <c r="K685" s="75">
        <v>12</v>
      </c>
      <c r="L685" s="76">
        <v>2006</v>
      </c>
      <c r="M685" s="53"/>
      <c r="N685" s="54"/>
      <c r="O685" s="55"/>
      <c r="P685" s="50"/>
      <c r="Q685" s="51"/>
      <c r="R685" s="52"/>
      <c r="S685" s="56"/>
      <c r="T685" s="57"/>
      <c r="U685" s="44" t="s">
        <v>7303</v>
      </c>
      <c r="V685" s="58" t="s">
        <v>7304</v>
      </c>
      <c r="W685" s="45" t="s">
        <v>7305</v>
      </c>
      <c r="X685" s="58" t="s">
        <v>7306</v>
      </c>
      <c r="Y685" s="59"/>
      <c r="Z685" s="46" t="s">
        <v>7307</v>
      </c>
      <c r="AA685" s="50"/>
      <c r="AB685" s="51"/>
      <c r="AC685" s="52"/>
      <c r="AD685" s="60"/>
      <c r="AE685" s="61"/>
      <c r="AF685" s="61"/>
      <c r="AG685" s="61"/>
      <c r="AH685" s="33" t="str">
        <f>IF(OR(COUNTBLANK(B685:L685)&gt;0,AND(ISBLANK(V685),ISBLANK(X685),ISBLANK(Y685)),AND(COUNTIF(DanhSachPhanDoan!$D$8:$D$16,AK685)&gt;0,COUNTBLANK(M685:O685)&gt;0),AND(COUNTIF(DanhSachPhanDoan!$D$10:$D$16,AK685)&gt;0,COUNTBLANK(P685:R685)&gt;0)),1,"")</f>
        <v/>
      </c>
      <c r="AI685" s="62"/>
      <c r="AJ685" s="63" t="str">
        <f t="shared" ref="AJ685:AM685" si="681">AR685</f>
        <v>Chiên Con 2B</v>
      </c>
      <c r="AK685" s="64" t="str">
        <f t="shared" si="681"/>
        <v>Chiên Con 2</v>
      </c>
      <c r="AL685" s="64">
        <f t="shared" si="681"/>
        <v>0</v>
      </c>
      <c r="AM685" s="65">
        <f t="shared" si="681"/>
        <v>0</v>
      </c>
      <c r="AN685" s="66" t="s">
        <v>7308</v>
      </c>
      <c r="AO685" s="67" t="s">
        <v>7309</v>
      </c>
      <c r="AP685" s="68"/>
      <c r="AQ685" s="69"/>
      <c r="AR685" s="44" t="s">
        <v>7310</v>
      </c>
      <c r="AS685" s="45" t="s">
        <v>7311</v>
      </c>
      <c r="AT685" s="61"/>
      <c r="AU685" s="72"/>
    </row>
    <row r="686" spans="1:47" ht="12.75" x14ac:dyDescent="0.2">
      <c r="A686" s="42">
        <v>683</v>
      </c>
      <c r="B686" s="43">
        <v>70</v>
      </c>
      <c r="C686" s="44" t="s">
        <v>7312</v>
      </c>
      <c r="D686" s="45" t="s">
        <v>7313</v>
      </c>
      <c r="E686" s="46" t="s">
        <v>7314</v>
      </c>
      <c r="F686" s="42" t="s">
        <v>7315</v>
      </c>
      <c r="G686" s="47">
        <v>7</v>
      </c>
      <c r="H686" s="48">
        <v>6</v>
      </c>
      <c r="I686" s="49">
        <v>2006</v>
      </c>
      <c r="J686" s="74">
        <v>17</v>
      </c>
      <c r="K686" s="75">
        <v>7</v>
      </c>
      <c r="L686" s="76">
        <v>2006</v>
      </c>
      <c r="M686" s="53"/>
      <c r="N686" s="54"/>
      <c r="O686" s="55"/>
      <c r="P686" s="50"/>
      <c r="Q686" s="51"/>
      <c r="R686" s="52"/>
      <c r="S686" s="56"/>
      <c r="T686" s="57"/>
      <c r="U686" s="44" t="s">
        <v>7316</v>
      </c>
      <c r="V686" s="58" t="s">
        <v>7317</v>
      </c>
      <c r="W686" s="45" t="s">
        <v>7318</v>
      </c>
      <c r="X686" s="58" t="s">
        <v>7319</v>
      </c>
      <c r="Y686" s="59"/>
      <c r="Z686" s="72"/>
      <c r="AA686" s="50"/>
      <c r="AB686" s="51"/>
      <c r="AC686" s="52"/>
      <c r="AD686" s="60"/>
      <c r="AE686" s="61"/>
      <c r="AF686" s="61"/>
      <c r="AG686" s="61"/>
      <c r="AH686" s="33" t="str">
        <f>IF(OR(COUNTBLANK(B686:L686)&gt;0,AND(ISBLANK(V686),ISBLANK(X686),ISBLANK(Y686)),AND(COUNTIF(DanhSachPhanDoan!$D$8:$D$16,AK686)&gt;0,COUNTBLANK(M686:O686)&gt;0),AND(COUNTIF(DanhSachPhanDoan!$D$10:$D$16,AK686)&gt;0,COUNTBLANK(P686:R686)&gt;0)),1,"")</f>
        <v/>
      </c>
      <c r="AI686" s="62"/>
      <c r="AJ686" s="63" t="str">
        <f t="shared" ref="AJ686:AM686" si="682">AR686</f>
        <v>Chiên Con 2B</v>
      </c>
      <c r="AK686" s="64" t="str">
        <f t="shared" si="682"/>
        <v>Chiên Con 2</v>
      </c>
      <c r="AL686" s="64">
        <f t="shared" si="682"/>
        <v>0</v>
      </c>
      <c r="AM686" s="65">
        <f t="shared" si="682"/>
        <v>0</v>
      </c>
      <c r="AN686" s="66" t="s">
        <v>7320</v>
      </c>
      <c r="AO686" s="67" t="s">
        <v>7321</v>
      </c>
      <c r="AP686" s="68"/>
      <c r="AQ686" s="69"/>
      <c r="AR686" s="44" t="s">
        <v>7322</v>
      </c>
      <c r="AS686" s="45" t="s">
        <v>7323</v>
      </c>
      <c r="AT686" s="61"/>
      <c r="AU686" s="72"/>
    </row>
    <row r="687" spans="1:47" ht="12.75" x14ac:dyDescent="0.2">
      <c r="A687" s="42">
        <v>684</v>
      </c>
      <c r="B687" s="43">
        <v>215</v>
      </c>
      <c r="C687" s="44" t="s">
        <v>7324</v>
      </c>
      <c r="D687" s="45" t="s">
        <v>7325</v>
      </c>
      <c r="E687" s="46" t="s">
        <v>7326</v>
      </c>
      <c r="F687" s="42" t="s">
        <v>7327</v>
      </c>
      <c r="G687" s="47">
        <v>14</v>
      </c>
      <c r="H687" s="48">
        <v>7</v>
      </c>
      <c r="I687" s="49">
        <v>2007</v>
      </c>
      <c r="J687" s="74">
        <v>5</v>
      </c>
      <c r="K687" s="75">
        <v>8</v>
      </c>
      <c r="L687" s="76">
        <v>2007</v>
      </c>
      <c r="M687" s="53"/>
      <c r="N687" s="54"/>
      <c r="O687" s="55"/>
      <c r="P687" s="50"/>
      <c r="Q687" s="51"/>
      <c r="R687" s="52"/>
      <c r="S687" s="73"/>
      <c r="T687" s="72"/>
      <c r="U687" s="44" t="s">
        <v>7328</v>
      </c>
      <c r="V687" s="58" t="s">
        <v>7329</v>
      </c>
      <c r="W687" s="45" t="s">
        <v>7330</v>
      </c>
      <c r="X687" s="58" t="s">
        <v>7331</v>
      </c>
      <c r="Y687" s="59"/>
      <c r="Z687" s="46" t="s">
        <v>7332</v>
      </c>
      <c r="AA687" s="50"/>
      <c r="AB687" s="51"/>
      <c r="AC687" s="52"/>
      <c r="AD687" s="60"/>
      <c r="AE687" s="61"/>
      <c r="AF687" s="61"/>
      <c r="AG687" s="61"/>
      <c r="AH687" s="33" t="str">
        <f>IF(OR(COUNTBLANK(B687:L687)&gt;0,AND(ISBLANK(V687),ISBLANK(X687),ISBLANK(Y687)),AND(COUNTIF(DanhSachPhanDoan!$D$8:$D$16,AK687)&gt;0,COUNTBLANK(M687:O687)&gt;0),AND(COUNTIF(DanhSachPhanDoan!$D$10:$D$16,AK687)&gt;0,COUNTBLANK(P687:R687)&gt;0)),1,"")</f>
        <v/>
      </c>
      <c r="AI687" s="62"/>
      <c r="AJ687" s="63" t="str">
        <f t="shared" ref="AJ687:AM687" si="683">AR687</f>
        <v>Chiên Con 2B</v>
      </c>
      <c r="AK687" s="64" t="str">
        <f t="shared" si="683"/>
        <v>Chiên Con 2</v>
      </c>
      <c r="AL687" s="64">
        <f t="shared" si="683"/>
        <v>0</v>
      </c>
      <c r="AM687" s="65">
        <f t="shared" si="683"/>
        <v>0</v>
      </c>
      <c r="AN687" s="66" t="s">
        <v>7333</v>
      </c>
      <c r="AO687" s="67" t="s">
        <v>7334</v>
      </c>
      <c r="AP687" s="68"/>
      <c r="AQ687" s="69"/>
      <c r="AR687" s="44" t="s">
        <v>7335</v>
      </c>
      <c r="AS687" s="45" t="s">
        <v>7336</v>
      </c>
      <c r="AT687" s="61"/>
      <c r="AU687" s="72"/>
    </row>
    <row r="688" spans="1:47" ht="12.75" x14ac:dyDescent="0.2">
      <c r="A688" s="42">
        <v>685</v>
      </c>
      <c r="B688" s="43">
        <v>2260</v>
      </c>
      <c r="C688" s="44" t="s">
        <v>7337</v>
      </c>
      <c r="D688" s="45" t="s">
        <v>7338</v>
      </c>
      <c r="E688" s="46" t="s">
        <v>7339</v>
      </c>
      <c r="F688" s="42" t="s">
        <v>7340</v>
      </c>
      <c r="G688" s="47">
        <v>14</v>
      </c>
      <c r="H688" s="48">
        <v>6</v>
      </c>
      <c r="I688" s="49">
        <v>2005</v>
      </c>
      <c r="J688" s="74">
        <v>5</v>
      </c>
      <c r="K688" s="75">
        <v>7</v>
      </c>
      <c r="L688" s="76">
        <v>2005</v>
      </c>
      <c r="M688" s="53"/>
      <c r="N688" s="54"/>
      <c r="O688" s="55"/>
      <c r="P688" s="50"/>
      <c r="Q688" s="51"/>
      <c r="R688" s="52"/>
      <c r="S688" s="56"/>
      <c r="T688" s="57"/>
      <c r="U688" s="44" t="s">
        <v>7341</v>
      </c>
      <c r="V688" s="58" t="s">
        <v>7342</v>
      </c>
      <c r="W688" s="45" t="s">
        <v>7343</v>
      </c>
      <c r="X688" s="58" t="s">
        <v>7344</v>
      </c>
      <c r="Y688" s="59"/>
      <c r="Z688" s="46" t="s">
        <v>7345</v>
      </c>
      <c r="AA688" s="50"/>
      <c r="AB688" s="51"/>
      <c r="AC688" s="52"/>
      <c r="AD688" s="60"/>
      <c r="AE688" s="61"/>
      <c r="AF688" s="61"/>
      <c r="AG688" s="61"/>
      <c r="AH688" s="33" t="str">
        <f>IF(OR(COUNTBLANK(B688:L688)&gt;0,AND(ISBLANK(V688),ISBLANK(X688),ISBLANK(Y688)),AND(COUNTIF(DanhSachPhanDoan!$D$8:$D$16,AK688)&gt;0,COUNTBLANK(M688:O688)&gt;0),AND(COUNTIF(DanhSachPhanDoan!$D$10:$D$16,AK688)&gt;0,COUNTBLANK(P688:R688)&gt;0)),1,"")</f>
        <v/>
      </c>
      <c r="AI688" s="62"/>
      <c r="AJ688" s="63" t="str">
        <f t="shared" ref="AJ688:AM688" si="684">AR688</f>
        <v>Chiên Con 2B</v>
      </c>
      <c r="AK688" s="64" t="str">
        <f t="shared" si="684"/>
        <v>Chiên Con 2</v>
      </c>
      <c r="AL688" s="64">
        <f t="shared" si="684"/>
        <v>0</v>
      </c>
      <c r="AM688" s="65">
        <f t="shared" si="684"/>
        <v>0</v>
      </c>
      <c r="AN688" s="66" t="s">
        <v>7346</v>
      </c>
      <c r="AO688" s="67" t="s">
        <v>7347</v>
      </c>
      <c r="AP688" s="68"/>
      <c r="AQ688" s="69"/>
      <c r="AR688" s="44" t="s">
        <v>7348</v>
      </c>
      <c r="AS688" s="45" t="s">
        <v>7349</v>
      </c>
      <c r="AT688" s="61"/>
      <c r="AU688" s="72"/>
    </row>
    <row r="689" spans="1:47" ht="12.75" x14ac:dyDescent="0.2">
      <c r="A689" s="42">
        <v>686</v>
      </c>
      <c r="B689" s="43">
        <v>2375</v>
      </c>
      <c r="C689" s="77"/>
      <c r="D689" s="45" t="s">
        <v>7350</v>
      </c>
      <c r="E689" s="46" t="s">
        <v>7351</v>
      </c>
      <c r="F689" s="42" t="s">
        <v>7352</v>
      </c>
      <c r="G689" s="53"/>
      <c r="H689" s="54"/>
      <c r="I689" s="55"/>
      <c r="J689" s="50"/>
      <c r="K689" s="51"/>
      <c r="L689" s="52"/>
      <c r="M689" s="53"/>
      <c r="N689" s="54"/>
      <c r="O689" s="55"/>
      <c r="P689" s="50"/>
      <c r="Q689" s="51"/>
      <c r="R689" s="52"/>
      <c r="S689" s="56"/>
      <c r="T689" s="57"/>
      <c r="U689" s="70"/>
      <c r="V689" s="58"/>
      <c r="W689" s="71"/>
      <c r="X689" s="58"/>
      <c r="Y689" s="59"/>
      <c r="Z689" s="72"/>
      <c r="AA689" s="50"/>
      <c r="AB689" s="51"/>
      <c r="AC689" s="52"/>
      <c r="AD689" s="60"/>
      <c r="AE689" s="61"/>
      <c r="AF689" s="61"/>
      <c r="AG689" s="61"/>
      <c r="AH689" s="33">
        <f>IF(OR(COUNTBLANK(B689:L689)&gt;0,AND(ISBLANK(V689),ISBLANK(X689),ISBLANK(Y689)),AND(COUNTIF(DanhSachPhanDoan!$D$8:$D$16,AK689)&gt;0,COUNTBLANK(M689:O689)&gt;0),AND(COUNTIF(DanhSachPhanDoan!$D$10:$D$16,AK689)&gt;0,COUNTBLANK(P689:R689)&gt;0)),1,"")</f>
        <v>1</v>
      </c>
      <c r="AI689" s="62"/>
      <c r="AJ689" s="63" t="str">
        <f t="shared" ref="AJ689:AM689" si="685">AR689</f>
        <v>Chiên Con 2B</v>
      </c>
      <c r="AK689" s="64" t="str">
        <f t="shared" si="685"/>
        <v>Chiên Con 2</v>
      </c>
      <c r="AL689" s="64">
        <f t="shared" si="685"/>
        <v>0</v>
      </c>
      <c r="AM689" s="65">
        <f t="shared" si="685"/>
        <v>0</v>
      </c>
      <c r="AN689" s="66" t="s">
        <v>7353</v>
      </c>
      <c r="AO689" s="67" t="s">
        <v>7354</v>
      </c>
      <c r="AP689" s="68"/>
      <c r="AQ689" s="69"/>
      <c r="AR689" s="44" t="s">
        <v>7355</v>
      </c>
      <c r="AS689" s="45" t="s">
        <v>7356</v>
      </c>
      <c r="AT689" s="61"/>
      <c r="AU689" s="72"/>
    </row>
    <row r="690" spans="1:47" ht="12.75" x14ac:dyDescent="0.2">
      <c r="A690" s="42">
        <v>687</v>
      </c>
      <c r="B690" s="43">
        <v>72</v>
      </c>
      <c r="C690" s="44" t="s">
        <v>7357</v>
      </c>
      <c r="D690" s="45" t="s">
        <v>7358</v>
      </c>
      <c r="E690" s="46" t="s">
        <v>7359</v>
      </c>
      <c r="F690" s="42" t="s">
        <v>7360</v>
      </c>
      <c r="G690" s="47">
        <v>19</v>
      </c>
      <c r="H690" s="48">
        <v>5</v>
      </c>
      <c r="I690" s="49">
        <v>2006</v>
      </c>
      <c r="J690" s="74">
        <v>7</v>
      </c>
      <c r="K690" s="75">
        <v>2</v>
      </c>
      <c r="L690" s="76">
        <v>2006</v>
      </c>
      <c r="M690" s="53"/>
      <c r="N690" s="54"/>
      <c r="O690" s="55"/>
      <c r="P690" s="50"/>
      <c r="Q690" s="51"/>
      <c r="R690" s="52"/>
      <c r="S690" s="56"/>
      <c r="T690" s="57"/>
      <c r="U690" s="44" t="s">
        <v>7361</v>
      </c>
      <c r="V690" s="58" t="s">
        <v>7362</v>
      </c>
      <c r="W690" s="45" t="s">
        <v>7363</v>
      </c>
      <c r="X690" s="58"/>
      <c r="Y690" s="59"/>
      <c r="Z690" s="72"/>
      <c r="AA690" s="50"/>
      <c r="AB690" s="51"/>
      <c r="AC690" s="52"/>
      <c r="AD690" s="60"/>
      <c r="AE690" s="61"/>
      <c r="AF690" s="61"/>
      <c r="AG690" s="61"/>
      <c r="AH690" s="33" t="str">
        <f>IF(OR(COUNTBLANK(B690:L690)&gt;0,AND(ISBLANK(V690),ISBLANK(X690),ISBLANK(Y690)),AND(COUNTIF(DanhSachPhanDoan!$D$8:$D$16,AK690)&gt;0,COUNTBLANK(M690:O690)&gt;0),AND(COUNTIF(DanhSachPhanDoan!$D$10:$D$16,AK690)&gt;0,COUNTBLANK(P690:R690)&gt;0)),1,"")</f>
        <v/>
      </c>
      <c r="AI690" s="62"/>
      <c r="AJ690" s="63" t="str">
        <f t="shared" ref="AJ690:AM690" si="686">AR690</f>
        <v>Chiên Con 2B</v>
      </c>
      <c r="AK690" s="64" t="str">
        <f t="shared" si="686"/>
        <v>Chiên Con 2</v>
      </c>
      <c r="AL690" s="64">
        <f t="shared" si="686"/>
        <v>0</v>
      </c>
      <c r="AM690" s="65">
        <f t="shared" si="686"/>
        <v>0</v>
      </c>
      <c r="AN690" s="66" t="s">
        <v>7364</v>
      </c>
      <c r="AO690" s="67" t="s">
        <v>7365</v>
      </c>
      <c r="AP690" s="68"/>
      <c r="AQ690" s="69"/>
      <c r="AR690" s="44" t="s">
        <v>7366</v>
      </c>
      <c r="AS690" s="45" t="s">
        <v>7367</v>
      </c>
      <c r="AT690" s="61"/>
      <c r="AU690" s="72"/>
    </row>
    <row r="691" spans="1:47" ht="12.75" x14ac:dyDescent="0.2">
      <c r="A691" s="42">
        <v>688</v>
      </c>
      <c r="B691" s="43">
        <v>73</v>
      </c>
      <c r="C691" s="44" t="s">
        <v>7368</v>
      </c>
      <c r="D691" s="45" t="s">
        <v>7369</v>
      </c>
      <c r="E691" s="46" t="s">
        <v>7370</v>
      </c>
      <c r="F691" s="42" t="s">
        <v>7371</v>
      </c>
      <c r="G691" s="47">
        <v>14</v>
      </c>
      <c r="H691" s="48">
        <v>3</v>
      </c>
      <c r="I691" s="49">
        <v>2007</v>
      </c>
      <c r="J691" s="74">
        <v>6</v>
      </c>
      <c r="K691" s="75">
        <v>5</v>
      </c>
      <c r="L691" s="76">
        <v>2007</v>
      </c>
      <c r="M691" s="53"/>
      <c r="N691" s="54"/>
      <c r="O691" s="55"/>
      <c r="P691" s="50"/>
      <c r="Q691" s="51"/>
      <c r="R691" s="52"/>
      <c r="S691" s="56"/>
      <c r="T691" s="57"/>
      <c r="U691" s="44" t="s">
        <v>7372</v>
      </c>
      <c r="V691" s="58" t="s">
        <v>7373</v>
      </c>
      <c r="W691" s="45" t="s">
        <v>7374</v>
      </c>
      <c r="X691" s="58" t="s">
        <v>7375</v>
      </c>
      <c r="Y691" s="59"/>
      <c r="Z691" s="46" t="s">
        <v>7376</v>
      </c>
      <c r="AA691" s="50"/>
      <c r="AB691" s="51"/>
      <c r="AC691" s="52"/>
      <c r="AD691" s="60"/>
      <c r="AE691" s="61"/>
      <c r="AF691" s="61"/>
      <c r="AG691" s="61"/>
      <c r="AH691" s="33" t="str">
        <f>IF(OR(COUNTBLANK(B691:L691)&gt;0,AND(ISBLANK(V691),ISBLANK(X691),ISBLANK(Y691)),AND(COUNTIF(DanhSachPhanDoan!$D$8:$D$16,AK691)&gt;0,COUNTBLANK(M691:O691)&gt;0),AND(COUNTIF(DanhSachPhanDoan!$D$10:$D$16,AK691)&gt;0,COUNTBLANK(P691:R691)&gt;0)),1,"")</f>
        <v/>
      </c>
      <c r="AI691" s="62"/>
      <c r="AJ691" s="63" t="str">
        <f t="shared" ref="AJ691:AM691" si="687">AR691</f>
        <v>Chiên Con 2B</v>
      </c>
      <c r="AK691" s="64" t="str">
        <f t="shared" si="687"/>
        <v>Chiên Con 2</v>
      </c>
      <c r="AL691" s="64">
        <f t="shared" si="687"/>
        <v>0</v>
      </c>
      <c r="AM691" s="65">
        <f t="shared" si="687"/>
        <v>0</v>
      </c>
      <c r="AN691" s="66" t="s">
        <v>7377</v>
      </c>
      <c r="AO691" s="67" t="s">
        <v>7378</v>
      </c>
      <c r="AP691" s="68"/>
      <c r="AQ691" s="69"/>
      <c r="AR691" s="44" t="s">
        <v>7379</v>
      </c>
      <c r="AS691" s="45" t="s">
        <v>7380</v>
      </c>
      <c r="AT691" s="61"/>
      <c r="AU691" s="72"/>
    </row>
    <row r="692" spans="1:47" ht="12.75" x14ac:dyDescent="0.2">
      <c r="A692" s="42">
        <v>689</v>
      </c>
      <c r="B692" s="43">
        <v>2362</v>
      </c>
      <c r="C692" s="44" t="s">
        <v>7381</v>
      </c>
      <c r="D692" s="45" t="s">
        <v>7382</v>
      </c>
      <c r="E692" s="46" t="s">
        <v>7383</v>
      </c>
      <c r="F692" s="42" t="s">
        <v>7384</v>
      </c>
      <c r="G692" s="47">
        <v>3</v>
      </c>
      <c r="H692" s="48">
        <v>11</v>
      </c>
      <c r="I692" s="49">
        <v>2006</v>
      </c>
      <c r="J692" s="74">
        <v>3</v>
      </c>
      <c r="K692" s="75">
        <v>12</v>
      </c>
      <c r="L692" s="76">
        <v>2006</v>
      </c>
      <c r="M692" s="53"/>
      <c r="N692" s="54"/>
      <c r="O692" s="55"/>
      <c r="P692" s="50"/>
      <c r="Q692" s="51"/>
      <c r="R692" s="52"/>
      <c r="S692" s="56"/>
      <c r="T692" s="57"/>
      <c r="U692" s="44" t="s">
        <v>7385</v>
      </c>
      <c r="V692" s="58" t="s">
        <v>7386</v>
      </c>
      <c r="W692" s="45" t="s">
        <v>7387</v>
      </c>
      <c r="X692" s="58" t="s">
        <v>7388</v>
      </c>
      <c r="Y692" s="59"/>
      <c r="Z692" s="46" t="s">
        <v>7389</v>
      </c>
      <c r="AA692" s="50"/>
      <c r="AB692" s="51"/>
      <c r="AC692" s="52"/>
      <c r="AD692" s="60"/>
      <c r="AE692" s="61"/>
      <c r="AF692" s="61"/>
      <c r="AG692" s="61"/>
      <c r="AH692" s="33" t="str">
        <f>IF(OR(COUNTBLANK(B692:L692)&gt;0,AND(ISBLANK(V692),ISBLANK(X692),ISBLANK(Y692)),AND(COUNTIF(DanhSachPhanDoan!$D$8:$D$16,AK692)&gt;0,COUNTBLANK(M692:O692)&gt;0),AND(COUNTIF(DanhSachPhanDoan!$D$10:$D$16,AK692)&gt;0,COUNTBLANK(P692:R692)&gt;0)),1,"")</f>
        <v/>
      </c>
      <c r="AI692" s="62"/>
      <c r="AJ692" s="63" t="str">
        <f t="shared" ref="AJ692:AM692" si="688">AR692</f>
        <v>Chiên Con 2B</v>
      </c>
      <c r="AK692" s="64" t="str">
        <f t="shared" si="688"/>
        <v>Chiên Con 2</v>
      </c>
      <c r="AL692" s="64">
        <f t="shared" si="688"/>
        <v>0</v>
      </c>
      <c r="AM692" s="65">
        <f t="shared" si="688"/>
        <v>0</v>
      </c>
      <c r="AN692" s="66" t="s">
        <v>7390</v>
      </c>
      <c r="AO692" s="67" t="s">
        <v>7391</v>
      </c>
      <c r="AP692" s="68"/>
      <c r="AQ692" s="69"/>
      <c r="AR692" s="44" t="s">
        <v>7392</v>
      </c>
      <c r="AS692" s="45" t="s">
        <v>7393</v>
      </c>
      <c r="AT692" s="61"/>
      <c r="AU692" s="72"/>
    </row>
    <row r="693" spans="1:47" ht="12.75" x14ac:dyDescent="0.2">
      <c r="A693" s="42">
        <v>690</v>
      </c>
      <c r="B693" s="43">
        <v>2196</v>
      </c>
      <c r="C693" s="44" t="s">
        <v>7394</v>
      </c>
      <c r="D693" s="45" t="s">
        <v>7395</v>
      </c>
      <c r="E693" s="46" t="s">
        <v>7396</v>
      </c>
      <c r="F693" s="42" t="s">
        <v>7397</v>
      </c>
      <c r="G693" s="47">
        <v>14</v>
      </c>
      <c r="H693" s="48">
        <v>3</v>
      </c>
      <c r="I693" s="49">
        <v>2006</v>
      </c>
      <c r="J693" s="74">
        <v>7</v>
      </c>
      <c r="K693" s="75">
        <v>2</v>
      </c>
      <c r="L693" s="76">
        <v>2006</v>
      </c>
      <c r="M693" s="53"/>
      <c r="N693" s="54"/>
      <c r="O693" s="55"/>
      <c r="P693" s="50"/>
      <c r="Q693" s="51"/>
      <c r="R693" s="52"/>
      <c r="S693" s="73"/>
      <c r="T693" s="72"/>
      <c r="U693" s="44" t="s">
        <v>7398</v>
      </c>
      <c r="V693" s="58" t="s">
        <v>7399</v>
      </c>
      <c r="W693" s="45" t="s">
        <v>7400</v>
      </c>
      <c r="X693" s="58" t="s">
        <v>7401</v>
      </c>
      <c r="Y693" s="59"/>
      <c r="Z693" s="46" t="s">
        <v>7402</v>
      </c>
      <c r="AA693" s="50"/>
      <c r="AB693" s="51"/>
      <c r="AC693" s="52"/>
      <c r="AD693" s="60"/>
      <c r="AE693" s="61"/>
      <c r="AF693" s="61"/>
      <c r="AG693" s="61"/>
      <c r="AH693" s="33" t="str">
        <f>IF(OR(COUNTBLANK(B693:L693)&gt;0,AND(ISBLANK(V693),ISBLANK(X693),ISBLANK(Y693)),AND(COUNTIF(DanhSachPhanDoan!$D$8:$D$16,AK693)&gt;0,COUNTBLANK(M693:O693)&gt;0),AND(COUNTIF(DanhSachPhanDoan!$D$10:$D$16,AK693)&gt;0,COUNTBLANK(P693:R693)&gt;0)),1,"")</f>
        <v/>
      </c>
      <c r="AI693" s="62"/>
      <c r="AJ693" s="63" t="str">
        <f t="shared" ref="AJ693:AM693" si="689">AR693</f>
        <v>Chiên Con 2B</v>
      </c>
      <c r="AK693" s="64" t="str">
        <f t="shared" si="689"/>
        <v>Chiên Con 2</v>
      </c>
      <c r="AL693" s="64">
        <f t="shared" si="689"/>
        <v>0</v>
      </c>
      <c r="AM693" s="65">
        <f t="shared" si="689"/>
        <v>0</v>
      </c>
      <c r="AN693" s="66" t="s">
        <v>7403</v>
      </c>
      <c r="AO693" s="67" t="s">
        <v>7404</v>
      </c>
      <c r="AP693" s="68"/>
      <c r="AQ693" s="69"/>
      <c r="AR693" s="44" t="s">
        <v>7405</v>
      </c>
      <c r="AS693" s="45" t="s">
        <v>7406</v>
      </c>
      <c r="AT693" s="61"/>
      <c r="AU693" s="72"/>
    </row>
    <row r="694" spans="1:47" ht="12.75" x14ac:dyDescent="0.2">
      <c r="A694" s="42">
        <v>691</v>
      </c>
      <c r="B694" s="43">
        <v>2313</v>
      </c>
      <c r="C694" s="44" t="s">
        <v>7407</v>
      </c>
      <c r="D694" s="45" t="s">
        <v>7408</v>
      </c>
      <c r="E694" s="46" t="s">
        <v>7409</v>
      </c>
      <c r="F694" s="42" t="s">
        <v>7410</v>
      </c>
      <c r="G694" s="47">
        <v>1</v>
      </c>
      <c r="H694" s="48">
        <v>5</v>
      </c>
      <c r="I694" s="49">
        <v>2005</v>
      </c>
      <c r="J694" s="74">
        <v>5</v>
      </c>
      <c r="K694" s="75">
        <v>6</v>
      </c>
      <c r="L694" s="76">
        <v>2005</v>
      </c>
      <c r="M694" s="53"/>
      <c r="N694" s="54"/>
      <c r="O694" s="55"/>
      <c r="P694" s="50"/>
      <c r="Q694" s="51"/>
      <c r="R694" s="52"/>
      <c r="S694" s="56"/>
      <c r="T694" s="57"/>
      <c r="U694" s="44" t="s">
        <v>7411</v>
      </c>
      <c r="V694" s="58" t="s">
        <v>7412</v>
      </c>
      <c r="W694" s="45" t="s">
        <v>7413</v>
      </c>
      <c r="X694" s="58" t="s">
        <v>7414</v>
      </c>
      <c r="Y694" s="59"/>
      <c r="Z694" s="46" t="s">
        <v>7415</v>
      </c>
      <c r="AA694" s="50"/>
      <c r="AB694" s="51"/>
      <c r="AC694" s="52"/>
      <c r="AD694" s="60"/>
      <c r="AE694" s="61"/>
      <c r="AF694" s="61"/>
      <c r="AG694" s="61"/>
      <c r="AH694" s="33" t="str">
        <f>IF(OR(COUNTBLANK(B694:L694)&gt;0,AND(ISBLANK(V694),ISBLANK(X694),ISBLANK(Y694)),AND(COUNTIF(DanhSachPhanDoan!$D$8:$D$16,AK694)&gt;0,COUNTBLANK(M694:O694)&gt;0),AND(COUNTIF(DanhSachPhanDoan!$D$10:$D$16,AK694)&gt;0,COUNTBLANK(P694:R694)&gt;0)),1,"")</f>
        <v/>
      </c>
      <c r="AI694" s="62"/>
      <c r="AJ694" s="63" t="str">
        <f t="shared" ref="AJ694:AM694" si="690">AR694</f>
        <v>Chiên Con 2B</v>
      </c>
      <c r="AK694" s="64" t="str">
        <f t="shared" si="690"/>
        <v>Chiên Con 2</v>
      </c>
      <c r="AL694" s="64">
        <f t="shared" si="690"/>
        <v>0</v>
      </c>
      <c r="AM694" s="65">
        <f t="shared" si="690"/>
        <v>0</v>
      </c>
      <c r="AN694" s="66" t="s">
        <v>7416</v>
      </c>
      <c r="AO694" s="67" t="s">
        <v>7417</v>
      </c>
      <c r="AP694" s="68"/>
      <c r="AQ694" s="69"/>
      <c r="AR694" s="44" t="s">
        <v>7418</v>
      </c>
      <c r="AS694" s="45" t="s">
        <v>7419</v>
      </c>
      <c r="AT694" s="61"/>
      <c r="AU694" s="72"/>
    </row>
    <row r="695" spans="1:47" ht="12.75" x14ac:dyDescent="0.2">
      <c r="A695" s="42">
        <v>692</v>
      </c>
      <c r="B695" s="43">
        <v>81</v>
      </c>
      <c r="C695" s="44" t="s">
        <v>7420</v>
      </c>
      <c r="D695" s="45" t="s">
        <v>7421</v>
      </c>
      <c r="E695" s="46" t="s">
        <v>7422</v>
      </c>
      <c r="F695" s="42" t="s">
        <v>7423</v>
      </c>
      <c r="G695" s="47">
        <v>9</v>
      </c>
      <c r="H695" s="48">
        <v>1</v>
      </c>
      <c r="I695" s="49">
        <v>2006</v>
      </c>
      <c r="J695" s="74">
        <v>5</v>
      </c>
      <c r="K695" s="75">
        <v>2</v>
      </c>
      <c r="L695" s="76">
        <v>2006</v>
      </c>
      <c r="M695" s="53"/>
      <c r="N695" s="54"/>
      <c r="O695" s="55"/>
      <c r="P695" s="50"/>
      <c r="Q695" s="51"/>
      <c r="R695" s="52"/>
      <c r="S695" s="56"/>
      <c r="T695" s="57"/>
      <c r="U695" s="44" t="s">
        <v>7424</v>
      </c>
      <c r="V695" s="58" t="s">
        <v>7425</v>
      </c>
      <c r="W695" s="45" t="s">
        <v>7426</v>
      </c>
      <c r="X695" s="58" t="s">
        <v>7427</v>
      </c>
      <c r="Y695" s="59"/>
      <c r="Z695" s="46" t="s">
        <v>7428</v>
      </c>
      <c r="AA695" s="50"/>
      <c r="AB695" s="51"/>
      <c r="AC695" s="52"/>
      <c r="AD695" s="60"/>
      <c r="AE695" s="61"/>
      <c r="AF695" s="61"/>
      <c r="AG695" s="61"/>
      <c r="AH695" s="33" t="str">
        <f>IF(OR(COUNTBLANK(B695:L695)&gt;0,AND(ISBLANK(V695),ISBLANK(X695),ISBLANK(Y695)),AND(COUNTIF(DanhSachPhanDoan!$D$8:$D$16,AK695)&gt;0,COUNTBLANK(M695:O695)&gt;0),AND(COUNTIF(DanhSachPhanDoan!$D$10:$D$16,AK695)&gt;0,COUNTBLANK(P695:R695)&gt;0)),1,"")</f>
        <v/>
      </c>
      <c r="AI695" s="62"/>
      <c r="AJ695" s="63" t="str">
        <f t="shared" ref="AJ695:AM695" si="691">AR695</f>
        <v>Chiên Con 2B</v>
      </c>
      <c r="AK695" s="64" t="str">
        <f t="shared" si="691"/>
        <v>Chiên Con 2</v>
      </c>
      <c r="AL695" s="64">
        <f t="shared" si="691"/>
        <v>0</v>
      </c>
      <c r="AM695" s="65">
        <f t="shared" si="691"/>
        <v>0</v>
      </c>
      <c r="AN695" s="66" t="s">
        <v>7429</v>
      </c>
      <c r="AO695" s="67" t="s">
        <v>7430</v>
      </c>
      <c r="AP695" s="68"/>
      <c r="AQ695" s="69"/>
      <c r="AR695" s="44" t="s">
        <v>7431</v>
      </c>
      <c r="AS695" s="45" t="s">
        <v>7432</v>
      </c>
      <c r="AT695" s="61"/>
      <c r="AU695" s="72"/>
    </row>
    <row r="696" spans="1:47" ht="12.75" x14ac:dyDescent="0.2">
      <c r="A696" s="42">
        <v>693</v>
      </c>
      <c r="B696" s="43">
        <v>187</v>
      </c>
      <c r="C696" s="44" t="s">
        <v>7433</v>
      </c>
      <c r="D696" s="45" t="s">
        <v>7434</v>
      </c>
      <c r="E696" s="46" t="s">
        <v>7435</v>
      </c>
      <c r="F696" s="42" t="s">
        <v>7436</v>
      </c>
      <c r="G696" s="47">
        <v>17</v>
      </c>
      <c r="H696" s="48">
        <v>9</v>
      </c>
      <c r="I696" s="49">
        <v>2005</v>
      </c>
      <c r="J696" s="74">
        <v>6</v>
      </c>
      <c r="K696" s="75">
        <v>11</v>
      </c>
      <c r="L696" s="76">
        <v>2005</v>
      </c>
      <c r="M696" s="53"/>
      <c r="N696" s="54"/>
      <c r="O696" s="55"/>
      <c r="P696" s="50"/>
      <c r="Q696" s="51"/>
      <c r="R696" s="52"/>
      <c r="S696" s="73"/>
      <c r="T696" s="72"/>
      <c r="U696" s="44" t="s">
        <v>7437</v>
      </c>
      <c r="V696" s="59"/>
      <c r="W696" s="45" t="s">
        <v>7438</v>
      </c>
      <c r="X696" s="58" t="s">
        <v>7439</v>
      </c>
      <c r="Y696" s="59"/>
      <c r="Z696" s="46" t="s">
        <v>7440</v>
      </c>
      <c r="AA696" s="50"/>
      <c r="AB696" s="51"/>
      <c r="AC696" s="52"/>
      <c r="AD696" s="60"/>
      <c r="AE696" s="61"/>
      <c r="AF696" s="61"/>
      <c r="AG696" s="61"/>
      <c r="AH696" s="33" t="str">
        <f>IF(OR(COUNTBLANK(B696:L696)&gt;0,AND(ISBLANK(V696),ISBLANK(X696),ISBLANK(Y696)),AND(COUNTIF(DanhSachPhanDoan!$D$8:$D$16,AK696)&gt;0,COUNTBLANK(M696:O696)&gt;0),AND(COUNTIF(DanhSachPhanDoan!$D$10:$D$16,AK696)&gt;0,COUNTBLANK(P696:R696)&gt;0)),1,"")</f>
        <v/>
      </c>
      <c r="AI696" s="62"/>
      <c r="AJ696" s="63" t="str">
        <f t="shared" ref="AJ696:AM696" si="692">AR696</f>
        <v>Chiên Con 2B</v>
      </c>
      <c r="AK696" s="64" t="str">
        <f t="shared" si="692"/>
        <v>Chiên Con 2</v>
      </c>
      <c r="AL696" s="64">
        <f t="shared" si="692"/>
        <v>0</v>
      </c>
      <c r="AM696" s="65">
        <f t="shared" si="692"/>
        <v>0</v>
      </c>
      <c r="AN696" s="66" t="s">
        <v>7441</v>
      </c>
      <c r="AO696" s="67" t="s">
        <v>7442</v>
      </c>
      <c r="AP696" s="68"/>
      <c r="AQ696" s="69"/>
      <c r="AR696" s="44" t="s">
        <v>7443</v>
      </c>
      <c r="AS696" s="45" t="s">
        <v>7444</v>
      </c>
      <c r="AT696" s="61"/>
      <c r="AU696" s="72"/>
    </row>
    <row r="697" spans="1:47" ht="12.75" x14ac:dyDescent="0.2">
      <c r="A697" s="42">
        <v>694</v>
      </c>
      <c r="B697" s="43">
        <v>2165</v>
      </c>
      <c r="C697" s="44" t="s">
        <v>7445</v>
      </c>
      <c r="D697" s="45" t="s">
        <v>7446</v>
      </c>
      <c r="E697" s="46" t="s">
        <v>7447</v>
      </c>
      <c r="F697" s="42" t="s">
        <v>7448</v>
      </c>
      <c r="G697" s="47">
        <v>5</v>
      </c>
      <c r="H697" s="48">
        <v>10</v>
      </c>
      <c r="I697" s="49">
        <v>2006</v>
      </c>
      <c r="J697" s="74">
        <v>2</v>
      </c>
      <c r="K697" s="75">
        <v>12</v>
      </c>
      <c r="L697" s="76">
        <v>2006</v>
      </c>
      <c r="M697" s="53"/>
      <c r="N697" s="54"/>
      <c r="O697" s="55"/>
      <c r="P697" s="50"/>
      <c r="Q697" s="51"/>
      <c r="R697" s="52"/>
      <c r="S697" s="73"/>
      <c r="T697" s="72"/>
      <c r="U697" s="44" t="s">
        <v>7449</v>
      </c>
      <c r="V697" s="58" t="s">
        <v>7450</v>
      </c>
      <c r="W697" s="45" t="s">
        <v>7451</v>
      </c>
      <c r="X697" s="59"/>
      <c r="Y697" s="59"/>
      <c r="Z697" s="46" t="s">
        <v>7452</v>
      </c>
      <c r="AA697" s="50"/>
      <c r="AB697" s="51"/>
      <c r="AC697" s="52"/>
      <c r="AD697" s="60"/>
      <c r="AE697" s="61"/>
      <c r="AF697" s="61"/>
      <c r="AG697" s="61"/>
      <c r="AH697" s="33" t="str">
        <f>IF(OR(COUNTBLANK(B697:L697)&gt;0,AND(ISBLANK(V697),ISBLANK(X697),ISBLANK(Y697)),AND(COUNTIF(DanhSachPhanDoan!$D$8:$D$16,AK697)&gt;0,COUNTBLANK(M697:O697)&gt;0),AND(COUNTIF(DanhSachPhanDoan!$D$10:$D$16,AK697)&gt;0,COUNTBLANK(P697:R697)&gt;0)),1,"")</f>
        <v/>
      </c>
      <c r="AI697" s="62"/>
      <c r="AJ697" s="63" t="str">
        <f t="shared" ref="AJ697:AM697" si="693">AR697</f>
        <v>Chiên Con 2B</v>
      </c>
      <c r="AK697" s="64" t="str">
        <f t="shared" si="693"/>
        <v>Chiên Con 2</v>
      </c>
      <c r="AL697" s="64">
        <f t="shared" si="693"/>
        <v>0</v>
      </c>
      <c r="AM697" s="65">
        <f t="shared" si="693"/>
        <v>0</v>
      </c>
      <c r="AN697" s="66" t="s">
        <v>7453</v>
      </c>
      <c r="AO697" s="67" t="s">
        <v>7454</v>
      </c>
      <c r="AP697" s="68"/>
      <c r="AQ697" s="69"/>
      <c r="AR697" s="44" t="s">
        <v>7455</v>
      </c>
      <c r="AS697" s="45" t="s">
        <v>7456</v>
      </c>
      <c r="AT697" s="61"/>
      <c r="AU697" s="72"/>
    </row>
    <row r="698" spans="1:47" ht="12.75" x14ac:dyDescent="0.2">
      <c r="A698" s="42">
        <v>695</v>
      </c>
      <c r="B698" s="43">
        <v>2359</v>
      </c>
      <c r="C698" s="44" t="s">
        <v>7457</v>
      </c>
      <c r="D698" s="45" t="s">
        <v>7458</v>
      </c>
      <c r="E698" s="46" t="s">
        <v>7459</v>
      </c>
      <c r="F698" s="42" t="s">
        <v>7460</v>
      </c>
      <c r="G698" s="47">
        <v>15</v>
      </c>
      <c r="H698" s="48">
        <v>5</v>
      </c>
      <c r="I698" s="49">
        <v>2005</v>
      </c>
      <c r="J698" s="74">
        <v>3</v>
      </c>
      <c r="K698" s="75">
        <v>7</v>
      </c>
      <c r="L698" s="76">
        <v>2005</v>
      </c>
      <c r="M698" s="53"/>
      <c r="N698" s="54"/>
      <c r="O698" s="55"/>
      <c r="P698" s="50"/>
      <c r="Q698" s="51"/>
      <c r="R698" s="52"/>
      <c r="S698" s="73"/>
      <c r="T698" s="72"/>
      <c r="U698" s="44" t="s">
        <v>7461</v>
      </c>
      <c r="V698" s="58" t="s">
        <v>7462</v>
      </c>
      <c r="W698" s="45" t="s">
        <v>7463</v>
      </c>
      <c r="X698" s="58" t="s">
        <v>7464</v>
      </c>
      <c r="Y698" s="59"/>
      <c r="Z698" s="46" t="s">
        <v>7465</v>
      </c>
      <c r="AA698" s="50"/>
      <c r="AB698" s="51"/>
      <c r="AC698" s="52"/>
      <c r="AD698" s="60"/>
      <c r="AE698" s="61"/>
      <c r="AF698" s="61"/>
      <c r="AG698" s="61"/>
      <c r="AH698" s="33" t="str">
        <f>IF(OR(COUNTBLANK(B698:L698)&gt;0,AND(ISBLANK(V698),ISBLANK(X698),ISBLANK(Y698)),AND(COUNTIF(DanhSachPhanDoan!$D$8:$D$16,AK698)&gt;0,COUNTBLANK(M698:O698)&gt;0),AND(COUNTIF(DanhSachPhanDoan!$D$10:$D$16,AK698)&gt;0,COUNTBLANK(P698:R698)&gt;0)),1,"")</f>
        <v/>
      </c>
      <c r="AI698" s="62"/>
      <c r="AJ698" s="63" t="str">
        <f t="shared" ref="AJ698:AM698" si="694">AR698</f>
        <v>Chiên Con 2B</v>
      </c>
      <c r="AK698" s="64" t="str">
        <f t="shared" si="694"/>
        <v>Chiên Con 2</v>
      </c>
      <c r="AL698" s="64">
        <f t="shared" si="694"/>
        <v>0</v>
      </c>
      <c r="AM698" s="65">
        <f t="shared" si="694"/>
        <v>0</v>
      </c>
      <c r="AN698" s="66" t="s">
        <v>7466</v>
      </c>
      <c r="AO698" s="67" t="s">
        <v>7467</v>
      </c>
      <c r="AP698" s="68"/>
      <c r="AQ698" s="69"/>
      <c r="AR698" s="44" t="s">
        <v>7468</v>
      </c>
      <c r="AS698" s="45" t="s">
        <v>7469</v>
      </c>
      <c r="AT698" s="61"/>
      <c r="AU698" s="72"/>
    </row>
    <row r="699" spans="1:47" ht="12.75" x14ac:dyDescent="0.2">
      <c r="A699" s="42">
        <v>696</v>
      </c>
      <c r="B699" s="43">
        <v>2361</v>
      </c>
      <c r="C699" s="44" t="s">
        <v>7470</v>
      </c>
      <c r="D699" s="45" t="s">
        <v>7471</v>
      </c>
      <c r="E699" s="46" t="s">
        <v>7472</v>
      </c>
      <c r="F699" s="42" t="s">
        <v>7473</v>
      </c>
      <c r="G699" s="47">
        <v>17</v>
      </c>
      <c r="H699" s="48">
        <v>7</v>
      </c>
      <c r="I699" s="49">
        <v>2005</v>
      </c>
      <c r="J699" s="74">
        <v>11</v>
      </c>
      <c r="K699" s="75">
        <v>9</v>
      </c>
      <c r="L699" s="76">
        <v>2005</v>
      </c>
      <c r="M699" s="53"/>
      <c r="N699" s="54"/>
      <c r="O699" s="55"/>
      <c r="P699" s="50"/>
      <c r="Q699" s="51"/>
      <c r="R699" s="52"/>
      <c r="S699" s="56"/>
      <c r="T699" s="57"/>
      <c r="U699" s="44" t="s">
        <v>7474</v>
      </c>
      <c r="V699" s="58" t="s">
        <v>7475</v>
      </c>
      <c r="W699" s="45" t="s">
        <v>7476</v>
      </c>
      <c r="X699" s="58"/>
      <c r="Y699" s="59"/>
      <c r="Z699" s="46" t="s">
        <v>7477</v>
      </c>
      <c r="AA699" s="50"/>
      <c r="AB699" s="51"/>
      <c r="AC699" s="52"/>
      <c r="AD699" s="60"/>
      <c r="AE699" s="61"/>
      <c r="AF699" s="61"/>
      <c r="AG699" s="61"/>
      <c r="AH699" s="33" t="str">
        <f>IF(OR(COUNTBLANK(B699:L699)&gt;0,AND(ISBLANK(V699),ISBLANK(X699),ISBLANK(Y699)),AND(COUNTIF(DanhSachPhanDoan!$D$8:$D$16,AK699)&gt;0,COUNTBLANK(M699:O699)&gt;0),AND(COUNTIF(DanhSachPhanDoan!$D$10:$D$16,AK699)&gt;0,COUNTBLANK(P699:R699)&gt;0)),1,"")</f>
        <v/>
      </c>
      <c r="AI699" s="62"/>
      <c r="AJ699" s="63" t="str">
        <f t="shared" ref="AJ699:AM699" si="695">AR699</f>
        <v>Chiên Con 2B</v>
      </c>
      <c r="AK699" s="64" t="str">
        <f t="shared" si="695"/>
        <v>Chiên Con 2</v>
      </c>
      <c r="AL699" s="64">
        <f t="shared" si="695"/>
        <v>0</v>
      </c>
      <c r="AM699" s="65">
        <f t="shared" si="695"/>
        <v>0</v>
      </c>
      <c r="AN699" s="66" t="s">
        <v>7478</v>
      </c>
      <c r="AO699" s="67" t="s">
        <v>7479</v>
      </c>
      <c r="AP699" s="68"/>
      <c r="AQ699" s="69"/>
      <c r="AR699" s="44" t="s">
        <v>7480</v>
      </c>
      <c r="AS699" s="45" t="s">
        <v>7481</v>
      </c>
      <c r="AT699" s="61"/>
      <c r="AU699" s="72"/>
    </row>
    <row r="700" spans="1:47" ht="12.75" x14ac:dyDescent="0.2">
      <c r="A700" s="42">
        <v>697</v>
      </c>
      <c r="B700" s="43">
        <v>82</v>
      </c>
      <c r="C700" s="44" t="s">
        <v>7482</v>
      </c>
      <c r="D700" s="45" t="s">
        <v>7483</v>
      </c>
      <c r="E700" s="46" t="s">
        <v>7484</v>
      </c>
      <c r="F700" s="42" t="s">
        <v>7485</v>
      </c>
      <c r="G700" s="47">
        <v>12</v>
      </c>
      <c r="H700" s="48">
        <v>10</v>
      </c>
      <c r="I700" s="49">
        <v>2006</v>
      </c>
      <c r="J700" s="74">
        <v>6</v>
      </c>
      <c r="K700" s="75">
        <v>7</v>
      </c>
      <c r="L700" s="76">
        <v>2008</v>
      </c>
      <c r="M700" s="53"/>
      <c r="N700" s="54"/>
      <c r="O700" s="55"/>
      <c r="P700" s="50"/>
      <c r="Q700" s="51"/>
      <c r="R700" s="52"/>
      <c r="S700" s="56"/>
      <c r="T700" s="57"/>
      <c r="U700" s="44" t="s">
        <v>7486</v>
      </c>
      <c r="V700" s="58" t="s">
        <v>7487</v>
      </c>
      <c r="W700" s="45" t="s">
        <v>7488</v>
      </c>
      <c r="X700" s="58"/>
      <c r="Y700" s="59"/>
      <c r="Z700" s="46" t="s">
        <v>7489</v>
      </c>
      <c r="AA700" s="50"/>
      <c r="AB700" s="51"/>
      <c r="AC700" s="52"/>
      <c r="AD700" s="60"/>
      <c r="AE700" s="61"/>
      <c r="AF700" s="61"/>
      <c r="AG700" s="61"/>
      <c r="AH700" s="33" t="str">
        <f>IF(OR(COUNTBLANK(B700:L700)&gt;0,AND(ISBLANK(V700),ISBLANK(X700),ISBLANK(Y700)),AND(COUNTIF(DanhSachPhanDoan!$D$8:$D$16,AK700)&gt;0,COUNTBLANK(M700:O700)&gt;0),AND(COUNTIF(DanhSachPhanDoan!$D$10:$D$16,AK700)&gt;0,COUNTBLANK(P700:R700)&gt;0)),1,"")</f>
        <v/>
      </c>
      <c r="AI700" s="62"/>
      <c r="AJ700" s="63" t="str">
        <f t="shared" ref="AJ700:AM700" si="696">AR700</f>
        <v>Chiên Con 2C</v>
      </c>
      <c r="AK700" s="64" t="str">
        <f t="shared" si="696"/>
        <v>Chiên Con 2</v>
      </c>
      <c r="AL700" s="64">
        <f t="shared" si="696"/>
        <v>0</v>
      </c>
      <c r="AM700" s="65">
        <f t="shared" si="696"/>
        <v>0</v>
      </c>
      <c r="AN700" s="66" t="s">
        <v>7490</v>
      </c>
      <c r="AO700" s="67" t="s">
        <v>7491</v>
      </c>
      <c r="AP700" s="68"/>
      <c r="AQ700" s="69"/>
      <c r="AR700" s="44" t="s">
        <v>7492</v>
      </c>
      <c r="AS700" s="45" t="s">
        <v>7493</v>
      </c>
      <c r="AT700" s="61"/>
      <c r="AU700" s="72"/>
    </row>
    <row r="701" spans="1:47" ht="12.75" x14ac:dyDescent="0.2">
      <c r="A701" s="42">
        <v>698</v>
      </c>
      <c r="B701" s="43">
        <v>2238</v>
      </c>
      <c r="C701" s="44" t="s">
        <v>7494</v>
      </c>
      <c r="D701" s="45" t="s">
        <v>7495</v>
      </c>
      <c r="E701" s="46" t="s">
        <v>7496</v>
      </c>
      <c r="F701" s="42" t="s">
        <v>7497</v>
      </c>
      <c r="G701" s="47">
        <v>20</v>
      </c>
      <c r="H701" s="48">
        <v>1</v>
      </c>
      <c r="I701" s="49">
        <v>2006</v>
      </c>
      <c r="J701" s="74">
        <v>4</v>
      </c>
      <c r="K701" s="75">
        <v>3</v>
      </c>
      <c r="L701" s="76">
        <v>2006</v>
      </c>
      <c r="M701" s="53"/>
      <c r="N701" s="54"/>
      <c r="O701" s="55"/>
      <c r="P701" s="50"/>
      <c r="Q701" s="51"/>
      <c r="R701" s="52"/>
      <c r="S701" s="73"/>
      <c r="T701" s="72"/>
      <c r="U701" s="44" t="s">
        <v>7498</v>
      </c>
      <c r="V701" s="58" t="s">
        <v>7499</v>
      </c>
      <c r="W701" s="45" t="s">
        <v>7500</v>
      </c>
      <c r="X701" s="58" t="s">
        <v>7501</v>
      </c>
      <c r="Y701" s="59"/>
      <c r="Z701" s="46" t="s">
        <v>7502</v>
      </c>
      <c r="AA701" s="50"/>
      <c r="AB701" s="51"/>
      <c r="AC701" s="52"/>
      <c r="AD701" s="60"/>
      <c r="AE701" s="61"/>
      <c r="AF701" s="61"/>
      <c r="AG701" s="61"/>
      <c r="AH701" s="33" t="str">
        <f>IF(OR(COUNTBLANK(B701:L701)&gt;0,AND(ISBLANK(V701),ISBLANK(X701),ISBLANK(Y701)),AND(COUNTIF(DanhSachPhanDoan!$D$8:$D$16,AK701)&gt;0,COUNTBLANK(M701:O701)&gt;0),AND(COUNTIF(DanhSachPhanDoan!$D$10:$D$16,AK701)&gt;0,COUNTBLANK(P701:R701)&gt;0)),1,"")</f>
        <v/>
      </c>
      <c r="AI701" s="62"/>
      <c r="AJ701" s="63" t="str">
        <f t="shared" ref="AJ701:AM701" si="697">AR701</f>
        <v>Chiên Con 2C</v>
      </c>
      <c r="AK701" s="64" t="str">
        <f t="shared" si="697"/>
        <v>Chiên Con 2</v>
      </c>
      <c r="AL701" s="64">
        <f t="shared" si="697"/>
        <v>0</v>
      </c>
      <c r="AM701" s="65">
        <f t="shared" si="697"/>
        <v>0</v>
      </c>
      <c r="AN701" s="66" t="s">
        <v>7503</v>
      </c>
      <c r="AO701" s="67" t="s">
        <v>7504</v>
      </c>
      <c r="AP701" s="68"/>
      <c r="AQ701" s="69"/>
      <c r="AR701" s="44" t="s">
        <v>7505</v>
      </c>
      <c r="AS701" s="45" t="s">
        <v>7506</v>
      </c>
      <c r="AT701" s="61"/>
      <c r="AU701" s="72"/>
    </row>
    <row r="702" spans="1:47" ht="12.75" x14ac:dyDescent="0.2">
      <c r="A702" s="42">
        <v>699</v>
      </c>
      <c r="B702" s="43">
        <v>2352</v>
      </c>
      <c r="C702" s="44" t="s">
        <v>7507</v>
      </c>
      <c r="D702" s="45" t="s">
        <v>7508</v>
      </c>
      <c r="E702" s="46" t="s">
        <v>7509</v>
      </c>
      <c r="F702" s="42" t="s">
        <v>7510</v>
      </c>
      <c r="G702" s="47">
        <v>3</v>
      </c>
      <c r="H702" s="48">
        <v>9</v>
      </c>
      <c r="I702" s="49">
        <v>2006</v>
      </c>
      <c r="J702" s="74">
        <v>8</v>
      </c>
      <c r="K702" s="75">
        <v>10</v>
      </c>
      <c r="L702" s="76">
        <v>2006</v>
      </c>
      <c r="M702" s="53"/>
      <c r="N702" s="54"/>
      <c r="O702" s="55"/>
      <c r="P702" s="50"/>
      <c r="Q702" s="51"/>
      <c r="R702" s="52"/>
      <c r="S702" s="73"/>
      <c r="T702" s="72"/>
      <c r="U702" s="44" t="s">
        <v>7511</v>
      </c>
      <c r="V702" s="58" t="s">
        <v>7512</v>
      </c>
      <c r="W702" s="45" t="s">
        <v>7513</v>
      </c>
      <c r="X702" s="59"/>
      <c r="Y702" s="59"/>
      <c r="Z702" s="46" t="s">
        <v>7514</v>
      </c>
      <c r="AA702" s="50"/>
      <c r="AB702" s="51"/>
      <c r="AC702" s="52"/>
      <c r="AD702" s="60"/>
      <c r="AE702" s="61"/>
      <c r="AF702" s="61"/>
      <c r="AG702" s="61"/>
      <c r="AH702" s="33" t="str">
        <f>IF(OR(COUNTBLANK(B702:L702)&gt;0,AND(ISBLANK(V702),ISBLANK(X702),ISBLANK(Y702)),AND(COUNTIF(DanhSachPhanDoan!$D$8:$D$16,AK702)&gt;0,COUNTBLANK(M702:O702)&gt;0),AND(COUNTIF(DanhSachPhanDoan!$D$10:$D$16,AK702)&gt;0,COUNTBLANK(P702:R702)&gt;0)),1,"")</f>
        <v/>
      </c>
      <c r="AI702" s="62"/>
      <c r="AJ702" s="63" t="str">
        <f t="shared" ref="AJ702:AM702" si="698">AR702</f>
        <v>Chiên Con 2C</v>
      </c>
      <c r="AK702" s="64" t="str">
        <f t="shared" si="698"/>
        <v>Chiên Con 2</v>
      </c>
      <c r="AL702" s="64">
        <f t="shared" si="698"/>
        <v>0</v>
      </c>
      <c r="AM702" s="65">
        <f t="shared" si="698"/>
        <v>0</v>
      </c>
      <c r="AN702" s="66" t="s">
        <v>7515</v>
      </c>
      <c r="AO702" s="67" t="s">
        <v>7516</v>
      </c>
      <c r="AP702" s="68"/>
      <c r="AQ702" s="69"/>
      <c r="AR702" s="44" t="s">
        <v>7517</v>
      </c>
      <c r="AS702" s="45" t="s">
        <v>7518</v>
      </c>
      <c r="AT702" s="61"/>
      <c r="AU702" s="72"/>
    </row>
    <row r="703" spans="1:47" ht="12.75" x14ac:dyDescent="0.2">
      <c r="A703" s="42">
        <v>700</v>
      </c>
      <c r="B703" s="43">
        <v>2268</v>
      </c>
      <c r="C703" s="44" t="s">
        <v>7519</v>
      </c>
      <c r="D703" s="45" t="s">
        <v>7520</v>
      </c>
      <c r="E703" s="46" t="s">
        <v>7521</v>
      </c>
      <c r="F703" s="42" t="s">
        <v>7522</v>
      </c>
      <c r="G703" s="47">
        <v>4</v>
      </c>
      <c r="H703" s="48">
        <v>4</v>
      </c>
      <c r="I703" s="49">
        <v>2006</v>
      </c>
      <c r="J703" s="50"/>
      <c r="K703" s="51"/>
      <c r="L703" s="52"/>
      <c r="M703" s="53"/>
      <c r="N703" s="54"/>
      <c r="O703" s="55"/>
      <c r="P703" s="50"/>
      <c r="Q703" s="51"/>
      <c r="R703" s="52"/>
      <c r="S703" s="56"/>
      <c r="T703" s="57"/>
      <c r="U703" s="44" t="s">
        <v>7523</v>
      </c>
      <c r="V703" s="58" t="s">
        <v>7524</v>
      </c>
      <c r="W703" s="45" t="s">
        <v>7525</v>
      </c>
      <c r="X703" s="58" t="s">
        <v>7526</v>
      </c>
      <c r="Y703" s="59"/>
      <c r="Z703" s="46" t="s">
        <v>7527</v>
      </c>
      <c r="AA703" s="50"/>
      <c r="AB703" s="51"/>
      <c r="AC703" s="52"/>
      <c r="AD703" s="60"/>
      <c r="AE703" s="61"/>
      <c r="AF703" s="61"/>
      <c r="AG703" s="61"/>
      <c r="AH703" s="33">
        <f>IF(OR(COUNTBLANK(B703:L703)&gt;0,AND(ISBLANK(V703),ISBLANK(X703),ISBLANK(Y703)),AND(COUNTIF(DanhSachPhanDoan!$D$8:$D$16,AK703)&gt;0,COUNTBLANK(M703:O703)&gt;0),AND(COUNTIF(DanhSachPhanDoan!$D$10:$D$16,AK703)&gt;0,COUNTBLANK(P703:R703)&gt;0)),1,"")</f>
        <v>1</v>
      </c>
      <c r="AI703" s="62"/>
      <c r="AJ703" s="63" t="str">
        <f t="shared" ref="AJ703:AM703" si="699">AR703</f>
        <v>Chiên Con 2C</v>
      </c>
      <c r="AK703" s="64" t="str">
        <f t="shared" si="699"/>
        <v>Chiên Con 2</v>
      </c>
      <c r="AL703" s="64">
        <f t="shared" si="699"/>
        <v>0</v>
      </c>
      <c r="AM703" s="65">
        <f t="shared" si="699"/>
        <v>0</v>
      </c>
      <c r="AN703" s="66" t="s">
        <v>7528</v>
      </c>
      <c r="AO703" s="67" t="s">
        <v>7529</v>
      </c>
      <c r="AP703" s="68"/>
      <c r="AQ703" s="69"/>
      <c r="AR703" s="44" t="s">
        <v>7530</v>
      </c>
      <c r="AS703" s="45" t="s">
        <v>7531</v>
      </c>
      <c r="AT703" s="61"/>
      <c r="AU703" s="72"/>
    </row>
    <row r="704" spans="1:47" ht="12.75" x14ac:dyDescent="0.2">
      <c r="A704" s="42">
        <v>701</v>
      </c>
      <c r="B704" s="43">
        <v>2197</v>
      </c>
      <c r="C704" s="44" t="s">
        <v>7532</v>
      </c>
      <c r="D704" s="45" t="s">
        <v>7533</v>
      </c>
      <c r="E704" s="46" t="s">
        <v>7534</v>
      </c>
      <c r="F704" s="42" t="s">
        <v>7535</v>
      </c>
      <c r="G704" s="47">
        <v>23</v>
      </c>
      <c r="H704" s="48">
        <v>7</v>
      </c>
      <c r="I704" s="49">
        <v>2007</v>
      </c>
      <c r="J704" s="74">
        <v>9</v>
      </c>
      <c r="K704" s="75">
        <v>2</v>
      </c>
      <c r="L704" s="76">
        <v>2007</v>
      </c>
      <c r="M704" s="53"/>
      <c r="N704" s="54"/>
      <c r="O704" s="55"/>
      <c r="P704" s="50"/>
      <c r="Q704" s="51"/>
      <c r="R704" s="52"/>
      <c r="S704" s="73"/>
      <c r="T704" s="72"/>
      <c r="U704" s="44" t="s">
        <v>7536</v>
      </c>
      <c r="V704" s="58" t="s">
        <v>7537</v>
      </c>
      <c r="W704" s="45" t="s">
        <v>7538</v>
      </c>
      <c r="X704" s="59"/>
      <c r="Y704" s="59"/>
      <c r="Z704" s="46" t="s">
        <v>7539</v>
      </c>
      <c r="AA704" s="50"/>
      <c r="AB704" s="51"/>
      <c r="AC704" s="52"/>
      <c r="AD704" s="60"/>
      <c r="AE704" s="61"/>
      <c r="AF704" s="61"/>
      <c r="AG704" s="61"/>
      <c r="AH704" s="33" t="str">
        <f>IF(OR(COUNTBLANK(B704:L704)&gt;0,AND(ISBLANK(V704),ISBLANK(X704),ISBLANK(Y704)),AND(COUNTIF(DanhSachPhanDoan!$D$8:$D$16,AK704)&gt;0,COUNTBLANK(M704:O704)&gt;0),AND(COUNTIF(DanhSachPhanDoan!$D$10:$D$16,AK704)&gt;0,COUNTBLANK(P704:R704)&gt;0)),1,"")</f>
        <v/>
      </c>
      <c r="AI704" s="62"/>
      <c r="AJ704" s="63" t="str">
        <f t="shared" ref="AJ704:AM704" si="700">AR704</f>
        <v>Chiên Con 2C</v>
      </c>
      <c r="AK704" s="64" t="str">
        <f t="shared" si="700"/>
        <v>Chiên Con 2</v>
      </c>
      <c r="AL704" s="64">
        <f t="shared" si="700"/>
        <v>0</v>
      </c>
      <c r="AM704" s="65">
        <f t="shared" si="700"/>
        <v>0</v>
      </c>
      <c r="AN704" s="66" t="s">
        <v>7540</v>
      </c>
      <c r="AO704" s="67" t="s">
        <v>7541</v>
      </c>
      <c r="AP704" s="68"/>
      <c r="AQ704" s="69"/>
      <c r="AR704" s="44" t="s">
        <v>7542</v>
      </c>
      <c r="AS704" s="45" t="s">
        <v>7543</v>
      </c>
      <c r="AT704" s="61"/>
      <c r="AU704" s="72"/>
    </row>
    <row r="705" spans="1:47" ht="12.75" x14ac:dyDescent="0.2">
      <c r="A705" s="42">
        <v>702</v>
      </c>
      <c r="B705" s="43">
        <v>87</v>
      </c>
      <c r="C705" s="44" t="s">
        <v>7544</v>
      </c>
      <c r="D705" s="45" t="s">
        <v>7545</v>
      </c>
      <c r="E705" s="46" t="s">
        <v>7546</v>
      </c>
      <c r="F705" s="42" t="s">
        <v>7547</v>
      </c>
      <c r="G705" s="47">
        <v>22</v>
      </c>
      <c r="H705" s="48">
        <v>11</v>
      </c>
      <c r="I705" s="49">
        <v>2007</v>
      </c>
      <c r="J705" s="74">
        <v>1</v>
      </c>
      <c r="K705" s="75">
        <v>6</v>
      </c>
      <c r="L705" s="76">
        <v>2008</v>
      </c>
      <c r="M705" s="53"/>
      <c r="N705" s="54"/>
      <c r="O705" s="55"/>
      <c r="P705" s="50"/>
      <c r="Q705" s="51"/>
      <c r="R705" s="52"/>
      <c r="S705" s="73"/>
      <c r="T705" s="72"/>
      <c r="U705" s="44" t="s">
        <v>7548</v>
      </c>
      <c r="V705" s="58" t="s">
        <v>7549</v>
      </c>
      <c r="W705" s="45" t="s">
        <v>7550</v>
      </c>
      <c r="X705" s="59"/>
      <c r="Y705" s="59"/>
      <c r="Z705" s="46" t="s">
        <v>7551</v>
      </c>
      <c r="AA705" s="50"/>
      <c r="AB705" s="51"/>
      <c r="AC705" s="52"/>
      <c r="AD705" s="60"/>
      <c r="AE705" s="61"/>
      <c r="AF705" s="61"/>
      <c r="AG705" s="61"/>
      <c r="AH705" s="33" t="str">
        <f>IF(OR(COUNTBLANK(B705:L705)&gt;0,AND(ISBLANK(V705),ISBLANK(X705),ISBLANK(Y705)),AND(COUNTIF(DanhSachPhanDoan!$D$8:$D$16,AK705)&gt;0,COUNTBLANK(M705:O705)&gt;0),AND(COUNTIF(DanhSachPhanDoan!$D$10:$D$16,AK705)&gt;0,COUNTBLANK(P705:R705)&gt;0)),1,"")</f>
        <v/>
      </c>
      <c r="AI705" s="62"/>
      <c r="AJ705" s="63" t="str">
        <f t="shared" ref="AJ705:AM705" si="701">AR705</f>
        <v>Chiên Con 2C</v>
      </c>
      <c r="AK705" s="64" t="str">
        <f t="shared" si="701"/>
        <v>Chiên Con 2</v>
      </c>
      <c r="AL705" s="64">
        <f t="shared" si="701"/>
        <v>0</v>
      </c>
      <c r="AM705" s="65">
        <f t="shared" si="701"/>
        <v>0</v>
      </c>
      <c r="AN705" s="66" t="s">
        <v>7552</v>
      </c>
      <c r="AO705" s="67" t="s">
        <v>7553</v>
      </c>
      <c r="AP705" s="68"/>
      <c r="AQ705" s="69"/>
      <c r="AR705" s="44" t="s">
        <v>7554</v>
      </c>
      <c r="AS705" s="45" t="s">
        <v>7555</v>
      </c>
      <c r="AT705" s="61"/>
      <c r="AU705" s="72"/>
    </row>
    <row r="706" spans="1:47" ht="12.75" x14ac:dyDescent="0.2">
      <c r="A706" s="42">
        <v>703</v>
      </c>
      <c r="B706" s="43">
        <v>2339</v>
      </c>
      <c r="C706" s="44" t="s">
        <v>7556</v>
      </c>
      <c r="D706" s="45" t="s">
        <v>7557</v>
      </c>
      <c r="E706" s="46" t="s">
        <v>7558</v>
      </c>
      <c r="F706" s="42" t="s">
        <v>7559</v>
      </c>
      <c r="G706" s="47">
        <v>3</v>
      </c>
      <c r="H706" s="48">
        <v>5</v>
      </c>
      <c r="I706" s="49">
        <v>2006</v>
      </c>
      <c r="J706" s="74">
        <v>6</v>
      </c>
      <c r="K706" s="75">
        <v>8</v>
      </c>
      <c r="L706" s="76">
        <v>2006</v>
      </c>
      <c r="M706" s="53"/>
      <c r="N706" s="54"/>
      <c r="O706" s="55"/>
      <c r="P706" s="50"/>
      <c r="Q706" s="51"/>
      <c r="R706" s="52"/>
      <c r="S706" s="73"/>
      <c r="T706" s="72"/>
      <c r="U706" s="44" t="s">
        <v>7560</v>
      </c>
      <c r="V706" s="58" t="s">
        <v>7561</v>
      </c>
      <c r="W706" s="45" t="s">
        <v>7562</v>
      </c>
      <c r="X706" s="59"/>
      <c r="Y706" s="59"/>
      <c r="Z706" s="46" t="s">
        <v>7563</v>
      </c>
      <c r="AA706" s="50"/>
      <c r="AB706" s="51"/>
      <c r="AC706" s="52"/>
      <c r="AD706" s="60"/>
      <c r="AE706" s="61"/>
      <c r="AF706" s="61"/>
      <c r="AG706" s="61"/>
      <c r="AH706" s="33" t="str">
        <f>IF(OR(COUNTBLANK(B706:L706)&gt;0,AND(ISBLANK(V706),ISBLANK(X706),ISBLANK(Y706)),AND(COUNTIF(DanhSachPhanDoan!$D$8:$D$16,AK706)&gt;0,COUNTBLANK(M706:O706)&gt;0),AND(COUNTIF(DanhSachPhanDoan!$D$10:$D$16,AK706)&gt;0,COUNTBLANK(P706:R706)&gt;0)),1,"")</f>
        <v/>
      </c>
      <c r="AI706" s="62"/>
      <c r="AJ706" s="63" t="str">
        <f t="shared" ref="AJ706:AM706" si="702">AR706</f>
        <v>Chiên Con 2C</v>
      </c>
      <c r="AK706" s="64" t="str">
        <f t="shared" si="702"/>
        <v>Chiên Con 2</v>
      </c>
      <c r="AL706" s="64">
        <f t="shared" si="702"/>
        <v>0</v>
      </c>
      <c r="AM706" s="65">
        <f t="shared" si="702"/>
        <v>0</v>
      </c>
      <c r="AN706" s="66" t="s">
        <v>7564</v>
      </c>
      <c r="AO706" s="67" t="s">
        <v>7565</v>
      </c>
      <c r="AP706" s="68"/>
      <c r="AQ706" s="69"/>
      <c r="AR706" s="44" t="s">
        <v>7566</v>
      </c>
      <c r="AS706" s="45" t="s">
        <v>7567</v>
      </c>
      <c r="AT706" s="61"/>
      <c r="AU706" s="72"/>
    </row>
    <row r="707" spans="1:47" ht="12.75" x14ac:dyDescent="0.2">
      <c r="A707" s="42">
        <v>704</v>
      </c>
      <c r="B707" s="43">
        <v>2263</v>
      </c>
      <c r="C707" s="44" t="s">
        <v>7568</v>
      </c>
      <c r="D707" s="45" t="s">
        <v>7569</v>
      </c>
      <c r="E707" s="46" t="s">
        <v>7570</v>
      </c>
      <c r="F707" s="42" t="s">
        <v>7571</v>
      </c>
      <c r="G707" s="47">
        <v>11</v>
      </c>
      <c r="H707" s="48">
        <v>7</v>
      </c>
      <c r="I707" s="49">
        <v>2007</v>
      </c>
      <c r="J707" s="50"/>
      <c r="K707" s="51"/>
      <c r="L707" s="52"/>
      <c r="M707" s="53"/>
      <c r="N707" s="54"/>
      <c r="O707" s="55"/>
      <c r="P707" s="50"/>
      <c r="Q707" s="51"/>
      <c r="R707" s="52"/>
      <c r="S707" s="73"/>
      <c r="T707" s="72"/>
      <c r="U707" s="44" t="s">
        <v>7572</v>
      </c>
      <c r="V707" s="58" t="s">
        <v>7573</v>
      </c>
      <c r="W707" s="45" t="s">
        <v>7574</v>
      </c>
      <c r="X707" s="58" t="s">
        <v>7575</v>
      </c>
      <c r="Y707" s="59"/>
      <c r="Z707" s="46" t="s">
        <v>7576</v>
      </c>
      <c r="AA707" s="50"/>
      <c r="AB707" s="51"/>
      <c r="AC707" s="52"/>
      <c r="AD707" s="60"/>
      <c r="AE707" s="61"/>
      <c r="AF707" s="61"/>
      <c r="AG707" s="61"/>
      <c r="AH707" s="33">
        <f>IF(OR(COUNTBLANK(B707:L707)&gt;0,AND(ISBLANK(V707),ISBLANK(X707),ISBLANK(Y707)),AND(COUNTIF(DanhSachPhanDoan!$D$8:$D$16,AK707)&gt;0,COUNTBLANK(M707:O707)&gt;0),AND(COUNTIF(DanhSachPhanDoan!$D$10:$D$16,AK707)&gt;0,COUNTBLANK(P707:R707)&gt;0)),1,"")</f>
        <v>1</v>
      </c>
      <c r="AI707" s="62"/>
      <c r="AJ707" s="63" t="str">
        <f t="shared" ref="AJ707:AM707" si="703">AR707</f>
        <v>Chiên Con 2C</v>
      </c>
      <c r="AK707" s="64" t="str">
        <f t="shared" si="703"/>
        <v>Chiên Con 2</v>
      </c>
      <c r="AL707" s="64">
        <f t="shared" si="703"/>
        <v>0</v>
      </c>
      <c r="AM707" s="65">
        <f t="shared" si="703"/>
        <v>0</v>
      </c>
      <c r="AN707" s="66" t="s">
        <v>7577</v>
      </c>
      <c r="AO707" s="67" t="s">
        <v>7578</v>
      </c>
      <c r="AP707" s="68"/>
      <c r="AQ707" s="69"/>
      <c r="AR707" s="44" t="s">
        <v>7579</v>
      </c>
      <c r="AS707" s="45" t="s">
        <v>7580</v>
      </c>
      <c r="AT707" s="61"/>
      <c r="AU707" s="72"/>
    </row>
    <row r="708" spans="1:47" ht="12.75" x14ac:dyDescent="0.2">
      <c r="A708" s="42">
        <v>705</v>
      </c>
      <c r="B708" s="43">
        <v>89</v>
      </c>
      <c r="C708" s="44" t="s">
        <v>7581</v>
      </c>
      <c r="D708" s="45" t="s">
        <v>7582</v>
      </c>
      <c r="E708" s="46" t="s">
        <v>7583</v>
      </c>
      <c r="F708" s="42" t="s">
        <v>7584</v>
      </c>
      <c r="G708" s="47">
        <v>8</v>
      </c>
      <c r="H708" s="48">
        <v>10</v>
      </c>
      <c r="I708" s="49">
        <v>2005</v>
      </c>
      <c r="J708" s="74">
        <v>6</v>
      </c>
      <c r="K708" s="75">
        <v>11</v>
      </c>
      <c r="L708" s="76">
        <v>2005</v>
      </c>
      <c r="M708" s="53"/>
      <c r="N708" s="54"/>
      <c r="O708" s="55"/>
      <c r="P708" s="50"/>
      <c r="Q708" s="51"/>
      <c r="R708" s="52"/>
      <c r="S708" s="73"/>
      <c r="T708" s="72"/>
      <c r="U708" s="44" t="s">
        <v>7585</v>
      </c>
      <c r="V708" s="59"/>
      <c r="W708" s="45" t="s">
        <v>7586</v>
      </c>
      <c r="X708" s="58" t="s">
        <v>7587</v>
      </c>
      <c r="Y708" s="59"/>
      <c r="Z708" s="72"/>
      <c r="AA708" s="50"/>
      <c r="AB708" s="51"/>
      <c r="AC708" s="52"/>
      <c r="AD708" s="60"/>
      <c r="AE708" s="61"/>
      <c r="AF708" s="61"/>
      <c r="AG708" s="61"/>
      <c r="AH708" s="33" t="str">
        <f>IF(OR(COUNTBLANK(B708:L708)&gt;0,AND(ISBLANK(V708),ISBLANK(X708),ISBLANK(Y708)),AND(COUNTIF(DanhSachPhanDoan!$D$8:$D$16,AK708)&gt;0,COUNTBLANK(M708:O708)&gt;0),AND(COUNTIF(DanhSachPhanDoan!$D$10:$D$16,AK708)&gt;0,COUNTBLANK(P708:R708)&gt;0)),1,"")</f>
        <v/>
      </c>
      <c r="AI708" s="62"/>
      <c r="AJ708" s="63" t="str">
        <f t="shared" ref="AJ708:AM708" si="704">AR708</f>
        <v>Chiên Con 2C</v>
      </c>
      <c r="AK708" s="64" t="str">
        <f t="shared" si="704"/>
        <v>Chiên Con 2</v>
      </c>
      <c r="AL708" s="64">
        <f t="shared" si="704"/>
        <v>0</v>
      </c>
      <c r="AM708" s="65">
        <f t="shared" si="704"/>
        <v>0</v>
      </c>
      <c r="AN708" s="66" t="s">
        <v>7588</v>
      </c>
      <c r="AO708" s="67" t="s">
        <v>7589</v>
      </c>
      <c r="AP708" s="68"/>
      <c r="AQ708" s="69"/>
      <c r="AR708" s="44" t="s">
        <v>7590</v>
      </c>
      <c r="AS708" s="45" t="s">
        <v>7591</v>
      </c>
      <c r="AT708" s="61"/>
      <c r="AU708" s="72"/>
    </row>
    <row r="709" spans="1:47" ht="12.75" x14ac:dyDescent="0.2">
      <c r="A709" s="42">
        <v>706</v>
      </c>
      <c r="B709" s="43">
        <v>90</v>
      </c>
      <c r="C709" s="44" t="s">
        <v>7592</v>
      </c>
      <c r="D709" s="45" t="s">
        <v>7593</v>
      </c>
      <c r="E709" s="46" t="s">
        <v>7594</v>
      </c>
      <c r="F709" s="42" t="s">
        <v>7595</v>
      </c>
      <c r="G709" s="47">
        <v>15</v>
      </c>
      <c r="H709" s="48">
        <v>2</v>
      </c>
      <c r="I709" s="49">
        <v>2007</v>
      </c>
      <c r="J709" s="74">
        <v>25</v>
      </c>
      <c r="K709" s="75">
        <v>3</v>
      </c>
      <c r="L709" s="76">
        <v>2007</v>
      </c>
      <c r="M709" s="53"/>
      <c r="N709" s="54"/>
      <c r="O709" s="55"/>
      <c r="P709" s="50"/>
      <c r="Q709" s="51"/>
      <c r="R709" s="52"/>
      <c r="S709" s="73"/>
      <c r="T709" s="72"/>
      <c r="U709" s="44" t="s">
        <v>7596</v>
      </c>
      <c r="V709" s="58" t="s">
        <v>7597</v>
      </c>
      <c r="W709" s="45" t="s">
        <v>7598</v>
      </c>
      <c r="X709" s="58" t="s">
        <v>7599</v>
      </c>
      <c r="Y709" s="59"/>
      <c r="Z709" s="46" t="s">
        <v>7600</v>
      </c>
      <c r="AA709" s="50"/>
      <c r="AB709" s="51"/>
      <c r="AC709" s="52"/>
      <c r="AD709" s="60"/>
      <c r="AE709" s="61"/>
      <c r="AF709" s="61"/>
      <c r="AG709" s="61"/>
      <c r="AH709" s="33" t="str">
        <f>IF(OR(COUNTBLANK(B709:L709)&gt;0,AND(ISBLANK(V709),ISBLANK(X709),ISBLANK(Y709)),AND(COUNTIF(DanhSachPhanDoan!$D$8:$D$16,AK709)&gt;0,COUNTBLANK(M709:O709)&gt;0),AND(COUNTIF(DanhSachPhanDoan!$D$10:$D$16,AK709)&gt;0,COUNTBLANK(P709:R709)&gt;0)),1,"")</f>
        <v/>
      </c>
      <c r="AI709" s="62"/>
      <c r="AJ709" s="63" t="str">
        <f t="shared" ref="AJ709:AM709" si="705">AR709</f>
        <v>Chiên Con 2C</v>
      </c>
      <c r="AK709" s="64" t="str">
        <f t="shared" si="705"/>
        <v>Chiên Con 2</v>
      </c>
      <c r="AL709" s="64">
        <f t="shared" si="705"/>
        <v>0</v>
      </c>
      <c r="AM709" s="65">
        <f t="shared" si="705"/>
        <v>0</v>
      </c>
      <c r="AN709" s="66" t="s">
        <v>7601</v>
      </c>
      <c r="AO709" s="67" t="s">
        <v>7602</v>
      </c>
      <c r="AP709" s="68"/>
      <c r="AQ709" s="69"/>
      <c r="AR709" s="44" t="s">
        <v>7603</v>
      </c>
      <c r="AS709" s="45" t="s">
        <v>7604</v>
      </c>
      <c r="AT709" s="61"/>
      <c r="AU709" s="72"/>
    </row>
    <row r="710" spans="1:47" ht="12.75" x14ac:dyDescent="0.2">
      <c r="A710" s="42">
        <v>707</v>
      </c>
      <c r="B710" s="43">
        <v>2280</v>
      </c>
      <c r="C710" s="44" t="s">
        <v>7605</v>
      </c>
      <c r="D710" s="45" t="s">
        <v>7606</v>
      </c>
      <c r="E710" s="46" t="s">
        <v>7607</v>
      </c>
      <c r="F710" s="42" t="s">
        <v>7608</v>
      </c>
      <c r="G710" s="47">
        <v>7</v>
      </c>
      <c r="H710" s="48">
        <v>7</v>
      </c>
      <c r="I710" s="49">
        <v>2007</v>
      </c>
      <c r="J710" s="74">
        <v>5</v>
      </c>
      <c r="K710" s="75">
        <v>8</v>
      </c>
      <c r="L710" s="76">
        <v>2007</v>
      </c>
      <c r="M710" s="53"/>
      <c r="N710" s="54"/>
      <c r="O710" s="55"/>
      <c r="P710" s="50"/>
      <c r="Q710" s="51"/>
      <c r="R710" s="52"/>
      <c r="S710" s="73"/>
      <c r="T710" s="72"/>
      <c r="U710" s="44" t="s">
        <v>7609</v>
      </c>
      <c r="V710" s="59"/>
      <c r="W710" s="45" t="s">
        <v>7610</v>
      </c>
      <c r="X710" s="59"/>
      <c r="Y710" s="59"/>
      <c r="Z710" s="72"/>
      <c r="AA710" s="50"/>
      <c r="AB710" s="51"/>
      <c r="AC710" s="52"/>
      <c r="AD710" s="60"/>
      <c r="AE710" s="61"/>
      <c r="AF710" s="61"/>
      <c r="AG710" s="61"/>
      <c r="AH710" s="33">
        <f>IF(OR(COUNTBLANK(B710:L710)&gt;0,AND(ISBLANK(V710),ISBLANK(X710),ISBLANK(Y710)),AND(COUNTIF(DanhSachPhanDoan!$D$8:$D$16,AK710)&gt;0,COUNTBLANK(M710:O710)&gt;0),AND(COUNTIF(DanhSachPhanDoan!$D$10:$D$16,AK710)&gt;0,COUNTBLANK(P710:R710)&gt;0)),1,"")</f>
        <v>1</v>
      </c>
      <c r="AI710" s="62"/>
      <c r="AJ710" s="63" t="str">
        <f t="shared" ref="AJ710:AM710" si="706">AR710</f>
        <v>Chiên Con 2C</v>
      </c>
      <c r="AK710" s="64" t="str">
        <f t="shared" si="706"/>
        <v>Chiên Con 2</v>
      </c>
      <c r="AL710" s="64">
        <f t="shared" si="706"/>
        <v>0</v>
      </c>
      <c r="AM710" s="65">
        <f t="shared" si="706"/>
        <v>0</v>
      </c>
      <c r="AN710" s="66" t="s">
        <v>7611</v>
      </c>
      <c r="AO710" s="67" t="s">
        <v>7612</v>
      </c>
      <c r="AP710" s="68"/>
      <c r="AQ710" s="69"/>
      <c r="AR710" s="44" t="s">
        <v>7613</v>
      </c>
      <c r="AS710" s="45" t="s">
        <v>7614</v>
      </c>
      <c r="AT710" s="61"/>
      <c r="AU710" s="72"/>
    </row>
    <row r="711" spans="1:47" ht="12.75" x14ac:dyDescent="0.2">
      <c r="A711" s="42">
        <v>708</v>
      </c>
      <c r="B711" s="43">
        <v>91</v>
      </c>
      <c r="C711" s="44" t="s">
        <v>7615</v>
      </c>
      <c r="D711" s="45" t="s">
        <v>7616</v>
      </c>
      <c r="E711" s="46" t="s">
        <v>7617</v>
      </c>
      <c r="F711" s="42" t="s">
        <v>7618</v>
      </c>
      <c r="G711" s="47">
        <v>18</v>
      </c>
      <c r="H711" s="48">
        <v>3</v>
      </c>
      <c r="I711" s="49">
        <v>2006</v>
      </c>
      <c r="J711" s="74">
        <v>30</v>
      </c>
      <c r="K711" s="75">
        <v>4</v>
      </c>
      <c r="L711" s="76">
        <v>2006</v>
      </c>
      <c r="M711" s="53"/>
      <c r="N711" s="54"/>
      <c r="O711" s="55"/>
      <c r="P711" s="50"/>
      <c r="Q711" s="51"/>
      <c r="R711" s="52"/>
      <c r="S711" s="73"/>
      <c r="T711" s="72"/>
      <c r="U711" s="44" t="s">
        <v>7619</v>
      </c>
      <c r="V711" s="58" t="s">
        <v>7620</v>
      </c>
      <c r="W711" s="45" t="s">
        <v>7621</v>
      </c>
      <c r="X711" s="59"/>
      <c r="Y711" s="59"/>
      <c r="Z711" s="46" t="s">
        <v>7622</v>
      </c>
      <c r="AA711" s="50"/>
      <c r="AB711" s="51"/>
      <c r="AC711" s="52"/>
      <c r="AD711" s="60"/>
      <c r="AE711" s="61"/>
      <c r="AF711" s="61"/>
      <c r="AG711" s="61"/>
      <c r="AH711" s="33" t="str">
        <f>IF(OR(COUNTBLANK(B711:L711)&gt;0,AND(ISBLANK(V711),ISBLANK(X711),ISBLANK(Y711)),AND(COUNTIF(DanhSachPhanDoan!$D$8:$D$16,AK711)&gt;0,COUNTBLANK(M711:O711)&gt;0),AND(COUNTIF(DanhSachPhanDoan!$D$10:$D$16,AK711)&gt;0,COUNTBLANK(P711:R711)&gt;0)),1,"")</f>
        <v/>
      </c>
      <c r="AI711" s="62"/>
      <c r="AJ711" s="63" t="str">
        <f t="shared" ref="AJ711:AM711" si="707">AR711</f>
        <v>Chiên Con 2C</v>
      </c>
      <c r="AK711" s="64" t="str">
        <f t="shared" si="707"/>
        <v>Chiên Con 2</v>
      </c>
      <c r="AL711" s="64">
        <f t="shared" si="707"/>
        <v>0</v>
      </c>
      <c r="AM711" s="65">
        <f t="shared" si="707"/>
        <v>0</v>
      </c>
      <c r="AN711" s="66" t="s">
        <v>7623</v>
      </c>
      <c r="AO711" s="67" t="s">
        <v>7624</v>
      </c>
      <c r="AP711" s="68"/>
      <c r="AQ711" s="69"/>
      <c r="AR711" s="44" t="s">
        <v>7625</v>
      </c>
      <c r="AS711" s="45" t="s">
        <v>7626</v>
      </c>
      <c r="AT711" s="61"/>
      <c r="AU711" s="72"/>
    </row>
    <row r="712" spans="1:47" ht="12.75" x14ac:dyDescent="0.2">
      <c r="A712" s="42">
        <v>709</v>
      </c>
      <c r="B712" s="43">
        <v>96</v>
      </c>
      <c r="C712" s="44" t="s">
        <v>7627</v>
      </c>
      <c r="D712" s="45" t="s">
        <v>7628</v>
      </c>
      <c r="E712" s="46" t="s">
        <v>7629</v>
      </c>
      <c r="F712" s="42" t="s">
        <v>7630</v>
      </c>
      <c r="G712" s="47">
        <v>19</v>
      </c>
      <c r="H712" s="48">
        <v>1</v>
      </c>
      <c r="I712" s="49">
        <v>2006</v>
      </c>
      <c r="J712" s="74">
        <v>5</v>
      </c>
      <c r="K712" s="75">
        <v>3</v>
      </c>
      <c r="L712" s="76">
        <v>2006</v>
      </c>
      <c r="M712" s="53"/>
      <c r="N712" s="54"/>
      <c r="O712" s="55"/>
      <c r="P712" s="50"/>
      <c r="Q712" s="51"/>
      <c r="R712" s="52"/>
      <c r="S712" s="73"/>
      <c r="T712" s="72"/>
      <c r="U712" s="44" t="s">
        <v>7631</v>
      </c>
      <c r="V712" s="59"/>
      <c r="W712" s="45" t="s">
        <v>7632</v>
      </c>
      <c r="X712" s="58" t="s">
        <v>7633</v>
      </c>
      <c r="Y712" s="59"/>
      <c r="Z712" s="46" t="s">
        <v>7634</v>
      </c>
      <c r="AA712" s="50"/>
      <c r="AB712" s="51"/>
      <c r="AC712" s="52"/>
      <c r="AD712" s="60"/>
      <c r="AE712" s="61"/>
      <c r="AF712" s="61"/>
      <c r="AG712" s="61"/>
      <c r="AH712" s="33" t="str">
        <f>IF(OR(COUNTBLANK(B712:L712)&gt;0,AND(ISBLANK(V712),ISBLANK(X712),ISBLANK(Y712)),AND(COUNTIF(DanhSachPhanDoan!$D$8:$D$16,AK712)&gt;0,COUNTBLANK(M712:O712)&gt;0),AND(COUNTIF(DanhSachPhanDoan!$D$10:$D$16,AK712)&gt;0,COUNTBLANK(P712:R712)&gt;0)),1,"")</f>
        <v/>
      </c>
      <c r="AI712" s="62"/>
      <c r="AJ712" s="63" t="str">
        <f t="shared" ref="AJ712:AM712" si="708">AR712</f>
        <v>Chiên Con 2C</v>
      </c>
      <c r="AK712" s="64" t="str">
        <f t="shared" si="708"/>
        <v>Chiên Con 2</v>
      </c>
      <c r="AL712" s="64">
        <f t="shared" si="708"/>
        <v>0</v>
      </c>
      <c r="AM712" s="65">
        <f t="shared" si="708"/>
        <v>0</v>
      </c>
      <c r="AN712" s="66" t="s">
        <v>7635</v>
      </c>
      <c r="AO712" s="67" t="s">
        <v>7636</v>
      </c>
      <c r="AP712" s="68"/>
      <c r="AQ712" s="69"/>
      <c r="AR712" s="44" t="s">
        <v>7637</v>
      </c>
      <c r="AS712" s="45" t="s">
        <v>7638</v>
      </c>
      <c r="AT712" s="61"/>
      <c r="AU712" s="72"/>
    </row>
    <row r="713" spans="1:47" ht="12.75" x14ac:dyDescent="0.2">
      <c r="A713" s="42">
        <v>710</v>
      </c>
      <c r="B713" s="43">
        <v>2396</v>
      </c>
      <c r="C713" s="77"/>
      <c r="D713" s="45" t="s">
        <v>7639</v>
      </c>
      <c r="E713" s="46" t="s">
        <v>7640</v>
      </c>
      <c r="F713" s="42" t="s">
        <v>7641</v>
      </c>
      <c r="G713" s="53"/>
      <c r="H713" s="54"/>
      <c r="I713" s="55"/>
      <c r="J713" s="50"/>
      <c r="K713" s="51"/>
      <c r="L713" s="52"/>
      <c r="M713" s="53"/>
      <c r="N713" s="54"/>
      <c r="O713" s="55"/>
      <c r="P713" s="50"/>
      <c r="Q713" s="51"/>
      <c r="R713" s="52"/>
      <c r="S713" s="73"/>
      <c r="T713" s="72"/>
      <c r="U713" s="77"/>
      <c r="V713" s="59"/>
      <c r="W713" s="61"/>
      <c r="X713" s="59"/>
      <c r="Y713" s="59"/>
      <c r="Z713" s="72"/>
      <c r="AA713" s="50"/>
      <c r="AB713" s="51"/>
      <c r="AC713" s="52"/>
      <c r="AD713" s="60"/>
      <c r="AE713" s="61"/>
      <c r="AF713" s="61"/>
      <c r="AG713" s="61"/>
      <c r="AH713" s="33">
        <f>IF(OR(COUNTBLANK(B713:L713)&gt;0,AND(ISBLANK(V713),ISBLANK(X713),ISBLANK(Y713)),AND(COUNTIF(DanhSachPhanDoan!$D$8:$D$16,AK713)&gt;0,COUNTBLANK(M713:O713)&gt;0),AND(COUNTIF(DanhSachPhanDoan!$D$10:$D$16,AK713)&gt;0,COUNTBLANK(P713:R713)&gt;0)),1,"")</f>
        <v>1</v>
      </c>
      <c r="AI713" s="62"/>
      <c r="AJ713" s="63" t="str">
        <f t="shared" ref="AJ713:AM713" si="709">AR713</f>
        <v>Chiên Con 2C</v>
      </c>
      <c r="AK713" s="64" t="str">
        <f t="shared" si="709"/>
        <v>Chiên Con 2</v>
      </c>
      <c r="AL713" s="64">
        <f t="shared" si="709"/>
        <v>0</v>
      </c>
      <c r="AM713" s="65">
        <f t="shared" si="709"/>
        <v>0</v>
      </c>
      <c r="AN713" s="66" t="s">
        <v>7642</v>
      </c>
      <c r="AO713" s="67" t="s">
        <v>7643</v>
      </c>
      <c r="AP713" s="68"/>
      <c r="AQ713" s="69"/>
      <c r="AR713" s="44" t="s">
        <v>7644</v>
      </c>
      <c r="AS713" s="45" t="s">
        <v>7645</v>
      </c>
      <c r="AT713" s="61"/>
      <c r="AU713" s="72"/>
    </row>
    <row r="714" spans="1:47" ht="12.75" x14ac:dyDescent="0.2">
      <c r="A714" s="42">
        <v>711</v>
      </c>
      <c r="B714" s="43">
        <v>97</v>
      </c>
      <c r="C714" s="44" t="s">
        <v>7646</v>
      </c>
      <c r="D714" s="45" t="s">
        <v>7647</v>
      </c>
      <c r="E714" s="46" t="s">
        <v>7648</v>
      </c>
      <c r="F714" s="42" t="s">
        <v>7649</v>
      </c>
      <c r="G714" s="47">
        <v>1</v>
      </c>
      <c r="H714" s="48">
        <v>11</v>
      </c>
      <c r="I714" s="49">
        <v>2006</v>
      </c>
      <c r="J714" s="74">
        <v>10</v>
      </c>
      <c r="K714" s="75">
        <v>12</v>
      </c>
      <c r="L714" s="76">
        <v>2006</v>
      </c>
      <c r="M714" s="53"/>
      <c r="N714" s="54"/>
      <c r="O714" s="55"/>
      <c r="P714" s="50"/>
      <c r="Q714" s="51"/>
      <c r="R714" s="52"/>
      <c r="S714" s="73"/>
      <c r="T714" s="72"/>
      <c r="U714" s="44" t="s">
        <v>7650</v>
      </c>
      <c r="V714" s="58" t="s">
        <v>7651</v>
      </c>
      <c r="W714" s="45" t="s">
        <v>7652</v>
      </c>
      <c r="X714" s="58" t="s">
        <v>7653</v>
      </c>
      <c r="Y714" s="59"/>
      <c r="Z714" s="46" t="s">
        <v>7654</v>
      </c>
      <c r="AA714" s="50"/>
      <c r="AB714" s="51"/>
      <c r="AC714" s="52"/>
      <c r="AD714" s="60"/>
      <c r="AE714" s="61"/>
      <c r="AF714" s="61"/>
      <c r="AG714" s="61"/>
      <c r="AH714" s="33" t="str">
        <f>IF(OR(COUNTBLANK(B714:L714)&gt;0,AND(ISBLANK(V714),ISBLANK(X714),ISBLANK(Y714)),AND(COUNTIF(DanhSachPhanDoan!$D$8:$D$16,AK714)&gt;0,COUNTBLANK(M714:O714)&gt;0),AND(COUNTIF(DanhSachPhanDoan!$D$10:$D$16,AK714)&gt;0,COUNTBLANK(P714:R714)&gt;0)),1,"")</f>
        <v/>
      </c>
      <c r="AI714" s="62"/>
      <c r="AJ714" s="63" t="str">
        <f t="shared" ref="AJ714:AM714" si="710">AR714</f>
        <v>Chiên Con 2C</v>
      </c>
      <c r="AK714" s="64" t="str">
        <f t="shared" si="710"/>
        <v>Chiên Con 2</v>
      </c>
      <c r="AL714" s="64">
        <f t="shared" si="710"/>
        <v>0</v>
      </c>
      <c r="AM714" s="65">
        <f t="shared" si="710"/>
        <v>0</v>
      </c>
      <c r="AN714" s="66" t="s">
        <v>7655</v>
      </c>
      <c r="AO714" s="67" t="s">
        <v>7656</v>
      </c>
      <c r="AP714" s="68"/>
      <c r="AQ714" s="69"/>
      <c r="AR714" s="44" t="s">
        <v>7657</v>
      </c>
      <c r="AS714" s="45" t="s">
        <v>7658</v>
      </c>
      <c r="AT714" s="61"/>
      <c r="AU714" s="72"/>
    </row>
    <row r="715" spans="1:47" ht="12.75" x14ac:dyDescent="0.2">
      <c r="A715" s="42">
        <v>712</v>
      </c>
      <c r="B715" s="43">
        <v>98</v>
      </c>
      <c r="C715" s="44" t="s">
        <v>7659</v>
      </c>
      <c r="D715" s="45" t="s">
        <v>7660</v>
      </c>
      <c r="E715" s="46" t="s">
        <v>7661</v>
      </c>
      <c r="F715" s="42" t="s">
        <v>7662</v>
      </c>
      <c r="G715" s="47">
        <v>25</v>
      </c>
      <c r="H715" s="48">
        <v>9</v>
      </c>
      <c r="I715" s="49">
        <v>2007</v>
      </c>
      <c r="J715" s="74">
        <v>4</v>
      </c>
      <c r="K715" s="75">
        <v>11</v>
      </c>
      <c r="L715" s="76">
        <v>2007</v>
      </c>
      <c r="M715" s="53"/>
      <c r="N715" s="54"/>
      <c r="O715" s="55"/>
      <c r="P715" s="50"/>
      <c r="Q715" s="51"/>
      <c r="R715" s="52"/>
      <c r="S715" s="73"/>
      <c r="T715" s="72"/>
      <c r="U715" s="44" t="s">
        <v>7663</v>
      </c>
      <c r="V715" s="58" t="s">
        <v>7664</v>
      </c>
      <c r="W715" s="45" t="s">
        <v>7665</v>
      </c>
      <c r="X715" s="58" t="s">
        <v>7666</v>
      </c>
      <c r="Y715" s="59"/>
      <c r="Z715" s="46" t="s">
        <v>7667</v>
      </c>
      <c r="AA715" s="50"/>
      <c r="AB715" s="51"/>
      <c r="AC715" s="52"/>
      <c r="AD715" s="60"/>
      <c r="AE715" s="61"/>
      <c r="AF715" s="61"/>
      <c r="AG715" s="61"/>
      <c r="AH715" s="33" t="str">
        <f>IF(OR(COUNTBLANK(B715:L715)&gt;0,AND(ISBLANK(V715),ISBLANK(X715),ISBLANK(Y715)),AND(COUNTIF(DanhSachPhanDoan!$D$8:$D$16,AK715)&gt;0,COUNTBLANK(M715:O715)&gt;0),AND(COUNTIF(DanhSachPhanDoan!$D$10:$D$16,AK715)&gt;0,COUNTBLANK(P715:R715)&gt;0)),1,"")</f>
        <v/>
      </c>
      <c r="AI715" s="62"/>
      <c r="AJ715" s="63" t="str">
        <f t="shared" ref="AJ715:AM715" si="711">AR715</f>
        <v>Chiên Con 2C</v>
      </c>
      <c r="AK715" s="64" t="str">
        <f t="shared" si="711"/>
        <v>Chiên Con 2</v>
      </c>
      <c r="AL715" s="64">
        <f t="shared" si="711"/>
        <v>0</v>
      </c>
      <c r="AM715" s="65">
        <f t="shared" si="711"/>
        <v>0</v>
      </c>
      <c r="AN715" s="66" t="s">
        <v>7668</v>
      </c>
      <c r="AO715" s="67" t="s">
        <v>7669</v>
      </c>
      <c r="AP715" s="68"/>
      <c r="AQ715" s="69"/>
      <c r="AR715" s="44" t="s">
        <v>7670</v>
      </c>
      <c r="AS715" s="45" t="s">
        <v>7671</v>
      </c>
      <c r="AT715" s="61"/>
      <c r="AU715" s="72"/>
    </row>
    <row r="716" spans="1:47" ht="12.75" x14ac:dyDescent="0.2">
      <c r="A716" s="42">
        <v>713</v>
      </c>
      <c r="B716" s="43">
        <v>101</v>
      </c>
      <c r="C716" s="44" t="s">
        <v>7672</v>
      </c>
      <c r="D716" s="45" t="s">
        <v>7673</v>
      </c>
      <c r="E716" s="46" t="s">
        <v>7674</v>
      </c>
      <c r="F716" s="42" t="s">
        <v>7675</v>
      </c>
      <c r="G716" s="47">
        <v>15</v>
      </c>
      <c r="H716" s="48">
        <v>7</v>
      </c>
      <c r="I716" s="49">
        <v>2006</v>
      </c>
      <c r="J716" s="74">
        <v>6</v>
      </c>
      <c r="K716" s="75">
        <v>8</v>
      </c>
      <c r="L716" s="76">
        <v>2006</v>
      </c>
      <c r="M716" s="53"/>
      <c r="N716" s="54"/>
      <c r="O716" s="55"/>
      <c r="P716" s="50"/>
      <c r="Q716" s="51"/>
      <c r="R716" s="52"/>
      <c r="S716" s="56"/>
      <c r="T716" s="57"/>
      <c r="U716" s="44" t="s">
        <v>7676</v>
      </c>
      <c r="V716" s="58" t="s">
        <v>7677</v>
      </c>
      <c r="W716" s="45" t="s">
        <v>7678</v>
      </c>
      <c r="X716" s="58"/>
      <c r="Y716" s="59"/>
      <c r="Z716" s="46" t="s">
        <v>7679</v>
      </c>
      <c r="AA716" s="50"/>
      <c r="AB716" s="51"/>
      <c r="AC716" s="52"/>
      <c r="AD716" s="60"/>
      <c r="AE716" s="61"/>
      <c r="AF716" s="61"/>
      <c r="AG716" s="61"/>
      <c r="AH716" s="33" t="str">
        <f>IF(OR(COUNTBLANK(B716:L716)&gt;0,AND(ISBLANK(V716),ISBLANK(X716),ISBLANK(Y716)),AND(COUNTIF(DanhSachPhanDoan!$D$8:$D$16,AK716)&gt;0,COUNTBLANK(M716:O716)&gt;0),AND(COUNTIF(DanhSachPhanDoan!$D$10:$D$16,AK716)&gt;0,COUNTBLANK(P716:R716)&gt;0)),1,"")</f>
        <v/>
      </c>
      <c r="AI716" s="62"/>
      <c r="AJ716" s="63" t="str">
        <f t="shared" ref="AJ716:AM716" si="712">AR716</f>
        <v>Chiên Con 2C</v>
      </c>
      <c r="AK716" s="64" t="str">
        <f t="shared" si="712"/>
        <v>Chiên Con 2</v>
      </c>
      <c r="AL716" s="64">
        <f t="shared" si="712"/>
        <v>0</v>
      </c>
      <c r="AM716" s="65">
        <f t="shared" si="712"/>
        <v>0</v>
      </c>
      <c r="AN716" s="66" t="s">
        <v>7680</v>
      </c>
      <c r="AO716" s="67" t="s">
        <v>7681</v>
      </c>
      <c r="AP716" s="68"/>
      <c r="AQ716" s="69"/>
      <c r="AR716" s="44" t="s">
        <v>7682</v>
      </c>
      <c r="AS716" s="45" t="s">
        <v>7683</v>
      </c>
      <c r="AT716" s="61"/>
      <c r="AU716" s="72"/>
    </row>
    <row r="717" spans="1:47" ht="12.75" x14ac:dyDescent="0.2">
      <c r="A717" s="42">
        <v>714</v>
      </c>
      <c r="B717" s="43">
        <v>2176</v>
      </c>
      <c r="C717" s="44" t="s">
        <v>7684</v>
      </c>
      <c r="D717" s="45" t="s">
        <v>7685</v>
      </c>
      <c r="E717" s="46" t="s">
        <v>7686</v>
      </c>
      <c r="F717" s="42" t="s">
        <v>7687</v>
      </c>
      <c r="G717" s="47">
        <v>19</v>
      </c>
      <c r="H717" s="48">
        <v>11</v>
      </c>
      <c r="I717" s="49">
        <v>2007</v>
      </c>
      <c r="J717" s="74">
        <v>5</v>
      </c>
      <c r="K717" s="75">
        <v>3</v>
      </c>
      <c r="L717" s="76">
        <v>2009</v>
      </c>
      <c r="M717" s="53"/>
      <c r="N717" s="54"/>
      <c r="O717" s="55"/>
      <c r="P717" s="50"/>
      <c r="Q717" s="51"/>
      <c r="R717" s="52"/>
      <c r="S717" s="73"/>
      <c r="T717" s="72"/>
      <c r="U717" s="44" t="s">
        <v>7688</v>
      </c>
      <c r="V717" s="58" t="s">
        <v>7689</v>
      </c>
      <c r="W717" s="45" t="s">
        <v>7690</v>
      </c>
      <c r="X717" s="58" t="s">
        <v>7691</v>
      </c>
      <c r="Y717" s="59"/>
      <c r="Z717" s="46" t="s">
        <v>7692</v>
      </c>
      <c r="AA717" s="50"/>
      <c r="AB717" s="51"/>
      <c r="AC717" s="52"/>
      <c r="AD717" s="60"/>
      <c r="AE717" s="61"/>
      <c r="AF717" s="61"/>
      <c r="AG717" s="61"/>
      <c r="AH717" s="33" t="str">
        <f>IF(OR(COUNTBLANK(B717:L717)&gt;0,AND(ISBLANK(V717),ISBLANK(X717),ISBLANK(Y717)),AND(COUNTIF(DanhSachPhanDoan!$D$8:$D$16,AK717)&gt;0,COUNTBLANK(M717:O717)&gt;0),AND(COUNTIF(DanhSachPhanDoan!$D$10:$D$16,AK717)&gt;0,COUNTBLANK(P717:R717)&gt;0)),1,"")</f>
        <v/>
      </c>
      <c r="AI717" s="62"/>
      <c r="AJ717" s="63" t="str">
        <f t="shared" ref="AJ717:AM717" si="713">AR717</f>
        <v>Chiên Con 2C</v>
      </c>
      <c r="AK717" s="64" t="str">
        <f t="shared" si="713"/>
        <v>Chiên Con 2</v>
      </c>
      <c r="AL717" s="64">
        <f t="shared" si="713"/>
        <v>0</v>
      </c>
      <c r="AM717" s="65">
        <f t="shared" si="713"/>
        <v>0</v>
      </c>
      <c r="AN717" s="66" t="s">
        <v>7693</v>
      </c>
      <c r="AO717" s="67" t="s">
        <v>7694</v>
      </c>
      <c r="AP717" s="68"/>
      <c r="AQ717" s="69"/>
      <c r="AR717" s="44" t="s">
        <v>7695</v>
      </c>
      <c r="AS717" s="45" t="s">
        <v>7696</v>
      </c>
      <c r="AT717" s="61"/>
      <c r="AU717" s="72"/>
    </row>
    <row r="718" spans="1:47" ht="12.75" x14ac:dyDescent="0.2">
      <c r="A718" s="42">
        <v>715</v>
      </c>
      <c r="B718" s="43">
        <v>102</v>
      </c>
      <c r="C718" s="44" t="s">
        <v>7697</v>
      </c>
      <c r="D718" s="45" t="s">
        <v>7698</v>
      </c>
      <c r="E718" s="46" t="s">
        <v>7699</v>
      </c>
      <c r="F718" s="42" t="s">
        <v>7700</v>
      </c>
      <c r="G718" s="47">
        <v>12</v>
      </c>
      <c r="H718" s="48">
        <v>8</v>
      </c>
      <c r="I718" s="49">
        <v>2007</v>
      </c>
      <c r="J718" s="74">
        <v>7</v>
      </c>
      <c r="K718" s="75">
        <v>10</v>
      </c>
      <c r="L718" s="76">
        <v>2007</v>
      </c>
      <c r="M718" s="53"/>
      <c r="N718" s="54"/>
      <c r="O718" s="55"/>
      <c r="P718" s="50"/>
      <c r="Q718" s="51"/>
      <c r="R718" s="52"/>
      <c r="S718" s="73"/>
      <c r="T718" s="72"/>
      <c r="U718" s="44" t="s">
        <v>7701</v>
      </c>
      <c r="V718" s="58" t="s">
        <v>7702</v>
      </c>
      <c r="W718" s="45" t="s">
        <v>7703</v>
      </c>
      <c r="X718" s="58" t="s">
        <v>7704</v>
      </c>
      <c r="Y718" s="59"/>
      <c r="Z718" s="46" t="s">
        <v>7705</v>
      </c>
      <c r="AA718" s="50"/>
      <c r="AB718" s="51"/>
      <c r="AC718" s="52"/>
      <c r="AD718" s="60"/>
      <c r="AE718" s="61"/>
      <c r="AF718" s="61"/>
      <c r="AG718" s="61"/>
      <c r="AH718" s="33" t="str">
        <f>IF(OR(COUNTBLANK(B718:L718)&gt;0,AND(ISBLANK(V718),ISBLANK(X718),ISBLANK(Y718)),AND(COUNTIF(DanhSachPhanDoan!$D$8:$D$16,AK718)&gt;0,COUNTBLANK(M718:O718)&gt;0),AND(COUNTIF(DanhSachPhanDoan!$D$10:$D$16,AK718)&gt;0,COUNTBLANK(P718:R718)&gt;0)),1,"")</f>
        <v/>
      </c>
      <c r="AI718" s="62"/>
      <c r="AJ718" s="63" t="str">
        <f t="shared" ref="AJ718:AM718" si="714">AR718</f>
        <v>Chiên Con 2C</v>
      </c>
      <c r="AK718" s="64" t="str">
        <f t="shared" si="714"/>
        <v>Chiên Con 2</v>
      </c>
      <c r="AL718" s="64">
        <f t="shared" si="714"/>
        <v>0</v>
      </c>
      <c r="AM718" s="65">
        <f t="shared" si="714"/>
        <v>0</v>
      </c>
      <c r="AN718" s="66" t="s">
        <v>7706</v>
      </c>
      <c r="AO718" s="67" t="s">
        <v>7707</v>
      </c>
      <c r="AP718" s="68"/>
      <c r="AQ718" s="69"/>
      <c r="AR718" s="44" t="s">
        <v>7708</v>
      </c>
      <c r="AS718" s="45" t="s">
        <v>7709</v>
      </c>
      <c r="AT718" s="61"/>
      <c r="AU718" s="72"/>
    </row>
    <row r="719" spans="1:47" ht="12.75" x14ac:dyDescent="0.2">
      <c r="A719" s="42">
        <v>716</v>
      </c>
      <c r="B719" s="43">
        <v>103</v>
      </c>
      <c r="C719" s="44" t="s">
        <v>7710</v>
      </c>
      <c r="D719" s="45" t="s">
        <v>7711</v>
      </c>
      <c r="E719" s="46" t="s">
        <v>7712</v>
      </c>
      <c r="F719" s="42" t="s">
        <v>7713</v>
      </c>
      <c r="G719" s="47">
        <v>23</v>
      </c>
      <c r="H719" s="48">
        <v>9</v>
      </c>
      <c r="I719" s="49">
        <v>2005</v>
      </c>
      <c r="J719" s="74">
        <v>3</v>
      </c>
      <c r="K719" s="75">
        <v>12</v>
      </c>
      <c r="L719" s="76">
        <v>2005</v>
      </c>
      <c r="M719" s="53"/>
      <c r="N719" s="54"/>
      <c r="O719" s="55"/>
      <c r="P719" s="50"/>
      <c r="Q719" s="51"/>
      <c r="R719" s="52"/>
      <c r="S719" s="73"/>
      <c r="T719" s="72"/>
      <c r="U719" s="44" t="s">
        <v>7714</v>
      </c>
      <c r="V719" s="59"/>
      <c r="W719" s="45" t="s">
        <v>7715</v>
      </c>
      <c r="X719" s="58" t="s">
        <v>7716</v>
      </c>
      <c r="Y719" s="59"/>
      <c r="Z719" s="46" t="s">
        <v>7717</v>
      </c>
      <c r="AA719" s="50"/>
      <c r="AB719" s="51"/>
      <c r="AC719" s="52"/>
      <c r="AD719" s="60"/>
      <c r="AE719" s="61"/>
      <c r="AF719" s="61"/>
      <c r="AG719" s="61"/>
      <c r="AH719" s="33" t="str">
        <f>IF(OR(COUNTBLANK(B719:L719)&gt;0,AND(ISBLANK(V719),ISBLANK(X719),ISBLANK(Y719)),AND(COUNTIF(DanhSachPhanDoan!$D$8:$D$16,AK719)&gt;0,COUNTBLANK(M719:O719)&gt;0),AND(COUNTIF(DanhSachPhanDoan!$D$10:$D$16,AK719)&gt;0,COUNTBLANK(P719:R719)&gt;0)),1,"")</f>
        <v/>
      </c>
      <c r="AI719" s="62"/>
      <c r="AJ719" s="63" t="str">
        <f t="shared" ref="AJ719:AM719" si="715">AR719</f>
        <v>Chiên Con 2C</v>
      </c>
      <c r="AK719" s="64" t="str">
        <f t="shared" si="715"/>
        <v>Chiên Con 2</v>
      </c>
      <c r="AL719" s="64">
        <f t="shared" si="715"/>
        <v>0</v>
      </c>
      <c r="AM719" s="65">
        <f t="shared" si="715"/>
        <v>0</v>
      </c>
      <c r="AN719" s="66" t="s">
        <v>7718</v>
      </c>
      <c r="AO719" s="67" t="s">
        <v>7719</v>
      </c>
      <c r="AP719" s="68"/>
      <c r="AQ719" s="69"/>
      <c r="AR719" s="44" t="s">
        <v>7720</v>
      </c>
      <c r="AS719" s="45" t="s">
        <v>7721</v>
      </c>
      <c r="AT719" s="61"/>
      <c r="AU719" s="72"/>
    </row>
    <row r="720" spans="1:47" ht="12.75" x14ac:dyDescent="0.2">
      <c r="A720" s="42">
        <v>717</v>
      </c>
      <c r="B720" s="43">
        <v>104</v>
      </c>
      <c r="C720" s="44" t="s">
        <v>7722</v>
      </c>
      <c r="D720" s="45" t="s">
        <v>7723</v>
      </c>
      <c r="E720" s="46" t="s">
        <v>7724</v>
      </c>
      <c r="F720" s="42" t="s">
        <v>7725</v>
      </c>
      <c r="G720" s="47">
        <v>5</v>
      </c>
      <c r="H720" s="48">
        <v>8</v>
      </c>
      <c r="I720" s="49">
        <v>2005</v>
      </c>
      <c r="J720" s="74">
        <v>6</v>
      </c>
      <c r="K720" s="75">
        <v>5</v>
      </c>
      <c r="L720" s="76">
        <v>2005</v>
      </c>
      <c r="M720" s="53"/>
      <c r="N720" s="54"/>
      <c r="O720" s="55"/>
      <c r="P720" s="50"/>
      <c r="Q720" s="51"/>
      <c r="R720" s="52"/>
      <c r="S720" s="73"/>
      <c r="T720" s="72"/>
      <c r="U720" s="44" t="s">
        <v>7726</v>
      </c>
      <c r="V720" s="58" t="s">
        <v>7727</v>
      </c>
      <c r="W720" s="45" t="s">
        <v>7728</v>
      </c>
      <c r="X720" s="58" t="s">
        <v>7729</v>
      </c>
      <c r="Y720" s="59"/>
      <c r="Z720" s="46" t="s">
        <v>7730</v>
      </c>
      <c r="AA720" s="50"/>
      <c r="AB720" s="51"/>
      <c r="AC720" s="52"/>
      <c r="AD720" s="60"/>
      <c r="AE720" s="61"/>
      <c r="AF720" s="61"/>
      <c r="AG720" s="61"/>
      <c r="AH720" s="33" t="str">
        <f>IF(OR(COUNTBLANK(B720:L720)&gt;0,AND(ISBLANK(V720),ISBLANK(X720),ISBLANK(Y720)),AND(COUNTIF(DanhSachPhanDoan!$D$8:$D$16,AK720)&gt;0,COUNTBLANK(M720:O720)&gt;0),AND(COUNTIF(DanhSachPhanDoan!$D$10:$D$16,AK720)&gt;0,COUNTBLANK(P720:R720)&gt;0)),1,"")</f>
        <v/>
      </c>
      <c r="AI720" s="62"/>
      <c r="AJ720" s="63" t="str">
        <f t="shared" ref="AJ720:AM720" si="716">AR720</f>
        <v>Chiên Con 2C</v>
      </c>
      <c r="AK720" s="64" t="str">
        <f t="shared" si="716"/>
        <v>Chiên Con 2</v>
      </c>
      <c r="AL720" s="64">
        <f t="shared" si="716"/>
        <v>0</v>
      </c>
      <c r="AM720" s="65">
        <f t="shared" si="716"/>
        <v>0</v>
      </c>
      <c r="AN720" s="66" t="s">
        <v>7731</v>
      </c>
      <c r="AO720" s="67" t="s">
        <v>7732</v>
      </c>
      <c r="AP720" s="68"/>
      <c r="AQ720" s="69"/>
      <c r="AR720" s="44" t="s">
        <v>7733</v>
      </c>
      <c r="AS720" s="45" t="s">
        <v>7734</v>
      </c>
      <c r="AT720" s="61"/>
      <c r="AU720" s="72"/>
    </row>
    <row r="721" spans="1:47" ht="12.75" x14ac:dyDescent="0.2">
      <c r="A721" s="42">
        <v>718</v>
      </c>
      <c r="B721" s="43">
        <v>105</v>
      </c>
      <c r="C721" s="44" t="s">
        <v>7735</v>
      </c>
      <c r="D721" s="45" t="s">
        <v>7736</v>
      </c>
      <c r="E721" s="46" t="s">
        <v>7737</v>
      </c>
      <c r="F721" s="42" t="s">
        <v>7738</v>
      </c>
      <c r="G721" s="47">
        <v>24</v>
      </c>
      <c r="H721" s="48">
        <v>2</v>
      </c>
      <c r="I721" s="49">
        <v>2005</v>
      </c>
      <c r="J721" s="74">
        <v>9</v>
      </c>
      <c r="K721" s="75">
        <v>2</v>
      </c>
      <c r="L721" s="76">
        <v>2007</v>
      </c>
      <c r="M721" s="53"/>
      <c r="N721" s="54"/>
      <c r="O721" s="55"/>
      <c r="P721" s="50"/>
      <c r="Q721" s="51"/>
      <c r="R721" s="52"/>
      <c r="S721" s="73"/>
      <c r="T721" s="72"/>
      <c r="U721" s="44" t="s">
        <v>7739</v>
      </c>
      <c r="V721" s="58" t="s">
        <v>7740</v>
      </c>
      <c r="W721" s="45" t="s">
        <v>7741</v>
      </c>
      <c r="X721" s="58" t="s">
        <v>7742</v>
      </c>
      <c r="Y721" s="59"/>
      <c r="Z721" s="46" t="s">
        <v>7743</v>
      </c>
      <c r="AA721" s="50"/>
      <c r="AB721" s="51"/>
      <c r="AC721" s="52"/>
      <c r="AD721" s="60"/>
      <c r="AE721" s="61"/>
      <c r="AF721" s="61"/>
      <c r="AG721" s="61"/>
      <c r="AH721" s="33" t="str">
        <f>IF(OR(COUNTBLANK(B721:L721)&gt;0,AND(ISBLANK(V721),ISBLANK(X721),ISBLANK(Y721)),AND(COUNTIF(DanhSachPhanDoan!$D$8:$D$16,AK721)&gt;0,COUNTBLANK(M721:O721)&gt;0),AND(COUNTIF(DanhSachPhanDoan!$D$10:$D$16,AK721)&gt;0,COUNTBLANK(P721:R721)&gt;0)),1,"")</f>
        <v/>
      </c>
      <c r="AI721" s="62"/>
      <c r="AJ721" s="63" t="str">
        <f t="shared" ref="AJ721:AM721" si="717">AR721</f>
        <v>Chiên Con 2C</v>
      </c>
      <c r="AK721" s="64" t="str">
        <f t="shared" si="717"/>
        <v>Chiên Con 2</v>
      </c>
      <c r="AL721" s="64">
        <f t="shared" si="717"/>
        <v>0</v>
      </c>
      <c r="AM721" s="65">
        <f t="shared" si="717"/>
        <v>0</v>
      </c>
      <c r="AN721" s="66" t="s">
        <v>7744</v>
      </c>
      <c r="AO721" s="67" t="s">
        <v>7745</v>
      </c>
      <c r="AP721" s="68"/>
      <c r="AQ721" s="69"/>
      <c r="AR721" s="44" t="s">
        <v>7746</v>
      </c>
      <c r="AS721" s="45" t="s">
        <v>7747</v>
      </c>
      <c r="AT721" s="61"/>
      <c r="AU721" s="72"/>
    </row>
    <row r="722" spans="1:47" ht="12.75" x14ac:dyDescent="0.2">
      <c r="A722" s="42">
        <v>719</v>
      </c>
      <c r="B722" s="43">
        <v>23</v>
      </c>
      <c r="C722" s="44" t="s">
        <v>7748</v>
      </c>
      <c r="D722" s="45" t="s">
        <v>7749</v>
      </c>
      <c r="E722" s="46" t="s">
        <v>7750</v>
      </c>
      <c r="F722" s="42" t="s">
        <v>7751</v>
      </c>
      <c r="G722" s="47">
        <v>12</v>
      </c>
      <c r="H722" s="48">
        <v>5</v>
      </c>
      <c r="I722" s="49">
        <v>2006</v>
      </c>
      <c r="J722" s="74">
        <v>9</v>
      </c>
      <c r="K722" s="75">
        <v>2</v>
      </c>
      <c r="L722" s="76">
        <v>2007</v>
      </c>
      <c r="M722" s="53"/>
      <c r="N722" s="54"/>
      <c r="O722" s="55"/>
      <c r="P722" s="50"/>
      <c r="Q722" s="51"/>
      <c r="R722" s="52"/>
      <c r="S722" s="73"/>
      <c r="T722" s="72"/>
      <c r="U722" s="44" t="s">
        <v>7752</v>
      </c>
      <c r="V722" s="58" t="s">
        <v>7753</v>
      </c>
      <c r="W722" s="45" t="s">
        <v>7754</v>
      </c>
      <c r="X722" s="58" t="s">
        <v>7755</v>
      </c>
      <c r="Y722" s="59"/>
      <c r="Z722" s="46" t="s">
        <v>7756</v>
      </c>
      <c r="AA722" s="50"/>
      <c r="AB722" s="51"/>
      <c r="AC722" s="52"/>
      <c r="AD722" s="60"/>
      <c r="AE722" s="61"/>
      <c r="AF722" s="61"/>
      <c r="AG722" s="61"/>
      <c r="AH722" s="33" t="str">
        <f>IF(OR(COUNTBLANK(B722:L722)&gt;0,AND(ISBLANK(V722),ISBLANK(X722),ISBLANK(Y722)),AND(COUNTIF(DanhSachPhanDoan!$D$8:$D$16,AK722)&gt;0,COUNTBLANK(M722:O722)&gt;0),AND(COUNTIF(DanhSachPhanDoan!$D$10:$D$16,AK722)&gt;0,COUNTBLANK(P722:R722)&gt;0)),1,"")</f>
        <v/>
      </c>
      <c r="AI722" s="62"/>
      <c r="AJ722" s="63" t="str">
        <f t="shared" ref="AJ722:AM722" si="718">AR722</f>
        <v>Chiên Con 2C</v>
      </c>
      <c r="AK722" s="64" t="str">
        <f t="shared" si="718"/>
        <v>Chiên Con 2</v>
      </c>
      <c r="AL722" s="64">
        <f t="shared" si="718"/>
        <v>0</v>
      </c>
      <c r="AM722" s="65">
        <f t="shared" si="718"/>
        <v>0</v>
      </c>
      <c r="AN722" s="66" t="s">
        <v>7757</v>
      </c>
      <c r="AO722" s="67" t="s">
        <v>7758</v>
      </c>
      <c r="AP722" s="68"/>
      <c r="AQ722" s="69"/>
      <c r="AR722" s="44" t="s">
        <v>7759</v>
      </c>
      <c r="AS722" s="45" t="s">
        <v>7760</v>
      </c>
      <c r="AT722" s="61"/>
      <c r="AU722" s="72"/>
    </row>
    <row r="723" spans="1:47" ht="12.75" x14ac:dyDescent="0.2">
      <c r="A723" s="42">
        <v>720</v>
      </c>
      <c r="B723" s="43">
        <v>109</v>
      </c>
      <c r="C723" s="44" t="s">
        <v>7761</v>
      </c>
      <c r="D723" s="45" t="s">
        <v>7762</v>
      </c>
      <c r="E723" s="46" t="s">
        <v>7763</v>
      </c>
      <c r="F723" s="42" t="s">
        <v>7764</v>
      </c>
      <c r="G723" s="47">
        <v>30</v>
      </c>
      <c r="H723" s="48">
        <v>1</v>
      </c>
      <c r="I723" s="49">
        <v>2005</v>
      </c>
      <c r="J723" s="74">
        <v>6</v>
      </c>
      <c r="K723" s="75">
        <v>3</v>
      </c>
      <c r="L723" s="76">
        <v>2005</v>
      </c>
      <c r="M723" s="53"/>
      <c r="N723" s="54"/>
      <c r="O723" s="55"/>
      <c r="P723" s="50"/>
      <c r="Q723" s="51"/>
      <c r="R723" s="52"/>
      <c r="S723" s="73"/>
      <c r="T723" s="72"/>
      <c r="U723" s="44" t="s">
        <v>7765</v>
      </c>
      <c r="V723" s="59"/>
      <c r="W723" s="45" t="s">
        <v>7766</v>
      </c>
      <c r="X723" s="58" t="s">
        <v>7767</v>
      </c>
      <c r="Y723" s="59"/>
      <c r="Z723" s="46" t="s">
        <v>7768</v>
      </c>
      <c r="AA723" s="50"/>
      <c r="AB723" s="51"/>
      <c r="AC723" s="52"/>
      <c r="AD723" s="60"/>
      <c r="AE723" s="61"/>
      <c r="AF723" s="61"/>
      <c r="AG723" s="61"/>
      <c r="AH723" s="33" t="str">
        <f>IF(OR(COUNTBLANK(B723:L723)&gt;0,AND(ISBLANK(V723),ISBLANK(X723),ISBLANK(Y723)),AND(COUNTIF(DanhSachPhanDoan!$D$8:$D$16,AK723)&gt;0,COUNTBLANK(M723:O723)&gt;0),AND(COUNTIF(DanhSachPhanDoan!$D$10:$D$16,AK723)&gt;0,COUNTBLANK(P723:R723)&gt;0)),1,"")</f>
        <v/>
      </c>
      <c r="AI723" s="62"/>
      <c r="AJ723" s="63" t="str">
        <f t="shared" ref="AJ723:AM723" si="719">AR723</f>
        <v>Chiên Con 2C</v>
      </c>
      <c r="AK723" s="64" t="str">
        <f t="shared" si="719"/>
        <v>Chiên Con 2</v>
      </c>
      <c r="AL723" s="64">
        <f t="shared" si="719"/>
        <v>0</v>
      </c>
      <c r="AM723" s="65">
        <f t="shared" si="719"/>
        <v>0</v>
      </c>
      <c r="AN723" s="66" t="s">
        <v>7769</v>
      </c>
      <c r="AO723" s="67" t="s">
        <v>7770</v>
      </c>
      <c r="AP723" s="68"/>
      <c r="AQ723" s="69"/>
      <c r="AR723" s="44" t="s">
        <v>7771</v>
      </c>
      <c r="AS723" s="45" t="s">
        <v>7772</v>
      </c>
      <c r="AT723" s="61"/>
      <c r="AU723" s="72"/>
    </row>
    <row r="724" spans="1:47" ht="12.75" x14ac:dyDescent="0.2">
      <c r="A724" s="42">
        <v>721</v>
      </c>
      <c r="B724" s="43">
        <v>108</v>
      </c>
      <c r="C724" s="44" t="s">
        <v>7773</v>
      </c>
      <c r="D724" s="45" t="s">
        <v>7774</v>
      </c>
      <c r="E724" s="46" t="s">
        <v>7775</v>
      </c>
      <c r="F724" s="42" t="s">
        <v>7776</v>
      </c>
      <c r="G724" s="47">
        <v>1</v>
      </c>
      <c r="H724" s="48">
        <v>10</v>
      </c>
      <c r="I724" s="49">
        <v>2007</v>
      </c>
      <c r="J724" s="74">
        <v>4</v>
      </c>
      <c r="K724" s="75">
        <v>11</v>
      </c>
      <c r="L724" s="76">
        <v>2007</v>
      </c>
      <c r="M724" s="53"/>
      <c r="N724" s="54"/>
      <c r="O724" s="55"/>
      <c r="P724" s="50"/>
      <c r="Q724" s="51"/>
      <c r="R724" s="52"/>
      <c r="S724" s="73"/>
      <c r="T724" s="72"/>
      <c r="U724" s="44" t="s">
        <v>7777</v>
      </c>
      <c r="V724" s="58" t="s">
        <v>7778</v>
      </c>
      <c r="W724" s="45" t="s">
        <v>7779</v>
      </c>
      <c r="X724" s="59"/>
      <c r="Y724" s="59"/>
      <c r="Z724" s="46" t="s">
        <v>7780</v>
      </c>
      <c r="AA724" s="50"/>
      <c r="AB724" s="51"/>
      <c r="AC724" s="52"/>
      <c r="AD724" s="60"/>
      <c r="AE724" s="61"/>
      <c r="AF724" s="61"/>
      <c r="AG724" s="61"/>
      <c r="AH724" s="33" t="str">
        <f>IF(OR(COUNTBLANK(B724:L724)&gt;0,AND(ISBLANK(V724),ISBLANK(X724),ISBLANK(Y724)),AND(COUNTIF(DanhSachPhanDoan!$D$8:$D$16,AK724)&gt;0,COUNTBLANK(M724:O724)&gt;0),AND(COUNTIF(DanhSachPhanDoan!$D$10:$D$16,AK724)&gt;0,COUNTBLANK(P724:R724)&gt;0)),1,"")</f>
        <v/>
      </c>
      <c r="AI724" s="62"/>
      <c r="AJ724" s="63" t="str">
        <f t="shared" ref="AJ724:AM724" si="720">AR724</f>
        <v>Chiên Con 2C</v>
      </c>
      <c r="AK724" s="64" t="str">
        <f t="shared" si="720"/>
        <v>Chiên Con 2</v>
      </c>
      <c r="AL724" s="64">
        <f t="shared" si="720"/>
        <v>0</v>
      </c>
      <c r="AM724" s="65">
        <f t="shared" si="720"/>
        <v>0</v>
      </c>
      <c r="AN724" s="66" t="s">
        <v>7781</v>
      </c>
      <c r="AO724" s="67" t="s">
        <v>7782</v>
      </c>
      <c r="AP724" s="68"/>
      <c r="AQ724" s="69"/>
      <c r="AR724" s="44" t="s">
        <v>7783</v>
      </c>
      <c r="AS724" s="45" t="s">
        <v>7784</v>
      </c>
      <c r="AT724" s="61"/>
      <c r="AU724" s="72"/>
    </row>
    <row r="725" spans="1:47" ht="12.75" x14ac:dyDescent="0.2">
      <c r="A725" s="42">
        <v>722</v>
      </c>
      <c r="B725" s="43">
        <v>2159</v>
      </c>
      <c r="C725" s="44" t="s">
        <v>7785</v>
      </c>
      <c r="D725" s="45" t="s">
        <v>7786</v>
      </c>
      <c r="E725" s="46" t="s">
        <v>7787</v>
      </c>
      <c r="F725" s="42" t="s">
        <v>7788</v>
      </c>
      <c r="G725" s="47">
        <v>12</v>
      </c>
      <c r="H725" s="48">
        <v>2</v>
      </c>
      <c r="I725" s="49">
        <v>2007</v>
      </c>
      <c r="J725" s="74">
        <v>12</v>
      </c>
      <c r="K725" s="75">
        <v>4</v>
      </c>
      <c r="L725" s="76">
        <v>2007</v>
      </c>
      <c r="M725" s="53"/>
      <c r="N725" s="54"/>
      <c r="O725" s="55"/>
      <c r="P725" s="50"/>
      <c r="Q725" s="51"/>
      <c r="R725" s="52"/>
      <c r="S725" s="73"/>
      <c r="T725" s="72"/>
      <c r="U725" s="44" t="s">
        <v>7789</v>
      </c>
      <c r="V725" s="58" t="s">
        <v>7790</v>
      </c>
      <c r="W725" s="45" t="s">
        <v>7791</v>
      </c>
      <c r="X725" s="58" t="s">
        <v>7792</v>
      </c>
      <c r="Y725" s="59"/>
      <c r="Z725" s="46" t="s">
        <v>7793</v>
      </c>
      <c r="AA725" s="50"/>
      <c r="AB725" s="51"/>
      <c r="AC725" s="52"/>
      <c r="AD725" s="60"/>
      <c r="AE725" s="61"/>
      <c r="AF725" s="61"/>
      <c r="AG725" s="61"/>
      <c r="AH725" s="33" t="str">
        <f>IF(OR(COUNTBLANK(B725:L725)&gt;0,AND(ISBLANK(V725),ISBLANK(X725),ISBLANK(Y725)),AND(COUNTIF(DanhSachPhanDoan!$D$8:$D$16,AK725)&gt;0,COUNTBLANK(M725:O725)&gt;0),AND(COUNTIF(DanhSachPhanDoan!$D$10:$D$16,AK725)&gt;0,COUNTBLANK(P725:R725)&gt;0)),1,"")</f>
        <v/>
      </c>
      <c r="AI725" s="62"/>
      <c r="AJ725" s="63" t="str">
        <f t="shared" ref="AJ725:AM725" si="721">AR725</f>
        <v>Chiên Con 2C</v>
      </c>
      <c r="AK725" s="64" t="str">
        <f t="shared" si="721"/>
        <v>Chiên Con 2</v>
      </c>
      <c r="AL725" s="64">
        <f t="shared" si="721"/>
        <v>0</v>
      </c>
      <c r="AM725" s="65">
        <f t="shared" si="721"/>
        <v>0</v>
      </c>
      <c r="AN725" s="66" t="s">
        <v>7794</v>
      </c>
      <c r="AO725" s="67" t="s">
        <v>7795</v>
      </c>
      <c r="AP725" s="68"/>
      <c r="AQ725" s="69"/>
      <c r="AR725" s="44" t="s">
        <v>7796</v>
      </c>
      <c r="AS725" s="45" t="s">
        <v>7797</v>
      </c>
      <c r="AT725" s="61"/>
      <c r="AU725" s="72"/>
    </row>
    <row r="726" spans="1:47" ht="12.75" x14ac:dyDescent="0.2">
      <c r="A726" s="42">
        <v>723</v>
      </c>
      <c r="B726" s="43">
        <v>2299</v>
      </c>
      <c r="C726" s="44" t="s">
        <v>7798</v>
      </c>
      <c r="D726" s="45" t="s">
        <v>7799</v>
      </c>
      <c r="E726" s="46" t="s">
        <v>7800</v>
      </c>
      <c r="F726" s="42" t="s">
        <v>7801</v>
      </c>
      <c r="G726" s="47">
        <v>24</v>
      </c>
      <c r="H726" s="48">
        <v>11</v>
      </c>
      <c r="I726" s="49">
        <v>2006</v>
      </c>
      <c r="J726" s="74">
        <v>30</v>
      </c>
      <c r="K726" s="75">
        <v>12</v>
      </c>
      <c r="L726" s="76">
        <v>2006</v>
      </c>
      <c r="M726" s="53"/>
      <c r="N726" s="54"/>
      <c r="O726" s="55"/>
      <c r="P726" s="50"/>
      <c r="Q726" s="51"/>
      <c r="R726" s="52"/>
      <c r="S726" s="73"/>
      <c r="T726" s="72"/>
      <c r="U726" s="44" t="s">
        <v>7802</v>
      </c>
      <c r="V726" s="59"/>
      <c r="W726" s="45" t="s">
        <v>7803</v>
      </c>
      <c r="X726" s="58" t="s">
        <v>7804</v>
      </c>
      <c r="Y726" s="59"/>
      <c r="Z726" s="46" t="s">
        <v>7805</v>
      </c>
      <c r="AA726" s="50"/>
      <c r="AB726" s="51"/>
      <c r="AC726" s="52"/>
      <c r="AD726" s="60"/>
      <c r="AE726" s="61"/>
      <c r="AF726" s="61"/>
      <c r="AG726" s="61"/>
      <c r="AH726" s="33" t="str">
        <f>IF(OR(COUNTBLANK(B726:L726)&gt;0,AND(ISBLANK(V726),ISBLANK(X726),ISBLANK(Y726)),AND(COUNTIF(DanhSachPhanDoan!$D$8:$D$16,AK726)&gt;0,COUNTBLANK(M726:O726)&gt;0),AND(COUNTIF(DanhSachPhanDoan!$D$10:$D$16,AK726)&gt;0,COUNTBLANK(P726:R726)&gt;0)),1,"")</f>
        <v/>
      </c>
      <c r="AI726" s="62"/>
      <c r="AJ726" s="63" t="str">
        <f t="shared" ref="AJ726:AM726" si="722">AR726</f>
        <v>Chiên Con 2C</v>
      </c>
      <c r="AK726" s="64" t="str">
        <f t="shared" si="722"/>
        <v>Chiên Con 2</v>
      </c>
      <c r="AL726" s="64">
        <f t="shared" si="722"/>
        <v>0</v>
      </c>
      <c r="AM726" s="65">
        <f t="shared" si="722"/>
        <v>0</v>
      </c>
      <c r="AN726" s="66" t="s">
        <v>7806</v>
      </c>
      <c r="AO726" s="67" t="s">
        <v>7807</v>
      </c>
      <c r="AP726" s="68"/>
      <c r="AQ726" s="69"/>
      <c r="AR726" s="44" t="s">
        <v>7808</v>
      </c>
      <c r="AS726" s="45" t="s">
        <v>7809</v>
      </c>
      <c r="AT726" s="61"/>
      <c r="AU726" s="72"/>
    </row>
    <row r="727" spans="1:47" ht="12.75" x14ac:dyDescent="0.2">
      <c r="A727" s="42">
        <v>724</v>
      </c>
      <c r="B727" s="43">
        <v>147</v>
      </c>
      <c r="C727" s="44" t="s">
        <v>7810</v>
      </c>
      <c r="D727" s="45" t="s">
        <v>7811</v>
      </c>
      <c r="E727" s="46" t="s">
        <v>7812</v>
      </c>
      <c r="F727" s="42" t="s">
        <v>7813</v>
      </c>
      <c r="G727" s="47">
        <v>2</v>
      </c>
      <c r="H727" s="48">
        <v>8</v>
      </c>
      <c r="I727" s="49">
        <v>2007</v>
      </c>
      <c r="J727" s="74">
        <v>2</v>
      </c>
      <c r="K727" s="75">
        <v>9</v>
      </c>
      <c r="L727" s="76">
        <v>2007</v>
      </c>
      <c r="M727" s="53"/>
      <c r="N727" s="54"/>
      <c r="O727" s="55"/>
      <c r="P727" s="50"/>
      <c r="Q727" s="51"/>
      <c r="R727" s="52"/>
      <c r="S727" s="73"/>
      <c r="T727" s="72"/>
      <c r="U727" s="44" t="s">
        <v>7814</v>
      </c>
      <c r="V727" s="58" t="s">
        <v>7815</v>
      </c>
      <c r="W727" s="45" t="s">
        <v>7816</v>
      </c>
      <c r="X727" s="58" t="s">
        <v>7817</v>
      </c>
      <c r="Y727" s="59"/>
      <c r="Z727" s="46" t="s">
        <v>7818</v>
      </c>
      <c r="AA727" s="50"/>
      <c r="AB727" s="51"/>
      <c r="AC727" s="52"/>
      <c r="AD727" s="60"/>
      <c r="AE727" s="61"/>
      <c r="AF727" s="61"/>
      <c r="AG727" s="61"/>
      <c r="AH727" s="33" t="str">
        <f>IF(OR(COUNTBLANK(B727:L727)&gt;0,AND(ISBLANK(V727),ISBLANK(X727),ISBLANK(Y727)),AND(COUNTIF(DanhSachPhanDoan!$D$8:$D$16,AK727)&gt;0,COUNTBLANK(M727:O727)&gt;0),AND(COUNTIF(DanhSachPhanDoan!$D$10:$D$16,AK727)&gt;0,COUNTBLANK(P727:R727)&gt;0)),1,"")</f>
        <v/>
      </c>
      <c r="AI727" s="62"/>
      <c r="AJ727" s="63" t="str">
        <f t="shared" ref="AJ727:AM727" si="723">AR727</f>
        <v>Chiên Con 2C</v>
      </c>
      <c r="AK727" s="64" t="str">
        <f t="shared" si="723"/>
        <v>Chiên Con 2</v>
      </c>
      <c r="AL727" s="64">
        <f t="shared" si="723"/>
        <v>0</v>
      </c>
      <c r="AM727" s="65">
        <f t="shared" si="723"/>
        <v>0</v>
      </c>
      <c r="AN727" s="66" t="s">
        <v>7819</v>
      </c>
      <c r="AO727" s="67" t="s">
        <v>7820</v>
      </c>
      <c r="AP727" s="68"/>
      <c r="AQ727" s="69"/>
      <c r="AR727" s="44" t="s">
        <v>7821</v>
      </c>
      <c r="AS727" s="45" t="s">
        <v>7822</v>
      </c>
      <c r="AT727" s="61"/>
      <c r="AU727" s="72"/>
    </row>
    <row r="728" spans="1:47" ht="12.75" x14ac:dyDescent="0.2">
      <c r="A728" s="42">
        <v>725</v>
      </c>
      <c r="B728" s="43">
        <v>2186</v>
      </c>
      <c r="C728" s="44" t="s">
        <v>7823</v>
      </c>
      <c r="D728" s="45" t="s">
        <v>7824</v>
      </c>
      <c r="E728" s="46" t="s">
        <v>7825</v>
      </c>
      <c r="F728" s="42" t="s">
        <v>7826</v>
      </c>
      <c r="G728" s="47">
        <v>19</v>
      </c>
      <c r="H728" s="48">
        <v>10</v>
      </c>
      <c r="I728" s="49">
        <v>2007</v>
      </c>
      <c r="J728" s="74">
        <v>12</v>
      </c>
      <c r="K728" s="75">
        <v>2</v>
      </c>
      <c r="L728" s="76">
        <v>2007</v>
      </c>
      <c r="M728" s="53"/>
      <c r="N728" s="54"/>
      <c r="O728" s="55"/>
      <c r="P728" s="50"/>
      <c r="Q728" s="51"/>
      <c r="R728" s="52"/>
      <c r="S728" s="73"/>
      <c r="T728" s="72"/>
      <c r="U728" s="44" t="s">
        <v>7827</v>
      </c>
      <c r="V728" s="58" t="s">
        <v>7828</v>
      </c>
      <c r="W728" s="45" t="s">
        <v>7829</v>
      </c>
      <c r="X728" s="59"/>
      <c r="Y728" s="58" t="s">
        <v>7830</v>
      </c>
      <c r="Z728" s="46" t="s">
        <v>7831</v>
      </c>
      <c r="AA728" s="50"/>
      <c r="AB728" s="51"/>
      <c r="AC728" s="52"/>
      <c r="AD728" s="60"/>
      <c r="AE728" s="61"/>
      <c r="AF728" s="61"/>
      <c r="AG728" s="61"/>
      <c r="AH728" s="33" t="str">
        <f>IF(OR(COUNTBLANK(B728:L728)&gt;0,AND(ISBLANK(V728),ISBLANK(X728),ISBLANK(Y728)),AND(COUNTIF(DanhSachPhanDoan!$D$8:$D$16,AK728)&gt;0,COUNTBLANK(M728:O728)&gt;0),AND(COUNTIF(DanhSachPhanDoan!$D$10:$D$16,AK728)&gt;0,COUNTBLANK(P728:R728)&gt;0)),1,"")</f>
        <v/>
      </c>
      <c r="AI728" s="62"/>
      <c r="AJ728" s="63" t="str">
        <f t="shared" ref="AJ728:AM728" si="724">AR728</f>
        <v>Chiên Con 2C</v>
      </c>
      <c r="AK728" s="64" t="str">
        <f t="shared" si="724"/>
        <v>Chiên Con 2</v>
      </c>
      <c r="AL728" s="64">
        <f t="shared" si="724"/>
        <v>0</v>
      </c>
      <c r="AM728" s="65">
        <f t="shared" si="724"/>
        <v>0</v>
      </c>
      <c r="AN728" s="66" t="s">
        <v>7832</v>
      </c>
      <c r="AO728" s="67" t="s">
        <v>7833</v>
      </c>
      <c r="AP728" s="68"/>
      <c r="AQ728" s="69"/>
      <c r="AR728" s="44" t="s">
        <v>7834</v>
      </c>
      <c r="AS728" s="45" t="s">
        <v>7835</v>
      </c>
      <c r="AT728" s="61"/>
      <c r="AU728" s="72"/>
    </row>
    <row r="729" spans="1:47" ht="12.75" x14ac:dyDescent="0.2">
      <c r="A729" s="42">
        <v>726</v>
      </c>
      <c r="B729" s="43">
        <v>113</v>
      </c>
      <c r="C729" s="44" t="s">
        <v>7836</v>
      </c>
      <c r="D729" s="45" t="s">
        <v>7837</v>
      </c>
      <c r="E729" s="46" t="s">
        <v>7838</v>
      </c>
      <c r="F729" s="42" t="s">
        <v>7839</v>
      </c>
      <c r="G729" s="47">
        <v>10</v>
      </c>
      <c r="H729" s="48">
        <v>11</v>
      </c>
      <c r="I729" s="49">
        <v>2005</v>
      </c>
      <c r="J729" s="74">
        <v>7</v>
      </c>
      <c r="K729" s="75">
        <v>1</v>
      </c>
      <c r="L729" s="76">
        <v>2006</v>
      </c>
      <c r="M729" s="53"/>
      <c r="N729" s="54"/>
      <c r="O729" s="55"/>
      <c r="P729" s="50"/>
      <c r="Q729" s="51"/>
      <c r="R729" s="52"/>
      <c r="S729" s="73"/>
      <c r="T729" s="72"/>
      <c r="U729" s="44" t="s">
        <v>7840</v>
      </c>
      <c r="V729" s="58" t="s">
        <v>7841</v>
      </c>
      <c r="W729" s="45" t="s">
        <v>7842</v>
      </c>
      <c r="X729" s="58" t="s">
        <v>7843</v>
      </c>
      <c r="Y729" s="59"/>
      <c r="Z729" s="46" t="s">
        <v>7844</v>
      </c>
      <c r="AA729" s="50"/>
      <c r="AB729" s="51"/>
      <c r="AC729" s="52"/>
      <c r="AD729" s="60"/>
      <c r="AE729" s="61"/>
      <c r="AF729" s="61"/>
      <c r="AG729" s="61"/>
      <c r="AH729" s="33" t="str">
        <f>IF(OR(COUNTBLANK(B729:L729)&gt;0,AND(ISBLANK(V729),ISBLANK(X729),ISBLANK(Y729)),AND(COUNTIF(DanhSachPhanDoan!$D$8:$D$16,AK729)&gt;0,COUNTBLANK(M729:O729)&gt;0),AND(COUNTIF(DanhSachPhanDoan!$D$10:$D$16,AK729)&gt;0,COUNTBLANK(P729:R729)&gt;0)),1,"")</f>
        <v/>
      </c>
      <c r="AI729" s="62"/>
      <c r="AJ729" s="63" t="str">
        <f t="shared" ref="AJ729:AM729" si="725">AR729</f>
        <v>Chiên Con 2C</v>
      </c>
      <c r="AK729" s="64" t="str">
        <f t="shared" si="725"/>
        <v>Chiên Con 2</v>
      </c>
      <c r="AL729" s="64">
        <f t="shared" si="725"/>
        <v>0</v>
      </c>
      <c r="AM729" s="65">
        <f t="shared" si="725"/>
        <v>0</v>
      </c>
      <c r="AN729" s="66" t="s">
        <v>7845</v>
      </c>
      <c r="AO729" s="67" t="s">
        <v>7846</v>
      </c>
      <c r="AP729" s="68"/>
      <c r="AQ729" s="69"/>
      <c r="AR729" s="44" t="s">
        <v>7847</v>
      </c>
      <c r="AS729" s="45" t="s">
        <v>7848</v>
      </c>
      <c r="AT729" s="61"/>
      <c r="AU729" s="72"/>
    </row>
    <row r="730" spans="1:47" ht="12.75" x14ac:dyDescent="0.2">
      <c r="A730" s="42">
        <v>727</v>
      </c>
      <c r="B730" s="43">
        <v>2353</v>
      </c>
      <c r="C730" s="44" t="s">
        <v>7849</v>
      </c>
      <c r="D730" s="45" t="s">
        <v>7850</v>
      </c>
      <c r="E730" s="46" t="s">
        <v>7851</v>
      </c>
      <c r="F730" s="42" t="s">
        <v>7852</v>
      </c>
      <c r="G730" s="47">
        <v>21</v>
      </c>
      <c r="H730" s="48">
        <v>8</v>
      </c>
      <c r="I730" s="49">
        <v>2005</v>
      </c>
      <c r="J730" s="74">
        <v>4</v>
      </c>
      <c r="K730" s="75">
        <v>9</v>
      </c>
      <c r="L730" s="76">
        <v>2005</v>
      </c>
      <c r="M730" s="53"/>
      <c r="N730" s="54"/>
      <c r="O730" s="55"/>
      <c r="P730" s="50"/>
      <c r="Q730" s="51"/>
      <c r="R730" s="52"/>
      <c r="S730" s="73"/>
      <c r="T730" s="72"/>
      <c r="U730" s="44" t="s">
        <v>7853</v>
      </c>
      <c r="V730" s="58" t="s">
        <v>7854</v>
      </c>
      <c r="W730" s="45" t="s">
        <v>7855</v>
      </c>
      <c r="X730" s="59"/>
      <c r="Y730" s="59"/>
      <c r="Z730" s="46" t="s">
        <v>7856</v>
      </c>
      <c r="AA730" s="50"/>
      <c r="AB730" s="51"/>
      <c r="AC730" s="52"/>
      <c r="AD730" s="60"/>
      <c r="AE730" s="61"/>
      <c r="AF730" s="61"/>
      <c r="AG730" s="61"/>
      <c r="AH730" s="33" t="str">
        <f>IF(OR(COUNTBLANK(B730:L730)&gt;0,AND(ISBLANK(V730),ISBLANK(X730),ISBLANK(Y730)),AND(COUNTIF(DanhSachPhanDoan!$D$8:$D$16,AK730)&gt;0,COUNTBLANK(M730:O730)&gt;0),AND(COUNTIF(DanhSachPhanDoan!$D$10:$D$16,AK730)&gt;0,COUNTBLANK(P730:R730)&gt;0)),1,"")</f>
        <v/>
      </c>
      <c r="AI730" s="62"/>
      <c r="AJ730" s="63" t="str">
        <f t="shared" ref="AJ730:AM730" si="726">AR730</f>
        <v>Chiên Con 2C</v>
      </c>
      <c r="AK730" s="64" t="str">
        <f t="shared" si="726"/>
        <v>Chiên Con 2</v>
      </c>
      <c r="AL730" s="64">
        <f t="shared" si="726"/>
        <v>0</v>
      </c>
      <c r="AM730" s="65">
        <f t="shared" si="726"/>
        <v>0</v>
      </c>
      <c r="AN730" s="66" t="s">
        <v>7857</v>
      </c>
      <c r="AO730" s="67" t="s">
        <v>7858</v>
      </c>
      <c r="AP730" s="68"/>
      <c r="AQ730" s="69"/>
      <c r="AR730" s="44" t="s">
        <v>7859</v>
      </c>
      <c r="AS730" s="45" t="s">
        <v>7860</v>
      </c>
      <c r="AT730" s="61"/>
      <c r="AU730" s="72"/>
    </row>
    <row r="731" spans="1:47" ht="12.75" x14ac:dyDescent="0.2">
      <c r="A731" s="42">
        <v>728</v>
      </c>
      <c r="B731" s="43">
        <v>115</v>
      </c>
      <c r="C731" s="44" t="s">
        <v>7861</v>
      </c>
      <c r="D731" s="45" t="s">
        <v>7862</v>
      </c>
      <c r="E731" s="46" t="s">
        <v>7863</v>
      </c>
      <c r="F731" s="42" t="s">
        <v>7864</v>
      </c>
      <c r="G731" s="47">
        <v>18</v>
      </c>
      <c r="H731" s="48">
        <v>7</v>
      </c>
      <c r="I731" s="49">
        <v>2007</v>
      </c>
      <c r="J731" s="74">
        <v>2</v>
      </c>
      <c r="K731" s="75">
        <v>9</v>
      </c>
      <c r="L731" s="76">
        <v>2007</v>
      </c>
      <c r="M731" s="53"/>
      <c r="N731" s="54"/>
      <c r="O731" s="55"/>
      <c r="P731" s="50"/>
      <c r="Q731" s="51"/>
      <c r="R731" s="52"/>
      <c r="S731" s="73"/>
      <c r="T731" s="72"/>
      <c r="U731" s="44" t="s">
        <v>7865</v>
      </c>
      <c r="V731" s="58" t="s">
        <v>7866</v>
      </c>
      <c r="W731" s="45" t="s">
        <v>7867</v>
      </c>
      <c r="X731" s="58" t="s">
        <v>7868</v>
      </c>
      <c r="Y731" s="59"/>
      <c r="Z731" s="46" t="s">
        <v>7869</v>
      </c>
      <c r="AA731" s="50"/>
      <c r="AB731" s="51"/>
      <c r="AC731" s="52"/>
      <c r="AD731" s="60"/>
      <c r="AE731" s="61"/>
      <c r="AF731" s="61"/>
      <c r="AG731" s="61"/>
      <c r="AH731" s="33" t="str">
        <f>IF(OR(COUNTBLANK(B731:L731)&gt;0,AND(ISBLANK(V731),ISBLANK(X731),ISBLANK(Y731)),AND(COUNTIF(DanhSachPhanDoan!$D$8:$D$16,AK731)&gt;0,COUNTBLANK(M731:O731)&gt;0),AND(COUNTIF(DanhSachPhanDoan!$D$10:$D$16,AK731)&gt;0,COUNTBLANK(P731:R731)&gt;0)),1,"")</f>
        <v/>
      </c>
      <c r="AI731" s="62"/>
      <c r="AJ731" s="63" t="str">
        <f t="shared" ref="AJ731:AM731" si="727">AR731</f>
        <v>Chiên Con 2C</v>
      </c>
      <c r="AK731" s="64" t="str">
        <f t="shared" si="727"/>
        <v>Chiên Con 2</v>
      </c>
      <c r="AL731" s="64">
        <f t="shared" si="727"/>
        <v>0</v>
      </c>
      <c r="AM731" s="65">
        <f t="shared" si="727"/>
        <v>0</v>
      </c>
      <c r="AN731" s="66" t="s">
        <v>7870</v>
      </c>
      <c r="AO731" s="67" t="s">
        <v>7871</v>
      </c>
      <c r="AP731" s="68"/>
      <c r="AQ731" s="69"/>
      <c r="AR731" s="44" t="s">
        <v>7872</v>
      </c>
      <c r="AS731" s="45" t="s">
        <v>7873</v>
      </c>
      <c r="AT731" s="61"/>
      <c r="AU731" s="72"/>
    </row>
    <row r="732" spans="1:47" ht="12.75" x14ac:dyDescent="0.2">
      <c r="A732" s="42">
        <v>729</v>
      </c>
      <c r="B732" s="43">
        <v>117</v>
      </c>
      <c r="C732" s="44" t="s">
        <v>7874</v>
      </c>
      <c r="D732" s="45" t="s">
        <v>7875</v>
      </c>
      <c r="E732" s="46" t="s">
        <v>7876</v>
      </c>
      <c r="F732" s="42" t="s">
        <v>7877</v>
      </c>
      <c r="G732" s="47">
        <v>24</v>
      </c>
      <c r="H732" s="48">
        <v>10</v>
      </c>
      <c r="I732" s="49">
        <v>2006</v>
      </c>
      <c r="J732" s="74">
        <v>3</v>
      </c>
      <c r="K732" s="75">
        <v>12</v>
      </c>
      <c r="L732" s="76">
        <v>2006</v>
      </c>
      <c r="M732" s="53"/>
      <c r="N732" s="54"/>
      <c r="O732" s="55"/>
      <c r="P732" s="50"/>
      <c r="Q732" s="51"/>
      <c r="R732" s="52"/>
      <c r="S732" s="73"/>
      <c r="T732" s="72"/>
      <c r="U732" s="44" t="s">
        <v>7878</v>
      </c>
      <c r="V732" s="58" t="s">
        <v>7879</v>
      </c>
      <c r="W732" s="45" t="s">
        <v>7880</v>
      </c>
      <c r="X732" s="59"/>
      <c r="Y732" s="59"/>
      <c r="Z732" s="46" t="s">
        <v>7881</v>
      </c>
      <c r="AA732" s="50"/>
      <c r="AB732" s="51"/>
      <c r="AC732" s="52"/>
      <c r="AD732" s="60"/>
      <c r="AE732" s="61"/>
      <c r="AF732" s="61"/>
      <c r="AG732" s="61"/>
      <c r="AH732" s="33" t="str">
        <f>IF(OR(COUNTBLANK(B732:L732)&gt;0,AND(ISBLANK(V732),ISBLANK(X732),ISBLANK(Y732)),AND(COUNTIF(DanhSachPhanDoan!$D$8:$D$16,AK732)&gt;0,COUNTBLANK(M732:O732)&gt;0),AND(COUNTIF(DanhSachPhanDoan!$D$10:$D$16,AK732)&gt;0,COUNTBLANK(P732:R732)&gt;0)),1,"")</f>
        <v/>
      </c>
      <c r="AI732" s="62"/>
      <c r="AJ732" s="63" t="str">
        <f t="shared" ref="AJ732:AM732" si="728">AR732</f>
        <v>Chiên Con 2C</v>
      </c>
      <c r="AK732" s="64" t="str">
        <f t="shared" si="728"/>
        <v>Chiên Con 2</v>
      </c>
      <c r="AL732" s="64">
        <f t="shared" si="728"/>
        <v>0</v>
      </c>
      <c r="AM732" s="65">
        <f t="shared" si="728"/>
        <v>0</v>
      </c>
      <c r="AN732" s="66" t="s">
        <v>7882</v>
      </c>
      <c r="AO732" s="67" t="s">
        <v>7883</v>
      </c>
      <c r="AP732" s="68"/>
      <c r="AQ732" s="69"/>
      <c r="AR732" s="44" t="s">
        <v>7884</v>
      </c>
      <c r="AS732" s="45" t="s">
        <v>7885</v>
      </c>
      <c r="AT732" s="61"/>
      <c r="AU732" s="72"/>
    </row>
    <row r="733" spans="1:47" ht="12.75" x14ac:dyDescent="0.2">
      <c r="A733" s="42">
        <v>730</v>
      </c>
      <c r="B733" s="43">
        <v>119</v>
      </c>
      <c r="C733" s="44" t="s">
        <v>7886</v>
      </c>
      <c r="D733" s="45" t="s">
        <v>7887</v>
      </c>
      <c r="E733" s="46" t="s">
        <v>7888</v>
      </c>
      <c r="F733" s="42" t="s">
        <v>7889</v>
      </c>
      <c r="G733" s="47">
        <v>30</v>
      </c>
      <c r="H733" s="48">
        <v>4</v>
      </c>
      <c r="I733" s="49">
        <v>2007</v>
      </c>
      <c r="J733" s="74">
        <v>6</v>
      </c>
      <c r="K733" s="75">
        <v>3</v>
      </c>
      <c r="L733" s="76">
        <v>2007</v>
      </c>
      <c r="M733" s="53"/>
      <c r="N733" s="54"/>
      <c r="O733" s="55"/>
      <c r="P733" s="50"/>
      <c r="Q733" s="51"/>
      <c r="R733" s="52"/>
      <c r="S733" s="73"/>
      <c r="T733" s="72"/>
      <c r="U733" s="44" t="s">
        <v>7890</v>
      </c>
      <c r="V733" s="58" t="s">
        <v>7891</v>
      </c>
      <c r="W733" s="45" t="s">
        <v>7892</v>
      </c>
      <c r="X733" s="58" t="s">
        <v>7893</v>
      </c>
      <c r="Y733" s="59"/>
      <c r="Z733" s="46" t="s">
        <v>7894</v>
      </c>
      <c r="AA733" s="50"/>
      <c r="AB733" s="51"/>
      <c r="AC733" s="52"/>
      <c r="AD733" s="60"/>
      <c r="AE733" s="61"/>
      <c r="AF733" s="61"/>
      <c r="AG733" s="61"/>
      <c r="AH733" s="33" t="str">
        <f>IF(OR(COUNTBLANK(B733:L733)&gt;0,AND(ISBLANK(V733),ISBLANK(X733),ISBLANK(Y733)),AND(COUNTIF(DanhSachPhanDoan!$D$8:$D$16,AK733)&gt;0,COUNTBLANK(M733:O733)&gt;0),AND(COUNTIF(DanhSachPhanDoan!$D$10:$D$16,AK733)&gt;0,COUNTBLANK(P733:R733)&gt;0)),1,"")</f>
        <v/>
      </c>
      <c r="AI733" s="62"/>
      <c r="AJ733" s="63" t="str">
        <f t="shared" ref="AJ733:AM733" si="729">AR733</f>
        <v>Chiên Con 2C</v>
      </c>
      <c r="AK733" s="64" t="str">
        <f t="shared" si="729"/>
        <v>Chiên Con 2</v>
      </c>
      <c r="AL733" s="64">
        <f t="shared" si="729"/>
        <v>0</v>
      </c>
      <c r="AM733" s="65">
        <f t="shared" si="729"/>
        <v>0</v>
      </c>
      <c r="AN733" s="66" t="s">
        <v>7895</v>
      </c>
      <c r="AO733" s="67" t="s">
        <v>7896</v>
      </c>
      <c r="AP733" s="68"/>
      <c r="AQ733" s="69"/>
      <c r="AR733" s="44" t="s">
        <v>7897</v>
      </c>
      <c r="AS733" s="45" t="s">
        <v>7898</v>
      </c>
      <c r="AT733" s="61"/>
      <c r="AU733" s="72"/>
    </row>
    <row r="734" spans="1:47" ht="12.75" x14ac:dyDescent="0.2">
      <c r="A734" s="42">
        <v>731</v>
      </c>
      <c r="B734" s="43">
        <v>120</v>
      </c>
      <c r="C734" s="44" t="s">
        <v>7899</v>
      </c>
      <c r="D734" s="45" t="s">
        <v>7900</v>
      </c>
      <c r="E734" s="46" t="s">
        <v>7901</v>
      </c>
      <c r="F734" s="42" t="s">
        <v>7902</v>
      </c>
      <c r="G734" s="47">
        <v>13</v>
      </c>
      <c r="H734" s="48">
        <v>7</v>
      </c>
      <c r="I734" s="49">
        <v>2007</v>
      </c>
      <c r="J734" s="74">
        <v>30</v>
      </c>
      <c r="K734" s="75">
        <v>10</v>
      </c>
      <c r="L734" s="76">
        <v>2011</v>
      </c>
      <c r="M734" s="53"/>
      <c r="N734" s="54"/>
      <c r="O734" s="55"/>
      <c r="P734" s="50"/>
      <c r="Q734" s="51"/>
      <c r="R734" s="52"/>
      <c r="S734" s="73"/>
      <c r="T734" s="72"/>
      <c r="U734" s="44" t="s">
        <v>7903</v>
      </c>
      <c r="V734" s="58" t="s">
        <v>7904</v>
      </c>
      <c r="W734" s="45" t="s">
        <v>7905</v>
      </c>
      <c r="X734" s="58" t="s">
        <v>7906</v>
      </c>
      <c r="Y734" s="59"/>
      <c r="Z734" s="46" t="s">
        <v>7907</v>
      </c>
      <c r="AA734" s="50"/>
      <c r="AB734" s="51"/>
      <c r="AC734" s="52"/>
      <c r="AD734" s="60"/>
      <c r="AE734" s="61"/>
      <c r="AF734" s="61"/>
      <c r="AG734" s="61"/>
      <c r="AH734" s="33" t="str">
        <f>IF(OR(COUNTBLANK(B734:L734)&gt;0,AND(ISBLANK(V734),ISBLANK(X734),ISBLANK(Y734)),AND(COUNTIF(DanhSachPhanDoan!$D$8:$D$16,AK734)&gt;0,COUNTBLANK(M734:O734)&gt;0),AND(COUNTIF(DanhSachPhanDoan!$D$10:$D$16,AK734)&gt;0,COUNTBLANK(P734:R734)&gt;0)),1,"")</f>
        <v/>
      </c>
      <c r="AI734" s="62"/>
      <c r="AJ734" s="63" t="str">
        <f t="shared" ref="AJ734:AM734" si="730">AR734</f>
        <v>Chiên Con 2C</v>
      </c>
      <c r="AK734" s="64" t="str">
        <f t="shared" si="730"/>
        <v>Chiên Con 2</v>
      </c>
      <c r="AL734" s="64">
        <f t="shared" si="730"/>
        <v>0</v>
      </c>
      <c r="AM734" s="65">
        <f t="shared" si="730"/>
        <v>0</v>
      </c>
      <c r="AN734" s="66" t="s">
        <v>7908</v>
      </c>
      <c r="AO734" s="67" t="s">
        <v>7909</v>
      </c>
      <c r="AP734" s="68"/>
      <c r="AQ734" s="69"/>
      <c r="AR734" s="44" t="s">
        <v>7910</v>
      </c>
      <c r="AS734" s="45" t="s">
        <v>7911</v>
      </c>
      <c r="AT734" s="61"/>
      <c r="AU734" s="72"/>
    </row>
    <row r="735" spans="1:47" ht="12.75" x14ac:dyDescent="0.2">
      <c r="A735" s="42">
        <v>732</v>
      </c>
      <c r="B735" s="43">
        <v>2206</v>
      </c>
      <c r="C735" s="44" t="s">
        <v>7912</v>
      </c>
      <c r="D735" s="45" t="s">
        <v>7913</v>
      </c>
      <c r="E735" s="46" t="s">
        <v>7914</v>
      </c>
      <c r="F735" s="42" t="s">
        <v>7915</v>
      </c>
      <c r="G735" s="47">
        <v>3</v>
      </c>
      <c r="H735" s="48">
        <v>8</v>
      </c>
      <c r="I735" s="49">
        <v>2006</v>
      </c>
      <c r="J735" s="74">
        <v>5</v>
      </c>
      <c r="K735" s="75">
        <v>7</v>
      </c>
      <c r="L735" s="76">
        <v>2006</v>
      </c>
      <c r="M735" s="53"/>
      <c r="N735" s="54"/>
      <c r="O735" s="55"/>
      <c r="P735" s="50"/>
      <c r="Q735" s="51"/>
      <c r="R735" s="52"/>
      <c r="S735" s="73"/>
      <c r="T735" s="72"/>
      <c r="U735" s="44" t="s">
        <v>7916</v>
      </c>
      <c r="V735" s="58" t="s">
        <v>7917</v>
      </c>
      <c r="W735" s="45" t="s">
        <v>7918</v>
      </c>
      <c r="X735" s="59"/>
      <c r="Y735" s="59"/>
      <c r="Z735" s="46" t="s">
        <v>7919</v>
      </c>
      <c r="AA735" s="50"/>
      <c r="AB735" s="51"/>
      <c r="AC735" s="52"/>
      <c r="AD735" s="60"/>
      <c r="AE735" s="61"/>
      <c r="AF735" s="61"/>
      <c r="AG735" s="61"/>
      <c r="AH735" s="33" t="str">
        <f>IF(OR(COUNTBLANK(B735:L735)&gt;0,AND(ISBLANK(V735),ISBLANK(X735),ISBLANK(Y735)),AND(COUNTIF(DanhSachPhanDoan!$D$8:$D$16,AK735)&gt;0,COUNTBLANK(M735:O735)&gt;0),AND(COUNTIF(DanhSachPhanDoan!$D$10:$D$16,AK735)&gt;0,COUNTBLANK(P735:R735)&gt;0)),1,"")</f>
        <v/>
      </c>
      <c r="AI735" s="62"/>
      <c r="AJ735" s="63" t="str">
        <f t="shared" ref="AJ735:AM735" si="731">AR735</f>
        <v>Chiên Con 2C</v>
      </c>
      <c r="AK735" s="64" t="str">
        <f t="shared" si="731"/>
        <v>Chiên Con 2</v>
      </c>
      <c r="AL735" s="64">
        <f t="shared" si="731"/>
        <v>0</v>
      </c>
      <c r="AM735" s="65">
        <f t="shared" si="731"/>
        <v>0</v>
      </c>
      <c r="AN735" s="66" t="s">
        <v>7920</v>
      </c>
      <c r="AO735" s="67" t="s">
        <v>7921</v>
      </c>
      <c r="AP735" s="68"/>
      <c r="AQ735" s="69"/>
      <c r="AR735" s="44" t="s">
        <v>7922</v>
      </c>
      <c r="AS735" s="45" t="s">
        <v>7923</v>
      </c>
      <c r="AT735" s="61"/>
      <c r="AU735" s="72"/>
    </row>
    <row r="736" spans="1:47" ht="12.75" x14ac:dyDescent="0.2">
      <c r="A736" s="42">
        <v>733</v>
      </c>
      <c r="B736" s="43">
        <v>188</v>
      </c>
      <c r="C736" s="44" t="s">
        <v>7924</v>
      </c>
      <c r="D736" s="45" t="s">
        <v>7925</v>
      </c>
      <c r="E736" s="46" t="s">
        <v>7926</v>
      </c>
      <c r="F736" s="42" t="s">
        <v>7927</v>
      </c>
      <c r="G736" s="47">
        <v>23</v>
      </c>
      <c r="H736" s="48">
        <v>6</v>
      </c>
      <c r="I736" s="49">
        <v>2006</v>
      </c>
      <c r="J736" s="74">
        <v>3</v>
      </c>
      <c r="K736" s="75">
        <v>9</v>
      </c>
      <c r="L736" s="76">
        <v>2006</v>
      </c>
      <c r="M736" s="53"/>
      <c r="N736" s="54"/>
      <c r="O736" s="55"/>
      <c r="P736" s="50"/>
      <c r="Q736" s="51"/>
      <c r="R736" s="52"/>
      <c r="S736" s="73"/>
      <c r="T736" s="72"/>
      <c r="U736" s="44" t="s">
        <v>7928</v>
      </c>
      <c r="V736" s="58" t="s">
        <v>7929</v>
      </c>
      <c r="W736" s="45" t="s">
        <v>7930</v>
      </c>
      <c r="X736" s="58" t="s">
        <v>7931</v>
      </c>
      <c r="Y736" s="59"/>
      <c r="Z736" s="46" t="s">
        <v>7932</v>
      </c>
      <c r="AA736" s="50"/>
      <c r="AB736" s="51"/>
      <c r="AC736" s="52"/>
      <c r="AD736" s="60"/>
      <c r="AE736" s="61"/>
      <c r="AF736" s="61"/>
      <c r="AG736" s="61"/>
      <c r="AH736" s="33" t="str">
        <f>IF(OR(COUNTBLANK(B736:L736)&gt;0,AND(ISBLANK(V736),ISBLANK(X736),ISBLANK(Y736)),AND(COUNTIF(DanhSachPhanDoan!$D$8:$D$16,AK736)&gt;0,COUNTBLANK(M736:O736)&gt;0),AND(COUNTIF(DanhSachPhanDoan!$D$10:$D$16,AK736)&gt;0,COUNTBLANK(P736:R736)&gt;0)),1,"")</f>
        <v/>
      </c>
      <c r="AI736" s="62"/>
      <c r="AJ736" s="63" t="str">
        <f t="shared" ref="AJ736:AM736" si="732">AR736</f>
        <v>Chiên Con 2C</v>
      </c>
      <c r="AK736" s="64" t="str">
        <f t="shared" si="732"/>
        <v>Chiên Con 2</v>
      </c>
      <c r="AL736" s="64">
        <f t="shared" si="732"/>
        <v>0</v>
      </c>
      <c r="AM736" s="65">
        <f t="shared" si="732"/>
        <v>0</v>
      </c>
      <c r="AN736" s="66" t="s">
        <v>7933</v>
      </c>
      <c r="AO736" s="67" t="s">
        <v>7934</v>
      </c>
      <c r="AP736" s="68"/>
      <c r="AQ736" s="69"/>
      <c r="AR736" s="44" t="s">
        <v>7935</v>
      </c>
      <c r="AS736" s="45" t="s">
        <v>7936</v>
      </c>
      <c r="AT736" s="61"/>
      <c r="AU736" s="72"/>
    </row>
    <row r="737" spans="1:47" ht="12.75" x14ac:dyDescent="0.2">
      <c r="A737" s="42">
        <v>734</v>
      </c>
      <c r="B737" s="43">
        <v>2170</v>
      </c>
      <c r="C737" s="44" t="s">
        <v>7937</v>
      </c>
      <c r="D737" s="45" t="s">
        <v>7938</v>
      </c>
      <c r="E737" s="46" t="s">
        <v>7939</v>
      </c>
      <c r="F737" s="42" t="s">
        <v>7940</v>
      </c>
      <c r="G737" s="47">
        <v>8</v>
      </c>
      <c r="H737" s="48">
        <v>10</v>
      </c>
      <c r="I737" s="49">
        <v>2007</v>
      </c>
      <c r="J737" s="74">
        <v>3</v>
      </c>
      <c r="K737" s="75">
        <v>1</v>
      </c>
      <c r="L737" s="76">
        <v>2008</v>
      </c>
      <c r="M737" s="53"/>
      <c r="N737" s="54"/>
      <c r="O737" s="55"/>
      <c r="P737" s="50"/>
      <c r="Q737" s="51"/>
      <c r="R737" s="52"/>
      <c r="S737" s="73"/>
      <c r="T737" s="72"/>
      <c r="U737" s="44" t="s">
        <v>7941</v>
      </c>
      <c r="V737" s="58" t="s">
        <v>7942</v>
      </c>
      <c r="W737" s="45" t="s">
        <v>7943</v>
      </c>
      <c r="X737" s="58" t="s">
        <v>7944</v>
      </c>
      <c r="Y737" s="59"/>
      <c r="Z737" s="46" t="s">
        <v>7945</v>
      </c>
      <c r="AA737" s="50"/>
      <c r="AB737" s="51"/>
      <c r="AC737" s="52"/>
      <c r="AD737" s="60"/>
      <c r="AE737" s="61"/>
      <c r="AF737" s="61"/>
      <c r="AG737" s="61"/>
      <c r="AH737" s="33" t="str">
        <f>IF(OR(COUNTBLANK(B737:L737)&gt;0,AND(ISBLANK(V737),ISBLANK(X737),ISBLANK(Y737)),AND(COUNTIF(DanhSachPhanDoan!$D$8:$D$16,AK737)&gt;0,COUNTBLANK(M737:O737)&gt;0),AND(COUNTIF(DanhSachPhanDoan!$D$10:$D$16,AK737)&gt;0,COUNTBLANK(P737:R737)&gt;0)),1,"")</f>
        <v/>
      </c>
      <c r="AI737" s="62"/>
      <c r="AJ737" s="63" t="str">
        <f t="shared" ref="AJ737:AM737" si="733">AR737</f>
        <v>Chiên Con 2C</v>
      </c>
      <c r="AK737" s="64" t="str">
        <f t="shared" si="733"/>
        <v>Chiên Con 2</v>
      </c>
      <c r="AL737" s="64">
        <f t="shared" si="733"/>
        <v>0</v>
      </c>
      <c r="AM737" s="65">
        <f t="shared" si="733"/>
        <v>0</v>
      </c>
      <c r="AN737" s="66" t="s">
        <v>7946</v>
      </c>
      <c r="AO737" s="67" t="s">
        <v>7947</v>
      </c>
      <c r="AP737" s="68"/>
      <c r="AQ737" s="69"/>
      <c r="AR737" s="44" t="s">
        <v>7948</v>
      </c>
      <c r="AS737" s="45" t="s">
        <v>7949</v>
      </c>
      <c r="AT737" s="61"/>
      <c r="AU737" s="72"/>
    </row>
    <row r="738" spans="1:47" ht="12.75" x14ac:dyDescent="0.2">
      <c r="A738" s="42">
        <v>735</v>
      </c>
      <c r="B738" s="43">
        <v>83</v>
      </c>
      <c r="C738" s="77"/>
      <c r="D738" s="45" t="s">
        <v>7950</v>
      </c>
      <c r="E738" s="46" t="s">
        <v>7951</v>
      </c>
      <c r="F738" s="42" t="s">
        <v>7952</v>
      </c>
      <c r="G738" s="47">
        <v>1</v>
      </c>
      <c r="H738" s="48">
        <v>12</v>
      </c>
      <c r="I738" s="49">
        <v>2006</v>
      </c>
      <c r="J738" s="74">
        <v>7</v>
      </c>
      <c r="K738" s="75">
        <v>1</v>
      </c>
      <c r="L738" s="76">
        <v>2007</v>
      </c>
      <c r="M738" s="53"/>
      <c r="N738" s="54"/>
      <c r="O738" s="55"/>
      <c r="P738" s="50"/>
      <c r="Q738" s="51"/>
      <c r="R738" s="52"/>
      <c r="S738" s="73"/>
      <c r="T738" s="72"/>
      <c r="U738" s="44" t="s">
        <v>7953</v>
      </c>
      <c r="V738" s="58" t="s">
        <v>7954</v>
      </c>
      <c r="W738" s="45" t="s">
        <v>7955</v>
      </c>
      <c r="X738" s="58" t="s">
        <v>7956</v>
      </c>
      <c r="Y738" s="59"/>
      <c r="Z738" s="46" t="s">
        <v>7957</v>
      </c>
      <c r="AA738" s="50"/>
      <c r="AB738" s="51"/>
      <c r="AC738" s="52"/>
      <c r="AD738" s="60"/>
      <c r="AE738" s="61"/>
      <c r="AF738" s="61"/>
      <c r="AG738" s="61"/>
      <c r="AH738" s="33">
        <f>IF(OR(COUNTBLANK(B738:L738)&gt;0,AND(ISBLANK(V738),ISBLANK(X738),ISBLANK(Y738)),AND(COUNTIF(DanhSachPhanDoan!$D$8:$D$16,AK738)&gt;0,COUNTBLANK(M738:O738)&gt;0),AND(COUNTIF(DanhSachPhanDoan!$D$10:$D$16,AK738)&gt;0,COUNTBLANK(P738:R738)&gt;0)),1,"")</f>
        <v>1</v>
      </c>
      <c r="AI738" s="62"/>
      <c r="AJ738" s="63" t="str">
        <f t="shared" ref="AJ738:AM738" si="734">AR738</f>
        <v>Chiên Con 2D</v>
      </c>
      <c r="AK738" s="64" t="str">
        <f t="shared" si="734"/>
        <v>Chiên Con 2</v>
      </c>
      <c r="AL738" s="64">
        <f t="shared" si="734"/>
        <v>0</v>
      </c>
      <c r="AM738" s="65">
        <f t="shared" si="734"/>
        <v>0</v>
      </c>
      <c r="AN738" s="66" t="s">
        <v>7958</v>
      </c>
      <c r="AO738" s="67" t="s">
        <v>7959</v>
      </c>
      <c r="AP738" s="68"/>
      <c r="AQ738" s="69"/>
      <c r="AR738" s="44" t="s">
        <v>7960</v>
      </c>
      <c r="AS738" s="45" t="s">
        <v>7961</v>
      </c>
      <c r="AT738" s="61"/>
      <c r="AU738" s="72"/>
    </row>
    <row r="739" spans="1:47" ht="12.75" x14ac:dyDescent="0.2">
      <c r="A739" s="42">
        <v>736</v>
      </c>
      <c r="B739" s="43">
        <v>45</v>
      </c>
      <c r="C739" s="44" t="s">
        <v>7962</v>
      </c>
      <c r="D739" s="45" t="s">
        <v>7963</v>
      </c>
      <c r="E739" s="46" t="s">
        <v>7964</v>
      </c>
      <c r="F739" s="42" t="s">
        <v>7965</v>
      </c>
      <c r="G739" s="47">
        <v>8</v>
      </c>
      <c r="H739" s="48">
        <v>12</v>
      </c>
      <c r="I739" s="49">
        <v>2007</v>
      </c>
      <c r="J739" s="74">
        <v>6</v>
      </c>
      <c r="K739" s="75">
        <v>1</v>
      </c>
      <c r="L739" s="76">
        <v>2008</v>
      </c>
      <c r="M739" s="53"/>
      <c r="N739" s="54"/>
      <c r="O739" s="55"/>
      <c r="P739" s="50"/>
      <c r="Q739" s="51"/>
      <c r="R739" s="52"/>
      <c r="S739" s="73"/>
      <c r="T739" s="72"/>
      <c r="U739" s="44" t="s">
        <v>7966</v>
      </c>
      <c r="V739" s="58" t="s">
        <v>7967</v>
      </c>
      <c r="W739" s="45" t="s">
        <v>7968</v>
      </c>
      <c r="X739" s="58" t="s">
        <v>7969</v>
      </c>
      <c r="Y739" s="59"/>
      <c r="Z739" s="46" t="s">
        <v>7970</v>
      </c>
      <c r="AA739" s="50"/>
      <c r="AB739" s="51"/>
      <c r="AC739" s="52"/>
      <c r="AD739" s="60"/>
      <c r="AE739" s="61"/>
      <c r="AF739" s="61"/>
      <c r="AG739" s="61"/>
      <c r="AH739" s="33" t="str">
        <f>IF(OR(COUNTBLANK(B739:L739)&gt;0,AND(ISBLANK(V739),ISBLANK(X739),ISBLANK(Y739)),AND(COUNTIF(DanhSachPhanDoan!$D$8:$D$16,AK739)&gt;0,COUNTBLANK(M739:O739)&gt;0),AND(COUNTIF(DanhSachPhanDoan!$D$10:$D$16,AK739)&gt;0,COUNTBLANK(P739:R739)&gt;0)),1,"")</f>
        <v/>
      </c>
      <c r="AI739" s="62"/>
      <c r="AJ739" s="63" t="str">
        <f t="shared" ref="AJ739:AM739" si="735">AR739</f>
        <v>Chiên Con 2D</v>
      </c>
      <c r="AK739" s="64" t="str">
        <f t="shared" si="735"/>
        <v>Chiên Con 2</v>
      </c>
      <c r="AL739" s="64">
        <f t="shared" si="735"/>
        <v>0</v>
      </c>
      <c r="AM739" s="65">
        <f t="shared" si="735"/>
        <v>0</v>
      </c>
      <c r="AN739" s="66" t="s">
        <v>7971</v>
      </c>
      <c r="AO739" s="67" t="s">
        <v>7972</v>
      </c>
      <c r="AP739" s="68"/>
      <c r="AQ739" s="69"/>
      <c r="AR739" s="44" t="s">
        <v>7973</v>
      </c>
      <c r="AS739" s="45" t="s">
        <v>7974</v>
      </c>
      <c r="AT739" s="61"/>
      <c r="AU739" s="72"/>
    </row>
    <row r="740" spans="1:47" ht="12.75" x14ac:dyDescent="0.2">
      <c r="A740" s="42">
        <v>737</v>
      </c>
      <c r="B740" s="43">
        <v>124</v>
      </c>
      <c r="C740" s="44" t="s">
        <v>7975</v>
      </c>
      <c r="D740" s="45" t="s">
        <v>7976</v>
      </c>
      <c r="E740" s="46" t="s">
        <v>7977</v>
      </c>
      <c r="F740" s="42" t="s">
        <v>7978</v>
      </c>
      <c r="G740" s="47">
        <v>17</v>
      </c>
      <c r="H740" s="48">
        <v>1</v>
      </c>
      <c r="I740" s="49">
        <v>2006</v>
      </c>
      <c r="J740" s="74">
        <v>5</v>
      </c>
      <c r="K740" s="75">
        <v>3</v>
      </c>
      <c r="L740" s="76">
        <v>2006</v>
      </c>
      <c r="M740" s="53"/>
      <c r="N740" s="54"/>
      <c r="O740" s="55"/>
      <c r="P740" s="50"/>
      <c r="Q740" s="51"/>
      <c r="R740" s="52"/>
      <c r="S740" s="73"/>
      <c r="T740" s="72"/>
      <c r="U740" s="44" t="s">
        <v>7979</v>
      </c>
      <c r="V740" s="58" t="s">
        <v>7980</v>
      </c>
      <c r="W740" s="45" t="s">
        <v>7981</v>
      </c>
      <c r="X740" s="58" t="s">
        <v>7982</v>
      </c>
      <c r="Y740" s="59"/>
      <c r="Z740" s="46" t="s">
        <v>7983</v>
      </c>
      <c r="AA740" s="50"/>
      <c r="AB740" s="51"/>
      <c r="AC740" s="52"/>
      <c r="AD740" s="60"/>
      <c r="AE740" s="61"/>
      <c r="AF740" s="61"/>
      <c r="AG740" s="61"/>
      <c r="AH740" s="33" t="str">
        <f>IF(OR(COUNTBLANK(B740:L740)&gt;0,AND(ISBLANK(V740),ISBLANK(X740),ISBLANK(Y740)),AND(COUNTIF(DanhSachPhanDoan!$D$8:$D$16,AK740)&gt;0,COUNTBLANK(M740:O740)&gt;0),AND(COUNTIF(DanhSachPhanDoan!$D$10:$D$16,AK740)&gt;0,COUNTBLANK(P740:R740)&gt;0)),1,"")</f>
        <v/>
      </c>
      <c r="AI740" s="62"/>
      <c r="AJ740" s="63" t="str">
        <f t="shared" ref="AJ740:AM740" si="736">AR740</f>
        <v>Chiên Con 2D</v>
      </c>
      <c r="AK740" s="64" t="str">
        <f t="shared" si="736"/>
        <v>Chiên Con 2</v>
      </c>
      <c r="AL740" s="64">
        <f t="shared" si="736"/>
        <v>0</v>
      </c>
      <c r="AM740" s="65">
        <f t="shared" si="736"/>
        <v>0</v>
      </c>
      <c r="AN740" s="66" t="s">
        <v>7984</v>
      </c>
      <c r="AO740" s="67" t="s">
        <v>7985</v>
      </c>
      <c r="AP740" s="68"/>
      <c r="AQ740" s="69"/>
      <c r="AR740" s="44" t="s">
        <v>7986</v>
      </c>
      <c r="AS740" s="45" t="s">
        <v>7987</v>
      </c>
      <c r="AT740" s="61"/>
      <c r="AU740" s="72"/>
    </row>
    <row r="741" spans="1:47" ht="12.75" x14ac:dyDescent="0.2">
      <c r="A741" s="42">
        <v>738</v>
      </c>
      <c r="B741" s="43">
        <v>195</v>
      </c>
      <c r="C741" s="44" t="s">
        <v>7988</v>
      </c>
      <c r="D741" s="45" t="s">
        <v>7989</v>
      </c>
      <c r="E741" s="46" t="s">
        <v>7990</v>
      </c>
      <c r="F741" s="42" t="s">
        <v>7991</v>
      </c>
      <c r="G741" s="47">
        <v>26</v>
      </c>
      <c r="H741" s="48">
        <v>1</v>
      </c>
      <c r="I741" s="49">
        <v>2007</v>
      </c>
      <c r="J741" s="74">
        <v>4</v>
      </c>
      <c r="K741" s="75">
        <v>3</v>
      </c>
      <c r="L741" s="76">
        <v>2007</v>
      </c>
      <c r="M741" s="53"/>
      <c r="N741" s="54"/>
      <c r="O741" s="55"/>
      <c r="P741" s="50"/>
      <c r="Q741" s="51"/>
      <c r="R741" s="52"/>
      <c r="S741" s="73"/>
      <c r="T741" s="72"/>
      <c r="U741" s="44" t="s">
        <v>7992</v>
      </c>
      <c r="V741" s="58" t="s">
        <v>7993</v>
      </c>
      <c r="W741" s="45" t="s">
        <v>7994</v>
      </c>
      <c r="X741" s="58" t="s">
        <v>7995</v>
      </c>
      <c r="Y741" s="59"/>
      <c r="Z741" s="46" t="s">
        <v>7996</v>
      </c>
      <c r="AA741" s="50"/>
      <c r="AB741" s="51"/>
      <c r="AC741" s="52"/>
      <c r="AD741" s="60"/>
      <c r="AE741" s="61"/>
      <c r="AF741" s="61"/>
      <c r="AG741" s="61"/>
      <c r="AH741" s="33" t="str">
        <f>IF(OR(COUNTBLANK(B741:L741)&gt;0,AND(ISBLANK(V741),ISBLANK(X741),ISBLANK(Y741)),AND(COUNTIF(DanhSachPhanDoan!$D$8:$D$16,AK741)&gt;0,COUNTBLANK(M741:O741)&gt;0),AND(COUNTIF(DanhSachPhanDoan!$D$10:$D$16,AK741)&gt;0,COUNTBLANK(P741:R741)&gt;0)),1,"")</f>
        <v/>
      </c>
      <c r="AI741" s="62"/>
      <c r="AJ741" s="63" t="str">
        <f t="shared" ref="AJ741:AM741" si="737">AR741</f>
        <v>Chiên Con 2D</v>
      </c>
      <c r="AK741" s="64" t="str">
        <f t="shared" si="737"/>
        <v>Chiên Con 2</v>
      </c>
      <c r="AL741" s="64">
        <f t="shared" si="737"/>
        <v>0</v>
      </c>
      <c r="AM741" s="65">
        <f t="shared" si="737"/>
        <v>0</v>
      </c>
      <c r="AN741" s="66" t="s">
        <v>7997</v>
      </c>
      <c r="AO741" s="67" t="s">
        <v>7998</v>
      </c>
      <c r="AP741" s="68"/>
      <c r="AQ741" s="69"/>
      <c r="AR741" s="44" t="s">
        <v>7999</v>
      </c>
      <c r="AS741" s="45" t="s">
        <v>8000</v>
      </c>
      <c r="AT741" s="61"/>
      <c r="AU741" s="72"/>
    </row>
    <row r="742" spans="1:47" ht="12.75" x14ac:dyDescent="0.2">
      <c r="A742" s="42">
        <v>739</v>
      </c>
      <c r="B742" s="43">
        <v>2335</v>
      </c>
      <c r="C742" s="44" t="s">
        <v>8001</v>
      </c>
      <c r="D742" s="45" t="s">
        <v>8002</v>
      </c>
      <c r="E742" s="46" t="s">
        <v>8003</v>
      </c>
      <c r="F742" s="42" t="s">
        <v>8004</v>
      </c>
      <c r="G742" s="47">
        <v>1</v>
      </c>
      <c r="H742" s="48">
        <v>1</v>
      </c>
      <c r="I742" s="49">
        <v>2007</v>
      </c>
      <c r="J742" s="74">
        <v>4</v>
      </c>
      <c r="K742" s="75">
        <v>2</v>
      </c>
      <c r="L742" s="76">
        <v>2007</v>
      </c>
      <c r="M742" s="53"/>
      <c r="N742" s="54"/>
      <c r="O742" s="55"/>
      <c r="P742" s="50"/>
      <c r="Q742" s="51"/>
      <c r="R742" s="52"/>
      <c r="S742" s="73"/>
      <c r="T742" s="72"/>
      <c r="U742" s="44" t="s">
        <v>8005</v>
      </c>
      <c r="V742" s="59"/>
      <c r="W742" s="45" t="s">
        <v>8006</v>
      </c>
      <c r="X742" s="59"/>
      <c r="Y742" s="59"/>
      <c r="Z742" s="46" t="s">
        <v>8007</v>
      </c>
      <c r="AA742" s="50"/>
      <c r="AB742" s="51"/>
      <c r="AC742" s="52"/>
      <c r="AD742" s="60"/>
      <c r="AE742" s="61"/>
      <c r="AF742" s="61"/>
      <c r="AG742" s="61"/>
      <c r="AH742" s="33">
        <f>IF(OR(COUNTBLANK(B742:L742)&gt;0,AND(ISBLANK(V742),ISBLANK(X742),ISBLANK(Y742)),AND(COUNTIF(DanhSachPhanDoan!$D$8:$D$16,AK742)&gt;0,COUNTBLANK(M742:O742)&gt;0),AND(COUNTIF(DanhSachPhanDoan!$D$10:$D$16,AK742)&gt;0,COUNTBLANK(P742:R742)&gt;0)),1,"")</f>
        <v>1</v>
      </c>
      <c r="AI742" s="62"/>
      <c r="AJ742" s="63" t="str">
        <f t="shared" ref="AJ742:AM742" si="738">AR742</f>
        <v>Chiên Con 2D</v>
      </c>
      <c r="AK742" s="64" t="str">
        <f t="shared" si="738"/>
        <v>Chiên Con 2</v>
      </c>
      <c r="AL742" s="64">
        <f t="shared" si="738"/>
        <v>0</v>
      </c>
      <c r="AM742" s="65">
        <f t="shared" si="738"/>
        <v>0</v>
      </c>
      <c r="AN742" s="66" t="s">
        <v>8008</v>
      </c>
      <c r="AO742" s="67" t="s">
        <v>8009</v>
      </c>
      <c r="AP742" s="68"/>
      <c r="AQ742" s="69"/>
      <c r="AR742" s="44" t="s">
        <v>8010</v>
      </c>
      <c r="AS742" s="45" t="s">
        <v>8011</v>
      </c>
      <c r="AT742" s="61"/>
      <c r="AU742" s="72"/>
    </row>
    <row r="743" spans="1:47" ht="12.75" x14ac:dyDescent="0.2">
      <c r="A743" s="42">
        <v>740</v>
      </c>
      <c r="B743" s="43">
        <v>2204</v>
      </c>
      <c r="C743" s="44" t="s">
        <v>8012</v>
      </c>
      <c r="D743" s="45" t="s">
        <v>8013</v>
      </c>
      <c r="E743" s="46" t="s">
        <v>8014</v>
      </c>
      <c r="F743" s="42" t="s">
        <v>8015</v>
      </c>
      <c r="G743" s="47">
        <v>2</v>
      </c>
      <c r="H743" s="48">
        <v>1</v>
      </c>
      <c r="I743" s="49">
        <v>2005</v>
      </c>
      <c r="J743" s="74">
        <v>3</v>
      </c>
      <c r="K743" s="75">
        <v>5</v>
      </c>
      <c r="L743" s="76">
        <v>2005</v>
      </c>
      <c r="M743" s="53"/>
      <c r="N743" s="54"/>
      <c r="O743" s="55"/>
      <c r="P743" s="50"/>
      <c r="Q743" s="51"/>
      <c r="R743" s="52"/>
      <c r="S743" s="73"/>
      <c r="T743" s="72"/>
      <c r="U743" s="44" t="s">
        <v>8016</v>
      </c>
      <c r="V743" s="59"/>
      <c r="W743" s="45" t="s">
        <v>8017</v>
      </c>
      <c r="X743" s="59"/>
      <c r="Y743" s="59"/>
      <c r="Z743" s="46" t="s">
        <v>8018</v>
      </c>
      <c r="AA743" s="50"/>
      <c r="AB743" s="51"/>
      <c r="AC743" s="52"/>
      <c r="AD743" s="60"/>
      <c r="AE743" s="61"/>
      <c r="AF743" s="61"/>
      <c r="AG743" s="61"/>
      <c r="AH743" s="33">
        <f>IF(OR(COUNTBLANK(B743:L743)&gt;0,AND(ISBLANK(V743),ISBLANK(X743),ISBLANK(Y743)),AND(COUNTIF(DanhSachPhanDoan!$D$8:$D$16,AK743)&gt;0,COUNTBLANK(M743:O743)&gt;0),AND(COUNTIF(DanhSachPhanDoan!$D$10:$D$16,AK743)&gt;0,COUNTBLANK(P743:R743)&gt;0)),1,"")</f>
        <v>1</v>
      </c>
      <c r="AI743" s="62"/>
      <c r="AJ743" s="63" t="str">
        <f t="shared" ref="AJ743:AM743" si="739">AR743</f>
        <v>Chiên Con 2D</v>
      </c>
      <c r="AK743" s="64" t="str">
        <f t="shared" si="739"/>
        <v>Chiên Con 2</v>
      </c>
      <c r="AL743" s="64">
        <f t="shared" si="739"/>
        <v>0</v>
      </c>
      <c r="AM743" s="65">
        <f t="shared" si="739"/>
        <v>0</v>
      </c>
      <c r="AN743" s="66" t="s">
        <v>8019</v>
      </c>
      <c r="AO743" s="67" t="s">
        <v>8020</v>
      </c>
      <c r="AP743" s="68"/>
      <c r="AQ743" s="69"/>
      <c r="AR743" s="44" t="s">
        <v>8021</v>
      </c>
      <c r="AS743" s="45" t="s">
        <v>8022</v>
      </c>
      <c r="AT743" s="61"/>
      <c r="AU743" s="72"/>
    </row>
    <row r="744" spans="1:47" ht="12.75" x14ac:dyDescent="0.2">
      <c r="A744" s="42">
        <v>741</v>
      </c>
      <c r="B744" s="43">
        <v>130</v>
      </c>
      <c r="C744" s="44" t="s">
        <v>8023</v>
      </c>
      <c r="D744" s="45" t="s">
        <v>8024</v>
      </c>
      <c r="E744" s="46" t="s">
        <v>8025</v>
      </c>
      <c r="F744" s="42" t="s">
        <v>8026</v>
      </c>
      <c r="G744" s="47">
        <v>27</v>
      </c>
      <c r="H744" s="48">
        <v>8</v>
      </c>
      <c r="I744" s="49">
        <v>2007</v>
      </c>
      <c r="J744" s="74">
        <v>10</v>
      </c>
      <c r="K744" s="75">
        <v>7</v>
      </c>
      <c r="L744" s="76">
        <v>2007</v>
      </c>
      <c r="M744" s="53"/>
      <c r="N744" s="54"/>
      <c r="O744" s="55"/>
      <c r="P744" s="50"/>
      <c r="Q744" s="51"/>
      <c r="R744" s="52"/>
      <c r="S744" s="73"/>
      <c r="T744" s="72"/>
      <c r="U744" s="44" t="s">
        <v>8027</v>
      </c>
      <c r="V744" s="58" t="s">
        <v>8028</v>
      </c>
      <c r="W744" s="45" t="s">
        <v>8029</v>
      </c>
      <c r="X744" s="58" t="s">
        <v>8030</v>
      </c>
      <c r="Y744" s="59"/>
      <c r="Z744" s="46" t="s">
        <v>8031</v>
      </c>
      <c r="AA744" s="50"/>
      <c r="AB744" s="51"/>
      <c r="AC744" s="52"/>
      <c r="AD744" s="60"/>
      <c r="AE744" s="61"/>
      <c r="AF744" s="61"/>
      <c r="AG744" s="61"/>
      <c r="AH744" s="33" t="str">
        <f>IF(OR(COUNTBLANK(B744:L744)&gt;0,AND(ISBLANK(V744),ISBLANK(X744),ISBLANK(Y744)),AND(COUNTIF(DanhSachPhanDoan!$D$8:$D$16,AK744)&gt;0,COUNTBLANK(M744:O744)&gt;0),AND(COUNTIF(DanhSachPhanDoan!$D$10:$D$16,AK744)&gt;0,COUNTBLANK(P744:R744)&gt;0)),1,"")</f>
        <v/>
      </c>
      <c r="AI744" s="62"/>
      <c r="AJ744" s="63" t="str">
        <f t="shared" ref="AJ744:AM744" si="740">AR744</f>
        <v>Chiên Con 2D</v>
      </c>
      <c r="AK744" s="64" t="str">
        <f t="shared" si="740"/>
        <v>Chiên Con 2</v>
      </c>
      <c r="AL744" s="64">
        <f t="shared" si="740"/>
        <v>0</v>
      </c>
      <c r="AM744" s="65">
        <f t="shared" si="740"/>
        <v>0</v>
      </c>
      <c r="AN744" s="66" t="s">
        <v>8032</v>
      </c>
      <c r="AO744" s="67" t="s">
        <v>8033</v>
      </c>
      <c r="AP744" s="68"/>
      <c r="AQ744" s="69"/>
      <c r="AR744" s="44" t="s">
        <v>8034</v>
      </c>
      <c r="AS744" s="45" t="s">
        <v>8035</v>
      </c>
      <c r="AT744" s="61"/>
      <c r="AU744" s="72"/>
    </row>
    <row r="745" spans="1:47" ht="12.75" x14ac:dyDescent="0.2">
      <c r="A745" s="42">
        <v>742</v>
      </c>
      <c r="B745" s="43">
        <v>2189</v>
      </c>
      <c r="C745" s="44" t="s">
        <v>8036</v>
      </c>
      <c r="D745" s="45" t="s">
        <v>8037</v>
      </c>
      <c r="E745" s="46" t="s">
        <v>8038</v>
      </c>
      <c r="F745" s="42" t="s">
        <v>8039</v>
      </c>
      <c r="G745" s="47">
        <v>12</v>
      </c>
      <c r="H745" s="48">
        <v>2</v>
      </c>
      <c r="I745" s="49">
        <v>2007</v>
      </c>
      <c r="J745" s="74">
        <v>2</v>
      </c>
      <c r="K745" s="75">
        <v>2</v>
      </c>
      <c r="L745" s="76">
        <v>2008</v>
      </c>
      <c r="M745" s="53"/>
      <c r="N745" s="54"/>
      <c r="O745" s="55"/>
      <c r="P745" s="50"/>
      <c r="Q745" s="51"/>
      <c r="R745" s="52"/>
      <c r="S745" s="56"/>
      <c r="T745" s="57"/>
      <c r="U745" s="44" t="s">
        <v>8040</v>
      </c>
      <c r="V745" s="58" t="s">
        <v>8041</v>
      </c>
      <c r="W745" s="45" t="s">
        <v>8042</v>
      </c>
      <c r="X745" s="58"/>
      <c r="Y745" s="59"/>
      <c r="Z745" s="46" t="s">
        <v>8043</v>
      </c>
      <c r="AA745" s="50"/>
      <c r="AB745" s="51"/>
      <c r="AC745" s="52"/>
      <c r="AD745" s="60"/>
      <c r="AE745" s="61"/>
      <c r="AF745" s="61"/>
      <c r="AG745" s="61"/>
      <c r="AH745" s="33" t="str">
        <f>IF(OR(COUNTBLANK(B745:L745)&gt;0,AND(ISBLANK(V745),ISBLANK(X745),ISBLANK(Y745)),AND(COUNTIF(DanhSachPhanDoan!$D$8:$D$16,AK745)&gt;0,COUNTBLANK(M745:O745)&gt;0),AND(COUNTIF(DanhSachPhanDoan!$D$10:$D$16,AK745)&gt;0,COUNTBLANK(P745:R745)&gt;0)),1,"")</f>
        <v/>
      </c>
      <c r="AI745" s="62"/>
      <c r="AJ745" s="63" t="str">
        <f t="shared" ref="AJ745:AM745" si="741">AR745</f>
        <v>Chiên Con 2D</v>
      </c>
      <c r="AK745" s="64" t="str">
        <f t="shared" si="741"/>
        <v>Chiên Con 2</v>
      </c>
      <c r="AL745" s="64">
        <f t="shared" si="741"/>
        <v>0</v>
      </c>
      <c r="AM745" s="65">
        <f t="shared" si="741"/>
        <v>0</v>
      </c>
      <c r="AN745" s="66" t="s">
        <v>8044</v>
      </c>
      <c r="AO745" s="67" t="s">
        <v>8045</v>
      </c>
      <c r="AP745" s="68"/>
      <c r="AQ745" s="69"/>
      <c r="AR745" s="44" t="s">
        <v>8046</v>
      </c>
      <c r="AS745" s="45" t="s">
        <v>8047</v>
      </c>
      <c r="AT745" s="61"/>
      <c r="AU745" s="72"/>
    </row>
    <row r="746" spans="1:47" ht="12.75" x14ac:dyDescent="0.2">
      <c r="A746" s="42">
        <v>743</v>
      </c>
      <c r="B746" s="43">
        <v>2292</v>
      </c>
      <c r="C746" s="44" t="s">
        <v>8048</v>
      </c>
      <c r="D746" s="45" t="s">
        <v>8049</v>
      </c>
      <c r="E746" s="46" t="s">
        <v>8050</v>
      </c>
      <c r="F746" s="42" t="s">
        <v>8051</v>
      </c>
      <c r="G746" s="47">
        <v>17</v>
      </c>
      <c r="H746" s="48">
        <v>7</v>
      </c>
      <c r="I746" s="49">
        <v>2007</v>
      </c>
      <c r="J746" s="74">
        <v>2</v>
      </c>
      <c r="K746" s="75">
        <v>2</v>
      </c>
      <c r="L746" s="76">
        <v>2008</v>
      </c>
      <c r="M746" s="53"/>
      <c r="N746" s="54"/>
      <c r="O746" s="55"/>
      <c r="P746" s="50"/>
      <c r="Q746" s="51"/>
      <c r="R746" s="52"/>
      <c r="S746" s="73"/>
      <c r="T746" s="72"/>
      <c r="U746" s="77"/>
      <c r="V746" s="59"/>
      <c r="W746" s="45" t="s">
        <v>8052</v>
      </c>
      <c r="X746" s="59"/>
      <c r="Y746" s="59"/>
      <c r="Z746" s="72"/>
      <c r="AA746" s="50"/>
      <c r="AB746" s="51"/>
      <c r="AC746" s="52"/>
      <c r="AD746" s="60"/>
      <c r="AE746" s="61"/>
      <c r="AF746" s="61"/>
      <c r="AG746" s="61"/>
      <c r="AH746" s="33">
        <f>IF(OR(COUNTBLANK(B746:L746)&gt;0,AND(ISBLANK(V746),ISBLANK(X746),ISBLANK(Y746)),AND(COUNTIF(DanhSachPhanDoan!$D$8:$D$16,AK746)&gt;0,COUNTBLANK(M746:O746)&gt;0),AND(COUNTIF(DanhSachPhanDoan!$D$10:$D$16,AK746)&gt;0,COUNTBLANK(P746:R746)&gt;0)),1,"")</f>
        <v>1</v>
      </c>
      <c r="AI746" s="62"/>
      <c r="AJ746" s="63" t="str">
        <f t="shared" ref="AJ746:AM746" si="742">AR746</f>
        <v>Chiên Con 2D</v>
      </c>
      <c r="AK746" s="64" t="str">
        <f t="shared" si="742"/>
        <v>Chiên Con 2</v>
      </c>
      <c r="AL746" s="64">
        <f t="shared" si="742"/>
        <v>0</v>
      </c>
      <c r="AM746" s="65">
        <f t="shared" si="742"/>
        <v>0</v>
      </c>
      <c r="AN746" s="66" t="s">
        <v>8053</v>
      </c>
      <c r="AO746" s="67" t="s">
        <v>8054</v>
      </c>
      <c r="AP746" s="68"/>
      <c r="AQ746" s="69"/>
      <c r="AR746" s="44" t="s">
        <v>8055</v>
      </c>
      <c r="AS746" s="45" t="s">
        <v>8056</v>
      </c>
      <c r="AT746" s="61"/>
      <c r="AU746" s="72"/>
    </row>
    <row r="747" spans="1:47" ht="12.75" x14ac:dyDescent="0.2">
      <c r="A747" s="42">
        <v>744</v>
      </c>
      <c r="B747" s="43">
        <v>132</v>
      </c>
      <c r="C747" s="44" t="s">
        <v>8057</v>
      </c>
      <c r="D747" s="45" t="s">
        <v>8058</v>
      </c>
      <c r="E747" s="46" t="s">
        <v>8059</v>
      </c>
      <c r="F747" s="42" t="s">
        <v>8060</v>
      </c>
      <c r="G747" s="47">
        <v>10</v>
      </c>
      <c r="H747" s="48">
        <v>7</v>
      </c>
      <c r="I747" s="49">
        <v>2007</v>
      </c>
      <c r="J747" s="50"/>
      <c r="K747" s="51"/>
      <c r="L747" s="52"/>
      <c r="M747" s="53"/>
      <c r="N747" s="54"/>
      <c r="O747" s="55"/>
      <c r="P747" s="50"/>
      <c r="Q747" s="51"/>
      <c r="R747" s="52"/>
      <c r="S747" s="73"/>
      <c r="T747" s="72"/>
      <c r="U747" s="44" t="s">
        <v>8061</v>
      </c>
      <c r="V747" s="59"/>
      <c r="W747" s="45" t="s">
        <v>8062</v>
      </c>
      <c r="X747" s="58" t="s">
        <v>8063</v>
      </c>
      <c r="Y747" s="59"/>
      <c r="Z747" s="46" t="s">
        <v>8064</v>
      </c>
      <c r="AA747" s="50"/>
      <c r="AB747" s="51"/>
      <c r="AC747" s="52"/>
      <c r="AD747" s="60"/>
      <c r="AE747" s="61"/>
      <c r="AF747" s="61"/>
      <c r="AG747" s="61"/>
      <c r="AH747" s="33">
        <f>IF(OR(COUNTBLANK(B747:L747)&gt;0,AND(ISBLANK(V747),ISBLANK(X747),ISBLANK(Y747)),AND(COUNTIF(DanhSachPhanDoan!$D$8:$D$16,AK747)&gt;0,COUNTBLANK(M747:O747)&gt;0),AND(COUNTIF(DanhSachPhanDoan!$D$10:$D$16,AK747)&gt;0,COUNTBLANK(P747:R747)&gt;0)),1,"")</f>
        <v>1</v>
      </c>
      <c r="AI747" s="62"/>
      <c r="AJ747" s="63" t="str">
        <f t="shared" ref="AJ747:AM747" si="743">AR747</f>
        <v>Chiên Con 2D</v>
      </c>
      <c r="AK747" s="64" t="str">
        <f t="shared" si="743"/>
        <v>Chiên Con 2</v>
      </c>
      <c r="AL747" s="64">
        <f t="shared" si="743"/>
        <v>0</v>
      </c>
      <c r="AM747" s="65">
        <f t="shared" si="743"/>
        <v>0</v>
      </c>
      <c r="AN747" s="66" t="s">
        <v>8065</v>
      </c>
      <c r="AO747" s="67" t="s">
        <v>8066</v>
      </c>
      <c r="AP747" s="68"/>
      <c r="AQ747" s="69"/>
      <c r="AR747" s="44" t="s">
        <v>8067</v>
      </c>
      <c r="AS747" s="45" t="s">
        <v>8068</v>
      </c>
      <c r="AT747" s="61"/>
      <c r="AU747" s="72"/>
    </row>
    <row r="748" spans="1:47" ht="12.75" x14ac:dyDescent="0.2">
      <c r="A748" s="42">
        <v>745</v>
      </c>
      <c r="B748" s="43">
        <v>11</v>
      </c>
      <c r="C748" s="44" t="s">
        <v>8069</v>
      </c>
      <c r="D748" s="45" t="s">
        <v>8070</v>
      </c>
      <c r="E748" s="46" t="s">
        <v>8071</v>
      </c>
      <c r="F748" s="42" t="s">
        <v>8072</v>
      </c>
      <c r="G748" s="47">
        <v>22</v>
      </c>
      <c r="H748" s="48">
        <v>9</v>
      </c>
      <c r="I748" s="49">
        <v>2007</v>
      </c>
      <c r="J748" s="74">
        <v>4</v>
      </c>
      <c r="K748" s="75">
        <v>11</v>
      </c>
      <c r="L748" s="76">
        <v>2007</v>
      </c>
      <c r="M748" s="53"/>
      <c r="N748" s="54"/>
      <c r="O748" s="55"/>
      <c r="P748" s="50"/>
      <c r="Q748" s="51"/>
      <c r="R748" s="52"/>
      <c r="S748" s="73"/>
      <c r="T748" s="72"/>
      <c r="U748" s="44" t="s">
        <v>8073</v>
      </c>
      <c r="V748" s="58" t="s">
        <v>8074</v>
      </c>
      <c r="W748" s="45" t="s">
        <v>8075</v>
      </c>
      <c r="X748" s="58" t="s">
        <v>8076</v>
      </c>
      <c r="Y748" s="59"/>
      <c r="Z748" s="46" t="s">
        <v>8077</v>
      </c>
      <c r="AA748" s="50"/>
      <c r="AB748" s="51"/>
      <c r="AC748" s="52"/>
      <c r="AD748" s="60"/>
      <c r="AE748" s="61"/>
      <c r="AF748" s="61"/>
      <c r="AG748" s="61"/>
      <c r="AH748" s="33" t="str">
        <f>IF(OR(COUNTBLANK(B748:L748)&gt;0,AND(ISBLANK(V748),ISBLANK(X748),ISBLANK(Y748)),AND(COUNTIF(DanhSachPhanDoan!$D$8:$D$16,AK748)&gt;0,COUNTBLANK(M748:O748)&gt;0),AND(COUNTIF(DanhSachPhanDoan!$D$10:$D$16,AK748)&gt;0,COUNTBLANK(P748:R748)&gt;0)),1,"")</f>
        <v/>
      </c>
      <c r="AI748" s="62"/>
      <c r="AJ748" s="63" t="str">
        <f t="shared" ref="AJ748:AM748" si="744">AR748</f>
        <v>Chiên Con 2D</v>
      </c>
      <c r="AK748" s="64" t="str">
        <f t="shared" si="744"/>
        <v>Chiên Con 2</v>
      </c>
      <c r="AL748" s="64">
        <f t="shared" si="744"/>
        <v>0</v>
      </c>
      <c r="AM748" s="65">
        <f t="shared" si="744"/>
        <v>0</v>
      </c>
      <c r="AN748" s="66" t="s">
        <v>8078</v>
      </c>
      <c r="AO748" s="67" t="s">
        <v>8079</v>
      </c>
      <c r="AP748" s="68"/>
      <c r="AQ748" s="69"/>
      <c r="AR748" s="44" t="s">
        <v>8080</v>
      </c>
      <c r="AS748" s="45" t="s">
        <v>8081</v>
      </c>
      <c r="AT748" s="61"/>
      <c r="AU748" s="72"/>
    </row>
    <row r="749" spans="1:47" ht="12.75" x14ac:dyDescent="0.2">
      <c r="A749" s="42">
        <v>746</v>
      </c>
      <c r="B749" s="43">
        <v>2242</v>
      </c>
      <c r="C749" s="44" t="s">
        <v>8082</v>
      </c>
      <c r="D749" s="45" t="s">
        <v>8083</v>
      </c>
      <c r="E749" s="46" t="s">
        <v>8084</v>
      </c>
      <c r="F749" s="42" t="s">
        <v>8085</v>
      </c>
      <c r="G749" s="47">
        <v>17</v>
      </c>
      <c r="H749" s="48">
        <v>4</v>
      </c>
      <c r="I749" s="49">
        <v>2007</v>
      </c>
      <c r="J749" s="74">
        <v>3</v>
      </c>
      <c r="K749" s="75">
        <v>6</v>
      </c>
      <c r="L749" s="76">
        <v>2007</v>
      </c>
      <c r="M749" s="53"/>
      <c r="N749" s="54"/>
      <c r="O749" s="55"/>
      <c r="P749" s="50"/>
      <c r="Q749" s="51"/>
      <c r="R749" s="52"/>
      <c r="S749" s="73"/>
      <c r="T749" s="72"/>
      <c r="U749" s="44" t="s">
        <v>8086</v>
      </c>
      <c r="V749" s="58" t="s">
        <v>8087</v>
      </c>
      <c r="W749" s="45" t="s">
        <v>8088</v>
      </c>
      <c r="X749" s="58" t="s">
        <v>8089</v>
      </c>
      <c r="Y749" s="59"/>
      <c r="Z749" s="46" t="s">
        <v>8090</v>
      </c>
      <c r="AA749" s="50"/>
      <c r="AB749" s="51"/>
      <c r="AC749" s="52"/>
      <c r="AD749" s="60"/>
      <c r="AE749" s="61"/>
      <c r="AF749" s="61"/>
      <c r="AG749" s="61"/>
      <c r="AH749" s="33" t="str">
        <f>IF(OR(COUNTBLANK(B749:L749)&gt;0,AND(ISBLANK(V749),ISBLANK(X749),ISBLANK(Y749)),AND(COUNTIF(DanhSachPhanDoan!$D$8:$D$16,AK749)&gt;0,COUNTBLANK(M749:O749)&gt;0),AND(COUNTIF(DanhSachPhanDoan!$D$10:$D$16,AK749)&gt;0,COUNTBLANK(P749:R749)&gt;0)),1,"")</f>
        <v/>
      </c>
      <c r="AI749" s="62"/>
      <c r="AJ749" s="63" t="str">
        <f t="shared" ref="AJ749:AM749" si="745">AR749</f>
        <v>Chiên Con 2D</v>
      </c>
      <c r="AK749" s="64" t="str">
        <f t="shared" si="745"/>
        <v>Chiên Con 2</v>
      </c>
      <c r="AL749" s="64">
        <f t="shared" si="745"/>
        <v>0</v>
      </c>
      <c r="AM749" s="65">
        <f t="shared" si="745"/>
        <v>0</v>
      </c>
      <c r="AN749" s="66" t="s">
        <v>8091</v>
      </c>
      <c r="AO749" s="67" t="s">
        <v>8092</v>
      </c>
      <c r="AP749" s="68"/>
      <c r="AQ749" s="69"/>
      <c r="AR749" s="44" t="s">
        <v>8093</v>
      </c>
      <c r="AS749" s="45" t="s">
        <v>8094</v>
      </c>
      <c r="AT749" s="61"/>
      <c r="AU749" s="72"/>
    </row>
    <row r="750" spans="1:47" ht="12.75" x14ac:dyDescent="0.2">
      <c r="A750" s="42">
        <v>747</v>
      </c>
      <c r="B750" s="43">
        <v>54</v>
      </c>
      <c r="C750" s="44" t="s">
        <v>8095</v>
      </c>
      <c r="D750" s="45" t="s">
        <v>8096</v>
      </c>
      <c r="E750" s="46" t="s">
        <v>8097</v>
      </c>
      <c r="F750" s="42" t="s">
        <v>8098</v>
      </c>
      <c r="G750" s="47">
        <v>30</v>
      </c>
      <c r="H750" s="48">
        <v>5</v>
      </c>
      <c r="I750" s="49">
        <v>2005</v>
      </c>
      <c r="J750" s="74">
        <v>3</v>
      </c>
      <c r="K750" s="75">
        <v>7</v>
      </c>
      <c r="L750" s="76">
        <v>2005</v>
      </c>
      <c r="M750" s="53"/>
      <c r="N750" s="54"/>
      <c r="O750" s="55"/>
      <c r="P750" s="50"/>
      <c r="Q750" s="51"/>
      <c r="R750" s="52"/>
      <c r="S750" s="73"/>
      <c r="T750" s="72"/>
      <c r="U750" s="44" t="s">
        <v>8099</v>
      </c>
      <c r="V750" s="58" t="s">
        <v>8100</v>
      </c>
      <c r="W750" s="45" t="s">
        <v>8101</v>
      </c>
      <c r="X750" s="59"/>
      <c r="Y750" s="59"/>
      <c r="Z750" s="72"/>
      <c r="AA750" s="50"/>
      <c r="AB750" s="51"/>
      <c r="AC750" s="52"/>
      <c r="AD750" s="60"/>
      <c r="AE750" s="61"/>
      <c r="AF750" s="61"/>
      <c r="AG750" s="61"/>
      <c r="AH750" s="33" t="str">
        <f>IF(OR(COUNTBLANK(B750:L750)&gt;0,AND(ISBLANK(V750),ISBLANK(X750),ISBLANK(Y750)),AND(COUNTIF(DanhSachPhanDoan!$D$8:$D$16,AK750)&gt;0,COUNTBLANK(M750:O750)&gt;0),AND(COUNTIF(DanhSachPhanDoan!$D$10:$D$16,AK750)&gt;0,COUNTBLANK(P750:R750)&gt;0)),1,"")</f>
        <v/>
      </c>
      <c r="AI750" s="62"/>
      <c r="AJ750" s="63" t="str">
        <f t="shared" ref="AJ750:AM750" si="746">AR750</f>
        <v>Chiên Con 2D</v>
      </c>
      <c r="AK750" s="64" t="str">
        <f t="shared" si="746"/>
        <v>Chiên Con 2</v>
      </c>
      <c r="AL750" s="64">
        <f t="shared" si="746"/>
        <v>0</v>
      </c>
      <c r="AM750" s="65">
        <f t="shared" si="746"/>
        <v>0</v>
      </c>
      <c r="AN750" s="66" t="s">
        <v>8102</v>
      </c>
      <c r="AO750" s="67" t="s">
        <v>8103</v>
      </c>
      <c r="AP750" s="68"/>
      <c r="AQ750" s="69"/>
      <c r="AR750" s="44" t="s">
        <v>8104</v>
      </c>
      <c r="AS750" s="45" t="s">
        <v>8105</v>
      </c>
      <c r="AT750" s="61"/>
      <c r="AU750" s="72"/>
    </row>
    <row r="751" spans="1:47" ht="12.75" x14ac:dyDescent="0.2">
      <c r="A751" s="42">
        <v>748</v>
      </c>
      <c r="B751" s="43">
        <v>93</v>
      </c>
      <c r="C751" s="44" t="s">
        <v>8106</v>
      </c>
      <c r="D751" s="45" t="s">
        <v>8107</v>
      </c>
      <c r="E751" s="46" t="s">
        <v>8108</v>
      </c>
      <c r="F751" s="42" t="s">
        <v>8109</v>
      </c>
      <c r="G751" s="47">
        <v>30</v>
      </c>
      <c r="H751" s="48">
        <v>1</v>
      </c>
      <c r="I751" s="49">
        <v>2007</v>
      </c>
      <c r="J751" s="74">
        <v>4</v>
      </c>
      <c r="K751" s="75">
        <v>3</v>
      </c>
      <c r="L751" s="76">
        <v>2007</v>
      </c>
      <c r="M751" s="53"/>
      <c r="N751" s="54"/>
      <c r="O751" s="55"/>
      <c r="P751" s="50"/>
      <c r="Q751" s="51"/>
      <c r="R751" s="52"/>
      <c r="S751" s="73"/>
      <c r="T751" s="72"/>
      <c r="U751" s="44" t="s">
        <v>8110</v>
      </c>
      <c r="V751" s="58" t="s">
        <v>8111</v>
      </c>
      <c r="W751" s="45" t="s">
        <v>8112</v>
      </c>
      <c r="X751" s="59"/>
      <c r="Y751" s="59"/>
      <c r="Z751" s="46" t="s">
        <v>8113</v>
      </c>
      <c r="AA751" s="50"/>
      <c r="AB751" s="51"/>
      <c r="AC751" s="52"/>
      <c r="AD751" s="60"/>
      <c r="AE751" s="61"/>
      <c r="AF751" s="61"/>
      <c r="AG751" s="61"/>
      <c r="AH751" s="33" t="str">
        <f>IF(OR(COUNTBLANK(B751:L751)&gt;0,AND(ISBLANK(V751),ISBLANK(X751),ISBLANK(Y751)),AND(COUNTIF(DanhSachPhanDoan!$D$8:$D$16,AK751)&gt;0,COUNTBLANK(M751:O751)&gt;0),AND(COUNTIF(DanhSachPhanDoan!$D$10:$D$16,AK751)&gt;0,COUNTBLANK(P751:R751)&gt;0)),1,"")</f>
        <v/>
      </c>
      <c r="AI751" s="62"/>
      <c r="AJ751" s="63" t="str">
        <f t="shared" ref="AJ751:AM751" si="747">AR751</f>
        <v>Chiên Con 2D</v>
      </c>
      <c r="AK751" s="64" t="str">
        <f t="shared" si="747"/>
        <v>Chiên Con 2</v>
      </c>
      <c r="AL751" s="64">
        <f t="shared" si="747"/>
        <v>0</v>
      </c>
      <c r="AM751" s="65">
        <f t="shared" si="747"/>
        <v>0</v>
      </c>
      <c r="AN751" s="66" t="s">
        <v>8114</v>
      </c>
      <c r="AO751" s="67" t="s">
        <v>8115</v>
      </c>
      <c r="AP751" s="68"/>
      <c r="AQ751" s="69"/>
      <c r="AR751" s="44" t="s">
        <v>8116</v>
      </c>
      <c r="AS751" s="45" t="s">
        <v>8117</v>
      </c>
      <c r="AT751" s="61"/>
      <c r="AU751" s="72"/>
    </row>
    <row r="752" spans="1:47" ht="12.75" x14ac:dyDescent="0.2">
      <c r="A752" s="42">
        <v>749</v>
      </c>
      <c r="B752" s="43">
        <v>2190</v>
      </c>
      <c r="C752" s="44" t="s">
        <v>8118</v>
      </c>
      <c r="D752" s="45" t="s">
        <v>8119</v>
      </c>
      <c r="E752" s="46" t="s">
        <v>8120</v>
      </c>
      <c r="F752" s="42" t="s">
        <v>8121</v>
      </c>
      <c r="G752" s="47">
        <v>12</v>
      </c>
      <c r="H752" s="48">
        <v>7</v>
      </c>
      <c r="I752" s="49">
        <v>2007</v>
      </c>
      <c r="J752" s="74">
        <v>2</v>
      </c>
      <c r="K752" s="75">
        <v>2</v>
      </c>
      <c r="L752" s="76">
        <v>2008</v>
      </c>
      <c r="M752" s="53"/>
      <c r="N752" s="54"/>
      <c r="O752" s="55"/>
      <c r="P752" s="50"/>
      <c r="Q752" s="51"/>
      <c r="R752" s="52"/>
      <c r="S752" s="73"/>
      <c r="T752" s="72"/>
      <c r="U752" s="77"/>
      <c r="V752" s="59"/>
      <c r="W752" s="45" t="s">
        <v>8122</v>
      </c>
      <c r="X752" s="58" t="s">
        <v>8123</v>
      </c>
      <c r="Y752" s="59"/>
      <c r="Z752" s="46" t="s">
        <v>8124</v>
      </c>
      <c r="AA752" s="50"/>
      <c r="AB752" s="51"/>
      <c r="AC752" s="52"/>
      <c r="AD752" s="60"/>
      <c r="AE752" s="61"/>
      <c r="AF752" s="61"/>
      <c r="AG752" s="61"/>
      <c r="AH752" s="33" t="str">
        <f>IF(OR(COUNTBLANK(B752:L752)&gt;0,AND(ISBLANK(V752),ISBLANK(X752),ISBLANK(Y752)),AND(COUNTIF(DanhSachPhanDoan!$D$8:$D$16,AK752)&gt;0,COUNTBLANK(M752:O752)&gt;0),AND(COUNTIF(DanhSachPhanDoan!$D$10:$D$16,AK752)&gt;0,COUNTBLANK(P752:R752)&gt;0)),1,"")</f>
        <v/>
      </c>
      <c r="AI752" s="62"/>
      <c r="AJ752" s="63" t="str">
        <f t="shared" ref="AJ752:AM752" si="748">AR752</f>
        <v>Chiên Con 2D</v>
      </c>
      <c r="AK752" s="64" t="str">
        <f t="shared" si="748"/>
        <v>Chiên Con 2</v>
      </c>
      <c r="AL752" s="64">
        <f t="shared" si="748"/>
        <v>0</v>
      </c>
      <c r="AM752" s="65">
        <f t="shared" si="748"/>
        <v>0</v>
      </c>
      <c r="AN752" s="66" t="s">
        <v>8125</v>
      </c>
      <c r="AO752" s="67" t="s">
        <v>8126</v>
      </c>
      <c r="AP752" s="68"/>
      <c r="AQ752" s="69"/>
      <c r="AR752" s="44" t="s">
        <v>8127</v>
      </c>
      <c r="AS752" s="45" t="s">
        <v>8128</v>
      </c>
      <c r="AT752" s="61"/>
      <c r="AU752" s="72"/>
    </row>
    <row r="753" spans="1:47" ht="12.75" x14ac:dyDescent="0.2">
      <c r="A753" s="42">
        <v>750</v>
      </c>
      <c r="B753" s="43">
        <v>2273</v>
      </c>
      <c r="C753" s="44" t="s">
        <v>8129</v>
      </c>
      <c r="D753" s="45" t="s">
        <v>8130</v>
      </c>
      <c r="E753" s="46" t="s">
        <v>8131</v>
      </c>
      <c r="F753" s="42" t="s">
        <v>8132</v>
      </c>
      <c r="G753" s="47">
        <v>20</v>
      </c>
      <c r="H753" s="48">
        <v>12</v>
      </c>
      <c r="I753" s="49">
        <v>2007</v>
      </c>
      <c r="J753" s="74">
        <v>25</v>
      </c>
      <c r="K753" s="75">
        <v>12</v>
      </c>
      <c r="L753" s="76">
        <v>2008</v>
      </c>
      <c r="M753" s="53"/>
      <c r="N753" s="54"/>
      <c r="O753" s="55"/>
      <c r="P753" s="50"/>
      <c r="Q753" s="51"/>
      <c r="R753" s="52"/>
      <c r="S753" s="73"/>
      <c r="T753" s="72"/>
      <c r="U753" s="44" t="s">
        <v>8133</v>
      </c>
      <c r="V753" s="58" t="s">
        <v>8134</v>
      </c>
      <c r="W753" s="45" t="s">
        <v>8135</v>
      </c>
      <c r="X753" s="58" t="s">
        <v>8136</v>
      </c>
      <c r="Y753" s="59"/>
      <c r="Z753" s="46" t="s">
        <v>8137</v>
      </c>
      <c r="AA753" s="50"/>
      <c r="AB753" s="51"/>
      <c r="AC753" s="52"/>
      <c r="AD753" s="60"/>
      <c r="AE753" s="61"/>
      <c r="AF753" s="61"/>
      <c r="AG753" s="61"/>
      <c r="AH753" s="33" t="str">
        <f>IF(OR(COUNTBLANK(B753:L753)&gt;0,AND(ISBLANK(V753),ISBLANK(X753),ISBLANK(Y753)),AND(COUNTIF(DanhSachPhanDoan!$D$8:$D$16,AK753)&gt;0,COUNTBLANK(M753:O753)&gt;0),AND(COUNTIF(DanhSachPhanDoan!$D$10:$D$16,AK753)&gt;0,COUNTBLANK(P753:R753)&gt;0)),1,"")</f>
        <v/>
      </c>
      <c r="AI753" s="62"/>
      <c r="AJ753" s="63" t="str">
        <f t="shared" ref="AJ753:AM753" si="749">AR753</f>
        <v>Chiên Con 2D</v>
      </c>
      <c r="AK753" s="64" t="str">
        <f t="shared" si="749"/>
        <v>Chiên Con 2</v>
      </c>
      <c r="AL753" s="64">
        <f t="shared" si="749"/>
        <v>0</v>
      </c>
      <c r="AM753" s="65">
        <f t="shared" si="749"/>
        <v>0</v>
      </c>
      <c r="AN753" s="66" t="s">
        <v>8138</v>
      </c>
      <c r="AO753" s="67" t="s">
        <v>8139</v>
      </c>
      <c r="AP753" s="68"/>
      <c r="AQ753" s="69"/>
      <c r="AR753" s="44" t="s">
        <v>8140</v>
      </c>
      <c r="AS753" s="45" t="s">
        <v>8141</v>
      </c>
      <c r="AT753" s="61"/>
      <c r="AU753" s="72"/>
    </row>
    <row r="754" spans="1:47" ht="12.75" x14ac:dyDescent="0.2">
      <c r="A754" s="42">
        <v>751</v>
      </c>
      <c r="B754" s="43">
        <v>13</v>
      </c>
      <c r="C754" s="44" t="s">
        <v>8142</v>
      </c>
      <c r="D754" s="45" t="s">
        <v>8143</v>
      </c>
      <c r="E754" s="46" t="s">
        <v>8144</v>
      </c>
      <c r="F754" s="42" t="s">
        <v>8145</v>
      </c>
      <c r="G754" s="47">
        <v>21</v>
      </c>
      <c r="H754" s="48">
        <v>7</v>
      </c>
      <c r="I754" s="49">
        <v>2007</v>
      </c>
      <c r="J754" s="74">
        <v>5</v>
      </c>
      <c r="K754" s="75">
        <v>8</v>
      </c>
      <c r="L754" s="76">
        <v>2007</v>
      </c>
      <c r="M754" s="53"/>
      <c r="N754" s="54"/>
      <c r="O754" s="55"/>
      <c r="P754" s="50"/>
      <c r="Q754" s="51"/>
      <c r="R754" s="52"/>
      <c r="S754" s="73"/>
      <c r="T754" s="72"/>
      <c r="U754" s="44" t="s">
        <v>8146</v>
      </c>
      <c r="V754" s="58" t="s">
        <v>8147</v>
      </c>
      <c r="W754" s="45" t="s">
        <v>8148</v>
      </c>
      <c r="X754" s="59"/>
      <c r="Y754" s="59"/>
      <c r="Z754" s="46" t="s">
        <v>8149</v>
      </c>
      <c r="AA754" s="50"/>
      <c r="AB754" s="51"/>
      <c r="AC754" s="52"/>
      <c r="AD754" s="60"/>
      <c r="AE754" s="61"/>
      <c r="AF754" s="61"/>
      <c r="AG754" s="61"/>
      <c r="AH754" s="33" t="str">
        <f>IF(OR(COUNTBLANK(B754:L754)&gt;0,AND(ISBLANK(V754),ISBLANK(X754),ISBLANK(Y754)),AND(COUNTIF(DanhSachPhanDoan!$D$8:$D$16,AK754)&gt;0,COUNTBLANK(M754:O754)&gt;0),AND(COUNTIF(DanhSachPhanDoan!$D$10:$D$16,AK754)&gt;0,COUNTBLANK(P754:R754)&gt;0)),1,"")</f>
        <v/>
      </c>
      <c r="AI754" s="62"/>
      <c r="AJ754" s="63" t="str">
        <f t="shared" ref="AJ754:AM754" si="750">AR754</f>
        <v>Chiên Con 2D</v>
      </c>
      <c r="AK754" s="64" t="str">
        <f t="shared" si="750"/>
        <v>Chiên Con 2</v>
      </c>
      <c r="AL754" s="64">
        <f t="shared" si="750"/>
        <v>0</v>
      </c>
      <c r="AM754" s="65">
        <f t="shared" si="750"/>
        <v>0</v>
      </c>
      <c r="AN754" s="66" t="s">
        <v>8150</v>
      </c>
      <c r="AO754" s="67" t="s">
        <v>8151</v>
      </c>
      <c r="AP754" s="68"/>
      <c r="AQ754" s="69"/>
      <c r="AR754" s="44" t="s">
        <v>8152</v>
      </c>
      <c r="AS754" s="45" t="s">
        <v>8153</v>
      </c>
      <c r="AT754" s="61"/>
      <c r="AU754" s="72"/>
    </row>
    <row r="755" spans="1:47" ht="12.75" x14ac:dyDescent="0.2">
      <c r="A755" s="42">
        <v>752</v>
      </c>
      <c r="B755" s="43">
        <v>135</v>
      </c>
      <c r="C755" s="44" t="s">
        <v>8154</v>
      </c>
      <c r="D755" s="45" t="s">
        <v>8155</v>
      </c>
      <c r="E755" s="46" t="s">
        <v>8156</v>
      </c>
      <c r="F755" s="42" t="s">
        <v>8157</v>
      </c>
      <c r="G755" s="47">
        <v>24</v>
      </c>
      <c r="H755" s="48">
        <v>7</v>
      </c>
      <c r="I755" s="49">
        <v>2007</v>
      </c>
      <c r="J755" s="74">
        <v>9</v>
      </c>
      <c r="K755" s="75">
        <v>2</v>
      </c>
      <c r="L755" s="76">
        <v>2007</v>
      </c>
      <c r="M755" s="53"/>
      <c r="N755" s="54"/>
      <c r="O755" s="55"/>
      <c r="P755" s="50"/>
      <c r="Q755" s="51"/>
      <c r="R755" s="52"/>
      <c r="S755" s="73"/>
      <c r="T755" s="72"/>
      <c r="U755" s="44" t="s">
        <v>8158</v>
      </c>
      <c r="V755" s="59"/>
      <c r="W755" s="45" t="s">
        <v>8159</v>
      </c>
      <c r="X755" s="59"/>
      <c r="Y755" s="59"/>
      <c r="Z755" s="46" t="s">
        <v>8160</v>
      </c>
      <c r="AA755" s="50"/>
      <c r="AB755" s="51"/>
      <c r="AC755" s="52"/>
      <c r="AD755" s="60"/>
      <c r="AE755" s="61"/>
      <c r="AF755" s="61"/>
      <c r="AG755" s="61"/>
      <c r="AH755" s="33">
        <f>IF(OR(COUNTBLANK(B755:L755)&gt;0,AND(ISBLANK(V755),ISBLANK(X755),ISBLANK(Y755)),AND(COUNTIF(DanhSachPhanDoan!$D$8:$D$16,AK755)&gt;0,COUNTBLANK(M755:O755)&gt;0),AND(COUNTIF(DanhSachPhanDoan!$D$10:$D$16,AK755)&gt;0,COUNTBLANK(P755:R755)&gt;0)),1,"")</f>
        <v>1</v>
      </c>
      <c r="AI755" s="62"/>
      <c r="AJ755" s="63" t="str">
        <f t="shared" ref="AJ755:AM755" si="751">AR755</f>
        <v>Chiên Con 2D</v>
      </c>
      <c r="AK755" s="64" t="str">
        <f t="shared" si="751"/>
        <v>Chiên Con 2</v>
      </c>
      <c r="AL755" s="64">
        <f t="shared" si="751"/>
        <v>0</v>
      </c>
      <c r="AM755" s="65">
        <f t="shared" si="751"/>
        <v>0</v>
      </c>
      <c r="AN755" s="66" t="s">
        <v>8161</v>
      </c>
      <c r="AO755" s="67" t="s">
        <v>8162</v>
      </c>
      <c r="AP755" s="68"/>
      <c r="AQ755" s="69"/>
      <c r="AR755" s="44" t="s">
        <v>8163</v>
      </c>
      <c r="AS755" s="45" t="s">
        <v>8164</v>
      </c>
      <c r="AT755" s="61"/>
      <c r="AU755" s="72"/>
    </row>
    <row r="756" spans="1:47" ht="12.75" x14ac:dyDescent="0.2">
      <c r="A756" s="42">
        <v>753</v>
      </c>
      <c r="B756" s="43">
        <v>136</v>
      </c>
      <c r="C756" s="44" t="s">
        <v>8165</v>
      </c>
      <c r="D756" s="45" t="s">
        <v>8166</v>
      </c>
      <c r="E756" s="46" t="s">
        <v>8167</v>
      </c>
      <c r="F756" s="42" t="s">
        <v>8168</v>
      </c>
      <c r="G756" s="47">
        <v>9</v>
      </c>
      <c r="H756" s="48">
        <v>5</v>
      </c>
      <c r="I756" s="49">
        <v>2007</v>
      </c>
      <c r="J756" s="74">
        <v>10</v>
      </c>
      <c r="K756" s="75">
        <v>7</v>
      </c>
      <c r="L756" s="76">
        <v>2007</v>
      </c>
      <c r="M756" s="53"/>
      <c r="N756" s="54"/>
      <c r="O756" s="55"/>
      <c r="P756" s="50"/>
      <c r="Q756" s="51"/>
      <c r="R756" s="52"/>
      <c r="S756" s="73"/>
      <c r="T756" s="72"/>
      <c r="U756" s="44" t="s">
        <v>8169</v>
      </c>
      <c r="V756" s="58" t="s">
        <v>8170</v>
      </c>
      <c r="W756" s="45" t="s">
        <v>8171</v>
      </c>
      <c r="X756" s="59"/>
      <c r="Y756" s="59"/>
      <c r="Z756" s="46" t="s">
        <v>8172</v>
      </c>
      <c r="AA756" s="50"/>
      <c r="AB756" s="51"/>
      <c r="AC756" s="52"/>
      <c r="AD756" s="60"/>
      <c r="AE756" s="61"/>
      <c r="AF756" s="61"/>
      <c r="AG756" s="61"/>
      <c r="AH756" s="33" t="str">
        <f>IF(OR(COUNTBLANK(B756:L756)&gt;0,AND(ISBLANK(V756),ISBLANK(X756),ISBLANK(Y756)),AND(COUNTIF(DanhSachPhanDoan!$D$8:$D$16,AK756)&gt;0,COUNTBLANK(M756:O756)&gt;0),AND(COUNTIF(DanhSachPhanDoan!$D$10:$D$16,AK756)&gt;0,COUNTBLANK(P756:R756)&gt;0)),1,"")</f>
        <v/>
      </c>
      <c r="AI756" s="62"/>
      <c r="AJ756" s="63" t="str">
        <f t="shared" ref="AJ756:AM756" si="752">AR756</f>
        <v>Chiên Con 2D</v>
      </c>
      <c r="AK756" s="64" t="str">
        <f t="shared" si="752"/>
        <v>Chiên Con 2</v>
      </c>
      <c r="AL756" s="64">
        <f t="shared" si="752"/>
        <v>0</v>
      </c>
      <c r="AM756" s="65">
        <f t="shared" si="752"/>
        <v>0</v>
      </c>
      <c r="AN756" s="66" t="s">
        <v>8173</v>
      </c>
      <c r="AO756" s="67" t="s">
        <v>8174</v>
      </c>
      <c r="AP756" s="68"/>
      <c r="AQ756" s="69"/>
      <c r="AR756" s="44" t="s">
        <v>8175</v>
      </c>
      <c r="AS756" s="45" t="s">
        <v>8176</v>
      </c>
      <c r="AT756" s="61"/>
      <c r="AU756" s="72"/>
    </row>
    <row r="757" spans="1:47" ht="12.75" x14ac:dyDescent="0.2">
      <c r="A757" s="42">
        <v>754</v>
      </c>
      <c r="B757" s="43">
        <v>2169</v>
      </c>
      <c r="C757" s="44" t="s">
        <v>8177</v>
      </c>
      <c r="D757" s="45" t="s">
        <v>8178</v>
      </c>
      <c r="E757" s="46" t="s">
        <v>8179</v>
      </c>
      <c r="F757" s="42" t="s">
        <v>8180</v>
      </c>
      <c r="G757" s="47">
        <v>15</v>
      </c>
      <c r="H757" s="48">
        <v>5</v>
      </c>
      <c r="I757" s="49">
        <v>2007</v>
      </c>
      <c r="J757" s="74">
        <v>3</v>
      </c>
      <c r="K757" s="75">
        <v>6</v>
      </c>
      <c r="L757" s="76">
        <v>2007</v>
      </c>
      <c r="M757" s="53"/>
      <c r="N757" s="54"/>
      <c r="O757" s="55"/>
      <c r="P757" s="50"/>
      <c r="Q757" s="51"/>
      <c r="R757" s="52"/>
      <c r="S757" s="73"/>
      <c r="T757" s="72"/>
      <c r="U757" s="44" t="s">
        <v>8181</v>
      </c>
      <c r="V757" s="58" t="s">
        <v>8182</v>
      </c>
      <c r="W757" s="45" t="s">
        <v>8183</v>
      </c>
      <c r="X757" s="58" t="s">
        <v>8184</v>
      </c>
      <c r="Y757" s="59"/>
      <c r="Z757" s="46" t="s">
        <v>8185</v>
      </c>
      <c r="AA757" s="50"/>
      <c r="AB757" s="51"/>
      <c r="AC757" s="52"/>
      <c r="AD757" s="60"/>
      <c r="AE757" s="61"/>
      <c r="AF757" s="61"/>
      <c r="AG757" s="61"/>
      <c r="AH757" s="33" t="str">
        <f>IF(OR(COUNTBLANK(B757:L757)&gt;0,AND(ISBLANK(V757),ISBLANK(X757),ISBLANK(Y757)),AND(COUNTIF(DanhSachPhanDoan!$D$8:$D$16,AK757)&gt;0,COUNTBLANK(M757:O757)&gt;0),AND(COUNTIF(DanhSachPhanDoan!$D$10:$D$16,AK757)&gt;0,COUNTBLANK(P757:R757)&gt;0)),1,"")</f>
        <v/>
      </c>
      <c r="AI757" s="62"/>
      <c r="AJ757" s="63" t="str">
        <f t="shared" ref="AJ757:AM757" si="753">AR757</f>
        <v>Chiên Con 2D</v>
      </c>
      <c r="AK757" s="64" t="str">
        <f t="shared" si="753"/>
        <v>Chiên Con 2</v>
      </c>
      <c r="AL757" s="64">
        <f t="shared" si="753"/>
        <v>0</v>
      </c>
      <c r="AM757" s="65">
        <f t="shared" si="753"/>
        <v>0</v>
      </c>
      <c r="AN757" s="66" t="s">
        <v>8186</v>
      </c>
      <c r="AO757" s="67" t="s">
        <v>8187</v>
      </c>
      <c r="AP757" s="68"/>
      <c r="AQ757" s="69"/>
      <c r="AR757" s="44" t="s">
        <v>8188</v>
      </c>
      <c r="AS757" s="45" t="s">
        <v>8189</v>
      </c>
      <c r="AT757" s="61"/>
      <c r="AU757" s="72"/>
    </row>
    <row r="758" spans="1:47" ht="12.75" x14ac:dyDescent="0.2">
      <c r="A758" s="42">
        <v>755</v>
      </c>
      <c r="B758" s="43">
        <v>139</v>
      </c>
      <c r="C758" s="44" t="s">
        <v>8190</v>
      </c>
      <c r="D758" s="45" t="s">
        <v>8191</v>
      </c>
      <c r="E758" s="46" t="s">
        <v>8192</v>
      </c>
      <c r="F758" s="42" t="s">
        <v>8193</v>
      </c>
      <c r="G758" s="47">
        <v>28</v>
      </c>
      <c r="H758" s="48">
        <v>8</v>
      </c>
      <c r="I758" s="49">
        <v>2007</v>
      </c>
      <c r="J758" s="74">
        <v>7</v>
      </c>
      <c r="K758" s="75">
        <v>10</v>
      </c>
      <c r="L758" s="76">
        <v>2007</v>
      </c>
      <c r="M758" s="53"/>
      <c r="N758" s="54"/>
      <c r="O758" s="55"/>
      <c r="P758" s="50"/>
      <c r="Q758" s="51"/>
      <c r="R758" s="52"/>
      <c r="S758" s="73"/>
      <c r="T758" s="72"/>
      <c r="U758" s="44" t="s">
        <v>8194</v>
      </c>
      <c r="V758" s="58" t="s">
        <v>8195</v>
      </c>
      <c r="W758" s="45" t="s">
        <v>8196</v>
      </c>
      <c r="X758" s="58" t="s">
        <v>8197</v>
      </c>
      <c r="Y758" s="59"/>
      <c r="Z758" s="46" t="s">
        <v>8198</v>
      </c>
      <c r="AA758" s="50"/>
      <c r="AB758" s="51"/>
      <c r="AC758" s="52"/>
      <c r="AD758" s="60"/>
      <c r="AE758" s="61"/>
      <c r="AF758" s="61"/>
      <c r="AG758" s="61"/>
      <c r="AH758" s="33" t="str">
        <f>IF(OR(COUNTBLANK(B758:L758)&gt;0,AND(ISBLANK(V758),ISBLANK(X758),ISBLANK(Y758)),AND(COUNTIF(DanhSachPhanDoan!$D$8:$D$16,AK758)&gt;0,COUNTBLANK(M758:O758)&gt;0),AND(COUNTIF(DanhSachPhanDoan!$D$10:$D$16,AK758)&gt;0,COUNTBLANK(P758:R758)&gt;0)),1,"")</f>
        <v/>
      </c>
      <c r="AI758" s="62"/>
      <c r="AJ758" s="63" t="str">
        <f t="shared" ref="AJ758:AM758" si="754">AR758</f>
        <v>Chiên Con 2D</v>
      </c>
      <c r="AK758" s="64" t="str">
        <f t="shared" si="754"/>
        <v>Chiên Con 2</v>
      </c>
      <c r="AL758" s="64">
        <f t="shared" si="754"/>
        <v>0</v>
      </c>
      <c r="AM758" s="65">
        <f t="shared" si="754"/>
        <v>0</v>
      </c>
      <c r="AN758" s="66" t="s">
        <v>8199</v>
      </c>
      <c r="AO758" s="67" t="s">
        <v>8200</v>
      </c>
      <c r="AP758" s="68"/>
      <c r="AQ758" s="69"/>
      <c r="AR758" s="44" t="s">
        <v>8201</v>
      </c>
      <c r="AS758" s="45" t="s">
        <v>8202</v>
      </c>
      <c r="AT758" s="61"/>
      <c r="AU758" s="72"/>
    </row>
    <row r="759" spans="1:47" ht="12.75" x14ac:dyDescent="0.2">
      <c r="A759" s="42">
        <v>756</v>
      </c>
      <c r="B759" s="43">
        <v>2188</v>
      </c>
      <c r="C759" s="44" t="s">
        <v>8203</v>
      </c>
      <c r="D759" s="45" t="s">
        <v>8204</v>
      </c>
      <c r="E759" s="46" t="s">
        <v>8205</v>
      </c>
      <c r="F759" s="42" t="s">
        <v>8206</v>
      </c>
      <c r="G759" s="47">
        <v>30</v>
      </c>
      <c r="H759" s="48">
        <v>5</v>
      </c>
      <c r="I759" s="49">
        <v>2005</v>
      </c>
      <c r="J759" s="74">
        <v>8</v>
      </c>
      <c r="K759" s="75">
        <v>5</v>
      </c>
      <c r="L759" s="76">
        <v>2007</v>
      </c>
      <c r="M759" s="53"/>
      <c r="N759" s="54"/>
      <c r="O759" s="55"/>
      <c r="P759" s="50"/>
      <c r="Q759" s="51"/>
      <c r="R759" s="52"/>
      <c r="S759" s="73"/>
      <c r="T759" s="72"/>
      <c r="U759" s="44" t="s">
        <v>8207</v>
      </c>
      <c r="V759" s="58" t="s">
        <v>8208</v>
      </c>
      <c r="W759" s="45" t="s">
        <v>8209</v>
      </c>
      <c r="X759" s="59"/>
      <c r="Y759" s="59"/>
      <c r="Z759" s="46" t="s">
        <v>8210</v>
      </c>
      <c r="AA759" s="50"/>
      <c r="AB759" s="51"/>
      <c r="AC759" s="52"/>
      <c r="AD759" s="60"/>
      <c r="AE759" s="61"/>
      <c r="AF759" s="61"/>
      <c r="AG759" s="61"/>
      <c r="AH759" s="33" t="str">
        <f>IF(OR(COUNTBLANK(B759:L759)&gt;0,AND(ISBLANK(V759),ISBLANK(X759),ISBLANK(Y759)),AND(COUNTIF(DanhSachPhanDoan!$D$8:$D$16,AK759)&gt;0,COUNTBLANK(M759:O759)&gt;0),AND(COUNTIF(DanhSachPhanDoan!$D$10:$D$16,AK759)&gt;0,COUNTBLANK(P759:R759)&gt;0)),1,"")</f>
        <v/>
      </c>
      <c r="AI759" s="62"/>
      <c r="AJ759" s="63" t="str">
        <f t="shared" ref="AJ759:AM759" si="755">AR759</f>
        <v>Chiên Con 2D</v>
      </c>
      <c r="AK759" s="64" t="str">
        <f t="shared" si="755"/>
        <v>Chiên Con 2</v>
      </c>
      <c r="AL759" s="64">
        <f t="shared" si="755"/>
        <v>0</v>
      </c>
      <c r="AM759" s="65">
        <f t="shared" si="755"/>
        <v>0</v>
      </c>
      <c r="AN759" s="66" t="s">
        <v>8211</v>
      </c>
      <c r="AO759" s="67" t="s">
        <v>8212</v>
      </c>
      <c r="AP759" s="68"/>
      <c r="AQ759" s="69"/>
      <c r="AR759" s="44" t="s">
        <v>8213</v>
      </c>
      <c r="AS759" s="45" t="s">
        <v>8214</v>
      </c>
      <c r="AT759" s="61"/>
      <c r="AU759" s="72"/>
    </row>
    <row r="760" spans="1:47" ht="12.75" x14ac:dyDescent="0.2">
      <c r="A760" s="42">
        <v>757</v>
      </c>
      <c r="B760" s="43">
        <v>2274</v>
      </c>
      <c r="C760" s="44" t="s">
        <v>8215</v>
      </c>
      <c r="D760" s="45" t="s">
        <v>8216</v>
      </c>
      <c r="E760" s="46" t="s">
        <v>8217</v>
      </c>
      <c r="F760" s="42" t="s">
        <v>8218</v>
      </c>
      <c r="G760" s="47">
        <v>16</v>
      </c>
      <c r="H760" s="48">
        <v>5</v>
      </c>
      <c r="I760" s="49">
        <v>2007</v>
      </c>
      <c r="J760" s="50"/>
      <c r="K760" s="51"/>
      <c r="L760" s="52"/>
      <c r="M760" s="53"/>
      <c r="N760" s="54"/>
      <c r="O760" s="55"/>
      <c r="P760" s="50"/>
      <c r="Q760" s="51"/>
      <c r="R760" s="52"/>
      <c r="S760" s="73"/>
      <c r="T760" s="72"/>
      <c r="U760" s="44" t="s">
        <v>8219</v>
      </c>
      <c r="V760" s="58" t="s">
        <v>8220</v>
      </c>
      <c r="W760" s="45" t="s">
        <v>8221</v>
      </c>
      <c r="X760" s="58" t="s">
        <v>8222</v>
      </c>
      <c r="Y760" s="59"/>
      <c r="Z760" s="46" t="s">
        <v>8223</v>
      </c>
      <c r="AA760" s="50"/>
      <c r="AB760" s="51"/>
      <c r="AC760" s="52"/>
      <c r="AD760" s="60"/>
      <c r="AE760" s="61"/>
      <c r="AF760" s="61"/>
      <c r="AG760" s="61"/>
      <c r="AH760" s="33">
        <f>IF(OR(COUNTBLANK(B760:L760)&gt;0,AND(ISBLANK(V760),ISBLANK(X760),ISBLANK(Y760)),AND(COUNTIF(DanhSachPhanDoan!$D$8:$D$16,AK760)&gt;0,COUNTBLANK(M760:O760)&gt;0),AND(COUNTIF(DanhSachPhanDoan!$D$10:$D$16,AK760)&gt;0,COUNTBLANK(P760:R760)&gt;0)),1,"")</f>
        <v>1</v>
      </c>
      <c r="AI760" s="62"/>
      <c r="AJ760" s="63" t="str">
        <f t="shared" ref="AJ760:AM760" si="756">AR760</f>
        <v>Chiên Con 2D</v>
      </c>
      <c r="AK760" s="64" t="str">
        <f t="shared" si="756"/>
        <v>Chiên Con 2</v>
      </c>
      <c r="AL760" s="64">
        <f t="shared" si="756"/>
        <v>0</v>
      </c>
      <c r="AM760" s="65">
        <f t="shared" si="756"/>
        <v>0</v>
      </c>
      <c r="AN760" s="66" t="s">
        <v>8224</v>
      </c>
      <c r="AO760" s="67" t="s">
        <v>8225</v>
      </c>
      <c r="AP760" s="68"/>
      <c r="AQ760" s="69"/>
      <c r="AR760" s="44" t="s">
        <v>8226</v>
      </c>
      <c r="AS760" s="45" t="s">
        <v>8227</v>
      </c>
      <c r="AT760" s="61"/>
      <c r="AU760" s="72"/>
    </row>
    <row r="761" spans="1:47" ht="12.75" x14ac:dyDescent="0.2">
      <c r="A761" s="42">
        <v>758</v>
      </c>
      <c r="B761" s="43">
        <v>22</v>
      </c>
      <c r="C761" s="44" t="s">
        <v>8228</v>
      </c>
      <c r="D761" s="45" t="s">
        <v>8229</v>
      </c>
      <c r="E761" s="46" t="s">
        <v>8230</v>
      </c>
      <c r="F761" s="42" t="s">
        <v>8231</v>
      </c>
      <c r="G761" s="47">
        <v>12</v>
      </c>
      <c r="H761" s="48">
        <v>6</v>
      </c>
      <c r="I761" s="49">
        <v>2006</v>
      </c>
      <c r="J761" s="74">
        <v>2</v>
      </c>
      <c r="K761" s="75">
        <v>9</v>
      </c>
      <c r="L761" s="76">
        <v>2012</v>
      </c>
      <c r="M761" s="53"/>
      <c r="N761" s="54"/>
      <c r="O761" s="55"/>
      <c r="P761" s="50"/>
      <c r="Q761" s="51"/>
      <c r="R761" s="52"/>
      <c r="S761" s="73"/>
      <c r="T761" s="72"/>
      <c r="U761" s="44" t="s">
        <v>8232</v>
      </c>
      <c r="V761" s="59"/>
      <c r="W761" s="45" t="s">
        <v>8233</v>
      </c>
      <c r="X761" s="59"/>
      <c r="Y761" s="59"/>
      <c r="Z761" s="46" t="s">
        <v>8234</v>
      </c>
      <c r="AA761" s="50"/>
      <c r="AB761" s="51"/>
      <c r="AC761" s="52"/>
      <c r="AD761" s="60"/>
      <c r="AE761" s="61"/>
      <c r="AF761" s="61"/>
      <c r="AG761" s="61"/>
      <c r="AH761" s="33">
        <f>IF(OR(COUNTBLANK(B761:L761)&gt;0,AND(ISBLANK(V761),ISBLANK(X761),ISBLANK(Y761)),AND(COUNTIF(DanhSachPhanDoan!$D$8:$D$16,AK761)&gt;0,COUNTBLANK(M761:O761)&gt;0),AND(COUNTIF(DanhSachPhanDoan!$D$10:$D$16,AK761)&gt;0,COUNTBLANK(P761:R761)&gt;0)),1,"")</f>
        <v>1</v>
      </c>
      <c r="AI761" s="62"/>
      <c r="AJ761" s="63" t="str">
        <f t="shared" ref="AJ761:AM761" si="757">AR761</f>
        <v>Chiên Con 2D</v>
      </c>
      <c r="AK761" s="64" t="str">
        <f t="shared" si="757"/>
        <v>Chiên Con 2</v>
      </c>
      <c r="AL761" s="64">
        <f t="shared" si="757"/>
        <v>0</v>
      </c>
      <c r="AM761" s="65">
        <f t="shared" si="757"/>
        <v>0</v>
      </c>
      <c r="AN761" s="66" t="s">
        <v>8235</v>
      </c>
      <c r="AO761" s="67" t="s">
        <v>8236</v>
      </c>
      <c r="AP761" s="68"/>
      <c r="AQ761" s="69"/>
      <c r="AR761" s="44" t="s">
        <v>8237</v>
      </c>
      <c r="AS761" s="45" t="s">
        <v>8238</v>
      </c>
      <c r="AT761" s="61"/>
      <c r="AU761" s="72"/>
    </row>
    <row r="762" spans="1:47" ht="12.75" x14ac:dyDescent="0.2">
      <c r="A762" s="42">
        <v>759</v>
      </c>
      <c r="B762" s="43">
        <v>2264</v>
      </c>
      <c r="C762" s="44" t="s">
        <v>8239</v>
      </c>
      <c r="D762" s="45" t="s">
        <v>8240</v>
      </c>
      <c r="E762" s="46" t="s">
        <v>8241</v>
      </c>
      <c r="F762" s="42" t="s">
        <v>8242</v>
      </c>
      <c r="G762" s="47">
        <v>24</v>
      </c>
      <c r="H762" s="48">
        <v>8</v>
      </c>
      <c r="I762" s="49">
        <v>2007</v>
      </c>
      <c r="J762" s="50"/>
      <c r="K762" s="51"/>
      <c r="L762" s="52"/>
      <c r="M762" s="53"/>
      <c r="N762" s="54"/>
      <c r="O762" s="55"/>
      <c r="P762" s="50"/>
      <c r="Q762" s="51"/>
      <c r="R762" s="52"/>
      <c r="S762" s="73"/>
      <c r="T762" s="72"/>
      <c r="U762" s="44" t="s">
        <v>8243</v>
      </c>
      <c r="V762" s="59"/>
      <c r="W762" s="45" t="s">
        <v>8244</v>
      </c>
      <c r="X762" s="58" t="s">
        <v>8245</v>
      </c>
      <c r="Y762" s="59"/>
      <c r="Z762" s="46" t="s">
        <v>8246</v>
      </c>
      <c r="AA762" s="50"/>
      <c r="AB762" s="51"/>
      <c r="AC762" s="52"/>
      <c r="AD762" s="60"/>
      <c r="AE762" s="61"/>
      <c r="AF762" s="61"/>
      <c r="AG762" s="61"/>
      <c r="AH762" s="33">
        <f>IF(OR(COUNTBLANK(B762:L762)&gt;0,AND(ISBLANK(V762),ISBLANK(X762),ISBLANK(Y762)),AND(COUNTIF(DanhSachPhanDoan!$D$8:$D$16,AK762)&gt;0,COUNTBLANK(M762:O762)&gt;0),AND(COUNTIF(DanhSachPhanDoan!$D$10:$D$16,AK762)&gt;0,COUNTBLANK(P762:R762)&gt;0)),1,"")</f>
        <v>1</v>
      </c>
      <c r="AI762" s="62"/>
      <c r="AJ762" s="63" t="str">
        <f t="shared" ref="AJ762:AM762" si="758">AR762</f>
        <v>Chiên Con 2D</v>
      </c>
      <c r="AK762" s="64" t="str">
        <f t="shared" si="758"/>
        <v>Chiên Con 2</v>
      </c>
      <c r="AL762" s="64">
        <f t="shared" si="758"/>
        <v>0</v>
      </c>
      <c r="AM762" s="65">
        <f t="shared" si="758"/>
        <v>0</v>
      </c>
      <c r="AN762" s="66" t="s">
        <v>8247</v>
      </c>
      <c r="AO762" s="67" t="s">
        <v>8248</v>
      </c>
      <c r="AP762" s="68"/>
      <c r="AQ762" s="69"/>
      <c r="AR762" s="44" t="s">
        <v>8249</v>
      </c>
      <c r="AS762" s="45" t="s">
        <v>8250</v>
      </c>
      <c r="AT762" s="61"/>
      <c r="AU762" s="72"/>
    </row>
    <row r="763" spans="1:47" ht="12.75" x14ac:dyDescent="0.2">
      <c r="A763" s="42">
        <v>760</v>
      </c>
      <c r="B763" s="43">
        <v>66</v>
      </c>
      <c r="C763" s="44" t="s">
        <v>8251</v>
      </c>
      <c r="D763" s="45" t="s">
        <v>8252</v>
      </c>
      <c r="E763" s="46" t="s">
        <v>8253</v>
      </c>
      <c r="F763" s="42" t="s">
        <v>8254</v>
      </c>
      <c r="G763" s="47">
        <v>12</v>
      </c>
      <c r="H763" s="48">
        <v>1</v>
      </c>
      <c r="I763" s="49">
        <v>2007</v>
      </c>
      <c r="J763" s="74">
        <v>4</v>
      </c>
      <c r="K763" s="75">
        <v>2</v>
      </c>
      <c r="L763" s="76">
        <v>2007</v>
      </c>
      <c r="M763" s="53"/>
      <c r="N763" s="54"/>
      <c r="O763" s="55"/>
      <c r="P763" s="50"/>
      <c r="Q763" s="51"/>
      <c r="R763" s="52"/>
      <c r="S763" s="73"/>
      <c r="T763" s="72"/>
      <c r="U763" s="44" t="s">
        <v>8255</v>
      </c>
      <c r="V763" s="58" t="s">
        <v>8256</v>
      </c>
      <c r="W763" s="45" t="s">
        <v>8257</v>
      </c>
      <c r="X763" s="58" t="s">
        <v>8258</v>
      </c>
      <c r="Y763" s="59"/>
      <c r="Z763" s="46" t="s">
        <v>8259</v>
      </c>
      <c r="AA763" s="50"/>
      <c r="AB763" s="51"/>
      <c r="AC763" s="52"/>
      <c r="AD763" s="60"/>
      <c r="AE763" s="61"/>
      <c r="AF763" s="61"/>
      <c r="AG763" s="61"/>
      <c r="AH763" s="33" t="str">
        <f>IF(OR(COUNTBLANK(B763:L763)&gt;0,AND(ISBLANK(V763),ISBLANK(X763),ISBLANK(Y763)),AND(COUNTIF(DanhSachPhanDoan!$D$8:$D$16,AK763)&gt;0,COUNTBLANK(M763:O763)&gt;0),AND(COUNTIF(DanhSachPhanDoan!$D$10:$D$16,AK763)&gt;0,COUNTBLANK(P763:R763)&gt;0)),1,"")</f>
        <v/>
      </c>
      <c r="AI763" s="62"/>
      <c r="AJ763" s="63" t="str">
        <f t="shared" ref="AJ763:AM763" si="759">AR763</f>
        <v>Chiên Con 2D</v>
      </c>
      <c r="AK763" s="64" t="str">
        <f t="shared" si="759"/>
        <v>Chiên Con 2</v>
      </c>
      <c r="AL763" s="64">
        <f t="shared" si="759"/>
        <v>0</v>
      </c>
      <c r="AM763" s="65">
        <f t="shared" si="759"/>
        <v>0</v>
      </c>
      <c r="AN763" s="66" t="s">
        <v>8260</v>
      </c>
      <c r="AO763" s="67" t="s">
        <v>8261</v>
      </c>
      <c r="AP763" s="68"/>
      <c r="AQ763" s="69"/>
      <c r="AR763" s="44" t="s">
        <v>8262</v>
      </c>
      <c r="AS763" s="45" t="s">
        <v>8263</v>
      </c>
      <c r="AT763" s="61"/>
      <c r="AU763" s="72"/>
    </row>
    <row r="764" spans="1:47" ht="12.75" x14ac:dyDescent="0.2">
      <c r="A764" s="42">
        <v>761</v>
      </c>
      <c r="B764" s="43">
        <v>2180</v>
      </c>
      <c r="C764" s="44" t="s">
        <v>8264</v>
      </c>
      <c r="D764" s="45" t="s">
        <v>8265</v>
      </c>
      <c r="E764" s="46" t="s">
        <v>8266</v>
      </c>
      <c r="F764" s="42" t="s">
        <v>8267</v>
      </c>
      <c r="G764" s="47">
        <v>26</v>
      </c>
      <c r="H764" s="48">
        <v>7</v>
      </c>
      <c r="I764" s="49">
        <v>2007</v>
      </c>
      <c r="J764" s="74">
        <v>9</v>
      </c>
      <c r="K764" s="75">
        <v>2</v>
      </c>
      <c r="L764" s="76">
        <v>2007</v>
      </c>
      <c r="M764" s="53"/>
      <c r="N764" s="54"/>
      <c r="O764" s="55"/>
      <c r="P764" s="50"/>
      <c r="Q764" s="51"/>
      <c r="R764" s="52"/>
      <c r="S764" s="73"/>
      <c r="T764" s="72"/>
      <c r="U764" s="44" t="s">
        <v>8268</v>
      </c>
      <c r="V764" s="58" t="s">
        <v>8269</v>
      </c>
      <c r="W764" s="45" t="s">
        <v>8270</v>
      </c>
      <c r="X764" s="58" t="s">
        <v>8271</v>
      </c>
      <c r="Y764" s="59"/>
      <c r="Z764" s="46" t="s">
        <v>8272</v>
      </c>
      <c r="AA764" s="50"/>
      <c r="AB764" s="51"/>
      <c r="AC764" s="52"/>
      <c r="AD764" s="60"/>
      <c r="AE764" s="61"/>
      <c r="AF764" s="61"/>
      <c r="AG764" s="61"/>
      <c r="AH764" s="33" t="str">
        <f>IF(OR(COUNTBLANK(B764:L764)&gt;0,AND(ISBLANK(V764),ISBLANK(X764),ISBLANK(Y764)),AND(COUNTIF(DanhSachPhanDoan!$D$8:$D$16,AK764)&gt;0,COUNTBLANK(M764:O764)&gt;0),AND(COUNTIF(DanhSachPhanDoan!$D$10:$D$16,AK764)&gt;0,COUNTBLANK(P764:R764)&gt;0)),1,"")</f>
        <v/>
      </c>
      <c r="AI764" s="62"/>
      <c r="AJ764" s="63" t="str">
        <f t="shared" ref="AJ764:AM764" si="760">AR764</f>
        <v>Chiên Con 2D</v>
      </c>
      <c r="AK764" s="64" t="str">
        <f t="shared" si="760"/>
        <v>Chiên Con 2</v>
      </c>
      <c r="AL764" s="64">
        <f t="shared" si="760"/>
        <v>0</v>
      </c>
      <c r="AM764" s="65">
        <f t="shared" si="760"/>
        <v>0</v>
      </c>
      <c r="AN764" s="66" t="s">
        <v>8273</v>
      </c>
      <c r="AO764" s="67" t="s">
        <v>8274</v>
      </c>
      <c r="AP764" s="68"/>
      <c r="AQ764" s="69"/>
      <c r="AR764" s="44" t="s">
        <v>8275</v>
      </c>
      <c r="AS764" s="45" t="s">
        <v>8276</v>
      </c>
      <c r="AT764" s="61"/>
      <c r="AU764" s="72"/>
    </row>
    <row r="765" spans="1:47" ht="12.75" x14ac:dyDescent="0.2">
      <c r="A765" s="42">
        <v>762</v>
      </c>
      <c r="B765" s="43">
        <v>143</v>
      </c>
      <c r="C765" s="44" t="s">
        <v>8277</v>
      </c>
      <c r="D765" s="45" t="s">
        <v>8278</v>
      </c>
      <c r="E765" s="46" t="s">
        <v>8279</v>
      </c>
      <c r="F765" s="42" t="s">
        <v>8280</v>
      </c>
      <c r="G765" s="47">
        <v>12</v>
      </c>
      <c r="H765" s="48">
        <v>12</v>
      </c>
      <c r="I765" s="49">
        <v>2005</v>
      </c>
      <c r="J765" s="74">
        <v>3</v>
      </c>
      <c r="K765" s="75">
        <v>5</v>
      </c>
      <c r="L765" s="76">
        <v>2006</v>
      </c>
      <c r="M765" s="53"/>
      <c r="N765" s="54"/>
      <c r="O765" s="55"/>
      <c r="P765" s="50"/>
      <c r="Q765" s="51"/>
      <c r="R765" s="52"/>
      <c r="S765" s="73"/>
      <c r="T765" s="72"/>
      <c r="U765" s="44" t="s">
        <v>8281</v>
      </c>
      <c r="V765" s="59"/>
      <c r="W765" s="45" t="s">
        <v>8282</v>
      </c>
      <c r="X765" s="59"/>
      <c r="Y765" s="58" t="s">
        <v>8283</v>
      </c>
      <c r="Z765" s="46" t="s">
        <v>8284</v>
      </c>
      <c r="AA765" s="50"/>
      <c r="AB765" s="51"/>
      <c r="AC765" s="52"/>
      <c r="AD765" s="60"/>
      <c r="AE765" s="61"/>
      <c r="AF765" s="61"/>
      <c r="AG765" s="61"/>
      <c r="AH765" s="33" t="str">
        <f>IF(OR(COUNTBLANK(B765:L765)&gt;0,AND(ISBLANK(V765),ISBLANK(X765),ISBLANK(Y765)),AND(COUNTIF(DanhSachPhanDoan!$D$8:$D$16,AK765)&gt;0,COUNTBLANK(M765:O765)&gt;0),AND(COUNTIF(DanhSachPhanDoan!$D$10:$D$16,AK765)&gt;0,COUNTBLANK(P765:R765)&gt;0)),1,"")</f>
        <v/>
      </c>
      <c r="AI765" s="62"/>
      <c r="AJ765" s="63" t="str">
        <f t="shared" ref="AJ765:AM765" si="761">AR765</f>
        <v>Chiên Con 2D</v>
      </c>
      <c r="AK765" s="64" t="str">
        <f t="shared" si="761"/>
        <v>Chiên Con 2</v>
      </c>
      <c r="AL765" s="64">
        <f t="shared" si="761"/>
        <v>0</v>
      </c>
      <c r="AM765" s="65">
        <f t="shared" si="761"/>
        <v>0</v>
      </c>
      <c r="AN765" s="66" t="s">
        <v>8285</v>
      </c>
      <c r="AO765" s="67" t="s">
        <v>8286</v>
      </c>
      <c r="AP765" s="68"/>
      <c r="AQ765" s="69"/>
      <c r="AR765" s="44" t="s">
        <v>8287</v>
      </c>
      <c r="AS765" s="45" t="s">
        <v>8288</v>
      </c>
      <c r="AT765" s="61"/>
      <c r="AU765" s="72"/>
    </row>
    <row r="766" spans="1:47" ht="12.75" x14ac:dyDescent="0.2">
      <c r="A766" s="42">
        <v>763</v>
      </c>
      <c r="B766" s="43">
        <v>144</v>
      </c>
      <c r="C766" s="44" t="s">
        <v>8289</v>
      </c>
      <c r="D766" s="45" t="s">
        <v>8290</v>
      </c>
      <c r="E766" s="46" t="s">
        <v>8291</v>
      </c>
      <c r="F766" s="42" t="s">
        <v>8292</v>
      </c>
      <c r="G766" s="47">
        <v>11</v>
      </c>
      <c r="H766" s="48">
        <v>9</v>
      </c>
      <c r="I766" s="49">
        <v>2007</v>
      </c>
      <c r="J766" s="74">
        <v>7</v>
      </c>
      <c r="K766" s="75">
        <v>10</v>
      </c>
      <c r="L766" s="76">
        <v>2007</v>
      </c>
      <c r="M766" s="53"/>
      <c r="N766" s="54"/>
      <c r="O766" s="55"/>
      <c r="P766" s="50"/>
      <c r="Q766" s="51"/>
      <c r="R766" s="52"/>
      <c r="S766" s="73"/>
      <c r="T766" s="72"/>
      <c r="U766" s="44" t="s">
        <v>8293</v>
      </c>
      <c r="V766" s="58" t="s">
        <v>8294</v>
      </c>
      <c r="W766" s="45" t="s">
        <v>8295</v>
      </c>
      <c r="X766" s="58" t="s">
        <v>8296</v>
      </c>
      <c r="Y766" s="59"/>
      <c r="Z766" s="46" t="s">
        <v>8297</v>
      </c>
      <c r="AA766" s="50"/>
      <c r="AB766" s="51"/>
      <c r="AC766" s="52"/>
      <c r="AD766" s="60"/>
      <c r="AE766" s="61"/>
      <c r="AF766" s="61"/>
      <c r="AG766" s="61"/>
      <c r="AH766" s="33" t="str">
        <f>IF(OR(COUNTBLANK(B766:L766)&gt;0,AND(ISBLANK(V766),ISBLANK(X766),ISBLANK(Y766)),AND(COUNTIF(DanhSachPhanDoan!$D$8:$D$16,AK766)&gt;0,COUNTBLANK(M766:O766)&gt;0),AND(COUNTIF(DanhSachPhanDoan!$D$10:$D$16,AK766)&gt;0,COUNTBLANK(P766:R766)&gt;0)),1,"")</f>
        <v/>
      </c>
      <c r="AI766" s="62"/>
      <c r="AJ766" s="63" t="str">
        <f t="shared" ref="AJ766:AM766" si="762">AR766</f>
        <v>Chiên Con 2D</v>
      </c>
      <c r="AK766" s="64" t="str">
        <f t="shared" si="762"/>
        <v>Chiên Con 2</v>
      </c>
      <c r="AL766" s="64">
        <f t="shared" si="762"/>
        <v>0</v>
      </c>
      <c r="AM766" s="65">
        <f t="shared" si="762"/>
        <v>0</v>
      </c>
      <c r="AN766" s="66" t="s">
        <v>8298</v>
      </c>
      <c r="AO766" s="67" t="s">
        <v>8299</v>
      </c>
      <c r="AP766" s="68"/>
      <c r="AQ766" s="69"/>
      <c r="AR766" s="44" t="s">
        <v>8300</v>
      </c>
      <c r="AS766" s="45" t="s">
        <v>8301</v>
      </c>
      <c r="AT766" s="61"/>
      <c r="AU766" s="72"/>
    </row>
    <row r="767" spans="1:47" ht="12.75" x14ac:dyDescent="0.2">
      <c r="A767" s="42">
        <v>764</v>
      </c>
      <c r="B767" s="43">
        <v>33</v>
      </c>
      <c r="C767" s="44" t="s">
        <v>8302</v>
      </c>
      <c r="D767" s="45" t="s">
        <v>8303</v>
      </c>
      <c r="E767" s="46" t="s">
        <v>8304</v>
      </c>
      <c r="F767" s="42" t="s">
        <v>8305</v>
      </c>
      <c r="G767" s="47">
        <v>11</v>
      </c>
      <c r="H767" s="48">
        <v>6</v>
      </c>
      <c r="I767" s="49">
        <v>2007</v>
      </c>
      <c r="J767" s="74">
        <v>12</v>
      </c>
      <c r="K767" s="75">
        <v>1</v>
      </c>
      <c r="L767" s="76">
        <v>2007</v>
      </c>
      <c r="M767" s="53"/>
      <c r="N767" s="54"/>
      <c r="O767" s="55"/>
      <c r="P767" s="50"/>
      <c r="Q767" s="51"/>
      <c r="R767" s="52"/>
      <c r="S767" s="73"/>
      <c r="T767" s="72"/>
      <c r="U767" s="44" t="s">
        <v>8306</v>
      </c>
      <c r="V767" s="58" t="s">
        <v>8307</v>
      </c>
      <c r="W767" s="45" t="s">
        <v>8308</v>
      </c>
      <c r="X767" s="59"/>
      <c r="Y767" s="58" t="s">
        <v>8309</v>
      </c>
      <c r="Z767" s="46" t="s">
        <v>8310</v>
      </c>
      <c r="AA767" s="50"/>
      <c r="AB767" s="51"/>
      <c r="AC767" s="52"/>
      <c r="AD767" s="60"/>
      <c r="AE767" s="61"/>
      <c r="AF767" s="61"/>
      <c r="AG767" s="61"/>
      <c r="AH767" s="33" t="str">
        <f>IF(OR(COUNTBLANK(B767:L767)&gt;0,AND(ISBLANK(V767),ISBLANK(X767),ISBLANK(Y767)),AND(COUNTIF(DanhSachPhanDoan!$D$8:$D$16,AK767)&gt;0,COUNTBLANK(M767:O767)&gt;0),AND(COUNTIF(DanhSachPhanDoan!$D$10:$D$16,AK767)&gt;0,COUNTBLANK(P767:R767)&gt;0)),1,"")</f>
        <v/>
      </c>
      <c r="AI767" s="62"/>
      <c r="AJ767" s="63" t="str">
        <f t="shared" ref="AJ767:AM767" si="763">AR767</f>
        <v>Chiên Con 2D</v>
      </c>
      <c r="AK767" s="64" t="str">
        <f t="shared" si="763"/>
        <v>Chiên Con 2</v>
      </c>
      <c r="AL767" s="64">
        <f t="shared" si="763"/>
        <v>0</v>
      </c>
      <c r="AM767" s="65">
        <f t="shared" si="763"/>
        <v>0</v>
      </c>
      <c r="AN767" s="66" t="s">
        <v>8311</v>
      </c>
      <c r="AO767" s="67" t="s">
        <v>8312</v>
      </c>
      <c r="AP767" s="68"/>
      <c r="AQ767" s="69"/>
      <c r="AR767" s="44" t="s">
        <v>8313</v>
      </c>
      <c r="AS767" s="45" t="s">
        <v>8314</v>
      </c>
      <c r="AT767" s="61"/>
      <c r="AU767" s="72"/>
    </row>
    <row r="768" spans="1:47" ht="12.75" x14ac:dyDescent="0.2">
      <c r="A768" s="42">
        <v>765</v>
      </c>
      <c r="B768" s="43">
        <v>2173</v>
      </c>
      <c r="C768" s="44" t="s">
        <v>8315</v>
      </c>
      <c r="D768" s="45" t="s">
        <v>8316</v>
      </c>
      <c r="E768" s="46" t="s">
        <v>8317</v>
      </c>
      <c r="F768" s="42" t="s">
        <v>8318</v>
      </c>
      <c r="G768" s="47">
        <v>8</v>
      </c>
      <c r="H768" s="48">
        <v>10</v>
      </c>
      <c r="I768" s="49">
        <v>2006</v>
      </c>
      <c r="J768" s="74">
        <v>15</v>
      </c>
      <c r="K768" s="75">
        <v>10</v>
      </c>
      <c r="L768" s="76">
        <v>2006</v>
      </c>
      <c r="M768" s="53"/>
      <c r="N768" s="54"/>
      <c r="O768" s="55"/>
      <c r="P768" s="50"/>
      <c r="Q768" s="51"/>
      <c r="R768" s="52"/>
      <c r="S768" s="73"/>
      <c r="T768" s="72"/>
      <c r="U768" s="44" t="s">
        <v>8319</v>
      </c>
      <c r="V768" s="58" t="s">
        <v>8320</v>
      </c>
      <c r="W768" s="45" t="s">
        <v>8321</v>
      </c>
      <c r="X768" s="58" t="s">
        <v>8322</v>
      </c>
      <c r="Y768" s="59"/>
      <c r="Z768" s="46" t="s">
        <v>8323</v>
      </c>
      <c r="AA768" s="50"/>
      <c r="AB768" s="51"/>
      <c r="AC768" s="52"/>
      <c r="AD768" s="60"/>
      <c r="AE768" s="61"/>
      <c r="AF768" s="61"/>
      <c r="AG768" s="61"/>
      <c r="AH768" s="33" t="str">
        <f>IF(OR(COUNTBLANK(B768:L768)&gt;0,AND(ISBLANK(V768),ISBLANK(X768),ISBLANK(Y768)),AND(COUNTIF(DanhSachPhanDoan!$D$8:$D$16,AK768)&gt;0,COUNTBLANK(M768:O768)&gt;0),AND(COUNTIF(DanhSachPhanDoan!$D$10:$D$16,AK768)&gt;0,COUNTBLANK(P768:R768)&gt;0)),1,"")</f>
        <v/>
      </c>
      <c r="AI768" s="62"/>
      <c r="AJ768" s="63" t="str">
        <f t="shared" ref="AJ768:AM768" si="764">AR768</f>
        <v>Chiên Con 2D</v>
      </c>
      <c r="AK768" s="64" t="str">
        <f t="shared" si="764"/>
        <v>Chiên Con 2</v>
      </c>
      <c r="AL768" s="64">
        <f t="shared" si="764"/>
        <v>0</v>
      </c>
      <c r="AM768" s="65">
        <f t="shared" si="764"/>
        <v>0</v>
      </c>
      <c r="AN768" s="66" t="s">
        <v>8324</v>
      </c>
      <c r="AO768" s="67" t="s">
        <v>8325</v>
      </c>
      <c r="AP768" s="68"/>
      <c r="AQ768" s="69"/>
      <c r="AR768" s="44" t="s">
        <v>8326</v>
      </c>
      <c r="AS768" s="45" t="s">
        <v>8327</v>
      </c>
      <c r="AT768" s="61"/>
      <c r="AU768" s="72"/>
    </row>
    <row r="769" spans="1:47" ht="12.75" x14ac:dyDescent="0.2">
      <c r="A769" s="42">
        <v>766</v>
      </c>
      <c r="B769" s="43">
        <v>2316</v>
      </c>
      <c r="C769" s="44" t="s">
        <v>8328</v>
      </c>
      <c r="D769" s="45" t="s">
        <v>8329</v>
      </c>
      <c r="E769" s="46" t="s">
        <v>8330</v>
      </c>
      <c r="F769" s="42" t="s">
        <v>8331</v>
      </c>
      <c r="G769" s="47">
        <v>18</v>
      </c>
      <c r="H769" s="48">
        <v>8</v>
      </c>
      <c r="I769" s="49">
        <v>2006</v>
      </c>
      <c r="J769" s="74">
        <v>15</v>
      </c>
      <c r="K769" s="75">
        <v>9</v>
      </c>
      <c r="L769" s="76">
        <v>2006</v>
      </c>
      <c r="M769" s="53"/>
      <c r="N769" s="54"/>
      <c r="O769" s="55"/>
      <c r="P769" s="50"/>
      <c r="Q769" s="51"/>
      <c r="R769" s="52"/>
      <c r="S769" s="73"/>
      <c r="T769" s="72"/>
      <c r="U769" s="44" t="s">
        <v>8332</v>
      </c>
      <c r="V769" s="58" t="s">
        <v>8333</v>
      </c>
      <c r="W769" s="45" t="s">
        <v>8334</v>
      </c>
      <c r="X769" s="59"/>
      <c r="Y769" s="59"/>
      <c r="Z769" s="46" t="s">
        <v>8335</v>
      </c>
      <c r="AA769" s="50"/>
      <c r="AB769" s="51"/>
      <c r="AC769" s="52"/>
      <c r="AD769" s="60"/>
      <c r="AE769" s="61"/>
      <c r="AF769" s="61"/>
      <c r="AG769" s="61"/>
      <c r="AH769" s="33" t="str">
        <f>IF(OR(COUNTBLANK(B769:L769)&gt;0,AND(ISBLANK(V769),ISBLANK(X769),ISBLANK(Y769)),AND(COUNTIF(DanhSachPhanDoan!$D$8:$D$16,AK769)&gt;0,COUNTBLANK(M769:O769)&gt;0),AND(COUNTIF(DanhSachPhanDoan!$D$10:$D$16,AK769)&gt;0,COUNTBLANK(P769:R769)&gt;0)),1,"")</f>
        <v/>
      </c>
      <c r="AI769" s="62"/>
      <c r="AJ769" s="63" t="str">
        <f t="shared" ref="AJ769:AM769" si="765">AR769</f>
        <v>Chiên Con 2D</v>
      </c>
      <c r="AK769" s="64" t="str">
        <f t="shared" si="765"/>
        <v>Chiên Con 2</v>
      </c>
      <c r="AL769" s="64">
        <f t="shared" si="765"/>
        <v>0</v>
      </c>
      <c r="AM769" s="65">
        <f t="shared" si="765"/>
        <v>0</v>
      </c>
      <c r="AN769" s="66" t="s">
        <v>8336</v>
      </c>
      <c r="AO769" s="67" t="s">
        <v>8337</v>
      </c>
      <c r="AP769" s="68"/>
      <c r="AQ769" s="69"/>
      <c r="AR769" s="44" t="s">
        <v>8338</v>
      </c>
      <c r="AS769" s="45" t="s">
        <v>8339</v>
      </c>
      <c r="AT769" s="61"/>
      <c r="AU769" s="72"/>
    </row>
    <row r="770" spans="1:47" ht="12.75" x14ac:dyDescent="0.2">
      <c r="A770" s="42">
        <v>767</v>
      </c>
      <c r="B770" s="43">
        <v>151</v>
      </c>
      <c r="C770" s="44" t="s">
        <v>8340</v>
      </c>
      <c r="D770" s="45" t="s">
        <v>8341</v>
      </c>
      <c r="E770" s="46" t="s">
        <v>8342</v>
      </c>
      <c r="F770" s="42" t="s">
        <v>8343</v>
      </c>
      <c r="G770" s="47">
        <v>16</v>
      </c>
      <c r="H770" s="48">
        <v>2</v>
      </c>
      <c r="I770" s="49">
        <v>2007</v>
      </c>
      <c r="J770" s="74">
        <v>5</v>
      </c>
      <c r="K770" s="75">
        <v>6</v>
      </c>
      <c r="L770" s="76">
        <v>2007</v>
      </c>
      <c r="M770" s="53"/>
      <c r="N770" s="54"/>
      <c r="O770" s="55"/>
      <c r="P770" s="50"/>
      <c r="Q770" s="51"/>
      <c r="R770" s="52"/>
      <c r="S770" s="73"/>
      <c r="T770" s="72"/>
      <c r="U770" s="44" t="s">
        <v>8344</v>
      </c>
      <c r="V770" s="59"/>
      <c r="W770" s="45" t="s">
        <v>8345</v>
      </c>
      <c r="X770" s="58" t="s">
        <v>8346</v>
      </c>
      <c r="Y770" s="59"/>
      <c r="Z770" s="46" t="s">
        <v>8347</v>
      </c>
      <c r="AA770" s="50"/>
      <c r="AB770" s="51"/>
      <c r="AC770" s="52"/>
      <c r="AD770" s="60"/>
      <c r="AE770" s="61"/>
      <c r="AF770" s="61"/>
      <c r="AG770" s="61"/>
      <c r="AH770" s="33" t="str">
        <f>IF(OR(COUNTBLANK(B770:L770)&gt;0,AND(ISBLANK(V770),ISBLANK(X770),ISBLANK(Y770)),AND(COUNTIF(DanhSachPhanDoan!$D$8:$D$16,AK770)&gt;0,COUNTBLANK(M770:O770)&gt;0),AND(COUNTIF(DanhSachPhanDoan!$D$10:$D$16,AK770)&gt;0,COUNTBLANK(P770:R770)&gt;0)),1,"")</f>
        <v/>
      </c>
      <c r="AI770" s="62"/>
      <c r="AJ770" s="63" t="str">
        <f t="shared" ref="AJ770:AM770" si="766">AR770</f>
        <v>Chiên Con 2D</v>
      </c>
      <c r="AK770" s="64" t="str">
        <f t="shared" si="766"/>
        <v>Chiên Con 2</v>
      </c>
      <c r="AL770" s="64">
        <f t="shared" si="766"/>
        <v>0</v>
      </c>
      <c r="AM770" s="65">
        <f t="shared" si="766"/>
        <v>0</v>
      </c>
      <c r="AN770" s="66" t="s">
        <v>8348</v>
      </c>
      <c r="AO770" s="67" t="s">
        <v>8349</v>
      </c>
      <c r="AP770" s="68"/>
      <c r="AQ770" s="69"/>
      <c r="AR770" s="44" t="s">
        <v>8350</v>
      </c>
      <c r="AS770" s="45" t="s">
        <v>8351</v>
      </c>
      <c r="AT770" s="61"/>
      <c r="AU770" s="72"/>
    </row>
    <row r="771" spans="1:47" ht="12.75" x14ac:dyDescent="0.2">
      <c r="A771" s="42">
        <v>768</v>
      </c>
      <c r="B771" s="43">
        <v>76</v>
      </c>
      <c r="C771" s="44" t="s">
        <v>8352</v>
      </c>
      <c r="D771" s="45" t="s">
        <v>8353</v>
      </c>
      <c r="E771" s="46" t="s">
        <v>8354</v>
      </c>
      <c r="F771" s="42" t="s">
        <v>8355</v>
      </c>
      <c r="G771" s="47">
        <v>14</v>
      </c>
      <c r="H771" s="48">
        <v>12</v>
      </c>
      <c r="I771" s="49">
        <v>2007</v>
      </c>
      <c r="J771" s="74">
        <v>6</v>
      </c>
      <c r="K771" s="75">
        <v>1</v>
      </c>
      <c r="L771" s="76">
        <v>2008</v>
      </c>
      <c r="M771" s="53"/>
      <c r="N771" s="54"/>
      <c r="O771" s="55"/>
      <c r="P771" s="50"/>
      <c r="Q771" s="51"/>
      <c r="R771" s="52"/>
      <c r="S771" s="73"/>
      <c r="T771" s="72"/>
      <c r="U771" s="44" t="s">
        <v>8356</v>
      </c>
      <c r="V771" s="59"/>
      <c r="W771" s="45" t="s">
        <v>8357</v>
      </c>
      <c r="X771" s="58" t="s">
        <v>8358</v>
      </c>
      <c r="Y771" s="59"/>
      <c r="Z771" s="46" t="s">
        <v>8359</v>
      </c>
      <c r="AA771" s="50"/>
      <c r="AB771" s="51"/>
      <c r="AC771" s="52"/>
      <c r="AD771" s="60"/>
      <c r="AE771" s="61"/>
      <c r="AF771" s="61"/>
      <c r="AG771" s="61"/>
      <c r="AH771" s="33" t="str">
        <f>IF(OR(COUNTBLANK(B771:L771)&gt;0,AND(ISBLANK(V771),ISBLANK(X771),ISBLANK(Y771)),AND(COUNTIF(DanhSachPhanDoan!$D$8:$D$16,AK771)&gt;0,COUNTBLANK(M771:O771)&gt;0),AND(COUNTIF(DanhSachPhanDoan!$D$10:$D$16,AK771)&gt;0,COUNTBLANK(P771:R771)&gt;0)),1,"")</f>
        <v/>
      </c>
      <c r="AI771" s="62"/>
      <c r="AJ771" s="63" t="str">
        <f t="shared" ref="AJ771:AM771" si="767">AR771</f>
        <v>Chiên Con 2D</v>
      </c>
      <c r="AK771" s="64" t="str">
        <f t="shared" si="767"/>
        <v>Chiên Con 2</v>
      </c>
      <c r="AL771" s="64">
        <f t="shared" si="767"/>
        <v>0</v>
      </c>
      <c r="AM771" s="65">
        <f t="shared" si="767"/>
        <v>0</v>
      </c>
      <c r="AN771" s="66" t="s">
        <v>8360</v>
      </c>
      <c r="AO771" s="67" t="s">
        <v>8361</v>
      </c>
      <c r="AP771" s="68"/>
      <c r="AQ771" s="69"/>
      <c r="AR771" s="44" t="s">
        <v>8362</v>
      </c>
      <c r="AS771" s="45" t="s">
        <v>8363</v>
      </c>
      <c r="AT771" s="61"/>
      <c r="AU771" s="72"/>
    </row>
    <row r="772" spans="1:47" ht="12.75" x14ac:dyDescent="0.2">
      <c r="A772" s="42">
        <v>769</v>
      </c>
      <c r="B772" s="43">
        <v>154</v>
      </c>
      <c r="C772" s="44" t="s">
        <v>8364</v>
      </c>
      <c r="D772" s="45" t="s">
        <v>8365</v>
      </c>
      <c r="E772" s="46" t="s">
        <v>8366</v>
      </c>
      <c r="F772" s="42" t="s">
        <v>8367</v>
      </c>
      <c r="G772" s="47">
        <v>20</v>
      </c>
      <c r="H772" s="48">
        <v>2</v>
      </c>
      <c r="I772" s="49">
        <v>2007</v>
      </c>
      <c r="J772" s="74">
        <v>14</v>
      </c>
      <c r="K772" s="75">
        <v>4</v>
      </c>
      <c r="L772" s="76">
        <v>2007</v>
      </c>
      <c r="M772" s="53"/>
      <c r="N772" s="54"/>
      <c r="O772" s="55"/>
      <c r="P772" s="50"/>
      <c r="Q772" s="51"/>
      <c r="R772" s="52"/>
      <c r="S772" s="73"/>
      <c r="T772" s="72"/>
      <c r="U772" s="44" t="s">
        <v>8368</v>
      </c>
      <c r="V772" s="58" t="s">
        <v>8369</v>
      </c>
      <c r="W772" s="45" t="s">
        <v>8370</v>
      </c>
      <c r="X772" s="58" t="s">
        <v>8371</v>
      </c>
      <c r="Y772" s="59"/>
      <c r="Z772" s="46" t="s">
        <v>8372</v>
      </c>
      <c r="AA772" s="50"/>
      <c r="AB772" s="51"/>
      <c r="AC772" s="52"/>
      <c r="AD772" s="60"/>
      <c r="AE772" s="61"/>
      <c r="AF772" s="61"/>
      <c r="AG772" s="61"/>
      <c r="AH772" s="33" t="str">
        <f>IF(OR(COUNTBLANK(B772:L772)&gt;0,AND(ISBLANK(V772),ISBLANK(X772),ISBLANK(Y772)),AND(COUNTIF(DanhSachPhanDoan!$D$8:$D$16,AK772)&gt;0,COUNTBLANK(M772:O772)&gt;0),AND(COUNTIF(DanhSachPhanDoan!$D$10:$D$16,AK772)&gt;0,COUNTBLANK(P772:R772)&gt;0)),1,"")</f>
        <v/>
      </c>
      <c r="AI772" s="62"/>
      <c r="AJ772" s="63" t="str">
        <f t="shared" ref="AJ772:AM772" si="768">AR772</f>
        <v>Chiên Con 2D</v>
      </c>
      <c r="AK772" s="64" t="str">
        <f t="shared" si="768"/>
        <v>Chiên Con 2</v>
      </c>
      <c r="AL772" s="64">
        <f t="shared" si="768"/>
        <v>0</v>
      </c>
      <c r="AM772" s="65">
        <f t="shared" si="768"/>
        <v>0</v>
      </c>
      <c r="AN772" s="66" t="s">
        <v>8373</v>
      </c>
      <c r="AO772" s="67" t="s">
        <v>8374</v>
      </c>
      <c r="AP772" s="68"/>
      <c r="AQ772" s="69"/>
      <c r="AR772" s="44" t="s">
        <v>8375</v>
      </c>
      <c r="AS772" s="45" t="s">
        <v>8376</v>
      </c>
      <c r="AT772" s="61"/>
      <c r="AU772" s="72"/>
    </row>
    <row r="773" spans="1:47" ht="12.75" x14ac:dyDescent="0.2">
      <c r="A773" s="42">
        <v>770</v>
      </c>
      <c r="B773" s="43">
        <v>121</v>
      </c>
      <c r="C773" s="44" t="s">
        <v>8377</v>
      </c>
      <c r="D773" s="45" t="s">
        <v>8378</v>
      </c>
      <c r="E773" s="46" t="s">
        <v>8379</v>
      </c>
      <c r="F773" s="42" t="s">
        <v>8380</v>
      </c>
      <c r="G773" s="47">
        <v>20</v>
      </c>
      <c r="H773" s="48">
        <v>9</v>
      </c>
      <c r="I773" s="49">
        <v>2007</v>
      </c>
      <c r="J773" s="74">
        <v>4</v>
      </c>
      <c r="K773" s="75">
        <v>11</v>
      </c>
      <c r="L773" s="76">
        <v>2007</v>
      </c>
      <c r="M773" s="53"/>
      <c r="N773" s="54"/>
      <c r="O773" s="55"/>
      <c r="P773" s="50"/>
      <c r="Q773" s="51"/>
      <c r="R773" s="52"/>
      <c r="S773" s="73"/>
      <c r="T773" s="72"/>
      <c r="U773" s="44" t="s">
        <v>8381</v>
      </c>
      <c r="V773" s="58" t="s">
        <v>8382</v>
      </c>
      <c r="W773" s="45" t="s">
        <v>8383</v>
      </c>
      <c r="X773" s="58" t="s">
        <v>8384</v>
      </c>
      <c r="Y773" s="59"/>
      <c r="Z773" s="46" t="s">
        <v>8385</v>
      </c>
      <c r="AA773" s="50"/>
      <c r="AB773" s="51"/>
      <c r="AC773" s="52"/>
      <c r="AD773" s="60"/>
      <c r="AE773" s="61"/>
      <c r="AF773" s="61"/>
      <c r="AG773" s="61"/>
      <c r="AH773" s="33" t="str">
        <f>IF(OR(COUNTBLANK(B773:L773)&gt;0,AND(ISBLANK(V773),ISBLANK(X773),ISBLANK(Y773)),AND(COUNTIF(DanhSachPhanDoan!$D$8:$D$16,AK773)&gt;0,COUNTBLANK(M773:O773)&gt;0),AND(COUNTIF(DanhSachPhanDoan!$D$10:$D$16,AK773)&gt;0,COUNTBLANK(P773:R773)&gt;0)),1,"")</f>
        <v/>
      </c>
      <c r="AI773" s="62"/>
      <c r="AJ773" s="63" t="str">
        <f t="shared" ref="AJ773:AM773" si="769">AR773</f>
        <v>Chiên Con 2D</v>
      </c>
      <c r="AK773" s="64" t="str">
        <f t="shared" si="769"/>
        <v>Chiên Con 2</v>
      </c>
      <c r="AL773" s="64">
        <f t="shared" si="769"/>
        <v>0</v>
      </c>
      <c r="AM773" s="65">
        <f t="shared" si="769"/>
        <v>0</v>
      </c>
      <c r="AN773" s="66" t="s">
        <v>8386</v>
      </c>
      <c r="AO773" s="67" t="s">
        <v>8387</v>
      </c>
      <c r="AP773" s="68"/>
      <c r="AQ773" s="69"/>
      <c r="AR773" s="44" t="s">
        <v>8388</v>
      </c>
      <c r="AS773" s="45" t="s">
        <v>8389</v>
      </c>
      <c r="AT773" s="61"/>
      <c r="AU773" s="72"/>
    </row>
    <row r="774" spans="1:47" ht="12.75" x14ac:dyDescent="0.2">
      <c r="A774" s="42">
        <v>771</v>
      </c>
      <c r="B774" s="43">
        <v>2317</v>
      </c>
      <c r="C774" s="44" t="s">
        <v>8390</v>
      </c>
      <c r="D774" s="45" t="s">
        <v>8391</v>
      </c>
      <c r="E774" s="46" t="s">
        <v>8392</v>
      </c>
      <c r="F774" s="42" t="s">
        <v>8393</v>
      </c>
      <c r="G774" s="47">
        <v>17</v>
      </c>
      <c r="H774" s="48">
        <v>10</v>
      </c>
      <c r="I774" s="49">
        <v>2005</v>
      </c>
      <c r="J774" s="74">
        <v>4</v>
      </c>
      <c r="K774" s="75">
        <v>12</v>
      </c>
      <c r="L774" s="76">
        <v>2005</v>
      </c>
      <c r="M774" s="53"/>
      <c r="N774" s="54"/>
      <c r="O774" s="55"/>
      <c r="P774" s="50"/>
      <c r="Q774" s="51"/>
      <c r="R774" s="52"/>
      <c r="S774" s="73"/>
      <c r="T774" s="72"/>
      <c r="U774" s="44" t="s">
        <v>8394</v>
      </c>
      <c r="V774" s="58" t="s">
        <v>8395</v>
      </c>
      <c r="W774" s="45" t="s">
        <v>8396</v>
      </c>
      <c r="X774" s="59"/>
      <c r="Y774" s="59"/>
      <c r="Z774" s="46" t="s">
        <v>8397</v>
      </c>
      <c r="AA774" s="50"/>
      <c r="AB774" s="51"/>
      <c r="AC774" s="52"/>
      <c r="AD774" s="60"/>
      <c r="AE774" s="61"/>
      <c r="AF774" s="61"/>
      <c r="AG774" s="61"/>
      <c r="AH774" s="33" t="str">
        <f>IF(OR(COUNTBLANK(B774:L774)&gt;0,AND(ISBLANK(V774),ISBLANK(X774),ISBLANK(Y774)),AND(COUNTIF(DanhSachPhanDoan!$D$8:$D$16,AK774)&gt;0,COUNTBLANK(M774:O774)&gt;0),AND(COUNTIF(DanhSachPhanDoan!$D$10:$D$16,AK774)&gt;0,COUNTBLANK(P774:R774)&gt;0)),1,"")</f>
        <v/>
      </c>
      <c r="AI774" s="62"/>
      <c r="AJ774" s="63" t="str">
        <f t="shared" ref="AJ774:AM774" si="770">AR774</f>
        <v>Chiên Con 2E</v>
      </c>
      <c r="AK774" s="64" t="str">
        <f t="shared" si="770"/>
        <v>Chiên Con 2</v>
      </c>
      <c r="AL774" s="64">
        <f t="shared" si="770"/>
        <v>0</v>
      </c>
      <c r="AM774" s="65">
        <f t="shared" si="770"/>
        <v>0</v>
      </c>
      <c r="AN774" s="66" t="s">
        <v>8398</v>
      </c>
      <c r="AO774" s="67" t="s">
        <v>8399</v>
      </c>
      <c r="AP774" s="68"/>
      <c r="AQ774" s="69"/>
      <c r="AR774" s="44" t="s">
        <v>8400</v>
      </c>
      <c r="AS774" s="45" t="s">
        <v>8401</v>
      </c>
      <c r="AT774" s="61"/>
      <c r="AU774" s="72"/>
    </row>
    <row r="775" spans="1:47" ht="12.75" x14ac:dyDescent="0.2">
      <c r="A775" s="42">
        <v>772</v>
      </c>
      <c r="B775" s="43">
        <v>157</v>
      </c>
      <c r="C775" s="44" t="s">
        <v>8402</v>
      </c>
      <c r="D775" s="45" t="s">
        <v>8403</v>
      </c>
      <c r="E775" s="46" t="s">
        <v>8404</v>
      </c>
      <c r="F775" s="42" t="s">
        <v>8405</v>
      </c>
      <c r="G775" s="47">
        <v>24</v>
      </c>
      <c r="H775" s="48">
        <v>10</v>
      </c>
      <c r="I775" s="49">
        <v>2007</v>
      </c>
      <c r="J775" s="74">
        <v>2</v>
      </c>
      <c r="K775" s="75">
        <v>12</v>
      </c>
      <c r="L775" s="76">
        <v>2007</v>
      </c>
      <c r="M775" s="53"/>
      <c r="N775" s="54"/>
      <c r="O775" s="55"/>
      <c r="P775" s="50"/>
      <c r="Q775" s="51"/>
      <c r="R775" s="52"/>
      <c r="S775" s="73"/>
      <c r="T775" s="72"/>
      <c r="U775" s="44" t="s">
        <v>8406</v>
      </c>
      <c r="V775" s="58" t="s">
        <v>8407</v>
      </c>
      <c r="W775" s="45" t="s">
        <v>8408</v>
      </c>
      <c r="X775" s="59"/>
      <c r="Y775" s="59"/>
      <c r="Z775" s="46" t="s">
        <v>8409</v>
      </c>
      <c r="AA775" s="50"/>
      <c r="AB775" s="51"/>
      <c r="AC775" s="52"/>
      <c r="AD775" s="60"/>
      <c r="AE775" s="61"/>
      <c r="AF775" s="61"/>
      <c r="AG775" s="61"/>
      <c r="AH775" s="33" t="str">
        <f>IF(OR(COUNTBLANK(B775:L775)&gt;0,AND(ISBLANK(V775),ISBLANK(X775),ISBLANK(Y775)),AND(COUNTIF(DanhSachPhanDoan!$D$8:$D$16,AK775)&gt;0,COUNTBLANK(M775:O775)&gt;0),AND(COUNTIF(DanhSachPhanDoan!$D$10:$D$16,AK775)&gt;0,COUNTBLANK(P775:R775)&gt;0)),1,"")</f>
        <v/>
      </c>
      <c r="AI775" s="62"/>
      <c r="AJ775" s="63" t="str">
        <f t="shared" ref="AJ775:AM775" si="771">AR775</f>
        <v>Chiên Con 2E</v>
      </c>
      <c r="AK775" s="64" t="str">
        <f t="shared" si="771"/>
        <v>Chiên Con 2</v>
      </c>
      <c r="AL775" s="64">
        <f t="shared" si="771"/>
        <v>0</v>
      </c>
      <c r="AM775" s="65">
        <f t="shared" si="771"/>
        <v>0</v>
      </c>
      <c r="AN775" s="66" t="s">
        <v>8410</v>
      </c>
      <c r="AO775" s="67" t="s">
        <v>8411</v>
      </c>
      <c r="AP775" s="68"/>
      <c r="AQ775" s="69"/>
      <c r="AR775" s="44" t="s">
        <v>8412</v>
      </c>
      <c r="AS775" s="45" t="s">
        <v>8413</v>
      </c>
      <c r="AT775" s="61"/>
      <c r="AU775" s="72"/>
    </row>
    <row r="776" spans="1:47" ht="12.75" x14ac:dyDescent="0.2">
      <c r="A776" s="42">
        <v>773</v>
      </c>
      <c r="B776" s="43">
        <v>158</v>
      </c>
      <c r="C776" s="44" t="s">
        <v>8414</v>
      </c>
      <c r="D776" s="45" t="s">
        <v>8415</v>
      </c>
      <c r="E776" s="46" t="s">
        <v>8416</v>
      </c>
      <c r="F776" s="42" t="s">
        <v>8417</v>
      </c>
      <c r="G776" s="47">
        <v>13</v>
      </c>
      <c r="H776" s="48">
        <v>8</v>
      </c>
      <c r="I776" s="49">
        <v>2007</v>
      </c>
      <c r="J776" s="74">
        <v>10</v>
      </c>
      <c r="K776" s="75">
        <v>6</v>
      </c>
      <c r="L776" s="76">
        <v>2007</v>
      </c>
      <c r="M776" s="53"/>
      <c r="N776" s="54"/>
      <c r="O776" s="55"/>
      <c r="P776" s="50"/>
      <c r="Q776" s="51"/>
      <c r="R776" s="52"/>
      <c r="S776" s="73"/>
      <c r="T776" s="72"/>
      <c r="U776" s="44" t="s">
        <v>8418</v>
      </c>
      <c r="V776" s="58" t="s">
        <v>8419</v>
      </c>
      <c r="W776" s="45" t="s">
        <v>8420</v>
      </c>
      <c r="X776" s="58" t="s">
        <v>8421</v>
      </c>
      <c r="Y776" s="59"/>
      <c r="Z776" s="46" t="s">
        <v>8422</v>
      </c>
      <c r="AA776" s="50"/>
      <c r="AB776" s="51"/>
      <c r="AC776" s="52"/>
      <c r="AD776" s="60"/>
      <c r="AE776" s="61"/>
      <c r="AF776" s="61"/>
      <c r="AG776" s="61"/>
      <c r="AH776" s="33" t="str">
        <f>IF(OR(COUNTBLANK(B776:L776)&gt;0,AND(ISBLANK(V776),ISBLANK(X776),ISBLANK(Y776)),AND(COUNTIF(DanhSachPhanDoan!$D$8:$D$16,AK776)&gt;0,COUNTBLANK(M776:O776)&gt;0),AND(COUNTIF(DanhSachPhanDoan!$D$10:$D$16,AK776)&gt;0,COUNTBLANK(P776:R776)&gt;0)),1,"")</f>
        <v/>
      </c>
      <c r="AI776" s="62"/>
      <c r="AJ776" s="63" t="str">
        <f t="shared" ref="AJ776:AM776" si="772">AR776</f>
        <v>Chiên Con 2E</v>
      </c>
      <c r="AK776" s="64" t="str">
        <f t="shared" si="772"/>
        <v>Chiên Con 2</v>
      </c>
      <c r="AL776" s="64">
        <f t="shared" si="772"/>
        <v>0</v>
      </c>
      <c r="AM776" s="65">
        <f t="shared" si="772"/>
        <v>0</v>
      </c>
      <c r="AN776" s="66" t="s">
        <v>8423</v>
      </c>
      <c r="AO776" s="67" t="s">
        <v>8424</v>
      </c>
      <c r="AP776" s="68"/>
      <c r="AQ776" s="69"/>
      <c r="AR776" s="44" t="s">
        <v>8425</v>
      </c>
      <c r="AS776" s="45" t="s">
        <v>8426</v>
      </c>
      <c r="AT776" s="61"/>
      <c r="AU776" s="72"/>
    </row>
    <row r="777" spans="1:47" ht="12.75" x14ac:dyDescent="0.2">
      <c r="A777" s="42">
        <v>774</v>
      </c>
      <c r="B777" s="43">
        <v>159</v>
      </c>
      <c r="C777" s="44" t="s">
        <v>8427</v>
      </c>
      <c r="D777" s="45" t="s">
        <v>8428</v>
      </c>
      <c r="E777" s="46" t="s">
        <v>8429</v>
      </c>
      <c r="F777" s="42" t="s">
        <v>8430</v>
      </c>
      <c r="G777" s="47">
        <v>9</v>
      </c>
      <c r="H777" s="48">
        <v>6</v>
      </c>
      <c r="I777" s="49">
        <v>2006</v>
      </c>
      <c r="J777" s="74">
        <v>1</v>
      </c>
      <c r="K777" s="75">
        <v>6</v>
      </c>
      <c r="L777" s="76">
        <v>2007</v>
      </c>
      <c r="M777" s="53"/>
      <c r="N777" s="54"/>
      <c r="O777" s="55"/>
      <c r="P777" s="50"/>
      <c r="Q777" s="51"/>
      <c r="R777" s="52"/>
      <c r="S777" s="73"/>
      <c r="T777" s="72"/>
      <c r="U777" s="44" t="s">
        <v>8431</v>
      </c>
      <c r="V777" s="58" t="s">
        <v>8432</v>
      </c>
      <c r="W777" s="45" t="s">
        <v>8433</v>
      </c>
      <c r="X777" s="58" t="s">
        <v>8434</v>
      </c>
      <c r="Y777" s="59"/>
      <c r="Z777" s="46" t="s">
        <v>8435</v>
      </c>
      <c r="AA777" s="50"/>
      <c r="AB777" s="51"/>
      <c r="AC777" s="52"/>
      <c r="AD777" s="60"/>
      <c r="AE777" s="61"/>
      <c r="AF777" s="61"/>
      <c r="AG777" s="61"/>
      <c r="AH777" s="33" t="str">
        <f>IF(OR(COUNTBLANK(B777:L777)&gt;0,AND(ISBLANK(V777),ISBLANK(X777),ISBLANK(Y777)),AND(COUNTIF(DanhSachPhanDoan!$D$8:$D$16,AK777)&gt;0,COUNTBLANK(M777:O777)&gt;0),AND(COUNTIF(DanhSachPhanDoan!$D$10:$D$16,AK777)&gt;0,COUNTBLANK(P777:R777)&gt;0)),1,"")</f>
        <v/>
      </c>
      <c r="AI777" s="62"/>
      <c r="AJ777" s="63" t="str">
        <f t="shared" ref="AJ777:AM777" si="773">AR777</f>
        <v>Chiên Con 2E</v>
      </c>
      <c r="AK777" s="64" t="str">
        <f t="shared" si="773"/>
        <v>Chiên Con 2</v>
      </c>
      <c r="AL777" s="64">
        <f t="shared" si="773"/>
        <v>0</v>
      </c>
      <c r="AM777" s="65">
        <f t="shared" si="773"/>
        <v>0</v>
      </c>
      <c r="AN777" s="66" t="s">
        <v>8436</v>
      </c>
      <c r="AO777" s="67" t="s">
        <v>8437</v>
      </c>
      <c r="AP777" s="68"/>
      <c r="AQ777" s="69"/>
      <c r="AR777" s="44" t="s">
        <v>8438</v>
      </c>
      <c r="AS777" s="45" t="s">
        <v>8439</v>
      </c>
      <c r="AT777" s="61"/>
      <c r="AU777" s="72"/>
    </row>
    <row r="778" spans="1:47" ht="12.75" x14ac:dyDescent="0.2">
      <c r="A778" s="42">
        <v>775</v>
      </c>
      <c r="B778" s="43">
        <v>88</v>
      </c>
      <c r="C778" s="44" t="s">
        <v>8440</v>
      </c>
      <c r="D778" s="45" t="s">
        <v>8441</v>
      </c>
      <c r="E778" s="46" t="s">
        <v>8442</v>
      </c>
      <c r="F778" s="42" t="s">
        <v>8443</v>
      </c>
      <c r="G778" s="47">
        <v>24</v>
      </c>
      <c r="H778" s="48">
        <v>4</v>
      </c>
      <c r="I778" s="49">
        <v>2006</v>
      </c>
      <c r="J778" s="74">
        <v>30</v>
      </c>
      <c r="K778" s="75">
        <v>4</v>
      </c>
      <c r="L778" s="76">
        <v>2006</v>
      </c>
      <c r="M778" s="53"/>
      <c r="N778" s="54"/>
      <c r="O778" s="55"/>
      <c r="P778" s="50"/>
      <c r="Q778" s="51"/>
      <c r="R778" s="52"/>
      <c r="S778" s="73"/>
      <c r="T778" s="72"/>
      <c r="U778" s="44" t="s">
        <v>8444</v>
      </c>
      <c r="V778" s="59"/>
      <c r="W778" s="45" t="s">
        <v>8445</v>
      </c>
      <c r="X778" s="59"/>
      <c r="Y778" s="59"/>
      <c r="Z778" s="46" t="s">
        <v>8446</v>
      </c>
      <c r="AA778" s="50"/>
      <c r="AB778" s="51"/>
      <c r="AC778" s="52"/>
      <c r="AD778" s="60"/>
      <c r="AE778" s="61"/>
      <c r="AF778" s="61"/>
      <c r="AG778" s="61"/>
      <c r="AH778" s="33">
        <f>IF(OR(COUNTBLANK(B778:L778)&gt;0,AND(ISBLANK(V778),ISBLANK(X778),ISBLANK(Y778)),AND(COUNTIF(DanhSachPhanDoan!$D$8:$D$16,AK778)&gt;0,COUNTBLANK(M778:O778)&gt;0),AND(COUNTIF(DanhSachPhanDoan!$D$10:$D$16,AK778)&gt;0,COUNTBLANK(P778:R778)&gt;0)),1,"")</f>
        <v>1</v>
      </c>
      <c r="AI778" s="62"/>
      <c r="AJ778" s="63" t="str">
        <f t="shared" ref="AJ778:AM778" si="774">AR778</f>
        <v>Chiên Con 2E</v>
      </c>
      <c r="AK778" s="64" t="str">
        <f t="shared" si="774"/>
        <v>Chiên Con 2</v>
      </c>
      <c r="AL778" s="64">
        <f t="shared" si="774"/>
        <v>0</v>
      </c>
      <c r="AM778" s="65">
        <f t="shared" si="774"/>
        <v>0</v>
      </c>
      <c r="AN778" s="66" t="s">
        <v>8447</v>
      </c>
      <c r="AO778" s="67" t="s">
        <v>8448</v>
      </c>
      <c r="AP778" s="68"/>
      <c r="AQ778" s="69"/>
      <c r="AR778" s="44" t="s">
        <v>8449</v>
      </c>
      <c r="AS778" s="45" t="s">
        <v>8450</v>
      </c>
      <c r="AT778" s="61"/>
      <c r="AU778" s="72"/>
    </row>
    <row r="779" spans="1:47" ht="12.75" x14ac:dyDescent="0.2">
      <c r="A779" s="42">
        <v>776</v>
      </c>
      <c r="B779" s="43">
        <v>160</v>
      </c>
      <c r="C779" s="44" t="s">
        <v>8451</v>
      </c>
      <c r="D779" s="45" t="s">
        <v>8452</v>
      </c>
      <c r="E779" s="46" t="s">
        <v>8453</v>
      </c>
      <c r="F779" s="42" t="s">
        <v>8454</v>
      </c>
      <c r="G779" s="47">
        <v>17</v>
      </c>
      <c r="H779" s="48">
        <v>5</v>
      </c>
      <c r="I779" s="49">
        <v>2007</v>
      </c>
      <c r="J779" s="74">
        <v>1</v>
      </c>
      <c r="K779" s="75">
        <v>7</v>
      </c>
      <c r="L779" s="76">
        <v>2007</v>
      </c>
      <c r="M779" s="53"/>
      <c r="N779" s="54"/>
      <c r="O779" s="55"/>
      <c r="P779" s="50"/>
      <c r="Q779" s="51"/>
      <c r="R779" s="52"/>
      <c r="S779" s="73"/>
      <c r="T779" s="72"/>
      <c r="U779" s="44" t="s">
        <v>8455</v>
      </c>
      <c r="V779" s="58" t="s">
        <v>8456</v>
      </c>
      <c r="W779" s="45" t="s">
        <v>8457</v>
      </c>
      <c r="X779" s="58" t="s">
        <v>8458</v>
      </c>
      <c r="Y779" s="59"/>
      <c r="Z779" s="46" t="s">
        <v>8459</v>
      </c>
      <c r="AA779" s="50"/>
      <c r="AB779" s="51"/>
      <c r="AC779" s="52"/>
      <c r="AD779" s="60"/>
      <c r="AE779" s="61"/>
      <c r="AF779" s="61"/>
      <c r="AG779" s="61"/>
      <c r="AH779" s="33" t="str">
        <f>IF(OR(COUNTBLANK(B779:L779)&gt;0,AND(ISBLANK(V779),ISBLANK(X779),ISBLANK(Y779)),AND(COUNTIF(DanhSachPhanDoan!$D$8:$D$16,AK779)&gt;0,COUNTBLANK(M779:O779)&gt;0),AND(COUNTIF(DanhSachPhanDoan!$D$10:$D$16,AK779)&gt;0,COUNTBLANK(P779:R779)&gt;0)),1,"")</f>
        <v/>
      </c>
      <c r="AI779" s="62"/>
      <c r="AJ779" s="63" t="str">
        <f t="shared" ref="AJ779:AM779" si="775">AR779</f>
        <v>Chiên Con 2E</v>
      </c>
      <c r="AK779" s="64" t="str">
        <f t="shared" si="775"/>
        <v>Chiên Con 2</v>
      </c>
      <c r="AL779" s="64">
        <f t="shared" si="775"/>
        <v>0</v>
      </c>
      <c r="AM779" s="65">
        <f t="shared" si="775"/>
        <v>0</v>
      </c>
      <c r="AN779" s="66" t="s">
        <v>8460</v>
      </c>
      <c r="AO779" s="67" t="s">
        <v>8461</v>
      </c>
      <c r="AP779" s="68"/>
      <c r="AQ779" s="69"/>
      <c r="AR779" s="44" t="s">
        <v>8462</v>
      </c>
      <c r="AS779" s="45" t="s">
        <v>8463</v>
      </c>
      <c r="AT779" s="61"/>
      <c r="AU779" s="72"/>
    </row>
    <row r="780" spans="1:47" ht="12.75" x14ac:dyDescent="0.2">
      <c r="A780" s="42">
        <v>777</v>
      </c>
      <c r="B780" s="43">
        <v>2368</v>
      </c>
      <c r="C780" s="44" t="s">
        <v>8464</v>
      </c>
      <c r="D780" s="45" t="s">
        <v>8465</v>
      </c>
      <c r="E780" s="46" t="s">
        <v>8466</v>
      </c>
      <c r="F780" s="42" t="s">
        <v>8467</v>
      </c>
      <c r="G780" s="53"/>
      <c r="H780" s="54"/>
      <c r="I780" s="55"/>
      <c r="J780" s="50"/>
      <c r="K780" s="51"/>
      <c r="L780" s="52"/>
      <c r="M780" s="53"/>
      <c r="N780" s="54"/>
      <c r="O780" s="55"/>
      <c r="P780" s="50"/>
      <c r="Q780" s="51"/>
      <c r="R780" s="52"/>
      <c r="S780" s="73"/>
      <c r="T780" s="72"/>
      <c r="U780" s="77"/>
      <c r="V780" s="59"/>
      <c r="W780" s="61"/>
      <c r="X780" s="59"/>
      <c r="Y780" s="59"/>
      <c r="Z780" s="72"/>
      <c r="AA780" s="50"/>
      <c r="AB780" s="51"/>
      <c r="AC780" s="52"/>
      <c r="AD780" s="60"/>
      <c r="AE780" s="61"/>
      <c r="AF780" s="61"/>
      <c r="AG780" s="61"/>
      <c r="AH780" s="33">
        <f>IF(OR(COUNTBLANK(B780:L780)&gt;0,AND(ISBLANK(V780),ISBLANK(X780),ISBLANK(Y780)),AND(COUNTIF(DanhSachPhanDoan!$D$8:$D$16,AK780)&gt;0,COUNTBLANK(M780:O780)&gt;0),AND(COUNTIF(DanhSachPhanDoan!$D$10:$D$16,AK780)&gt;0,COUNTBLANK(P780:R780)&gt;0)),1,"")</f>
        <v>1</v>
      </c>
      <c r="AI780" s="62"/>
      <c r="AJ780" s="63" t="str">
        <f t="shared" ref="AJ780:AM780" si="776">AR780</f>
        <v>Chiên Con 2E</v>
      </c>
      <c r="AK780" s="64" t="str">
        <f t="shared" si="776"/>
        <v>Chiên Con 2</v>
      </c>
      <c r="AL780" s="64">
        <f t="shared" si="776"/>
        <v>0</v>
      </c>
      <c r="AM780" s="65">
        <f t="shared" si="776"/>
        <v>0</v>
      </c>
      <c r="AN780" s="66" t="s">
        <v>8468</v>
      </c>
      <c r="AO780" s="67" t="s">
        <v>8469</v>
      </c>
      <c r="AP780" s="68"/>
      <c r="AQ780" s="69"/>
      <c r="AR780" s="44" t="s">
        <v>8470</v>
      </c>
      <c r="AS780" s="45" t="s">
        <v>8471</v>
      </c>
      <c r="AT780" s="61"/>
      <c r="AU780" s="72"/>
    </row>
    <row r="781" spans="1:47" ht="12.75" x14ac:dyDescent="0.2">
      <c r="A781" s="42">
        <v>778</v>
      </c>
      <c r="B781" s="43">
        <v>2265</v>
      </c>
      <c r="C781" s="44" t="s">
        <v>8472</v>
      </c>
      <c r="D781" s="45" t="s">
        <v>8473</v>
      </c>
      <c r="E781" s="46" t="s">
        <v>8474</v>
      </c>
      <c r="F781" s="42" t="s">
        <v>8475</v>
      </c>
      <c r="G781" s="47">
        <v>12</v>
      </c>
      <c r="H781" s="48">
        <v>10</v>
      </c>
      <c r="I781" s="49">
        <v>2005</v>
      </c>
      <c r="J781" s="74">
        <v>7</v>
      </c>
      <c r="K781" s="75">
        <v>8</v>
      </c>
      <c r="L781" s="76">
        <v>2006</v>
      </c>
      <c r="M781" s="53"/>
      <c r="N781" s="54"/>
      <c r="O781" s="55"/>
      <c r="P781" s="50"/>
      <c r="Q781" s="51"/>
      <c r="R781" s="52"/>
      <c r="S781" s="73"/>
      <c r="T781" s="72"/>
      <c r="U781" s="44" t="s">
        <v>8476</v>
      </c>
      <c r="V781" s="58" t="s">
        <v>8477</v>
      </c>
      <c r="W781" s="45" t="s">
        <v>8478</v>
      </c>
      <c r="X781" s="58" t="s">
        <v>8479</v>
      </c>
      <c r="Y781" s="59"/>
      <c r="Z781" s="46" t="s">
        <v>8480</v>
      </c>
      <c r="AA781" s="50"/>
      <c r="AB781" s="51"/>
      <c r="AC781" s="52"/>
      <c r="AD781" s="60"/>
      <c r="AE781" s="61"/>
      <c r="AF781" s="61"/>
      <c r="AG781" s="61"/>
      <c r="AH781" s="33" t="str">
        <f>IF(OR(COUNTBLANK(B781:L781)&gt;0,AND(ISBLANK(V781),ISBLANK(X781),ISBLANK(Y781)),AND(COUNTIF(DanhSachPhanDoan!$D$8:$D$16,AK781)&gt;0,COUNTBLANK(M781:O781)&gt;0),AND(COUNTIF(DanhSachPhanDoan!$D$10:$D$16,AK781)&gt;0,COUNTBLANK(P781:R781)&gt;0)),1,"")</f>
        <v/>
      </c>
      <c r="AI781" s="62"/>
      <c r="AJ781" s="63" t="str">
        <f t="shared" ref="AJ781:AM781" si="777">AR781</f>
        <v>Chiên Con 2E</v>
      </c>
      <c r="AK781" s="64" t="str">
        <f t="shared" si="777"/>
        <v>Chiên Con 2</v>
      </c>
      <c r="AL781" s="64">
        <f t="shared" si="777"/>
        <v>0</v>
      </c>
      <c r="AM781" s="65">
        <f t="shared" si="777"/>
        <v>0</v>
      </c>
      <c r="AN781" s="66" t="s">
        <v>8481</v>
      </c>
      <c r="AO781" s="67" t="s">
        <v>8482</v>
      </c>
      <c r="AP781" s="68"/>
      <c r="AQ781" s="69"/>
      <c r="AR781" s="44" t="s">
        <v>8483</v>
      </c>
      <c r="AS781" s="45" t="s">
        <v>8484</v>
      </c>
      <c r="AT781" s="61"/>
      <c r="AU781" s="72"/>
    </row>
    <row r="782" spans="1:47" ht="12.75" x14ac:dyDescent="0.2">
      <c r="A782" s="42">
        <v>779</v>
      </c>
      <c r="B782" s="43">
        <v>162</v>
      </c>
      <c r="C782" s="44" t="s">
        <v>8485</v>
      </c>
      <c r="D782" s="45" t="s">
        <v>8486</v>
      </c>
      <c r="E782" s="46" t="s">
        <v>8487</v>
      </c>
      <c r="F782" s="42" t="s">
        <v>8488</v>
      </c>
      <c r="G782" s="47">
        <v>17</v>
      </c>
      <c r="H782" s="48">
        <v>2</v>
      </c>
      <c r="I782" s="49">
        <v>2006</v>
      </c>
      <c r="J782" s="74">
        <v>3</v>
      </c>
      <c r="K782" s="75">
        <v>9</v>
      </c>
      <c r="L782" s="76">
        <v>2006</v>
      </c>
      <c r="M782" s="53"/>
      <c r="N782" s="54"/>
      <c r="O782" s="55"/>
      <c r="P782" s="50"/>
      <c r="Q782" s="51"/>
      <c r="R782" s="52"/>
      <c r="S782" s="73"/>
      <c r="T782" s="72"/>
      <c r="U782" s="44" t="s">
        <v>8489</v>
      </c>
      <c r="V782" s="58" t="s">
        <v>8490</v>
      </c>
      <c r="W782" s="45" t="s">
        <v>8491</v>
      </c>
      <c r="X782" s="58" t="s">
        <v>8492</v>
      </c>
      <c r="Y782" s="59"/>
      <c r="Z782" s="46" t="s">
        <v>8493</v>
      </c>
      <c r="AA782" s="50"/>
      <c r="AB782" s="51"/>
      <c r="AC782" s="52"/>
      <c r="AD782" s="60"/>
      <c r="AE782" s="61"/>
      <c r="AF782" s="61"/>
      <c r="AG782" s="61"/>
      <c r="AH782" s="33" t="str">
        <f>IF(OR(COUNTBLANK(B782:L782)&gt;0,AND(ISBLANK(V782),ISBLANK(X782),ISBLANK(Y782)),AND(COUNTIF(DanhSachPhanDoan!$D$8:$D$16,AK782)&gt;0,COUNTBLANK(M782:O782)&gt;0),AND(COUNTIF(DanhSachPhanDoan!$D$10:$D$16,AK782)&gt;0,COUNTBLANK(P782:R782)&gt;0)),1,"")</f>
        <v/>
      </c>
      <c r="AI782" s="62"/>
      <c r="AJ782" s="63" t="str">
        <f t="shared" ref="AJ782:AM782" si="778">AR782</f>
        <v>Chiên Con 2E</v>
      </c>
      <c r="AK782" s="64" t="str">
        <f t="shared" si="778"/>
        <v>Chiên Con 2</v>
      </c>
      <c r="AL782" s="64">
        <f t="shared" si="778"/>
        <v>0</v>
      </c>
      <c r="AM782" s="65">
        <f t="shared" si="778"/>
        <v>0</v>
      </c>
      <c r="AN782" s="66" t="s">
        <v>8494</v>
      </c>
      <c r="AO782" s="67" t="s">
        <v>8495</v>
      </c>
      <c r="AP782" s="68"/>
      <c r="AQ782" s="69"/>
      <c r="AR782" s="44" t="s">
        <v>8496</v>
      </c>
      <c r="AS782" s="45" t="s">
        <v>8497</v>
      </c>
      <c r="AT782" s="61"/>
      <c r="AU782" s="72"/>
    </row>
    <row r="783" spans="1:47" ht="12.75" x14ac:dyDescent="0.2">
      <c r="A783" s="42">
        <v>780</v>
      </c>
      <c r="B783" s="43">
        <v>53</v>
      </c>
      <c r="C783" s="44" t="s">
        <v>8498</v>
      </c>
      <c r="D783" s="45" t="s">
        <v>8499</v>
      </c>
      <c r="E783" s="46" t="s">
        <v>8500</v>
      </c>
      <c r="F783" s="42" t="s">
        <v>8501</v>
      </c>
      <c r="G783" s="47">
        <v>18</v>
      </c>
      <c r="H783" s="48">
        <v>10</v>
      </c>
      <c r="I783" s="49">
        <v>2007</v>
      </c>
      <c r="J783" s="74">
        <v>2</v>
      </c>
      <c r="K783" s="75">
        <v>12</v>
      </c>
      <c r="L783" s="76">
        <v>2007</v>
      </c>
      <c r="M783" s="53"/>
      <c r="N783" s="54"/>
      <c r="O783" s="55"/>
      <c r="P783" s="50"/>
      <c r="Q783" s="51"/>
      <c r="R783" s="52"/>
      <c r="S783" s="73"/>
      <c r="T783" s="72"/>
      <c r="U783" s="44" t="s">
        <v>8502</v>
      </c>
      <c r="V783" s="58" t="s">
        <v>8503</v>
      </c>
      <c r="W783" s="45" t="s">
        <v>8504</v>
      </c>
      <c r="X783" s="59"/>
      <c r="Y783" s="59"/>
      <c r="Z783" s="46" t="s">
        <v>8505</v>
      </c>
      <c r="AA783" s="50"/>
      <c r="AB783" s="51"/>
      <c r="AC783" s="52"/>
      <c r="AD783" s="60"/>
      <c r="AE783" s="61"/>
      <c r="AF783" s="61"/>
      <c r="AG783" s="61"/>
      <c r="AH783" s="33" t="str">
        <f>IF(OR(COUNTBLANK(B783:L783)&gt;0,AND(ISBLANK(V783),ISBLANK(X783),ISBLANK(Y783)),AND(COUNTIF(DanhSachPhanDoan!$D$8:$D$16,AK783)&gt;0,COUNTBLANK(M783:O783)&gt;0),AND(COUNTIF(DanhSachPhanDoan!$D$10:$D$16,AK783)&gt;0,COUNTBLANK(P783:R783)&gt;0)),1,"")</f>
        <v/>
      </c>
      <c r="AI783" s="62"/>
      <c r="AJ783" s="63" t="str">
        <f t="shared" ref="AJ783:AM783" si="779">AR783</f>
        <v>Chiên Con 2E</v>
      </c>
      <c r="AK783" s="64" t="str">
        <f t="shared" si="779"/>
        <v>Chiên Con 2</v>
      </c>
      <c r="AL783" s="64">
        <f t="shared" si="779"/>
        <v>0</v>
      </c>
      <c r="AM783" s="65">
        <f t="shared" si="779"/>
        <v>0</v>
      </c>
      <c r="AN783" s="66" t="s">
        <v>8506</v>
      </c>
      <c r="AO783" s="67" t="s">
        <v>8507</v>
      </c>
      <c r="AP783" s="68"/>
      <c r="AQ783" s="69"/>
      <c r="AR783" s="44" t="s">
        <v>8508</v>
      </c>
      <c r="AS783" s="45" t="s">
        <v>8509</v>
      </c>
      <c r="AT783" s="61"/>
      <c r="AU783" s="72"/>
    </row>
    <row r="784" spans="1:47" ht="12.75" x14ac:dyDescent="0.2">
      <c r="A784" s="42">
        <v>781</v>
      </c>
      <c r="B784" s="43">
        <v>161</v>
      </c>
      <c r="C784" s="44" t="s">
        <v>8510</v>
      </c>
      <c r="D784" s="45" t="s">
        <v>8511</v>
      </c>
      <c r="E784" s="46" t="s">
        <v>8512</v>
      </c>
      <c r="F784" s="42" t="s">
        <v>8513</v>
      </c>
      <c r="G784" s="47">
        <v>18</v>
      </c>
      <c r="H784" s="48">
        <v>1</v>
      </c>
      <c r="I784" s="49">
        <v>2006</v>
      </c>
      <c r="J784" s="74">
        <v>20</v>
      </c>
      <c r="K784" s="75">
        <v>3</v>
      </c>
      <c r="L784" s="76">
        <v>2006</v>
      </c>
      <c r="M784" s="53"/>
      <c r="N784" s="54"/>
      <c r="O784" s="55"/>
      <c r="P784" s="50"/>
      <c r="Q784" s="51"/>
      <c r="R784" s="52"/>
      <c r="S784" s="73"/>
      <c r="T784" s="72"/>
      <c r="U784" s="44" t="s">
        <v>8514</v>
      </c>
      <c r="V784" s="58" t="s">
        <v>8515</v>
      </c>
      <c r="W784" s="45" t="s">
        <v>8516</v>
      </c>
      <c r="X784" s="58" t="s">
        <v>8517</v>
      </c>
      <c r="Y784" s="59"/>
      <c r="Z784" s="46" t="s">
        <v>8518</v>
      </c>
      <c r="AA784" s="50"/>
      <c r="AB784" s="51"/>
      <c r="AC784" s="52"/>
      <c r="AD784" s="60"/>
      <c r="AE784" s="61"/>
      <c r="AF784" s="61"/>
      <c r="AG784" s="61"/>
      <c r="AH784" s="33" t="str">
        <f>IF(OR(COUNTBLANK(B784:L784)&gt;0,AND(ISBLANK(V784),ISBLANK(X784),ISBLANK(Y784)),AND(COUNTIF(DanhSachPhanDoan!$D$8:$D$16,AK784)&gt;0,COUNTBLANK(M784:O784)&gt;0),AND(COUNTIF(DanhSachPhanDoan!$D$10:$D$16,AK784)&gt;0,COUNTBLANK(P784:R784)&gt;0)),1,"")</f>
        <v/>
      </c>
      <c r="AI784" s="62"/>
      <c r="AJ784" s="63" t="str">
        <f t="shared" ref="AJ784:AM784" si="780">AR784</f>
        <v>Chiên Con 2E</v>
      </c>
      <c r="AK784" s="64" t="str">
        <f t="shared" si="780"/>
        <v>Chiên Con 2</v>
      </c>
      <c r="AL784" s="64">
        <f t="shared" si="780"/>
        <v>0</v>
      </c>
      <c r="AM784" s="65">
        <f t="shared" si="780"/>
        <v>0</v>
      </c>
      <c r="AN784" s="66" t="s">
        <v>8519</v>
      </c>
      <c r="AO784" s="67" t="s">
        <v>8520</v>
      </c>
      <c r="AP784" s="68"/>
      <c r="AQ784" s="69"/>
      <c r="AR784" s="44" t="s">
        <v>8521</v>
      </c>
      <c r="AS784" s="45" t="s">
        <v>8522</v>
      </c>
      <c r="AT784" s="61"/>
      <c r="AU784" s="72"/>
    </row>
    <row r="785" spans="1:47" ht="12.75" x14ac:dyDescent="0.2">
      <c r="A785" s="42">
        <v>782</v>
      </c>
      <c r="B785" s="43">
        <v>163</v>
      </c>
      <c r="C785" s="44" t="s">
        <v>8523</v>
      </c>
      <c r="D785" s="45" t="s">
        <v>8524</v>
      </c>
      <c r="E785" s="46" t="s">
        <v>8525</v>
      </c>
      <c r="F785" s="42" t="s">
        <v>8526</v>
      </c>
      <c r="G785" s="47">
        <v>13</v>
      </c>
      <c r="H785" s="48">
        <v>1</v>
      </c>
      <c r="I785" s="49">
        <v>2006</v>
      </c>
      <c r="J785" s="74">
        <v>6</v>
      </c>
      <c r="K785" s="75">
        <v>5</v>
      </c>
      <c r="L785" s="76">
        <v>2006</v>
      </c>
      <c r="M785" s="53"/>
      <c r="N785" s="54"/>
      <c r="O785" s="55"/>
      <c r="P785" s="50"/>
      <c r="Q785" s="51"/>
      <c r="R785" s="52"/>
      <c r="S785" s="73"/>
      <c r="T785" s="72"/>
      <c r="U785" s="44" t="s">
        <v>8527</v>
      </c>
      <c r="V785" s="58" t="s">
        <v>8528</v>
      </c>
      <c r="W785" s="45" t="s">
        <v>8529</v>
      </c>
      <c r="X785" s="58" t="s">
        <v>8530</v>
      </c>
      <c r="Y785" s="59"/>
      <c r="Z785" s="46" t="s">
        <v>8531</v>
      </c>
      <c r="AA785" s="50"/>
      <c r="AB785" s="51"/>
      <c r="AC785" s="52"/>
      <c r="AD785" s="60"/>
      <c r="AE785" s="61"/>
      <c r="AF785" s="61"/>
      <c r="AG785" s="61"/>
      <c r="AH785" s="33" t="str">
        <f>IF(OR(COUNTBLANK(B785:L785)&gt;0,AND(ISBLANK(V785),ISBLANK(X785),ISBLANK(Y785)),AND(COUNTIF(DanhSachPhanDoan!$D$8:$D$16,AK785)&gt;0,COUNTBLANK(M785:O785)&gt;0),AND(COUNTIF(DanhSachPhanDoan!$D$10:$D$16,AK785)&gt;0,COUNTBLANK(P785:R785)&gt;0)),1,"")</f>
        <v/>
      </c>
      <c r="AI785" s="62"/>
      <c r="AJ785" s="63" t="str">
        <f t="shared" ref="AJ785:AM785" si="781">AR785</f>
        <v>Chiên Con 2E</v>
      </c>
      <c r="AK785" s="64" t="str">
        <f t="shared" si="781"/>
        <v>Chiên Con 2</v>
      </c>
      <c r="AL785" s="64">
        <f t="shared" si="781"/>
        <v>0</v>
      </c>
      <c r="AM785" s="65">
        <f t="shared" si="781"/>
        <v>0</v>
      </c>
      <c r="AN785" s="66" t="s">
        <v>8532</v>
      </c>
      <c r="AO785" s="67" t="s">
        <v>8533</v>
      </c>
      <c r="AP785" s="68"/>
      <c r="AQ785" s="69"/>
      <c r="AR785" s="44" t="s">
        <v>8534</v>
      </c>
      <c r="AS785" s="45" t="s">
        <v>8535</v>
      </c>
      <c r="AT785" s="61"/>
      <c r="AU785" s="72"/>
    </row>
    <row r="786" spans="1:47" ht="12.75" x14ac:dyDescent="0.2">
      <c r="A786" s="42">
        <v>783</v>
      </c>
      <c r="B786" s="43">
        <v>164</v>
      </c>
      <c r="C786" s="44" t="s">
        <v>8536</v>
      </c>
      <c r="D786" s="45" t="s">
        <v>8537</v>
      </c>
      <c r="E786" s="46" t="s">
        <v>8538</v>
      </c>
      <c r="F786" s="42" t="s">
        <v>8539</v>
      </c>
      <c r="G786" s="47">
        <v>30</v>
      </c>
      <c r="H786" s="48">
        <v>5</v>
      </c>
      <c r="I786" s="49">
        <v>2007</v>
      </c>
      <c r="J786" s="74">
        <v>1</v>
      </c>
      <c r="K786" s="75">
        <v>7</v>
      </c>
      <c r="L786" s="76">
        <v>2007</v>
      </c>
      <c r="M786" s="53"/>
      <c r="N786" s="54"/>
      <c r="O786" s="55"/>
      <c r="P786" s="50"/>
      <c r="Q786" s="51"/>
      <c r="R786" s="52"/>
      <c r="S786" s="73"/>
      <c r="T786" s="72"/>
      <c r="U786" s="44" t="s">
        <v>8540</v>
      </c>
      <c r="V786" s="58" t="s">
        <v>8541</v>
      </c>
      <c r="W786" s="45" t="s">
        <v>8542</v>
      </c>
      <c r="X786" s="58" t="s">
        <v>8543</v>
      </c>
      <c r="Y786" s="59"/>
      <c r="Z786" s="46" t="s">
        <v>8544</v>
      </c>
      <c r="AA786" s="50"/>
      <c r="AB786" s="51"/>
      <c r="AC786" s="52"/>
      <c r="AD786" s="60"/>
      <c r="AE786" s="61"/>
      <c r="AF786" s="61"/>
      <c r="AG786" s="61"/>
      <c r="AH786" s="33" t="str">
        <f>IF(OR(COUNTBLANK(B786:L786)&gt;0,AND(ISBLANK(V786),ISBLANK(X786),ISBLANK(Y786)),AND(COUNTIF(DanhSachPhanDoan!$D$8:$D$16,AK786)&gt;0,COUNTBLANK(M786:O786)&gt;0),AND(COUNTIF(DanhSachPhanDoan!$D$10:$D$16,AK786)&gt;0,COUNTBLANK(P786:R786)&gt;0)),1,"")</f>
        <v/>
      </c>
      <c r="AI786" s="62"/>
      <c r="AJ786" s="63" t="str">
        <f t="shared" ref="AJ786:AM786" si="782">AR786</f>
        <v>Chiên Con 2E</v>
      </c>
      <c r="AK786" s="64" t="str">
        <f t="shared" si="782"/>
        <v>Chiên Con 2</v>
      </c>
      <c r="AL786" s="64">
        <f t="shared" si="782"/>
        <v>0</v>
      </c>
      <c r="AM786" s="65">
        <f t="shared" si="782"/>
        <v>0</v>
      </c>
      <c r="AN786" s="66" t="s">
        <v>8545</v>
      </c>
      <c r="AO786" s="67" t="s">
        <v>8546</v>
      </c>
      <c r="AP786" s="68"/>
      <c r="AQ786" s="69"/>
      <c r="AR786" s="44" t="s">
        <v>8547</v>
      </c>
      <c r="AS786" s="45" t="s">
        <v>8548</v>
      </c>
      <c r="AT786" s="61"/>
      <c r="AU786" s="72"/>
    </row>
    <row r="787" spans="1:47" ht="12.75" x14ac:dyDescent="0.2">
      <c r="A787" s="42">
        <v>784</v>
      </c>
      <c r="B787" s="43">
        <v>12</v>
      </c>
      <c r="C787" s="44" t="s">
        <v>8549</v>
      </c>
      <c r="D787" s="45" t="s">
        <v>8550</v>
      </c>
      <c r="E787" s="46" t="s">
        <v>8551</v>
      </c>
      <c r="F787" s="42" t="s">
        <v>8552</v>
      </c>
      <c r="G787" s="47">
        <v>2</v>
      </c>
      <c r="H787" s="48">
        <v>1</v>
      </c>
      <c r="I787" s="49">
        <v>2007</v>
      </c>
      <c r="J787" s="74">
        <v>4</v>
      </c>
      <c r="K787" s="75">
        <v>2</v>
      </c>
      <c r="L787" s="76">
        <v>2007</v>
      </c>
      <c r="M787" s="53"/>
      <c r="N787" s="54"/>
      <c r="O787" s="55"/>
      <c r="P787" s="50"/>
      <c r="Q787" s="51"/>
      <c r="R787" s="52"/>
      <c r="S787" s="73"/>
      <c r="T787" s="72"/>
      <c r="U787" s="44" t="s">
        <v>8553</v>
      </c>
      <c r="V787" s="58" t="s">
        <v>8554</v>
      </c>
      <c r="W787" s="45" t="s">
        <v>8555</v>
      </c>
      <c r="X787" s="58" t="s">
        <v>8556</v>
      </c>
      <c r="Y787" s="59"/>
      <c r="Z787" s="46" t="s">
        <v>8557</v>
      </c>
      <c r="AA787" s="50"/>
      <c r="AB787" s="51"/>
      <c r="AC787" s="52"/>
      <c r="AD787" s="60"/>
      <c r="AE787" s="61"/>
      <c r="AF787" s="61"/>
      <c r="AG787" s="61"/>
      <c r="AH787" s="33" t="str">
        <f>IF(OR(COUNTBLANK(B787:L787)&gt;0,AND(ISBLANK(V787),ISBLANK(X787),ISBLANK(Y787)),AND(COUNTIF(DanhSachPhanDoan!$D$8:$D$16,AK787)&gt;0,COUNTBLANK(M787:O787)&gt;0),AND(COUNTIF(DanhSachPhanDoan!$D$10:$D$16,AK787)&gt;0,COUNTBLANK(P787:R787)&gt;0)),1,"")</f>
        <v/>
      </c>
      <c r="AI787" s="62"/>
      <c r="AJ787" s="63" t="str">
        <f t="shared" ref="AJ787:AM787" si="783">AR787</f>
        <v>Chiên Con 2E</v>
      </c>
      <c r="AK787" s="64" t="str">
        <f t="shared" si="783"/>
        <v>Chiên Con 2</v>
      </c>
      <c r="AL787" s="64">
        <f t="shared" si="783"/>
        <v>0</v>
      </c>
      <c r="AM787" s="65">
        <f t="shared" si="783"/>
        <v>0</v>
      </c>
      <c r="AN787" s="66" t="s">
        <v>8558</v>
      </c>
      <c r="AO787" s="67" t="s">
        <v>8559</v>
      </c>
      <c r="AP787" s="68"/>
      <c r="AQ787" s="69"/>
      <c r="AR787" s="44" t="s">
        <v>8560</v>
      </c>
      <c r="AS787" s="45" t="s">
        <v>8561</v>
      </c>
      <c r="AT787" s="61"/>
      <c r="AU787" s="72"/>
    </row>
    <row r="788" spans="1:47" ht="12.75" x14ac:dyDescent="0.2">
      <c r="A788" s="42">
        <v>785</v>
      </c>
      <c r="B788" s="43">
        <v>2338</v>
      </c>
      <c r="C788" s="44" t="s">
        <v>8562</v>
      </c>
      <c r="D788" s="45" t="s">
        <v>8563</v>
      </c>
      <c r="E788" s="46" t="s">
        <v>8564</v>
      </c>
      <c r="F788" s="42" t="s">
        <v>8565</v>
      </c>
      <c r="G788" s="53"/>
      <c r="H788" s="54"/>
      <c r="I788" s="55"/>
      <c r="J788" s="50"/>
      <c r="K788" s="51"/>
      <c r="L788" s="52"/>
      <c r="M788" s="53"/>
      <c r="N788" s="54"/>
      <c r="O788" s="55"/>
      <c r="P788" s="50"/>
      <c r="Q788" s="51"/>
      <c r="R788" s="52"/>
      <c r="S788" s="73"/>
      <c r="T788" s="72"/>
      <c r="U788" s="77"/>
      <c r="V788" s="59"/>
      <c r="W788" s="61"/>
      <c r="X788" s="59"/>
      <c r="Y788" s="59"/>
      <c r="Z788" s="72"/>
      <c r="AA788" s="50"/>
      <c r="AB788" s="51"/>
      <c r="AC788" s="52"/>
      <c r="AD788" s="60"/>
      <c r="AE788" s="61"/>
      <c r="AF788" s="61"/>
      <c r="AG788" s="61"/>
      <c r="AH788" s="33">
        <f>IF(OR(COUNTBLANK(B788:L788)&gt;0,AND(ISBLANK(V788),ISBLANK(X788),ISBLANK(Y788)),AND(COUNTIF(DanhSachPhanDoan!$D$8:$D$16,AK788)&gt;0,COUNTBLANK(M788:O788)&gt;0),AND(COUNTIF(DanhSachPhanDoan!$D$10:$D$16,AK788)&gt;0,COUNTBLANK(P788:R788)&gt;0)),1,"")</f>
        <v>1</v>
      </c>
      <c r="AI788" s="62"/>
      <c r="AJ788" s="63" t="str">
        <f t="shared" ref="AJ788:AM788" si="784">AR788</f>
        <v>Chiên Con 2E</v>
      </c>
      <c r="AK788" s="64" t="str">
        <f t="shared" si="784"/>
        <v>Chiên Con 2</v>
      </c>
      <c r="AL788" s="64">
        <f t="shared" si="784"/>
        <v>0</v>
      </c>
      <c r="AM788" s="65">
        <f t="shared" si="784"/>
        <v>0</v>
      </c>
      <c r="AN788" s="66" t="s">
        <v>8566</v>
      </c>
      <c r="AO788" s="67" t="s">
        <v>8567</v>
      </c>
      <c r="AP788" s="68"/>
      <c r="AQ788" s="69"/>
      <c r="AR788" s="44" t="s">
        <v>8568</v>
      </c>
      <c r="AS788" s="45" t="s">
        <v>8569</v>
      </c>
      <c r="AT788" s="61"/>
      <c r="AU788" s="72"/>
    </row>
    <row r="789" spans="1:47" ht="12.75" x14ac:dyDescent="0.2">
      <c r="A789" s="42">
        <v>786</v>
      </c>
      <c r="B789" s="43">
        <v>2198</v>
      </c>
      <c r="C789" s="44" t="s">
        <v>8570</v>
      </c>
      <c r="D789" s="45" t="s">
        <v>8571</v>
      </c>
      <c r="E789" s="46" t="s">
        <v>8572</v>
      </c>
      <c r="F789" s="42" t="s">
        <v>8573</v>
      </c>
      <c r="G789" s="47">
        <v>26</v>
      </c>
      <c r="H789" s="48">
        <v>1</v>
      </c>
      <c r="I789" s="49">
        <v>2007</v>
      </c>
      <c r="J789" s="74">
        <v>3</v>
      </c>
      <c r="K789" s="75">
        <v>4</v>
      </c>
      <c r="L789" s="76">
        <v>2007</v>
      </c>
      <c r="M789" s="53"/>
      <c r="N789" s="54"/>
      <c r="O789" s="55"/>
      <c r="P789" s="50"/>
      <c r="Q789" s="51"/>
      <c r="R789" s="52"/>
      <c r="S789" s="73"/>
      <c r="T789" s="72"/>
      <c r="U789" s="44" t="s">
        <v>8574</v>
      </c>
      <c r="V789" s="58" t="s">
        <v>8575</v>
      </c>
      <c r="W789" s="45" t="s">
        <v>8576</v>
      </c>
      <c r="X789" s="58" t="s">
        <v>8577</v>
      </c>
      <c r="Y789" s="59"/>
      <c r="Z789" s="46" t="s">
        <v>8578</v>
      </c>
      <c r="AA789" s="50"/>
      <c r="AB789" s="51"/>
      <c r="AC789" s="52"/>
      <c r="AD789" s="60"/>
      <c r="AE789" s="61"/>
      <c r="AF789" s="61"/>
      <c r="AG789" s="61"/>
      <c r="AH789" s="33" t="str">
        <f>IF(OR(COUNTBLANK(B789:L789)&gt;0,AND(ISBLANK(V789),ISBLANK(X789),ISBLANK(Y789)),AND(COUNTIF(DanhSachPhanDoan!$D$8:$D$16,AK789)&gt;0,COUNTBLANK(M789:O789)&gt;0),AND(COUNTIF(DanhSachPhanDoan!$D$10:$D$16,AK789)&gt;0,COUNTBLANK(P789:R789)&gt;0)),1,"")</f>
        <v/>
      </c>
      <c r="AI789" s="62"/>
      <c r="AJ789" s="63" t="str">
        <f t="shared" ref="AJ789:AM789" si="785">AR789</f>
        <v>Chiên Con 2E</v>
      </c>
      <c r="AK789" s="64" t="str">
        <f t="shared" si="785"/>
        <v>Chiên Con 2</v>
      </c>
      <c r="AL789" s="64">
        <f t="shared" si="785"/>
        <v>0</v>
      </c>
      <c r="AM789" s="65">
        <f t="shared" si="785"/>
        <v>0</v>
      </c>
      <c r="AN789" s="66" t="s">
        <v>8579</v>
      </c>
      <c r="AO789" s="67" t="s">
        <v>8580</v>
      </c>
      <c r="AP789" s="68"/>
      <c r="AQ789" s="69"/>
      <c r="AR789" s="44" t="s">
        <v>8581</v>
      </c>
      <c r="AS789" s="45" t="s">
        <v>8582</v>
      </c>
      <c r="AT789" s="61"/>
      <c r="AU789" s="72"/>
    </row>
    <row r="790" spans="1:47" ht="12.75" x14ac:dyDescent="0.2">
      <c r="A790" s="42">
        <v>787</v>
      </c>
      <c r="B790" s="43">
        <v>167</v>
      </c>
      <c r="C790" s="44" t="s">
        <v>8583</v>
      </c>
      <c r="D790" s="45" t="s">
        <v>8584</v>
      </c>
      <c r="E790" s="46" t="s">
        <v>8585</v>
      </c>
      <c r="F790" s="42" t="s">
        <v>8586</v>
      </c>
      <c r="G790" s="47">
        <v>3</v>
      </c>
      <c r="H790" s="48">
        <v>12</v>
      </c>
      <c r="I790" s="49">
        <v>2006</v>
      </c>
      <c r="J790" s="74">
        <v>1</v>
      </c>
      <c r="K790" s="75">
        <v>7</v>
      </c>
      <c r="L790" s="76">
        <v>2007</v>
      </c>
      <c r="M790" s="53"/>
      <c r="N790" s="54"/>
      <c r="O790" s="55"/>
      <c r="P790" s="50"/>
      <c r="Q790" s="51"/>
      <c r="R790" s="52"/>
      <c r="S790" s="73"/>
      <c r="T790" s="72"/>
      <c r="U790" s="44" t="s">
        <v>8587</v>
      </c>
      <c r="V790" s="58" t="s">
        <v>8588</v>
      </c>
      <c r="W790" s="45" t="s">
        <v>8589</v>
      </c>
      <c r="X790" s="58" t="s">
        <v>8590</v>
      </c>
      <c r="Y790" s="59"/>
      <c r="Z790" s="46" t="s">
        <v>8591</v>
      </c>
      <c r="AA790" s="50"/>
      <c r="AB790" s="51"/>
      <c r="AC790" s="52"/>
      <c r="AD790" s="60"/>
      <c r="AE790" s="61"/>
      <c r="AF790" s="61"/>
      <c r="AG790" s="61"/>
      <c r="AH790" s="33" t="str">
        <f>IF(OR(COUNTBLANK(B790:L790)&gt;0,AND(ISBLANK(V790),ISBLANK(X790),ISBLANK(Y790)),AND(COUNTIF(DanhSachPhanDoan!$D$8:$D$16,AK790)&gt;0,COUNTBLANK(M790:O790)&gt;0),AND(COUNTIF(DanhSachPhanDoan!$D$10:$D$16,AK790)&gt;0,COUNTBLANK(P790:R790)&gt;0)),1,"")</f>
        <v/>
      </c>
      <c r="AI790" s="62"/>
      <c r="AJ790" s="63" t="str">
        <f t="shared" ref="AJ790:AM790" si="786">AR790</f>
        <v>Chiên Con 2E</v>
      </c>
      <c r="AK790" s="64" t="str">
        <f t="shared" si="786"/>
        <v>Chiên Con 2</v>
      </c>
      <c r="AL790" s="64">
        <f t="shared" si="786"/>
        <v>0</v>
      </c>
      <c r="AM790" s="65">
        <f t="shared" si="786"/>
        <v>0</v>
      </c>
      <c r="AN790" s="66" t="s">
        <v>8592</v>
      </c>
      <c r="AO790" s="67" t="s">
        <v>8593</v>
      </c>
      <c r="AP790" s="68"/>
      <c r="AQ790" s="69"/>
      <c r="AR790" s="44" t="s">
        <v>8594</v>
      </c>
      <c r="AS790" s="45" t="s">
        <v>8595</v>
      </c>
      <c r="AT790" s="61"/>
      <c r="AU790" s="72"/>
    </row>
    <row r="791" spans="1:47" ht="12.75" x14ac:dyDescent="0.2">
      <c r="A791" s="42">
        <v>788</v>
      </c>
      <c r="B791" s="43">
        <v>14</v>
      </c>
      <c r="C791" s="44" t="s">
        <v>8596</v>
      </c>
      <c r="D791" s="45" t="s">
        <v>8597</v>
      </c>
      <c r="E791" s="46" t="s">
        <v>8598</v>
      </c>
      <c r="F791" s="42" t="s">
        <v>8599</v>
      </c>
      <c r="G791" s="47">
        <v>29</v>
      </c>
      <c r="H791" s="48">
        <v>1</v>
      </c>
      <c r="I791" s="49">
        <v>2006</v>
      </c>
      <c r="J791" s="74">
        <v>25</v>
      </c>
      <c r="K791" s="75">
        <v>2</v>
      </c>
      <c r="L791" s="76">
        <v>2006</v>
      </c>
      <c r="M791" s="53"/>
      <c r="N791" s="54"/>
      <c r="O791" s="55"/>
      <c r="P791" s="50"/>
      <c r="Q791" s="51"/>
      <c r="R791" s="52"/>
      <c r="S791" s="73"/>
      <c r="T791" s="72"/>
      <c r="U791" s="44" t="s">
        <v>8600</v>
      </c>
      <c r="V791" s="58" t="s">
        <v>8601</v>
      </c>
      <c r="W791" s="45" t="s">
        <v>8602</v>
      </c>
      <c r="X791" s="59"/>
      <c r="Y791" s="59"/>
      <c r="Z791" s="46" t="s">
        <v>8603</v>
      </c>
      <c r="AA791" s="50"/>
      <c r="AB791" s="51"/>
      <c r="AC791" s="52"/>
      <c r="AD791" s="60"/>
      <c r="AE791" s="61"/>
      <c r="AF791" s="61"/>
      <c r="AG791" s="61"/>
      <c r="AH791" s="33" t="str">
        <f>IF(OR(COUNTBLANK(B791:L791)&gt;0,AND(ISBLANK(V791),ISBLANK(X791),ISBLANK(Y791)),AND(COUNTIF(DanhSachPhanDoan!$D$8:$D$16,AK791)&gt;0,COUNTBLANK(M791:O791)&gt;0),AND(COUNTIF(DanhSachPhanDoan!$D$10:$D$16,AK791)&gt;0,COUNTBLANK(P791:R791)&gt;0)),1,"")</f>
        <v/>
      </c>
      <c r="AI791" s="62"/>
      <c r="AJ791" s="63" t="str">
        <f t="shared" ref="AJ791:AM791" si="787">AR791</f>
        <v>Chiên Con 2E</v>
      </c>
      <c r="AK791" s="64" t="str">
        <f t="shared" si="787"/>
        <v>Chiên Con 2</v>
      </c>
      <c r="AL791" s="64">
        <f t="shared" si="787"/>
        <v>0</v>
      </c>
      <c r="AM791" s="65">
        <f t="shared" si="787"/>
        <v>0</v>
      </c>
      <c r="AN791" s="66" t="s">
        <v>8604</v>
      </c>
      <c r="AO791" s="67" t="s">
        <v>8605</v>
      </c>
      <c r="AP791" s="68"/>
      <c r="AQ791" s="69"/>
      <c r="AR791" s="44" t="s">
        <v>8606</v>
      </c>
      <c r="AS791" s="45" t="s">
        <v>8607</v>
      </c>
      <c r="AT791" s="61"/>
      <c r="AU791" s="72"/>
    </row>
    <row r="792" spans="1:47" ht="12.75" x14ac:dyDescent="0.2">
      <c r="A792" s="42">
        <v>789</v>
      </c>
      <c r="B792" s="43">
        <v>168</v>
      </c>
      <c r="C792" s="44" t="s">
        <v>8608</v>
      </c>
      <c r="D792" s="45" t="s">
        <v>8609</v>
      </c>
      <c r="E792" s="46" t="s">
        <v>8610</v>
      </c>
      <c r="F792" s="42" t="s">
        <v>8611</v>
      </c>
      <c r="G792" s="47">
        <v>17</v>
      </c>
      <c r="H792" s="48">
        <v>11</v>
      </c>
      <c r="I792" s="49">
        <v>2007</v>
      </c>
      <c r="J792" s="74">
        <v>6</v>
      </c>
      <c r="K792" s="75">
        <v>1</v>
      </c>
      <c r="L792" s="76">
        <v>2008</v>
      </c>
      <c r="M792" s="53"/>
      <c r="N792" s="54"/>
      <c r="O792" s="55"/>
      <c r="P792" s="50"/>
      <c r="Q792" s="51"/>
      <c r="R792" s="52"/>
      <c r="S792" s="73"/>
      <c r="T792" s="72"/>
      <c r="U792" s="44" t="s">
        <v>8612</v>
      </c>
      <c r="V792" s="58" t="s">
        <v>8613</v>
      </c>
      <c r="W792" s="45" t="s">
        <v>8614</v>
      </c>
      <c r="X792" s="59"/>
      <c r="Y792" s="59"/>
      <c r="Z792" s="46" t="s">
        <v>8615</v>
      </c>
      <c r="AA792" s="50"/>
      <c r="AB792" s="51"/>
      <c r="AC792" s="52"/>
      <c r="AD792" s="60"/>
      <c r="AE792" s="61"/>
      <c r="AF792" s="61"/>
      <c r="AG792" s="61"/>
      <c r="AH792" s="33" t="str">
        <f>IF(OR(COUNTBLANK(B792:L792)&gt;0,AND(ISBLANK(V792),ISBLANK(X792),ISBLANK(Y792)),AND(COUNTIF(DanhSachPhanDoan!$D$8:$D$16,AK792)&gt;0,COUNTBLANK(M792:O792)&gt;0),AND(COUNTIF(DanhSachPhanDoan!$D$10:$D$16,AK792)&gt;0,COUNTBLANK(P792:R792)&gt;0)),1,"")</f>
        <v/>
      </c>
      <c r="AI792" s="62"/>
      <c r="AJ792" s="63" t="str">
        <f t="shared" ref="AJ792:AM792" si="788">AR792</f>
        <v>Chiên Con 2E</v>
      </c>
      <c r="AK792" s="64" t="str">
        <f t="shared" si="788"/>
        <v>Chiên Con 2</v>
      </c>
      <c r="AL792" s="64">
        <f t="shared" si="788"/>
        <v>0</v>
      </c>
      <c r="AM792" s="65">
        <f t="shared" si="788"/>
        <v>0</v>
      </c>
      <c r="AN792" s="66" t="s">
        <v>8616</v>
      </c>
      <c r="AO792" s="67" t="s">
        <v>8617</v>
      </c>
      <c r="AP792" s="68"/>
      <c r="AQ792" s="69"/>
      <c r="AR792" s="44" t="s">
        <v>8618</v>
      </c>
      <c r="AS792" s="45" t="s">
        <v>8619</v>
      </c>
      <c r="AT792" s="61"/>
      <c r="AU792" s="72"/>
    </row>
    <row r="793" spans="1:47" ht="12.75" x14ac:dyDescent="0.2">
      <c r="A793" s="42">
        <v>790</v>
      </c>
      <c r="B793" s="43">
        <v>169</v>
      </c>
      <c r="C793" s="44" t="s">
        <v>8620</v>
      </c>
      <c r="D793" s="45" t="s">
        <v>8621</v>
      </c>
      <c r="E793" s="46" t="s">
        <v>8622</v>
      </c>
      <c r="F793" s="42" t="s">
        <v>8623</v>
      </c>
      <c r="G793" s="47">
        <v>20</v>
      </c>
      <c r="H793" s="48">
        <v>11</v>
      </c>
      <c r="I793" s="49">
        <v>2006</v>
      </c>
      <c r="J793" s="74">
        <v>7</v>
      </c>
      <c r="K793" s="75">
        <v>1</v>
      </c>
      <c r="L793" s="76">
        <v>2007</v>
      </c>
      <c r="M793" s="53"/>
      <c r="N793" s="54"/>
      <c r="O793" s="55"/>
      <c r="P793" s="50"/>
      <c r="Q793" s="51"/>
      <c r="R793" s="52"/>
      <c r="S793" s="73"/>
      <c r="T793" s="72"/>
      <c r="U793" s="44" t="s">
        <v>8624</v>
      </c>
      <c r="V793" s="58" t="s">
        <v>8625</v>
      </c>
      <c r="W793" s="45" t="s">
        <v>8626</v>
      </c>
      <c r="X793" s="58" t="s">
        <v>8627</v>
      </c>
      <c r="Y793" s="59"/>
      <c r="Z793" s="46" t="s">
        <v>8628</v>
      </c>
      <c r="AA793" s="50"/>
      <c r="AB793" s="51"/>
      <c r="AC793" s="52"/>
      <c r="AD793" s="60"/>
      <c r="AE793" s="61"/>
      <c r="AF793" s="61"/>
      <c r="AG793" s="61"/>
      <c r="AH793" s="33" t="str">
        <f>IF(OR(COUNTBLANK(B793:L793)&gt;0,AND(ISBLANK(V793),ISBLANK(X793),ISBLANK(Y793)),AND(COUNTIF(DanhSachPhanDoan!$D$8:$D$16,AK793)&gt;0,COUNTBLANK(M793:O793)&gt;0),AND(COUNTIF(DanhSachPhanDoan!$D$10:$D$16,AK793)&gt;0,COUNTBLANK(P793:R793)&gt;0)),1,"")</f>
        <v/>
      </c>
      <c r="AI793" s="62"/>
      <c r="AJ793" s="63" t="str">
        <f t="shared" ref="AJ793:AM793" si="789">AR793</f>
        <v>Chiên Con 2E</v>
      </c>
      <c r="AK793" s="64" t="str">
        <f t="shared" si="789"/>
        <v>Chiên Con 2</v>
      </c>
      <c r="AL793" s="64">
        <f t="shared" si="789"/>
        <v>0</v>
      </c>
      <c r="AM793" s="65">
        <f t="shared" si="789"/>
        <v>0</v>
      </c>
      <c r="AN793" s="66" t="s">
        <v>8629</v>
      </c>
      <c r="AO793" s="67" t="s">
        <v>8630</v>
      </c>
      <c r="AP793" s="68"/>
      <c r="AQ793" s="69"/>
      <c r="AR793" s="44" t="s">
        <v>8631</v>
      </c>
      <c r="AS793" s="45" t="s">
        <v>8632</v>
      </c>
      <c r="AT793" s="61"/>
      <c r="AU793" s="72"/>
    </row>
    <row r="794" spans="1:47" ht="12.75" x14ac:dyDescent="0.2">
      <c r="A794" s="42">
        <v>791</v>
      </c>
      <c r="B794" s="43">
        <v>170</v>
      </c>
      <c r="C794" s="44" t="s">
        <v>8633</v>
      </c>
      <c r="D794" s="45" t="s">
        <v>8634</v>
      </c>
      <c r="E794" s="46" t="s">
        <v>8635</v>
      </c>
      <c r="F794" s="42" t="s">
        <v>8636</v>
      </c>
      <c r="G794" s="47">
        <v>29</v>
      </c>
      <c r="H794" s="48">
        <v>8</v>
      </c>
      <c r="I794" s="49">
        <v>2007</v>
      </c>
      <c r="J794" s="74">
        <v>7</v>
      </c>
      <c r="K794" s="75">
        <v>10</v>
      </c>
      <c r="L794" s="76">
        <v>2007</v>
      </c>
      <c r="M794" s="53"/>
      <c r="N794" s="54"/>
      <c r="O794" s="55"/>
      <c r="P794" s="50"/>
      <c r="Q794" s="51"/>
      <c r="R794" s="52"/>
      <c r="S794" s="73"/>
      <c r="T794" s="72"/>
      <c r="U794" s="44" t="s">
        <v>8637</v>
      </c>
      <c r="V794" s="58" t="s">
        <v>8638</v>
      </c>
      <c r="W794" s="45" t="s">
        <v>8639</v>
      </c>
      <c r="X794" s="59"/>
      <c r="Y794" s="59"/>
      <c r="Z794" s="46" t="s">
        <v>8640</v>
      </c>
      <c r="AA794" s="50"/>
      <c r="AB794" s="51"/>
      <c r="AC794" s="52"/>
      <c r="AD794" s="60"/>
      <c r="AE794" s="61"/>
      <c r="AF794" s="61"/>
      <c r="AG794" s="61"/>
      <c r="AH794" s="33" t="str">
        <f>IF(OR(COUNTBLANK(B794:L794)&gt;0,AND(ISBLANK(V794),ISBLANK(X794),ISBLANK(Y794)),AND(COUNTIF(DanhSachPhanDoan!$D$8:$D$16,AK794)&gt;0,COUNTBLANK(M794:O794)&gt;0),AND(COUNTIF(DanhSachPhanDoan!$D$10:$D$16,AK794)&gt;0,COUNTBLANK(P794:R794)&gt;0)),1,"")</f>
        <v/>
      </c>
      <c r="AI794" s="62"/>
      <c r="AJ794" s="63" t="str">
        <f t="shared" ref="AJ794:AM794" si="790">AR794</f>
        <v>Chiên Con 2E</v>
      </c>
      <c r="AK794" s="64" t="str">
        <f t="shared" si="790"/>
        <v>Chiên Con 2</v>
      </c>
      <c r="AL794" s="64">
        <f t="shared" si="790"/>
        <v>0</v>
      </c>
      <c r="AM794" s="65">
        <f t="shared" si="790"/>
        <v>0</v>
      </c>
      <c r="AN794" s="66" t="s">
        <v>8641</v>
      </c>
      <c r="AO794" s="67" t="s">
        <v>8642</v>
      </c>
      <c r="AP794" s="68"/>
      <c r="AQ794" s="69"/>
      <c r="AR794" s="44" t="s">
        <v>8643</v>
      </c>
      <c r="AS794" s="45" t="s">
        <v>8644</v>
      </c>
      <c r="AT794" s="61"/>
      <c r="AU794" s="72"/>
    </row>
    <row r="795" spans="1:47" ht="12.75" x14ac:dyDescent="0.2">
      <c r="A795" s="42">
        <v>792</v>
      </c>
      <c r="B795" s="43">
        <v>100</v>
      </c>
      <c r="C795" s="44" t="s">
        <v>8645</v>
      </c>
      <c r="D795" s="45" t="s">
        <v>8646</v>
      </c>
      <c r="E795" s="46" t="s">
        <v>8647</v>
      </c>
      <c r="F795" s="42" t="s">
        <v>8648</v>
      </c>
      <c r="G795" s="47">
        <v>20</v>
      </c>
      <c r="H795" s="48">
        <v>9</v>
      </c>
      <c r="I795" s="49">
        <v>2007</v>
      </c>
      <c r="J795" s="74">
        <v>7</v>
      </c>
      <c r="K795" s="75">
        <v>10</v>
      </c>
      <c r="L795" s="76">
        <v>2007</v>
      </c>
      <c r="M795" s="53"/>
      <c r="N795" s="54"/>
      <c r="O795" s="55"/>
      <c r="P795" s="50"/>
      <c r="Q795" s="51"/>
      <c r="R795" s="52"/>
      <c r="S795" s="73"/>
      <c r="T795" s="72"/>
      <c r="U795" s="44" t="s">
        <v>8649</v>
      </c>
      <c r="V795" s="58" t="s">
        <v>8650</v>
      </c>
      <c r="W795" s="45" t="s">
        <v>8651</v>
      </c>
      <c r="X795" s="59"/>
      <c r="Y795" s="59"/>
      <c r="Z795" s="46" t="s">
        <v>8652</v>
      </c>
      <c r="AA795" s="50"/>
      <c r="AB795" s="51"/>
      <c r="AC795" s="52"/>
      <c r="AD795" s="60"/>
      <c r="AE795" s="61"/>
      <c r="AF795" s="61"/>
      <c r="AG795" s="61"/>
      <c r="AH795" s="33" t="str">
        <f>IF(OR(COUNTBLANK(B795:L795)&gt;0,AND(ISBLANK(V795),ISBLANK(X795),ISBLANK(Y795)),AND(COUNTIF(DanhSachPhanDoan!$D$8:$D$16,AK795)&gt;0,COUNTBLANK(M795:O795)&gt;0),AND(COUNTIF(DanhSachPhanDoan!$D$10:$D$16,AK795)&gt;0,COUNTBLANK(P795:R795)&gt;0)),1,"")</f>
        <v/>
      </c>
      <c r="AI795" s="62"/>
      <c r="AJ795" s="63" t="str">
        <f t="shared" ref="AJ795:AM795" si="791">AR795</f>
        <v>Chiên Con 2E</v>
      </c>
      <c r="AK795" s="64" t="str">
        <f t="shared" si="791"/>
        <v>Chiên Con 2</v>
      </c>
      <c r="AL795" s="64">
        <f t="shared" si="791"/>
        <v>0</v>
      </c>
      <c r="AM795" s="65">
        <f t="shared" si="791"/>
        <v>0</v>
      </c>
      <c r="AN795" s="66" t="s">
        <v>8653</v>
      </c>
      <c r="AO795" s="67" t="s">
        <v>8654</v>
      </c>
      <c r="AP795" s="68"/>
      <c r="AQ795" s="69"/>
      <c r="AR795" s="44" t="s">
        <v>8655</v>
      </c>
      <c r="AS795" s="45" t="s">
        <v>8656</v>
      </c>
      <c r="AT795" s="61"/>
      <c r="AU795" s="72"/>
    </row>
    <row r="796" spans="1:47" ht="12.75" x14ac:dyDescent="0.2">
      <c r="A796" s="42">
        <v>793</v>
      </c>
      <c r="B796" s="43">
        <v>18</v>
      </c>
      <c r="C796" s="44" t="s">
        <v>8657</v>
      </c>
      <c r="D796" s="45" t="s">
        <v>8658</v>
      </c>
      <c r="E796" s="46" t="s">
        <v>8659</v>
      </c>
      <c r="F796" s="42" t="s">
        <v>8660</v>
      </c>
      <c r="G796" s="47">
        <v>16</v>
      </c>
      <c r="H796" s="48">
        <v>5</v>
      </c>
      <c r="I796" s="49">
        <v>2005</v>
      </c>
      <c r="J796" s="74">
        <v>4</v>
      </c>
      <c r="K796" s="75">
        <v>9</v>
      </c>
      <c r="L796" s="76">
        <v>2005</v>
      </c>
      <c r="M796" s="53"/>
      <c r="N796" s="54"/>
      <c r="O796" s="55"/>
      <c r="P796" s="50"/>
      <c r="Q796" s="51"/>
      <c r="R796" s="52"/>
      <c r="S796" s="73"/>
      <c r="T796" s="72"/>
      <c r="U796" s="44" t="s">
        <v>8661</v>
      </c>
      <c r="V796" s="58" t="s">
        <v>8662</v>
      </c>
      <c r="W796" s="45" t="s">
        <v>8663</v>
      </c>
      <c r="X796" s="58" t="s">
        <v>8664</v>
      </c>
      <c r="Y796" s="59"/>
      <c r="Z796" s="46" t="s">
        <v>8665</v>
      </c>
      <c r="AA796" s="50"/>
      <c r="AB796" s="51"/>
      <c r="AC796" s="52"/>
      <c r="AD796" s="60"/>
      <c r="AE796" s="61"/>
      <c r="AF796" s="61"/>
      <c r="AG796" s="61"/>
      <c r="AH796" s="33" t="str">
        <f>IF(OR(COUNTBLANK(B796:L796)&gt;0,AND(ISBLANK(V796),ISBLANK(X796),ISBLANK(Y796)),AND(COUNTIF(DanhSachPhanDoan!$D$8:$D$16,AK796)&gt;0,COUNTBLANK(M796:O796)&gt;0),AND(COUNTIF(DanhSachPhanDoan!$D$10:$D$16,AK796)&gt;0,COUNTBLANK(P796:R796)&gt;0)),1,"")</f>
        <v/>
      </c>
      <c r="AI796" s="62"/>
      <c r="AJ796" s="63" t="str">
        <f t="shared" ref="AJ796:AM796" si="792">AR796</f>
        <v>Chiên Con 2E</v>
      </c>
      <c r="AK796" s="64" t="str">
        <f t="shared" si="792"/>
        <v>Chiên Con 2</v>
      </c>
      <c r="AL796" s="64">
        <f t="shared" si="792"/>
        <v>0</v>
      </c>
      <c r="AM796" s="65">
        <f t="shared" si="792"/>
        <v>0</v>
      </c>
      <c r="AN796" s="66" t="s">
        <v>8666</v>
      </c>
      <c r="AO796" s="67" t="s">
        <v>8667</v>
      </c>
      <c r="AP796" s="68"/>
      <c r="AQ796" s="69"/>
      <c r="AR796" s="44" t="s">
        <v>8668</v>
      </c>
      <c r="AS796" s="45" t="s">
        <v>8669</v>
      </c>
      <c r="AT796" s="61"/>
      <c r="AU796" s="72"/>
    </row>
    <row r="797" spans="1:47" ht="12.75" x14ac:dyDescent="0.2">
      <c r="A797" s="42">
        <v>794</v>
      </c>
      <c r="B797" s="43">
        <v>171</v>
      </c>
      <c r="C797" s="44" t="s">
        <v>8670</v>
      </c>
      <c r="D797" s="45" t="s">
        <v>8671</v>
      </c>
      <c r="E797" s="46" t="s">
        <v>8672</v>
      </c>
      <c r="F797" s="42" t="s">
        <v>8673</v>
      </c>
      <c r="G797" s="47">
        <v>18</v>
      </c>
      <c r="H797" s="48">
        <v>6</v>
      </c>
      <c r="I797" s="49">
        <v>2007</v>
      </c>
      <c r="J797" s="74">
        <v>5</v>
      </c>
      <c r="K797" s="75">
        <v>8</v>
      </c>
      <c r="L797" s="76">
        <v>2007</v>
      </c>
      <c r="M797" s="53"/>
      <c r="N797" s="54"/>
      <c r="O797" s="55"/>
      <c r="P797" s="50"/>
      <c r="Q797" s="51"/>
      <c r="R797" s="52"/>
      <c r="S797" s="73"/>
      <c r="T797" s="72"/>
      <c r="U797" s="44" t="s">
        <v>8674</v>
      </c>
      <c r="V797" s="59"/>
      <c r="W797" s="45" t="s">
        <v>8675</v>
      </c>
      <c r="X797" s="58" t="s">
        <v>8676</v>
      </c>
      <c r="Y797" s="59"/>
      <c r="Z797" s="46" t="s">
        <v>8677</v>
      </c>
      <c r="AA797" s="50"/>
      <c r="AB797" s="51"/>
      <c r="AC797" s="52"/>
      <c r="AD797" s="60"/>
      <c r="AE797" s="61"/>
      <c r="AF797" s="61"/>
      <c r="AG797" s="61"/>
      <c r="AH797" s="33" t="str">
        <f>IF(OR(COUNTBLANK(B797:L797)&gt;0,AND(ISBLANK(V797),ISBLANK(X797),ISBLANK(Y797)),AND(COUNTIF(DanhSachPhanDoan!$D$8:$D$16,AK797)&gt;0,COUNTBLANK(M797:O797)&gt;0),AND(COUNTIF(DanhSachPhanDoan!$D$10:$D$16,AK797)&gt;0,COUNTBLANK(P797:R797)&gt;0)),1,"")</f>
        <v/>
      </c>
      <c r="AI797" s="62"/>
      <c r="AJ797" s="63" t="str">
        <f t="shared" ref="AJ797:AM797" si="793">AR797</f>
        <v>Chiên Con 2E</v>
      </c>
      <c r="AK797" s="64" t="str">
        <f t="shared" si="793"/>
        <v>Chiên Con 2</v>
      </c>
      <c r="AL797" s="64">
        <f t="shared" si="793"/>
        <v>0</v>
      </c>
      <c r="AM797" s="65">
        <f t="shared" si="793"/>
        <v>0</v>
      </c>
      <c r="AN797" s="66" t="s">
        <v>8678</v>
      </c>
      <c r="AO797" s="67" t="s">
        <v>8679</v>
      </c>
      <c r="AP797" s="68"/>
      <c r="AQ797" s="69"/>
      <c r="AR797" s="44" t="s">
        <v>8680</v>
      </c>
      <c r="AS797" s="45" t="s">
        <v>8681</v>
      </c>
      <c r="AT797" s="61"/>
      <c r="AU797" s="72"/>
    </row>
    <row r="798" spans="1:47" ht="12.75" x14ac:dyDescent="0.2">
      <c r="A798" s="42">
        <v>795</v>
      </c>
      <c r="B798" s="43">
        <v>2344</v>
      </c>
      <c r="C798" s="77"/>
      <c r="D798" s="45" t="s">
        <v>8682</v>
      </c>
      <c r="E798" s="46" t="s">
        <v>8683</v>
      </c>
      <c r="F798" s="42" t="s">
        <v>8684</v>
      </c>
      <c r="G798" s="47">
        <v>2</v>
      </c>
      <c r="H798" s="48">
        <v>6</v>
      </c>
      <c r="I798" s="49">
        <v>2007</v>
      </c>
      <c r="J798" s="50"/>
      <c r="K798" s="51"/>
      <c r="L798" s="52"/>
      <c r="M798" s="53"/>
      <c r="N798" s="54"/>
      <c r="O798" s="55"/>
      <c r="P798" s="50"/>
      <c r="Q798" s="51"/>
      <c r="R798" s="52"/>
      <c r="S798" s="73"/>
      <c r="T798" s="72"/>
      <c r="U798" s="44" t="s">
        <v>8685</v>
      </c>
      <c r="V798" s="58" t="s">
        <v>8686</v>
      </c>
      <c r="W798" s="45" t="s">
        <v>8687</v>
      </c>
      <c r="X798" s="59"/>
      <c r="Y798" s="59"/>
      <c r="Z798" s="72"/>
      <c r="AA798" s="50"/>
      <c r="AB798" s="51"/>
      <c r="AC798" s="52"/>
      <c r="AD798" s="60"/>
      <c r="AE798" s="61"/>
      <c r="AF798" s="61"/>
      <c r="AG798" s="61"/>
      <c r="AH798" s="33">
        <f>IF(OR(COUNTBLANK(B798:L798)&gt;0,AND(ISBLANK(V798),ISBLANK(X798),ISBLANK(Y798)),AND(COUNTIF(DanhSachPhanDoan!$D$8:$D$16,AK798)&gt;0,COUNTBLANK(M798:O798)&gt;0),AND(COUNTIF(DanhSachPhanDoan!$D$10:$D$16,AK798)&gt;0,COUNTBLANK(P798:R798)&gt;0)),1,"")</f>
        <v>1</v>
      </c>
      <c r="AI798" s="62"/>
      <c r="AJ798" s="63" t="str">
        <f t="shared" ref="AJ798:AM798" si="794">AR798</f>
        <v>Chiên Con 2E</v>
      </c>
      <c r="AK798" s="64" t="str">
        <f t="shared" si="794"/>
        <v>Chiên Con 2</v>
      </c>
      <c r="AL798" s="64">
        <f t="shared" si="794"/>
        <v>0</v>
      </c>
      <c r="AM798" s="65">
        <f t="shared" si="794"/>
        <v>0</v>
      </c>
      <c r="AN798" s="66" t="s">
        <v>8688</v>
      </c>
      <c r="AO798" s="67" t="s">
        <v>8689</v>
      </c>
      <c r="AP798" s="68"/>
      <c r="AQ798" s="69"/>
      <c r="AR798" s="44" t="s">
        <v>8690</v>
      </c>
      <c r="AS798" s="45" t="s">
        <v>8691</v>
      </c>
      <c r="AT798" s="61"/>
      <c r="AU798" s="72"/>
    </row>
    <row r="799" spans="1:47" ht="12.75" x14ac:dyDescent="0.2">
      <c r="A799" s="42">
        <v>796</v>
      </c>
      <c r="B799" s="43">
        <v>2177</v>
      </c>
      <c r="C799" s="44" t="s">
        <v>8692</v>
      </c>
      <c r="D799" s="45" t="s">
        <v>8693</v>
      </c>
      <c r="E799" s="46" t="s">
        <v>8694</v>
      </c>
      <c r="F799" s="42" t="s">
        <v>8695</v>
      </c>
      <c r="G799" s="47">
        <v>1</v>
      </c>
      <c r="H799" s="48">
        <v>1</v>
      </c>
      <c r="I799" s="49">
        <v>2007</v>
      </c>
      <c r="J799" s="74">
        <v>1</v>
      </c>
      <c r="K799" s="75">
        <v>4</v>
      </c>
      <c r="L799" s="76">
        <v>2007</v>
      </c>
      <c r="M799" s="53"/>
      <c r="N799" s="54"/>
      <c r="O799" s="55"/>
      <c r="P799" s="50"/>
      <c r="Q799" s="51"/>
      <c r="R799" s="52"/>
      <c r="S799" s="73"/>
      <c r="T799" s="72"/>
      <c r="U799" s="44" t="s">
        <v>8696</v>
      </c>
      <c r="V799" s="59"/>
      <c r="W799" s="45" t="s">
        <v>8697</v>
      </c>
      <c r="X799" s="58" t="s">
        <v>8698</v>
      </c>
      <c r="Y799" s="59"/>
      <c r="Z799" s="46" t="s">
        <v>8699</v>
      </c>
      <c r="AA799" s="50"/>
      <c r="AB799" s="51"/>
      <c r="AC799" s="52"/>
      <c r="AD799" s="60"/>
      <c r="AE799" s="61"/>
      <c r="AF799" s="61"/>
      <c r="AG799" s="61"/>
      <c r="AH799" s="33" t="str">
        <f>IF(OR(COUNTBLANK(B799:L799)&gt;0,AND(ISBLANK(V799),ISBLANK(X799),ISBLANK(Y799)),AND(COUNTIF(DanhSachPhanDoan!$D$8:$D$16,AK799)&gt;0,COUNTBLANK(M799:O799)&gt;0),AND(COUNTIF(DanhSachPhanDoan!$D$10:$D$16,AK799)&gt;0,COUNTBLANK(P799:R799)&gt;0)),1,"")</f>
        <v/>
      </c>
      <c r="AI799" s="62"/>
      <c r="AJ799" s="63" t="str">
        <f t="shared" ref="AJ799:AM799" si="795">AR799</f>
        <v>Chiên Con 2E</v>
      </c>
      <c r="AK799" s="64" t="str">
        <f t="shared" si="795"/>
        <v>Chiên Con 2</v>
      </c>
      <c r="AL799" s="64">
        <f t="shared" si="795"/>
        <v>0</v>
      </c>
      <c r="AM799" s="65">
        <f t="shared" si="795"/>
        <v>0</v>
      </c>
      <c r="AN799" s="66" t="s">
        <v>8700</v>
      </c>
      <c r="AO799" s="67" t="s">
        <v>8701</v>
      </c>
      <c r="AP799" s="68"/>
      <c r="AQ799" s="69"/>
      <c r="AR799" s="44" t="s">
        <v>8702</v>
      </c>
      <c r="AS799" s="45" t="s">
        <v>8703</v>
      </c>
      <c r="AT799" s="61"/>
      <c r="AU799" s="72"/>
    </row>
    <row r="800" spans="1:47" ht="12.75" x14ac:dyDescent="0.2">
      <c r="A800" s="42">
        <v>797</v>
      </c>
      <c r="B800" s="43">
        <v>173</v>
      </c>
      <c r="C800" s="44" t="s">
        <v>8704</v>
      </c>
      <c r="D800" s="45" t="s">
        <v>8705</v>
      </c>
      <c r="E800" s="46" t="s">
        <v>8706</v>
      </c>
      <c r="F800" s="42" t="s">
        <v>8707</v>
      </c>
      <c r="G800" s="47">
        <v>30</v>
      </c>
      <c r="H800" s="48">
        <v>8</v>
      </c>
      <c r="I800" s="49">
        <v>2006</v>
      </c>
      <c r="J800" s="74">
        <v>19</v>
      </c>
      <c r="K800" s="75">
        <v>11</v>
      </c>
      <c r="L800" s="76">
        <v>2006</v>
      </c>
      <c r="M800" s="53"/>
      <c r="N800" s="54"/>
      <c r="O800" s="55"/>
      <c r="P800" s="50"/>
      <c r="Q800" s="51"/>
      <c r="R800" s="52"/>
      <c r="S800" s="73"/>
      <c r="T800" s="72"/>
      <c r="U800" s="44" t="s">
        <v>8708</v>
      </c>
      <c r="V800" s="58" t="s">
        <v>8709</v>
      </c>
      <c r="W800" s="45" t="s">
        <v>8710</v>
      </c>
      <c r="X800" s="58" t="s">
        <v>8711</v>
      </c>
      <c r="Y800" s="59"/>
      <c r="Z800" s="46" t="s">
        <v>8712</v>
      </c>
      <c r="AA800" s="50"/>
      <c r="AB800" s="51"/>
      <c r="AC800" s="52"/>
      <c r="AD800" s="60"/>
      <c r="AE800" s="61"/>
      <c r="AF800" s="61"/>
      <c r="AG800" s="61"/>
      <c r="AH800" s="33" t="str">
        <f>IF(OR(COUNTBLANK(B800:L800)&gt;0,AND(ISBLANK(V800),ISBLANK(X800),ISBLANK(Y800)),AND(COUNTIF(DanhSachPhanDoan!$D$8:$D$16,AK800)&gt;0,COUNTBLANK(M800:O800)&gt;0),AND(COUNTIF(DanhSachPhanDoan!$D$10:$D$16,AK800)&gt;0,COUNTBLANK(P800:R800)&gt;0)),1,"")</f>
        <v/>
      </c>
      <c r="AI800" s="62"/>
      <c r="AJ800" s="63" t="str">
        <f t="shared" ref="AJ800:AM800" si="796">AR800</f>
        <v>Chiên Con 2E</v>
      </c>
      <c r="AK800" s="64" t="str">
        <f t="shared" si="796"/>
        <v>Chiên Con 2</v>
      </c>
      <c r="AL800" s="64">
        <f t="shared" si="796"/>
        <v>0</v>
      </c>
      <c r="AM800" s="65">
        <f t="shared" si="796"/>
        <v>0</v>
      </c>
      <c r="AN800" s="66" t="s">
        <v>8713</v>
      </c>
      <c r="AO800" s="67" t="s">
        <v>8714</v>
      </c>
      <c r="AP800" s="68"/>
      <c r="AQ800" s="69"/>
      <c r="AR800" s="44" t="s">
        <v>8715</v>
      </c>
      <c r="AS800" s="45" t="s">
        <v>8716</v>
      </c>
      <c r="AT800" s="61"/>
      <c r="AU800" s="72"/>
    </row>
    <row r="801" spans="1:47" ht="12.75" x14ac:dyDescent="0.2">
      <c r="A801" s="42">
        <v>798</v>
      </c>
      <c r="B801" s="43">
        <v>2293</v>
      </c>
      <c r="C801" s="44" t="s">
        <v>8717</v>
      </c>
      <c r="D801" s="45" t="s">
        <v>8718</v>
      </c>
      <c r="E801" s="46" t="s">
        <v>8719</v>
      </c>
      <c r="F801" s="42" t="s">
        <v>8720</v>
      </c>
      <c r="G801" s="47">
        <v>18</v>
      </c>
      <c r="H801" s="48">
        <v>6</v>
      </c>
      <c r="I801" s="49">
        <v>2005</v>
      </c>
      <c r="J801" s="74">
        <v>2</v>
      </c>
      <c r="K801" s="75">
        <v>7</v>
      </c>
      <c r="L801" s="76">
        <v>2005</v>
      </c>
      <c r="M801" s="53"/>
      <c r="N801" s="54"/>
      <c r="O801" s="55"/>
      <c r="P801" s="50"/>
      <c r="Q801" s="51"/>
      <c r="R801" s="52"/>
      <c r="S801" s="73"/>
      <c r="T801" s="72"/>
      <c r="U801" s="44" t="s">
        <v>8721</v>
      </c>
      <c r="V801" s="58" t="s">
        <v>8722</v>
      </c>
      <c r="W801" s="45" t="s">
        <v>8723</v>
      </c>
      <c r="X801" s="59"/>
      <c r="Y801" s="59"/>
      <c r="Z801" s="46" t="s">
        <v>8724</v>
      </c>
      <c r="AA801" s="50"/>
      <c r="AB801" s="51"/>
      <c r="AC801" s="52"/>
      <c r="AD801" s="60"/>
      <c r="AE801" s="61"/>
      <c r="AF801" s="61"/>
      <c r="AG801" s="61"/>
      <c r="AH801" s="33" t="str">
        <f>IF(OR(COUNTBLANK(B801:L801)&gt;0,AND(ISBLANK(V801),ISBLANK(X801),ISBLANK(Y801)),AND(COUNTIF(DanhSachPhanDoan!$D$8:$D$16,AK801)&gt;0,COUNTBLANK(M801:O801)&gt;0),AND(COUNTIF(DanhSachPhanDoan!$D$10:$D$16,AK801)&gt;0,COUNTBLANK(P801:R801)&gt;0)),1,"")</f>
        <v/>
      </c>
      <c r="AI801" s="62"/>
      <c r="AJ801" s="63" t="str">
        <f t="shared" ref="AJ801:AM801" si="797">AR801</f>
        <v>Chiên Con 2E</v>
      </c>
      <c r="AK801" s="64" t="str">
        <f t="shared" si="797"/>
        <v>Chiên Con 2</v>
      </c>
      <c r="AL801" s="64">
        <f t="shared" si="797"/>
        <v>0</v>
      </c>
      <c r="AM801" s="65">
        <f t="shared" si="797"/>
        <v>0</v>
      </c>
      <c r="AN801" s="66" t="s">
        <v>8725</v>
      </c>
      <c r="AO801" s="67" t="s">
        <v>8726</v>
      </c>
      <c r="AP801" s="68"/>
      <c r="AQ801" s="69"/>
      <c r="AR801" s="44" t="s">
        <v>8727</v>
      </c>
      <c r="AS801" s="45" t="s">
        <v>8728</v>
      </c>
      <c r="AT801" s="61"/>
      <c r="AU801" s="72"/>
    </row>
    <row r="802" spans="1:47" ht="12.75" x14ac:dyDescent="0.2">
      <c r="A802" s="42">
        <v>799</v>
      </c>
      <c r="B802" s="43">
        <v>110</v>
      </c>
      <c r="C802" s="44" t="s">
        <v>8729</v>
      </c>
      <c r="D802" s="45" t="s">
        <v>8730</v>
      </c>
      <c r="E802" s="46" t="s">
        <v>8731</v>
      </c>
      <c r="F802" s="42" t="s">
        <v>8732</v>
      </c>
      <c r="G802" s="47">
        <v>3</v>
      </c>
      <c r="H802" s="48">
        <v>6</v>
      </c>
      <c r="I802" s="49">
        <v>2007</v>
      </c>
      <c r="J802" s="74">
        <v>14</v>
      </c>
      <c r="K802" s="75">
        <v>4</v>
      </c>
      <c r="L802" s="76">
        <v>2007</v>
      </c>
      <c r="M802" s="53"/>
      <c r="N802" s="54"/>
      <c r="O802" s="55"/>
      <c r="P802" s="50"/>
      <c r="Q802" s="51"/>
      <c r="R802" s="52"/>
      <c r="S802" s="73"/>
      <c r="T802" s="72"/>
      <c r="U802" s="44" t="s">
        <v>8733</v>
      </c>
      <c r="V802" s="58" t="s">
        <v>8734</v>
      </c>
      <c r="W802" s="45" t="s">
        <v>8735</v>
      </c>
      <c r="X802" s="58" t="s">
        <v>8736</v>
      </c>
      <c r="Y802" s="59"/>
      <c r="Z802" s="46" t="s">
        <v>8737</v>
      </c>
      <c r="AA802" s="50"/>
      <c r="AB802" s="51"/>
      <c r="AC802" s="52"/>
      <c r="AD802" s="60"/>
      <c r="AE802" s="61"/>
      <c r="AF802" s="61"/>
      <c r="AG802" s="61"/>
      <c r="AH802" s="33" t="str">
        <f>IF(OR(COUNTBLANK(B802:L802)&gt;0,AND(ISBLANK(V802),ISBLANK(X802),ISBLANK(Y802)),AND(COUNTIF(DanhSachPhanDoan!$D$8:$D$16,AK802)&gt;0,COUNTBLANK(M802:O802)&gt;0),AND(COUNTIF(DanhSachPhanDoan!$D$10:$D$16,AK802)&gt;0,COUNTBLANK(P802:R802)&gt;0)),1,"")</f>
        <v/>
      </c>
      <c r="AI802" s="62"/>
      <c r="AJ802" s="63" t="str">
        <f t="shared" ref="AJ802:AM802" si="798">AR802</f>
        <v>Chiên Con 2E</v>
      </c>
      <c r="AK802" s="64" t="str">
        <f t="shared" si="798"/>
        <v>Chiên Con 2</v>
      </c>
      <c r="AL802" s="64">
        <f t="shared" si="798"/>
        <v>0</v>
      </c>
      <c r="AM802" s="65">
        <f t="shared" si="798"/>
        <v>0</v>
      </c>
      <c r="AN802" s="66" t="s">
        <v>8738</v>
      </c>
      <c r="AO802" s="67" t="s">
        <v>8739</v>
      </c>
      <c r="AP802" s="68"/>
      <c r="AQ802" s="69"/>
      <c r="AR802" s="44" t="s">
        <v>8740</v>
      </c>
      <c r="AS802" s="45" t="s">
        <v>8741</v>
      </c>
      <c r="AT802" s="61"/>
      <c r="AU802" s="72"/>
    </row>
    <row r="803" spans="1:47" ht="12.75" x14ac:dyDescent="0.2">
      <c r="A803" s="42">
        <v>800</v>
      </c>
      <c r="B803" s="43">
        <v>2271</v>
      </c>
      <c r="C803" s="44" t="s">
        <v>8742</v>
      </c>
      <c r="D803" s="45" t="s">
        <v>8743</v>
      </c>
      <c r="E803" s="46" t="s">
        <v>8744</v>
      </c>
      <c r="F803" s="42" t="s">
        <v>8745</v>
      </c>
      <c r="G803" s="47">
        <v>13</v>
      </c>
      <c r="H803" s="48">
        <v>1</v>
      </c>
      <c r="I803" s="49">
        <v>2007</v>
      </c>
      <c r="J803" s="50"/>
      <c r="K803" s="51"/>
      <c r="L803" s="52"/>
      <c r="M803" s="53"/>
      <c r="N803" s="54"/>
      <c r="O803" s="55"/>
      <c r="P803" s="50"/>
      <c r="Q803" s="51"/>
      <c r="R803" s="52"/>
      <c r="S803" s="73"/>
      <c r="T803" s="72"/>
      <c r="U803" s="44" t="s">
        <v>8746</v>
      </c>
      <c r="V803" s="58" t="s">
        <v>8747</v>
      </c>
      <c r="W803" s="45" t="s">
        <v>8748</v>
      </c>
      <c r="X803" s="58" t="s">
        <v>8749</v>
      </c>
      <c r="Y803" s="59"/>
      <c r="Z803" s="72"/>
      <c r="AA803" s="50"/>
      <c r="AB803" s="51"/>
      <c r="AC803" s="52"/>
      <c r="AD803" s="60"/>
      <c r="AE803" s="61"/>
      <c r="AF803" s="61"/>
      <c r="AG803" s="61"/>
      <c r="AH803" s="33">
        <f>IF(OR(COUNTBLANK(B803:L803)&gt;0,AND(ISBLANK(V803),ISBLANK(X803),ISBLANK(Y803)),AND(COUNTIF(DanhSachPhanDoan!$D$8:$D$16,AK803)&gt;0,COUNTBLANK(M803:O803)&gt;0),AND(COUNTIF(DanhSachPhanDoan!$D$10:$D$16,AK803)&gt;0,COUNTBLANK(P803:R803)&gt;0)),1,"")</f>
        <v>1</v>
      </c>
      <c r="AI803" s="62"/>
      <c r="AJ803" s="63" t="str">
        <f t="shared" ref="AJ803:AM803" si="799">AR803</f>
        <v>Chiên Con 2E</v>
      </c>
      <c r="AK803" s="64" t="str">
        <f t="shared" si="799"/>
        <v>Chiên Con 2</v>
      </c>
      <c r="AL803" s="64">
        <f t="shared" si="799"/>
        <v>0</v>
      </c>
      <c r="AM803" s="65">
        <f t="shared" si="799"/>
        <v>0</v>
      </c>
      <c r="AN803" s="66" t="s">
        <v>8750</v>
      </c>
      <c r="AO803" s="67" t="s">
        <v>8751</v>
      </c>
      <c r="AP803" s="68"/>
      <c r="AQ803" s="69"/>
      <c r="AR803" s="44" t="s">
        <v>8752</v>
      </c>
      <c r="AS803" s="45" t="s">
        <v>8753</v>
      </c>
      <c r="AT803" s="61"/>
      <c r="AU803" s="72"/>
    </row>
    <row r="804" spans="1:47" ht="12.75" x14ac:dyDescent="0.2">
      <c r="A804" s="42">
        <v>801</v>
      </c>
      <c r="B804" s="43">
        <v>175</v>
      </c>
      <c r="C804" s="44" t="s">
        <v>8754</v>
      </c>
      <c r="D804" s="45" t="s">
        <v>8755</v>
      </c>
      <c r="E804" s="46" t="s">
        <v>8756</v>
      </c>
      <c r="F804" s="42" t="s">
        <v>8757</v>
      </c>
      <c r="G804" s="47">
        <v>10</v>
      </c>
      <c r="H804" s="48">
        <v>2</v>
      </c>
      <c r="I804" s="49">
        <v>2007</v>
      </c>
      <c r="J804" s="74">
        <v>25</v>
      </c>
      <c r="K804" s="75">
        <v>3</v>
      </c>
      <c r="L804" s="76">
        <v>2007</v>
      </c>
      <c r="M804" s="53"/>
      <c r="N804" s="54"/>
      <c r="O804" s="55"/>
      <c r="P804" s="50"/>
      <c r="Q804" s="51"/>
      <c r="R804" s="52"/>
      <c r="S804" s="73"/>
      <c r="T804" s="72"/>
      <c r="U804" s="44" t="s">
        <v>8758</v>
      </c>
      <c r="V804" s="58" t="s">
        <v>8759</v>
      </c>
      <c r="W804" s="45" t="s">
        <v>8760</v>
      </c>
      <c r="X804" s="58" t="s">
        <v>8761</v>
      </c>
      <c r="Y804" s="59"/>
      <c r="Z804" s="46" t="s">
        <v>8762</v>
      </c>
      <c r="AA804" s="50"/>
      <c r="AB804" s="51"/>
      <c r="AC804" s="52"/>
      <c r="AD804" s="60"/>
      <c r="AE804" s="61"/>
      <c r="AF804" s="61"/>
      <c r="AG804" s="61"/>
      <c r="AH804" s="33" t="str">
        <f>IF(OR(COUNTBLANK(B804:L804)&gt;0,AND(ISBLANK(V804),ISBLANK(X804),ISBLANK(Y804)),AND(COUNTIF(DanhSachPhanDoan!$D$8:$D$16,AK804)&gt;0,COUNTBLANK(M804:O804)&gt;0),AND(COUNTIF(DanhSachPhanDoan!$D$10:$D$16,AK804)&gt;0,COUNTBLANK(P804:R804)&gt;0)),1,"")</f>
        <v/>
      </c>
      <c r="AI804" s="62"/>
      <c r="AJ804" s="63" t="str">
        <f t="shared" ref="AJ804:AM804" si="800">AR804</f>
        <v>Chiên Con 2E</v>
      </c>
      <c r="AK804" s="64" t="str">
        <f t="shared" si="800"/>
        <v>Chiên Con 2</v>
      </c>
      <c r="AL804" s="64">
        <f t="shared" si="800"/>
        <v>0</v>
      </c>
      <c r="AM804" s="65">
        <f t="shared" si="800"/>
        <v>0</v>
      </c>
      <c r="AN804" s="66" t="s">
        <v>8763</v>
      </c>
      <c r="AO804" s="67" t="s">
        <v>8764</v>
      </c>
      <c r="AP804" s="68"/>
      <c r="AQ804" s="69"/>
      <c r="AR804" s="44" t="s">
        <v>8765</v>
      </c>
      <c r="AS804" s="45" t="s">
        <v>8766</v>
      </c>
      <c r="AT804" s="61"/>
      <c r="AU804" s="72"/>
    </row>
    <row r="805" spans="1:47" ht="12.75" x14ac:dyDescent="0.2">
      <c r="A805" s="42">
        <v>802</v>
      </c>
      <c r="B805" s="43">
        <v>176</v>
      </c>
      <c r="C805" s="44" t="s">
        <v>8767</v>
      </c>
      <c r="D805" s="45" t="s">
        <v>8768</v>
      </c>
      <c r="E805" s="46" t="s">
        <v>8769</v>
      </c>
      <c r="F805" s="42" t="s">
        <v>8770</v>
      </c>
      <c r="G805" s="47">
        <v>8</v>
      </c>
      <c r="H805" s="48">
        <v>9</v>
      </c>
      <c r="I805" s="49">
        <v>2006</v>
      </c>
      <c r="J805" s="74">
        <v>8</v>
      </c>
      <c r="K805" s="75">
        <v>10</v>
      </c>
      <c r="L805" s="76">
        <v>2006</v>
      </c>
      <c r="M805" s="53"/>
      <c r="N805" s="54"/>
      <c r="O805" s="55"/>
      <c r="P805" s="50"/>
      <c r="Q805" s="51"/>
      <c r="R805" s="52"/>
      <c r="S805" s="73"/>
      <c r="T805" s="72"/>
      <c r="U805" s="44" t="s">
        <v>8771</v>
      </c>
      <c r="V805" s="58" t="s">
        <v>8772</v>
      </c>
      <c r="W805" s="45" t="s">
        <v>8773</v>
      </c>
      <c r="X805" s="58" t="s">
        <v>8774</v>
      </c>
      <c r="Y805" s="59"/>
      <c r="Z805" s="46" t="s">
        <v>8775</v>
      </c>
      <c r="AA805" s="50"/>
      <c r="AB805" s="51"/>
      <c r="AC805" s="52"/>
      <c r="AD805" s="60"/>
      <c r="AE805" s="61"/>
      <c r="AF805" s="61"/>
      <c r="AG805" s="61"/>
      <c r="AH805" s="33" t="str">
        <f>IF(OR(COUNTBLANK(B805:L805)&gt;0,AND(ISBLANK(V805),ISBLANK(X805),ISBLANK(Y805)),AND(COUNTIF(DanhSachPhanDoan!$D$8:$D$16,AK805)&gt;0,COUNTBLANK(M805:O805)&gt;0),AND(COUNTIF(DanhSachPhanDoan!$D$10:$D$16,AK805)&gt;0,COUNTBLANK(P805:R805)&gt;0)),1,"")</f>
        <v/>
      </c>
      <c r="AI805" s="62"/>
      <c r="AJ805" s="63" t="str">
        <f t="shared" ref="AJ805:AM805" si="801">AR805</f>
        <v>Chiên Con 2E</v>
      </c>
      <c r="AK805" s="64" t="str">
        <f t="shared" si="801"/>
        <v>Chiên Con 2</v>
      </c>
      <c r="AL805" s="64">
        <f t="shared" si="801"/>
        <v>0</v>
      </c>
      <c r="AM805" s="65">
        <f t="shared" si="801"/>
        <v>0</v>
      </c>
      <c r="AN805" s="66" t="s">
        <v>8776</v>
      </c>
      <c r="AO805" s="67" t="s">
        <v>8777</v>
      </c>
      <c r="AP805" s="68"/>
      <c r="AQ805" s="69"/>
      <c r="AR805" s="44" t="s">
        <v>8778</v>
      </c>
      <c r="AS805" s="45" t="s">
        <v>8779</v>
      </c>
      <c r="AT805" s="61"/>
      <c r="AU805" s="72"/>
    </row>
    <row r="806" spans="1:47" ht="12.75" x14ac:dyDescent="0.2">
      <c r="A806" s="42">
        <v>803</v>
      </c>
      <c r="B806" s="43">
        <v>2282</v>
      </c>
      <c r="C806" s="44" t="s">
        <v>8780</v>
      </c>
      <c r="D806" s="45" t="s">
        <v>8781</v>
      </c>
      <c r="E806" s="46" t="s">
        <v>8782</v>
      </c>
      <c r="F806" s="42" t="s">
        <v>8783</v>
      </c>
      <c r="G806" s="47">
        <v>25</v>
      </c>
      <c r="H806" s="48">
        <v>5</v>
      </c>
      <c r="I806" s="49">
        <v>2006</v>
      </c>
      <c r="J806" s="50"/>
      <c r="K806" s="51"/>
      <c r="L806" s="52"/>
      <c r="M806" s="53"/>
      <c r="N806" s="54"/>
      <c r="O806" s="55"/>
      <c r="P806" s="50"/>
      <c r="Q806" s="51"/>
      <c r="R806" s="52"/>
      <c r="S806" s="73"/>
      <c r="T806" s="72"/>
      <c r="U806" s="44" t="s">
        <v>8784</v>
      </c>
      <c r="V806" s="58" t="s">
        <v>8785</v>
      </c>
      <c r="W806" s="45" t="s">
        <v>8786</v>
      </c>
      <c r="X806" s="58" t="s">
        <v>8787</v>
      </c>
      <c r="Y806" s="59"/>
      <c r="Z806" s="46" t="s">
        <v>8788</v>
      </c>
      <c r="AA806" s="50"/>
      <c r="AB806" s="51"/>
      <c r="AC806" s="52"/>
      <c r="AD806" s="60"/>
      <c r="AE806" s="61"/>
      <c r="AF806" s="61"/>
      <c r="AG806" s="61"/>
      <c r="AH806" s="33">
        <f>IF(OR(COUNTBLANK(B806:L806)&gt;0,AND(ISBLANK(V806),ISBLANK(X806),ISBLANK(Y806)),AND(COUNTIF(DanhSachPhanDoan!$D$8:$D$16,AK806)&gt;0,COUNTBLANK(M806:O806)&gt;0),AND(COUNTIF(DanhSachPhanDoan!$D$10:$D$16,AK806)&gt;0,COUNTBLANK(P806:R806)&gt;0)),1,"")</f>
        <v>1</v>
      </c>
      <c r="AI806" s="62"/>
      <c r="AJ806" s="63" t="str">
        <f t="shared" ref="AJ806:AM806" si="802">AR806</f>
        <v>Chiên Con 2E</v>
      </c>
      <c r="AK806" s="64" t="str">
        <f t="shared" si="802"/>
        <v>Chiên Con 2</v>
      </c>
      <c r="AL806" s="64">
        <f t="shared" si="802"/>
        <v>0</v>
      </c>
      <c r="AM806" s="65">
        <f t="shared" si="802"/>
        <v>0</v>
      </c>
      <c r="AN806" s="66" t="s">
        <v>8789</v>
      </c>
      <c r="AO806" s="67" t="s">
        <v>8790</v>
      </c>
      <c r="AP806" s="68"/>
      <c r="AQ806" s="69"/>
      <c r="AR806" s="44" t="s">
        <v>8791</v>
      </c>
      <c r="AS806" s="45" t="s">
        <v>8792</v>
      </c>
      <c r="AT806" s="61"/>
      <c r="AU806" s="72"/>
    </row>
    <row r="807" spans="1:47" ht="12.75" x14ac:dyDescent="0.2">
      <c r="A807" s="42">
        <v>804</v>
      </c>
      <c r="B807" s="43">
        <v>2367</v>
      </c>
      <c r="C807" s="44" t="s">
        <v>8793</v>
      </c>
      <c r="D807" s="45" t="s">
        <v>8794</v>
      </c>
      <c r="E807" s="46" t="s">
        <v>8795</v>
      </c>
      <c r="F807" s="42" t="s">
        <v>8796</v>
      </c>
      <c r="G807" s="53"/>
      <c r="H807" s="54"/>
      <c r="I807" s="55"/>
      <c r="J807" s="50"/>
      <c r="K807" s="51"/>
      <c r="L807" s="52"/>
      <c r="M807" s="53"/>
      <c r="N807" s="54"/>
      <c r="O807" s="55"/>
      <c r="P807" s="50"/>
      <c r="Q807" s="51"/>
      <c r="R807" s="52"/>
      <c r="S807" s="73"/>
      <c r="T807" s="72"/>
      <c r="U807" s="77"/>
      <c r="V807" s="59"/>
      <c r="W807" s="61"/>
      <c r="X807" s="59"/>
      <c r="Y807" s="59"/>
      <c r="Z807" s="72"/>
      <c r="AA807" s="50"/>
      <c r="AB807" s="51"/>
      <c r="AC807" s="52"/>
      <c r="AD807" s="60"/>
      <c r="AE807" s="61"/>
      <c r="AF807" s="61"/>
      <c r="AG807" s="61"/>
      <c r="AH807" s="33">
        <f>IF(OR(COUNTBLANK(B807:L807)&gt;0,AND(ISBLANK(V807),ISBLANK(X807),ISBLANK(Y807)),AND(COUNTIF(DanhSachPhanDoan!$D$8:$D$16,AK807)&gt;0,COUNTBLANK(M807:O807)&gt;0),AND(COUNTIF(DanhSachPhanDoan!$D$10:$D$16,AK807)&gt;0,COUNTBLANK(P807:R807)&gt;0)),1,"")</f>
        <v>1</v>
      </c>
      <c r="AI807" s="62"/>
      <c r="AJ807" s="63" t="str">
        <f t="shared" ref="AJ807:AM807" si="803">AR807</f>
        <v>Chiên Con 2E</v>
      </c>
      <c r="AK807" s="64" t="str">
        <f t="shared" si="803"/>
        <v>Chiên Con 2</v>
      </c>
      <c r="AL807" s="64">
        <f t="shared" si="803"/>
        <v>0</v>
      </c>
      <c r="AM807" s="65">
        <f t="shared" si="803"/>
        <v>0</v>
      </c>
      <c r="AN807" s="66" t="s">
        <v>8797</v>
      </c>
      <c r="AO807" s="67" t="s">
        <v>8798</v>
      </c>
      <c r="AP807" s="68"/>
      <c r="AQ807" s="69"/>
      <c r="AR807" s="44" t="s">
        <v>8799</v>
      </c>
      <c r="AS807" s="45" t="s">
        <v>8800</v>
      </c>
      <c r="AT807" s="61"/>
      <c r="AU807" s="72"/>
    </row>
    <row r="808" spans="1:47" ht="12.75" x14ac:dyDescent="0.2">
      <c r="A808" s="42">
        <v>805</v>
      </c>
      <c r="B808" s="43">
        <v>180</v>
      </c>
      <c r="C808" s="44" t="s">
        <v>8801</v>
      </c>
      <c r="D808" s="45" t="s">
        <v>8802</v>
      </c>
      <c r="E808" s="46" t="s">
        <v>8803</v>
      </c>
      <c r="F808" s="42" t="s">
        <v>8804</v>
      </c>
      <c r="G808" s="47">
        <v>25</v>
      </c>
      <c r="H808" s="48">
        <v>4</v>
      </c>
      <c r="I808" s="49">
        <v>2006</v>
      </c>
      <c r="J808" s="74">
        <v>27</v>
      </c>
      <c r="K808" s="75">
        <v>8</v>
      </c>
      <c r="L808" s="76">
        <v>2006</v>
      </c>
      <c r="M808" s="53"/>
      <c r="N808" s="54"/>
      <c r="O808" s="55"/>
      <c r="P808" s="50"/>
      <c r="Q808" s="51"/>
      <c r="R808" s="52"/>
      <c r="S808" s="73"/>
      <c r="T808" s="72"/>
      <c r="U808" s="44" t="s">
        <v>8805</v>
      </c>
      <c r="V808" s="58" t="s">
        <v>8806</v>
      </c>
      <c r="W808" s="61"/>
      <c r="X808" s="59"/>
      <c r="Y808" s="59"/>
      <c r="Z808" s="46" t="s">
        <v>8807</v>
      </c>
      <c r="AA808" s="50"/>
      <c r="AB808" s="51"/>
      <c r="AC808" s="52"/>
      <c r="AD808" s="60"/>
      <c r="AE808" s="61"/>
      <c r="AF808" s="61"/>
      <c r="AG808" s="61"/>
      <c r="AH808" s="33" t="str">
        <f>IF(OR(COUNTBLANK(B808:L808)&gt;0,AND(ISBLANK(V808),ISBLANK(X808),ISBLANK(Y808)),AND(COUNTIF(DanhSachPhanDoan!$D$8:$D$16,AK808)&gt;0,COUNTBLANK(M808:O808)&gt;0),AND(COUNTIF(DanhSachPhanDoan!$D$10:$D$16,AK808)&gt;0,COUNTBLANK(P808:R808)&gt;0)),1,"")</f>
        <v/>
      </c>
      <c r="AI808" s="62"/>
      <c r="AJ808" s="63" t="str">
        <f t="shared" ref="AJ808:AM808" si="804">AR808</f>
        <v>Chiên Con 2E</v>
      </c>
      <c r="AK808" s="64" t="str">
        <f t="shared" si="804"/>
        <v>Chiên Con 2</v>
      </c>
      <c r="AL808" s="64">
        <f t="shared" si="804"/>
        <v>0</v>
      </c>
      <c r="AM808" s="65">
        <f t="shared" si="804"/>
        <v>0</v>
      </c>
      <c r="AN808" s="66" t="s">
        <v>8808</v>
      </c>
      <c r="AO808" s="67" t="s">
        <v>8809</v>
      </c>
      <c r="AP808" s="68"/>
      <c r="AQ808" s="69"/>
      <c r="AR808" s="44" t="s">
        <v>8810</v>
      </c>
      <c r="AS808" s="45" t="s">
        <v>8811</v>
      </c>
      <c r="AT808" s="61"/>
      <c r="AU808" s="72"/>
    </row>
    <row r="809" spans="1:47" ht="12.75" x14ac:dyDescent="0.2">
      <c r="A809" s="42">
        <v>806</v>
      </c>
      <c r="B809" s="43">
        <v>71</v>
      </c>
      <c r="C809" s="44" t="s">
        <v>8812</v>
      </c>
      <c r="D809" s="45" t="s">
        <v>8813</v>
      </c>
      <c r="E809" s="46" t="s">
        <v>8814</v>
      </c>
      <c r="F809" s="42" t="s">
        <v>8815</v>
      </c>
      <c r="G809" s="47">
        <v>6</v>
      </c>
      <c r="H809" s="48">
        <v>2</v>
      </c>
      <c r="I809" s="49">
        <v>2007</v>
      </c>
      <c r="J809" s="74">
        <v>4</v>
      </c>
      <c r="K809" s="75">
        <v>3</v>
      </c>
      <c r="L809" s="76">
        <v>2007</v>
      </c>
      <c r="M809" s="53"/>
      <c r="N809" s="54"/>
      <c r="O809" s="55"/>
      <c r="P809" s="50"/>
      <c r="Q809" s="51"/>
      <c r="R809" s="52"/>
      <c r="S809" s="73"/>
      <c r="T809" s="72"/>
      <c r="U809" s="44" t="s">
        <v>8816</v>
      </c>
      <c r="V809" s="58" t="s">
        <v>8817</v>
      </c>
      <c r="W809" s="45" t="s">
        <v>8818</v>
      </c>
      <c r="X809" s="59"/>
      <c r="Y809" s="59"/>
      <c r="Z809" s="46" t="s">
        <v>8819</v>
      </c>
      <c r="AA809" s="50"/>
      <c r="AB809" s="51"/>
      <c r="AC809" s="52"/>
      <c r="AD809" s="60"/>
      <c r="AE809" s="61"/>
      <c r="AF809" s="61"/>
      <c r="AG809" s="61"/>
      <c r="AH809" s="33" t="str">
        <f>IF(OR(COUNTBLANK(B809:L809)&gt;0,AND(ISBLANK(V809),ISBLANK(X809),ISBLANK(Y809)),AND(COUNTIF(DanhSachPhanDoan!$D$8:$D$16,AK809)&gt;0,COUNTBLANK(M809:O809)&gt;0),AND(COUNTIF(DanhSachPhanDoan!$D$10:$D$16,AK809)&gt;0,COUNTBLANK(P809:R809)&gt;0)),1,"")</f>
        <v/>
      </c>
      <c r="AI809" s="62"/>
      <c r="AJ809" s="63" t="str">
        <f t="shared" ref="AJ809:AM809" si="805">AR809</f>
        <v>Chiên Con 2E</v>
      </c>
      <c r="AK809" s="64" t="str">
        <f t="shared" si="805"/>
        <v>Chiên Con 2</v>
      </c>
      <c r="AL809" s="64">
        <f t="shared" si="805"/>
        <v>0</v>
      </c>
      <c r="AM809" s="65">
        <f t="shared" si="805"/>
        <v>0</v>
      </c>
      <c r="AN809" s="66" t="s">
        <v>8820</v>
      </c>
      <c r="AO809" s="67" t="s">
        <v>8821</v>
      </c>
      <c r="AP809" s="68"/>
      <c r="AQ809" s="69"/>
      <c r="AR809" s="44" t="s">
        <v>8822</v>
      </c>
      <c r="AS809" s="45" t="s">
        <v>8823</v>
      </c>
      <c r="AT809" s="61"/>
      <c r="AU809" s="72"/>
    </row>
    <row r="810" spans="1:47" ht="12.75" x14ac:dyDescent="0.2">
      <c r="A810" s="42">
        <v>807</v>
      </c>
      <c r="B810" s="43">
        <v>74</v>
      </c>
      <c r="C810" s="44" t="s">
        <v>8824</v>
      </c>
      <c r="D810" s="45" t="s">
        <v>8825</v>
      </c>
      <c r="E810" s="46" t="s">
        <v>8826</v>
      </c>
      <c r="F810" s="42" t="s">
        <v>8827</v>
      </c>
      <c r="G810" s="47">
        <v>11</v>
      </c>
      <c r="H810" s="48">
        <v>9</v>
      </c>
      <c r="I810" s="49">
        <v>2007</v>
      </c>
      <c r="J810" s="74">
        <v>10</v>
      </c>
      <c r="K810" s="75">
        <v>7</v>
      </c>
      <c r="L810" s="76">
        <v>2007</v>
      </c>
      <c r="M810" s="53"/>
      <c r="N810" s="54"/>
      <c r="O810" s="55"/>
      <c r="P810" s="50"/>
      <c r="Q810" s="51"/>
      <c r="R810" s="52"/>
      <c r="S810" s="73"/>
      <c r="T810" s="72"/>
      <c r="U810" s="44" t="s">
        <v>8828</v>
      </c>
      <c r="V810" s="59"/>
      <c r="W810" s="45" t="s">
        <v>8829</v>
      </c>
      <c r="X810" s="58" t="s">
        <v>8830</v>
      </c>
      <c r="Y810" s="59"/>
      <c r="Z810" s="46" t="s">
        <v>8831</v>
      </c>
      <c r="AA810" s="50"/>
      <c r="AB810" s="51"/>
      <c r="AC810" s="52"/>
      <c r="AD810" s="60"/>
      <c r="AE810" s="61"/>
      <c r="AF810" s="61"/>
      <c r="AG810" s="61"/>
      <c r="AH810" s="33" t="str">
        <f>IF(OR(COUNTBLANK(B810:L810)&gt;0,AND(ISBLANK(V810),ISBLANK(X810),ISBLANK(Y810)),AND(COUNTIF(DanhSachPhanDoan!$D$8:$D$16,AK810)&gt;0,COUNTBLANK(M810:O810)&gt;0),AND(COUNTIF(DanhSachPhanDoan!$D$10:$D$16,AK810)&gt;0,COUNTBLANK(P810:R810)&gt;0)),1,"")</f>
        <v/>
      </c>
      <c r="AI810" s="62"/>
      <c r="AJ810" s="63" t="str">
        <f t="shared" ref="AJ810:AM810" si="806">AR810</f>
        <v>Chiên Con 2E</v>
      </c>
      <c r="AK810" s="64" t="str">
        <f t="shared" si="806"/>
        <v>Chiên Con 2</v>
      </c>
      <c r="AL810" s="64">
        <f t="shared" si="806"/>
        <v>0</v>
      </c>
      <c r="AM810" s="65">
        <f t="shared" si="806"/>
        <v>0</v>
      </c>
      <c r="AN810" s="66" t="s">
        <v>8832</v>
      </c>
      <c r="AO810" s="67" t="s">
        <v>8833</v>
      </c>
      <c r="AP810" s="68"/>
      <c r="AQ810" s="69"/>
      <c r="AR810" s="44" t="s">
        <v>8834</v>
      </c>
      <c r="AS810" s="45" t="s">
        <v>8835</v>
      </c>
      <c r="AT810" s="61"/>
      <c r="AU810" s="72"/>
    </row>
    <row r="811" spans="1:47" ht="12.75" x14ac:dyDescent="0.2">
      <c r="A811" s="42">
        <v>808</v>
      </c>
      <c r="B811" s="43">
        <v>181</v>
      </c>
      <c r="C811" s="44" t="s">
        <v>8836</v>
      </c>
      <c r="D811" s="45" t="s">
        <v>8837</v>
      </c>
      <c r="E811" s="46" t="s">
        <v>8838</v>
      </c>
      <c r="F811" s="42" t="s">
        <v>8839</v>
      </c>
      <c r="G811" s="47">
        <v>4</v>
      </c>
      <c r="H811" s="48">
        <v>5</v>
      </c>
      <c r="I811" s="49">
        <v>2006</v>
      </c>
      <c r="J811" s="74">
        <v>30</v>
      </c>
      <c r="K811" s="75">
        <v>4</v>
      </c>
      <c r="L811" s="76">
        <v>2006</v>
      </c>
      <c r="M811" s="53"/>
      <c r="N811" s="54"/>
      <c r="O811" s="55"/>
      <c r="P811" s="50"/>
      <c r="Q811" s="51"/>
      <c r="R811" s="52"/>
      <c r="S811" s="73"/>
      <c r="T811" s="72"/>
      <c r="U811" s="44" t="s">
        <v>8840</v>
      </c>
      <c r="V811" s="59"/>
      <c r="W811" s="45" t="s">
        <v>8841</v>
      </c>
      <c r="X811" s="59"/>
      <c r="Y811" s="59"/>
      <c r="Z811" s="72"/>
      <c r="AA811" s="50"/>
      <c r="AB811" s="51"/>
      <c r="AC811" s="52"/>
      <c r="AD811" s="60"/>
      <c r="AE811" s="61"/>
      <c r="AF811" s="61"/>
      <c r="AG811" s="61"/>
      <c r="AH811" s="33">
        <f>IF(OR(COUNTBLANK(B811:L811)&gt;0,AND(ISBLANK(V811),ISBLANK(X811),ISBLANK(Y811)),AND(COUNTIF(DanhSachPhanDoan!$D$8:$D$16,AK811)&gt;0,COUNTBLANK(M811:O811)&gt;0),AND(COUNTIF(DanhSachPhanDoan!$D$10:$D$16,AK811)&gt;0,COUNTBLANK(P811:R811)&gt;0)),1,"")</f>
        <v>1</v>
      </c>
      <c r="AI811" s="62"/>
      <c r="AJ811" s="63" t="str">
        <f t="shared" ref="AJ811:AM811" si="807">AR811</f>
        <v>Chiên Con 2E</v>
      </c>
      <c r="AK811" s="64" t="str">
        <f t="shared" si="807"/>
        <v>Chiên Con 2</v>
      </c>
      <c r="AL811" s="64">
        <f t="shared" si="807"/>
        <v>0</v>
      </c>
      <c r="AM811" s="65">
        <f t="shared" si="807"/>
        <v>0</v>
      </c>
      <c r="AN811" s="66" t="s">
        <v>8842</v>
      </c>
      <c r="AO811" s="67" t="s">
        <v>8843</v>
      </c>
      <c r="AP811" s="68"/>
      <c r="AQ811" s="69"/>
      <c r="AR811" s="44" t="s">
        <v>8844</v>
      </c>
      <c r="AS811" s="45" t="s">
        <v>8845</v>
      </c>
      <c r="AT811" s="61"/>
      <c r="AU811" s="72"/>
    </row>
    <row r="812" spans="1:47" ht="12.75" x14ac:dyDescent="0.2">
      <c r="A812" s="42">
        <v>809</v>
      </c>
      <c r="B812" s="43">
        <v>2239</v>
      </c>
      <c r="C812" s="44" t="s">
        <v>8846</v>
      </c>
      <c r="D812" s="45" t="s">
        <v>8847</v>
      </c>
      <c r="E812" s="46" t="s">
        <v>8848</v>
      </c>
      <c r="F812" s="42" t="s">
        <v>8849</v>
      </c>
      <c r="G812" s="47">
        <v>10</v>
      </c>
      <c r="H812" s="48">
        <v>6</v>
      </c>
      <c r="I812" s="49">
        <v>2007</v>
      </c>
      <c r="J812" s="74">
        <v>8</v>
      </c>
      <c r="K812" s="75">
        <v>7</v>
      </c>
      <c r="L812" s="76">
        <v>2007</v>
      </c>
      <c r="M812" s="53"/>
      <c r="N812" s="54"/>
      <c r="O812" s="55"/>
      <c r="P812" s="50"/>
      <c r="Q812" s="51"/>
      <c r="R812" s="52"/>
      <c r="S812" s="73"/>
      <c r="T812" s="72"/>
      <c r="U812" s="44" t="s">
        <v>8850</v>
      </c>
      <c r="V812" s="58" t="s">
        <v>8851</v>
      </c>
      <c r="W812" s="45" t="s">
        <v>8852</v>
      </c>
      <c r="X812" s="59"/>
      <c r="Y812" s="59"/>
      <c r="Z812" s="46" t="s">
        <v>8853</v>
      </c>
      <c r="AA812" s="50"/>
      <c r="AB812" s="51"/>
      <c r="AC812" s="52"/>
      <c r="AD812" s="60"/>
      <c r="AE812" s="61"/>
      <c r="AF812" s="61"/>
      <c r="AG812" s="61"/>
      <c r="AH812" s="33" t="str">
        <f>IF(OR(COUNTBLANK(B812:L812)&gt;0,AND(ISBLANK(V812),ISBLANK(X812),ISBLANK(Y812)),AND(COUNTIF(DanhSachPhanDoan!$D$8:$D$16,AK812)&gt;0,COUNTBLANK(M812:O812)&gt;0),AND(COUNTIF(DanhSachPhanDoan!$D$10:$D$16,AK812)&gt;0,COUNTBLANK(P812:R812)&gt;0)),1,"")</f>
        <v/>
      </c>
      <c r="AI812" s="62"/>
      <c r="AJ812" s="63" t="str">
        <f t="shared" ref="AJ812:AM812" si="808">AR812</f>
        <v>Chiên Con 2E</v>
      </c>
      <c r="AK812" s="64" t="str">
        <f t="shared" si="808"/>
        <v>Chiên Con 2</v>
      </c>
      <c r="AL812" s="64">
        <f t="shared" si="808"/>
        <v>0</v>
      </c>
      <c r="AM812" s="65">
        <f t="shared" si="808"/>
        <v>0</v>
      </c>
      <c r="AN812" s="66" t="s">
        <v>8854</v>
      </c>
      <c r="AO812" s="67" t="s">
        <v>8855</v>
      </c>
      <c r="AP812" s="68"/>
      <c r="AQ812" s="69"/>
      <c r="AR812" s="44" t="s">
        <v>8856</v>
      </c>
      <c r="AS812" s="45" t="s">
        <v>8857</v>
      </c>
      <c r="AT812" s="61"/>
      <c r="AU812" s="72"/>
    </row>
    <row r="813" spans="1:47" ht="12.75" x14ac:dyDescent="0.2">
      <c r="A813" s="42">
        <v>810</v>
      </c>
      <c r="B813" s="43">
        <v>2213</v>
      </c>
      <c r="C813" s="44" t="s">
        <v>8858</v>
      </c>
      <c r="D813" s="45" t="s">
        <v>8859</v>
      </c>
      <c r="E813" s="46" t="s">
        <v>8860</v>
      </c>
      <c r="F813" s="42" t="s">
        <v>8861</v>
      </c>
      <c r="G813" s="47">
        <v>26</v>
      </c>
      <c r="H813" s="48">
        <v>7</v>
      </c>
      <c r="I813" s="49">
        <v>2007</v>
      </c>
      <c r="J813" s="74">
        <v>9</v>
      </c>
      <c r="K813" s="75">
        <v>1</v>
      </c>
      <c r="L813" s="76">
        <v>2007</v>
      </c>
      <c r="M813" s="53"/>
      <c r="N813" s="54"/>
      <c r="O813" s="55"/>
      <c r="P813" s="50"/>
      <c r="Q813" s="51"/>
      <c r="R813" s="52"/>
      <c r="S813" s="73"/>
      <c r="T813" s="72"/>
      <c r="U813" s="44" t="s">
        <v>8862</v>
      </c>
      <c r="V813" s="59"/>
      <c r="W813" s="45" t="s">
        <v>8863</v>
      </c>
      <c r="X813" s="58" t="s">
        <v>8864</v>
      </c>
      <c r="Y813" s="59"/>
      <c r="Z813" s="46" t="s">
        <v>8865</v>
      </c>
      <c r="AA813" s="50"/>
      <c r="AB813" s="51"/>
      <c r="AC813" s="52"/>
      <c r="AD813" s="60"/>
      <c r="AE813" s="61"/>
      <c r="AF813" s="61"/>
      <c r="AG813" s="61"/>
      <c r="AH813" s="33" t="str">
        <f>IF(OR(COUNTBLANK(B813:L813)&gt;0,AND(ISBLANK(V813),ISBLANK(X813),ISBLANK(Y813)),AND(COUNTIF(DanhSachPhanDoan!$D$8:$D$16,AK813)&gt;0,COUNTBLANK(M813:O813)&gt;0),AND(COUNTIF(DanhSachPhanDoan!$D$10:$D$16,AK813)&gt;0,COUNTBLANK(P813:R813)&gt;0)),1,"")</f>
        <v/>
      </c>
      <c r="AI813" s="62"/>
      <c r="AJ813" s="63" t="str">
        <f t="shared" ref="AJ813:AM813" si="809">AR813</f>
        <v>Chiên Con 2E</v>
      </c>
      <c r="AK813" s="64" t="str">
        <f t="shared" si="809"/>
        <v>Chiên Con 2</v>
      </c>
      <c r="AL813" s="64">
        <f t="shared" si="809"/>
        <v>0</v>
      </c>
      <c r="AM813" s="65">
        <f t="shared" si="809"/>
        <v>0</v>
      </c>
      <c r="AN813" s="66" t="s">
        <v>8866</v>
      </c>
      <c r="AO813" s="67" t="s">
        <v>8867</v>
      </c>
      <c r="AP813" s="68"/>
      <c r="AQ813" s="69"/>
      <c r="AR813" s="44" t="s">
        <v>8868</v>
      </c>
      <c r="AS813" s="45" t="s">
        <v>8869</v>
      </c>
      <c r="AT813" s="61"/>
      <c r="AU813" s="72"/>
    </row>
    <row r="814" spans="1:47" ht="12.75" x14ac:dyDescent="0.2">
      <c r="A814" s="42">
        <v>811</v>
      </c>
      <c r="B814" s="43">
        <v>182</v>
      </c>
      <c r="C814" s="44" t="s">
        <v>8870</v>
      </c>
      <c r="D814" s="45" t="s">
        <v>8871</v>
      </c>
      <c r="E814" s="46" t="s">
        <v>8872</v>
      </c>
      <c r="F814" s="42" t="s">
        <v>8873</v>
      </c>
      <c r="G814" s="47">
        <v>24</v>
      </c>
      <c r="H814" s="48">
        <v>10</v>
      </c>
      <c r="I814" s="49">
        <v>2006</v>
      </c>
      <c r="J814" s="74">
        <v>12</v>
      </c>
      <c r="K814" s="75">
        <v>3</v>
      </c>
      <c r="L814" s="76">
        <v>2006</v>
      </c>
      <c r="M814" s="53"/>
      <c r="N814" s="54"/>
      <c r="O814" s="55"/>
      <c r="P814" s="50"/>
      <c r="Q814" s="51"/>
      <c r="R814" s="52"/>
      <c r="S814" s="73"/>
      <c r="T814" s="72"/>
      <c r="U814" s="44" t="s">
        <v>8874</v>
      </c>
      <c r="V814" s="58" t="s">
        <v>8875</v>
      </c>
      <c r="W814" s="45" t="s">
        <v>8876</v>
      </c>
      <c r="X814" s="59"/>
      <c r="Y814" s="59"/>
      <c r="Z814" s="46" t="s">
        <v>8877</v>
      </c>
      <c r="AA814" s="50"/>
      <c r="AB814" s="51"/>
      <c r="AC814" s="52"/>
      <c r="AD814" s="60"/>
      <c r="AE814" s="61"/>
      <c r="AF814" s="61"/>
      <c r="AG814" s="61"/>
      <c r="AH814" s="33" t="str">
        <f>IF(OR(COUNTBLANK(B814:L814)&gt;0,AND(ISBLANK(V814),ISBLANK(X814),ISBLANK(Y814)),AND(COUNTIF(DanhSachPhanDoan!$D$8:$D$16,AK814)&gt;0,COUNTBLANK(M814:O814)&gt;0),AND(COUNTIF(DanhSachPhanDoan!$D$10:$D$16,AK814)&gt;0,COUNTBLANK(P814:R814)&gt;0)),1,"")</f>
        <v/>
      </c>
      <c r="AI814" s="62"/>
      <c r="AJ814" s="63" t="str">
        <f t="shared" ref="AJ814:AM814" si="810">AR814</f>
        <v>Chiên Con 2E</v>
      </c>
      <c r="AK814" s="64" t="str">
        <f t="shared" si="810"/>
        <v>Chiên Con 2</v>
      </c>
      <c r="AL814" s="64">
        <f t="shared" si="810"/>
        <v>0</v>
      </c>
      <c r="AM814" s="65">
        <f t="shared" si="810"/>
        <v>0</v>
      </c>
      <c r="AN814" s="66" t="s">
        <v>8878</v>
      </c>
      <c r="AO814" s="67" t="s">
        <v>8879</v>
      </c>
      <c r="AP814" s="68"/>
      <c r="AQ814" s="69"/>
      <c r="AR814" s="44" t="s">
        <v>8880</v>
      </c>
      <c r="AS814" s="45" t="s">
        <v>8881</v>
      </c>
      <c r="AT814" s="61"/>
      <c r="AU814" s="72"/>
    </row>
    <row r="815" spans="1:47" ht="12.75" x14ac:dyDescent="0.2">
      <c r="A815" s="42">
        <v>812</v>
      </c>
      <c r="B815" s="43">
        <v>75</v>
      </c>
      <c r="C815" s="44" t="s">
        <v>8882</v>
      </c>
      <c r="D815" s="45" t="s">
        <v>8883</v>
      </c>
      <c r="E815" s="46" t="s">
        <v>8884</v>
      </c>
      <c r="F815" s="42" t="s">
        <v>8885</v>
      </c>
      <c r="G815" s="53"/>
      <c r="H815" s="54"/>
      <c r="I815" s="55"/>
      <c r="J815" s="50"/>
      <c r="K815" s="51"/>
      <c r="L815" s="52"/>
      <c r="M815" s="53"/>
      <c r="N815" s="54"/>
      <c r="O815" s="55"/>
      <c r="P815" s="50"/>
      <c r="Q815" s="51"/>
      <c r="R815" s="52"/>
      <c r="S815" s="73"/>
      <c r="T815" s="72"/>
      <c r="U815" s="77"/>
      <c r="V815" s="59"/>
      <c r="W815" s="61"/>
      <c r="X815" s="59"/>
      <c r="Y815" s="59"/>
      <c r="Z815" s="72"/>
      <c r="AA815" s="50"/>
      <c r="AB815" s="51"/>
      <c r="AC815" s="52"/>
      <c r="AD815" s="60"/>
      <c r="AE815" s="61"/>
      <c r="AF815" s="61"/>
      <c r="AG815" s="61"/>
      <c r="AH815" s="33">
        <f>IF(OR(COUNTBLANK(B815:L815)&gt;0,AND(ISBLANK(V815),ISBLANK(X815),ISBLANK(Y815)),AND(COUNTIF(DanhSachPhanDoan!$D$8:$D$16,AK815)&gt;0,COUNTBLANK(M815:O815)&gt;0),AND(COUNTIF(DanhSachPhanDoan!$D$10:$D$16,AK815)&gt;0,COUNTBLANK(P815:R815)&gt;0)),1,"")</f>
        <v>1</v>
      </c>
      <c r="AI815" s="62"/>
      <c r="AJ815" s="63" t="str">
        <f t="shared" ref="AJ815:AM815" si="811">AR815</f>
        <v>Chiên Con 2E</v>
      </c>
      <c r="AK815" s="64" t="str">
        <f t="shared" si="811"/>
        <v>Chiên Con 2</v>
      </c>
      <c r="AL815" s="64">
        <f t="shared" si="811"/>
        <v>0</v>
      </c>
      <c r="AM815" s="65">
        <f t="shared" si="811"/>
        <v>0</v>
      </c>
      <c r="AN815" s="66" t="s">
        <v>8886</v>
      </c>
      <c r="AO815" s="67" t="s">
        <v>8887</v>
      </c>
      <c r="AP815" s="68"/>
      <c r="AQ815" s="69"/>
      <c r="AR815" s="44" t="s">
        <v>8888</v>
      </c>
      <c r="AS815" s="45" t="s">
        <v>8889</v>
      </c>
      <c r="AT815" s="61"/>
      <c r="AU815" s="72"/>
    </row>
    <row r="816" spans="1:47" ht="12.75" x14ac:dyDescent="0.2">
      <c r="A816" s="42">
        <v>813</v>
      </c>
      <c r="B816" s="43">
        <v>2314</v>
      </c>
      <c r="C816" s="44" t="s">
        <v>8890</v>
      </c>
      <c r="D816" s="45" t="s">
        <v>8891</v>
      </c>
      <c r="E816" s="46" t="s">
        <v>8892</v>
      </c>
      <c r="F816" s="42" t="s">
        <v>8893</v>
      </c>
      <c r="G816" s="47">
        <v>22</v>
      </c>
      <c r="H816" s="48">
        <v>6</v>
      </c>
      <c r="I816" s="49">
        <v>2007</v>
      </c>
      <c r="J816" s="74">
        <v>5</v>
      </c>
      <c r="K816" s="75">
        <v>8</v>
      </c>
      <c r="L816" s="76">
        <v>2007</v>
      </c>
      <c r="M816" s="53"/>
      <c r="N816" s="54"/>
      <c r="O816" s="55"/>
      <c r="P816" s="50"/>
      <c r="Q816" s="51"/>
      <c r="R816" s="52"/>
      <c r="S816" s="73"/>
      <c r="T816" s="72"/>
      <c r="U816" s="44" t="s">
        <v>8894</v>
      </c>
      <c r="V816" s="58" t="s">
        <v>8895</v>
      </c>
      <c r="W816" s="45" t="s">
        <v>8896</v>
      </c>
      <c r="X816" s="59"/>
      <c r="Y816" s="59"/>
      <c r="Z816" s="46" t="s">
        <v>8897</v>
      </c>
      <c r="AA816" s="50"/>
      <c r="AB816" s="51"/>
      <c r="AC816" s="52"/>
      <c r="AD816" s="60"/>
      <c r="AE816" s="61"/>
      <c r="AF816" s="61"/>
      <c r="AG816" s="61"/>
      <c r="AH816" s="33" t="str">
        <f>IF(OR(COUNTBLANK(B816:L816)&gt;0,AND(ISBLANK(V816),ISBLANK(X816),ISBLANK(Y816)),AND(COUNTIF(DanhSachPhanDoan!$D$8:$D$16,AK816)&gt;0,COUNTBLANK(M816:O816)&gt;0),AND(COUNTIF(DanhSachPhanDoan!$D$10:$D$16,AK816)&gt;0,COUNTBLANK(P816:R816)&gt;0)),1,"")</f>
        <v/>
      </c>
      <c r="AI816" s="62"/>
      <c r="AJ816" s="63" t="str">
        <f t="shared" ref="AJ816:AM816" si="812">AR816</f>
        <v>Chiên Con 2E</v>
      </c>
      <c r="AK816" s="64" t="str">
        <f t="shared" si="812"/>
        <v>Chiên Con 2</v>
      </c>
      <c r="AL816" s="64">
        <f t="shared" si="812"/>
        <v>0</v>
      </c>
      <c r="AM816" s="65">
        <f t="shared" si="812"/>
        <v>0</v>
      </c>
      <c r="AN816" s="66" t="s">
        <v>8898</v>
      </c>
      <c r="AO816" s="67" t="s">
        <v>8899</v>
      </c>
      <c r="AP816" s="68"/>
      <c r="AQ816" s="69"/>
      <c r="AR816" s="44" t="s">
        <v>8900</v>
      </c>
      <c r="AS816" s="45" t="s">
        <v>8901</v>
      </c>
      <c r="AT816" s="61"/>
      <c r="AU816" s="72"/>
    </row>
    <row r="817" spans="1:47" ht="12.75" x14ac:dyDescent="0.2">
      <c r="A817" s="42">
        <v>814</v>
      </c>
      <c r="B817" s="43">
        <v>116</v>
      </c>
      <c r="C817" s="44" t="s">
        <v>8902</v>
      </c>
      <c r="D817" s="45" t="s">
        <v>8903</v>
      </c>
      <c r="E817" s="46" t="s">
        <v>8904</v>
      </c>
      <c r="F817" s="42" t="s">
        <v>8905</v>
      </c>
      <c r="G817" s="47">
        <v>14</v>
      </c>
      <c r="H817" s="48">
        <v>2</v>
      </c>
      <c r="I817" s="49">
        <v>2007</v>
      </c>
      <c r="J817" s="74">
        <v>7</v>
      </c>
      <c r="K817" s="75">
        <v>10</v>
      </c>
      <c r="L817" s="76">
        <v>2007</v>
      </c>
      <c r="M817" s="53"/>
      <c r="N817" s="54"/>
      <c r="O817" s="55"/>
      <c r="P817" s="50"/>
      <c r="Q817" s="51"/>
      <c r="R817" s="52"/>
      <c r="S817" s="73"/>
      <c r="T817" s="72"/>
      <c r="U817" s="44" t="s">
        <v>8906</v>
      </c>
      <c r="V817" s="58" t="s">
        <v>8907</v>
      </c>
      <c r="W817" s="45" t="s">
        <v>8908</v>
      </c>
      <c r="X817" s="59"/>
      <c r="Y817" s="59"/>
      <c r="Z817" s="46" t="s">
        <v>8909</v>
      </c>
      <c r="AA817" s="50"/>
      <c r="AB817" s="51"/>
      <c r="AC817" s="52"/>
      <c r="AD817" s="60"/>
      <c r="AE817" s="61"/>
      <c r="AF817" s="61"/>
      <c r="AG817" s="61"/>
      <c r="AH817" s="33" t="str">
        <f>IF(OR(COUNTBLANK(B817:L817)&gt;0,AND(ISBLANK(V817),ISBLANK(X817),ISBLANK(Y817)),AND(COUNTIF(DanhSachPhanDoan!$D$8:$D$16,AK817)&gt;0,COUNTBLANK(M817:O817)&gt;0),AND(COUNTIF(DanhSachPhanDoan!$D$10:$D$16,AK817)&gt;0,COUNTBLANK(P817:R817)&gt;0)),1,"")</f>
        <v/>
      </c>
      <c r="AI817" s="62"/>
      <c r="AJ817" s="63" t="str">
        <f t="shared" ref="AJ817:AM817" si="813">AR817</f>
        <v>Chiên Con 2E</v>
      </c>
      <c r="AK817" s="64" t="str">
        <f t="shared" si="813"/>
        <v>Chiên Con 2</v>
      </c>
      <c r="AL817" s="64">
        <f t="shared" si="813"/>
        <v>0</v>
      </c>
      <c r="AM817" s="65">
        <f t="shared" si="813"/>
        <v>0</v>
      </c>
      <c r="AN817" s="66" t="s">
        <v>8910</v>
      </c>
      <c r="AO817" s="67" t="s">
        <v>8911</v>
      </c>
      <c r="AP817" s="68"/>
      <c r="AQ817" s="69"/>
      <c r="AR817" s="44" t="s">
        <v>8912</v>
      </c>
      <c r="AS817" s="45" t="s">
        <v>8913</v>
      </c>
      <c r="AT817" s="61"/>
      <c r="AU817" s="72"/>
    </row>
    <row r="818" spans="1:47" ht="12.75" x14ac:dyDescent="0.2">
      <c r="A818" s="42">
        <v>815</v>
      </c>
      <c r="B818" s="43">
        <v>183</v>
      </c>
      <c r="C818" s="44" t="s">
        <v>8914</v>
      </c>
      <c r="D818" s="45" t="s">
        <v>8915</v>
      </c>
      <c r="E818" s="46" t="s">
        <v>8916</v>
      </c>
      <c r="F818" s="42" t="s">
        <v>8917</v>
      </c>
      <c r="G818" s="47">
        <v>11</v>
      </c>
      <c r="H818" s="48">
        <v>2</v>
      </c>
      <c r="I818" s="49">
        <v>2007</v>
      </c>
      <c r="J818" s="74">
        <v>12</v>
      </c>
      <c r="K818" s="75">
        <v>2</v>
      </c>
      <c r="L818" s="76">
        <v>2007</v>
      </c>
      <c r="M818" s="53"/>
      <c r="N818" s="54"/>
      <c r="O818" s="55"/>
      <c r="P818" s="50"/>
      <c r="Q818" s="51"/>
      <c r="R818" s="52"/>
      <c r="S818" s="73"/>
      <c r="T818" s="72"/>
      <c r="U818" s="44" t="s">
        <v>8918</v>
      </c>
      <c r="V818" s="58" t="s">
        <v>8919</v>
      </c>
      <c r="W818" s="45" t="s">
        <v>8920</v>
      </c>
      <c r="X818" s="58" t="s">
        <v>8921</v>
      </c>
      <c r="Y818" s="59"/>
      <c r="Z818" s="46" t="s">
        <v>8922</v>
      </c>
      <c r="AA818" s="50"/>
      <c r="AB818" s="51"/>
      <c r="AC818" s="52"/>
      <c r="AD818" s="60"/>
      <c r="AE818" s="61"/>
      <c r="AF818" s="61"/>
      <c r="AG818" s="61"/>
      <c r="AH818" s="33" t="str">
        <f>IF(OR(COUNTBLANK(B818:L818)&gt;0,AND(ISBLANK(V818),ISBLANK(X818),ISBLANK(Y818)),AND(COUNTIF(DanhSachPhanDoan!$D$8:$D$16,AK818)&gt;0,COUNTBLANK(M818:O818)&gt;0),AND(COUNTIF(DanhSachPhanDoan!$D$10:$D$16,AK818)&gt;0,COUNTBLANK(P818:R818)&gt;0)),1,"")</f>
        <v/>
      </c>
      <c r="AI818" s="62"/>
      <c r="AJ818" s="63" t="str">
        <f t="shared" ref="AJ818:AM818" si="814">AR818</f>
        <v>Chiên Con 2E</v>
      </c>
      <c r="AK818" s="64" t="str">
        <f t="shared" si="814"/>
        <v>Chiên Con 2</v>
      </c>
      <c r="AL818" s="64">
        <f t="shared" si="814"/>
        <v>0</v>
      </c>
      <c r="AM818" s="65">
        <f t="shared" si="814"/>
        <v>0</v>
      </c>
      <c r="AN818" s="66" t="s">
        <v>8923</v>
      </c>
      <c r="AO818" s="67" t="s">
        <v>8924</v>
      </c>
      <c r="AP818" s="68"/>
      <c r="AQ818" s="69"/>
      <c r="AR818" s="44" t="s">
        <v>8925</v>
      </c>
      <c r="AS818" s="45" t="s">
        <v>8926</v>
      </c>
      <c r="AT818" s="61"/>
      <c r="AU818" s="72"/>
    </row>
    <row r="819" spans="1:47" ht="12.75" x14ac:dyDescent="0.2">
      <c r="A819" s="42">
        <v>816</v>
      </c>
      <c r="B819" s="43">
        <v>184</v>
      </c>
      <c r="C819" s="44" t="s">
        <v>8927</v>
      </c>
      <c r="D819" s="45" t="s">
        <v>8928</v>
      </c>
      <c r="E819" s="46" t="s">
        <v>8929</v>
      </c>
      <c r="F819" s="42" t="s">
        <v>8930</v>
      </c>
      <c r="G819" s="47">
        <v>1</v>
      </c>
      <c r="H819" s="48">
        <v>7</v>
      </c>
      <c r="I819" s="49">
        <v>2007</v>
      </c>
      <c r="J819" s="74">
        <v>5</v>
      </c>
      <c r="K819" s="75">
        <v>8</v>
      </c>
      <c r="L819" s="76">
        <v>2007</v>
      </c>
      <c r="M819" s="53"/>
      <c r="N819" s="54"/>
      <c r="O819" s="55"/>
      <c r="P819" s="50"/>
      <c r="Q819" s="51"/>
      <c r="R819" s="52"/>
      <c r="S819" s="73"/>
      <c r="T819" s="72"/>
      <c r="U819" s="44" t="s">
        <v>8931</v>
      </c>
      <c r="V819" s="59"/>
      <c r="W819" s="45" t="s">
        <v>8932</v>
      </c>
      <c r="X819" s="59"/>
      <c r="Y819" s="59"/>
      <c r="Z819" s="72"/>
      <c r="AA819" s="50"/>
      <c r="AB819" s="51"/>
      <c r="AC819" s="52"/>
      <c r="AD819" s="60"/>
      <c r="AE819" s="61"/>
      <c r="AF819" s="61"/>
      <c r="AG819" s="61"/>
      <c r="AH819" s="33">
        <f>IF(OR(COUNTBLANK(B819:L819)&gt;0,AND(ISBLANK(V819),ISBLANK(X819),ISBLANK(Y819)),AND(COUNTIF(DanhSachPhanDoan!$D$8:$D$16,AK819)&gt;0,COUNTBLANK(M819:O819)&gt;0),AND(COUNTIF(DanhSachPhanDoan!$D$10:$D$16,AK819)&gt;0,COUNTBLANK(P819:R819)&gt;0)),1,"")</f>
        <v>1</v>
      </c>
      <c r="AI819" s="62"/>
      <c r="AJ819" s="63" t="str">
        <f t="shared" ref="AJ819:AM819" si="815">AR819</f>
        <v>Chiên Con 2E</v>
      </c>
      <c r="AK819" s="64" t="str">
        <f t="shared" si="815"/>
        <v>Chiên Con 2</v>
      </c>
      <c r="AL819" s="64">
        <f t="shared" si="815"/>
        <v>0</v>
      </c>
      <c r="AM819" s="65">
        <f t="shared" si="815"/>
        <v>0</v>
      </c>
      <c r="AN819" s="66" t="s">
        <v>8933</v>
      </c>
      <c r="AO819" s="67" t="s">
        <v>8934</v>
      </c>
      <c r="AP819" s="68"/>
      <c r="AQ819" s="69"/>
      <c r="AR819" s="44" t="s">
        <v>8935</v>
      </c>
      <c r="AS819" s="45" t="s">
        <v>8936</v>
      </c>
      <c r="AT819" s="61"/>
      <c r="AU819" s="72"/>
    </row>
    <row r="820" spans="1:47" ht="12.75" x14ac:dyDescent="0.2">
      <c r="A820" s="42">
        <v>817</v>
      </c>
      <c r="B820" s="43">
        <v>185</v>
      </c>
      <c r="C820" s="44" t="s">
        <v>8937</v>
      </c>
      <c r="D820" s="45" t="s">
        <v>8938</v>
      </c>
      <c r="E820" s="46" t="s">
        <v>8939</v>
      </c>
      <c r="F820" s="42" t="s">
        <v>8940</v>
      </c>
      <c r="G820" s="47">
        <v>9</v>
      </c>
      <c r="H820" s="48">
        <v>5</v>
      </c>
      <c r="I820" s="49">
        <v>2007</v>
      </c>
      <c r="J820" s="74">
        <v>1</v>
      </c>
      <c r="K820" s="75">
        <v>7</v>
      </c>
      <c r="L820" s="76">
        <v>2007</v>
      </c>
      <c r="M820" s="53"/>
      <c r="N820" s="54"/>
      <c r="O820" s="55"/>
      <c r="P820" s="50"/>
      <c r="Q820" s="51"/>
      <c r="R820" s="52"/>
      <c r="S820" s="73"/>
      <c r="T820" s="72"/>
      <c r="U820" s="77"/>
      <c r="V820" s="59"/>
      <c r="W820" s="45" t="s">
        <v>8941</v>
      </c>
      <c r="X820" s="58" t="s">
        <v>8942</v>
      </c>
      <c r="Y820" s="59"/>
      <c r="Z820" s="46" t="s">
        <v>8943</v>
      </c>
      <c r="AA820" s="50"/>
      <c r="AB820" s="51"/>
      <c r="AC820" s="52"/>
      <c r="AD820" s="60"/>
      <c r="AE820" s="61"/>
      <c r="AF820" s="61"/>
      <c r="AG820" s="61"/>
      <c r="AH820" s="33" t="str">
        <f>IF(OR(COUNTBLANK(B820:L820)&gt;0,AND(ISBLANK(V820),ISBLANK(X820),ISBLANK(Y820)),AND(COUNTIF(DanhSachPhanDoan!$D$8:$D$16,AK820)&gt;0,COUNTBLANK(M820:O820)&gt;0),AND(COUNTIF(DanhSachPhanDoan!$D$10:$D$16,AK820)&gt;0,COUNTBLANK(P820:R820)&gt;0)),1,"")</f>
        <v/>
      </c>
      <c r="AI820" s="62"/>
      <c r="AJ820" s="63" t="str">
        <f t="shared" ref="AJ820:AM820" si="816">AR820</f>
        <v>Chiên Con 2E</v>
      </c>
      <c r="AK820" s="64" t="str">
        <f t="shared" si="816"/>
        <v>Chiên Con 2</v>
      </c>
      <c r="AL820" s="64">
        <f t="shared" si="816"/>
        <v>0</v>
      </c>
      <c r="AM820" s="65">
        <f t="shared" si="816"/>
        <v>0</v>
      </c>
      <c r="AN820" s="66" t="s">
        <v>8944</v>
      </c>
      <c r="AO820" s="67" t="s">
        <v>8945</v>
      </c>
      <c r="AP820" s="68"/>
      <c r="AQ820" s="69"/>
      <c r="AR820" s="44" t="s">
        <v>8946</v>
      </c>
      <c r="AS820" s="45" t="s">
        <v>8947</v>
      </c>
      <c r="AT820" s="61"/>
      <c r="AU820" s="72"/>
    </row>
    <row r="821" spans="1:47" ht="12.75" x14ac:dyDescent="0.2">
      <c r="A821" s="42">
        <v>818</v>
      </c>
      <c r="B821" s="43">
        <v>186</v>
      </c>
      <c r="C821" s="44" t="s">
        <v>8948</v>
      </c>
      <c r="D821" s="45" t="s">
        <v>8949</v>
      </c>
      <c r="E821" s="46" t="s">
        <v>8950</v>
      </c>
      <c r="F821" s="42" t="s">
        <v>8951</v>
      </c>
      <c r="G821" s="47">
        <v>16</v>
      </c>
      <c r="H821" s="48">
        <v>11</v>
      </c>
      <c r="I821" s="49">
        <v>2006</v>
      </c>
      <c r="J821" s="74">
        <v>7</v>
      </c>
      <c r="K821" s="75">
        <v>1</v>
      </c>
      <c r="L821" s="76">
        <v>2007</v>
      </c>
      <c r="M821" s="53"/>
      <c r="N821" s="54"/>
      <c r="O821" s="55"/>
      <c r="P821" s="50"/>
      <c r="Q821" s="51"/>
      <c r="R821" s="52"/>
      <c r="S821" s="73"/>
      <c r="T821" s="72"/>
      <c r="U821" s="44" t="s">
        <v>8952</v>
      </c>
      <c r="V821" s="58" t="s">
        <v>8953</v>
      </c>
      <c r="W821" s="45" t="s">
        <v>8954</v>
      </c>
      <c r="X821" s="58" t="s">
        <v>8955</v>
      </c>
      <c r="Y821" s="59"/>
      <c r="Z821" s="72"/>
      <c r="AA821" s="50"/>
      <c r="AB821" s="51"/>
      <c r="AC821" s="52"/>
      <c r="AD821" s="60"/>
      <c r="AE821" s="61"/>
      <c r="AF821" s="61"/>
      <c r="AG821" s="61"/>
      <c r="AH821" s="33" t="str">
        <f>IF(OR(COUNTBLANK(B821:L821)&gt;0,AND(ISBLANK(V821),ISBLANK(X821),ISBLANK(Y821)),AND(COUNTIF(DanhSachPhanDoan!$D$8:$D$16,AK821)&gt;0,COUNTBLANK(M821:O821)&gt;0),AND(COUNTIF(DanhSachPhanDoan!$D$10:$D$16,AK821)&gt;0,COUNTBLANK(P821:R821)&gt;0)),1,"")</f>
        <v/>
      </c>
      <c r="AI821" s="62"/>
      <c r="AJ821" s="63" t="str">
        <f t="shared" ref="AJ821:AM821" si="817">AR821</f>
        <v>Chiên Con 2E</v>
      </c>
      <c r="AK821" s="64" t="str">
        <f t="shared" si="817"/>
        <v>Chiên Con 2</v>
      </c>
      <c r="AL821" s="64">
        <f t="shared" si="817"/>
        <v>0</v>
      </c>
      <c r="AM821" s="65">
        <f t="shared" si="817"/>
        <v>0</v>
      </c>
      <c r="AN821" s="66" t="s">
        <v>8956</v>
      </c>
      <c r="AO821" s="67" t="s">
        <v>8957</v>
      </c>
      <c r="AP821" s="68"/>
      <c r="AQ821" s="69"/>
      <c r="AR821" s="44" t="s">
        <v>8958</v>
      </c>
      <c r="AS821" s="45" t="s">
        <v>8959</v>
      </c>
      <c r="AT821" s="61"/>
      <c r="AU821" s="72"/>
    </row>
    <row r="822" spans="1:47" ht="12.75" x14ac:dyDescent="0.2">
      <c r="A822" s="42">
        <v>819</v>
      </c>
      <c r="B822" s="43">
        <v>79</v>
      </c>
      <c r="C822" s="77"/>
      <c r="D822" s="45" t="s">
        <v>8960</v>
      </c>
      <c r="E822" s="46" t="s">
        <v>8961</v>
      </c>
      <c r="F822" s="42" t="s">
        <v>8962</v>
      </c>
      <c r="G822" s="47">
        <v>24</v>
      </c>
      <c r="H822" s="48">
        <v>4</v>
      </c>
      <c r="I822" s="49">
        <v>2007</v>
      </c>
      <c r="J822" s="74">
        <v>6</v>
      </c>
      <c r="K822" s="75">
        <v>11</v>
      </c>
      <c r="L822" s="76">
        <v>2011</v>
      </c>
      <c r="M822" s="53"/>
      <c r="N822" s="54"/>
      <c r="O822" s="55"/>
      <c r="P822" s="50"/>
      <c r="Q822" s="51"/>
      <c r="R822" s="52"/>
      <c r="S822" s="73"/>
      <c r="T822" s="72"/>
      <c r="U822" s="44" t="s">
        <v>8963</v>
      </c>
      <c r="V822" s="58" t="s">
        <v>8964</v>
      </c>
      <c r="W822" s="45" t="s">
        <v>8965</v>
      </c>
      <c r="X822" s="58" t="s">
        <v>8966</v>
      </c>
      <c r="Y822" s="59"/>
      <c r="Z822" s="46" t="s">
        <v>8967</v>
      </c>
      <c r="AA822" s="50"/>
      <c r="AB822" s="51"/>
      <c r="AC822" s="52"/>
      <c r="AD822" s="60"/>
      <c r="AE822" s="61"/>
      <c r="AF822" s="61"/>
      <c r="AG822" s="61"/>
      <c r="AH822" s="33">
        <f>IF(OR(COUNTBLANK(B822:L822)&gt;0,AND(ISBLANK(V822),ISBLANK(X822),ISBLANK(Y822)),AND(COUNTIF(DanhSachPhanDoan!$D$8:$D$16,AK822)&gt;0,COUNTBLANK(M822:O822)&gt;0),AND(COUNTIF(DanhSachPhanDoan!$D$10:$D$16,AK822)&gt;0,COUNTBLANK(P822:R822)&gt;0)),1,"")</f>
        <v>1</v>
      </c>
      <c r="AI822" s="62"/>
      <c r="AJ822" s="63" t="str">
        <f t="shared" ref="AJ822:AM822" si="818">AR822</f>
        <v>Chiên Con 2E</v>
      </c>
      <c r="AK822" s="64" t="str">
        <f t="shared" si="818"/>
        <v>Chiên Con 2</v>
      </c>
      <c r="AL822" s="64">
        <f t="shared" si="818"/>
        <v>0</v>
      </c>
      <c r="AM822" s="65">
        <f t="shared" si="818"/>
        <v>0</v>
      </c>
      <c r="AN822" s="66" t="s">
        <v>8968</v>
      </c>
      <c r="AO822" s="67" t="s">
        <v>8969</v>
      </c>
      <c r="AP822" s="68"/>
      <c r="AQ822" s="69"/>
      <c r="AR822" s="44" t="s">
        <v>8970</v>
      </c>
      <c r="AS822" s="45" t="s">
        <v>8971</v>
      </c>
      <c r="AT822" s="61"/>
      <c r="AU822" s="72"/>
    </row>
    <row r="823" spans="1:47" ht="12.75" x14ac:dyDescent="0.2">
      <c r="A823" s="42">
        <v>820</v>
      </c>
      <c r="B823" s="43">
        <v>80</v>
      </c>
      <c r="C823" s="44" t="s">
        <v>8972</v>
      </c>
      <c r="D823" s="45" t="s">
        <v>8973</v>
      </c>
      <c r="E823" s="46" t="s">
        <v>8974</v>
      </c>
      <c r="F823" s="42" t="s">
        <v>8975</v>
      </c>
      <c r="G823" s="47">
        <v>31</v>
      </c>
      <c r="H823" s="48">
        <v>8</v>
      </c>
      <c r="I823" s="49">
        <v>2007</v>
      </c>
      <c r="J823" s="50"/>
      <c r="K823" s="51"/>
      <c r="L823" s="52"/>
      <c r="M823" s="53"/>
      <c r="N823" s="54"/>
      <c r="O823" s="55"/>
      <c r="P823" s="50"/>
      <c r="Q823" s="51"/>
      <c r="R823" s="52"/>
      <c r="S823" s="73"/>
      <c r="T823" s="72"/>
      <c r="U823" s="44" t="s">
        <v>8976</v>
      </c>
      <c r="V823" s="58" t="s">
        <v>8977</v>
      </c>
      <c r="W823" s="45" t="s">
        <v>8978</v>
      </c>
      <c r="X823" s="58" t="s">
        <v>8979</v>
      </c>
      <c r="Y823" s="59"/>
      <c r="Z823" s="46" t="s">
        <v>8980</v>
      </c>
      <c r="AA823" s="50"/>
      <c r="AB823" s="51"/>
      <c r="AC823" s="52"/>
      <c r="AD823" s="60"/>
      <c r="AE823" s="61"/>
      <c r="AF823" s="61"/>
      <c r="AG823" s="61"/>
      <c r="AH823" s="33">
        <f>IF(OR(COUNTBLANK(B823:L823)&gt;0,AND(ISBLANK(V823),ISBLANK(X823),ISBLANK(Y823)),AND(COUNTIF(DanhSachPhanDoan!$D$8:$D$16,AK823)&gt;0,COUNTBLANK(M823:O823)&gt;0),AND(COUNTIF(DanhSachPhanDoan!$D$10:$D$16,AK823)&gt;0,COUNTBLANK(P823:R823)&gt;0)),1,"")</f>
        <v>1</v>
      </c>
      <c r="AI823" s="62"/>
      <c r="AJ823" s="63" t="str">
        <f t="shared" ref="AJ823:AM823" si="819">AR823</f>
        <v>Chiên Con 2E</v>
      </c>
      <c r="AK823" s="64" t="str">
        <f t="shared" si="819"/>
        <v>Chiên Con 2</v>
      </c>
      <c r="AL823" s="64">
        <f t="shared" si="819"/>
        <v>0</v>
      </c>
      <c r="AM823" s="65">
        <f t="shared" si="819"/>
        <v>0</v>
      </c>
      <c r="AN823" s="66" t="s">
        <v>8981</v>
      </c>
      <c r="AO823" s="67" t="s">
        <v>8982</v>
      </c>
      <c r="AP823" s="68"/>
      <c r="AQ823" s="69"/>
      <c r="AR823" s="44" t="s">
        <v>8983</v>
      </c>
      <c r="AS823" s="45" t="s">
        <v>8984</v>
      </c>
      <c r="AT823" s="61"/>
      <c r="AU823" s="72"/>
    </row>
    <row r="824" spans="1:47" ht="12.75" x14ac:dyDescent="0.2">
      <c r="A824" s="42">
        <v>821</v>
      </c>
      <c r="B824" s="43">
        <v>189</v>
      </c>
      <c r="C824" s="44" t="s">
        <v>8985</v>
      </c>
      <c r="D824" s="45" t="s">
        <v>8986</v>
      </c>
      <c r="E824" s="46" t="s">
        <v>8987</v>
      </c>
      <c r="F824" s="42" t="s">
        <v>8988</v>
      </c>
      <c r="G824" s="47">
        <v>19</v>
      </c>
      <c r="H824" s="48">
        <v>10</v>
      </c>
      <c r="I824" s="49">
        <v>2005</v>
      </c>
      <c r="J824" s="50"/>
      <c r="K824" s="51"/>
      <c r="L824" s="52"/>
      <c r="M824" s="53"/>
      <c r="N824" s="54"/>
      <c r="O824" s="55"/>
      <c r="P824" s="50"/>
      <c r="Q824" s="51"/>
      <c r="R824" s="52"/>
      <c r="S824" s="73"/>
      <c r="T824" s="72"/>
      <c r="U824" s="77"/>
      <c r="V824" s="59"/>
      <c r="W824" s="45" t="s">
        <v>8989</v>
      </c>
      <c r="X824" s="58" t="s">
        <v>8990</v>
      </c>
      <c r="Y824" s="59"/>
      <c r="Z824" s="46" t="s">
        <v>8991</v>
      </c>
      <c r="AA824" s="50"/>
      <c r="AB824" s="51"/>
      <c r="AC824" s="52"/>
      <c r="AD824" s="60"/>
      <c r="AE824" s="61"/>
      <c r="AF824" s="61"/>
      <c r="AG824" s="61"/>
      <c r="AH824" s="33">
        <f>IF(OR(COUNTBLANK(B824:L824)&gt;0,AND(ISBLANK(V824),ISBLANK(X824),ISBLANK(Y824)),AND(COUNTIF(DanhSachPhanDoan!$D$8:$D$16,AK824)&gt;0,COUNTBLANK(M824:O824)&gt;0),AND(COUNTIF(DanhSachPhanDoan!$D$10:$D$16,AK824)&gt;0,COUNTBLANK(P824:R824)&gt;0)),1,"")</f>
        <v>1</v>
      </c>
      <c r="AI824" s="62"/>
      <c r="AJ824" s="63" t="str">
        <f t="shared" ref="AJ824:AM824" si="820">AR824</f>
        <v>Chiên Con 2E</v>
      </c>
      <c r="AK824" s="64" t="str">
        <f t="shared" si="820"/>
        <v>Chiên Con 2</v>
      </c>
      <c r="AL824" s="64">
        <f t="shared" si="820"/>
        <v>0</v>
      </c>
      <c r="AM824" s="65">
        <f t="shared" si="820"/>
        <v>0</v>
      </c>
      <c r="AN824" s="66" t="s">
        <v>8992</v>
      </c>
      <c r="AO824" s="67" t="s">
        <v>8993</v>
      </c>
      <c r="AP824" s="68"/>
      <c r="AQ824" s="69"/>
      <c r="AR824" s="44" t="s">
        <v>8994</v>
      </c>
      <c r="AS824" s="45" t="s">
        <v>8995</v>
      </c>
      <c r="AT824" s="61"/>
      <c r="AU824" s="72"/>
    </row>
    <row r="825" spans="1:47" ht="12.75" x14ac:dyDescent="0.2">
      <c r="A825" s="42">
        <v>822</v>
      </c>
      <c r="B825" s="43">
        <v>190</v>
      </c>
      <c r="C825" s="44" t="s">
        <v>8996</v>
      </c>
      <c r="D825" s="45" t="s">
        <v>8997</v>
      </c>
      <c r="E825" s="46" t="s">
        <v>8998</v>
      </c>
      <c r="F825" s="42" t="s">
        <v>8999</v>
      </c>
      <c r="G825" s="47">
        <v>20</v>
      </c>
      <c r="H825" s="48">
        <v>8</v>
      </c>
      <c r="I825" s="49">
        <v>2005</v>
      </c>
      <c r="J825" s="74">
        <v>10</v>
      </c>
      <c r="K825" s="75">
        <v>9</v>
      </c>
      <c r="L825" s="76">
        <v>2005</v>
      </c>
      <c r="M825" s="53"/>
      <c r="N825" s="54"/>
      <c r="O825" s="55"/>
      <c r="P825" s="50"/>
      <c r="Q825" s="51"/>
      <c r="R825" s="52"/>
      <c r="S825" s="73"/>
      <c r="T825" s="72"/>
      <c r="U825" s="44" t="s">
        <v>9000</v>
      </c>
      <c r="V825" s="59"/>
      <c r="W825" s="45" t="s">
        <v>9001</v>
      </c>
      <c r="X825" s="59"/>
      <c r="Y825" s="58" t="s">
        <v>9002</v>
      </c>
      <c r="Z825" s="46"/>
      <c r="AA825" s="50"/>
      <c r="AB825" s="51"/>
      <c r="AC825" s="52"/>
      <c r="AD825" s="60"/>
      <c r="AE825" s="61"/>
      <c r="AF825" s="61"/>
      <c r="AG825" s="61"/>
      <c r="AH825" s="33" t="str">
        <f>IF(OR(COUNTBLANK(B825:L825)&gt;0,AND(ISBLANK(V825),ISBLANK(X825),ISBLANK(Y825)),AND(COUNTIF(DanhSachPhanDoan!$D$8:$D$16,AK825)&gt;0,COUNTBLANK(M825:O825)&gt;0),AND(COUNTIF(DanhSachPhanDoan!$D$10:$D$16,AK825)&gt;0,COUNTBLANK(P825:R825)&gt;0)),1,"")</f>
        <v/>
      </c>
      <c r="AI825" s="62"/>
      <c r="AJ825" s="63" t="str">
        <f t="shared" ref="AJ825:AM825" si="821">AR825</f>
        <v>Chiên Con 2F</v>
      </c>
      <c r="AK825" s="64" t="str">
        <f t="shared" si="821"/>
        <v>Chiên Con 2</v>
      </c>
      <c r="AL825" s="64">
        <f t="shared" si="821"/>
        <v>0</v>
      </c>
      <c r="AM825" s="65">
        <f t="shared" si="821"/>
        <v>0</v>
      </c>
      <c r="AN825" s="66" t="s">
        <v>9003</v>
      </c>
      <c r="AO825" s="67" t="s">
        <v>9004</v>
      </c>
      <c r="AP825" s="68"/>
      <c r="AQ825" s="69"/>
      <c r="AR825" s="44" t="s">
        <v>9005</v>
      </c>
      <c r="AS825" s="45" t="s">
        <v>9006</v>
      </c>
      <c r="AT825" s="61"/>
      <c r="AU825" s="72"/>
    </row>
    <row r="826" spans="1:47" ht="12.75" x14ac:dyDescent="0.2">
      <c r="A826" s="42">
        <v>823</v>
      </c>
      <c r="B826" s="43">
        <v>5</v>
      </c>
      <c r="C826" s="44" t="s">
        <v>9007</v>
      </c>
      <c r="D826" s="45" t="s">
        <v>9008</v>
      </c>
      <c r="E826" s="46" t="s">
        <v>9009</v>
      </c>
      <c r="F826" s="42" t="s">
        <v>9010</v>
      </c>
      <c r="G826" s="47">
        <v>19</v>
      </c>
      <c r="H826" s="48">
        <v>10</v>
      </c>
      <c r="I826" s="49">
        <v>2007</v>
      </c>
      <c r="J826" s="74">
        <v>2</v>
      </c>
      <c r="K826" s="75">
        <v>12</v>
      </c>
      <c r="L826" s="76">
        <v>2007</v>
      </c>
      <c r="M826" s="53"/>
      <c r="N826" s="54"/>
      <c r="O826" s="55"/>
      <c r="P826" s="50"/>
      <c r="Q826" s="51"/>
      <c r="R826" s="52"/>
      <c r="S826" s="73"/>
      <c r="T826" s="72"/>
      <c r="U826" s="44" t="s">
        <v>9011</v>
      </c>
      <c r="V826" s="58" t="s">
        <v>9012</v>
      </c>
      <c r="W826" s="45" t="s">
        <v>9013</v>
      </c>
      <c r="X826" s="59"/>
      <c r="Y826" s="59"/>
      <c r="Z826" s="46" t="s">
        <v>9014</v>
      </c>
      <c r="AA826" s="50"/>
      <c r="AB826" s="51"/>
      <c r="AC826" s="52"/>
      <c r="AD826" s="60"/>
      <c r="AE826" s="61"/>
      <c r="AF826" s="61"/>
      <c r="AG826" s="61"/>
      <c r="AH826" s="33" t="str">
        <f>IF(OR(COUNTBLANK(B826:L826)&gt;0,AND(ISBLANK(V826),ISBLANK(X826),ISBLANK(Y826)),AND(COUNTIF(DanhSachPhanDoan!$D$8:$D$16,AK826)&gt;0,COUNTBLANK(M826:O826)&gt;0),AND(COUNTIF(DanhSachPhanDoan!$D$10:$D$16,AK826)&gt;0,COUNTBLANK(P826:R826)&gt;0)),1,"")</f>
        <v/>
      </c>
      <c r="AI826" s="62"/>
      <c r="AJ826" s="63" t="str">
        <f t="shared" ref="AJ826:AM826" si="822">AR826</f>
        <v>Chiên Con 2F</v>
      </c>
      <c r="AK826" s="64" t="str">
        <f t="shared" si="822"/>
        <v>Chiên Con 2</v>
      </c>
      <c r="AL826" s="64">
        <f t="shared" si="822"/>
        <v>0</v>
      </c>
      <c r="AM826" s="65">
        <f t="shared" si="822"/>
        <v>0</v>
      </c>
      <c r="AN826" s="66" t="s">
        <v>9015</v>
      </c>
      <c r="AO826" s="67" t="s">
        <v>9016</v>
      </c>
      <c r="AP826" s="68"/>
      <c r="AQ826" s="69"/>
      <c r="AR826" s="44" t="s">
        <v>9017</v>
      </c>
      <c r="AS826" s="45" t="s">
        <v>9018</v>
      </c>
      <c r="AT826" s="61"/>
      <c r="AU826" s="72"/>
    </row>
    <row r="827" spans="1:47" ht="12.75" x14ac:dyDescent="0.2">
      <c r="A827" s="42">
        <v>824</v>
      </c>
      <c r="B827" s="43">
        <v>42</v>
      </c>
      <c r="C827" s="44" t="s">
        <v>9019</v>
      </c>
      <c r="D827" s="45" t="s">
        <v>9020</v>
      </c>
      <c r="E827" s="46" t="s">
        <v>9021</v>
      </c>
      <c r="F827" s="42" t="s">
        <v>9022</v>
      </c>
      <c r="G827" s="47">
        <v>21</v>
      </c>
      <c r="H827" s="48">
        <v>1</v>
      </c>
      <c r="I827" s="49">
        <v>2006</v>
      </c>
      <c r="J827" s="74">
        <v>2</v>
      </c>
      <c r="K827" s="75">
        <v>4</v>
      </c>
      <c r="L827" s="76">
        <v>2006</v>
      </c>
      <c r="M827" s="53"/>
      <c r="N827" s="54"/>
      <c r="O827" s="55"/>
      <c r="P827" s="50"/>
      <c r="Q827" s="51"/>
      <c r="R827" s="52"/>
      <c r="S827" s="73"/>
      <c r="T827" s="72"/>
      <c r="U827" s="44" t="s">
        <v>9023</v>
      </c>
      <c r="V827" s="58" t="s">
        <v>9024</v>
      </c>
      <c r="W827" s="45" t="s">
        <v>9025</v>
      </c>
      <c r="X827" s="58" t="s">
        <v>9026</v>
      </c>
      <c r="Y827" s="59"/>
      <c r="Z827" s="46" t="s">
        <v>9027</v>
      </c>
      <c r="AA827" s="50"/>
      <c r="AB827" s="51"/>
      <c r="AC827" s="52"/>
      <c r="AD827" s="60"/>
      <c r="AE827" s="61"/>
      <c r="AF827" s="61"/>
      <c r="AG827" s="61"/>
      <c r="AH827" s="33" t="str">
        <f>IF(OR(COUNTBLANK(B827:L827)&gt;0,AND(ISBLANK(V827),ISBLANK(X827),ISBLANK(Y827)),AND(COUNTIF(DanhSachPhanDoan!$D$8:$D$16,AK827)&gt;0,COUNTBLANK(M827:O827)&gt;0),AND(COUNTIF(DanhSachPhanDoan!$D$10:$D$16,AK827)&gt;0,COUNTBLANK(P827:R827)&gt;0)),1,"")</f>
        <v/>
      </c>
      <c r="AI827" s="62"/>
      <c r="AJ827" s="63" t="str">
        <f t="shared" ref="AJ827:AM827" si="823">AR827</f>
        <v>Chiên Con 2F</v>
      </c>
      <c r="AK827" s="64" t="str">
        <f t="shared" si="823"/>
        <v>Chiên Con 2</v>
      </c>
      <c r="AL827" s="64">
        <f t="shared" si="823"/>
        <v>0</v>
      </c>
      <c r="AM827" s="65">
        <f t="shared" si="823"/>
        <v>0</v>
      </c>
      <c r="AN827" s="66" t="s">
        <v>9028</v>
      </c>
      <c r="AO827" s="67" t="s">
        <v>9029</v>
      </c>
      <c r="AP827" s="68"/>
      <c r="AQ827" s="69"/>
      <c r="AR827" s="44" t="s">
        <v>9030</v>
      </c>
      <c r="AS827" s="45" t="s">
        <v>9031</v>
      </c>
      <c r="AT827" s="61"/>
      <c r="AU827" s="72"/>
    </row>
    <row r="828" spans="1:47" ht="12.75" x14ac:dyDescent="0.2">
      <c r="A828" s="42">
        <v>825</v>
      </c>
      <c r="B828" s="43">
        <v>43</v>
      </c>
      <c r="C828" s="44" t="s">
        <v>9032</v>
      </c>
      <c r="D828" s="45" t="s">
        <v>9033</v>
      </c>
      <c r="E828" s="46" t="s">
        <v>9034</v>
      </c>
      <c r="F828" s="42" t="s">
        <v>9035</v>
      </c>
      <c r="G828" s="47">
        <v>22</v>
      </c>
      <c r="H828" s="48">
        <v>7</v>
      </c>
      <c r="I828" s="49">
        <v>2005</v>
      </c>
      <c r="J828" s="74">
        <v>4</v>
      </c>
      <c r="K828" s="75">
        <v>10</v>
      </c>
      <c r="L828" s="76">
        <v>2005</v>
      </c>
      <c r="M828" s="53"/>
      <c r="N828" s="54"/>
      <c r="O828" s="55"/>
      <c r="P828" s="50"/>
      <c r="Q828" s="51"/>
      <c r="R828" s="52"/>
      <c r="S828" s="73"/>
      <c r="T828" s="72"/>
      <c r="U828" s="44" t="s">
        <v>9036</v>
      </c>
      <c r="V828" s="58" t="s">
        <v>9037</v>
      </c>
      <c r="W828" s="45" t="s">
        <v>9038</v>
      </c>
      <c r="X828" s="59"/>
      <c r="Y828" s="59"/>
      <c r="Z828" s="46" t="s">
        <v>9039</v>
      </c>
      <c r="AA828" s="50"/>
      <c r="AB828" s="51"/>
      <c r="AC828" s="52"/>
      <c r="AD828" s="60"/>
      <c r="AE828" s="61"/>
      <c r="AF828" s="61"/>
      <c r="AG828" s="61"/>
      <c r="AH828" s="33" t="str">
        <f>IF(OR(COUNTBLANK(B828:L828)&gt;0,AND(ISBLANK(V828),ISBLANK(X828),ISBLANK(Y828)),AND(COUNTIF(DanhSachPhanDoan!$D$8:$D$16,AK828)&gt;0,COUNTBLANK(M828:O828)&gt;0),AND(COUNTIF(DanhSachPhanDoan!$D$10:$D$16,AK828)&gt;0,COUNTBLANK(P828:R828)&gt;0)),1,"")</f>
        <v/>
      </c>
      <c r="AI828" s="62"/>
      <c r="AJ828" s="63" t="str">
        <f t="shared" ref="AJ828:AM828" si="824">AR828</f>
        <v>Chiên Con 2F</v>
      </c>
      <c r="AK828" s="64" t="str">
        <f t="shared" si="824"/>
        <v>Chiên Con 2</v>
      </c>
      <c r="AL828" s="64">
        <f t="shared" si="824"/>
        <v>0</v>
      </c>
      <c r="AM828" s="65">
        <f t="shared" si="824"/>
        <v>0</v>
      </c>
      <c r="AN828" s="66" t="s">
        <v>9040</v>
      </c>
      <c r="AO828" s="67" t="s">
        <v>9041</v>
      </c>
      <c r="AP828" s="68"/>
      <c r="AQ828" s="69"/>
      <c r="AR828" s="44" t="s">
        <v>9042</v>
      </c>
      <c r="AS828" s="45" t="s">
        <v>9043</v>
      </c>
      <c r="AT828" s="61"/>
      <c r="AU828" s="72"/>
    </row>
    <row r="829" spans="1:47" ht="12.75" x14ac:dyDescent="0.2">
      <c r="A829" s="42">
        <v>826</v>
      </c>
      <c r="B829" s="43">
        <v>191</v>
      </c>
      <c r="C829" s="44" t="s">
        <v>9044</v>
      </c>
      <c r="D829" s="45" t="s">
        <v>9045</v>
      </c>
      <c r="E829" s="46" t="s">
        <v>9046</v>
      </c>
      <c r="F829" s="42" t="s">
        <v>9047</v>
      </c>
      <c r="G829" s="47">
        <v>23</v>
      </c>
      <c r="H829" s="48">
        <v>10</v>
      </c>
      <c r="I829" s="49">
        <v>2006</v>
      </c>
      <c r="J829" s="74">
        <v>2</v>
      </c>
      <c r="K829" s="75">
        <v>4</v>
      </c>
      <c r="L829" s="76">
        <v>2007</v>
      </c>
      <c r="M829" s="53"/>
      <c r="N829" s="54"/>
      <c r="O829" s="55"/>
      <c r="P829" s="50"/>
      <c r="Q829" s="51"/>
      <c r="R829" s="52"/>
      <c r="S829" s="73"/>
      <c r="T829" s="72"/>
      <c r="U829" s="44" t="s">
        <v>9048</v>
      </c>
      <c r="V829" s="58" t="s">
        <v>9049</v>
      </c>
      <c r="W829" s="45" t="s">
        <v>9050</v>
      </c>
      <c r="X829" s="59"/>
      <c r="Y829" s="59"/>
      <c r="Z829" s="72"/>
      <c r="AA829" s="50"/>
      <c r="AB829" s="51"/>
      <c r="AC829" s="52"/>
      <c r="AD829" s="60"/>
      <c r="AE829" s="61"/>
      <c r="AF829" s="61"/>
      <c r="AG829" s="61"/>
      <c r="AH829" s="33" t="str">
        <f>IF(OR(COUNTBLANK(B829:L829)&gt;0,AND(ISBLANK(V829),ISBLANK(X829),ISBLANK(Y829)),AND(COUNTIF(DanhSachPhanDoan!$D$8:$D$16,AK829)&gt;0,COUNTBLANK(M829:O829)&gt;0),AND(COUNTIF(DanhSachPhanDoan!$D$10:$D$16,AK829)&gt;0,COUNTBLANK(P829:R829)&gt;0)),1,"")</f>
        <v/>
      </c>
      <c r="AI829" s="62"/>
      <c r="AJ829" s="63" t="str">
        <f t="shared" ref="AJ829:AM829" si="825">AR829</f>
        <v>Chiên Con 2F</v>
      </c>
      <c r="AK829" s="64" t="str">
        <f t="shared" si="825"/>
        <v>Chiên Con 2</v>
      </c>
      <c r="AL829" s="64">
        <f t="shared" si="825"/>
        <v>0</v>
      </c>
      <c r="AM829" s="65">
        <f t="shared" si="825"/>
        <v>0</v>
      </c>
      <c r="AN829" s="66" t="s">
        <v>9051</v>
      </c>
      <c r="AO829" s="67" t="s">
        <v>9052</v>
      </c>
      <c r="AP829" s="68"/>
      <c r="AQ829" s="69"/>
      <c r="AR829" s="44" t="s">
        <v>9053</v>
      </c>
      <c r="AS829" s="45" t="s">
        <v>9054</v>
      </c>
      <c r="AT829" s="61"/>
      <c r="AU829" s="72"/>
    </row>
    <row r="830" spans="1:47" ht="12.75" x14ac:dyDescent="0.2">
      <c r="A830" s="42">
        <v>827</v>
      </c>
      <c r="B830" s="43">
        <v>192</v>
      </c>
      <c r="C830" s="44" t="s">
        <v>9055</v>
      </c>
      <c r="D830" s="45" t="s">
        <v>9056</v>
      </c>
      <c r="E830" s="46" t="s">
        <v>9057</v>
      </c>
      <c r="F830" s="42" t="s">
        <v>9058</v>
      </c>
      <c r="G830" s="47">
        <v>25</v>
      </c>
      <c r="H830" s="48">
        <v>10</v>
      </c>
      <c r="I830" s="49">
        <v>2007</v>
      </c>
      <c r="J830" s="74">
        <v>2</v>
      </c>
      <c r="K830" s="75">
        <v>12</v>
      </c>
      <c r="L830" s="76">
        <v>2007</v>
      </c>
      <c r="M830" s="53"/>
      <c r="N830" s="54"/>
      <c r="O830" s="55"/>
      <c r="P830" s="50"/>
      <c r="Q830" s="51"/>
      <c r="R830" s="52"/>
      <c r="S830" s="73"/>
      <c r="T830" s="72"/>
      <c r="U830" s="44" t="s">
        <v>9059</v>
      </c>
      <c r="V830" s="58" t="s">
        <v>9060</v>
      </c>
      <c r="W830" s="45" t="s">
        <v>9061</v>
      </c>
      <c r="X830" s="58" t="s">
        <v>9062</v>
      </c>
      <c r="Y830" s="59"/>
      <c r="Z830" s="46" t="s">
        <v>9063</v>
      </c>
      <c r="AA830" s="50"/>
      <c r="AB830" s="51"/>
      <c r="AC830" s="52"/>
      <c r="AD830" s="60"/>
      <c r="AE830" s="61"/>
      <c r="AF830" s="61"/>
      <c r="AG830" s="61"/>
      <c r="AH830" s="33" t="str">
        <f>IF(OR(COUNTBLANK(B830:L830)&gt;0,AND(ISBLANK(V830),ISBLANK(X830),ISBLANK(Y830)),AND(COUNTIF(DanhSachPhanDoan!$D$8:$D$16,AK830)&gt;0,COUNTBLANK(M830:O830)&gt;0),AND(COUNTIF(DanhSachPhanDoan!$D$10:$D$16,AK830)&gt;0,COUNTBLANK(P830:R830)&gt;0)),1,"")</f>
        <v/>
      </c>
      <c r="AI830" s="62"/>
      <c r="AJ830" s="63" t="str">
        <f t="shared" ref="AJ830:AM830" si="826">AR830</f>
        <v>Chiên Con 2F</v>
      </c>
      <c r="AK830" s="64" t="str">
        <f t="shared" si="826"/>
        <v>Chiên Con 2</v>
      </c>
      <c r="AL830" s="64">
        <f t="shared" si="826"/>
        <v>0</v>
      </c>
      <c r="AM830" s="65">
        <f t="shared" si="826"/>
        <v>0</v>
      </c>
      <c r="AN830" s="66" t="s">
        <v>9064</v>
      </c>
      <c r="AO830" s="67" t="s">
        <v>9065</v>
      </c>
      <c r="AP830" s="68"/>
      <c r="AQ830" s="69"/>
      <c r="AR830" s="44" t="s">
        <v>9066</v>
      </c>
      <c r="AS830" s="45" t="s">
        <v>9067</v>
      </c>
      <c r="AT830" s="61"/>
      <c r="AU830" s="72"/>
    </row>
    <row r="831" spans="1:47" ht="12.75" x14ac:dyDescent="0.2">
      <c r="A831" s="42">
        <v>828</v>
      </c>
      <c r="B831" s="43">
        <v>194</v>
      </c>
      <c r="C831" s="44" t="s">
        <v>9068</v>
      </c>
      <c r="D831" s="45" t="s">
        <v>9069</v>
      </c>
      <c r="E831" s="46" t="s">
        <v>9070</v>
      </c>
      <c r="F831" s="42" t="s">
        <v>9071</v>
      </c>
      <c r="G831" s="47">
        <v>15</v>
      </c>
      <c r="H831" s="48">
        <v>11</v>
      </c>
      <c r="I831" s="49">
        <v>2007</v>
      </c>
      <c r="J831" s="74">
        <v>1</v>
      </c>
      <c r="K831" s="75">
        <v>6</v>
      </c>
      <c r="L831" s="76">
        <v>2007</v>
      </c>
      <c r="M831" s="53"/>
      <c r="N831" s="54"/>
      <c r="O831" s="55"/>
      <c r="P831" s="50"/>
      <c r="Q831" s="51"/>
      <c r="R831" s="52"/>
      <c r="S831" s="73"/>
      <c r="T831" s="72"/>
      <c r="U831" s="44" t="s">
        <v>9072</v>
      </c>
      <c r="V831" s="58" t="s">
        <v>9073</v>
      </c>
      <c r="W831" s="45" t="s">
        <v>9074</v>
      </c>
      <c r="X831" s="58" t="s">
        <v>9075</v>
      </c>
      <c r="Y831" s="59"/>
      <c r="Z831" s="46" t="s">
        <v>9076</v>
      </c>
      <c r="AA831" s="50"/>
      <c r="AB831" s="51"/>
      <c r="AC831" s="52"/>
      <c r="AD831" s="60"/>
      <c r="AE831" s="61"/>
      <c r="AF831" s="61"/>
      <c r="AG831" s="61"/>
      <c r="AH831" s="33" t="str">
        <f>IF(OR(COUNTBLANK(B831:L831)&gt;0,AND(ISBLANK(V831),ISBLANK(X831),ISBLANK(Y831)),AND(COUNTIF(DanhSachPhanDoan!$D$8:$D$16,AK831)&gt;0,COUNTBLANK(M831:O831)&gt;0),AND(COUNTIF(DanhSachPhanDoan!$D$10:$D$16,AK831)&gt;0,COUNTBLANK(P831:R831)&gt;0)),1,"")</f>
        <v/>
      </c>
      <c r="AI831" s="62"/>
      <c r="AJ831" s="63" t="str">
        <f t="shared" ref="AJ831:AM831" si="827">AR831</f>
        <v>Chiên Con 2F</v>
      </c>
      <c r="AK831" s="64" t="str">
        <f t="shared" si="827"/>
        <v>Chiên Con 2</v>
      </c>
      <c r="AL831" s="64">
        <f t="shared" si="827"/>
        <v>0</v>
      </c>
      <c r="AM831" s="65">
        <f t="shared" si="827"/>
        <v>0</v>
      </c>
      <c r="AN831" s="66" t="s">
        <v>9077</v>
      </c>
      <c r="AO831" s="67" t="s">
        <v>9078</v>
      </c>
      <c r="AP831" s="68"/>
      <c r="AQ831" s="69"/>
      <c r="AR831" s="44" t="s">
        <v>9079</v>
      </c>
      <c r="AS831" s="45" t="s">
        <v>9080</v>
      </c>
      <c r="AT831" s="61"/>
      <c r="AU831" s="72"/>
    </row>
    <row r="832" spans="1:47" ht="12.75" x14ac:dyDescent="0.2">
      <c r="A832" s="42">
        <v>829</v>
      </c>
      <c r="B832" s="43">
        <v>2331</v>
      </c>
      <c r="C832" s="44" t="s">
        <v>9081</v>
      </c>
      <c r="D832" s="45" t="s">
        <v>9082</v>
      </c>
      <c r="E832" s="46" t="s">
        <v>9083</v>
      </c>
      <c r="F832" s="42" t="s">
        <v>9084</v>
      </c>
      <c r="G832" s="47">
        <v>8</v>
      </c>
      <c r="H832" s="48">
        <v>5</v>
      </c>
      <c r="I832" s="49">
        <v>2007</v>
      </c>
      <c r="J832" s="74">
        <v>1</v>
      </c>
      <c r="K832" s="75">
        <v>7</v>
      </c>
      <c r="L832" s="76">
        <v>2007</v>
      </c>
      <c r="M832" s="53"/>
      <c r="N832" s="54"/>
      <c r="O832" s="55"/>
      <c r="P832" s="50"/>
      <c r="Q832" s="51"/>
      <c r="R832" s="52"/>
      <c r="S832" s="73"/>
      <c r="T832" s="72"/>
      <c r="U832" s="44" t="s">
        <v>9085</v>
      </c>
      <c r="V832" s="58" t="s">
        <v>9086</v>
      </c>
      <c r="W832" s="45" t="s">
        <v>9087</v>
      </c>
      <c r="X832" s="58" t="s">
        <v>9088</v>
      </c>
      <c r="Y832" s="58" t="s">
        <v>9089</v>
      </c>
      <c r="Z832" s="46" t="s">
        <v>9090</v>
      </c>
      <c r="AA832" s="50"/>
      <c r="AB832" s="51"/>
      <c r="AC832" s="52"/>
      <c r="AD832" s="60"/>
      <c r="AE832" s="61"/>
      <c r="AF832" s="61"/>
      <c r="AG832" s="61"/>
      <c r="AH832" s="33" t="str">
        <f>IF(OR(COUNTBLANK(B832:L832)&gt;0,AND(ISBLANK(V832),ISBLANK(X832),ISBLANK(Y832)),AND(COUNTIF(DanhSachPhanDoan!$D$8:$D$16,AK832)&gt;0,COUNTBLANK(M832:O832)&gt;0),AND(COUNTIF(DanhSachPhanDoan!$D$10:$D$16,AK832)&gt;0,COUNTBLANK(P832:R832)&gt;0)),1,"")</f>
        <v/>
      </c>
      <c r="AI832" s="62"/>
      <c r="AJ832" s="63" t="str">
        <f t="shared" ref="AJ832:AM832" si="828">AR832</f>
        <v>Chiên Con 2F</v>
      </c>
      <c r="AK832" s="64" t="str">
        <f t="shared" si="828"/>
        <v>Chiên Con 2</v>
      </c>
      <c r="AL832" s="64">
        <f t="shared" si="828"/>
        <v>0</v>
      </c>
      <c r="AM832" s="65">
        <f t="shared" si="828"/>
        <v>0</v>
      </c>
      <c r="AN832" s="66" t="s">
        <v>9091</v>
      </c>
      <c r="AO832" s="67" t="s">
        <v>9092</v>
      </c>
      <c r="AP832" s="68"/>
      <c r="AQ832" s="69"/>
      <c r="AR832" s="44" t="s">
        <v>9093</v>
      </c>
      <c r="AS832" s="45" t="s">
        <v>9094</v>
      </c>
      <c r="AT832" s="61"/>
      <c r="AU832" s="72"/>
    </row>
    <row r="833" spans="1:47" ht="12.75" x14ac:dyDescent="0.2">
      <c r="A833" s="42">
        <v>830</v>
      </c>
      <c r="B833" s="43">
        <v>85</v>
      </c>
      <c r="C833" s="44" t="s">
        <v>9095</v>
      </c>
      <c r="D833" s="45" t="s">
        <v>9096</v>
      </c>
      <c r="E833" s="46" t="s">
        <v>9097</v>
      </c>
      <c r="F833" s="42" t="s">
        <v>9098</v>
      </c>
      <c r="G833" s="47">
        <v>17</v>
      </c>
      <c r="H833" s="48">
        <v>4</v>
      </c>
      <c r="I833" s="49">
        <v>2007</v>
      </c>
      <c r="J833" s="74">
        <v>6</v>
      </c>
      <c r="K833" s="75">
        <v>3</v>
      </c>
      <c r="L833" s="76">
        <v>2007</v>
      </c>
      <c r="M833" s="53"/>
      <c r="N833" s="54"/>
      <c r="O833" s="55"/>
      <c r="P833" s="50"/>
      <c r="Q833" s="51"/>
      <c r="R833" s="52"/>
      <c r="S833" s="73"/>
      <c r="T833" s="72"/>
      <c r="U833" s="44" t="s">
        <v>9099</v>
      </c>
      <c r="V833" s="58" t="s">
        <v>9100</v>
      </c>
      <c r="W833" s="45" t="s">
        <v>9101</v>
      </c>
      <c r="X833" s="58" t="s">
        <v>9102</v>
      </c>
      <c r="Y833" s="59"/>
      <c r="Z833" s="46" t="s">
        <v>9103</v>
      </c>
      <c r="AA833" s="50"/>
      <c r="AB833" s="51"/>
      <c r="AC833" s="52"/>
      <c r="AD833" s="60"/>
      <c r="AE833" s="61"/>
      <c r="AF833" s="61"/>
      <c r="AG833" s="61"/>
      <c r="AH833" s="33" t="str">
        <f>IF(OR(COUNTBLANK(B833:L833)&gt;0,AND(ISBLANK(V833),ISBLANK(X833),ISBLANK(Y833)),AND(COUNTIF(DanhSachPhanDoan!$D$8:$D$16,AK833)&gt;0,COUNTBLANK(M833:O833)&gt;0),AND(COUNTIF(DanhSachPhanDoan!$D$10:$D$16,AK833)&gt;0,COUNTBLANK(P833:R833)&gt;0)),1,"")</f>
        <v/>
      </c>
      <c r="AI833" s="62"/>
      <c r="AJ833" s="63" t="str">
        <f t="shared" ref="AJ833:AM833" si="829">AR833</f>
        <v>Chiên Con 2F</v>
      </c>
      <c r="AK833" s="64" t="str">
        <f t="shared" si="829"/>
        <v>Chiên Con 2</v>
      </c>
      <c r="AL833" s="64">
        <f t="shared" si="829"/>
        <v>0</v>
      </c>
      <c r="AM833" s="65">
        <f t="shared" si="829"/>
        <v>0</v>
      </c>
      <c r="AN833" s="66" t="s">
        <v>9104</v>
      </c>
      <c r="AO833" s="67" t="s">
        <v>9105</v>
      </c>
      <c r="AP833" s="68"/>
      <c r="AQ833" s="69"/>
      <c r="AR833" s="44" t="s">
        <v>9106</v>
      </c>
      <c r="AS833" s="45" t="s">
        <v>9107</v>
      </c>
      <c r="AT833" s="61"/>
      <c r="AU833" s="72"/>
    </row>
    <row r="834" spans="1:47" ht="12.75" x14ac:dyDescent="0.2">
      <c r="A834" s="42">
        <v>831</v>
      </c>
      <c r="B834" s="43">
        <v>2256</v>
      </c>
      <c r="C834" s="44" t="s">
        <v>9108</v>
      </c>
      <c r="D834" s="45" t="s">
        <v>9109</v>
      </c>
      <c r="E834" s="46" t="s">
        <v>9110</v>
      </c>
      <c r="F834" s="42" t="s">
        <v>9111</v>
      </c>
      <c r="G834" s="47">
        <v>17</v>
      </c>
      <c r="H834" s="48">
        <v>9</v>
      </c>
      <c r="I834" s="49">
        <v>2007</v>
      </c>
      <c r="J834" s="74">
        <v>2</v>
      </c>
      <c r="K834" s="75">
        <v>12</v>
      </c>
      <c r="L834" s="76">
        <v>2007</v>
      </c>
      <c r="M834" s="53"/>
      <c r="N834" s="54"/>
      <c r="O834" s="55"/>
      <c r="P834" s="50"/>
      <c r="Q834" s="51"/>
      <c r="R834" s="52"/>
      <c r="S834" s="73"/>
      <c r="T834" s="72"/>
      <c r="U834" s="44" t="s">
        <v>9112</v>
      </c>
      <c r="V834" s="58" t="s">
        <v>9113</v>
      </c>
      <c r="W834" s="45" t="s">
        <v>9114</v>
      </c>
      <c r="X834" s="59"/>
      <c r="Y834" s="58" t="s">
        <v>9115</v>
      </c>
      <c r="Z834" s="46" t="s">
        <v>9116</v>
      </c>
      <c r="AA834" s="50"/>
      <c r="AB834" s="51"/>
      <c r="AC834" s="52"/>
      <c r="AD834" s="60"/>
      <c r="AE834" s="61"/>
      <c r="AF834" s="61"/>
      <c r="AG834" s="61"/>
      <c r="AH834" s="33" t="str">
        <f>IF(OR(COUNTBLANK(B834:L834)&gt;0,AND(ISBLANK(V834),ISBLANK(X834),ISBLANK(Y834)),AND(COUNTIF(DanhSachPhanDoan!$D$8:$D$16,AK834)&gt;0,COUNTBLANK(M834:O834)&gt;0),AND(COUNTIF(DanhSachPhanDoan!$D$10:$D$16,AK834)&gt;0,COUNTBLANK(P834:R834)&gt;0)),1,"")</f>
        <v/>
      </c>
      <c r="AI834" s="62"/>
      <c r="AJ834" s="63" t="str">
        <f t="shared" ref="AJ834:AM834" si="830">AR834</f>
        <v>Chiên Con 2F</v>
      </c>
      <c r="AK834" s="64" t="str">
        <f t="shared" si="830"/>
        <v>Chiên Con 2</v>
      </c>
      <c r="AL834" s="64">
        <f t="shared" si="830"/>
        <v>0</v>
      </c>
      <c r="AM834" s="65">
        <f t="shared" si="830"/>
        <v>0</v>
      </c>
      <c r="AN834" s="66" t="s">
        <v>9117</v>
      </c>
      <c r="AO834" s="67" t="s">
        <v>9118</v>
      </c>
      <c r="AP834" s="68"/>
      <c r="AQ834" s="69"/>
      <c r="AR834" s="44" t="s">
        <v>9119</v>
      </c>
      <c r="AS834" s="45" t="s">
        <v>9120</v>
      </c>
      <c r="AT834" s="61"/>
      <c r="AU834" s="72"/>
    </row>
    <row r="835" spans="1:47" ht="12.75" x14ac:dyDescent="0.2">
      <c r="A835" s="42">
        <v>832</v>
      </c>
      <c r="B835" s="43">
        <v>2327</v>
      </c>
      <c r="C835" s="77"/>
      <c r="D835" s="45" t="s">
        <v>9121</v>
      </c>
      <c r="E835" s="46" t="s">
        <v>9122</v>
      </c>
      <c r="F835" s="42" t="s">
        <v>9123</v>
      </c>
      <c r="G835" s="53"/>
      <c r="H835" s="54"/>
      <c r="I835" s="55"/>
      <c r="J835" s="50"/>
      <c r="K835" s="51"/>
      <c r="L835" s="52"/>
      <c r="M835" s="53"/>
      <c r="N835" s="54"/>
      <c r="O835" s="55"/>
      <c r="P835" s="50"/>
      <c r="Q835" s="51"/>
      <c r="R835" s="52"/>
      <c r="S835" s="73"/>
      <c r="T835" s="72"/>
      <c r="U835" s="77"/>
      <c r="V835" s="59"/>
      <c r="W835" s="45" t="s">
        <v>9124</v>
      </c>
      <c r="X835" s="58" t="s">
        <v>9125</v>
      </c>
      <c r="Y835" s="59"/>
      <c r="Z835" s="72"/>
      <c r="AA835" s="50"/>
      <c r="AB835" s="51"/>
      <c r="AC835" s="52"/>
      <c r="AD835" s="60"/>
      <c r="AE835" s="61"/>
      <c r="AF835" s="61"/>
      <c r="AG835" s="61"/>
      <c r="AH835" s="33">
        <f>IF(OR(COUNTBLANK(B835:L835)&gt;0,AND(ISBLANK(V835),ISBLANK(X835),ISBLANK(Y835)),AND(COUNTIF(DanhSachPhanDoan!$D$8:$D$16,AK835)&gt;0,COUNTBLANK(M835:O835)&gt;0),AND(COUNTIF(DanhSachPhanDoan!$D$10:$D$16,AK835)&gt;0,COUNTBLANK(P835:R835)&gt;0)),1,"")</f>
        <v>1</v>
      </c>
      <c r="AI835" s="62"/>
      <c r="AJ835" s="63" t="str">
        <f t="shared" ref="AJ835:AM835" si="831">AR835</f>
        <v>Chiên Con 2F</v>
      </c>
      <c r="AK835" s="64" t="str">
        <f t="shared" si="831"/>
        <v>Chiên Con 2</v>
      </c>
      <c r="AL835" s="64">
        <f t="shared" si="831"/>
        <v>0</v>
      </c>
      <c r="AM835" s="65">
        <f t="shared" si="831"/>
        <v>0</v>
      </c>
      <c r="AN835" s="66" t="s">
        <v>9126</v>
      </c>
      <c r="AO835" s="67" t="s">
        <v>9127</v>
      </c>
      <c r="AP835" s="68"/>
      <c r="AQ835" s="69"/>
      <c r="AR835" s="44" t="s">
        <v>9128</v>
      </c>
      <c r="AS835" s="45" t="s">
        <v>9129</v>
      </c>
      <c r="AT835" s="61"/>
      <c r="AU835" s="72"/>
    </row>
    <row r="836" spans="1:47" ht="12.75" x14ac:dyDescent="0.2">
      <c r="A836" s="42">
        <v>833</v>
      </c>
      <c r="B836" s="43">
        <v>196</v>
      </c>
      <c r="C836" s="44" t="s">
        <v>9130</v>
      </c>
      <c r="D836" s="45" t="s">
        <v>9131</v>
      </c>
      <c r="E836" s="46" t="s">
        <v>9132</v>
      </c>
      <c r="F836" s="42" t="s">
        <v>9133</v>
      </c>
      <c r="G836" s="47">
        <v>22</v>
      </c>
      <c r="H836" s="48">
        <v>4</v>
      </c>
      <c r="I836" s="49">
        <v>2007</v>
      </c>
      <c r="J836" s="74">
        <v>21</v>
      </c>
      <c r="K836" s="75">
        <v>6</v>
      </c>
      <c r="L836" s="76">
        <v>2007</v>
      </c>
      <c r="M836" s="53"/>
      <c r="N836" s="54"/>
      <c r="O836" s="55"/>
      <c r="P836" s="50"/>
      <c r="Q836" s="51"/>
      <c r="R836" s="52"/>
      <c r="S836" s="73"/>
      <c r="T836" s="72"/>
      <c r="U836" s="44" t="s">
        <v>9134</v>
      </c>
      <c r="V836" s="58" t="s">
        <v>9135</v>
      </c>
      <c r="W836" s="45" t="s">
        <v>9136</v>
      </c>
      <c r="X836" s="58" t="s">
        <v>9137</v>
      </c>
      <c r="Y836" s="59"/>
      <c r="Z836" s="46" t="s">
        <v>9138</v>
      </c>
      <c r="AA836" s="50"/>
      <c r="AB836" s="51"/>
      <c r="AC836" s="52"/>
      <c r="AD836" s="60"/>
      <c r="AE836" s="61"/>
      <c r="AF836" s="61"/>
      <c r="AG836" s="61"/>
      <c r="AH836" s="33" t="str">
        <f>IF(OR(COUNTBLANK(B836:L836)&gt;0,AND(ISBLANK(V836),ISBLANK(X836),ISBLANK(Y836)),AND(COUNTIF(DanhSachPhanDoan!$D$8:$D$16,AK836)&gt;0,COUNTBLANK(M836:O836)&gt;0),AND(COUNTIF(DanhSachPhanDoan!$D$10:$D$16,AK836)&gt;0,COUNTBLANK(P836:R836)&gt;0)),1,"")</f>
        <v/>
      </c>
      <c r="AI836" s="62"/>
      <c r="AJ836" s="63" t="str">
        <f t="shared" ref="AJ836:AM836" si="832">AR836</f>
        <v>Chiên Con 2F</v>
      </c>
      <c r="AK836" s="64" t="str">
        <f t="shared" si="832"/>
        <v>Chiên Con 2</v>
      </c>
      <c r="AL836" s="64">
        <f t="shared" si="832"/>
        <v>0</v>
      </c>
      <c r="AM836" s="65">
        <f t="shared" si="832"/>
        <v>0</v>
      </c>
      <c r="AN836" s="66" t="s">
        <v>9139</v>
      </c>
      <c r="AO836" s="67" t="s">
        <v>9140</v>
      </c>
      <c r="AP836" s="68"/>
      <c r="AQ836" s="69"/>
      <c r="AR836" s="44" t="s">
        <v>9141</v>
      </c>
      <c r="AS836" s="45" t="s">
        <v>9142</v>
      </c>
      <c r="AT836" s="61"/>
      <c r="AU836" s="72"/>
    </row>
    <row r="837" spans="1:47" ht="12.75" x14ac:dyDescent="0.2">
      <c r="A837" s="42">
        <v>834</v>
      </c>
      <c r="B837" s="43">
        <v>2172</v>
      </c>
      <c r="C837" s="44" t="s">
        <v>9143</v>
      </c>
      <c r="D837" s="45" t="s">
        <v>9144</v>
      </c>
      <c r="E837" s="46" t="s">
        <v>9145</v>
      </c>
      <c r="F837" s="42" t="s">
        <v>9146</v>
      </c>
      <c r="G837" s="47">
        <v>3</v>
      </c>
      <c r="H837" s="48">
        <v>11</v>
      </c>
      <c r="I837" s="49">
        <v>2007</v>
      </c>
      <c r="J837" s="74">
        <v>3</v>
      </c>
      <c r="K837" s="75">
        <v>10</v>
      </c>
      <c r="L837" s="76">
        <v>2010</v>
      </c>
      <c r="M837" s="53"/>
      <c r="N837" s="54"/>
      <c r="O837" s="55"/>
      <c r="P837" s="50"/>
      <c r="Q837" s="51"/>
      <c r="R837" s="52"/>
      <c r="S837" s="73"/>
      <c r="T837" s="72"/>
      <c r="U837" s="44" t="s">
        <v>9147</v>
      </c>
      <c r="V837" s="58" t="s">
        <v>9148</v>
      </c>
      <c r="W837" s="45" t="s">
        <v>9149</v>
      </c>
      <c r="X837" s="59"/>
      <c r="Y837" s="59"/>
      <c r="Z837" s="46" t="s">
        <v>9150</v>
      </c>
      <c r="AA837" s="50"/>
      <c r="AB837" s="51"/>
      <c r="AC837" s="52"/>
      <c r="AD837" s="60"/>
      <c r="AE837" s="61"/>
      <c r="AF837" s="61"/>
      <c r="AG837" s="61"/>
      <c r="AH837" s="33" t="str">
        <f>IF(OR(COUNTBLANK(B837:L837)&gt;0,AND(ISBLANK(V837),ISBLANK(X837),ISBLANK(Y837)),AND(COUNTIF(DanhSachPhanDoan!$D$8:$D$16,AK837)&gt;0,COUNTBLANK(M837:O837)&gt;0),AND(COUNTIF(DanhSachPhanDoan!$D$10:$D$16,AK837)&gt;0,COUNTBLANK(P837:R837)&gt;0)),1,"")</f>
        <v/>
      </c>
      <c r="AI837" s="62"/>
      <c r="AJ837" s="63" t="str">
        <f t="shared" ref="AJ837:AM837" si="833">AR837</f>
        <v>Chiên Con 2F</v>
      </c>
      <c r="AK837" s="64" t="str">
        <f t="shared" si="833"/>
        <v>Chiên Con 2</v>
      </c>
      <c r="AL837" s="64">
        <f t="shared" si="833"/>
        <v>0</v>
      </c>
      <c r="AM837" s="65">
        <f t="shared" si="833"/>
        <v>0</v>
      </c>
      <c r="AN837" s="66" t="s">
        <v>9151</v>
      </c>
      <c r="AO837" s="67" t="s">
        <v>9152</v>
      </c>
      <c r="AP837" s="68"/>
      <c r="AQ837" s="69"/>
      <c r="AR837" s="44" t="s">
        <v>9153</v>
      </c>
      <c r="AS837" s="45" t="s">
        <v>9154</v>
      </c>
      <c r="AT837" s="61"/>
      <c r="AU837" s="72"/>
    </row>
    <row r="838" spans="1:47" ht="12.75" x14ac:dyDescent="0.2">
      <c r="A838" s="42">
        <v>835</v>
      </c>
      <c r="B838" s="43">
        <v>2241</v>
      </c>
      <c r="C838" s="44" t="s">
        <v>9155</v>
      </c>
      <c r="D838" s="45" t="s">
        <v>9156</v>
      </c>
      <c r="E838" s="46" t="s">
        <v>9157</v>
      </c>
      <c r="F838" s="42" t="s">
        <v>9158</v>
      </c>
      <c r="G838" s="53"/>
      <c r="H838" s="54"/>
      <c r="I838" s="55"/>
      <c r="J838" s="74">
        <v>1</v>
      </c>
      <c r="K838" s="75">
        <v>7</v>
      </c>
      <c r="L838" s="76">
        <v>2007</v>
      </c>
      <c r="M838" s="53"/>
      <c r="N838" s="54"/>
      <c r="O838" s="55"/>
      <c r="P838" s="50"/>
      <c r="Q838" s="51"/>
      <c r="R838" s="52"/>
      <c r="S838" s="73"/>
      <c r="T838" s="72"/>
      <c r="U838" s="44" t="s">
        <v>9159</v>
      </c>
      <c r="V838" s="58" t="s">
        <v>9160</v>
      </c>
      <c r="W838" s="45" t="s">
        <v>9161</v>
      </c>
      <c r="X838" s="58" t="s">
        <v>9162</v>
      </c>
      <c r="Y838" s="59"/>
      <c r="Z838" s="46" t="s">
        <v>9163</v>
      </c>
      <c r="AA838" s="50"/>
      <c r="AB838" s="51"/>
      <c r="AC838" s="52"/>
      <c r="AD838" s="60"/>
      <c r="AE838" s="61"/>
      <c r="AF838" s="61"/>
      <c r="AG838" s="61"/>
      <c r="AH838" s="33">
        <f>IF(OR(COUNTBLANK(B838:L838)&gt;0,AND(ISBLANK(V838),ISBLANK(X838),ISBLANK(Y838)),AND(COUNTIF(DanhSachPhanDoan!$D$8:$D$16,AK838)&gt;0,COUNTBLANK(M838:O838)&gt;0),AND(COUNTIF(DanhSachPhanDoan!$D$10:$D$16,AK838)&gt;0,COUNTBLANK(P838:R838)&gt;0)),1,"")</f>
        <v>1</v>
      </c>
      <c r="AI838" s="62"/>
      <c r="AJ838" s="63" t="str">
        <f t="shared" ref="AJ838:AM838" si="834">AR838</f>
        <v>Chiên Con 2F</v>
      </c>
      <c r="AK838" s="64" t="str">
        <f t="shared" si="834"/>
        <v>Chiên Con 2</v>
      </c>
      <c r="AL838" s="64">
        <f t="shared" si="834"/>
        <v>0</v>
      </c>
      <c r="AM838" s="65">
        <f t="shared" si="834"/>
        <v>0</v>
      </c>
      <c r="AN838" s="66" t="s">
        <v>9164</v>
      </c>
      <c r="AO838" s="67" t="s">
        <v>9165</v>
      </c>
      <c r="AP838" s="68"/>
      <c r="AQ838" s="69"/>
      <c r="AR838" s="44" t="s">
        <v>9166</v>
      </c>
      <c r="AS838" s="45" t="s">
        <v>9167</v>
      </c>
      <c r="AT838" s="61"/>
      <c r="AU838" s="72"/>
    </row>
    <row r="839" spans="1:47" ht="12.75" x14ac:dyDescent="0.2">
      <c r="A839" s="42">
        <v>836</v>
      </c>
      <c r="B839" s="43">
        <v>2272</v>
      </c>
      <c r="C839" s="44" t="s">
        <v>9168</v>
      </c>
      <c r="D839" s="45" t="s">
        <v>9169</v>
      </c>
      <c r="E839" s="46" t="s">
        <v>9170</v>
      </c>
      <c r="F839" s="42" t="s">
        <v>9171</v>
      </c>
      <c r="G839" s="47">
        <v>6</v>
      </c>
      <c r="H839" s="48">
        <v>11</v>
      </c>
      <c r="I839" s="49">
        <v>2006</v>
      </c>
      <c r="J839" s="74">
        <v>3</v>
      </c>
      <c r="K839" s="75">
        <v>12</v>
      </c>
      <c r="L839" s="76">
        <v>2006</v>
      </c>
      <c r="M839" s="53"/>
      <c r="N839" s="54"/>
      <c r="O839" s="55"/>
      <c r="P839" s="50"/>
      <c r="Q839" s="51"/>
      <c r="R839" s="52"/>
      <c r="S839" s="73"/>
      <c r="T839" s="72"/>
      <c r="U839" s="44" t="s">
        <v>9172</v>
      </c>
      <c r="V839" s="58" t="s">
        <v>9173</v>
      </c>
      <c r="W839" s="45" t="s">
        <v>9174</v>
      </c>
      <c r="X839" s="59"/>
      <c r="Y839" s="58" t="s">
        <v>9175</v>
      </c>
      <c r="Z839" s="46" t="s">
        <v>9176</v>
      </c>
      <c r="AA839" s="50"/>
      <c r="AB839" s="51"/>
      <c r="AC839" s="52"/>
      <c r="AD839" s="60"/>
      <c r="AE839" s="61"/>
      <c r="AF839" s="61"/>
      <c r="AG839" s="61"/>
      <c r="AH839" s="33" t="str">
        <f>IF(OR(COUNTBLANK(B839:L839)&gt;0,AND(ISBLANK(V839),ISBLANK(X839),ISBLANK(Y839)),AND(COUNTIF(DanhSachPhanDoan!$D$8:$D$16,AK839)&gt;0,COUNTBLANK(M839:O839)&gt;0),AND(COUNTIF(DanhSachPhanDoan!$D$10:$D$16,AK839)&gt;0,COUNTBLANK(P839:R839)&gt;0)),1,"")</f>
        <v/>
      </c>
      <c r="AI839" s="62"/>
      <c r="AJ839" s="63" t="str">
        <f t="shared" ref="AJ839:AM839" si="835">AR839</f>
        <v>Chiên Con 2F</v>
      </c>
      <c r="AK839" s="64" t="str">
        <f t="shared" si="835"/>
        <v>Chiên Con 2</v>
      </c>
      <c r="AL839" s="64">
        <f t="shared" si="835"/>
        <v>0</v>
      </c>
      <c r="AM839" s="65">
        <f t="shared" si="835"/>
        <v>0</v>
      </c>
      <c r="AN839" s="66" t="s">
        <v>9177</v>
      </c>
      <c r="AO839" s="67" t="s">
        <v>9178</v>
      </c>
      <c r="AP839" s="68"/>
      <c r="AQ839" s="69"/>
      <c r="AR839" s="44" t="s">
        <v>9179</v>
      </c>
      <c r="AS839" s="45" t="s">
        <v>9180</v>
      </c>
      <c r="AT839" s="61"/>
      <c r="AU839" s="72"/>
    </row>
    <row r="840" spans="1:47" ht="12.75" x14ac:dyDescent="0.2">
      <c r="A840" s="42">
        <v>837</v>
      </c>
      <c r="B840" s="43">
        <v>2247</v>
      </c>
      <c r="C840" s="44" t="s">
        <v>9181</v>
      </c>
      <c r="D840" s="45" t="s">
        <v>9182</v>
      </c>
      <c r="E840" s="46" t="s">
        <v>9183</v>
      </c>
      <c r="F840" s="42" t="s">
        <v>9184</v>
      </c>
      <c r="G840" s="47">
        <v>13</v>
      </c>
      <c r="H840" s="48">
        <v>2</v>
      </c>
      <c r="I840" s="49">
        <v>2006</v>
      </c>
      <c r="J840" s="74">
        <v>6</v>
      </c>
      <c r="K840" s="75">
        <v>5</v>
      </c>
      <c r="L840" s="76">
        <v>2006</v>
      </c>
      <c r="M840" s="53"/>
      <c r="N840" s="54"/>
      <c r="O840" s="55"/>
      <c r="P840" s="50"/>
      <c r="Q840" s="51"/>
      <c r="R840" s="52"/>
      <c r="S840" s="73"/>
      <c r="T840" s="72"/>
      <c r="U840" s="44" t="s">
        <v>9185</v>
      </c>
      <c r="V840" s="58" t="s">
        <v>9186</v>
      </c>
      <c r="W840" s="45" t="s">
        <v>9187</v>
      </c>
      <c r="X840" s="59"/>
      <c r="Y840" s="59"/>
      <c r="Z840" s="46" t="s">
        <v>9188</v>
      </c>
      <c r="AA840" s="50"/>
      <c r="AB840" s="51"/>
      <c r="AC840" s="52"/>
      <c r="AD840" s="60"/>
      <c r="AE840" s="61"/>
      <c r="AF840" s="61"/>
      <c r="AG840" s="61"/>
      <c r="AH840" s="33" t="str">
        <f>IF(OR(COUNTBLANK(B840:L840)&gt;0,AND(ISBLANK(V840),ISBLANK(X840),ISBLANK(Y840)),AND(COUNTIF(DanhSachPhanDoan!$D$8:$D$16,AK840)&gt;0,COUNTBLANK(M840:O840)&gt;0),AND(COUNTIF(DanhSachPhanDoan!$D$10:$D$16,AK840)&gt;0,COUNTBLANK(P840:R840)&gt;0)),1,"")</f>
        <v/>
      </c>
      <c r="AI840" s="62"/>
      <c r="AJ840" s="63" t="str">
        <f t="shared" ref="AJ840:AM840" si="836">AR840</f>
        <v>Chiên Con 2F</v>
      </c>
      <c r="AK840" s="64" t="str">
        <f t="shared" si="836"/>
        <v>Chiên Con 2</v>
      </c>
      <c r="AL840" s="64">
        <f t="shared" si="836"/>
        <v>0</v>
      </c>
      <c r="AM840" s="65">
        <f t="shared" si="836"/>
        <v>0</v>
      </c>
      <c r="AN840" s="66" t="s">
        <v>9189</v>
      </c>
      <c r="AO840" s="67" t="s">
        <v>9190</v>
      </c>
      <c r="AP840" s="68"/>
      <c r="AQ840" s="69"/>
      <c r="AR840" s="44" t="s">
        <v>9191</v>
      </c>
      <c r="AS840" s="45" t="s">
        <v>9192</v>
      </c>
      <c r="AT840" s="61"/>
      <c r="AU840" s="72"/>
    </row>
    <row r="841" spans="1:47" ht="12.75" x14ac:dyDescent="0.2">
      <c r="A841" s="42">
        <v>838</v>
      </c>
      <c r="B841" s="43">
        <v>2276</v>
      </c>
      <c r="C841" s="44" t="s">
        <v>9193</v>
      </c>
      <c r="D841" s="45" t="s">
        <v>9194</v>
      </c>
      <c r="E841" s="46" t="s">
        <v>9195</v>
      </c>
      <c r="F841" s="42" t="s">
        <v>9196</v>
      </c>
      <c r="G841" s="47">
        <v>10</v>
      </c>
      <c r="H841" s="48">
        <v>1</v>
      </c>
      <c r="I841" s="49">
        <v>2007</v>
      </c>
      <c r="J841" s="50"/>
      <c r="K841" s="51"/>
      <c r="L841" s="52"/>
      <c r="M841" s="53"/>
      <c r="N841" s="54"/>
      <c r="O841" s="55"/>
      <c r="P841" s="50"/>
      <c r="Q841" s="51"/>
      <c r="R841" s="52"/>
      <c r="S841" s="73"/>
      <c r="T841" s="72"/>
      <c r="U841" s="44" t="s">
        <v>9197</v>
      </c>
      <c r="V841" s="58" t="s">
        <v>9198</v>
      </c>
      <c r="W841" s="45" t="s">
        <v>9199</v>
      </c>
      <c r="X841" s="59"/>
      <c r="Y841" s="59"/>
      <c r="Z841" s="72"/>
      <c r="AA841" s="50"/>
      <c r="AB841" s="51"/>
      <c r="AC841" s="52"/>
      <c r="AD841" s="60"/>
      <c r="AE841" s="61"/>
      <c r="AF841" s="61"/>
      <c r="AG841" s="61"/>
      <c r="AH841" s="33">
        <f>IF(OR(COUNTBLANK(B841:L841)&gt;0,AND(ISBLANK(V841),ISBLANK(X841),ISBLANK(Y841)),AND(COUNTIF(DanhSachPhanDoan!$D$8:$D$16,AK841)&gt;0,COUNTBLANK(M841:O841)&gt;0),AND(COUNTIF(DanhSachPhanDoan!$D$10:$D$16,AK841)&gt;0,COUNTBLANK(P841:R841)&gt;0)),1,"")</f>
        <v>1</v>
      </c>
      <c r="AI841" s="62"/>
      <c r="AJ841" s="63" t="str">
        <f t="shared" ref="AJ841:AM841" si="837">AR841</f>
        <v>Chiên Con 2F</v>
      </c>
      <c r="AK841" s="64" t="str">
        <f t="shared" si="837"/>
        <v>Chiên Con 2</v>
      </c>
      <c r="AL841" s="64">
        <f t="shared" si="837"/>
        <v>0</v>
      </c>
      <c r="AM841" s="65">
        <f t="shared" si="837"/>
        <v>0</v>
      </c>
      <c r="AN841" s="66" t="s">
        <v>9200</v>
      </c>
      <c r="AO841" s="67" t="s">
        <v>9201</v>
      </c>
      <c r="AP841" s="68"/>
      <c r="AQ841" s="69"/>
      <c r="AR841" s="44" t="s">
        <v>9202</v>
      </c>
      <c r="AS841" s="45" t="s">
        <v>9203</v>
      </c>
      <c r="AT841" s="61"/>
      <c r="AU841" s="72"/>
    </row>
    <row r="842" spans="1:47" ht="12.75" x14ac:dyDescent="0.2">
      <c r="A842" s="42">
        <v>839</v>
      </c>
      <c r="B842" s="43">
        <v>199</v>
      </c>
      <c r="C842" s="44" t="s">
        <v>9204</v>
      </c>
      <c r="D842" s="45" t="s">
        <v>9205</v>
      </c>
      <c r="E842" s="46" t="s">
        <v>9206</v>
      </c>
      <c r="F842" s="42" t="s">
        <v>9207</v>
      </c>
      <c r="G842" s="47">
        <v>20</v>
      </c>
      <c r="H842" s="48">
        <v>4</v>
      </c>
      <c r="I842" s="49">
        <v>2007</v>
      </c>
      <c r="J842" s="74">
        <v>6</v>
      </c>
      <c r="K842" s="75">
        <v>5</v>
      </c>
      <c r="L842" s="76">
        <v>2007</v>
      </c>
      <c r="M842" s="53"/>
      <c r="N842" s="54"/>
      <c r="O842" s="55"/>
      <c r="P842" s="50"/>
      <c r="Q842" s="51"/>
      <c r="R842" s="52"/>
      <c r="S842" s="73"/>
      <c r="T842" s="72"/>
      <c r="U842" s="44" t="s">
        <v>9208</v>
      </c>
      <c r="V842" s="58" t="s">
        <v>9209</v>
      </c>
      <c r="W842" s="45" t="s">
        <v>9210</v>
      </c>
      <c r="X842" s="58" t="s">
        <v>9211</v>
      </c>
      <c r="Y842" s="59"/>
      <c r="Z842" s="46" t="s">
        <v>9212</v>
      </c>
      <c r="AA842" s="50"/>
      <c r="AB842" s="51"/>
      <c r="AC842" s="52"/>
      <c r="AD842" s="60"/>
      <c r="AE842" s="61"/>
      <c r="AF842" s="61"/>
      <c r="AG842" s="61"/>
      <c r="AH842" s="33" t="str">
        <f>IF(OR(COUNTBLANK(B842:L842)&gt;0,AND(ISBLANK(V842),ISBLANK(X842),ISBLANK(Y842)),AND(COUNTIF(DanhSachPhanDoan!$D$8:$D$16,AK842)&gt;0,COUNTBLANK(M842:O842)&gt;0),AND(COUNTIF(DanhSachPhanDoan!$D$10:$D$16,AK842)&gt;0,COUNTBLANK(P842:R842)&gt;0)),1,"")</f>
        <v/>
      </c>
      <c r="AI842" s="62"/>
      <c r="AJ842" s="63" t="str">
        <f t="shared" ref="AJ842:AM842" si="838">AR842</f>
        <v>Chiên Con 2F</v>
      </c>
      <c r="AK842" s="64" t="str">
        <f t="shared" si="838"/>
        <v>Chiên Con 2</v>
      </c>
      <c r="AL842" s="64">
        <f t="shared" si="838"/>
        <v>0</v>
      </c>
      <c r="AM842" s="65">
        <f t="shared" si="838"/>
        <v>0</v>
      </c>
      <c r="AN842" s="66" t="s">
        <v>9213</v>
      </c>
      <c r="AO842" s="67" t="s">
        <v>9214</v>
      </c>
      <c r="AP842" s="68"/>
      <c r="AQ842" s="69"/>
      <c r="AR842" s="44" t="s">
        <v>9215</v>
      </c>
      <c r="AS842" s="45" t="s">
        <v>9216</v>
      </c>
      <c r="AT842" s="61"/>
      <c r="AU842" s="72"/>
    </row>
    <row r="843" spans="1:47" ht="12.75" x14ac:dyDescent="0.2">
      <c r="A843" s="42">
        <v>840</v>
      </c>
      <c r="B843" s="43">
        <v>200</v>
      </c>
      <c r="C843" s="44" t="s">
        <v>9217</v>
      </c>
      <c r="D843" s="45" t="s">
        <v>9218</v>
      </c>
      <c r="E843" s="46" t="s">
        <v>9219</v>
      </c>
      <c r="F843" s="42" t="s">
        <v>9220</v>
      </c>
      <c r="G843" s="47">
        <v>27</v>
      </c>
      <c r="H843" s="48">
        <v>8</v>
      </c>
      <c r="I843" s="49">
        <v>2007</v>
      </c>
      <c r="J843" s="74">
        <v>7</v>
      </c>
      <c r="K843" s="75">
        <v>10</v>
      </c>
      <c r="L843" s="76">
        <v>2007</v>
      </c>
      <c r="M843" s="53"/>
      <c r="N843" s="54"/>
      <c r="O843" s="55"/>
      <c r="P843" s="50"/>
      <c r="Q843" s="51"/>
      <c r="R843" s="52"/>
      <c r="S843" s="73"/>
      <c r="T843" s="72"/>
      <c r="U843" s="44" t="s">
        <v>9221</v>
      </c>
      <c r="V843" s="59"/>
      <c r="W843" s="45" t="s">
        <v>9222</v>
      </c>
      <c r="X843" s="58" t="s">
        <v>9223</v>
      </c>
      <c r="Y843" s="59"/>
      <c r="Z843" s="72"/>
      <c r="AA843" s="50"/>
      <c r="AB843" s="51"/>
      <c r="AC843" s="52"/>
      <c r="AD843" s="60"/>
      <c r="AE843" s="61"/>
      <c r="AF843" s="61"/>
      <c r="AG843" s="61"/>
      <c r="AH843" s="33" t="str">
        <f>IF(OR(COUNTBLANK(B843:L843)&gt;0,AND(ISBLANK(V843),ISBLANK(X843),ISBLANK(Y843)),AND(COUNTIF(DanhSachPhanDoan!$D$8:$D$16,AK843)&gt;0,COUNTBLANK(M843:O843)&gt;0),AND(COUNTIF(DanhSachPhanDoan!$D$10:$D$16,AK843)&gt;0,COUNTBLANK(P843:R843)&gt;0)),1,"")</f>
        <v/>
      </c>
      <c r="AI843" s="62"/>
      <c r="AJ843" s="63" t="str">
        <f t="shared" ref="AJ843:AM843" si="839">AR843</f>
        <v>Chiên Con 2F</v>
      </c>
      <c r="AK843" s="64" t="str">
        <f t="shared" si="839"/>
        <v>Chiên Con 2</v>
      </c>
      <c r="AL843" s="64">
        <f t="shared" si="839"/>
        <v>0</v>
      </c>
      <c r="AM843" s="65">
        <f t="shared" si="839"/>
        <v>0</v>
      </c>
      <c r="AN843" s="66" t="s">
        <v>9224</v>
      </c>
      <c r="AO843" s="67" t="s">
        <v>9225</v>
      </c>
      <c r="AP843" s="68"/>
      <c r="AQ843" s="69"/>
      <c r="AR843" s="44" t="s">
        <v>9226</v>
      </c>
      <c r="AS843" s="45" t="s">
        <v>9227</v>
      </c>
      <c r="AT843" s="61"/>
      <c r="AU843" s="72"/>
    </row>
    <row r="844" spans="1:47" ht="12.75" x14ac:dyDescent="0.2">
      <c r="A844" s="42">
        <v>841</v>
      </c>
      <c r="B844" s="43">
        <v>202</v>
      </c>
      <c r="C844" s="44" t="s">
        <v>9228</v>
      </c>
      <c r="D844" s="45" t="s">
        <v>9229</v>
      </c>
      <c r="E844" s="46" t="s">
        <v>9230</v>
      </c>
      <c r="F844" s="42" t="s">
        <v>9231</v>
      </c>
      <c r="G844" s="47">
        <v>11</v>
      </c>
      <c r="H844" s="48">
        <v>2</v>
      </c>
      <c r="I844" s="49">
        <v>2007</v>
      </c>
      <c r="J844" s="74">
        <v>25</v>
      </c>
      <c r="K844" s="75">
        <v>3</v>
      </c>
      <c r="L844" s="76">
        <v>2007</v>
      </c>
      <c r="M844" s="53"/>
      <c r="N844" s="54"/>
      <c r="O844" s="55"/>
      <c r="P844" s="50"/>
      <c r="Q844" s="51"/>
      <c r="R844" s="52"/>
      <c r="S844" s="56"/>
      <c r="T844" s="57"/>
      <c r="U844" s="44" t="s">
        <v>9232</v>
      </c>
      <c r="V844" s="58" t="s">
        <v>9233</v>
      </c>
      <c r="W844" s="45" t="s">
        <v>9234</v>
      </c>
      <c r="X844" s="58" t="s">
        <v>9235</v>
      </c>
      <c r="Y844" s="59"/>
      <c r="Z844" s="46" t="s">
        <v>9236</v>
      </c>
      <c r="AA844" s="50"/>
      <c r="AB844" s="51"/>
      <c r="AC844" s="52"/>
      <c r="AD844" s="60"/>
      <c r="AE844" s="61"/>
      <c r="AF844" s="61"/>
      <c r="AG844" s="61"/>
      <c r="AH844" s="33" t="str">
        <f>IF(OR(COUNTBLANK(B844:L844)&gt;0,AND(ISBLANK(V844),ISBLANK(X844),ISBLANK(Y844)),AND(COUNTIF(DanhSachPhanDoan!$D$8:$D$16,AK844)&gt;0,COUNTBLANK(M844:O844)&gt;0),AND(COUNTIF(DanhSachPhanDoan!$D$10:$D$16,AK844)&gt;0,COUNTBLANK(P844:R844)&gt;0)),1,"")</f>
        <v/>
      </c>
      <c r="AI844" s="62"/>
      <c r="AJ844" s="63" t="str">
        <f t="shared" ref="AJ844:AM844" si="840">AR844</f>
        <v>Chiên Con 2F</v>
      </c>
      <c r="AK844" s="64" t="str">
        <f t="shared" si="840"/>
        <v>Chiên Con 2</v>
      </c>
      <c r="AL844" s="64">
        <f t="shared" si="840"/>
        <v>0</v>
      </c>
      <c r="AM844" s="65">
        <f t="shared" si="840"/>
        <v>0</v>
      </c>
      <c r="AN844" s="66" t="s">
        <v>9237</v>
      </c>
      <c r="AO844" s="67" t="s">
        <v>9238</v>
      </c>
      <c r="AP844" s="68"/>
      <c r="AQ844" s="69"/>
      <c r="AR844" s="44" t="s">
        <v>9239</v>
      </c>
      <c r="AS844" s="45" t="s">
        <v>9240</v>
      </c>
      <c r="AT844" s="61"/>
      <c r="AU844" s="72"/>
    </row>
    <row r="845" spans="1:47" ht="12.75" x14ac:dyDescent="0.2">
      <c r="A845" s="42">
        <v>842</v>
      </c>
      <c r="B845" s="43">
        <v>2326</v>
      </c>
      <c r="C845" s="77"/>
      <c r="D845" s="45" t="s">
        <v>9241</v>
      </c>
      <c r="E845" s="46" t="s">
        <v>9242</v>
      </c>
      <c r="F845" s="42" t="s">
        <v>9243</v>
      </c>
      <c r="G845" s="53"/>
      <c r="H845" s="54"/>
      <c r="I845" s="55"/>
      <c r="J845" s="50"/>
      <c r="K845" s="51"/>
      <c r="L845" s="52"/>
      <c r="M845" s="53"/>
      <c r="N845" s="54"/>
      <c r="O845" s="55"/>
      <c r="P845" s="50"/>
      <c r="Q845" s="51"/>
      <c r="R845" s="52"/>
      <c r="S845" s="73"/>
      <c r="T845" s="72"/>
      <c r="U845" s="77"/>
      <c r="V845" s="59"/>
      <c r="W845" s="45" t="s">
        <v>9244</v>
      </c>
      <c r="X845" s="58" t="s">
        <v>9245</v>
      </c>
      <c r="Y845" s="59"/>
      <c r="Z845" s="72"/>
      <c r="AA845" s="50"/>
      <c r="AB845" s="51"/>
      <c r="AC845" s="52"/>
      <c r="AD845" s="60"/>
      <c r="AE845" s="61"/>
      <c r="AF845" s="61"/>
      <c r="AG845" s="61"/>
      <c r="AH845" s="33">
        <f>IF(OR(COUNTBLANK(B845:L845)&gt;0,AND(ISBLANK(V845),ISBLANK(X845),ISBLANK(Y845)),AND(COUNTIF(DanhSachPhanDoan!$D$8:$D$16,AK845)&gt;0,COUNTBLANK(M845:O845)&gt;0),AND(COUNTIF(DanhSachPhanDoan!$D$10:$D$16,AK845)&gt;0,COUNTBLANK(P845:R845)&gt;0)),1,"")</f>
        <v>1</v>
      </c>
      <c r="AI845" s="62"/>
      <c r="AJ845" s="63" t="str">
        <f t="shared" ref="AJ845:AM845" si="841">AR845</f>
        <v>Chiên Con 2F</v>
      </c>
      <c r="AK845" s="64" t="str">
        <f t="shared" si="841"/>
        <v>Chiên Con 2</v>
      </c>
      <c r="AL845" s="64">
        <f t="shared" si="841"/>
        <v>0</v>
      </c>
      <c r="AM845" s="65">
        <f t="shared" si="841"/>
        <v>0</v>
      </c>
      <c r="AN845" s="66" t="s">
        <v>9246</v>
      </c>
      <c r="AO845" s="67" t="s">
        <v>9247</v>
      </c>
      <c r="AP845" s="68"/>
      <c r="AQ845" s="69"/>
      <c r="AR845" s="44" t="s">
        <v>9248</v>
      </c>
      <c r="AS845" s="45" t="s">
        <v>9249</v>
      </c>
      <c r="AT845" s="61"/>
      <c r="AU845" s="72"/>
    </row>
    <row r="846" spans="1:47" ht="12.75" x14ac:dyDescent="0.2">
      <c r="A846" s="42">
        <v>843</v>
      </c>
      <c r="B846" s="43">
        <v>204</v>
      </c>
      <c r="C846" s="44" t="s">
        <v>9250</v>
      </c>
      <c r="D846" s="45" t="s">
        <v>9251</v>
      </c>
      <c r="E846" s="46" t="s">
        <v>9252</v>
      </c>
      <c r="F846" s="42" t="s">
        <v>9253</v>
      </c>
      <c r="G846" s="47">
        <v>19</v>
      </c>
      <c r="H846" s="48">
        <v>1</v>
      </c>
      <c r="I846" s="49">
        <v>2005</v>
      </c>
      <c r="J846" s="74">
        <v>6</v>
      </c>
      <c r="K846" s="75">
        <v>3</v>
      </c>
      <c r="L846" s="76">
        <v>2005</v>
      </c>
      <c r="M846" s="53"/>
      <c r="N846" s="54"/>
      <c r="O846" s="55"/>
      <c r="P846" s="50"/>
      <c r="Q846" s="51"/>
      <c r="R846" s="52"/>
      <c r="S846" s="56"/>
      <c r="T846" s="57"/>
      <c r="U846" s="44" t="s">
        <v>9254</v>
      </c>
      <c r="V846" s="58" t="s">
        <v>9255</v>
      </c>
      <c r="W846" s="45" t="s">
        <v>9256</v>
      </c>
      <c r="X846" s="58" t="s">
        <v>9257</v>
      </c>
      <c r="Y846" s="59"/>
      <c r="Z846" s="46" t="s">
        <v>9258</v>
      </c>
      <c r="AA846" s="50"/>
      <c r="AB846" s="51"/>
      <c r="AC846" s="52"/>
      <c r="AD846" s="60"/>
      <c r="AE846" s="61"/>
      <c r="AF846" s="61"/>
      <c r="AG846" s="61"/>
      <c r="AH846" s="33" t="str">
        <f>IF(OR(COUNTBLANK(B846:L846)&gt;0,AND(ISBLANK(V846),ISBLANK(X846),ISBLANK(Y846)),AND(COUNTIF(DanhSachPhanDoan!$D$8:$D$16,AK846)&gt;0,COUNTBLANK(M846:O846)&gt;0),AND(COUNTIF(DanhSachPhanDoan!$D$10:$D$16,AK846)&gt;0,COUNTBLANK(P846:R846)&gt;0)),1,"")</f>
        <v/>
      </c>
      <c r="AI846" s="62"/>
      <c r="AJ846" s="63" t="str">
        <f t="shared" ref="AJ846:AM846" si="842">AR846</f>
        <v>Chiên Con 2F</v>
      </c>
      <c r="AK846" s="64" t="str">
        <f t="shared" si="842"/>
        <v>Chiên Con 2</v>
      </c>
      <c r="AL846" s="64">
        <f t="shared" si="842"/>
        <v>0</v>
      </c>
      <c r="AM846" s="65">
        <f t="shared" si="842"/>
        <v>0</v>
      </c>
      <c r="AN846" s="66" t="s">
        <v>9259</v>
      </c>
      <c r="AO846" s="67" t="s">
        <v>9260</v>
      </c>
      <c r="AP846" s="68"/>
      <c r="AQ846" s="69"/>
      <c r="AR846" s="44" t="s">
        <v>9261</v>
      </c>
      <c r="AS846" s="45" t="s">
        <v>9262</v>
      </c>
      <c r="AT846" s="61"/>
      <c r="AU846" s="72"/>
    </row>
    <row r="847" spans="1:47" ht="12.75" x14ac:dyDescent="0.2">
      <c r="A847" s="42">
        <v>844</v>
      </c>
      <c r="B847" s="43">
        <v>206</v>
      </c>
      <c r="C847" s="44" t="s">
        <v>9263</v>
      </c>
      <c r="D847" s="45" t="s">
        <v>9264</v>
      </c>
      <c r="E847" s="46" t="s">
        <v>9265</v>
      </c>
      <c r="F847" s="42" t="s">
        <v>9266</v>
      </c>
      <c r="G847" s="47">
        <v>18</v>
      </c>
      <c r="H847" s="48">
        <v>3</v>
      </c>
      <c r="I847" s="49">
        <v>2007</v>
      </c>
      <c r="J847" s="74">
        <v>4</v>
      </c>
      <c r="K847" s="75">
        <v>7</v>
      </c>
      <c r="L847" s="76">
        <v>2007</v>
      </c>
      <c r="M847" s="53"/>
      <c r="N847" s="54"/>
      <c r="O847" s="55"/>
      <c r="P847" s="50"/>
      <c r="Q847" s="51"/>
      <c r="R847" s="52"/>
      <c r="S847" s="56"/>
      <c r="T847" s="57"/>
      <c r="U847" s="44" t="s">
        <v>9267</v>
      </c>
      <c r="V847" s="58" t="s">
        <v>9268</v>
      </c>
      <c r="W847" s="45" t="s">
        <v>9269</v>
      </c>
      <c r="X847" s="58" t="s">
        <v>9270</v>
      </c>
      <c r="Y847" s="58" t="s">
        <v>9271</v>
      </c>
      <c r="Z847" s="46" t="s">
        <v>9272</v>
      </c>
      <c r="AA847" s="50"/>
      <c r="AB847" s="51"/>
      <c r="AC847" s="52"/>
      <c r="AD847" s="60"/>
      <c r="AE847" s="61"/>
      <c r="AF847" s="61"/>
      <c r="AG847" s="61"/>
      <c r="AH847" s="33" t="str">
        <f>IF(OR(COUNTBLANK(B847:L847)&gt;0,AND(ISBLANK(V847),ISBLANK(X847),ISBLANK(Y847)),AND(COUNTIF(DanhSachPhanDoan!$D$8:$D$16,AK847)&gt;0,COUNTBLANK(M847:O847)&gt;0),AND(COUNTIF(DanhSachPhanDoan!$D$10:$D$16,AK847)&gt;0,COUNTBLANK(P847:R847)&gt;0)),1,"")</f>
        <v/>
      </c>
      <c r="AI847" s="62"/>
      <c r="AJ847" s="63" t="str">
        <f t="shared" ref="AJ847:AM847" si="843">AR847</f>
        <v>Chiên Con 2F</v>
      </c>
      <c r="AK847" s="64" t="str">
        <f t="shared" si="843"/>
        <v>Chiên Con 2</v>
      </c>
      <c r="AL847" s="64">
        <f t="shared" si="843"/>
        <v>0</v>
      </c>
      <c r="AM847" s="65">
        <f t="shared" si="843"/>
        <v>0</v>
      </c>
      <c r="AN847" s="66" t="s">
        <v>9273</v>
      </c>
      <c r="AO847" s="67" t="s">
        <v>9274</v>
      </c>
      <c r="AP847" s="68"/>
      <c r="AQ847" s="69"/>
      <c r="AR847" s="44" t="s">
        <v>9275</v>
      </c>
      <c r="AS847" s="45" t="s">
        <v>9276</v>
      </c>
      <c r="AT847" s="61"/>
      <c r="AU847" s="72"/>
    </row>
    <row r="848" spans="1:47" ht="12.75" x14ac:dyDescent="0.2">
      <c r="A848" s="42">
        <v>845</v>
      </c>
      <c r="B848" s="43">
        <v>20</v>
      </c>
      <c r="C848" s="44" t="s">
        <v>9277</v>
      </c>
      <c r="D848" s="45" t="s">
        <v>9278</v>
      </c>
      <c r="E848" s="46" t="s">
        <v>9279</v>
      </c>
      <c r="F848" s="42" t="s">
        <v>9280</v>
      </c>
      <c r="G848" s="47">
        <v>3</v>
      </c>
      <c r="H848" s="48">
        <v>6</v>
      </c>
      <c r="I848" s="49">
        <v>2006</v>
      </c>
      <c r="J848" s="74">
        <v>7</v>
      </c>
      <c r="K848" s="75">
        <v>10</v>
      </c>
      <c r="L848" s="76">
        <v>2008</v>
      </c>
      <c r="M848" s="53"/>
      <c r="N848" s="54"/>
      <c r="O848" s="55"/>
      <c r="P848" s="50"/>
      <c r="Q848" s="51"/>
      <c r="R848" s="52"/>
      <c r="S848" s="73"/>
      <c r="T848" s="72"/>
      <c r="U848" s="44" t="s">
        <v>9281</v>
      </c>
      <c r="V848" s="59"/>
      <c r="W848" s="45" t="s">
        <v>9282</v>
      </c>
      <c r="X848" s="58" t="s">
        <v>9283</v>
      </c>
      <c r="Y848" s="59"/>
      <c r="Z848" s="46" t="s">
        <v>9284</v>
      </c>
      <c r="AA848" s="50"/>
      <c r="AB848" s="51"/>
      <c r="AC848" s="52"/>
      <c r="AD848" s="60"/>
      <c r="AE848" s="61"/>
      <c r="AF848" s="61"/>
      <c r="AG848" s="61"/>
      <c r="AH848" s="33" t="str">
        <f>IF(OR(COUNTBLANK(B848:L848)&gt;0,AND(ISBLANK(V848),ISBLANK(X848),ISBLANK(Y848)),AND(COUNTIF(DanhSachPhanDoan!$D$8:$D$16,AK848)&gt;0,COUNTBLANK(M848:O848)&gt;0),AND(COUNTIF(DanhSachPhanDoan!$D$10:$D$16,AK848)&gt;0,COUNTBLANK(P848:R848)&gt;0)),1,"")</f>
        <v/>
      </c>
      <c r="AI848" s="62"/>
      <c r="AJ848" s="63" t="str">
        <f t="shared" ref="AJ848:AM848" si="844">AR848</f>
        <v>Chiên Con 2F</v>
      </c>
      <c r="AK848" s="64" t="str">
        <f t="shared" si="844"/>
        <v>Chiên Con 2</v>
      </c>
      <c r="AL848" s="64">
        <f t="shared" si="844"/>
        <v>0</v>
      </c>
      <c r="AM848" s="65">
        <f t="shared" si="844"/>
        <v>0</v>
      </c>
      <c r="AN848" s="66" t="s">
        <v>9285</v>
      </c>
      <c r="AO848" s="67" t="s">
        <v>9286</v>
      </c>
      <c r="AP848" s="68"/>
      <c r="AQ848" s="69"/>
      <c r="AR848" s="44" t="s">
        <v>9287</v>
      </c>
      <c r="AS848" s="45" t="s">
        <v>9288</v>
      </c>
      <c r="AT848" s="61"/>
      <c r="AU848" s="72"/>
    </row>
    <row r="849" spans="1:47" ht="12.75" x14ac:dyDescent="0.2">
      <c r="A849" s="42">
        <v>846</v>
      </c>
      <c r="B849" s="43">
        <v>2330</v>
      </c>
      <c r="C849" s="77"/>
      <c r="D849" s="45" t="s">
        <v>9289</v>
      </c>
      <c r="E849" s="46" t="s">
        <v>9290</v>
      </c>
      <c r="F849" s="42" t="s">
        <v>9291</v>
      </c>
      <c r="G849" s="53"/>
      <c r="H849" s="54"/>
      <c r="I849" s="55"/>
      <c r="J849" s="50"/>
      <c r="K849" s="51"/>
      <c r="L849" s="52"/>
      <c r="M849" s="53"/>
      <c r="N849" s="54"/>
      <c r="O849" s="55"/>
      <c r="P849" s="50"/>
      <c r="Q849" s="51"/>
      <c r="R849" s="52"/>
      <c r="S849" s="56"/>
      <c r="T849" s="57"/>
      <c r="U849" s="70"/>
      <c r="V849" s="59"/>
      <c r="W849" s="45" t="s">
        <v>9292</v>
      </c>
      <c r="X849" s="58" t="s">
        <v>9293</v>
      </c>
      <c r="Y849" s="59"/>
      <c r="Z849" s="72"/>
      <c r="AA849" s="50"/>
      <c r="AB849" s="51"/>
      <c r="AC849" s="52"/>
      <c r="AD849" s="60"/>
      <c r="AE849" s="61"/>
      <c r="AF849" s="61"/>
      <c r="AG849" s="61"/>
      <c r="AH849" s="33">
        <f>IF(OR(COUNTBLANK(B849:L849)&gt;0,AND(ISBLANK(V849),ISBLANK(X849),ISBLANK(Y849)),AND(COUNTIF(DanhSachPhanDoan!$D$8:$D$16,AK849)&gt;0,COUNTBLANK(M849:O849)&gt;0),AND(COUNTIF(DanhSachPhanDoan!$D$10:$D$16,AK849)&gt;0,COUNTBLANK(P849:R849)&gt;0)),1,"")</f>
        <v>1</v>
      </c>
      <c r="AI849" s="62"/>
      <c r="AJ849" s="63" t="str">
        <f t="shared" ref="AJ849:AM849" si="845">AR849</f>
        <v>Chiên Con 2F</v>
      </c>
      <c r="AK849" s="64" t="str">
        <f t="shared" si="845"/>
        <v>Chiên Con 2</v>
      </c>
      <c r="AL849" s="64">
        <f t="shared" si="845"/>
        <v>0</v>
      </c>
      <c r="AM849" s="65">
        <f t="shared" si="845"/>
        <v>0</v>
      </c>
      <c r="AN849" s="66" t="s">
        <v>9294</v>
      </c>
      <c r="AO849" s="67" t="s">
        <v>9295</v>
      </c>
      <c r="AP849" s="68"/>
      <c r="AQ849" s="69"/>
      <c r="AR849" s="44" t="s">
        <v>9296</v>
      </c>
      <c r="AS849" s="45" t="s">
        <v>9297</v>
      </c>
      <c r="AT849" s="61"/>
      <c r="AU849" s="72"/>
    </row>
    <row r="850" spans="1:47" ht="12.75" x14ac:dyDescent="0.2">
      <c r="A850" s="42">
        <v>847</v>
      </c>
      <c r="B850" s="43">
        <v>106</v>
      </c>
      <c r="C850" s="44" t="s">
        <v>9298</v>
      </c>
      <c r="D850" s="45" t="s">
        <v>9299</v>
      </c>
      <c r="E850" s="46" t="s">
        <v>9300</v>
      </c>
      <c r="F850" s="42" t="s">
        <v>9301</v>
      </c>
      <c r="G850" s="47">
        <v>7</v>
      </c>
      <c r="H850" s="48">
        <v>9</v>
      </c>
      <c r="I850" s="49">
        <v>2007</v>
      </c>
      <c r="J850" s="74">
        <v>7</v>
      </c>
      <c r="K850" s="75">
        <v>10</v>
      </c>
      <c r="L850" s="76">
        <v>2007</v>
      </c>
      <c r="M850" s="53"/>
      <c r="N850" s="54"/>
      <c r="O850" s="55"/>
      <c r="P850" s="50"/>
      <c r="Q850" s="51"/>
      <c r="R850" s="52"/>
      <c r="S850" s="56"/>
      <c r="T850" s="57"/>
      <c r="U850" s="44" t="s">
        <v>9302</v>
      </c>
      <c r="V850" s="58" t="s">
        <v>9303</v>
      </c>
      <c r="W850" s="45" t="s">
        <v>9304</v>
      </c>
      <c r="X850" s="58"/>
      <c r="Y850" s="59"/>
      <c r="Z850" s="46" t="s">
        <v>9305</v>
      </c>
      <c r="AA850" s="50"/>
      <c r="AB850" s="51"/>
      <c r="AC850" s="52"/>
      <c r="AD850" s="60"/>
      <c r="AE850" s="61"/>
      <c r="AF850" s="61"/>
      <c r="AG850" s="61"/>
      <c r="AH850" s="33" t="str">
        <f>IF(OR(COUNTBLANK(B850:L850)&gt;0,AND(ISBLANK(V850),ISBLANK(X850),ISBLANK(Y850)),AND(COUNTIF(DanhSachPhanDoan!$D$8:$D$16,AK850)&gt;0,COUNTBLANK(M850:O850)&gt;0),AND(COUNTIF(DanhSachPhanDoan!$D$10:$D$16,AK850)&gt;0,COUNTBLANK(P850:R850)&gt;0)),1,"")</f>
        <v/>
      </c>
      <c r="AI850" s="62"/>
      <c r="AJ850" s="63" t="str">
        <f t="shared" ref="AJ850:AM850" si="846">AR850</f>
        <v>Chiên Con 2F</v>
      </c>
      <c r="AK850" s="64" t="str">
        <f t="shared" si="846"/>
        <v>Chiên Con 2</v>
      </c>
      <c r="AL850" s="64">
        <f t="shared" si="846"/>
        <v>0</v>
      </c>
      <c r="AM850" s="65">
        <f t="shared" si="846"/>
        <v>0</v>
      </c>
      <c r="AN850" s="66" t="s">
        <v>9306</v>
      </c>
      <c r="AO850" s="67" t="s">
        <v>9307</v>
      </c>
      <c r="AP850" s="68"/>
      <c r="AQ850" s="69"/>
      <c r="AR850" s="44" t="s">
        <v>9308</v>
      </c>
      <c r="AS850" s="45" t="s">
        <v>9309</v>
      </c>
      <c r="AT850" s="61"/>
      <c r="AU850" s="72"/>
    </row>
    <row r="851" spans="1:47" ht="12.75" x14ac:dyDescent="0.2">
      <c r="A851" s="42">
        <v>848</v>
      </c>
      <c r="B851" s="43">
        <v>62</v>
      </c>
      <c r="C851" s="77"/>
      <c r="D851" s="45" t="s">
        <v>9310</v>
      </c>
      <c r="E851" s="46" t="s">
        <v>9311</v>
      </c>
      <c r="F851" s="42" t="s">
        <v>9312</v>
      </c>
      <c r="G851" s="47">
        <v>6</v>
      </c>
      <c r="H851" s="48">
        <v>9</v>
      </c>
      <c r="I851" s="49">
        <v>2007</v>
      </c>
      <c r="J851" s="50"/>
      <c r="K851" s="51"/>
      <c r="L851" s="52"/>
      <c r="M851" s="53"/>
      <c r="N851" s="54"/>
      <c r="O851" s="55"/>
      <c r="P851" s="50"/>
      <c r="Q851" s="51"/>
      <c r="R851" s="52"/>
      <c r="S851" s="56"/>
      <c r="T851" s="57"/>
      <c r="U851" s="70"/>
      <c r="V851" s="58" t="s">
        <v>9313</v>
      </c>
      <c r="W851" s="45" t="s">
        <v>9314</v>
      </c>
      <c r="X851" s="58" t="s">
        <v>9315</v>
      </c>
      <c r="Y851" s="59"/>
      <c r="Z851" s="46" t="s">
        <v>9316</v>
      </c>
      <c r="AA851" s="50"/>
      <c r="AB851" s="51"/>
      <c r="AC851" s="52"/>
      <c r="AD851" s="60"/>
      <c r="AE851" s="61"/>
      <c r="AF851" s="61"/>
      <c r="AG851" s="61"/>
      <c r="AH851" s="33">
        <f>IF(OR(COUNTBLANK(B851:L851)&gt;0,AND(ISBLANK(V851),ISBLANK(X851),ISBLANK(Y851)),AND(COUNTIF(DanhSachPhanDoan!$D$8:$D$16,AK851)&gt;0,COUNTBLANK(M851:O851)&gt;0),AND(COUNTIF(DanhSachPhanDoan!$D$10:$D$16,AK851)&gt;0,COUNTBLANK(P851:R851)&gt;0)),1,"")</f>
        <v>1</v>
      </c>
      <c r="AI851" s="62"/>
      <c r="AJ851" s="63" t="str">
        <f t="shared" ref="AJ851:AM851" si="847">AR851</f>
        <v>Chiên Con 2F</v>
      </c>
      <c r="AK851" s="64" t="str">
        <f t="shared" si="847"/>
        <v>Chiên Con 2</v>
      </c>
      <c r="AL851" s="64">
        <f t="shared" si="847"/>
        <v>0</v>
      </c>
      <c r="AM851" s="65">
        <f t="shared" si="847"/>
        <v>0</v>
      </c>
      <c r="AN851" s="66" t="s">
        <v>9317</v>
      </c>
      <c r="AO851" s="67" t="s">
        <v>9318</v>
      </c>
      <c r="AP851" s="68"/>
      <c r="AQ851" s="69"/>
      <c r="AR851" s="44" t="s">
        <v>9319</v>
      </c>
      <c r="AS851" s="45" t="s">
        <v>9320</v>
      </c>
      <c r="AT851" s="61"/>
      <c r="AU851" s="72"/>
    </row>
    <row r="852" spans="1:47" ht="12.75" x14ac:dyDescent="0.2">
      <c r="A852" s="42">
        <v>849</v>
      </c>
      <c r="B852" s="43">
        <v>2251</v>
      </c>
      <c r="C852" s="44" t="s">
        <v>9321</v>
      </c>
      <c r="D852" s="45" t="s">
        <v>9322</v>
      </c>
      <c r="E852" s="46" t="s">
        <v>9323</v>
      </c>
      <c r="F852" s="42" t="s">
        <v>9324</v>
      </c>
      <c r="G852" s="47">
        <v>10</v>
      </c>
      <c r="H852" s="48">
        <v>11</v>
      </c>
      <c r="I852" s="49">
        <v>2006</v>
      </c>
      <c r="J852" s="74">
        <v>3</v>
      </c>
      <c r="K852" s="75">
        <v>12</v>
      </c>
      <c r="L852" s="76">
        <v>2006</v>
      </c>
      <c r="M852" s="53"/>
      <c r="N852" s="54"/>
      <c r="O852" s="55"/>
      <c r="P852" s="50"/>
      <c r="Q852" s="51"/>
      <c r="R852" s="52"/>
      <c r="S852" s="73"/>
      <c r="T852" s="72"/>
      <c r="U852" s="44" t="s">
        <v>9325</v>
      </c>
      <c r="V852" s="58" t="s">
        <v>9326</v>
      </c>
      <c r="W852" s="45" t="s">
        <v>9327</v>
      </c>
      <c r="X852" s="58" t="s">
        <v>9328</v>
      </c>
      <c r="Y852" s="59"/>
      <c r="Z852" s="46" t="s">
        <v>9329</v>
      </c>
      <c r="AA852" s="50"/>
      <c r="AB852" s="51"/>
      <c r="AC852" s="52"/>
      <c r="AD852" s="60"/>
      <c r="AE852" s="61"/>
      <c r="AF852" s="61"/>
      <c r="AG852" s="61"/>
      <c r="AH852" s="33" t="str">
        <f>IF(OR(COUNTBLANK(B852:L852)&gt;0,AND(ISBLANK(V852),ISBLANK(X852),ISBLANK(Y852)),AND(COUNTIF(DanhSachPhanDoan!$D$8:$D$16,AK852)&gt;0,COUNTBLANK(M852:O852)&gt;0),AND(COUNTIF(DanhSachPhanDoan!$D$10:$D$16,AK852)&gt;0,COUNTBLANK(P852:R852)&gt;0)),1,"")</f>
        <v/>
      </c>
      <c r="AI852" s="62"/>
      <c r="AJ852" s="63" t="str">
        <f t="shared" ref="AJ852:AM852" si="848">AR852</f>
        <v>Chiên Con 2F</v>
      </c>
      <c r="AK852" s="64" t="str">
        <f t="shared" si="848"/>
        <v>Chiên Con 2</v>
      </c>
      <c r="AL852" s="64">
        <f t="shared" si="848"/>
        <v>0</v>
      </c>
      <c r="AM852" s="65">
        <f t="shared" si="848"/>
        <v>0</v>
      </c>
      <c r="AN852" s="66" t="s">
        <v>9330</v>
      </c>
      <c r="AO852" s="67" t="s">
        <v>9331</v>
      </c>
      <c r="AP852" s="68"/>
      <c r="AQ852" s="69"/>
      <c r="AR852" s="44" t="s">
        <v>9332</v>
      </c>
      <c r="AS852" s="45" t="s">
        <v>9333</v>
      </c>
      <c r="AT852" s="61"/>
      <c r="AU852" s="72"/>
    </row>
    <row r="853" spans="1:47" ht="12.75" x14ac:dyDescent="0.2">
      <c r="A853" s="42">
        <v>850</v>
      </c>
      <c r="B853" s="43">
        <v>107</v>
      </c>
      <c r="C853" s="44" t="s">
        <v>9334</v>
      </c>
      <c r="D853" s="45" t="s">
        <v>9335</v>
      </c>
      <c r="E853" s="46" t="s">
        <v>9336</v>
      </c>
      <c r="F853" s="42" t="s">
        <v>9337</v>
      </c>
      <c r="G853" s="47">
        <v>28</v>
      </c>
      <c r="H853" s="48">
        <v>9</v>
      </c>
      <c r="I853" s="49">
        <v>2007</v>
      </c>
      <c r="J853" s="74">
        <v>4</v>
      </c>
      <c r="K853" s="75">
        <v>11</v>
      </c>
      <c r="L853" s="76">
        <v>2007</v>
      </c>
      <c r="M853" s="53"/>
      <c r="N853" s="54"/>
      <c r="O853" s="55"/>
      <c r="P853" s="50"/>
      <c r="Q853" s="51"/>
      <c r="R853" s="52"/>
      <c r="S853" s="56"/>
      <c r="T853" s="57"/>
      <c r="U853" s="44" t="s">
        <v>9338</v>
      </c>
      <c r="V853" s="58" t="s">
        <v>9339</v>
      </c>
      <c r="W853" s="45" t="s">
        <v>9340</v>
      </c>
      <c r="X853" s="58" t="s">
        <v>9341</v>
      </c>
      <c r="Y853" s="59"/>
      <c r="Z853" s="46" t="s">
        <v>9342</v>
      </c>
      <c r="AA853" s="50"/>
      <c r="AB853" s="51"/>
      <c r="AC853" s="52"/>
      <c r="AD853" s="60"/>
      <c r="AE853" s="61"/>
      <c r="AF853" s="61"/>
      <c r="AG853" s="61"/>
      <c r="AH853" s="33" t="str">
        <f>IF(OR(COUNTBLANK(B853:L853)&gt;0,AND(ISBLANK(V853),ISBLANK(X853),ISBLANK(Y853)),AND(COUNTIF(DanhSachPhanDoan!$D$8:$D$16,AK853)&gt;0,COUNTBLANK(M853:O853)&gt;0),AND(COUNTIF(DanhSachPhanDoan!$D$10:$D$16,AK853)&gt;0,COUNTBLANK(P853:R853)&gt;0)),1,"")</f>
        <v/>
      </c>
      <c r="AI853" s="62"/>
      <c r="AJ853" s="63" t="str">
        <f t="shared" ref="AJ853:AM853" si="849">AR853</f>
        <v>Chiên Con 2F</v>
      </c>
      <c r="AK853" s="64" t="str">
        <f t="shared" si="849"/>
        <v>Chiên Con 2</v>
      </c>
      <c r="AL853" s="64">
        <f t="shared" si="849"/>
        <v>0</v>
      </c>
      <c r="AM853" s="65">
        <f t="shared" si="849"/>
        <v>0</v>
      </c>
      <c r="AN853" s="66" t="s">
        <v>9343</v>
      </c>
      <c r="AO853" s="67" t="s">
        <v>9344</v>
      </c>
      <c r="AP853" s="68"/>
      <c r="AQ853" s="69"/>
      <c r="AR853" s="44" t="s">
        <v>9345</v>
      </c>
      <c r="AS853" s="45" t="s">
        <v>9346</v>
      </c>
      <c r="AT853" s="61"/>
      <c r="AU853" s="72"/>
    </row>
    <row r="854" spans="1:47" ht="12.75" x14ac:dyDescent="0.2">
      <c r="A854" s="42">
        <v>851</v>
      </c>
      <c r="B854" s="43">
        <v>2302</v>
      </c>
      <c r="C854" s="44" t="s">
        <v>9347</v>
      </c>
      <c r="D854" s="45" t="s">
        <v>9348</v>
      </c>
      <c r="E854" s="46" t="s">
        <v>9349</v>
      </c>
      <c r="F854" s="42" t="s">
        <v>9350</v>
      </c>
      <c r="G854" s="47">
        <v>1</v>
      </c>
      <c r="H854" s="48">
        <v>10</v>
      </c>
      <c r="I854" s="49">
        <v>2006</v>
      </c>
      <c r="J854" s="50"/>
      <c r="K854" s="51"/>
      <c r="L854" s="52"/>
      <c r="M854" s="53"/>
      <c r="N854" s="54"/>
      <c r="O854" s="55"/>
      <c r="P854" s="50"/>
      <c r="Q854" s="51"/>
      <c r="R854" s="52"/>
      <c r="S854" s="56"/>
      <c r="T854" s="57"/>
      <c r="U854" s="44" t="s">
        <v>9351</v>
      </c>
      <c r="V854" s="58" t="s">
        <v>9352</v>
      </c>
      <c r="W854" s="45" t="s">
        <v>9353</v>
      </c>
      <c r="X854" s="58"/>
      <c r="Y854" s="59"/>
      <c r="Z854" s="72"/>
      <c r="AA854" s="50"/>
      <c r="AB854" s="51"/>
      <c r="AC854" s="52"/>
      <c r="AD854" s="60"/>
      <c r="AE854" s="61"/>
      <c r="AF854" s="61"/>
      <c r="AG854" s="61"/>
      <c r="AH854" s="33">
        <f>IF(OR(COUNTBLANK(B854:L854)&gt;0,AND(ISBLANK(V854),ISBLANK(X854),ISBLANK(Y854)),AND(COUNTIF(DanhSachPhanDoan!$D$8:$D$16,AK854)&gt;0,COUNTBLANK(M854:O854)&gt;0),AND(COUNTIF(DanhSachPhanDoan!$D$10:$D$16,AK854)&gt;0,COUNTBLANK(P854:R854)&gt;0)),1,"")</f>
        <v>1</v>
      </c>
      <c r="AI854" s="62"/>
      <c r="AJ854" s="63" t="str">
        <f t="shared" ref="AJ854:AM854" si="850">AR854</f>
        <v>Chiên Con 2F</v>
      </c>
      <c r="AK854" s="64" t="str">
        <f t="shared" si="850"/>
        <v>Chiên Con 2</v>
      </c>
      <c r="AL854" s="64">
        <f t="shared" si="850"/>
        <v>0</v>
      </c>
      <c r="AM854" s="65">
        <f t="shared" si="850"/>
        <v>0</v>
      </c>
      <c r="AN854" s="66" t="s">
        <v>9354</v>
      </c>
      <c r="AO854" s="67" t="s">
        <v>9355</v>
      </c>
      <c r="AP854" s="68"/>
      <c r="AQ854" s="69"/>
      <c r="AR854" s="44" t="s">
        <v>9356</v>
      </c>
      <c r="AS854" s="45" t="s">
        <v>9357</v>
      </c>
      <c r="AT854" s="61"/>
      <c r="AU854" s="72"/>
    </row>
    <row r="855" spans="1:47" ht="12.75" x14ac:dyDescent="0.2">
      <c r="A855" s="42">
        <v>852</v>
      </c>
      <c r="B855" s="43">
        <v>208</v>
      </c>
      <c r="C855" s="44" t="s">
        <v>9358</v>
      </c>
      <c r="D855" s="45" t="s">
        <v>9359</v>
      </c>
      <c r="E855" s="46" t="s">
        <v>9360</v>
      </c>
      <c r="F855" s="42" t="s">
        <v>9361</v>
      </c>
      <c r="G855" s="47">
        <v>16</v>
      </c>
      <c r="H855" s="48">
        <v>8</v>
      </c>
      <c r="I855" s="49">
        <v>2007</v>
      </c>
      <c r="J855" s="74">
        <v>12</v>
      </c>
      <c r="K855" s="75">
        <v>2</v>
      </c>
      <c r="L855" s="76">
        <v>2007</v>
      </c>
      <c r="M855" s="53"/>
      <c r="N855" s="54"/>
      <c r="O855" s="55"/>
      <c r="P855" s="50"/>
      <c r="Q855" s="51"/>
      <c r="R855" s="52"/>
      <c r="S855" s="73"/>
      <c r="T855" s="72"/>
      <c r="U855" s="44" t="s">
        <v>9362</v>
      </c>
      <c r="V855" s="59"/>
      <c r="W855" s="45" t="s">
        <v>9363</v>
      </c>
      <c r="X855" s="58" t="s">
        <v>9364</v>
      </c>
      <c r="Y855" s="59"/>
      <c r="Z855" s="46" t="s">
        <v>9365</v>
      </c>
      <c r="AA855" s="50"/>
      <c r="AB855" s="51"/>
      <c r="AC855" s="52"/>
      <c r="AD855" s="60"/>
      <c r="AE855" s="61"/>
      <c r="AF855" s="61"/>
      <c r="AG855" s="61"/>
      <c r="AH855" s="33" t="str">
        <f>IF(OR(COUNTBLANK(B855:L855)&gt;0,AND(ISBLANK(V855),ISBLANK(X855),ISBLANK(Y855)),AND(COUNTIF(DanhSachPhanDoan!$D$8:$D$16,AK855)&gt;0,COUNTBLANK(M855:O855)&gt;0),AND(COUNTIF(DanhSachPhanDoan!$D$10:$D$16,AK855)&gt;0,COUNTBLANK(P855:R855)&gt;0)),1,"")</f>
        <v/>
      </c>
      <c r="AI855" s="62"/>
      <c r="AJ855" s="63" t="str">
        <f t="shared" ref="AJ855:AM855" si="851">AR855</f>
        <v>Chiên Con 2F</v>
      </c>
      <c r="AK855" s="64" t="str">
        <f t="shared" si="851"/>
        <v>Chiên Con 2</v>
      </c>
      <c r="AL855" s="64">
        <f t="shared" si="851"/>
        <v>0</v>
      </c>
      <c r="AM855" s="65">
        <f t="shared" si="851"/>
        <v>0</v>
      </c>
      <c r="AN855" s="66" t="s">
        <v>9366</v>
      </c>
      <c r="AO855" s="67" t="s">
        <v>9367</v>
      </c>
      <c r="AP855" s="68"/>
      <c r="AQ855" s="69"/>
      <c r="AR855" s="44" t="s">
        <v>9368</v>
      </c>
      <c r="AS855" s="45" t="s">
        <v>9369</v>
      </c>
      <c r="AT855" s="61"/>
      <c r="AU855" s="72"/>
    </row>
    <row r="856" spans="1:47" ht="12.75" x14ac:dyDescent="0.2">
      <c r="A856" s="42">
        <v>853</v>
      </c>
      <c r="B856" s="43">
        <v>2329</v>
      </c>
      <c r="C856" s="77"/>
      <c r="D856" s="45" t="s">
        <v>9370</v>
      </c>
      <c r="E856" s="46" t="s">
        <v>9371</v>
      </c>
      <c r="F856" s="42" t="s">
        <v>9372</v>
      </c>
      <c r="G856" s="53"/>
      <c r="H856" s="54"/>
      <c r="I856" s="55"/>
      <c r="J856" s="50"/>
      <c r="K856" s="51"/>
      <c r="L856" s="52"/>
      <c r="M856" s="53"/>
      <c r="N856" s="54"/>
      <c r="O856" s="55"/>
      <c r="P856" s="50"/>
      <c r="Q856" s="51"/>
      <c r="R856" s="52"/>
      <c r="S856" s="56"/>
      <c r="T856" s="57"/>
      <c r="U856" s="70"/>
      <c r="V856" s="58"/>
      <c r="W856" s="45" t="s">
        <v>9373</v>
      </c>
      <c r="X856" s="58" t="s">
        <v>9374</v>
      </c>
      <c r="Y856" s="59"/>
      <c r="Z856" s="72"/>
      <c r="AA856" s="50"/>
      <c r="AB856" s="51"/>
      <c r="AC856" s="52"/>
      <c r="AD856" s="60"/>
      <c r="AE856" s="61"/>
      <c r="AF856" s="61"/>
      <c r="AG856" s="61"/>
      <c r="AH856" s="33">
        <f>IF(OR(COUNTBLANK(B856:L856)&gt;0,AND(ISBLANK(V856),ISBLANK(X856),ISBLANK(Y856)),AND(COUNTIF(DanhSachPhanDoan!$D$8:$D$16,AK856)&gt;0,COUNTBLANK(M856:O856)&gt;0),AND(COUNTIF(DanhSachPhanDoan!$D$10:$D$16,AK856)&gt;0,COUNTBLANK(P856:R856)&gt;0)),1,"")</f>
        <v>1</v>
      </c>
      <c r="AI856" s="62"/>
      <c r="AJ856" s="63" t="str">
        <f t="shared" ref="AJ856:AM856" si="852">AR856</f>
        <v>Chiên Con 2F</v>
      </c>
      <c r="AK856" s="64" t="str">
        <f t="shared" si="852"/>
        <v>Chiên Con 2</v>
      </c>
      <c r="AL856" s="64">
        <f t="shared" si="852"/>
        <v>0</v>
      </c>
      <c r="AM856" s="65">
        <f t="shared" si="852"/>
        <v>0</v>
      </c>
      <c r="AN856" s="66" t="s">
        <v>9375</v>
      </c>
      <c r="AO856" s="67" t="s">
        <v>9376</v>
      </c>
      <c r="AP856" s="68"/>
      <c r="AQ856" s="69"/>
      <c r="AR856" s="44" t="s">
        <v>9377</v>
      </c>
      <c r="AS856" s="45" t="s">
        <v>9378</v>
      </c>
      <c r="AT856" s="61"/>
      <c r="AU856" s="72"/>
    </row>
    <row r="857" spans="1:47" ht="12.75" x14ac:dyDescent="0.2">
      <c r="A857" s="42">
        <v>854</v>
      </c>
      <c r="B857" s="43">
        <v>209</v>
      </c>
      <c r="C857" s="44" t="s">
        <v>9379</v>
      </c>
      <c r="D857" s="45" t="s">
        <v>9380</v>
      </c>
      <c r="E857" s="46" t="s">
        <v>9381</v>
      </c>
      <c r="F857" s="42" t="s">
        <v>9382</v>
      </c>
      <c r="G857" s="47">
        <v>12</v>
      </c>
      <c r="H857" s="48">
        <v>11</v>
      </c>
      <c r="I857" s="49">
        <v>2005</v>
      </c>
      <c r="J857" s="74">
        <v>8</v>
      </c>
      <c r="K857" s="75">
        <v>1</v>
      </c>
      <c r="L857" s="76">
        <v>2006</v>
      </c>
      <c r="M857" s="53"/>
      <c r="N857" s="54"/>
      <c r="O857" s="55"/>
      <c r="P857" s="50"/>
      <c r="Q857" s="51"/>
      <c r="R857" s="52"/>
      <c r="S857" s="73"/>
      <c r="T857" s="72"/>
      <c r="U857" s="44" t="s">
        <v>9383</v>
      </c>
      <c r="V857" s="58" t="s">
        <v>9384</v>
      </c>
      <c r="W857" s="45" t="s">
        <v>9385</v>
      </c>
      <c r="X857" s="58" t="s">
        <v>9386</v>
      </c>
      <c r="Y857" s="59"/>
      <c r="Z857" s="46" t="s">
        <v>9387</v>
      </c>
      <c r="AA857" s="50"/>
      <c r="AB857" s="51"/>
      <c r="AC857" s="52"/>
      <c r="AD857" s="60"/>
      <c r="AE857" s="61"/>
      <c r="AF857" s="61"/>
      <c r="AG857" s="61"/>
      <c r="AH857" s="33" t="str">
        <f>IF(OR(COUNTBLANK(B857:L857)&gt;0,AND(ISBLANK(V857),ISBLANK(X857),ISBLANK(Y857)),AND(COUNTIF(DanhSachPhanDoan!$D$8:$D$16,AK857)&gt;0,COUNTBLANK(M857:O857)&gt;0),AND(COUNTIF(DanhSachPhanDoan!$D$10:$D$16,AK857)&gt;0,COUNTBLANK(P857:R857)&gt;0)),1,"")</f>
        <v/>
      </c>
      <c r="AI857" s="62"/>
      <c r="AJ857" s="63" t="str">
        <f t="shared" ref="AJ857:AM857" si="853">AR857</f>
        <v>Chiên Con 2F</v>
      </c>
      <c r="AK857" s="64" t="str">
        <f t="shared" si="853"/>
        <v>Chiên Con 2</v>
      </c>
      <c r="AL857" s="64">
        <f t="shared" si="853"/>
        <v>0</v>
      </c>
      <c r="AM857" s="65">
        <f t="shared" si="853"/>
        <v>0</v>
      </c>
      <c r="AN857" s="66" t="s">
        <v>9388</v>
      </c>
      <c r="AO857" s="67" t="s">
        <v>9389</v>
      </c>
      <c r="AP857" s="68"/>
      <c r="AQ857" s="69"/>
      <c r="AR857" s="44" t="s">
        <v>9390</v>
      </c>
      <c r="AS857" s="45" t="s">
        <v>9391</v>
      </c>
      <c r="AT857" s="61"/>
      <c r="AU857" s="72"/>
    </row>
    <row r="858" spans="1:47" ht="12.75" x14ac:dyDescent="0.2">
      <c r="A858" s="42">
        <v>855</v>
      </c>
      <c r="B858" s="43">
        <v>210</v>
      </c>
      <c r="C858" s="44" t="s">
        <v>9392</v>
      </c>
      <c r="D858" s="45" t="s">
        <v>9393</v>
      </c>
      <c r="E858" s="46" t="s">
        <v>9394</v>
      </c>
      <c r="F858" s="42" t="s">
        <v>9395</v>
      </c>
      <c r="G858" s="47">
        <v>6</v>
      </c>
      <c r="H858" s="48">
        <v>4</v>
      </c>
      <c r="I858" s="49">
        <v>2007</v>
      </c>
      <c r="J858" s="74">
        <v>16</v>
      </c>
      <c r="K858" s="75">
        <v>5</v>
      </c>
      <c r="L858" s="76">
        <v>2007</v>
      </c>
      <c r="M858" s="53"/>
      <c r="N858" s="54"/>
      <c r="O858" s="55"/>
      <c r="P858" s="50"/>
      <c r="Q858" s="51"/>
      <c r="R858" s="52"/>
      <c r="S858" s="56"/>
      <c r="T858" s="57"/>
      <c r="U858" s="44" t="s">
        <v>9396</v>
      </c>
      <c r="V858" s="58"/>
      <c r="W858" s="45" t="s">
        <v>9397</v>
      </c>
      <c r="X858" s="58"/>
      <c r="Y858" s="59"/>
      <c r="Z858" s="72"/>
      <c r="AA858" s="50"/>
      <c r="AB858" s="51"/>
      <c r="AC858" s="52"/>
      <c r="AD858" s="60"/>
      <c r="AE858" s="61"/>
      <c r="AF858" s="61"/>
      <c r="AG858" s="61"/>
      <c r="AH858" s="33">
        <f>IF(OR(COUNTBLANK(B858:L858)&gt;0,AND(ISBLANK(V858),ISBLANK(X858),ISBLANK(Y858)),AND(COUNTIF(DanhSachPhanDoan!$D$8:$D$16,AK858)&gt;0,COUNTBLANK(M858:O858)&gt;0),AND(COUNTIF(DanhSachPhanDoan!$D$10:$D$16,AK858)&gt;0,COUNTBLANK(P858:R858)&gt;0)),1,"")</f>
        <v>1</v>
      </c>
      <c r="AI858" s="62"/>
      <c r="AJ858" s="63" t="str">
        <f t="shared" ref="AJ858:AM858" si="854">AR858</f>
        <v>Chiên Con 2F</v>
      </c>
      <c r="AK858" s="64" t="str">
        <f t="shared" si="854"/>
        <v>Chiên Con 2</v>
      </c>
      <c r="AL858" s="64">
        <f t="shared" si="854"/>
        <v>0</v>
      </c>
      <c r="AM858" s="65">
        <f t="shared" si="854"/>
        <v>0</v>
      </c>
      <c r="AN858" s="66" t="s">
        <v>9398</v>
      </c>
      <c r="AO858" s="67" t="s">
        <v>9399</v>
      </c>
      <c r="AP858" s="68"/>
      <c r="AQ858" s="69"/>
      <c r="AR858" s="44" t="s">
        <v>9400</v>
      </c>
      <c r="AS858" s="45" t="s">
        <v>9401</v>
      </c>
      <c r="AT858" s="61"/>
      <c r="AU858" s="72"/>
    </row>
    <row r="859" spans="1:47" ht="12.75" x14ac:dyDescent="0.2">
      <c r="A859" s="42">
        <v>856</v>
      </c>
      <c r="B859" s="43">
        <v>2179</v>
      </c>
      <c r="C859" s="44" t="s">
        <v>9402</v>
      </c>
      <c r="D859" s="45" t="s">
        <v>9403</v>
      </c>
      <c r="E859" s="46" t="s">
        <v>9404</v>
      </c>
      <c r="F859" s="42" t="s">
        <v>9405</v>
      </c>
      <c r="G859" s="47">
        <v>20</v>
      </c>
      <c r="H859" s="48">
        <v>7</v>
      </c>
      <c r="I859" s="49">
        <v>2006</v>
      </c>
      <c r="J859" s="74">
        <v>12</v>
      </c>
      <c r="K859" s="75">
        <v>3</v>
      </c>
      <c r="L859" s="76">
        <v>2006</v>
      </c>
      <c r="M859" s="53"/>
      <c r="N859" s="54"/>
      <c r="O859" s="55"/>
      <c r="P859" s="50"/>
      <c r="Q859" s="51"/>
      <c r="R859" s="52"/>
      <c r="S859" s="56"/>
      <c r="T859" s="57"/>
      <c r="U859" s="44" t="s">
        <v>9406</v>
      </c>
      <c r="V859" s="58"/>
      <c r="W859" s="45" t="s">
        <v>9407</v>
      </c>
      <c r="X859" s="58" t="s">
        <v>9408</v>
      </c>
      <c r="Y859" s="59"/>
      <c r="Z859" s="46"/>
      <c r="AA859" s="50"/>
      <c r="AB859" s="51"/>
      <c r="AC859" s="52"/>
      <c r="AD859" s="60"/>
      <c r="AE859" s="61"/>
      <c r="AF859" s="61"/>
      <c r="AG859" s="61"/>
      <c r="AH859" s="33" t="str">
        <f>IF(OR(COUNTBLANK(B859:L859)&gt;0,AND(ISBLANK(V859),ISBLANK(X859),ISBLANK(Y859)),AND(COUNTIF(DanhSachPhanDoan!$D$8:$D$16,AK859)&gt;0,COUNTBLANK(M859:O859)&gt;0),AND(COUNTIF(DanhSachPhanDoan!$D$10:$D$16,AK859)&gt;0,COUNTBLANK(P859:R859)&gt;0)),1,"")</f>
        <v/>
      </c>
      <c r="AI859" s="62"/>
      <c r="AJ859" s="63" t="str">
        <f t="shared" ref="AJ859:AM859" si="855">AR859</f>
        <v>Chiên Con 2F</v>
      </c>
      <c r="AK859" s="64" t="str">
        <f t="shared" si="855"/>
        <v>Chiên Con 2</v>
      </c>
      <c r="AL859" s="64">
        <f t="shared" si="855"/>
        <v>0</v>
      </c>
      <c r="AM859" s="65">
        <f t="shared" si="855"/>
        <v>0</v>
      </c>
      <c r="AN859" s="66" t="s">
        <v>9409</v>
      </c>
      <c r="AO859" s="67" t="s">
        <v>9410</v>
      </c>
      <c r="AP859" s="68"/>
      <c r="AQ859" s="69"/>
      <c r="AR859" s="44" t="s">
        <v>9411</v>
      </c>
      <c r="AS859" s="45" t="s">
        <v>9412</v>
      </c>
      <c r="AT859" s="61"/>
      <c r="AU859" s="72"/>
    </row>
    <row r="860" spans="1:47" ht="12.75" x14ac:dyDescent="0.2">
      <c r="A860" s="42">
        <v>857</v>
      </c>
      <c r="B860" s="43">
        <v>213</v>
      </c>
      <c r="C860" s="44" t="s">
        <v>9413</v>
      </c>
      <c r="D860" s="45" t="s">
        <v>9414</v>
      </c>
      <c r="E860" s="46" t="s">
        <v>9415</v>
      </c>
      <c r="F860" s="42" t="s">
        <v>9416</v>
      </c>
      <c r="G860" s="47">
        <v>13</v>
      </c>
      <c r="H860" s="48">
        <v>3</v>
      </c>
      <c r="I860" s="49">
        <v>2006</v>
      </c>
      <c r="J860" s="74">
        <v>5</v>
      </c>
      <c r="K860" s="75">
        <v>7</v>
      </c>
      <c r="L860" s="76">
        <v>2006</v>
      </c>
      <c r="M860" s="53"/>
      <c r="N860" s="54"/>
      <c r="O860" s="55"/>
      <c r="P860" s="50"/>
      <c r="Q860" s="51"/>
      <c r="R860" s="52"/>
      <c r="S860" s="56"/>
      <c r="T860" s="57"/>
      <c r="U860" s="44" t="s">
        <v>9417</v>
      </c>
      <c r="V860" s="58" t="s">
        <v>9418</v>
      </c>
      <c r="W860" s="45" t="s">
        <v>9419</v>
      </c>
      <c r="X860" s="58" t="s">
        <v>9420</v>
      </c>
      <c r="Y860" s="59"/>
      <c r="Z860" s="46" t="s">
        <v>9421</v>
      </c>
      <c r="AA860" s="50"/>
      <c r="AB860" s="51"/>
      <c r="AC860" s="52"/>
      <c r="AD860" s="60"/>
      <c r="AE860" s="61"/>
      <c r="AF860" s="61"/>
      <c r="AG860" s="61"/>
      <c r="AH860" s="33" t="str">
        <f>IF(OR(COUNTBLANK(B860:L860)&gt;0,AND(ISBLANK(V860),ISBLANK(X860),ISBLANK(Y860)),AND(COUNTIF(DanhSachPhanDoan!$D$8:$D$16,AK860)&gt;0,COUNTBLANK(M860:O860)&gt;0),AND(COUNTIF(DanhSachPhanDoan!$D$10:$D$16,AK860)&gt;0,COUNTBLANK(P860:R860)&gt;0)),1,"")</f>
        <v/>
      </c>
      <c r="AI860" s="62"/>
      <c r="AJ860" s="63" t="str">
        <f t="shared" ref="AJ860:AM860" si="856">AR860</f>
        <v>Chiên Con 2F</v>
      </c>
      <c r="AK860" s="64" t="str">
        <f t="shared" si="856"/>
        <v>Chiên Con 2</v>
      </c>
      <c r="AL860" s="64">
        <f t="shared" si="856"/>
        <v>0</v>
      </c>
      <c r="AM860" s="65">
        <f t="shared" si="856"/>
        <v>0</v>
      </c>
      <c r="AN860" s="66" t="s">
        <v>9422</v>
      </c>
      <c r="AO860" s="67" t="s">
        <v>9423</v>
      </c>
      <c r="AP860" s="68"/>
      <c r="AQ860" s="69"/>
      <c r="AR860" s="44" t="s">
        <v>9424</v>
      </c>
      <c r="AS860" s="45" t="s">
        <v>9425</v>
      </c>
      <c r="AT860" s="61"/>
      <c r="AU860" s="72"/>
    </row>
    <row r="861" spans="1:47" ht="12.75" x14ac:dyDescent="0.2">
      <c r="A861" s="42">
        <v>858</v>
      </c>
      <c r="B861" s="43">
        <v>2291</v>
      </c>
      <c r="C861" s="44" t="s">
        <v>9426</v>
      </c>
      <c r="D861" s="45" t="s">
        <v>9427</v>
      </c>
      <c r="E861" s="46" t="s">
        <v>9428</v>
      </c>
      <c r="F861" s="42" t="s">
        <v>9429</v>
      </c>
      <c r="G861" s="47">
        <v>18</v>
      </c>
      <c r="H861" s="48">
        <v>9</v>
      </c>
      <c r="I861" s="49">
        <v>2007</v>
      </c>
      <c r="J861" s="74">
        <v>4</v>
      </c>
      <c r="K861" s="75">
        <v>11</v>
      </c>
      <c r="L861" s="76">
        <v>2007</v>
      </c>
      <c r="M861" s="53"/>
      <c r="N861" s="54"/>
      <c r="O861" s="55"/>
      <c r="P861" s="50"/>
      <c r="Q861" s="51"/>
      <c r="R861" s="52"/>
      <c r="S861" s="56"/>
      <c r="T861" s="57"/>
      <c r="U861" s="44" t="s">
        <v>9430</v>
      </c>
      <c r="V861" s="58"/>
      <c r="W861" s="45" t="s">
        <v>9431</v>
      </c>
      <c r="X861" s="58" t="s">
        <v>9432</v>
      </c>
      <c r="Y861" s="59"/>
      <c r="Z861" s="46" t="s">
        <v>9433</v>
      </c>
      <c r="AA861" s="50"/>
      <c r="AB861" s="51"/>
      <c r="AC861" s="52"/>
      <c r="AD861" s="60"/>
      <c r="AE861" s="61"/>
      <c r="AF861" s="61"/>
      <c r="AG861" s="61"/>
      <c r="AH861" s="33" t="str">
        <f>IF(OR(COUNTBLANK(B861:L861)&gt;0,AND(ISBLANK(V861),ISBLANK(X861),ISBLANK(Y861)),AND(COUNTIF(DanhSachPhanDoan!$D$8:$D$16,AK861)&gt;0,COUNTBLANK(M861:O861)&gt;0),AND(COUNTIF(DanhSachPhanDoan!$D$10:$D$16,AK861)&gt;0,COUNTBLANK(P861:R861)&gt;0)),1,"")</f>
        <v/>
      </c>
      <c r="AI861" s="62"/>
      <c r="AJ861" s="63" t="str">
        <f t="shared" ref="AJ861:AM861" si="857">AR861</f>
        <v>Chiên Con 2F</v>
      </c>
      <c r="AK861" s="64" t="str">
        <f t="shared" si="857"/>
        <v>Chiên Con 2</v>
      </c>
      <c r="AL861" s="64">
        <f t="shared" si="857"/>
        <v>0</v>
      </c>
      <c r="AM861" s="65">
        <f t="shared" si="857"/>
        <v>0</v>
      </c>
      <c r="AN861" s="66" t="s">
        <v>9434</v>
      </c>
      <c r="AO861" s="67" t="s">
        <v>9435</v>
      </c>
      <c r="AP861" s="68"/>
      <c r="AQ861" s="69"/>
      <c r="AR861" s="44" t="s">
        <v>9436</v>
      </c>
      <c r="AS861" s="45" t="s">
        <v>9437</v>
      </c>
      <c r="AT861" s="61"/>
      <c r="AU861" s="72"/>
    </row>
    <row r="862" spans="1:47" ht="12.75" x14ac:dyDescent="0.2">
      <c r="A862" s="42">
        <v>859</v>
      </c>
      <c r="B862" s="43">
        <v>28</v>
      </c>
      <c r="C862" s="44" t="s">
        <v>9438</v>
      </c>
      <c r="D862" s="45" t="s">
        <v>9439</v>
      </c>
      <c r="E862" s="46" t="s">
        <v>9440</v>
      </c>
      <c r="F862" s="42" t="s">
        <v>9441</v>
      </c>
      <c r="G862" s="47">
        <v>18</v>
      </c>
      <c r="H862" s="48">
        <v>9</v>
      </c>
      <c r="I862" s="49">
        <v>2006</v>
      </c>
      <c r="J862" s="74">
        <v>1</v>
      </c>
      <c r="K862" s="75">
        <v>4</v>
      </c>
      <c r="L862" s="76">
        <v>2007</v>
      </c>
      <c r="M862" s="53"/>
      <c r="N862" s="54"/>
      <c r="O862" s="55"/>
      <c r="P862" s="50"/>
      <c r="Q862" s="51"/>
      <c r="R862" s="52"/>
      <c r="S862" s="56"/>
      <c r="T862" s="57"/>
      <c r="U862" s="44" t="s">
        <v>9442</v>
      </c>
      <c r="V862" s="58"/>
      <c r="W862" s="45" t="s">
        <v>9443</v>
      </c>
      <c r="X862" s="58" t="s">
        <v>9444</v>
      </c>
      <c r="Y862" s="59"/>
      <c r="Z862" s="46" t="s">
        <v>9445</v>
      </c>
      <c r="AA862" s="50"/>
      <c r="AB862" s="51"/>
      <c r="AC862" s="52"/>
      <c r="AD862" s="60"/>
      <c r="AE862" s="61"/>
      <c r="AF862" s="61"/>
      <c r="AG862" s="61"/>
      <c r="AH862" s="33" t="str">
        <f>IF(OR(COUNTBLANK(B862:L862)&gt;0,AND(ISBLANK(V862),ISBLANK(X862),ISBLANK(Y862)),AND(COUNTIF(DanhSachPhanDoan!$D$8:$D$16,AK862)&gt;0,COUNTBLANK(M862:O862)&gt;0),AND(COUNTIF(DanhSachPhanDoan!$D$10:$D$16,AK862)&gt;0,COUNTBLANK(P862:R862)&gt;0)),1,"")</f>
        <v/>
      </c>
      <c r="AI862" s="62"/>
      <c r="AJ862" s="63" t="str">
        <f t="shared" ref="AJ862:AM862" si="858">AR862</f>
        <v>Chiên Con 2F</v>
      </c>
      <c r="AK862" s="64" t="str">
        <f t="shared" si="858"/>
        <v>Chiên Con 2</v>
      </c>
      <c r="AL862" s="64">
        <f t="shared" si="858"/>
        <v>0</v>
      </c>
      <c r="AM862" s="65">
        <f t="shared" si="858"/>
        <v>0</v>
      </c>
      <c r="AN862" s="66" t="s">
        <v>9446</v>
      </c>
      <c r="AO862" s="67" t="s">
        <v>9447</v>
      </c>
      <c r="AP862" s="68"/>
      <c r="AQ862" s="69"/>
      <c r="AR862" s="44" t="s">
        <v>9448</v>
      </c>
      <c r="AS862" s="45" t="s">
        <v>9449</v>
      </c>
      <c r="AT862" s="61"/>
      <c r="AU862" s="72"/>
    </row>
    <row r="863" spans="1:47" ht="12.75" x14ac:dyDescent="0.2">
      <c r="A863" s="42">
        <v>860</v>
      </c>
      <c r="B863" s="43">
        <v>214</v>
      </c>
      <c r="C863" s="44" t="s">
        <v>9450</v>
      </c>
      <c r="D863" s="45" t="s">
        <v>9451</v>
      </c>
      <c r="E863" s="46" t="s">
        <v>9452</v>
      </c>
      <c r="F863" s="42" t="s">
        <v>9453</v>
      </c>
      <c r="G863" s="47">
        <v>19</v>
      </c>
      <c r="H863" s="48">
        <v>10</v>
      </c>
      <c r="I863" s="49">
        <v>2005</v>
      </c>
      <c r="J863" s="74">
        <v>5</v>
      </c>
      <c r="K863" s="75">
        <v>11</v>
      </c>
      <c r="L863" s="76">
        <v>2005</v>
      </c>
      <c r="M863" s="53"/>
      <c r="N863" s="54"/>
      <c r="O863" s="55"/>
      <c r="P863" s="50"/>
      <c r="Q863" s="51"/>
      <c r="R863" s="52"/>
      <c r="S863" s="73"/>
      <c r="T863" s="72"/>
      <c r="U863" s="44" t="s">
        <v>9454</v>
      </c>
      <c r="V863" s="58" t="s">
        <v>9455</v>
      </c>
      <c r="W863" s="61"/>
      <c r="X863" s="59"/>
      <c r="Y863" s="59"/>
      <c r="Z863" s="46" t="s">
        <v>9456</v>
      </c>
      <c r="AA863" s="50"/>
      <c r="AB863" s="51"/>
      <c r="AC863" s="52"/>
      <c r="AD863" s="60"/>
      <c r="AE863" s="61"/>
      <c r="AF863" s="61"/>
      <c r="AG863" s="61"/>
      <c r="AH863" s="33" t="str">
        <f>IF(OR(COUNTBLANK(B863:L863)&gt;0,AND(ISBLANK(V863),ISBLANK(X863),ISBLANK(Y863)),AND(COUNTIF(DanhSachPhanDoan!$D$8:$D$16,AK863)&gt;0,COUNTBLANK(M863:O863)&gt;0),AND(COUNTIF(DanhSachPhanDoan!$D$10:$D$16,AK863)&gt;0,COUNTBLANK(P863:R863)&gt;0)),1,"")</f>
        <v/>
      </c>
      <c r="AI863" s="62"/>
      <c r="AJ863" s="63" t="str">
        <f t="shared" ref="AJ863:AM863" si="859">AR863</f>
        <v>Chiên Con 2F</v>
      </c>
      <c r="AK863" s="64" t="str">
        <f t="shared" si="859"/>
        <v>Chiên Con 2</v>
      </c>
      <c r="AL863" s="64">
        <f t="shared" si="859"/>
        <v>0</v>
      </c>
      <c r="AM863" s="65">
        <f t="shared" si="859"/>
        <v>0</v>
      </c>
      <c r="AN863" s="66" t="s">
        <v>9457</v>
      </c>
      <c r="AO863" s="67" t="s">
        <v>9458</v>
      </c>
      <c r="AP863" s="68"/>
      <c r="AQ863" s="69"/>
      <c r="AR863" s="44" t="s">
        <v>9459</v>
      </c>
      <c r="AS863" s="45" t="s">
        <v>9460</v>
      </c>
      <c r="AT863" s="61"/>
      <c r="AU863" s="72"/>
    </row>
    <row r="864" spans="1:47" ht="12.75" x14ac:dyDescent="0.2">
      <c r="A864" s="42">
        <v>861</v>
      </c>
      <c r="B864" s="43">
        <v>2377</v>
      </c>
      <c r="C864" s="77"/>
      <c r="D864" s="45" t="s">
        <v>9461</v>
      </c>
      <c r="E864" s="46" t="s">
        <v>9462</v>
      </c>
      <c r="F864" s="42" t="s">
        <v>9463</v>
      </c>
      <c r="G864" s="53"/>
      <c r="H864" s="54"/>
      <c r="I864" s="55"/>
      <c r="J864" s="50"/>
      <c r="K864" s="51"/>
      <c r="L864" s="52"/>
      <c r="M864" s="53"/>
      <c r="N864" s="54"/>
      <c r="O864" s="55"/>
      <c r="P864" s="50"/>
      <c r="Q864" s="51"/>
      <c r="R864" s="52"/>
      <c r="S864" s="73"/>
      <c r="T864" s="72"/>
      <c r="U864" s="77"/>
      <c r="V864" s="59"/>
      <c r="W864" s="61"/>
      <c r="X864" s="59"/>
      <c r="Y864" s="59"/>
      <c r="Z864" s="72"/>
      <c r="AA864" s="50"/>
      <c r="AB864" s="51"/>
      <c r="AC864" s="52"/>
      <c r="AD864" s="60"/>
      <c r="AE864" s="61"/>
      <c r="AF864" s="61"/>
      <c r="AG864" s="61"/>
      <c r="AH864" s="33">
        <f>IF(OR(COUNTBLANK(B864:L864)&gt;0,AND(ISBLANK(V864),ISBLANK(X864),ISBLANK(Y864)),AND(COUNTIF(DanhSachPhanDoan!$D$8:$D$16,AK864)&gt;0,COUNTBLANK(M864:O864)&gt;0),AND(COUNTIF(DanhSachPhanDoan!$D$10:$D$16,AK864)&gt;0,COUNTBLANK(P864:R864)&gt;0)),1,"")</f>
        <v>1</v>
      </c>
      <c r="AI864" s="62"/>
      <c r="AJ864" s="63" t="str">
        <f t="shared" ref="AJ864:AM864" si="860">AR864</f>
        <v>Chiên Con 2F</v>
      </c>
      <c r="AK864" s="64" t="str">
        <f t="shared" si="860"/>
        <v>Chiên Con 2</v>
      </c>
      <c r="AL864" s="64">
        <f t="shared" si="860"/>
        <v>0</v>
      </c>
      <c r="AM864" s="65">
        <f t="shared" si="860"/>
        <v>0</v>
      </c>
      <c r="AN864" s="66" t="s">
        <v>9464</v>
      </c>
      <c r="AO864" s="67" t="s">
        <v>9465</v>
      </c>
      <c r="AP864" s="68"/>
      <c r="AQ864" s="69"/>
      <c r="AR864" s="44" t="s">
        <v>9466</v>
      </c>
      <c r="AS864" s="45" t="s">
        <v>9467</v>
      </c>
      <c r="AT864" s="61"/>
      <c r="AU864" s="72"/>
    </row>
    <row r="865" spans="1:47" ht="12.75" x14ac:dyDescent="0.2">
      <c r="A865" s="42">
        <v>862</v>
      </c>
      <c r="B865" s="43">
        <v>216</v>
      </c>
      <c r="C865" s="44" t="s">
        <v>9468</v>
      </c>
      <c r="D865" s="45" t="s">
        <v>9469</v>
      </c>
      <c r="E865" s="46" t="s">
        <v>9470</v>
      </c>
      <c r="F865" s="42" t="s">
        <v>9471</v>
      </c>
      <c r="G865" s="47">
        <v>18</v>
      </c>
      <c r="H865" s="48">
        <v>3</v>
      </c>
      <c r="I865" s="49">
        <v>2007</v>
      </c>
      <c r="J865" s="74">
        <v>5</v>
      </c>
      <c r="K865" s="75">
        <v>5</v>
      </c>
      <c r="L865" s="76">
        <v>2007</v>
      </c>
      <c r="M865" s="53"/>
      <c r="N865" s="54"/>
      <c r="O865" s="55"/>
      <c r="P865" s="50"/>
      <c r="Q865" s="51"/>
      <c r="R865" s="52"/>
      <c r="S865" s="73"/>
      <c r="T865" s="72"/>
      <c r="U865" s="44" t="s">
        <v>9472</v>
      </c>
      <c r="V865" s="58" t="s">
        <v>9473</v>
      </c>
      <c r="W865" s="45" t="s">
        <v>9474</v>
      </c>
      <c r="X865" s="58" t="s">
        <v>9475</v>
      </c>
      <c r="Y865" s="59"/>
      <c r="Z865" s="46" t="s">
        <v>9476</v>
      </c>
      <c r="AA865" s="50"/>
      <c r="AB865" s="51"/>
      <c r="AC865" s="52"/>
      <c r="AD865" s="60"/>
      <c r="AE865" s="61"/>
      <c r="AF865" s="61"/>
      <c r="AG865" s="61"/>
      <c r="AH865" s="33" t="str">
        <f>IF(OR(COUNTBLANK(B865:L865)&gt;0,AND(ISBLANK(V865),ISBLANK(X865),ISBLANK(Y865)),AND(COUNTIF(DanhSachPhanDoan!$D$8:$D$16,AK865)&gt;0,COUNTBLANK(M865:O865)&gt;0),AND(COUNTIF(DanhSachPhanDoan!$D$10:$D$16,AK865)&gt;0,COUNTBLANK(P865:R865)&gt;0)),1,"")</f>
        <v/>
      </c>
      <c r="AI865" s="62"/>
      <c r="AJ865" s="63" t="str">
        <f t="shared" ref="AJ865:AM865" si="861">AR865</f>
        <v>Chiên Con 2F</v>
      </c>
      <c r="AK865" s="64" t="str">
        <f t="shared" si="861"/>
        <v>Chiên Con 2</v>
      </c>
      <c r="AL865" s="64">
        <f t="shared" si="861"/>
        <v>0</v>
      </c>
      <c r="AM865" s="65">
        <f t="shared" si="861"/>
        <v>0</v>
      </c>
      <c r="AN865" s="66" t="s">
        <v>9477</v>
      </c>
      <c r="AO865" s="67" t="s">
        <v>9478</v>
      </c>
      <c r="AP865" s="68"/>
      <c r="AQ865" s="69"/>
      <c r="AR865" s="44" t="s">
        <v>9479</v>
      </c>
      <c r="AS865" s="45" t="s">
        <v>9480</v>
      </c>
      <c r="AT865" s="61"/>
      <c r="AU865" s="72"/>
    </row>
    <row r="866" spans="1:47" ht="12.75" x14ac:dyDescent="0.2">
      <c r="A866" s="42">
        <v>863</v>
      </c>
      <c r="B866" s="43">
        <v>146</v>
      </c>
      <c r="C866" s="44" t="s">
        <v>9481</v>
      </c>
      <c r="D866" s="45" t="s">
        <v>9482</v>
      </c>
      <c r="E866" s="46" t="s">
        <v>9483</v>
      </c>
      <c r="F866" s="42" t="s">
        <v>9484</v>
      </c>
      <c r="G866" s="47">
        <v>20</v>
      </c>
      <c r="H866" s="48">
        <v>8</v>
      </c>
      <c r="I866" s="49">
        <v>2007</v>
      </c>
      <c r="J866" s="74">
        <v>16</v>
      </c>
      <c r="K866" s="75">
        <v>4</v>
      </c>
      <c r="L866" s="76">
        <v>2008</v>
      </c>
      <c r="M866" s="53"/>
      <c r="N866" s="54"/>
      <c r="O866" s="55"/>
      <c r="P866" s="50"/>
      <c r="Q866" s="51"/>
      <c r="R866" s="52"/>
      <c r="S866" s="73"/>
      <c r="T866" s="72"/>
      <c r="U866" s="44" t="s">
        <v>9485</v>
      </c>
      <c r="V866" s="58" t="s">
        <v>9486</v>
      </c>
      <c r="W866" s="45" t="s">
        <v>9487</v>
      </c>
      <c r="X866" s="59"/>
      <c r="Y866" s="59"/>
      <c r="Z866" s="46"/>
      <c r="AA866" s="50"/>
      <c r="AB866" s="51"/>
      <c r="AC866" s="52"/>
      <c r="AD866" s="60"/>
      <c r="AE866" s="61"/>
      <c r="AF866" s="61"/>
      <c r="AG866" s="61"/>
      <c r="AH866" s="33" t="str">
        <f>IF(OR(COUNTBLANK(B866:L866)&gt;0,AND(ISBLANK(V866),ISBLANK(X866),ISBLANK(Y866)),AND(COUNTIF(DanhSachPhanDoan!$D$8:$D$16,AK866)&gt;0,COUNTBLANK(M866:O866)&gt;0),AND(COUNTIF(DanhSachPhanDoan!$D$10:$D$16,AK866)&gt;0,COUNTBLANK(P866:R866)&gt;0)),1,"")</f>
        <v/>
      </c>
      <c r="AI866" s="62"/>
      <c r="AJ866" s="63" t="str">
        <f t="shared" ref="AJ866:AM866" si="862">AR866</f>
        <v>Chiên Con 2F</v>
      </c>
      <c r="AK866" s="64" t="str">
        <f t="shared" si="862"/>
        <v>Chiên Con 2</v>
      </c>
      <c r="AL866" s="64">
        <f t="shared" si="862"/>
        <v>0</v>
      </c>
      <c r="AM866" s="65">
        <f t="shared" si="862"/>
        <v>0</v>
      </c>
      <c r="AN866" s="66" t="s">
        <v>9488</v>
      </c>
      <c r="AO866" s="67" t="s">
        <v>9489</v>
      </c>
      <c r="AP866" s="68"/>
      <c r="AQ866" s="69"/>
      <c r="AR866" s="44" t="s">
        <v>9490</v>
      </c>
      <c r="AS866" s="45" t="s">
        <v>9491</v>
      </c>
      <c r="AT866" s="61"/>
      <c r="AU866" s="72"/>
    </row>
    <row r="867" spans="1:47" ht="12.75" x14ac:dyDescent="0.2">
      <c r="A867" s="42">
        <v>864</v>
      </c>
      <c r="B867" s="43">
        <v>217</v>
      </c>
      <c r="C867" s="44" t="s">
        <v>9492</v>
      </c>
      <c r="D867" s="45" t="s">
        <v>9493</v>
      </c>
      <c r="E867" s="46" t="s">
        <v>9494</v>
      </c>
      <c r="F867" s="42" t="s">
        <v>9495</v>
      </c>
      <c r="G867" s="47">
        <v>28</v>
      </c>
      <c r="H867" s="48">
        <v>2</v>
      </c>
      <c r="I867" s="49">
        <v>2007</v>
      </c>
      <c r="J867" s="74">
        <v>3</v>
      </c>
      <c r="K867" s="75">
        <v>6</v>
      </c>
      <c r="L867" s="76">
        <v>2007</v>
      </c>
      <c r="M867" s="53"/>
      <c r="N867" s="54"/>
      <c r="O867" s="55"/>
      <c r="P867" s="50"/>
      <c r="Q867" s="51"/>
      <c r="R867" s="52"/>
      <c r="S867" s="56"/>
      <c r="T867" s="57"/>
      <c r="U867" s="44" t="s">
        <v>9496</v>
      </c>
      <c r="V867" s="58" t="s">
        <v>9497</v>
      </c>
      <c r="W867" s="45" t="s">
        <v>9498</v>
      </c>
      <c r="X867" s="58"/>
      <c r="Y867" s="59"/>
      <c r="Z867" s="46" t="s">
        <v>9499</v>
      </c>
      <c r="AA867" s="50"/>
      <c r="AB867" s="51"/>
      <c r="AC867" s="52"/>
      <c r="AD867" s="60"/>
      <c r="AE867" s="61"/>
      <c r="AF867" s="61"/>
      <c r="AG867" s="61"/>
      <c r="AH867" s="33" t="str">
        <f>IF(OR(COUNTBLANK(B867:L867)&gt;0,AND(ISBLANK(V867),ISBLANK(X867),ISBLANK(Y867)),AND(COUNTIF(DanhSachPhanDoan!$D$8:$D$16,AK867)&gt;0,COUNTBLANK(M867:O867)&gt;0),AND(COUNTIF(DanhSachPhanDoan!$D$10:$D$16,AK867)&gt;0,COUNTBLANK(P867:R867)&gt;0)),1,"")</f>
        <v/>
      </c>
      <c r="AI867" s="62"/>
      <c r="AJ867" s="63" t="str">
        <f t="shared" ref="AJ867:AM867" si="863">AR867</f>
        <v>Chiên Con 2F</v>
      </c>
      <c r="AK867" s="64" t="str">
        <f t="shared" si="863"/>
        <v>Chiên Con 2</v>
      </c>
      <c r="AL867" s="64">
        <f t="shared" si="863"/>
        <v>0</v>
      </c>
      <c r="AM867" s="65">
        <f t="shared" si="863"/>
        <v>0</v>
      </c>
      <c r="AN867" s="66" t="s">
        <v>9500</v>
      </c>
      <c r="AO867" s="67" t="s">
        <v>9501</v>
      </c>
      <c r="AP867" s="68"/>
      <c r="AQ867" s="69"/>
      <c r="AR867" s="44" t="s">
        <v>9502</v>
      </c>
      <c r="AS867" s="45" t="s">
        <v>9503</v>
      </c>
      <c r="AT867" s="61"/>
      <c r="AU867" s="72"/>
    </row>
    <row r="868" spans="1:47" ht="12.75" x14ac:dyDescent="0.2">
      <c r="A868" s="42">
        <v>865</v>
      </c>
      <c r="B868" s="43">
        <v>218</v>
      </c>
      <c r="C868" s="44" t="s">
        <v>9504</v>
      </c>
      <c r="D868" s="45" t="s">
        <v>9505</v>
      </c>
      <c r="E868" s="46" t="s">
        <v>9506</v>
      </c>
      <c r="F868" s="42" t="s">
        <v>9507</v>
      </c>
      <c r="G868" s="47">
        <v>8</v>
      </c>
      <c r="H868" s="48">
        <v>7</v>
      </c>
      <c r="I868" s="49">
        <v>2005</v>
      </c>
      <c r="J868" s="74">
        <v>4</v>
      </c>
      <c r="K868" s="75">
        <v>9</v>
      </c>
      <c r="L868" s="76">
        <v>2005</v>
      </c>
      <c r="M868" s="53"/>
      <c r="N868" s="54"/>
      <c r="O868" s="55"/>
      <c r="P868" s="50"/>
      <c r="Q868" s="51"/>
      <c r="R868" s="52"/>
      <c r="S868" s="56"/>
      <c r="T868" s="57"/>
      <c r="U868" s="44" t="s">
        <v>9508</v>
      </c>
      <c r="V868" s="58" t="s">
        <v>9509</v>
      </c>
      <c r="W868" s="45" t="s">
        <v>9510</v>
      </c>
      <c r="X868" s="58" t="s">
        <v>9511</v>
      </c>
      <c r="Y868" s="59"/>
      <c r="Z868" s="46" t="s">
        <v>9512</v>
      </c>
      <c r="AA868" s="50"/>
      <c r="AB868" s="51"/>
      <c r="AC868" s="52"/>
      <c r="AD868" s="60"/>
      <c r="AE868" s="61"/>
      <c r="AF868" s="61"/>
      <c r="AG868" s="61"/>
      <c r="AH868" s="33" t="str">
        <f>IF(OR(COUNTBLANK(B868:L868)&gt;0,AND(ISBLANK(V868),ISBLANK(X868),ISBLANK(Y868)),AND(COUNTIF(DanhSachPhanDoan!$D$8:$D$16,AK868)&gt;0,COUNTBLANK(M868:O868)&gt;0),AND(COUNTIF(DanhSachPhanDoan!$D$10:$D$16,AK868)&gt;0,COUNTBLANK(P868:R868)&gt;0)),1,"")</f>
        <v/>
      </c>
      <c r="AI868" s="62"/>
      <c r="AJ868" s="63" t="str">
        <f t="shared" ref="AJ868:AM868" si="864">AR868</f>
        <v>Chiên Con 2F</v>
      </c>
      <c r="AK868" s="64" t="str">
        <f t="shared" si="864"/>
        <v>Chiên Con 2</v>
      </c>
      <c r="AL868" s="64">
        <f t="shared" si="864"/>
        <v>0</v>
      </c>
      <c r="AM868" s="65">
        <f t="shared" si="864"/>
        <v>0</v>
      </c>
      <c r="AN868" s="66" t="s">
        <v>9513</v>
      </c>
      <c r="AO868" s="67" t="s">
        <v>9514</v>
      </c>
      <c r="AP868" s="68"/>
      <c r="AQ868" s="69"/>
      <c r="AR868" s="44" t="s">
        <v>9515</v>
      </c>
      <c r="AS868" s="45" t="s">
        <v>9516</v>
      </c>
      <c r="AT868" s="61"/>
      <c r="AU868" s="72"/>
    </row>
    <row r="869" spans="1:47" ht="12.75" x14ac:dyDescent="0.2">
      <c r="A869" s="42">
        <v>866</v>
      </c>
      <c r="B869" s="43">
        <v>219</v>
      </c>
      <c r="C869" s="44" t="s">
        <v>9517</v>
      </c>
      <c r="D869" s="45" t="s">
        <v>9518</v>
      </c>
      <c r="E869" s="46" t="s">
        <v>9519</v>
      </c>
      <c r="F869" s="42" t="s">
        <v>9520</v>
      </c>
      <c r="G869" s="47">
        <v>10</v>
      </c>
      <c r="H869" s="48">
        <v>8</v>
      </c>
      <c r="I869" s="49">
        <v>2007</v>
      </c>
      <c r="J869" s="74">
        <v>2</v>
      </c>
      <c r="K869" s="75">
        <v>9</v>
      </c>
      <c r="L869" s="76">
        <v>2007</v>
      </c>
      <c r="M869" s="53"/>
      <c r="N869" s="54"/>
      <c r="O869" s="55"/>
      <c r="P869" s="50"/>
      <c r="Q869" s="51"/>
      <c r="R869" s="52"/>
      <c r="S869" s="56"/>
      <c r="T869" s="57"/>
      <c r="U869" s="44" t="s">
        <v>9521</v>
      </c>
      <c r="V869" s="58"/>
      <c r="W869" s="45" t="s">
        <v>9522</v>
      </c>
      <c r="X869" s="58" t="s">
        <v>9523</v>
      </c>
      <c r="Y869" s="59"/>
      <c r="Z869" s="46" t="s">
        <v>9524</v>
      </c>
      <c r="AA869" s="50"/>
      <c r="AB869" s="51"/>
      <c r="AC869" s="52"/>
      <c r="AD869" s="60"/>
      <c r="AE869" s="61"/>
      <c r="AF869" s="61"/>
      <c r="AG869" s="61"/>
      <c r="AH869" s="33" t="str">
        <f>IF(OR(COUNTBLANK(B869:L869)&gt;0,AND(ISBLANK(V869),ISBLANK(X869),ISBLANK(Y869)),AND(COUNTIF(DanhSachPhanDoan!$D$8:$D$16,AK869)&gt;0,COUNTBLANK(M869:O869)&gt;0),AND(COUNTIF(DanhSachPhanDoan!$D$10:$D$16,AK869)&gt;0,COUNTBLANK(P869:R869)&gt;0)),1,"")</f>
        <v/>
      </c>
      <c r="AI869" s="62"/>
      <c r="AJ869" s="63" t="str">
        <f t="shared" ref="AJ869:AM869" si="865">AR869</f>
        <v>Chiên Con 2F</v>
      </c>
      <c r="AK869" s="64" t="str">
        <f t="shared" si="865"/>
        <v>Chiên Con 2</v>
      </c>
      <c r="AL869" s="64">
        <f t="shared" si="865"/>
        <v>0</v>
      </c>
      <c r="AM869" s="65">
        <f t="shared" si="865"/>
        <v>0</v>
      </c>
      <c r="AN869" s="66" t="s">
        <v>9525</v>
      </c>
      <c r="AO869" s="67" t="s">
        <v>9526</v>
      </c>
      <c r="AP869" s="68"/>
      <c r="AQ869" s="69"/>
      <c r="AR869" s="44" t="s">
        <v>9527</v>
      </c>
      <c r="AS869" s="45" t="s">
        <v>9528</v>
      </c>
      <c r="AT869" s="61"/>
      <c r="AU869" s="72"/>
    </row>
    <row r="870" spans="1:47" ht="12.75" x14ac:dyDescent="0.2">
      <c r="A870" s="42">
        <v>867</v>
      </c>
      <c r="B870" s="43">
        <v>220</v>
      </c>
      <c r="C870" s="44" t="s">
        <v>9529</v>
      </c>
      <c r="D870" s="45" t="s">
        <v>9530</v>
      </c>
      <c r="E870" s="46" t="s">
        <v>9531</v>
      </c>
      <c r="F870" s="42" t="s">
        <v>9532</v>
      </c>
      <c r="G870" s="47">
        <v>30</v>
      </c>
      <c r="H870" s="48">
        <v>10</v>
      </c>
      <c r="I870" s="49">
        <v>2007</v>
      </c>
      <c r="J870" s="74">
        <v>2</v>
      </c>
      <c r="K870" s="75">
        <v>3</v>
      </c>
      <c r="L870" s="76">
        <v>2008</v>
      </c>
      <c r="M870" s="53"/>
      <c r="N870" s="54"/>
      <c r="O870" s="55"/>
      <c r="P870" s="50"/>
      <c r="Q870" s="51"/>
      <c r="R870" s="52"/>
      <c r="S870" s="73"/>
      <c r="T870" s="72"/>
      <c r="U870" s="44" t="s">
        <v>9533</v>
      </c>
      <c r="V870" s="59"/>
      <c r="W870" s="45" t="s">
        <v>9534</v>
      </c>
      <c r="X870" s="59"/>
      <c r="Y870" s="59"/>
      <c r="Z870" s="72"/>
      <c r="AA870" s="50"/>
      <c r="AB870" s="51"/>
      <c r="AC870" s="52"/>
      <c r="AD870" s="60"/>
      <c r="AE870" s="61"/>
      <c r="AF870" s="61"/>
      <c r="AG870" s="61"/>
      <c r="AH870" s="33">
        <f>IF(OR(COUNTBLANK(B870:L870)&gt;0,AND(ISBLANK(V870),ISBLANK(X870),ISBLANK(Y870)),AND(COUNTIF(DanhSachPhanDoan!$D$8:$D$16,AK870)&gt;0,COUNTBLANK(M870:O870)&gt;0),AND(COUNTIF(DanhSachPhanDoan!$D$10:$D$16,AK870)&gt;0,COUNTBLANK(P870:R870)&gt;0)),1,"")</f>
        <v>1</v>
      </c>
      <c r="AI870" s="62"/>
      <c r="AJ870" s="63" t="str">
        <f t="shared" ref="AJ870:AM870" si="866">AR870</f>
        <v>Chiên Con 2F</v>
      </c>
      <c r="AK870" s="64" t="str">
        <f t="shared" si="866"/>
        <v>Chiên Con 2</v>
      </c>
      <c r="AL870" s="64">
        <f t="shared" si="866"/>
        <v>0</v>
      </c>
      <c r="AM870" s="65">
        <f t="shared" si="866"/>
        <v>0</v>
      </c>
      <c r="AN870" s="66" t="s">
        <v>9535</v>
      </c>
      <c r="AO870" s="67" t="s">
        <v>9536</v>
      </c>
      <c r="AP870" s="68"/>
      <c r="AQ870" s="69"/>
      <c r="AR870" s="44" t="s">
        <v>9537</v>
      </c>
      <c r="AS870" s="45" t="s">
        <v>9538</v>
      </c>
      <c r="AT870" s="61"/>
      <c r="AU870" s="72"/>
    </row>
    <row r="871" spans="1:47" ht="12.75" x14ac:dyDescent="0.2">
      <c r="A871" s="42">
        <v>868</v>
      </c>
      <c r="B871" s="43">
        <v>221</v>
      </c>
      <c r="C871" s="44" t="s">
        <v>9539</v>
      </c>
      <c r="D871" s="45" t="s">
        <v>9540</v>
      </c>
      <c r="E871" s="46" t="s">
        <v>9541</v>
      </c>
      <c r="F871" s="42" t="s">
        <v>9542</v>
      </c>
      <c r="G871" s="47">
        <v>22</v>
      </c>
      <c r="H871" s="48">
        <v>6</v>
      </c>
      <c r="I871" s="49">
        <v>2007</v>
      </c>
      <c r="J871" s="74">
        <v>5</v>
      </c>
      <c r="K871" s="75">
        <v>8</v>
      </c>
      <c r="L871" s="76">
        <v>2007</v>
      </c>
      <c r="M871" s="53"/>
      <c r="N871" s="54"/>
      <c r="O871" s="55"/>
      <c r="P871" s="50"/>
      <c r="Q871" s="51"/>
      <c r="R871" s="52"/>
      <c r="S871" s="73"/>
      <c r="T871" s="72"/>
      <c r="U871" s="44" t="s">
        <v>9543</v>
      </c>
      <c r="V871" s="58" t="s">
        <v>9544</v>
      </c>
      <c r="W871" s="45" t="s">
        <v>9545</v>
      </c>
      <c r="X871" s="58" t="s">
        <v>9546</v>
      </c>
      <c r="Y871" s="59"/>
      <c r="Z871" s="46" t="s">
        <v>9547</v>
      </c>
      <c r="AA871" s="50"/>
      <c r="AB871" s="51"/>
      <c r="AC871" s="52"/>
      <c r="AD871" s="60"/>
      <c r="AE871" s="61"/>
      <c r="AF871" s="61"/>
      <c r="AG871" s="61"/>
      <c r="AH871" s="33" t="str">
        <f>IF(OR(COUNTBLANK(B871:L871)&gt;0,AND(ISBLANK(V871),ISBLANK(X871),ISBLANK(Y871)),AND(COUNTIF(DanhSachPhanDoan!$D$8:$D$16,AK871)&gt;0,COUNTBLANK(M871:O871)&gt;0),AND(COUNTIF(DanhSachPhanDoan!$D$10:$D$16,AK871)&gt;0,COUNTBLANK(P871:R871)&gt;0)),1,"")</f>
        <v/>
      </c>
      <c r="AI871" s="62"/>
      <c r="AJ871" s="63" t="str">
        <f t="shared" ref="AJ871:AM871" si="867">AR871</f>
        <v>Chiên Con 2F</v>
      </c>
      <c r="AK871" s="64" t="str">
        <f t="shared" si="867"/>
        <v>Chiên Con 2</v>
      </c>
      <c r="AL871" s="64">
        <f t="shared" si="867"/>
        <v>0</v>
      </c>
      <c r="AM871" s="65">
        <f t="shared" si="867"/>
        <v>0</v>
      </c>
      <c r="AN871" s="66" t="s">
        <v>9548</v>
      </c>
      <c r="AO871" s="67" t="s">
        <v>9549</v>
      </c>
      <c r="AP871" s="68"/>
      <c r="AQ871" s="69"/>
      <c r="AR871" s="44" t="s">
        <v>9550</v>
      </c>
      <c r="AS871" s="45" t="s">
        <v>9551</v>
      </c>
      <c r="AT871" s="61"/>
      <c r="AU871" s="72"/>
    </row>
    <row r="872" spans="1:47" ht="12.75" x14ac:dyDescent="0.2">
      <c r="A872" s="42">
        <v>869</v>
      </c>
      <c r="B872" s="43">
        <v>223</v>
      </c>
      <c r="C872" s="44" t="s">
        <v>9552</v>
      </c>
      <c r="D872" s="45" t="s">
        <v>9553</v>
      </c>
      <c r="E872" s="46" t="s">
        <v>9554</v>
      </c>
      <c r="F872" s="42" t="s">
        <v>9555</v>
      </c>
      <c r="G872" s="47">
        <v>25</v>
      </c>
      <c r="H872" s="48">
        <v>12</v>
      </c>
      <c r="I872" s="49">
        <v>2006</v>
      </c>
      <c r="J872" s="74">
        <v>7</v>
      </c>
      <c r="K872" s="75">
        <v>1</v>
      </c>
      <c r="L872" s="76">
        <v>2007</v>
      </c>
      <c r="M872" s="53"/>
      <c r="N872" s="54"/>
      <c r="O872" s="55"/>
      <c r="P872" s="50"/>
      <c r="Q872" s="51"/>
      <c r="R872" s="52"/>
      <c r="S872" s="56"/>
      <c r="T872" s="57"/>
      <c r="U872" s="44" t="s">
        <v>9556</v>
      </c>
      <c r="V872" s="58" t="s">
        <v>9557</v>
      </c>
      <c r="W872" s="45" t="s">
        <v>9558</v>
      </c>
      <c r="X872" s="58" t="s">
        <v>9559</v>
      </c>
      <c r="Y872" s="59"/>
      <c r="Z872" s="72"/>
      <c r="AA872" s="50"/>
      <c r="AB872" s="51"/>
      <c r="AC872" s="52"/>
      <c r="AD872" s="60"/>
      <c r="AE872" s="61"/>
      <c r="AF872" s="61"/>
      <c r="AG872" s="61"/>
      <c r="AH872" s="33" t="str">
        <f>IF(OR(COUNTBLANK(B872:L872)&gt;0,AND(ISBLANK(V872),ISBLANK(X872),ISBLANK(Y872)),AND(COUNTIF(DanhSachPhanDoan!$D$8:$D$16,AK872)&gt;0,COUNTBLANK(M872:O872)&gt;0),AND(COUNTIF(DanhSachPhanDoan!$D$10:$D$16,AK872)&gt;0,COUNTBLANK(P872:R872)&gt;0)),1,"")</f>
        <v/>
      </c>
      <c r="AI872" s="62"/>
      <c r="AJ872" s="63" t="str">
        <f t="shared" ref="AJ872:AM872" si="868">AR872</f>
        <v>Chiên Con 2F</v>
      </c>
      <c r="AK872" s="64" t="str">
        <f t="shared" si="868"/>
        <v>Chiên Con 2</v>
      </c>
      <c r="AL872" s="64">
        <f t="shared" si="868"/>
        <v>0</v>
      </c>
      <c r="AM872" s="65">
        <f t="shared" si="868"/>
        <v>0</v>
      </c>
      <c r="AN872" s="66" t="s">
        <v>9560</v>
      </c>
      <c r="AO872" s="67" t="s">
        <v>9561</v>
      </c>
      <c r="AP872" s="68"/>
      <c r="AQ872" s="69"/>
      <c r="AR872" s="44" t="s">
        <v>9562</v>
      </c>
      <c r="AS872" s="45" t="s">
        <v>9563</v>
      </c>
      <c r="AT872" s="61"/>
      <c r="AU872" s="72"/>
    </row>
    <row r="873" spans="1:47" ht="12.75" x14ac:dyDescent="0.2">
      <c r="A873" s="42">
        <v>870</v>
      </c>
      <c r="B873" s="43">
        <v>156</v>
      </c>
      <c r="C873" s="44" t="s">
        <v>9564</v>
      </c>
      <c r="D873" s="45" t="s">
        <v>9565</v>
      </c>
      <c r="E873" s="46" t="s">
        <v>9566</v>
      </c>
      <c r="F873" s="42" t="s">
        <v>9567</v>
      </c>
      <c r="G873" s="47">
        <v>1</v>
      </c>
      <c r="H873" s="48">
        <v>1</v>
      </c>
      <c r="I873" s="49">
        <v>2007</v>
      </c>
      <c r="J873" s="74">
        <v>3</v>
      </c>
      <c r="K873" s="75">
        <v>2</v>
      </c>
      <c r="L873" s="76">
        <v>2007</v>
      </c>
      <c r="M873" s="53"/>
      <c r="N873" s="54"/>
      <c r="O873" s="55"/>
      <c r="P873" s="50"/>
      <c r="Q873" s="51"/>
      <c r="R873" s="52"/>
      <c r="S873" s="56"/>
      <c r="T873" s="57"/>
      <c r="U873" s="44" t="s">
        <v>9568</v>
      </c>
      <c r="V873" s="58" t="s">
        <v>9569</v>
      </c>
      <c r="W873" s="45" t="s">
        <v>9570</v>
      </c>
      <c r="X873" s="58" t="s">
        <v>9571</v>
      </c>
      <c r="Y873" s="59"/>
      <c r="Z873" s="46" t="s">
        <v>9572</v>
      </c>
      <c r="AA873" s="50"/>
      <c r="AB873" s="51"/>
      <c r="AC873" s="52"/>
      <c r="AD873" s="60"/>
      <c r="AE873" s="61"/>
      <c r="AF873" s="61"/>
      <c r="AG873" s="61"/>
      <c r="AH873" s="33" t="str">
        <f>IF(OR(COUNTBLANK(B873:L873)&gt;0,AND(ISBLANK(V873),ISBLANK(X873),ISBLANK(Y873)),AND(COUNTIF(DanhSachPhanDoan!$D$8:$D$16,AK873)&gt;0,COUNTBLANK(M873:O873)&gt;0),AND(COUNTIF(DanhSachPhanDoan!$D$10:$D$16,AK873)&gt;0,COUNTBLANK(P873:R873)&gt;0)),1,"")</f>
        <v/>
      </c>
      <c r="AI873" s="62"/>
      <c r="AJ873" s="63" t="str">
        <f t="shared" ref="AJ873:AM873" si="869">AR873</f>
        <v>Chiên Con 2G</v>
      </c>
      <c r="AK873" s="64" t="str">
        <f t="shared" si="869"/>
        <v>Chiên Con 2</v>
      </c>
      <c r="AL873" s="64">
        <f t="shared" si="869"/>
        <v>0</v>
      </c>
      <c r="AM873" s="65">
        <f t="shared" si="869"/>
        <v>0</v>
      </c>
      <c r="AN873" s="66" t="s">
        <v>9573</v>
      </c>
      <c r="AO873" s="67" t="s">
        <v>9574</v>
      </c>
      <c r="AP873" s="68"/>
      <c r="AQ873" s="69"/>
      <c r="AR873" s="44" t="s">
        <v>9575</v>
      </c>
      <c r="AS873" s="45" t="s">
        <v>9576</v>
      </c>
      <c r="AT873" s="61"/>
      <c r="AU873" s="72"/>
    </row>
    <row r="874" spans="1:47" ht="12.75" x14ac:dyDescent="0.2">
      <c r="A874" s="42">
        <v>871</v>
      </c>
      <c r="B874" s="43">
        <v>193</v>
      </c>
      <c r="C874" s="44" t="s">
        <v>9577</v>
      </c>
      <c r="D874" s="45" t="s">
        <v>9578</v>
      </c>
      <c r="E874" s="46" t="s">
        <v>9579</v>
      </c>
      <c r="F874" s="42" t="s">
        <v>9580</v>
      </c>
      <c r="G874" s="47">
        <v>29</v>
      </c>
      <c r="H874" s="48">
        <v>1</v>
      </c>
      <c r="I874" s="49">
        <v>2007</v>
      </c>
      <c r="J874" s="74">
        <v>4</v>
      </c>
      <c r="K874" s="75">
        <v>3</v>
      </c>
      <c r="L874" s="76">
        <v>2007</v>
      </c>
      <c r="M874" s="53"/>
      <c r="N874" s="54"/>
      <c r="O874" s="55"/>
      <c r="P874" s="50"/>
      <c r="Q874" s="51"/>
      <c r="R874" s="52"/>
      <c r="S874" s="56"/>
      <c r="T874" s="57"/>
      <c r="U874" s="44" t="s">
        <v>9581</v>
      </c>
      <c r="V874" s="58" t="s">
        <v>9582</v>
      </c>
      <c r="W874" s="45" t="s">
        <v>9583</v>
      </c>
      <c r="X874" s="59"/>
      <c r="Y874" s="59"/>
      <c r="Z874" s="46" t="s">
        <v>9584</v>
      </c>
      <c r="AA874" s="50"/>
      <c r="AB874" s="51"/>
      <c r="AC874" s="52"/>
      <c r="AD874" s="60"/>
      <c r="AE874" s="61"/>
      <c r="AF874" s="61"/>
      <c r="AG874" s="61"/>
      <c r="AH874" s="33" t="str">
        <f>IF(OR(COUNTBLANK(B874:L874)&gt;0,AND(ISBLANK(V874),ISBLANK(X874),ISBLANK(Y874)),AND(COUNTIF(DanhSachPhanDoan!$D$8:$D$16,AK874)&gt;0,COUNTBLANK(M874:O874)&gt;0),AND(COUNTIF(DanhSachPhanDoan!$D$10:$D$16,AK874)&gt;0,COUNTBLANK(P874:R874)&gt;0)),1,"")</f>
        <v/>
      </c>
      <c r="AI874" s="62"/>
      <c r="AJ874" s="63" t="str">
        <f t="shared" ref="AJ874:AM874" si="870">AR874</f>
        <v>Chiên Con 2G</v>
      </c>
      <c r="AK874" s="64" t="str">
        <f t="shared" si="870"/>
        <v>Chiên Con 2</v>
      </c>
      <c r="AL874" s="64">
        <f t="shared" si="870"/>
        <v>0</v>
      </c>
      <c r="AM874" s="65">
        <f t="shared" si="870"/>
        <v>0</v>
      </c>
      <c r="AN874" s="66" t="s">
        <v>9585</v>
      </c>
      <c r="AO874" s="67" t="s">
        <v>9586</v>
      </c>
      <c r="AP874" s="68"/>
      <c r="AQ874" s="69"/>
      <c r="AR874" s="44" t="s">
        <v>9587</v>
      </c>
      <c r="AS874" s="45" t="s">
        <v>9588</v>
      </c>
      <c r="AT874" s="61"/>
      <c r="AU874" s="72"/>
    </row>
    <row r="875" spans="1:47" ht="12.75" x14ac:dyDescent="0.2">
      <c r="A875" s="42">
        <v>872</v>
      </c>
      <c r="B875" s="43">
        <v>86</v>
      </c>
      <c r="C875" s="44" t="s">
        <v>9589</v>
      </c>
      <c r="D875" s="45" t="s">
        <v>9590</v>
      </c>
      <c r="E875" s="46" t="s">
        <v>9591</v>
      </c>
      <c r="F875" s="42" t="s">
        <v>9592</v>
      </c>
      <c r="G875" s="47">
        <v>7</v>
      </c>
      <c r="H875" s="48">
        <v>12</v>
      </c>
      <c r="I875" s="49">
        <v>2007</v>
      </c>
      <c r="J875" s="74">
        <v>6</v>
      </c>
      <c r="K875" s="75">
        <v>1</v>
      </c>
      <c r="L875" s="76">
        <v>2008</v>
      </c>
      <c r="M875" s="53"/>
      <c r="N875" s="54"/>
      <c r="O875" s="55"/>
      <c r="P875" s="50"/>
      <c r="Q875" s="51"/>
      <c r="R875" s="52"/>
      <c r="S875" s="56"/>
      <c r="T875" s="57"/>
      <c r="U875" s="44" t="s">
        <v>9593</v>
      </c>
      <c r="V875" s="58"/>
      <c r="W875" s="45" t="s">
        <v>9594</v>
      </c>
      <c r="X875" s="58" t="s">
        <v>9595</v>
      </c>
      <c r="Y875" s="59"/>
      <c r="Z875" s="72"/>
      <c r="AA875" s="50"/>
      <c r="AB875" s="51"/>
      <c r="AC875" s="52"/>
      <c r="AD875" s="60"/>
      <c r="AE875" s="61"/>
      <c r="AF875" s="61"/>
      <c r="AG875" s="61"/>
      <c r="AH875" s="33" t="str">
        <f>IF(OR(COUNTBLANK(B875:L875)&gt;0,AND(ISBLANK(V875),ISBLANK(X875),ISBLANK(Y875)),AND(COUNTIF(DanhSachPhanDoan!$D$8:$D$16,AK875)&gt;0,COUNTBLANK(M875:O875)&gt;0),AND(COUNTIF(DanhSachPhanDoan!$D$10:$D$16,AK875)&gt;0,COUNTBLANK(P875:R875)&gt;0)),1,"")</f>
        <v/>
      </c>
      <c r="AI875" s="62"/>
      <c r="AJ875" s="63" t="str">
        <f t="shared" ref="AJ875:AM875" si="871">AR875</f>
        <v>Chiên Con 2G</v>
      </c>
      <c r="AK875" s="64" t="str">
        <f t="shared" si="871"/>
        <v>Chiên Con 2</v>
      </c>
      <c r="AL875" s="64">
        <f t="shared" si="871"/>
        <v>0</v>
      </c>
      <c r="AM875" s="65">
        <f t="shared" si="871"/>
        <v>0</v>
      </c>
      <c r="AN875" s="66" t="s">
        <v>9596</v>
      </c>
      <c r="AO875" s="67" t="s">
        <v>9597</v>
      </c>
      <c r="AP875" s="68"/>
      <c r="AQ875" s="69"/>
      <c r="AR875" s="44" t="s">
        <v>9598</v>
      </c>
      <c r="AS875" s="45" t="s">
        <v>9599</v>
      </c>
      <c r="AT875" s="61"/>
      <c r="AU875" s="72"/>
    </row>
    <row r="876" spans="1:47" ht="12.75" x14ac:dyDescent="0.2">
      <c r="A876" s="42">
        <v>873</v>
      </c>
      <c r="B876" s="43">
        <v>126</v>
      </c>
      <c r="C876" s="44" t="s">
        <v>9600</v>
      </c>
      <c r="D876" s="45" t="s">
        <v>9601</v>
      </c>
      <c r="E876" s="46" t="s">
        <v>9602</v>
      </c>
      <c r="F876" s="42" t="s">
        <v>9603</v>
      </c>
      <c r="G876" s="47">
        <v>30</v>
      </c>
      <c r="H876" s="48">
        <v>8</v>
      </c>
      <c r="I876" s="49">
        <v>2007</v>
      </c>
      <c r="J876" s="74">
        <v>7</v>
      </c>
      <c r="K876" s="75">
        <v>10</v>
      </c>
      <c r="L876" s="76">
        <v>2007</v>
      </c>
      <c r="M876" s="53"/>
      <c r="N876" s="54"/>
      <c r="O876" s="55"/>
      <c r="P876" s="50"/>
      <c r="Q876" s="51"/>
      <c r="R876" s="52"/>
      <c r="S876" s="56"/>
      <c r="T876" s="57"/>
      <c r="U876" s="44" t="s">
        <v>9604</v>
      </c>
      <c r="V876" s="58" t="s">
        <v>9605</v>
      </c>
      <c r="W876" s="45" t="s">
        <v>9606</v>
      </c>
      <c r="X876" s="58" t="s">
        <v>9607</v>
      </c>
      <c r="Y876" s="59"/>
      <c r="Z876" s="46" t="s">
        <v>9608</v>
      </c>
      <c r="AA876" s="50"/>
      <c r="AB876" s="51"/>
      <c r="AC876" s="52"/>
      <c r="AD876" s="60"/>
      <c r="AE876" s="61"/>
      <c r="AF876" s="61"/>
      <c r="AG876" s="61"/>
      <c r="AH876" s="33" t="str">
        <f>IF(OR(COUNTBLANK(B876:L876)&gt;0,AND(ISBLANK(V876),ISBLANK(X876),ISBLANK(Y876)),AND(COUNTIF(DanhSachPhanDoan!$D$8:$D$16,AK876)&gt;0,COUNTBLANK(M876:O876)&gt;0),AND(COUNTIF(DanhSachPhanDoan!$D$10:$D$16,AK876)&gt;0,COUNTBLANK(P876:R876)&gt;0)),1,"")</f>
        <v/>
      </c>
      <c r="AI876" s="62"/>
      <c r="AJ876" s="63" t="str">
        <f t="shared" ref="AJ876:AM876" si="872">AR876</f>
        <v>Chiên Con 2G</v>
      </c>
      <c r="AK876" s="64" t="str">
        <f t="shared" si="872"/>
        <v>Chiên Con 2</v>
      </c>
      <c r="AL876" s="64">
        <f t="shared" si="872"/>
        <v>0</v>
      </c>
      <c r="AM876" s="65">
        <f t="shared" si="872"/>
        <v>0</v>
      </c>
      <c r="AN876" s="66" t="s">
        <v>9609</v>
      </c>
      <c r="AO876" s="67" t="s">
        <v>9610</v>
      </c>
      <c r="AP876" s="68"/>
      <c r="AQ876" s="69"/>
      <c r="AR876" s="44" t="s">
        <v>9611</v>
      </c>
      <c r="AS876" s="45" t="s">
        <v>9612</v>
      </c>
      <c r="AT876" s="61"/>
      <c r="AU876" s="72"/>
    </row>
    <row r="877" spans="1:47" ht="12.75" x14ac:dyDescent="0.2">
      <c r="A877" s="42">
        <v>874</v>
      </c>
      <c r="B877" s="43">
        <v>127</v>
      </c>
      <c r="C877" s="44" t="s">
        <v>9613</v>
      </c>
      <c r="D877" s="45" t="s">
        <v>9614</v>
      </c>
      <c r="E877" s="46" t="s">
        <v>9615</v>
      </c>
      <c r="F877" s="42" t="s">
        <v>9616</v>
      </c>
      <c r="G877" s="47">
        <v>7</v>
      </c>
      <c r="H877" s="48">
        <v>1</v>
      </c>
      <c r="I877" s="49">
        <v>2007</v>
      </c>
      <c r="J877" s="74">
        <v>10</v>
      </c>
      <c r="K877" s="75">
        <v>3</v>
      </c>
      <c r="L877" s="76">
        <v>2007</v>
      </c>
      <c r="M877" s="53"/>
      <c r="N877" s="54"/>
      <c r="O877" s="55"/>
      <c r="P877" s="50"/>
      <c r="Q877" s="51"/>
      <c r="R877" s="52"/>
      <c r="S877" s="73"/>
      <c r="T877" s="72"/>
      <c r="U877" s="44" t="s">
        <v>9617</v>
      </c>
      <c r="V877" s="58" t="s">
        <v>9618</v>
      </c>
      <c r="W877" s="45" t="s">
        <v>9619</v>
      </c>
      <c r="X877" s="58" t="s">
        <v>9620</v>
      </c>
      <c r="Y877" s="59"/>
      <c r="Z877" s="46" t="s">
        <v>9621</v>
      </c>
      <c r="AA877" s="50"/>
      <c r="AB877" s="51"/>
      <c r="AC877" s="52"/>
      <c r="AD877" s="60"/>
      <c r="AE877" s="61"/>
      <c r="AF877" s="61"/>
      <c r="AG877" s="61"/>
      <c r="AH877" s="33" t="str">
        <f>IF(OR(COUNTBLANK(B877:L877)&gt;0,AND(ISBLANK(V877),ISBLANK(X877),ISBLANK(Y877)),AND(COUNTIF(DanhSachPhanDoan!$D$8:$D$16,AK877)&gt;0,COUNTBLANK(M877:O877)&gt;0),AND(COUNTIF(DanhSachPhanDoan!$D$10:$D$16,AK877)&gt;0,COUNTBLANK(P877:R877)&gt;0)),1,"")</f>
        <v/>
      </c>
      <c r="AI877" s="62"/>
      <c r="AJ877" s="63" t="str">
        <f t="shared" ref="AJ877:AM877" si="873">AR877</f>
        <v>Chiên Con 2G</v>
      </c>
      <c r="AK877" s="64" t="str">
        <f t="shared" si="873"/>
        <v>Chiên Con 2</v>
      </c>
      <c r="AL877" s="64">
        <f t="shared" si="873"/>
        <v>0</v>
      </c>
      <c r="AM877" s="65">
        <f t="shared" si="873"/>
        <v>0</v>
      </c>
      <c r="AN877" s="66" t="s">
        <v>9622</v>
      </c>
      <c r="AO877" s="67" t="s">
        <v>9623</v>
      </c>
      <c r="AP877" s="68"/>
      <c r="AQ877" s="69"/>
      <c r="AR877" s="44" t="s">
        <v>9624</v>
      </c>
      <c r="AS877" s="45" t="s">
        <v>9625</v>
      </c>
      <c r="AT877" s="61"/>
      <c r="AU877" s="72"/>
    </row>
    <row r="878" spans="1:47" ht="12.75" x14ac:dyDescent="0.2">
      <c r="A878" s="42">
        <v>875</v>
      </c>
      <c r="B878" s="43">
        <v>197</v>
      </c>
      <c r="C878" s="44" t="s">
        <v>9626</v>
      </c>
      <c r="D878" s="45" t="s">
        <v>9627</v>
      </c>
      <c r="E878" s="46" t="s">
        <v>9628</v>
      </c>
      <c r="F878" s="42" t="s">
        <v>9629</v>
      </c>
      <c r="G878" s="47">
        <v>21</v>
      </c>
      <c r="H878" s="48">
        <v>11</v>
      </c>
      <c r="I878" s="49">
        <v>2006</v>
      </c>
      <c r="J878" s="74">
        <v>29</v>
      </c>
      <c r="K878" s="75">
        <v>11</v>
      </c>
      <c r="L878" s="76">
        <v>2006</v>
      </c>
      <c r="M878" s="53"/>
      <c r="N878" s="54"/>
      <c r="O878" s="55"/>
      <c r="P878" s="50"/>
      <c r="Q878" s="51"/>
      <c r="R878" s="52"/>
      <c r="S878" s="56"/>
      <c r="T878" s="57"/>
      <c r="U878" s="44" t="s">
        <v>9630</v>
      </c>
      <c r="V878" s="58" t="s">
        <v>9631</v>
      </c>
      <c r="W878" s="45" t="s">
        <v>9632</v>
      </c>
      <c r="X878" s="58"/>
      <c r="Y878" s="59"/>
      <c r="Z878" s="72"/>
      <c r="AA878" s="50"/>
      <c r="AB878" s="51"/>
      <c r="AC878" s="52"/>
      <c r="AD878" s="60"/>
      <c r="AE878" s="61"/>
      <c r="AF878" s="61"/>
      <c r="AG878" s="61"/>
      <c r="AH878" s="33" t="str">
        <f>IF(OR(COUNTBLANK(B878:L878)&gt;0,AND(ISBLANK(V878),ISBLANK(X878),ISBLANK(Y878)),AND(COUNTIF(DanhSachPhanDoan!$D$8:$D$16,AK878)&gt;0,COUNTBLANK(M878:O878)&gt;0),AND(COUNTIF(DanhSachPhanDoan!$D$10:$D$16,AK878)&gt;0,COUNTBLANK(P878:R878)&gt;0)),1,"")</f>
        <v/>
      </c>
      <c r="AI878" s="62"/>
      <c r="AJ878" s="63" t="str">
        <f t="shared" ref="AJ878:AM878" si="874">AR878</f>
        <v>Chiên Con 2G</v>
      </c>
      <c r="AK878" s="64" t="str">
        <f t="shared" si="874"/>
        <v>Chiên Con 2</v>
      </c>
      <c r="AL878" s="64">
        <f t="shared" si="874"/>
        <v>0</v>
      </c>
      <c r="AM878" s="65">
        <f t="shared" si="874"/>
        <v>0</v>
      </c>
      <c r="AN878" s="66" t="s">
        <v>9633</v>
      </c>
      <c r="AO878" s="67" t="s">
        <v>9634</v>
      </c>
      <c r="AP878" s="68"/>
      <c r="AQ878" s="69"/>
      <c r="AR878" s="44" t="s">
        <v>9635</v>
      </c>
      <c r="AS878" s="45" t="s">
        <v>9636</v>
      </c>
      <c r="AT878" s="61"/>
      <c r="AU878" s="72"/>
    </row>
    <row r="879" spans="1:47" ht="12.75" x14ac:dyDescent="0.2">
      <c r="A879" s="42">
        <v>876</v>
      </c>
      <c r="B879" s="43">
        <v>198</v>
      </c>
      <c r="C879" s="44" t="s">
        <v>9637</v>
      </c>
      <c r="D879" s="45" t="s">
        <v>9638</v>
      </c>
      <c r="E879" s="46" t="s">
        <v>9639</v>
      </c>
      <c r="F879" s="42" t="s">
        <v>9640</v>
      </c>
      <c r="G879" s="47">
        <v>6</v>
      </c>
      <c r="H879" s="48">
        <v>5</v>
      </c>
      <c r="I879" s="49">
        <v>2007</v>
      </c>
      <c r="J879" s="74">
        <v>6</v>
      </c>
      <c r="K879" s="75">
        <v>6</v>
      </c>
      <c r="L879" s="76">
        <v>2007</v>
      </c>
      <c r="M879" s="53"/>
      <c r="N879" s="54"/>
      <c r="O879" s="55"/>
      <c r="P879" s="50"/>
      <c r="Q879" s="51"/>
      <c r="R879" s="52"/>
      <c r="S879" s="73"/>
      <c r="T879" s="72"/>
      <c r="U879" s="44" t="s">
        <v>9641</v>
      </c>
      <c r="V879" s="58" t="s">
        <v>9642</v>
      </c>
      <c r="W879" s="45" t="s">
        <v>9643</v>
      </c>
      <c r="X879" s="58" t="s">
        <v>9644</v>
      </c>
      <c r="Y879" s="59"/>
      <c r="Z879" s="46" t="s">
        <v>9645</v>
      </c>
      <c r="AA879" s="50"/>
      <c r="AB879" s="51"/>
      <c r="AC879" s="52"/>
      <c r="AD879" s="60"/>
      <c r="AE879" s="61"/>
      <c r="AF879" s="61"/>
      <c r="AG879" s="61"/>
      <c r="AH879" s="33" t="str">
        <f>IF(OR(COUNTBLANK(B879:L879)&gt;0,AND(ISBLANK(V879),ISBLANK(X879),ISBLANK(Y879)),AND(COUNTIF(DanhSachPhanDoan!$D$8:$D$16,AK879)&gt;0,COUNTBLANK(M879:O879)&gt;0),AND(COUNTIF(DanhSachPhanDoan!$D$10:$D$16,AK879)&gt;0,COUNTBLANK(P879:R879)&gt;0)),1,"")</f>
        <v/>
      </c>
      <c r="AI879" s="62"/>
      <c r="AJ879" s="63" t="str">
        <f t="shared" ref="AJ879:AM879" si="875">AR879</f>
        <v>Chiên Con 2G</v>
      </c>
      <c r="AK879" s="64" t="str">
        <f t="shared" si="875"/>
        <v>Chiên Con 2</v>
      </c>
      <c r="AL879" s="64">
        <f t="shared" si="875"/>
        <v>0</v>
      </c>
      <c r="AM879" s="65">
        <f t="shared" si="875"/>
        <v>0</v>
      </c>
      <c r="AN879" s="66" t="s">
        <v>9646</v>
      </c>
      <c r="AO879" s="67" t="s">
        <v>9647</v>
      </c>
      <c r="AP879" s="68"/>
      <c r="AQ879" s="69"/>
      <c r="AR879" s="44" t="s">
        <v>9648</v>
      </c>
      <c r="AS879" s="45" t="s">
        <v>9649</v>
      </c>
      <c r="AT879" s="61"/>
      <c r="AU879" s="72"/>
    </row>
    <row r="880" spans="1:47" ht="12.75" x14ac:dyDescent="0.2">
      <c r="A880" s="42">
        <v>877</v>
      </c>
      <c r="B880" s="43">
        <v>129</v>
      </c>
      <c r="C880" s="77"/>
      <c r="D880" s="45" t="s">
        <v>9650</v>
      </c>
      <c r="E880" s="46" t="s">
        <v>9651</v>
      </c>
      <c r="F880" s="42" t="s">
        <v>9652</v>
      </c>
      <c r="G880" s="53"/>
      <c r="H880" s="54"/>
      <c r="I880" s="55"/>
      <c r="J880" s="50"/>
      <c r="K880" s="51"/>
      <c r="L880" s="52"/>
      <c r="M880" s="53"/>
      <c r="N880" s="54"/>
      <c r="O880" s="55"/>
      <c r="P880" s="50"/>
      <c r="Q880" s="51"/>
      <c r="R880" s="52"/>
      <c r="S880" s="56"/>
      <c r="T880" s="57"/>
      <c r="U880" s="70"/>
      <c r="V880" s="59"/>
      <c r="W880" s="71"/>
      <c r="X880" s="58"/>
      <c r="Y880" s="59"/>
      <c r="Z880" s="57"/>
      <c r="AA880" s="50"/>
      <c r="AB880" s="51"/>
      <c r="AC880" s="52"/>
      <c r="AD880" s="60"/>
      <c r="AE880" s="61"/>
      <c r="AF880" s="61"/>
      <c r="AG880" s="61"/>
      <c r="AH880" s="33">
        <f>IF(OR(COUNTBLANK(B880:L880)&gt;0,AND(ISBLANK(V880),ISBLANK(X880),ISBLANK(Y880)),AND(COUNTIF(DanhSachPhanDoan!$D$8:$D$16,AK880)&gt;0,COUNTBLANK(M880:O880)&gt;0),AND(COUNTIF(DanhSachPhanDoan!$D$10:$D$16,AK880)&gt;0,COUNTBLANK(P880:R880)&gt;0)),1,"")</f>
        <v>1</v>
      </c>
      <c r="AI880" s="62"/>
      <c r="AJ880" s="63" t="str">
        <f t="shared" ref="AJ880:AM880" si="876">AR880</f>
        <v>Chiên Con 2G</v>
      </c>
      <c r="AK880" s="64" t="str">
        <f t="shared" si="876"/>
        <v>Chiên Con 2</v>
      </c>
      <c r="AL880" s="64">
        <f t="shared" si="876"/>
        <v>0</v>
      </c>
      <c r="AM880" s="65">
        <f t="shared" si="876"/>
        <v>0</v>
      </c>
      <c r="AN880" s="66" t="s">
        <v>9653</v>
      </c>
      <c r="AO880" s="67" t="s">
        <v>9654</v>
      </c>
      <c r="AP880" s="68"/>
      <c r="AQ880" s="69"/>
      <c r="AR880" s="44" t="s">
        <v>9655</v>
      </c>
      <c r="AS880" s="45" t="s">
        <v>9656</v>
      </c>
      <c r="AT880" s="61"/>
      <c r="AU880" s="72"/>
    </row>
    <row r="881" spans="1:47" ht="12.75" x14ac:dyDescent="0.2">
      <c r="A881" s="42">
        <v>878</v>
      </c>
      <c r="B881" s="43">
        <v>2217</v>
      </c>
      <c r="C881" s="44" t="s">
        <v>9657</v>
      </c>
      <c r="D881" s="45" t="s">
        <v>9658</v>
      </c>
      <c r="E881" s="46" t="s">
        <v>9659</v>
      </c>
      <c r="F881" s="42" t="s">
        <v>9660</v>
      </c>
      <c r="G881" s="47">
        <v>14</v>
      </c>
      <c r="H881" s="48">
        <v>8</v>
      </c>
      <c r="I881" s="49">
        <v>2006</v>
      </c>
      <c r="J881" s="50"/>
      <c r="K881" s="51"/>
      <c r="L881" s="52"/>
      <c r="M881" s="53"/>
      <c r="N881" s="54"/>
      <c r="O881" s="55"/>
      <c r="P881" s="50"/>
      <c r="Q881" s="51"/>
      <c r="R881" s="52"/>
      <c r="S881" s="73"/>
      <c r="T881" s="72"/>
      <c r="U881" s="44" t="s">
        <v>9661</v>
      </c>
      <c r="V881" s="58" t="s">
        <v>9662</v>
      </c>
      <c r="W881" s="45" t="s">
        <v>9663</v>
      </c>
      <c r="X881" s="59"/>
      <c r="Y881" s="59"/>
      <c r="Z881" s="72"/>
      <c r="AA881" s="50"/>
      <c r="AB881" s="51"/>
      <c r="AC881" s="52"/>
      <c r="AD881" s="60"/>
      <c r="AE881" s="61"/>
      <c r="AF881" s="61"/>
      <c r="AG881" s="61"/>
      <c r="AH881" s="33">
        <f>IF(OR(COUNTBLANK(B881:L881)&gt;0,AND(ISBLANK(V881),ISBLANK(X881),ISBLANK(Y881)),AND(COUNTIF(DanhSachPhanDoan!$D$8:$D$16,AK881)&gt;0,COUNTBLANK(M881:O881)&gt;0),AND(COUNTIF(DanhSachPhanDoan!$D$10:$D$16,AK881)&gt;0,COUNTBLANK(P881:R881)&gt;0)),1,"")</f>
        <v>1</v>
      </c>
      <c r="AI881" s="62"/>
      <c r="AJ881" s="63" t="str">
        <f t="shared" ref="AJ881:AM881" si="877">AR881</f>
        <v>Chiên Con 2G</v>
      </c>
      <c r="AK881" s="64" t="str">
        <f t="shared" si="877"/>
        <v>Chiên Con 2</v>
      </c>
      <c r="AL881" s="64">
        <f t="shared" si="877"/>
        <v>0</v>
      </c>
      <c r="AM881" s="65">
        <f t="shared" si="877"/>
        <v>0</v>
      </c>
      <c r="AN881" s="66" t="s">
        <v>9664</v>
      </c>
      <c r="AO881" s="67" t="s">
        <v>9665</v>
      </c>
      <c r="AP881" s="68"/>
      <c r="AQ881" s="69"/>
      <c r="AR881" s="44" t="s">
        <v>9666</v>
      </c>
      <c r="AS881" s="45" t="s">
        <v>9667</v>
      </c>
      <c r="AT881" s="61"/>
      <c r="AU881" s="72"/>
    </row>
    <row r="882" spans="1:47" ht="12.75" x14ac:dyDescent="0.2">
      <c r="A882" s="42">
        <v>879</v>
      </c>
      <c r="B882" s="43">
        <v>2228</v>
      </c>
      <c r="C882" s="44" t="s">
        <v>9668</v>
      </c>
      <c r="D882" s="45" t="s">
        <v>9669</v>
      </c>
      <c r="E882" s="46" t="s">
        <v>9670</v>
      </c>
      <c r="F882" s="42" t="s">
        <v>9671</v>
      </c>
      <c r="G882" s="47">
        <v>14</v>
      </c>
      <c r="H882" s="48">
        <v>8</v>
      </c>
      <c r="I882" s="49">
        <v>2006</v>
      </c>
      <c r="J882" s="74">
        <v>9</v>
      </c>
      <c r="K882" s="75">
        <v>11</v>
      </c>
      <c r="L882" s="76">
        <v>2006</v>
      </c>
      <c r="M882" s="53"/>
      <c r="N882" s="54"/>
      <c r="O882" s="55"/>
      <c r="P882" s="50"/>
      <c r="Q882" s="51"/>
      <c r="R882" s="52"/>
      <c r="S882" s="73"/>
      <c r="T882" s="72"/>
      <c r="U882" s="44" t="s">
        <v>9672</v>
      </c>
      <c r="V882" s="58" t="s">
        <v>9673</v>
      </c>
      <c r="W882" s="45" t="s">
        <v>9674</v>
      </c>
      <c r="X882" s="58" t="s">
        <v>9675</v>
      </c>
      <c r="Y882" s="59"/>
      <c r="Z882" s="46" t="s">
        <v>9676</v>
      </c>
      <c r="AA882" s="50"/>
      <c r="AB882" s="51"/>
      <c r="AC882" s="52"/>
      <c r="AD882" s="60"/>
      <c r="AE882" s="61"/>
      <c r="AF882" s="61"/>
      <c r="AG882" s="61"/>
      <c r="AH882" s="33" t="str">
        <f>IF(OR(COUNTBLANK(B882:L882)&gt;0,AND(ISBLANK(V882),ISBLANK(X882),ISBLANK(Y882)),AND(COUNTIF(DanhSachPhanDoan!$D$8:$D$16,AK882)&gt;0,COUNTBLANK(M882:O882)&gt;0),AND(COUNTIF(DanhSachPhanDoan!$D$10:$D$16,AK882)&gt;0,COUNTBLANK(P882:R882)&gt;0)),1,"")</f>
        <v/>
      </c>
      <c r="AI882" s="62"/>
      <c r="AJ882" s="63" t="str">
        <f t="shared" ref="AJ882:AM882" si="878">AR882</f>
        <v>Chiên Con 2G</v>
      </c>
      <c r="AK882" s="64" t="str">
        <f t="shared" si="878"/>
        <v>Chiên Con 2</v>
      </c>
      <c r="AL882" s="64">
        <f t="shared" si="878"/>
        <v>0</v>
      </c>
      <c r="AM882" s="65">
        <f t="shared" si="878"/>
        <v>0</v>
      </c>
      <c r="AN882" s="66" t="s">
        <v>9677</v>
      </c>
      <c r="AO882" s="67" t="s">
        <v>9678</v>
      </c>
      <c r="AP882" s="68"/>
      <c r="AQ882" s="69"/>
      <c r="AR882" s="44" t="s">
        <v>9679</v>
      </c>
      <c r="AS882" s="45" t="s">
        <v>9680</v>
      </c>
      <c r="AT882" s="61"/>
      <c r="AU882" s="72"/>
    </row>
    <row r="883" spans="1:47" ht="12.75" x14ac:dyDescent="0.2">
      <c r="A883" s="42">
        <v>880</v>
      </c>
      <c r="B883" s="43">
        <v>131</v>
      </c>
      <c r="C883" s="44" t="s">
        <v>9681</v>
      </c>
      <c r="D883" s="45" t="s">
        <v>9682</v>
      </c>
      <c r="E883" s="46" t="s">
        <v>9683</v>
      </c>
      <c r="F883" s="42" t="s">
        <v>9684</v>
      </c>
      <c r="G883" s="47">
        <v>3</v>
      </c>
      <c r="H883" s="48">
        <v>4</v>
      </c>
      <c r="I883" s="49">
        <v>2007</v>
      </c>
      <c r="J883" s="74">
        <v>3</v>
      </c>
      <c r="K883" s="75">
        <v>4</v>
      </c>
      <c r="L883" s="76">
        <v>2007</v>
      </c>
      <c r="M883" s="53"/>
      <c r="N883" s="54"/>
      <c r="O883" s="55"/>
      <c r="P883" s="50"/>
      <c r="Q883" s="51"/>
      <c r="R883" s="52"/>
      <c r="S883" s="73"/>
      <c r="T883" s="72"/>
      <c r="U883" s="44" t="s">
        <v>9685</v>
      </c>
      <c r="V883" s="59"/>
      <c r="W883" s="45" t="s">
        <v>9686</v>
      </c>
      <c r="X883" s="58" t="s">
        <v>9687</v>
      </c>
      <c r="Y883" s="59"/>
      <c r="Z883" s="46" t="s">
        <v>9688</v>
      </c>
      <c r="AA883" s="50"/>
      <c r="AB883" s="51"/>
      <c r="AC883" s="52"/>
      <c r="AD883" s="60"/>
      <c r="AE883" s="61"/>
      <c r="AF883" s="61"/>
      <c r="AG883" s="61"/>
      <c r="AH883" s="33" t="str">
        <f>IF(OR(COUNTBLANK(B883:L883)&gt;0,AND(ISBLANK(V883),ISBLANK(X883),ISBLANK(Y883)),AND(COUNTIF(DanhSachPhanDoan!$D$8:$D$16,AK883)&gt;0,COUNTBLANK(M883:O883)&gt;0),AND(COUNTIF(DanhSachPhanDoan!$D$10:$D$16,AK883)&gt;0,COUNTBLANK(P883:R883)&gt;0)),1,"")</f>
        <v/>
      </c>
      <c r="AI883" s="62"/>
      <c r="AJ883" s="63" t="str">
        <f t="shared" ref="AJ883:AM883" si="879">AR883</f>
        <v>Chiên Con 2G</v>
      </c>
      <c r="AK883" s="64" t="str">
        <f t="shared" si="879"/>
        <v>Chiên Con 2</v>
      </c>
      <c r="AL883" s="64">
        <f t="shared" si="879"/>
        <v>0</v>
      </c>
      <c r="AM883" s="65">
        <f t="shared" si="879"/>
        <v>0</v>
      </c>
      <c r="AN883" s="66" t="s">
        <v>9689</v>
      </c>
      <c r="AO883" s="67" t="s">
        <v>9690</v>
      </c>
      <c r="AP883" s="68"/>
      <c r="AQ883" s="69"/>
      <c r="AR883" s="44" t="s">
        <v>9691</v>
      </c>
      <c r="AS883" s="45" t="s">
        <v>9692</v>
      </c>
      <c r="AT883" s="61"/>
      <c r="AU883" s="72"/>
    </row>
    <row r="884" spans="1:47" ht="12.75" x14ac:dyDescent="0.2">
      <c r="A884" s="42">
        <v>881</v>
      </c>
      <c r="B884" s="43">
        <v>2209</v>
      </c>
      <c r="C884" s="44" t="s">
        <v>9693</v>
      </c>
      <c r="D884" s="45" t="s">
        <v>9694</v>
      </c>
      <c r="E884" s="46" t="s">
        <v>9695</v>
      </c>
      <c r="F884" s="42" t="s">
        <v>9696</v>
      </c>
      <c r="G884" s="47">
        <v>26</v>
      </c>
      <c r="H884" s="48">
        <v>10</v>
      </c>
      <c r="I884" s="49">
        <v>2007</v>
      </c>
      <c r="J884" s="74">
        <v>1</v>
      </c>
      <c r="K884" s="75">
        <v>5</v>
      </c>
      <c r="L884" s="76">
        <v>2008</v>
      </c>
      <c r="M884" s="53"/>
      <c r="N884" s="54"/>
      <c r="O884" s="55"/>
      <c r="P884" s="50"/>
      <c r="Q884" s="51"/>
      <c r="R884" s="52"/>
      <c r="S884" s="73"/>
      <c r="T884" s="72"/>
      <c r="U884" s="44" t="s">
        <v>9697</v>
      </c>
      <c r="V884" s="58" t="s">
        <v>9698</v>
      </c>
      <c r="W884" s="45" t="s">
        <v>9699</v>
      </c>
      <c r="X884" s="58" t="s">
        <v>9700</v>
      </c>
      <c r="Y884" s="59"/>
      <c r="Z884" s="46" t="s">
        <v>9701</v>
      </c>
      <c r="AA884" s="50"/>
      <c r="AB884" s="51"/>
      <c r="AC884" s="52"/>
      <c r="AD884" s="60"/>
      <c r="AE884" s="61"/>
      <c r="AF884" s="61"/>
      <c r="AG884" s="61"/>
      <c r="AH884" s="33" t="str">
        <f>IF(OR(COUNTBLANK(B884:L884)&gt;0,AND(ISBLANK(V884),ISBLANK(X884),ISBLANK(Y884)),AND(COUNTIF(DanhSachPhanDoan!$D$8:$D$16,AK884)&gt;0,COUNTBLANK(M884:O884)&gt;0),AND(COUNTIF(DanhSachPhanDoan!$D$10:$D$16,AK884)&gt;0,COUNTBLANK(P884:R884)&gt;0)),1,"")</f>
        <v/>
      </c>
      <c r="AI884" s="62"/>
      <c r="AJ884" s="63" t="str">
        <f t="shared" ref="AJ884:AM884" si="880">AR884</f>
        <v>Chiên Con 2G</v>
      </c>
      <c r="AK884" s="64" t="str">
        <f t="shared" si="880"/>
        <v>Chiên Con 2</v>
      </c>
      <c r="AL884" s="64">
        <f t="shared" si="880"/>
        <v>0</v>
      </c>
      <c r="AM884" s="65">
        <f t="shared" si="880"/>
        <v>0</v>
      </c>
      <c r="AN884" s="66" t="s">
        <v>9702</v>
      </c>
      <c r="AO884" s="67" t="s">
        <v>9703</v>
      </c>
      <c r="AP884" s="68"/>
      <c r="AQ884" s="69"/>
      <c r="AR884" s="44" t="s">
        <v>9704</v>
      </c>
      <c r="AS884" s="45" t="s">
        <v>9705</v>
      </c>
      <c r="AT884" s="61"/>
      <c r="AU884" s="72"/>
    </row>
    <row r="885" spans="1:47" ht="12.75" x14ac:dyDescent="0.2">
      <c r="A885" s="42">
        <v>882</v>
      </c>
      <c r="B885" s="43">
        <v>2258</v>
      </c>
      <c r="C885" s="44" t="s">
        <v>9706</v>
      </c>
      <c r="D885" s="45" t="s">
        <v>9707</v>
      </c>
      <c r="E885" s="46" t="s">
        <v>9708</v>
      </c>
      <c r="F885" s="42" t="s">
        <v>9709</v>
      </c>
      <c r="G885" s="47">
        <v>17</v>
      </c>
      <c r="H885" s="48">
        <v>8</v>
      </c>
      <c r="I885" s="49">
        <v>2006</v>
      </c>
      <c r="J885" s="74">
        <v>8</v>
      </c>
      <c r="K885" s="75">
        <v>10</v>
      </c>
      <c r="L885" s="76">
        <v>2006</v>
      </c>
      <c r="M885" s="53"/>
      <c r="N885" s="54"/>
      <c r="O885" s="55"/>
      <c r="P885" s="50"/>
      <c r="Q885" s="51"/>
      <c r="R885" s="52"/>
      <c r="S885" s="73"/>
      <c r="T885" s="72"/>
      <c r="U885" s="44" t="s">
        <v>9710</v>
      </c>
      <c r="V885" s="58" t="s">
        <v>9711</v>
      </c>
      <c r="W885" s="45" t="s">
        <v>9712</v>
      </c>
      <c r="X885" s="58" t="s">
        <v>9713</v>
      </c>
      <c r="Y885" s="59"/>
      <c r="Z885" s="46" t="s">
        <v>9714</v>
      </c>
      <c r="AA885" s="50"/>
      <c r="AB885" s="51"/>
      <c r="AC885" s="52"/>
      <c r="AD885" s="60"/>
      <c r="AE885" s="61"/>
      <c r="AF885" s="61"/>
      <c r="AG885" s="61"/>
      <c r="AH885" s="33" t="str">
        <f>IF(OR(COUNTBLANK(B885:L885)&gt;0,AND(ISBLANK(V885),ISBLANK(X885),ISBLANK(Y885)),AND(COUNTIF(DanhSachPhanDoan!$D$8:$D$16,AK885)&gt;0,COUNTBLANK(M885:O885)&gt;0),AND(COUNTIF(DanhSachPhanDoan!$D$10:$D$16,AK885)&gt;0,COUNTBLANK(P885:R885)&gt;0)),1,"")</f>
        <v/>
      </c>
      <c r="AI885" s="62"/>
      <c r="AJ885" s="63" t="str">
        <f t="shared" ref="AJ885:AM885" si="881">AR885</f>
        <v>Chiên Con 2G</v>
      </c>
      <c r="AK885" s="64" t="str">
        <f t="shared" si="881"/>
        <v>Chiên Con 2</v>
      </c>
      <c r="AL885" s="64">
        <f t="shared" si="881"/>
        <v>0</v>
      </c>
      <c r="AM885" s="65">
        <f t="shared" si="881"/>
        <v>0</v>
      </c>
      <c r="AN885" s="66" t="s">
        <v>9715</v>
      </c>
      <c r="AO885" s="67" t="s">
        <v>9716</v>
      </c>
      <c r="AP885" s="68"/>
      <c r="AQ885" s="69"/>
      <c r="AR885" s="44" t="s">
        <v>9717</v>
      </c>
      <c r="AS885" s="45" t="s">
        <v>9718</v>
      </c>
      <c r="AT885" s="61"/>
      <c r="AU885" s="72"/>
    </row>
    <row r="886" spans="1:47" ht="12.75" x14ac:dyDescent="0.2">
      <c r="A886" s="42">
        <v>883</v>
      </c>
      <c r="B886" s="43">
        <v>2205</v>
      </c>
      <c r="C886" s="44" t="s">
        <v>9719</v>
      </c>
      <c r="D886" s="45" t="s">
        <v>9720</v>
      </c>
      <c r="E886" s="46" t="s">
        <v>9721</v>
      </c>
      <c r="F886" s="42" t="s">
        <v>9722</v>
      </c>
      <c r="G886" s="47">
        <v>4</v>
      </c>
      <c r="H886" s="48">
        <v>6</v>
      </c>
      <c r="I886" s="49">
        <v>2006</v>
      </c>
      <c r="J886" s="74">
        <v>22</v>
      </c>
      <c r="K886" s="75">
        <v>5</v>
      </c>
      <c r="L886" s="76">
        <v>2010</v>
      </c>
      <c r="M886" s="53"/>
      <c r="N886" s="54"/>
      <c r="O886" s="55"/>
      <c r="P886" s="50"/>
      <c r="Q886" s="51"/>
      <c r="R886" s="52"/>
      <c r="S886" s="73"/>
      <c r="T886" s="72"/>
      <c r="U886" s="44" t="s">
        <v>9723</v>
      </c>
      <c r="V886" s="58" t="s">
        <v>9724</v>
      </c>
      <c r="W886" s="45" t="s">
        <v>9725</v>
      </c>
      <c r="X886" s="59"/>
      <c r="Y886" s="59"/>
      <c r="Z886" s="46" t="s">
        <v>9726</v>
      </c>
      <c r="AA886" s="50"/>
      <c r="AB886" s="51"/>
      <c r="AC886" s="52"/>
      <c r="AD886" s="60"/>
      <c r="AE886" s="61"/>
      <c r="AF886" s="61"/>
      <c r="AG886" s="61"/>
      <c r="AH886" s="33" t="str">
        <f>IF(OR(COUNTBLANK(B886:L886)&gt;0,AND(ISBLANK(V886),ISBLANK(X886),ISBLANK(Y886)),AND(COUNTIF(DanhSachPhanDoan!$D$8:$D$16,AK886)&gt;0,COUNTBLANK(M886:O886)&gt;0),AND(COUNTIF(DanhSachPhanDoan!$D$10:$D$16,AK886)&gt;0,COUNTBLANK(P886:R886)&gt;0)),1,"")</f>
        <v/>
      </c>
      <c r="AI886" s="62"/>
      <c r="AJ886" s="63" t="str">
        <f t="shared" ref="AJ886:AM886" si="882">AR886</f>
        <v>Chiên Con 2G</v>
      </c>
      <c r="AK886" s="64" t="str">
        <f t="shared" si="882"/>
        <v>Chiên Con 2</v>
      </c>
      <c r="AL886" s="64">
        <f t="shared" si="882"/>
        <v>0</v>
      </c>
      <c r="AM886" s="65">
        <f t="shared" si="882"/>
        <v>0</v>
      </c>
      <c r="AN886" s="66" t="s">
        <v>9727</v>
      </c>
      <c r="AO886" s="67" t="s">
        <v>9728</v>
      </c>
      <c r="AP886" s="68"/>
      <c r="AQ886" s="69"/>
      <c r="AR886" s="44" t="s">
        <v>9729</v>
      </c>
      <c r="AS886" s="45" t="s">
        <v>9730</v>
      </c>
      <c r="AT886" s="61"/>
      <c r="AU886" s="72"/>
    </row>
    <row r="887" spans="1:47" ht="12.75" x14ac:dyDescent="0.2">
      <c r="A887" s="42">
        <v>884</v>
      </c>
      <c r="B887" s="43">
        <v>2208</v>
      </c>
      <c r="C887" s="44" t="s">
        <v>9731</v>
      </c>
      <c r="D887" s="45" t="s">
        <v>9732</v>
      </c>
      <c r="E887" s="46" t="s">
        <v>9733</v>
      </c>
      <c r="F887" s="42" t="s">
        <v>9734</v>
      </c>
      <c r="G887" s="47">
        <v>21</v>
      </c>
      <c r="H887" s="48">
        <v>5</v>
      </c>
      <c r="I887" s="49">
        <v>2006</v>
      </c>
      <c r="J887" s="50"/>
      <c r="K887" s="51"/>
      <c r="L887" s="52"/>
      <c r="M887" s="53"/>
      <c r="N887" s="54"/>
      <c r="O887" s="55"/>
      <c r="P887" s="50"/>
      <c r="Q887" s="51"/>
      <c r="R887" s="52"/>
      <c r="S887" s="73"/>
      <c r="T887" s="72"/>
      <c r="U887" s="44"/>
      <c r="V887" s="59"/>
      <c r="W887" s="45" t="s">
        <v>9735</v>
      </c>
      <c r="X887" s="58" t="s">
        <v>9736</v>
      </c>
      <c r="Y887" s="59"/>
      <c r="Z887" s="46" t="s">
        <v>9737</v>
      </c>
      <c r="AA887" s="50"/>
      <c r="AB887" s="51"/>
      <c r="AC887" s="52"/>
      <c r="AD887" s="60"/>
      <c r="AE887" s="61"/>
      <c r="AF887" s="61"/>
      <c r="AG887" s="61"/>
      <c r="AH887" s="33">
        <f>IF(OR(COUNTBLANK(B887:L887)&gt;0,AND(ISBLANK(V887),ISBLANK(X887),ISBLANK(Y887)),AND(COUNTIF(DanhSachPhanDoan!$D$8:$D$16,AK887)&gt;0,COUNTBLANK(M887:O887)&gt;0),AND(COUNTIF(DanhSachPhanDoan!$D$10:$D$16,AK887)&gt;0,COUNTBLANK(P887:R887)&gt;0)),1,"")</f>
        <v>1</v>
      </c>
      <c r="AI887" s="62"/>
      <c r="AJ887" s="63" t="str">
        <f t="shared" ref="AJ887:AM887" si="883">AR887</f>
        <v>Chiên Con 2G</v>
      </c>
      <c r="AK887" s="64" t="str">
        <f t="shared" si="883"/>
        <v>Chiên Con 2</v>
      </c>
      <c r="AL887" s="64">
        <f t="shared" si="883"/>
        <v>0</v>
      </c>
      <c r="AM887" s="65">
        <f t="shared" si="883"/>
        <v>0</v>
      </c>
      <c r="AN887" s="66" t="s">
        <v>9738</v>
      </c>
      <c r="AO887" s="67" t="s">
        <v>9739</v>
      </c>
      <c r="AP887" s="68"/>
      <c r="AQ887" s="69"/>
      <c r="AR887" s="44" t="s">
        <v>9740</v>
      </c>
      <c r="AS887" s="45" t="s">
        <v>9741</v>
      </c>
      <c r="AT887" s="61"/>
      <c r="AU887" s="72"/>
    </row>
    <row r="888" spans="1:47" ht="12.75" x14ac:dyDescent="0.2">
      <c r="A888" s="42">
        <v>885</v>
      </c>
      <c r="B888" s="43">
        <v>133</v>
      </c>
      <c r="C888" s="44" t="s">
        <v>9742</v>
      </c>
      <c r="D888" s="45" t="s">
        <v>9743</v>
      </c>
      <c r="E888" s="46" t="s">
        <v>9744</v>
      </c>
      <c r="F888" s="42" t="s">
        <v>9745</v>
      </c>
      <c r="G888" s="47">
        <v>11</v>
      </c>
      <c r="H888" s="48">
        <v>2</v>
      </c>
      <c r="I888" s="49">
        <v>2007</v>
      </c>
      <c r="J888" s="74">
        <v>1</v>
      </c>
      <c r="K888" s="75">
        <v>6</v>
      </c>
      <c r="L888" s="76">
        <v>2008</v>
      </c>
      <c r="M888" s="53"/>
      <c r="N888" s="54"/>
      <c r="O888" s="55"/>
      <c r="P888" s="50"/>
      <c r="Q888" s="51"/>
      <c r="R888" s="52"/>
      <c r="S888" s="73"/>
      <c r="T888" s="72"/>
      <c r="U888" s="44" t="s">
        <v>9746</v>
      </c>
      <c r="V888" s="58" t="s">
        <v>9747</v>
      </c>
      <c r="W888" s="45" t="s">
        <v>9748</v>
      </c>
      <c r="X888" s="59"/>
      <c r="Y888" s="59"/>
      <c r="Z888" s="46"/>
      <c r="AA888" s="50"/>
      <c r="AB888" s="51"/>
      <c r="AC888" s="52"/>
      <c r="AD888" s="60"/>
      <c r="AE888" s="61"/>
      <c r="AF888" s="61"/>
      <c r="AG888" s="61"/>
      <c r="AH888" s="33" t="str">
        <f>IF(OR(COUNTBLANK(B888:L888)&gt;0,AND(ISBLANK(V888),ISBLANK(X888),ISBLANK(Y888)),AND(COUNTIF(DanhSachPhanDoan!$D$8:$D$16,AK888)&gt;0,COUNTBLANK(M888:O888)&gt;0),AND(COUNTIF(DanhSachPhanDoan!$D$10:$D$16,AK888)&gt;0,COUNTBLANK(P888:R888)&gt;0)),1,"")</f>
        <v/>
      </c>
      <c r="AI888" s="62"/>
      <c r="AJ888" s="63" t="str">
        <f t="shared" ref="AJ888:AM888" si="884">AR888</f>
        <v>Chiên Con 2G</v>
      </c>
      <c r="AK888" s="64" t="str">
        <f t="shared" si="884"/>
        <v>Chiên Con 2</v>
      </c>
      <c r="AL888" s="64">
        <f t="shared" si="884"/>
        <v>0</v>
      </c>
      <c r="AM888" s="65">
        <f t="shared" si="884"/>
        <v>0</v>
      </c>
      <c r="AN888" s="66" t="s">
        <v>9749</v>
      </c>
      <c r="AO888" s="67" t="s">
        <v>9750</v>
      </c>
      <c r="AP888" s="68"/>
      <c r="AQ888" s="69"/>
      <c r="AR888" s="44" t="s">
        <v>9751</v>
      </c>
      <c r="AS888" s="45" t="s">
        <v>9752</v>
      </c>
      <c r="AT888" s="61"/>
      <c r="AU888" s="72"/>
    </row>
    <row r="889" spans="1:47" ht="12.75" x14ac:dyDescent="0.2">
      <c r="A889" s="42">
        <v>886</v>
      </c>
      <c r="B889" s="43">
        <v>95</v>
      </c>
      <c r="C889" s="77"/>
      <c r="D889" s="45" t="s">
        <v>9753</v>
      </c>
      <c r="E889" s="46" t="s">
        <v>9754</v>
      </c>
      <c r="F889" s="42" t="s">
        <v>9755</v>
      </c>
      <c r="G889" s="47">
        <v>23</v>
      </c>
      <c r="H889" s="48">
        <v>12</v>
      </c>
      <c r="I889" s="49">
        <v>2006</v>
      </c>
      <c r="J889" s="74">
        <v>4</v>
      </c>
      <c r="K889" s="75">
        <v>2</v>
      </c>
      <c r="L889" s="76">
        <v>2007</v>
      </c>
      <c r="M889" s="53"/>
      <c r="N889" s="54"/>
      <c r="O889" s="55"/>
      <c r="P889" s="50"/>
      <c r="Q889" s="51"/>
      <c r="R889" s="52"/>
      <c r="S889" s="73"/>
      <c r="T889" s="72"/>
      <c r="U889" s="44" t="s">
        <v>9756</v>
      </c>
      <c r="V889" s="58" t="s">
        <v>9757</v>
      </c>
      <c r="W889" s="45" t="s">
        <v>9758</v>
      </c>
      <c r="X889" s="58" t="s">
        <v>9759</v>
      </c>
      <c r="Y889" s="59"/>
      <c r="Z889" s="46" t="s">
        <v>9760</v>
      </c>
      <c r="AA889" s="50"/>
      <c r="AB889" s="51"/>
      <c r="AC889" s="52"/>
      <c r="AD889" s="60"/>
      <c r="AE889" s="61"/>
      <c r="AF889" s="61"/>
      <c r="AG889" s="61"/>
      <c r="AH889" s="33">
        <f>IF(OR(COUNTBLANK(B889:L889)&gt;0,AND(ISBLANK(V889),ISBLANK(X889),ISBLANK(Y889)),AND(COUNTIF(DanhSachPhanDoan!$D$8:$D$16,AK889)&gt;0,COUNTBLANK(M889:O889)&gt;0),AND(COUNTIF(DanhSachPhanDoan!$D$10:$D$16,AK889)&gt;0,COUNTBLANK(P889:R889)&gt;0)),1,"")</f>
        <v>1</v>
      </c>
      <c r="AI889" s="62"/>
      <c r="AJ889" s="63" t="str">
        <f t="shared" ref="AJ889:AM889" si="885">AR889</f>
        <v>Chiên Con 2G</v>
      </c>
      <c r="AK889" s="64" t="str">
        <f t="shared" si="885"/>
        <v>Chiên Con 2</v>
      </c>
      <c r="AL889" s="64">
        <f t="shared" si="885"/>
        <v>0</v>
      </c>
      <c r="AM889" s="65">
        <f t="shared" si="885"/>
        <v>0</v>
      </c>
      <c r="AN889" s="66" t="s">
        <v>9761</v>
      </c>
      <c r="AO889" s="67" t="s">
        <v>9762</v>
      </c>
      <c r="AP889" s="68"/>
      <c r="AQ889" s="69"/>
      <c r="AR889" s="44" t="s">
        <v>9763</v>
      </c>
      <c r="AS889" s="45" t="s">
        <v>9764</v>
      </c>
      <c r="AT889" s="61"/>
      <c r="AU889" s="72"/>
    </row>
    <row r="890" spans="1:47" ht="12.75" x14ac:dyDescent="0.2">
      <c r="A890" s="42">
        <v>887</v>
      </c>
      <c r="B890" s="43">
        <v>201</v>
      </c>
      <c r="C890" s="44" t="s">
        <v>9765</v>
      </c>
      <c r="D890" s="45" t="s">
        <v>9766</v>
      </c>
      <c r="E890" s="46" t="s">
        <v>9767</v>
      </c>
      <c r="F890" s="42" t="s">
        <v>9768</v>
      </c>
      <c r="G890" s="47">
        <v>25</v>
      </c>
      <c r="H890" s="48">
        <v>12</v>
      </c>
      <c r="I890" s="49">
        <v>2006</v>
      </c>
      <c r="J890" s="74">
        <v>7</v>
      </c>
      <c r="K890" s="75">
        <v>1</v>
      </c>
      <c r="L890" s="76">
        <v>2007</v>
      </c>
      <c r="M890" s="53"/>
      <c r="N890" s="54"/>
      <c r="O890" s="55"/>
      <c r="P890" s="50"/>
      <c r="Q890" s="51"/>
      <c r="R890" s="52"/>
      <c r="S890" s="73"/>
      <c r="T890" s="72"/>
      <c r="U890" s="44" t="s">
        <v>9769</v>
      </c>
      <c r="V890" s="58" t="s">
        <v>9770</v>
      </c>
      <c r="W890" s="45" t="s">
        <v>9771</v>
      </c>
      <c r="X890" s="58" t="s">
        <v>9772</v>
      </c>
      <c r="Y890" s="59"/>
      <c r="Z890" s="46" t="s">
        <v>9773</v>
      </c>
      <c r="AA890" s="50"/>
      <c r="AB890" s="51"/>
      <c r="AC890" s="52"/>
      <c r="AD890" s="60"/>
      <c r="AE890" s="61"/>
      <c r="AF890" s="61"/>
      <c r="AG890" s="61"/>
      <c r="AH890" s="33" t="str">
        <f>IF(OR(COUNTBLANK(B890:L890)&gt;0,AND(ISBLANK(V890),ISBLANK(X890),ISBLANK(Y890)),AND(COUNTIF(DanhSachPhanDoan!$D$8:$D$16,AK890)&gt;0,COUNTBLANK(M890:O890)&gt;0),AND(COUNTIF(DanhSachPhanDoan!$D$10:$D$16,AK890)&gt;0,COUNTBLANK(P890:R890)&gt;0)),1,"")</f>
        <v/>
      </c>
      <c r="AI890" s="62"/>
      <c r="AJ890" s="63" t="str">
        <f t="shared" ref="AJ890:AM890" si="886">AR890</f>
        <v>Chiên Con 2G</v>
      </c>
      <c r="AK890" s="64" t="str">
        <f t="shared" si="886"/>
        <v>Chiên Con 2</v>
      </c>
      <c r="AL890" s="64">
        <f t="shared" si="886"/>
        <v>0</v>
      </c>
      <c r="AM890" s="65">
        <f t="shared" si="886"/>
        <v>0</v>
      </c>
      <c r="AN890" s="66" t="s">
        <v>9774</v>
      </c>
      <c r="AO890" s="67" t="s">
        <v>9775</v>
      </c>
      <c r="AP890" s="68"/>
      <c r="AQ890" s="69"/>
      <c r="AR890" s="44" t="s">
        <v>9776</v>
      </c>
      <c r="AS890" s="45" t="s">
        <v>9777</v>
      </c>
      <c r="AT890" s="61"/>
      <c r="AU890" s="72"/>
    </row>
    <row r="891" spans="1:47" ht="12.75" x14ac:dyDescent="0.2">
      <c r="A891" s="42">
        <v>888</v>
      </c>
      <c r="B891" s="43">
        <v>203</v>
      </c>
      <c r="C891" s="44" t="s">
        <v>9778</v>
      </c>
      <c r="D891" s="45" t="s">
        <v>9779</v>
      </c>
      <c r="E891" s="46" t="s">
        <v>9780</v>
      </c>
      <c r="F891" s="42" t="s">
        <v>9781</v>
      </c>
      <c r="G891" s="47">
        <v>12</v>
      </c>
      <c r="H891" s="48">
        <v>2</v>
      </c>
      <c r="I891" s="49">
        <v>2005</v>
      </c>
      <c r="J891" s="74">
        <v>28</v>
      </c>
      <c r="K891" s="75">
        <v>2</v>
      </c>
      <c r="L891" s="76">
        <v>2005</v>
      </c>
      <c r="M891" s="53"/>
      <c r="N891" s="54"/>
      <c r="O891" s="55"/>
      <c r="P891" s="50"/>
      <c r="Q891" s="51"/>
      <c r="R891" s="52"/>
      <c r="S891" s="73"/>
      <c r="T891" s="72"/>
      <c r="U891" s="44" t="s">
        <v>9782</v>
      </c>
      <c r="V891" s="58" t="s">
        <v>9783</v>
      </c>
      <c r="W891" s="45" t="s">
        <v>9784</v>
      </c>
      <c r="X891" s="58" t="s">
        <v>9785</v>
      </c>
      <c r="Y891" s="59"/>
      <c r="Z891" s="46" t="s">
        <v>9786</v>
      </c>
      <c r="AA891" s="50"/>
      <c r="AB891" s="51"/>
      <c r="AC891" s="52"/>
      <c r="AD891" s="60"/>
      <c r="AE891" s="61"/>
      <c r="AF891" s="61"/>
      <c r="AG891" s="61"/>
      <c r="AH891" s="33" t="str">
        <f>IF(OR(COUNTBLANK(B891:L891)&gt;0,AND(ISBLANK(V891),ISBLANK(X891),ISBLANK(Y891)),AND(COUNTIF(DanhSachPhanDoan!$D$8:$D$16,AK891)&gt;0,COUNTBLANK(M891:O891)&gt;0),AND(COUNTIF(DanhSachPhanDoan!$D$10:$D$16,AK891)&gt;0,COUNTBLANK(P891:R891)&gt;0)),1,"")</f>
        <v/>
      </c>
      <c r="AI891" s="62"/>
      <c r="AJ891" s="63" t="str">
        <f t="shared" ref="AJ891:AM891" si="887">AR891</f>
        <v>Chiên Con 2G</v>
      </c>
      <c r="AK891" s="64" t="str">
        <f t="shared" si="887"/>
        <v>Chiên Con 2</v>
      </c>
      <c r="AL891" s="64">
        <f t="shared" si="887"/>
        <v>0</v>
      </c>
      <c r="AM891" s="65">
        <f t="shared" si="887"/>
        <v>0</v>
      </c>
      <c r="AN891" s="66" t="s">
        <v>9787</v>
      </c>
      <c r="AO891" s="67" t="s">
        <v>9788</v>
      </c>
      <c r="AP891" s="68"/>
      <c r="AQ891" s="69"/>
      <c r="AR891" s="44" t="s">
        <v>9789</v>
      </c>
      <c r="AS891" s="45" t="s">
        <v>9790</v>
      </c>
      <c r="AT891" s="61"/>
      <c r="AU891" s="72"/>
    </row>
    <row r="892" spans="1:47" ht="12.75" x14ac:dyDescent="0.2">
      <c r="A892" s="42">
        <v>889</v>
      </c>
      <c r="B892" s="43">
        <v>2246</v>
      </c>
      <c r="C892" s="44" t="s">
        <v>9791</v>
      </c>
      <c r="D892" s="45" t="s">
        <v>9792</v>
      </c>
      <c r="E892" s="46" t="s">
        <v>9793</v>
      </c>
      <c r="F892" s="42" t="s">
        <v>9794</v>
      </c>
      <c r="G892" s="47">
        <v>30</v>
      </c>
      <c r="H892" s="48">
        <v>1</v>
      </c>
      <c r="I892" s="49">
        <v>2007</v>
      </c>
      <c r="J892" s="74">
        <v>5</v>
      </c>
      <c r="K892" s="75">
        <v>3</v>
      </c>
      <c r="L892" s="76">
        <v>2007</v>
      </c>
      <c r="M892" s="53"/>
      <c r="N892" s="54"/>
      <c r="O892" s="55"/>
      <c r="P892" s="50"/>
      <c r="Q892" s="51"/>
      <c r="R892" s="52"/>
      <c r="S892" s="73"/>
      <c r="T892" s="72"/>
      <c r="U892" s="44" t="s">
        <v>9795</v>
      </c>
      <c r="V892" s="58" t="s">
        <v>9796</v>
      </c>
      <c r="W892" s="45" t="s">
        <v>9797</v>
      </c>
      <c r="X892" s="59"/>
      <c r="Y892" s="59"/>
      <c r="Z892" s="46" t="s">
        <v>9798</v>
      </c>
      <c r="AA892" s="50"/>
      <c r="AB892" s="51"/>
      <c r="AC892" s="52"/>
      <c r="AD892" s="60"/>
      <c r="AE892" s="61"/>
      <c r="AF892" s="61"/>
      <c r="AG892" s="61"/>
      <c r="AH892" s="33" t="str">
        <f>IF(OR(COUNTBLANK(B892:L892)&gt;0,AND(ISBLANK(V892),ISBLANK(X892),ISBLANK(Y892)),AND(COUNTIF(DanhSachPhanDoan!$D$8:$D$16,AK892)&gt;0,COUNTBLANK(M892:O892)&gt;0),AND(COUNTIF(DanhSachPhanDoan!$D$10:$D$16,AK892)&gt;0,COUNTBLANK(P892:R892)&gt;0)),1,"")</f>
        <v/>
      </c>
      <c r="AI892" s="62"/>
      <c r="AJ892" s="63" t="str">
        <f t="shared" ref="AJ892:AM892" si="888">AR892</f>
        <v>Chiên Con 2G</v>
      </c>
      <c r="AK892" s="64" t="str">
        <f t="shared" si="888"/>
        <v>Chiên Con 2</v>
      </c>
      <c r="AL892" s="64">
        <f t="shared" si="888"/>
        <v>0</v>
      </c>
      <c r="AM892" s="65">
        <f t="shared" si="888"/>
        <v>0</v>
      </c>
      <c r="AN892" s="66" t="s">
        <v>9799</v>
      </c>
      <c r="AO892" s="67" t="s">
        <v>9800</v>
      </c>
      <c r="AP892" s="68"/>
      <c r="AQ892" s="69"/>
      <c r="AR892" s="44" t="s">
        <v>9801</v>
      </c>
      <c r="AS892" s="45" t="s">
        <v>9802</v>
      </c>
      <c r="AT892" s="61"/>
      <c r="AU892" s="72"/>
    </row>
    <row r="893" spans="1:47" ht="12.75" x14ac:dyDescent="0.2">
      <c r="A893" s="42">
        <v>890</v>
      </c>
      <c r="B893" s="43">
        <v>134</v>
      </c>
      <c r="C893" s="44" t="s">
        <v>9803</v>
      </c>
      <c r="D893" s="45" t="s">
        <v>9804</v>
      </c>
      <c r="E893" s="46" t="s">
        <v>9805</v>
      </c>
      <c r="F893" s="42" t="s">
        <v>9806</v>
      </c>
      <c r="G893" s="47">
        <v>25</v>
      </c>
      <c r="H893" s="48">
        <v>5</v>
      </c>
      <c r="I893" s="49">
        <v>2007</v>
      </c>
      <c r="J893" s="74">
        <v>3</v>
      </c>
      <c r="K893" s="75">
        <v>7</v>
      </c>
      <c r="L893" s="76">
        <v>2007</v>
      </c>
      <c r="M893" s="53"/>
      <c r="N893" s="54"/>
      <c r="O893" s="55"/>
      <c r="P893" s="50"/>
      <c r="Q893" s="51"/>
      <c r="R893" s="52"/>
      <c r="S893" s="73"/>
      <c r="T893" s="72"/>
      <c r="U893" s="44" t="s">
        <v>9807</v>
      </c>
      <c r="V893" s="58" t="s">
        <v>9808</v>
      </c>
      <c r="W893" s="45" t="s">
        <v>9809</v>
      </c>
      <c r="X893" s="59"/>
      <c r="Y893" s="59"/>
      <c r="Z893" s="46" t="s">
        <v>9810</v>
      </c>
      <c r="AA893" s="50"/>
      <c r="AB893" s="51"/>
      <c r="AC893" s="52"/>
      <c r="AD893" s="60"/>
      <c r="AE893" s="61"/>
      <c r="AF893" s="61"/>
      <c r="AG893" s="61"/>
      <c r="AH893" s="33" t="str">
        <f>IF(OR(COUNTBLANK(B893:L893)&gt;0,AND(ISBLANK(V893),ISBLANK(X893),ISBLANK(Y893)),AND(COUNTIF(DanhSachPhanDoan!$D$8:$D$16,AK893)&gt;0,COUNTBLANK(M893:O893)&gt;0),AND(COUNTIF(DanhSachPhanDoan!$D$10:$D$16,AK893)&gt;0,COUNTBLANK(P893:R893)&gt;0)),1,"")</f>
        <v/>
      </c>
      <c r="AI893" s="62"/>
      <c r="AJ893" s="63" t="str">
        <f t="shared" ref="AJ893:AM893" si="889">AR893</f>
        <v>Chiên Con 2G</v>
      </c>
      <c r="AK893" s="64" t="str">
        <f t="shared" si="889"/>
        <v>Chiên Con 2</v>
      </c>
      <c r="AL893" s="64">
        <f t="shared" si="889"/>
        <v>0</v>
      </c>
      <c r="AM893" s="65">
        <f t="shared" si="889"/>
        <v>0</v>
      </c>
      <c r="AN893" s="66" t="s">
        <v>9811</v>
      </c>
      <c r="AO893" s="67" t="s">
        <v>9812</v>
      </c>
      <c r="AP893" s="68"/>
      <c r="AQ893" s="69"/>
      <c r="AR893" s="44" t="s">
        <v>9813</v>
      </c>
      <c r="AS893" s="45" t="s">
        <v>9814</v>
      </c>
      <c r="AT893" s="61"/>
      <c r="AU893" s="72"/>
    </row>
    <row r="894" spans="1:47" ht="12.75" x14ac:dyDescent="0.2">
      <c r="A894" s="42">
        <v>891</v>
      </c>
      <c r="B894" s="43">
        <v>205</v>
      </c>
      <c r="C894" s="44" t="s">
        <v>9815</v>
      </c>
      <c r="D894" s="45" t="s">
        <v>9816</v>
      </c>
      <c r="E894" s="46" t="s">
        <v>9817</v>
      </c>
      <c r="F894" s="42" t="s">
        <v>9818</v>
      </c>
      <c r="G894" s="47">
        <v>11</v>
      </c>
      <c r="H894" s="48">
        <v>11</v>
      </c>
      <c r="I894" s="49">
        <v>2005</v>
      </c>
      <c r="J894" s="74">
        <v>6</v>
      </c>
      <c r="K894" s="75">
        <v>10</v>
      </c>
      <c r="L894" s="76">
        <v>2005</v>
      </c>
      <c r="M894" s="53"/>
      <c r="N894" s="54"/>
      <c r="O894" s="55"/>
      <c r="P894" s="50"/>
      <c r="Q894" s="51"/>
      <c r="R894" s="52"/>
      <c r="S894" s="73"/>
      <c r="T894" s="72"/>
      <c r="U894" s="44" t="s">
        <v>9819</v>
      </c>
      <c r="V894" s="58" t="s">
        <v>9820</v>
      </c>
      <c r="W894" s="45" t="s">
        <v>9821</v>
      </c>
      <c r="X894" s="59"/>
      <c r="Y894" s="59"/>
      <c r="Z894" s="46" t="s">
        <v>9822</v>
      </c>
      <c r="AA894" s="50"/>
      <c r="AB894" s="51"/>
      <c r="AC894" s="52"/>
      <c r="AD894" s="60"/>
      <c r="AE894" s="61"/>
      <c r="AF894" s="61"/>
      <c r="AG894" s="61"/>
      <c r="AH894" s="33" t="str">
        <f>IF(OR(COUNTBLANK(B894:L894)&gt;0,AND(ISBLANK(V894),ISBLANK(X894),ISBLANK(Y894)),AND(COUNTIF(DanhSachPhanDoan!$D$8:$D$16,AK894)&gt;0,COUNTBLANK(M894:O894)&gt;0),AND(COUNTIF(DanhSachPhanDoan!$D$10:$D$16,AK894)&gt;0,COUNTBLANK(P894:R894)&gt;0)),1,"")</f>
        <v/>
      </c>
      <c r="AI894" s="62"/>
      <c r="AJ894" s="63" t="str">
        <f t="shared" ref="AJ894:AM894" si="890">AR894</f>
        <v>Chiên Con 2G</v>
      </c>
      <c r="AK894" s="64" t="str">
        <f t="shared" si="890"/>
        <v>Chiên Con 2</v>
      </c>
      <c r="AL894" s="64">
        <f t="shared" si="890"/>
        <v>0</v>
      </c>
      <c r="AM894" s="65">
        <f t="shared" si="890"/>
        <v>0</v>
      </c>
      <c r="AN894" s="66" t="s">
        <v>9823</v>
      </c>
      <c r="AO894" s="67" t="s">
        <v>9824</v>
      </c>
      <c r="AP894" s="68"/>
      <c r="AQ894" s="69"/>
      <c r="AR894" s="44" t="s">
        <v>9825</v>
      </c>
      <c r="AS894" s="45" t="s">
        <v>9826</v>
      </c>
      <c r="AT894" s="61"/>
      <c r="AU894" s="72"/>
    </row>
    <row r="895" spans="1:47" ht="12.75" x14ac:dyDescent="0.2">
      <c r="A895" s="42">
        <v>892</v>
      </c>
      <c r="B895" s="43">
        <v>17</v>
      </c>
      <c r="C895" s="44" t="s">
        <v>9827</v>
      </c>
      <c r="D895" s="45" t="s">
        <v>9828</v>
      </c>
      <c r="E895" s="46" t="s">
        <v>9829</v>
      </c>
      <c r="F895" s="42" t="s">
        <v>9830</v>
      </c>
      <c r="G895" s="47">
        <v>6</v>
      </c>
      <c r="H895" s="48">
        <v>9</v>
      </c>
      <c r="I895" s="49">
        <v>2007</v>
      </c>
      <c r="J895" s="74">
        <v>7</v>
      </c>
      <c r="K895" s="75">
        <v>1</v>
      </c>
      <c r="L895" s="76">
        <v>2007</v>
      </c>
      <c r="M895" s="53"/>
      <c r="N895" s="54"/>
      <c r="O895" s="55"/>
      <c r="P895" s="50"/>
      <c r="Q895" s="51"/>
      <c r="R895" s="52"/>
      <c r="S895" s="73"/>
      <c r="T895" s="72"/>
      <c r="U895" s="44" t="s">
        <v>9831</v>
      </c>
      <c r="V895" s="58" t="s">
        <v>9832</v>
      </c>
      <c r="W895" s="45" t="s">
        <v>9833</v>
      </c>
      <c r="X895" s="59"/>
      <c r="Y895" s="58" t="s">
        <v>9834</v>
      </c>
      <c r="Z895" s="46" t="s">
        <v>9835</v>
      </c>
      <c r="AA895" s="50"/>
      <c r="AB895" s="51"/>
      <c r="AC895" s="52"/>
      <c r="AD895" s="60"/>
      <c r="AE895" s="61"/>
      <c r="AF895" s="61"/>
      <c r="AG895" s="61"/>
      <c r="AH895" s="33" t="str">
        <f>IF(OR(COUNTBLANK(B895:L895)&gt;0,AND(ISBLANK(V895),ISBLANK(X895),ISBLANK(Y895)),AND(COUNTIF(DanhSachPhanDoan!$D$8:$D$16,AK895)&gt;0,COUNTBLANK(M895:O895)&gt;0),AND(COUNTIF(DanhSachPhanDoan!$D$10:$D$16,AK895)&gt;0,COUNTBLANK(P895:R895)&gt;0)),1,"")</f>
        <v/>
      </c>
      <c r="AI895" s="62"/>
      <c r="AJ895" s="63" t="str">
        <f t="shared" ref="AJ895:AM895" si="891">AR895</f>
        <v>Chiên Con 2G</v>
      </c>
      <c r="AK895" s="64" t="str">
        <f t="shared" si="891"/>
        <v>Chiên Con 2</v>
      </c>
      <c r="AL895" s="64">
        <f t="shared" si="891"/>
        <v>0</v>
      </c>
      <c r="AM895" s="65">
        <f t="shared" si="891"/>
        <v>0</v>
      </c>
      <c r="AN895" s="66" t="s">
        <v>9836</v>
      </c>
      <c r="AO895" s="67" t="s">
        <v>9837</v>
      </c>
      <c r="AP895" s="68"/>
      <c r="AQ895" s="69"/>
      <c r="AR895" s="44" t="s">
        <v>9838</v>
      </c>
      <c r="AS895" s="45" t="s">
        <v>9839</v>
      </c>
      <c r="AT895" s="61"/>
      <c r="AU895" s="72"/>
    </row>
    <row r="896" spans="1:47" ht="12.75" x14ac:dyDescent="0.2">
      <c r="A896" s="42">
        <v>893</v>
      </c>
      <c r="B896" s="43">
        <v>137</v>
      </c>
      <c r="C896" s="44" t="s">
        <v>9840</v>
      </c>
      <c r="D896" s="45" t="s">
        <v>9841</v>
      </c>
      <c r="E896" s="46" t="s">
        <v>9842</v>
      </c>
      <c r="F896" s="42" t="s">
        <v>9843</v>
      </c>
      <c r="G896" s="47">
        <v>29</v>
      </c>
      <c r="H896" s="48">
        <v>10</v>
      </c>
      <c r="I896" s="49">
        <v>2007</v>
      </c>
      <c r="J896" s="74">
        <v>2</v>
      </c>
      <c r="K896" s="75">
        <v>2</v>
      </c>
      <c r="L896" s="76">
        <v>2008</v>
      </c>
      <c r="M896" s="53"/>
      <c r="N896" s="54"/>
      <c r="O896" s="55"/>
      <c r="P896" s="50"/>
      <c r="Q896" s="51"/>
      <c r="R896" s="52"/>
      <c r="S896" s="73"/>
      <c r="T896" s="72"/>
      <c r="U896" s="44" t="s">
        <v>9844</v>
      </c>
      <c r="V896" s="58" t="s">
        <v>9845</v>
      </c>
      <c r="W896" s="45" t="s">
        <v>9846</v>
      </c>
      <c r="X896" s="58" t="s">
        <v>9847</v>
      </c>
      <c r="Y896" s="59"/>
      <c r="Z896" s="46" t="s">
        <v>9848</v>
      </c>
      <c r="AA896" s="50"/>
      <c r="AB896" s="51"/>
      <c r="AC896" s="52"/>
      <c r="AD896" s="60"/>
      <c r="AE896" s="61"/>
      <c r="AF896" s="61"/>
      <c r="AG896" s="61"/>
      <c r="AH896" s="33" t="str">
        <f>IF(OR(COUNTBLANK(B896:L896)&gt;0,AND(ISBLANK(V896),ISBLANK(X896),ISBLANK(Y896)),AND(COUNTIF(DanhSachPhanDoan!$D$8:$D$16,AK896)&gt;0,COUNTBLANK(M896:O896)&gt;0),AND(COUNTIF(DanhSachPhanDoan!$D$10:$D$16,AK896)&gt;0,COUNTBLANK(P896:R896)&gt;0)),1,"")</f>
        <v/>
      </c>
      <c r="AI896" s="62"/>
      <c r="AJ896" s="63" t="str">
        <f t="shared" ref="AJ896:AM896" si="892">AR896</f>
        <v>Chiên Con 2G</v>
      </c>
      <c r="AK896" s="64" t="str">
        <f t="shared" si="892"/>
        <v>Chiên Con 2</v>
      </c>
      <c r="AL896" s="64">
        <f t="shared" si="892"/>
        <v>0</v>
      </c>
      <c r="AM896" s="65">
        <f t="shared" si="892"/>
        <v>0</v>
      </c>
      <c r="AN896" s="66" t="s">
        <v>9849</v>
      </c>
      <c r="AO896" s="67" t="s">
        <v>9850</v>
      </c>
      <c r="AP896" s="68"/>
      <c r="AQ896" s="69"/>
      <c r="AR896" s="44" t="s">
        <v>9851</v>
      </c>
      <c r="AS896" s="45" t="s">
        <v>9852</v>
      </c>
      <c r="AT896" s="61"/>
      <c r="AU896" s="72"/>
    </row>
    <row r="897" spans="1:47" ht="12.75" x14ac:dyDescent="0.2">
      <c r="A897" s="42">
        <v>894</v>
      </c>
      <c r="B897" s="43">
        <v>207</v>
      </c>
      <c r="C897" s="44" t="s">
        <v>9853</v>
      </c>
      <c r="D897" s="45" t="s">
        <v>9854</v>
      </c>
      <c r="E897" s="46" t="s">
        <v>9855</v>
      </c>
      <c r="F897" s="42" t="s">
        <v>9856</v>
      </c>
      <c r="G897" s="47">
        <v>13</v>
      </c>
      <c r="H897" s="48">
        <v>1</v>
      </c>
      <c r="I897" s="49">
        <v>2007</v>
      </c>
      <c r="J897" s="74">
        <v>2</v>
      </c>
      <c r="K897" s="75">
        <v>4</v>
      </c>
      <c r="L897" s="76">
        <v>2007</v>
      </c>
      <c r="M897" s="53"/>
      <c r="N897" s="54"/>
      <c r="O897" s="55"/>
      <c r="P897" s="50"/>
      <c r="Q897" s="51"/>
      <c r="R897" s="52"/>
      <c r="S897" s="73"/>
      <c r="T897" s="72"/>
      <c r="U897" s="44" t="s">
        <v>9857</v>
      </c>
      <c r="V897" s="58" t="s">
        <v>9858</v>
      </c>
      <c r="W897" s="45" t="s">
        <v>9859</v>
      </c>
      <c r="X897" s="58" t="s">
        <v>9860</v>
      </c>
      <c r="Y897" s="59"/>
      <c r="Z897" s="46" t="s">
        <v>9861</v>
      </c>
      <c r="AA897" s="50"/>
      <c r="AB897" s="51"/>
      <c r="AC897" s="52"/>
      <c r="AD897" s="60"/>
      <c r="AE897" s="61"/>
      <c r="AF897" s="61"/>
      <c r="AG897" s="61"/>
      <c r="AH897" s="33" t="str">
        <f>IF(OR(COUNTBLANK(B897:L897)&gt;0,AND(ISBLANK(V897),ISBLANK(X897),ISBLANK(Y897)),AND(COUNTIF(DanhSachPhanDoan!$D$8:$D$16,AK897)&gt;0,COUNTBLANK(M897:O897)&gt;0),AND(COUNTIF(DanhSachPhanDoan!$D$10:$D$16,AK897)&gt;0,COUNTBLANK(P897:R897)&gt;0)),1,"")</f>
        <v/>
      </c>
      <c r="AI897" s="62"/>
      <c r="AJ897" s="63" t="str">
        <f t="shared" ref="AJ897:AM897" si="893">AR897</f>
        <v>Chiên Con 2G</v>
      </c>
      <c r="AK897" s="64" t="str">
        <f t="shared" si="893"/>
        <v>Chiên Con 2</v>
      </c>
      <c r="AL897" s="64">
        <f t="shared" si="893"/>
        <v>0</v>
      </c>
      <c r="AM897" s="65">
        <f t="shared" si="893"/>
        <v>0</v>
      </c>
      <c r="AN897" s="66" t="s">
        <v>9862</v>
      </c>
      <c r="AO897" s="67" t="s">
        <v>9863</v>
      </c>
      <c r="AP897" s="68"/>
      <c r="AQ897" s="69"/>
      <c r="AR897" s="44" t="s">
        <v>9864</v>
      </c>
      <c r="AS897" s="45" t="s">
        <v>9865</v>
      </c>
      <c r="AT897" s="61"/>
      <c r="AU897" s="72"/>
    </row>
    <row r="898" spans="1:47" ht="12.75" x14ac:dyDescent="0.2">
      <c r="A898" s="42">
        <v>895</v>
      </c>
      <c r="B898" s="43">
        <v>140</v>
      </c>
      <c r="C898" s="44" t="s">
        <v>9866</v>
      </c>
      <c r="D898" s="45" t="s">
        <v>9867</v>
      </c>
      <c r="E898" s="46" t="s">
        <v>9868</v>
      </c>
      <c r="F898" s="42" t="s">
        <v>9869</v>
      </c>
      <c r="G898" s="47">
        <v>10</v>
      </c>
      <c r="H898" s="48">
        <v>5</v>
      </c>
      <c r="I898" s="49">
        <v>2007</v>
      </c>
      <c r="J898" s="74">
        <v>3</v>
      </c>
      <c r="K898" s="75">
        <v>6</v>
      </c>
      <c r="L898" s="76">
        <v>2007</v>
      </c>
      <c r="M898" s="53"/>
      <c r="N898" s="54"/>
      <c r="O898" s="55"/>
      <c r="P898" s="50"/>
      <c r="Q898" s="51"/>
      <c r="R898" s="52"/>
      <c r="S898" s="73"/>
      <c r="T898" s="72"/>
      <c r="U898" s="44" t="s">
        <v>9870</v>
      </c>
      <c r="V898" s="58" t="s">
        <v>9871</v>
      </c>
      <c r="W898" s="45" t="s">
        <v>9872</v>
      </c>
      <c r="X898" s="59"/>
      <c r="Y898" s="59"/>
      <c r="Z898" s="46" t="s">
        <v>9873</v>
      </c>
      <c r="AA898" s="50"/>
      <c r="AB898" s="51"/>
      <c r="AC898" s="52"/>
      <c r="AD898" s="60"/>
      <c r="AE898" s="61"/>
      <c r="AF898" s="61"/>
      <c r="AG898" s="61"/>
      <c r="AH898" s="33" t="str">
        <f>IF(OR(COUNTBLANK(B898:L898)&gt;0,AND(ISBLANK(V898),ISBLANK(X898),ISBLANK(Y898)),AND(COUNTIF(DanhSachPhanDoan!$D$8:$D$16,AK898)&gt;0,COUNTBLANK(M898:O898)&gt;0),AND(COUNTIF(DanhSachPhanDoan!$D$10:$D$16,AK898)&gt;0,COUNTBLANK(P898:R898)&gt;0)),1,"")</f>
        <v/>
      </c>
      <c r="AI898" s="62"/>
      <c r="AJ898" s="63" t="str">
        <f t="shared" ref="AJ898:AM898" si="894">AR898</f>
        <v>Chiên Con 2G</v>
      </c>
      <c r="AK898" s="64" t="str">
        <f t="shared" si="894"/>
        <v>Chiên Con 2</v>
      </c>
      <c r="AL898" s="64">
        <f t="shared" si="894"/>
        <v>0</v>
      </c>
      <c r="AM898" s="65">
        <f t="shared" si="894"/>
        <v>0</v>
      </c>
      <c r="AN898" s="66" t="s">
        <v>9874</v>
      </c>
      <c r="AO898" s="67" t="s">
        <v>9875</v>
      </c>
      <c r="AP898" s="68"/>
      <c r="AQ898" s="69"/>
      <c r="AR898" s="44" t="s">
        <v>9876</v>
      </c>
      <c r="AS898" s="45" t="s">
        <v>9877</v>
      </c>
      <c r="AT898" s="61"/>
      <c r="AU898" s="72"/>
    </row>
    <row r="899" spans="1:47" ht="12.75" x14ac:dyDescent="0.2">
      <c r="A899" s="42">
        <v>896</v>
      </c>
      <c r="B899" s="43">
        <v>2202</v>
      </c>
      <c r="C899" s="44" t="s">
        <v>9878</v>
      </c>
      <c r="D899" s="45" t="s">
        <v>9879</v>
      </c>
      <c r="E899" s="46" t="s">
        <v>9880</v>
      </c>
      <c r="F899" s="42" t="s">
        <v>9881</v>
      </c>
      <c r="G899" s="47">
        <v>13</v>
      </c>
      <c r="H899" s="48">
        <v>12</v>
      </c>
      <c r="I899" s="49">
        <v>2007</v>
      </c>
      <c r="J899" s="74">
        <v>9</v>
      </c>
      <c r="K899" s="75">
        <v>2</v>
      </c>
      <c r="L899" s="76">
        <v>2012</v>
      </c>
      <c r="M899" s="53"/>
      <c r="N899" s="54"/>
      <c r="O899" s="55"/>
      <c r="P899" s="50"/>
      <c r="Q899" s="51"/>
      <c r="R899" s="52"/>
      <c r="S899" s="73"/>
      <c r="T899" s="72"/>
      <c r="U899" s="44" t="s">
        <v>9882</v>
      </c>
      <c r="V899" s="58" t="s">
        <v>9883</v>
      </c>
      <c r="W899" s="45" t="s">
        <v>9884</v>
      </c>
      <c r="X899" s="59"/>
      <c r="Y899" s="59"/>
      <c r="Z899" s="46" t="s">
        <v>9885</v>
      </c>
      <c r="AA899" s="50"/>
      <c r="AB899" s="51"/>
      <c r="AC899" s="52"/>
      <c r="AD899" s="60"/>
      <c r="AE899" s="61"/>
      <c r="AF899" s="61"/>
      <c r="AG899" s="61"/>
      <c r="AH899" s="33" t="str">
        <f>IF(OR(COUNTBLANK(B899:L899)&gt;0,AND(ISBLANK(V899),ISBLANK(X899),ISBLANK(Y899)),AND(COUNTIF(DanhSachPhanDoan!$D$8:$D$16,AK899)&gt;0,COUNTBLANK(M899:O899)&gt;0),AND(COUNTIF(DanhSachPhanDoan!$D$10:$D$16,AK899)&gt;0,COUNTBLANK(P899:R899)&gt;0)),1,"")</f>
        <v/>
      </c>
      <c r="AI899" s="62"/>
      <c r="AJ899" s="63" t="str">
        <f t="shared" ref="AJ899:AM899" si="895">AR899</f>
        <v>Chiên Con 2G</v>
      </c>
      <c r="AK899" s="64" t="str">
        <f t="shared" si="895"/>
        <v>Chiên Con 2</v>
      </c>
      <c r="AL899" s="64">
        <f t="shared" si="895"/>
        <v>0</v>
      </c>
      <c r="AM899" s="65">
        <f t="shared" si="895"/>
        <v>0</v>
      </c>
      <c r="AN899" s="66" t="s">
        <v>9886</v>
      </c>
      <c r="AO899" s="67" t="s">
        <v>9887</v>
      </c>
      <c r="AP899" s="68"/>
      <c r="AQ899" s="69"/>
      <c r="AR899" s="44" t="s">
        <v>9888</v>
      </c>
      <c r="AS899" s="45" t="s">
        <v>9889</v>
      </c>
      <c r="AT899" s="61"/>
      <c r="AU899" s="72"/>
    </row>
    <row r="900" spans="1:47" ht="12.75" x14ac:dyDescent="0.2">
      <c r="A900" s="42">
        <v>897</v>
      </c>
      <c r="B900" s="43">
        <v>2301</v>
      </c>
      <c r="C900" s="44" t="s">
        <v>9890</v>
      </c>
      <c r="D900" s="45" t="s">
        <v>9891</v>
      </c>
      <c r="E900" s="46" t="s">
        <v>9892</v>
      </c>
      <c r="F900" s="42" t="s">
        <v>9893</v>
      </c>
      <c r="G900" s="47">
        <v>5</v>
      </c>
      <c r="H900" s="48">
        <v>5</v>
      </c>
      <c r="I900" s="49">
        <v>2005</v>
      </c>
      <c r="J900" s="50"/>
      <c r="K900" s="51"/>
      <c r="L900" s="52"/>
      <c r="M900" s="53"/>
      <c r="N900" s="54"/>
      <c r="O900" s="55"/>
      <c r="P900" s="50"/>
      <c r="Q900" s="51"/>
      <c r="R900" s="52"/>
      <c r="S900" s="73"/>
      <c r="T900" s="72"/>
      <c r="U900" s="77"/>
      <c r="V900" s="59"/>
      <c r="W900" s="45" t="s">
        <v>9894</v>
      </c>
      <c r="X900" s="58" t="s">
        <v>9895</v>
      </c>
      <c r="Y900" s="59"/>
      <c r="Z900" s="46" t="s">
        <v>9896</v>
      </c>
      <c r="AA900" s="50"/>
      <c r="AB900" s="51"/>
      <c r="AC900" s="52"/>
      <c r="AD900" s="60"/>
      <c r="AE900" s="61"/>
      <c r="AF900" s="61"/>
      <c r="AG900" s="61"/>
      <c r="AH900" s="33">
        <f>IF(OR(COUNTBLANK(B900:L900)&gt;0,AND(ISBLANK(V900),ISBLANK(X900),ISBLANK(Y900)),AND(COUNTIF(DanhSachPhanDoan!$D$8:$D$16,AK900)&gt;0,COUNTBLANK(M900:O900)&gt;0),AND(COUNTIF(DanhSachPhanDoan!$D$10:$D$16,AK900)&gt;0,COUNTBLANK(P900:R900)&gt;0)),1,"")</f>
        <v>1</v>
      </c>
      <c r="AI900" s="62"/>
      <c r="AJ900" s="63" t="str">
        <f t="shared" ref="AJ900:AM900" si="896">AR900</f>
        <v>Chiên Con 2G</v>
      </c>
      <c r="AK900" s="64" t="str">
        <f t="shared" si="896"/>
        <v>Chiên Con 2</v>
      </c>
      <c r="AL900" s="64">
        <f t="shared" si="896"/>
        <v>0</v>
      </c>
      <c r="AM900" s="65">
        <f t="shared" si="896"/>
        <v>0</v>
      </c>
      <c r="AN900" s="66" t="s">
        <v>9897</v>
      </c>
      <c r="AO900" s="67" t="s">
        <v>9898</v>
      </c>
      <c r="AP900" s="68"/>
      <c r="AQ900" s="69"/>
      <c r="AR900" s="44" t="s">
        <v>9899</v>
      </c>
      <c r="AS900" s="45" t="s">
        <v>9900</v>
      </c>
      <c r="AT900" s="61"/>
      <c r="AU900" s="72"/>
    </row>
    <row r="901" spans="1:47" ht="12.75" x14ac:dyDescent="0.2">
      <c r="A901" s="42">
        <v>898</v>
      </c>
      <c r="B901" s="43">
        <v>2307</v>
      </c>
      <c r="C901" s="44" t="s">
        <v>9901</v>
      </c>
      <c r="D901" s="45" t="s">
        <v>9902</v>
      </c>
      <c r="E901" s="46" t="s">
        <v>9903</v>
      </c>
      <c r="F901" s="42" t="s">
        <v>9904</v>
      </c>
      <c r="G901" s="47">
        <v>1</v>
      </c>
      <c r="H901" s="48">
        <v>2</v>
      </c>
      <c r="I901" s="49">
        <v>2007</v>
      </c>
      <c r="J901" s="74">
        <v>1</v>
      </c>
      <c r="K901" s="75">
        <v>4</v>
      </c>
      <c r="L901" s="76">
        <v>2007</v>
      </c>
      <c r="M901" s="53"/>
      <c r="N901" s="54"/>
      <c r="O901" s="55"/>
      <c r="P901" s="50"/>
      <c r="Q901" s="51"/>
      <c r="R901" s="52"/>
      <c r="S901" s="73"/>
      <c r="T901" s="72"/>
      <c r="U901" s="44" t="s">
        <v>9905</v>
      </c>
      <c r="V901" s="58" t="s">
        <v>9906</v>
      </c>
      <c r="W901" s="45" t="s">
        <v>9907</v>
      </c>
      <c r="X901" s="59"/>
      <c r="Y901" s="59"/>
      <c r="Z901" s="46" t="s">
        <v>9908</v>
      </c>
      <c r="AA901" s="50"/>
      <c r="AB901" s="51"/>
      <c r="AC901" s="52"/>
      <c r="AD901" s="60"/>
      <c r="AE901" s="61"/>
      <c r="AF901" s="61"/>
      <c r="AG901" s="61"/>
      <c r="AH901" s="33" t="str">
        <f>IF(OR(COUNTBLANK(B901:L901)&gt;0,AND(ISBLANK(V901),ISBLANK(X901),ISBLANK(Y901)),AND(COUNTIF(DanhSachPhanDoan!$D$8:$D$16,AK901)&gt;0,COUNTBLANK(M901:O901)&gt;0),AND(COUNTIF(DanhSachPhanDoan!$D$10:$D$16,AK901)&gt;0,COUNTBLANK(P901:R901)&gt;0)),1,"")</f>
        <v/>
      </c>
      <c r="AI901" s="62"/>
      <c r="AJ901" s="63" t="str">
        <f t="shared" ref="AJ901:AM901" si="897">AR901</f>
        <v>Chiên Con 2G</v>
      </c>
      <c r="AK901" s="64" t="str">
        <f t="shared" si="897"/>
        <v>Chiên Con 2</v>
      </c>
      <c r="AL901" s="64">
        <f t="shared" si="897"/>
        <v>0</v>
      </c>
      <c r="AM901" s="65">
        <f t="shared" si="897"/>
        <v>0</v>
      </c>
      <c r="AN901" s="66" t="s">
        <v>9909</v>
      </c>
      <c r="AO901" s="67" t="s">
        <v>9910</v>
      </c>
      <c r="AP901" s="68"/>
      <c r="AQ901" s="69"/>
      <c r="AR901" s="44" t="s">
        <v>9911</v>
      </c>
      <c r="AS901" s="45" t="s">
        <v>9912</v>
      </c>
      <c r="AT901" s="61"/>
      <c r="AU901" s="72"/>
    </row>
    <row r="902" spans="1:47" ht="12.75" x14ac:dyDescent="0.2">
      <c r="A902" s="42">
        <v>899</v>
      </c>
      <c r="B902" s="43">
        <v>2374</v>
      </c>
      <c r="C902" s="77"/>
      <c r="D902" s="45" t="s">
        <v>9913</v>
      </c>
      <c r="E902" s="46" t="s">
        <v>9914</v>
      </c>
      <c r="F902" s="42" t="s">
        <v>9915</v>
      </c>
      <c r="G902" s="53"/>
      <c r="H902" s="54"/>
      <c r="I902" s="55"/>
      <c r="J902" s="50"/>
      <c r="K902" s="51"/>
      <c r="L902" s="52"/>
      <c r="M902" s="53"/>
      <c r="N902" s="54"/>
      <c r="O902" s="55"/>
      <c r="P902" s="50"/>
      <c r="Q902" s="51"/>
      <c r="R902" s="52"/>
      <c r="S902" s="73"/>
      <c r="T902" s="72"/>
      <c r="U902" s="77"/>
      <c r="V902" s="59"/>
      <c r="W902" s="61"/>
      <c r="X902" s="59"/>
      <c r="Y902" s="59"/>
      <c r="Z902" s="72"/>
      <c r="AA902" s="50"/>
      <c r="AB902" s="51"/>
      <c r="AC902" s="52"/>
      <c r="AD902" s="60"/>
      <c r="AE902" s="61"/>
      <c r="AF902" s="61"/>
      <c r="AG902" s="61"/>
      <c r="AH902" s="33">
        <f>IF(OR(COUNTBLANK(B902:L902)&gt;0,AND(ISBLANK(V902),ISBLANK(X902),ISBLANK(Y902)),AND(COUNTIF(DanhSachPhanDoan!$D$8:$D$16,AK902)&gt;0,COUNTBLANK(M902:O902)&gt;0),AND(COUNTIF(DanhSachPhanDoan!$D$10:$D$16,AK902)&gt;0,COUNTBLANK(P902:R902)&gt;0)),1,"")</f>
        <v>1</v>
      </c>
      <c r="AI902" s="62"/>
      <c r="AJ902" s="63" t="str">
        <f t="shared" ref="AJ902:AM902" si="898">AR902</f>
        <v>Chiên Con 2G</v>
      </c>
      <c r="AK902" s="64" t="str">
        <f t="shared" si="898"/>
        <v>Chiên Con 2</v>
      </c>
      <c r="AL902" s="64">
        <f t="shared" si="898"/>
        <v>0</v>
      </c>
      <c r="AM902" s="65">
        <f t="shared" si="898"/>
        <v>0</v>
      </c>
      <c r="AN902" s="66" t="s">
        <v>9916</v>
      </c>
      <c r="AO902" s="67" t="s">
        <v>9917</v>
      </c>
      <c r="AP902" s="68"/>
      <c r="AQ902" s="69"/>
      <c r="AR902" s="44" t="s">
        <v>9918</v>
      </c>
      <c r="AS902" s="45" t="s">
        <v>9919</v>
      </c>
      <c r="AT902" s="61"/>
      <c r="AU902" s="72"/>
    </row>
    <row r="903" spans="1:47" ht="12.75" x14ac:dyDescent="0.2">
      <c r="A903" s="42">
        <v>900</v>
      </c>
      <c r="B903" s="43">
        <v>174</v>
      </c>
      <c r="C903" s="44" t="s">
        <v>9920</v>
      </c>
      <c r="D903" s="45" t="s">
        <v>9921</v>
      </c>
      <c r="E903" s="46" t="s">
        <v>9922</v>
      </c>
      <c r="F903" s="42" t="s">
        <v>9923</v>
      </c>
      <c r="G903" s="47">
        <v>25</v>
      </c>
      <c r="H903" s="48">
        <v>2</v>
      </c>
      <c r="I903" s="49">
        <v>2007</v>
      </c>
      <c r="J903" s="74">
        <v>25</v>
      </c>
      <c r="K903" s="75">
        <v>3</v>
      </c>
      <c r="L903" s="76">
        <v>2007</v>
      </c>
      <c r="M903" s="53"/>
      <c r="N903" s="54"/>
      <c r="O903" s="55"/>
      <c r="P903" s="50"/>
      <c r="Q903" s="51"/>
      <c r="R903" s="52"/>
      <c r="S903" s="73"/>
      <c r="T903" s="72"/>
      <c r="U903" s="44" t="s">
        <v>9924</v>
      </c>
      <c r="V903" s="58" t="s">
        <v>9925</v>
      </c>
      <c r="W903" s="45" t="s">
        <v>9926</v>
      </c>
      <c r="X903" s="58" t="s">
        <v>9927</v>
      </c>
      <c r="Y903" s="59"/>
      <c r="Z903" s="46" t="s">
        <v>9928</v>
      </c>
      <c r="AA903" s="50"/>
      <c r="AB903" s="51"/>
      <c r="AC903" s="52"/>
      <c r="AD903" s="60"/>
      <c r="AE903" s="61"/>
      <c r="AF903" s="61"/>
      <c r="AG903" s="61"/>
      <c r="AH903" s="33" t="str">
        <f>IF(OR(COUNTBLANK(B903:L903)&gt;0,AND(ISBLANK(V903),ISBLANK(X903),ISBLANK(Y903)),AND(COUNTIF(DanhSachPhanDoan!$D$8:$D$16,AK903)&gt;0,COUNTBLANK(M903:O903)&gt;0),AND(COUNTIF(DanhSachPhanDoan!$D$10:$D$16,AK903)&gt;0,COUNTBLANK(P903:R903)&gt;0)),1,"")</f>
        <v/>
      </c>
      <c r="AI903" s="62"/>
      <c r="AJ903" s="63" t="str">
        <f t="shared" ref="AJ903:AM903" si="899">AR903</f>
        <v>Chiên Con 2G</v>
      </c>
      <c r="AK903" s="64" t="str">
        <f t="shared" si="899"/>
        <v>Chiên Con 2</v>
      </c>
      <c r="AL903" s="64">
        <f t="shared" si="899"/>
        <v>0</v>
      </c>
      <c r="AM903" s="65">
        <f t="shared" si="899"/>
        <v>0</v>
      </c>
      <c r="AN903" s="66" t="s">
        <v>9929</v>
      </c>
      <c r="AO903" s="67" t="s">
        <v>9930</v>
      </c>
      <c r="AP903" s="68"/>
      <c r="AQ903" s="69"/>
      <c r="AR903" s="44" t="s">
        <v>9931</v>
      </c>
      <c r="AS903" s="45" t="s">
        <v>9932</v>
      </c>
      <c r="AT903" s="61"/>
      <c r="AU903" s="72"/>
    </row>
    <row r="904" spans="1:47" ht="12.75" x14ac:dyDescent="0.2">
      <c r="A904" s="42">
        <v>901</v>
      </c>
      <c r="B904" s="43">
        <v>2195</v>
      </c>
      <c r="C904" s="44" t="s">
        <v>9933</v>
      </c>
      <c r="D904" s="45" t="s">
        <v>9934</v>
      </c>
      <c r="E904" s="46" t="s">
        <v>9935</v>
      </c>
      <c r="F904" s="42" t="s">
        <v>9936</v>
      </c>
      <c r="G904" s="47">
        <v>10</v>
      </c>
      <c r="H904" s="48">
        <v>6</v>
      </c>
      <c r="I904" s="49">
        <v>2007</v>
      </c>
      <c r="J904" s="74">
        <v>12</v>
      </c>
      <c r="K904" s="75">
        <v>2</v>
      </c>
      <c r="L904" s="76">
        <v>2007</v>
      </c>
      <c r="M904" s="53"/>
      <c r="N904" s="54"/>
      <c r="O904" s="55"/>
      <c r="P904" s="50"/>
      <c r="Q904" s="51"/>
      <c r="R904" s="52"/>
      <c r="S904" s="73"/>
      <c r="T904" s="72"/>
      <c r="U904" s="44" t="s">
        <v>9937</v>
      </c>
      <c r="V904" s="58" t="s">
        <v>9938</v>
      </c>
      <c r="W904" s="45" t="s">
        <v>9939</v>
      </c>
      <c r="X904" s="59"/>
      <c r="Y904" s="59"/>
      <c r="Z904" s="46" t="s">
        <v>9940</v>
      </c>
      <c r="AA904" s="50"/>
      <c r="AB904" s="51"/>
      <c r="AC904" s="52"/>
      <c r="AD904" s="60"/>
      <c r="AE904" s="61"/>
      <c r="AF904" s="61"/>
      <c r="AG904" s="61"/>
      <c r="AH904" s="33" t="str">
        <f>IF(OR(COUNTBLANK(B904:L904)&gt;0,AND(ISBLANK(V904),ISBLANK(X904),ISBLANK(Y904)),AND(COUNTIF(DanhSachPhanDoan!$D$8:$D$16,AK904)&gt;0,COUNTBLANK(M904:O904)&gt;0),AND(COUNTIF(DanhSachPhanDoan!$D$10:$D$16,AK904)&gt;0,COUNTBLANK(P904:R904)&gt;0)),1,"")</f>
        <v/>
      </c>
      <c r="AI904" s="62"/>
      <c r="AJ904" s="63" t="str">
        <f t="shared" ref="AJ904:AM904" si="900">AR904</f>
        <v>Chiên Con 2G</v>
      </c>
      <c r="AK904" s="64" t="str">
        <f t="shared" si="900"/>
        <v>Chiên Con 2</v>
      </c>
      <c r="AL904" s="64">
        <f t="shared" si="900"/>
        <v>0</v>
      </c>
      <c r="AM904" s="65">
        <f t="shared" si="900"/>
        <v>0</v>
      </c>
      <c r="AN904" s="66" t="s">
        <v>9941</v>
      </c>
      <c r="AO904" s="67" t="s">
        <v>9942</v>
      </c>
      <c r="AP904" s="68"/>
      <c r="AQ904" s="69"/>
      <c r="AR904" s="44" t="s">
        <v>9943</v>
      </c>
      <c r="AS904" s="45" t="s">
        <v>9944</v>
      </c>
      <c r="AT904" s="61"/>
      <c r="AU904" s="72"/>
    </row>
    <row r="905" spans="1:47" ht="12.75" x14ac:dyDescent="0.2">
      <c r="A905" s="42">
        <v>902</v>
      </c>
      <c r="B905" s="43">
        <v>177</v>
      </c>
      <c r="C905" s="44" t="s">
        <v>9945</v>
      </c>
      <c r="D905" s="45" t="s">
        <v>9946</v>
      </c>
      <c r="E905" s="46" t="s">
        <v>9947</v>
      </c>
      <c r="F905" s="42" t="s">
        <v>9948</v>
      </c>
      <c r="G905" s="47">
        <v>29</v>
      </c>
      <c r="H905" s="48">
        <v>1</v>
      </c>
      <c r="I905" s="49">
        <v>2007</v>
      </c>
      <c r="J905" s="74">
        <v>4</v>
      </c>
      <c r="K905" s="75">
        <v>3</v>
      </c>
      <c r="L905" s="76">
        <v>2007</v>
      </c>
      <c r="M905" s="53"/>
      <c r="N905" s="54"/>
      <c r="O905" s="55"/>
      <c r="P905" s="50"/>
      <c r="Q905" s="51"/>
      <c r="R905" s="52"/>
      <c r="S905" s="73"/>
      <c r="T905" s="72"/>
      <c r="U905" s="44" t="s">
        <v>9949</v>
      </c>
      <c r="V905" s="58" t="s">
        <v>9950</v>
      </c>
      <c r="W905" s="45" t="s">
        <v>9951</v>
      </c>
      <c r="X905" s="59"/>
      <c r="Y905" s="59"/>
      <c r="Z905" s="46" t="s">
        <v>9952</v>
      </c>
      <c r="AA905" s="50"/>
      <c r="AB905" s="51"/>
      <c r="AC905" s="52"/>
      <c r="AD905" s="60"/>
      <c r="AE905" s="61"/>
      <c r="AF905" s="61"/>
      <c r="AG905" s="61"/>
      <c r="AH905" s="33" t="str">
        <f>IF(OR(COUNTBLANK(B905:L905)&gt;0,AND(ISBLANK(V905),ISBLANK(X905),ISBLANK(Y905)),AND(COUNTIF(DanhSachPhanDoan!$D$8:$D$16,AK905)&gt;0,COUNTBLANK(M905:O905)&gt;0),AND(COUNTIF(DanhSachPhanDoan!$D$10:$D$16,AK905)&gt;0,COUNTBLANK(P905:R905)&gt;0)),1,"")</f>
        <v/>
      </c>
      <c r="AI905" s="62"/>
      <c r="AJ905" s="63" t="str">
        <f t="shared" ref="AJ905:AM905" si="901">AR905</f>
        <v>Chiên Con 2G</v>
      </c>
      <c r="AK905" s="64" t="str">
        <f t="shared" si="901"/>
        <v>Chiên Con 2</v>
      </c>
      <c r="AL905" s="64">
        <f t="shared" si="901"/>
        <v>0</v>
      </c>
      <c r="AM905" s="65">
        <f t="shared" si="901"/>
        <v>0</v>
      </c>
      <c r="AN905" s="66" t="s">
        <v>9953</v>
      </c>
      <c r="AO905" s="67" t="s">
        <v>9954</v>
      </c>
      <c r="AP905" s="68"/>
      <c r="AQ905" s="69"/>
      <c r="AR905" s="44" t="s">
        <v>9955</v>
      </c>
      <c r="AS905" s="45" t="s">
        <v>9956</v>
      </c>
      <c r="AT905" s="61"/>
      <c r="AU905" s="72"/>
    </row>
    <row r="906" spans="1:47" ht="12.75" x14ac:dyDescent="0.2">
      <c r="A906" s="42">
        <v>903</v>
      </c>
      <c r="B906" s="43">
        <v>2284</v>
      </c>
      <c r="C906" s="44" t="s">
        <v>9957</v>
      </c>
      <c r="D906" s="45" t="s">
        <v>9958</v>
      </c>
      <c r="E906" s="46" t="s">
        <v>9959</v>
      </c>
      <c r="F906" s="42" t="s">
        <v>9960</v>
      </c>
      <c r="G906" s="47">
        <v>13</v>
      </c>
      <c r="H906" s="48">
        <v>11</v>
      </c>
      <c r="I906" s="49">
        <v>2006</v>
      </c>
      <c r="J906" s="74">
        <v>7</v>
      </c>
      <c r="K906" s="75">
        <v>1</v>
      </c>
      <c r="L906" s="76">
        <v>2007</v>
      </c>
      <c r="M906" s="53"/>
      <c r="N906" s="54"/>
      <c r="O906" s="55"/>
      <c r="P906" s="50"/>
      <c r="Q906" s="51"/>
      <c r="R906" s="52"/>
      <c r="S906" s="73"/>
      <c r="T906" s="72"/>
      <c r="U906" s="44" t="s">
        <v>9961</v>
      </c>
      <c r="V906" s="58" t="s">
        <v>9962</v>
      </c>
      <c r="W906" s="45" t="s">
        <v>9963</v>
      </c>
      <c r="X906" s="59"/>
      <c r="Y906" s="58" t="s">
        <v>9964</v>
      </c>
      <c r="Z906" s="46" t="s">
        <v>9965</v>
      </c>
      <c r="AA906" s="50"/>
      <c r="AB906" s="51"/>
      <c r="AC906" s="52"/>
      <c r="AD906" s="60"/>
      <c r="AE906" s="61"/>
      <c r="AF906" s="61"/>
      <c r="AG906" s="61"/>
      <c r="AH906" s="33" t="str">
        <f>IF(OR(COUNTBLANK(B906:L906)&gt;0,AND(ISBLANK(V906),ISBLANK(X906),ISBLANK(Y906)),AND(COUNTIF(DanhSachPhanDoan!$D$8:$D$16,AK906)&gt;0,COUNTBLANK(M906:O906)&gt;0),AND(COUNTIF(DanhSachPhanDoan!$D$10:$D$16,AK906)&gt;0,COUNTBLANK(P906:R906)&gt;0)),1,"")</f>
        <v/>
      </c>
      <c r="AI906" s="62"/>
      <c r="AJ906" s="63" t="str">
        <f t="shared" ref="AJ906:AM906" si="902">AR906</f>
        <v>Chiên Con 2G</v>
      </c>
      <c r="AK906" s="64" t="str">
        <f t="shared" si="902"/>
        <v>Chiên Con 2</v>
      </c>
      <c r="AL906" s="64">
        <f t="shared" si="902"/>
        <v>0</v>
      </c>
      <c r="AM906" s="65">
        <f t="shared" si="902"/>
        <v>0</v>
      </c>
      <c r="AN906" s="66" t="s">
        <v>9966</v>
      </c>
      <c r="AO906" s="67" t="s">
        <v>9967</v>
      </c>
      <c r="AP906" s="68"/>
      <c r="AQ906" s="69"/>
      <c r="AR906" s="44" t="s">
        <v>9968</v>
      </c>
      <c r="AS906" s="45" t="s">
        <v>9969</v>
      </c>
      <c r="AT906" s="61"/>
      <c r="AU906" s="72"/>
    </row>
    <row r="907" spans="1:47" ht="12.75" x14ac:dyDescent="0.2">
      <c r="A907" s="42">
        <v>904</v>
      </c>
      <c r="B907" s="43">
        <v>112</v>
      </c>
      <c r="C907" s="44" t="s">
        <v>9970</v>
      </c>
      <c r="D907" s="45" t="s">
        <v>9971</v>
      </c>
      <c r="E907" s="46" t="s">
        <v>9972</v>
      </c>
      <c r="F907" s="42" t="s">
        <v>9973</v>
      </c>
      <c r="G907" s="47">
        <v>22</v>
      </c>
      <c r="H907" s="48">
        <v>3</v>
      </c>
      <c r="I907" s="49">
        <v>2007</v>
      </c>
      <c r="J907" s="74">
        <v>5</v>
      </c>
      <c r="K907" s="75">
        <v>5</v>
      </c>
      <c r="L907" s="76">
        <v>2007</v>
      </c>
      <c r="M907" s="53"/>
      <c r="N907" s="54"/>
      <c r="O907" s="55"/>
      <c r="P907" s="50"/>
      <c r="Q907" s="51"/>
      <c r="R907" s="52"/>
      <c r="S907" s="73"/>
      <c r="T907" s="72"/>
      <c r="U907" s="44" t="s">
        <v>9974</v>
      </c>
      <c r="V907" s="58" t="s">
        <v>9975</v>
      </c>
      <c r="W907" s="45" t="s">
        <v>9976</v>
      </c>
      <c r="X907" s="59"/>
      <c r="Y907" s="59"/>
      <c r="Z907" s="46" t="s">
        <v>9977</v>
      </c>
      <c r="AA907" s="50"/>
      <c r="AB907" s="51"/>
      <c r="AC907" s="52"/>
      <c r="AD907" s="60"/>
      <c r="AE907" s="61"/>
      <c r="AF907" s="61"/>
      <c r="AG907" s="61"/>
      <c r="AH907" s="33" t="str">
        <f>IF(OR(COUNTBLANK(B907:L907)&gt;0,AND(ISBLANK(V907),ISBLANK(X907),ISBLANK(Y907)),AND(COUNTIF(DanhSachPhanDoan!$D$8:$D$16,AK907)&gt;0,COUNTBLANK(M907:O907)&gt;0),AND(COUNTIF(DanhSachPhanDoan!$D$10:$D$16,AK907)&gt;0,COUNTBLANK(P907:R907)&gt;0)),1,"")</f>
        <v/>
      </c>
      <c r="AI907" s="62"/>
      <c r="AJ907" s="63" t="str">
        <f t="shared" ref="AJ907:AM907" si="903">AR907</f>
        <v>Chiên Con 2G</v>
      </c>
      <c r="AK907" s="64" t="str">
        <f t="shared" si="903"/>
        <v>Chiên Con 2</v>
      </c>
      <c r="AL907" s="64">
        <f t="shared" si="903"/>
        <v>0</v>
      </c>
      <c r="AM907" s="65">
        <f t="shared" si="903"/>
        <v>0</v>
      </c>
      <c r="AN907" s="66" t="s">
        <v>9978</v>
      </c>
      <c r="AO907" s="67" t="s">
        <v>9979</v>
      </c>
      <c r="AP907" s="68"/>
      <c r="AQ907" s="69"/>
      <c r="AR907" s="44" t="s">
        <v>9980</v>
      </c>
      <c r="AS907" s="45" t="s">
        <v>9981</v>
      </c>
      <c r="AT907" s="61"/>
      <c r="AU907" s="72"/>
    </row>
    <row r="908" spans="1:47" ht="12.75" x14ac:dyDescent="0.2">
      <c r="A908" s="42">
        <v>905</v>
      </c>
      <c r="B908" s="43">
        <v>34</v>
      </c>
      <c r="C908" s="44" t="s">
        <v>9982</v>
      </c>
      <c r="D908" s="45" t="s">
        <v>9983</v>
      </c>
      <c r="E908" s="46" t="s">
        <v>9984</v>
      </c>
      <c r="F908" s="42" t="s">
        <v>9985</v>
      </c>
      <c r="G908" s="47">
        <v>1</v>
      </c>
      <c r="H908" s="48">
        <v>5</v>
      </c>
      <c r="I908" s="49">
        <v>2005</v>
      </c>
      <c r="J908" s="74">
        <v>7</v>
      </c>
      <c r="K908" s="75">
        <v>4</v>
      </c>
      <c r="L908" s="76">
        <v>2006</v>
      </c>
      <c r="M908" s="53"/>
      <c r="N908" s="54"/>
      <c r="O908" s="55"/>
      <c r="P908" s="50"/>
      <c r="Q908" s="51"/>
      <c r="R908" s="52"/>
      <c r="S908" s="73"/>
      <c r="T908" s="72"/>
      <c r="U908" s="44" t="s">
        <v>9986</v>
      </c>
      <c r="V908" s="58" t="s">
        <v>9987</v>
      </c>
      <c r="W908" s="45" t="s">
        <v>9988</v>
      </c>
      <c r="X908" s="59"/>
      <c r="Y908" s="59"/>
      <c r="Z908" s="46" t="s">
        <v>9989</v>
      </c>
      <c r="AA908" s="50"/>
      <c r="AB908" s="51"/>
      <c r="AC908" s="52"/>
      <c r="AD908" s="60"/>
      <c r="AE908" s="61"/>
      <c r="AF908" s="61"/>
      <c r="AG908" s="61"/>
      <c r="AH908" s="33" t="str">
        <f>IF(OR(COUNTBLANK(B908:L908)&gt;0,AND(ISBLANK(V908),ISBLANK(X908),ISBLANK(Y908)),AND(COUNTIF(DanhSachPhanDoan!$D$8:$D$16,AK908)&gt;0,COUNTBLANK(M908:O908)&gt;0),AND(COUNTIF(DanhSachPhanDoan!$D$10:$D$16,AK908)&gt;0,COUNTBLANK(P908:R908)&gt;0)),1,"")</f>
        <v/>
      </c>
      <c r="AI908" s="62"/>
      <c r="AJ908" s="63" t="str">
        <f t="shared" ref="AJ908:AM908" si="904">AR908</f>
        <v>Chiên Con 2G</v>
      </c>
      <c r="AK908" s="64" t="str">
        <f t="shared" si="904"/>
        <v>Chiên Con 2</v>
      </c>
      <c r="AL908" s="64">
        <f t="shared" si="904"/>
        <v>0</v>
      </c>
      <c r="AM908" s="65">
        <f t="shared" si="904"/>
        <v>0</v>
      </c>
      <c r="AN908" s="66" t="s">
        <v>9990</v>
      </c>
      <c r="AO908" s="67" t="s">
        <v>9991</v>
      </c>
      <c r="AP908" s="68"/>
      <c r="AQ908" s="69"/>
      <c r="AR908" s="44" t="s">
        <v>9992</v>
      </c>
      <c r="AS908" s="45" t="s">
        <v>9993</v>
      </c>
      <c r="AT908" s="61"/>
      <c r="AU908" s="72"/>
    </row>
    <row r="909" spans="1:47" ht="12.75" x14ac:dyDescent="0.2">
      <c r="A909" s="42">
        <v>906</v>
      </c>
      <c r="B909" s="43">
        <v>2230</v>
      </c>
      <c r="C909" s="44" t="s">
        <v>9994</v>
      </c>
      <c r="D909" s="45" t="s">
        <v>9995</v>
      </c>
      <c r="E909" s="46" t="s">
        <v>9996</v>
      </c>
      <c r="F909" s="42" t="s">
        <v>9997</v>
      </c>
      <c r="G909" s="47">
        <v>6</v>
      </c>
      <c r="H909" s="48">
        <v>3</v>
      </c>
      <c r="I909" s="49">
        <v>2006</v>
      </c>
      <c r="J909" s="74">
        <v>3</v>
      </c>
      <c r="K909" s="75">
        <v>10</v>
      </c>
      <c r="L909" s="76">
        <v>2010</v>
      </c>
      <c r="M909" s="53"/>
      <c r="N909" s="54"/>
      <c r="O909" s="55"/>
      <c r="P909" s="50"/>
      <c r="Q909" s="51"/>
      <c r="R909" s="52"/>
      <c r="S909" s="73"/>
      <c r="T909" s="72"/>
      <c r="U909" s="44" t="s">
        <v>9998</v>
      </c>
      <c r="V909" s="58" t="s">
        <v>9999</v>
      </c>
      <c r="W909" s="45" t="s">
        <v>10000</v>
      </c>
      <c r="X909" s="59"/>
      <c r="Y909" s="59"/>
      <c r="Z909" s="46" t="s">
        <v>10001</v>
      </c>
      <c r="AA909" s="50"/>
      <c r="AB909" s="51"/>
      <c r="AC909" s="52"/>
      <c r="AD909" s="60"/>
      <c r="AE909" s="61"/>
      <c r="AF909" s="61"/>
      <c r="AG909" s="61"/>
      <c r="AH909" s="33" t="str">
        <f>IF(OR(COUNTBLANK(B909:L909)&gt;0,AND(ISBLANK(V909),ISBLANK(X909),ISBLANK(Y909)),AND(COUNTIF(DanhSachPhanDoan!$D$8:$D$16,AK909)&gt;0,COUNTBLANK(M909:O909)&gt;0),AND(COUNTIF(DanhSachPhanDoan!$D$10:$D$16,AK909)&gt;0,COUNTBLANK(P909:R909)&gt;0)),1,"")</f>
        <v/>
      </c>
      <c r="AI909" s="62"/>
      <c r="AJ909" s="63" t="str">
        <f t="shared" ref="AJ909:AM909" si="905">AR909</f>
        <v>Chiên Con 2G</v>
      </c>
      <c r="AK909" s="64" t="str">
        <f t="shared" si="905"/>
        <v>Chiên Con 2</v>
      </c>
      <c r="AL909" s="64">
        <f t="shared" si="905"/>
        <v>0</v>
      </c>
      <c r="AM909" s="65">
        <f t="shared" si="905"/>
        <v>0</v>
      </c>
      <c r="AN909" s="66" t="s">
        <v>10002</v>
      </c>
      <c r="AO909" s="67" t="s">
        <v>10003</v>
      </c>
      <c r="AP909" s="68"/>
      <c r="AQ909" s="69"/>
      <c r="AR909" s="44" t="s">
        <v>10004</v>
      </c>
      <c r="AS909" s="45" t="s">
        <v>10005</v>
      </c>
      <c r="AT909" s="61"/>
      <c r="AU909" s="72"/>
    </row>
    <row r="910" spans="1:47" ht="12.75" x14ac:dyDescent="0.2">
      <c r="A910" s="42">
        <v>907</v>
      </c>
      <c r="B910" s="43">
        <v>149</v>
      </c>
      <c r="C910" s="44" t="s">
        <v>10006</v>
      </c>
      <c r="D910" s="45" t="s">
        <v>10007</v>
      </c>
      <c r="E910" s="46" t="s">
        <v>10008</v>
      </c>
      <c r="F910" s="42" t="s">
        <v>10009</v>
      </c>
      <c r="G910" s="47">
        <v>5</v>
      </c>
      <c r="H910" s="48">
        <v>7</v>
      </c>
      <c r="I910" s="49">
        <v>2007</v>
      </c>
      <c r="J910" s="74">
        <v>5</v>
      </c>
      <c r="K910" s="75">
        <v>8</v>
      </c>
      <c r="L910" s="76">
        <v>2007</v>
      </c>
      <c r="M910" s="53"/>
      <c r="N910" s="54"/>
      <c r="O910" s="55"/>
      <c r="P910" s="50"/>
      <c r="Q910" s="51"/>
      <c r="R910" s="52"/>
      <c r="S910" s="73"/>
      <c r="T910" s="72"/>
      <c r="U910" s="44" t="s">
        <v>10010</v>
      </c>
      <c r="V910" s="59"/>
      <c r="W910" s="45" t="s">
        <v>10011</v>
      </c>
      <c r="X910" s="58" t="s">
        <v>10012</v>
      </c>
      <c r="Y910" s="59"/>
      <c r="Z910" s="46" t="s">
        <v>10013</v>
      </c>
      <c r="AA910" s="50"/>
      <c r="AB910" s="51"/>
      <c r="AC910" s="52"/>
      <c r="AD910" s="60"/>
      <c r="AE910" s="61"/>
      <c r="AF910" s="61"/>
      <c r="AG910" s="61"/>
      <c r="AH910" s="33" t="str">
        <f>IF(OR(COUNTBLANK(B910:L910)&gt;0,AND(ISBLANK(V910),ISBLANK(X910),ISBLANK(Y910)),AND(COUNTIF(DanhSachPhanDoan!$D$8:$D$16,AK910)&gt;0,COUNTBLANK(M910:O910)&gt;0),AND(COUNTIF(DanhSachPhanDoan!$D$10:$D$16,AK910)&gt;0,COUNTBLANK(P910:R910)&gt;0)),1,"")</f>
        <v/>
      </c>
      <c r="AI910" s="62"/>
      <c r="AJ910" s="63" t="str">
        <f t="shared" ref="AJ910:AM910" si="906">AR910</f>
        <v>Chiên Con 2G</v>
      </c>
      <c r="AK910" s="64" t="str">
        <f t="shared" si="906"/>
        <v>Chiên Con 2</v>
      </c>
      <c r="AL910" s="64">
        <f t="shared" si="906"/>
        <v>0</v>
      </c>
      <c r="AM910" s="65">
        <f t="shared" si="906"/>
        <v>0</v>
      </c>
      <c r="AN910" s="66" t="s">
        <v>10014</v>
      </c>
      <c r="AO910" s="67" t="s">
        <v>10015</v>
      </c>
      <c r="AP910" s="68"/>
      <c r="AQ910" s="69"/>
      <c r="AR910" s="44" t="s">
        <v>10016</v>
      </c>
      <c r="AS910" s="45" t="s">
        <v>10017</v>
      </c>
      <c r="AT910" s="61"/>
      <c r="AU910" s="72"/>
    </row>
    <row r="911" spans="1:47" ht="12.75" x14ac:dyDescent="0.2">
      <c r="A911" s="42">
        <v>908</v>
      </c>
      <c r="B911" s="43">
        <v>114</v>
      </c>
      <c r="C911" s="44" t="s">
        <v>10018</v>
      </c>
      <c r="D911" s="45" t="s">
        <v>10019</v>
      </c>
      <c r="E911" s="46" t="s">
        <v>10020</v>
      </c>
      <c r="F911" s="42" t="s">
        <v>10021</v>
      </c>
      <c r="G911" s="47">
        <v>27</v>
      </c>
      <c r="H911" s="48">
        <v>6</v>
      </c>
      <c r="I911" s="49">
        <v>2006</v>
      </c>
      <c r="J911" s="74">
        <v>30</v>
      </c>
      <c r="K911" s="75">
        <v>7</v>
      </c>
      <c r="L911" s="76">
        <v>2006</v>
      </c>
      <c r="M911" s="53"/>
      <c r="N911" s="54"/>
      <c r="O911" s="55"/>
      <c r="P911" s="50"/>
      <c r="Q911" s="51"/>
      <c r="R911" s="52"/>
      <c r="S911" s="73"/>
      <c r="T911" s="72"/>
      <c r="U911" s="44" t="s">
        <v>10022</v>
      </c>
      <c r="V911" s="58" t="s">
        <v>10023</v>
      </c>
      <c r="W911" s="45" t="s">
        <v>10024</v>
      </c>
      <c r="X911" s="59"/>
      <c r="Y911" s="59"/>
      <c r="Z911" s="46" t="s">
        <v>10025</v>
      </c>
      <c r="AA911" s="50"/>
      <c r="AB911" s="51"/>
      <c r="AC911" s="52"/>
      <c r="AD911" s="60"/>
      <c r="AE911" s="61"/>
      <c r="AF911" s="61"/>
      <c r="AG911" s="61"/>
      <c r="AH911" s="33" t="str">
        <f>IF(OR(COUNTBLANK(B911:L911)&gt;0,AND(ISBLANK(V911),ISBLANK(X911),ISBLANK(Y911)),AND(COUNTIF(DanhSachPhanDoan!$D$8:$D$16,AK911)&gt;0,COUNTBLANK(M911:O911)&gt;0),AND(COUNTIF(DanhSachPhanDoan!$D$10:$D$16,AK911)&gt;0,COUNTBLANK(P911:R911)&gt;0)),1,"")</f>
        <v/>
      </c>
      <c r="AI911" s="62"/>
      <c r="AJ911" s="63" t="str">
        <f t="shared" ref="AJ911:AM911" si="907">AR911</f>
        <v>Chiên Con 2G</v>
      </c>
      <c r="AK911" s="64" t="str">
        <f t="shared" si="907"/>
        <v>Chiên Con 2</v>
      </c>
      <c r="AL911" s="64">
        <f t="shared" si="907"/>
        <v>0</v>
      </c>
      <c r="AM911" s="65">
        <f t="shared" si="907"/>
        <v>0</v>
      </c>
      <c r="AN911" s="66" t="s">
        <v>10026</v>
      </c>
      <c r="AO911" s="67" t="s">
        <v>10027</v>
      </c>
      <c r="AP911" s="68"/>
      <c r="AQ911" s="69"/>
      <c r="AR911" s="44" t="s">
        <v>10028</v>
      </c>
      <c r="AS911" s="45" t="s">
        <v>10029</v>
      </c>
      <c r="AT911" s="61"/>
      <c r="AU911" s="72"/>
    </row>
    <row r="912" spans="1:47" ht="12.75" x14ac:dyDescent="0.2">
      <c r="A912" s="42">
        <v>909</v>
      </c>
      <c r="B912" s="43">
        <v>153</v>
      </c>
      <c r="C912" s="44" t="s">
        <v>10030</v>
      </c>
      <c r="D912" s="45" t="s">
        <v>10031</v>
      </c>
      <c r="E912" s="46" t="s">
        <v>10032</v>
      </c>
      <c r="F912" s="42" t="s">
        <v>10033</v>
      </c>
      <c r="G912" s="47">
        <v>25</v>
      </c>
      <c r="H912" s="48">
        <v>3</v>
      </c>
      <c r="I912" s="49">
        <v>2007</v>
      </c>
      <c r="J912" s="74">
        <v>3</v>
      </c>
      <c r="K912" s="75">
        <v>6</v>
      </c>
      <c r="L912" s="76">
        <v>2007</v>
      </c>
      <c r="M912" s="53"/>
      <c r="N912" s="54"/>
      <c r="O912" s="55"/>
      <c r="P912" s="50"/>
      <c r="Q912" s="51"/>
      <c r="R912" s="52"/>
      <c r="S912" s="73"/>
      <c r="T912" s="72"/>
      <c r="U912" s="44" t="s">
        <v>10034</v>
      </c>
      <c r="V912" s="58" t="s">
        <v>10035</v>
      </c>
      <c r="W912" s="45" t="s">
        <v>10036</v>
      </c>
      <c r="X912" s="58" t="s">
        <v>10037</v>
      </c>
      <c r="Y912" s="59"/>
      <c r="Z912" s="46" t="s">
        <v>10038</v>
      </c>
      <c r="AA912" s="50"/>
      <c r="AB912" s="51"/>
      <c r="AC912" s="52"/>
      <c r="AD912" s="60"/>
      <c r="AE912" s="61"/>
      <c r="AF912" s="61"/>
      <c r="AG912" s="61"/>
      <c r="AH912" s="33" t="str">
        <f>IF(OR(COUNTBLANK(B912:L912)&gt;0,AND(ISBLANK(V912),ISBLANK(X912),ISBLANK(Y912)),AND(COUNTIF(DanhSachPhanDoan!$D$8:$D$16,AK912)&gt;0,COUNTBLANK(M912:O912)&gt;0),AND(COUNTIF(DanhSachPhanDoan!$D$10:$D$16,AK912)&gt;0,COUNTBLANK(P912:R912)&gt;0)),1,"")</f>
        <v/>
      </c>
      <c r="AI912" s="62"/>
      <c r="AJ912" s="63" t="str">
        <f t="shared" ref="AJ912:AM912" si="908">AR912</f>
        <v>Chiên Con 2G</v>
      </c>
      <c r="AK912" s="64" t="str">
        <f t="shared" si="908"/>
        <v>Chiên Con 2</v>
      </c>
      <c r="AL912" s="64">
        <f t="shared" si="908"/>
        <v>0</v>
      </c>
      <c r="AM912" s="65">
        <f t="shared" si="908"/>
        <v>0</v>
      </c>
      <c r="AN912" s="66" t="s">
        <v>10039</v>
      </c>
      <c r="AO912" s="67" t="s">
        <v>10040</v>
      </c>
      <c r="AP912" s="68"/>
      <c r="AQ912" s="69"/>
      <c r="AR912" s="44" t="s">
        <v>10041</v>
      </c>
      <c r="AS912" s="45" t="s">
        <v>10042</v>
      </c>
      <c r="AT912" s="61"/>
      <c r="AU912" s="72"/>
    </row>
    <row r="913" spans="1:47" ht="12.75" x14ac:dyDescent="0.2">
      <c r="A913" s="42">
        <v>910</v>
      </c>
      <c r="B913" s="43">
        <v>2212</v>
      </c>
      <c r="C913" s="44" t="s">
        <v>10043</v>
      </c>
      <c r="D913" s="45" t="s">
        <v>10044</v>
      </c>
      <c r="E913" s="46" t="s">
        <v>10045</v>
      </c>
      <c r="F913" s="42" t="s">
        <v>10046</v>
      </c>
      <c r="G913" s="47">
        <v>26</v>
      </c>
      <c r="H913" s="48">
        <v>4</v>
      </c>
      <c r="I913" s="49">
        <v>2007</v>
      </c>
      <c r="J913" s="74">
        <v>6</v>
      </c>
      <c r="K913" s="75">
        <v>3</v>
      </c>
      <c r="L913" s="76">
        <v>2007</v>
      </c>
      <c r="M913" s="53"/>
      <c r="N913" s="54"/>
      <c r="O913" s="55"/>
      <c r="P913" s="50"/>
      <c r="Q913" s="51"/>
      <c r="R913" s="52"/>
      <c r="S913" s="73"/>
      <c r="T913" s="72"/>
      <c r="U913" s="44" t="s">
        <v>10047</v>
      </c>
      <c r="V913" s="58" t="s">
        <v>10048</v>
      </c>
      <c r="W913" s="45" t="s">
        <v>10049</v>
      </c>
      <c r="X913" s="59"/>
      <c r="Y913" s="59"/>
      <c r="Z913" s="72"/>
      <c r="AA913" s="50"/>
      <c r="AB913" s="51"/>
      <c r="AC913" s="52"/>
      <c r="AD913" s="60"/>
      <c r="AE913" s="61"/>
      <c r="AF913" s="61"/>
      <c r="AG913" s="61"/>
      <c r="AH913" s="33" t="str">
        <f>IF(OR(COUNTBLANK(B913:L913)&gt;0,AND(ISBLANK(V913),ISBLANK(X913),ISBLANK(Y913)),AND(COUNTIF(DanhSachPhanDoan!$D$8:$D$16,AK913)&gt;0,COUNTBLANK(M913:O913)&gt;0),AND(COUNTIF(DanhSachPhanDoan!$D$10:$D$16,AK913)&gt;0,COUNTBLANK(P913:R913)&gt;0)),1,"")</f>
        <v/>
      </c>
      <c r="AI913" s="62"/>
      <c r="AJ913" s="63" t="str">
        <f t="shared" ref="AJ913:AM913" si="909">AR913</f>
        <v>Chiên Con 2G</v>
      </c>
      <c r="AK913" s="64" t="str">
        <f t="shared" si="909"/>
        <v>Chiên Con 2</v>
      </c>
      <c r="AL913" s="64">
        <f t="shared" si="909"/>
        <v>0</v>
      </c>
      <c r="AM913" s="65">
        <f t="shared" si="909"/>
        <v>0</v>
      </c>
      <c r="AN913" s="66" t="s">
        <v>10050</v>
      </c>
      <c r="AO913" s="67" t="s">
        <v>10051</v>
      </c>
      <c r="AP913" s="68"/>
      <c r="AQ913" s="69"/>
      <c r="AR913" s="44" t="s">
        <v>10052</v>
      </c>
      <c r="AS913" s="45" t="s">
        <v>10053</v>
      </c>
      <c r="AT913" s="61"/>
      <c r="AU913" s="72"/>
    </row>
    <row r="914" spans="1:47" ht="12.75" x14ac:dyDescent="0.2">
      <c r="A914" s="42">
        <v>911</v>
      </c>
      <c r="B914" s="43">
        <v>2404</v>
      </c>
      <c r="C914" s="77"/>
      <c r="D914" s="45" t="s">
        <v>10054</v>
      </c>
      <c r="E914" s="46" t="s">
        <v>10055</v>
      </c>
      <c r="F914" s="42" t="s">
        <v>10056</v>
      </c>
      <c r="G914" s="47">
        <v>19</v>
      </c>
      <c r="H914" s="48">
        <v>12</v>
      </c>
      <c r="I914" s="49">
        <v>2005</v>
      </c>
      <c r="J914" s="50"/>
      <c r="K914" s="51"/>
      <c r="L914" s="52"/>
      <c r="M914" s="53"/>
      <c r="N914" s="54"/>
      <c r="O914" s="55"/>
      <c r="P914" s="50"/>
      <c r="Q914" s="51"/>
      <c r="R914" s="52"/>
      <c r="S914" s="73"/>
      <c r="T914" s="72"/>
      <c r="U914" s="44" t="s">
        <v>10057</v>
      </c>
      <c r="V914" s="58" t="s">
        <v>10058</v>
      </c>
      <c r="W914" s="45" t="s">
        <v>10059</v>
      </c>
      <c r="X914" s="59"/>
      <c r="Y914" s="59"/>
      <c r="Z914" s="46" t="s">
        <v>10060</v>
      </c>
      <c r="AA914" s="74">
        <v>17</v>
      </c>
      <c r="AB914" s="75">
        <v>8</v>
      </c>
      <c r="AC914" s="76">
        <v>2014</v>
      </c>
      <c r="AD914" s="60"/>
      <c r="AE914" s="61"/>
      <c r="AF914" s="61"/>
      <c r="AG914" s="61"/>
      <c r="AH914" s="33">
        <f>IF(OR(COUNTBLANK(B914:L914)&gt;0,AND(ISBLANK(V914),ISBLANK(X914),ISBLANK(Y914)),AND(COUNTIF(DanhSachPhanDoan!$D$8:$D$16,AK914)&gt;0,COUNTBLANK(M914:O914)&gt;0),AND(COUNTIF(DanhSachPhanDoan!$D$10:$D$16,AK914)&gt;0,COUNTBLANK(P914:R914)&gt;0)),1,"")</f>
        <v>1</v>
      </c>
      <c r="AI914" s="62"/>
      <c r="AJ914" s="63" t="str">
        <f t="shared" ref="AJ914:AM914" si="910">AR914</f>
        <v>Chiên Con 2H</v>
      </c>
      <c r="AK914" s="64" t="str">
        <f t="shared" si="910"/>
        <v>Chiên Con 2</v>
      </c>
      <c r="AL914" s="64">
        <f t="shared" si="910"/>
        <v>0</v>
      </c>
      <c r="AM914" s="65">
        <f t="shared" si="910"/>
        <v>0</v>
      </c>
      <c r="AN914" s="66"/>
      <c r="AO914" s="67"/>
      <c r="AP914" s="68"/>
      <c r="AQ914" s="69"/>
      <c r="AR914" s="44" t="s">
        <v>10061</v>
      </c>
      <c r="AS914" s="45" t="s">
        <v>10062</v>
      </c>
      <c r="AT914" s="61"/>
      <c r="AU914" s="72"/>
    </row>
    <row r="915" spans="1:47" ht="12.75" x14ac:dyDescent="0.2">
      <c r="A915" s="42">
        <v>912</v>
      </c>
      <c r="B915" s="43">
        <v>2405</v>
      </c>
      <c r="C915" s="44" t="s">
        <v>10063</v>
      </c>
      <c r="D915" s="45" t="s">
        <v>10064</v>
      </c>
      <c r="E915" s="46" t="s">
        <v>10065</v>
      </c>
      <c r="F915" s="42" t="s">
        <v>10066</v>
      </c>
      <c r="G915" s="47">
        <v>3</v>
      </c>
      <c r="H915" s="48">
        <v>1</v>
      </c>
      <c r="I915" s="49">
        <v>2005</v>
      </c>
      <c r="J915" s="74">
        <v>23</v>
      </c>
      <c r="K915" s="75">
        <v>1</v>
      </c>
      <c r="L915" s="76">
        <v>2005</v>
      </c>
      <c r="M915" s="53"/>
      <c r="N915" s="54"/>
      <c r="O915" s="55"/>
      <c r="P915" s="50"/>
      <c r="Q915" s="51"/>
      <c r="R915" s="52"/>
      <c r="S915" s="73"/>
      <c r="T915" s="72"/>
      <c r="U915" s="44" t="s">
        <v>10067</v>
      </c>
      <c r="V915" s="58" t="s">
        <v>10068</v>
      </c>
      <c r="W915" s="45" t="s">
        <v>10069</v>
      </c>
      <c r="X915" s="58" t="s">
        <v>10070</v>
      </c>
      <c r="Y915" s="58" t="s">
        <v>10071</v>
      </c>
      <c r="Z915" s="46" t="s">
        <v>10072</v>
      </c>
      <c r="AA915" s="74">
        <v>3</v>
      </c>
      <c r="AB915" s="75">
        <v>8</v>
      </c>
      <c r="AC915" s="76">
        <v>2014</v>
      </c>
      <c r="AD915" s="60"/>
      <c r="AE915" s="61"/>
      <c r="AF915" s="61"/>
      <c r="AG915" s="61"/>
      <c r="AH915" s="33" t="str">
        <f>IF(OR(COUNTBLANK(B915:L915)&gt;0,AND(ISBLANK(V915),ISBLANK(X915),ISBLANK(Y915)),AND(COUNTIF(DanhSachPhanDoan!$D$8:$D$16,AK915)&gt;0,COUNTBLANK(M915:O915)&gt;0),AND(COUNTIF(DanhSachPhanDoan!$D$10:$D$16,AK915)&gt;0,COUNTBLANK(P915:R915)&gt;0)),1,"")</f>
        <v/>
      </c>
      <c r="AI915" s="62"/>
      <c r="AJ915" s="63" t="str">
        <f t="shared" ref="AJ915:AM915" si="911">AR915</f>
        <v>Chiên Con 2H</v>
      </c>
      <c r="AK915" s="64" t="str">
        <f t="shared" si="911"/>
        <v>Chiên Con 2</v>
      </c>
      <c r="AL915" s="64">
        <f t="shared" si="911"/>
        <v>0</v>
      </c>
      <c r="AM915" s="65">
        <f t="shared" si="911"/>
        <v>0</v>
      </c>
      <c r="AN915" s="66"/>
      <c r="AO915" s="67"/>
      <c r="AP915" s="68"/>
      <c r="AQ915" s="69"/>
      <c r="AR915" s="44" t="s">
        <v>10073</v>
      </c>
      <c r="AS915" s="45" t="s">
        <v>10074</v>
      </c>
      <c r="AT915" s="61"/>
      <c r="AU915" s="72"/>
    </row>
    <row r="916" spans="1:47" ht="12.75" x14ac:dyDescent="0.2">
      <c r="A916" s="42">
        <v>913</v>
      </c>
      <c r="B916" s="43">
        <v>2406</v>
      </c>
      <c r="C916" s="44" t="s">
        <v>10075</v>
      </c>
      <c r="D916" s="45" t="s">
        <v>10076</v>
      </c>
      <c r="E916" s="46" t="s">
        <v>10077</v>
      </c>
      <c r="F916" s="42" t="s">
        <v>10078</v>
      </c>
      <c r="G916" s="47">
        <v>14</v>
      </c>
      <c r="H916" s="48">
        <v>10</v>
      </c>
      <c r="I916" s="49">
        <v>2004</v>
      </c>
      <c r="J916" s="74">
        <v>5</v>
      </c>
      <c r="K916" s="75">
        <v>12</v>
      </c>
      <c r="L916" s="76">
        <v>2004</v>
      </c>
      <c r="M916" s="53"/>
      <c r="N916" s="54"/>
      <c r="O916" s="55"/>
      <c r="P916" s="50"/>
      <c r="Q916" s="51"/>
      <c r="R916" s="52"/>
      <c r="S916" s="73"/>
      <c r="T916" s="72"/>
      <c r="U916" s="44" t="s">
        <v>10079</v>
      </c>
      <c r="V916" s="58" t="s">
        <v>10080</v>
      </c>
      <c r="W916" s="45" t="s">
        <v>10081</v>
      </c>
      <c r="X916" s="58" t="s">
        <v>10082</v>
      </c>
      <c r="Y916" s="59"/>
      <c r="Z916" s="46" t="s">
        <v>10083</v>
      </c>
      <c r="AA916" s="74">
        <v>3</v>
      </c>
      <c r="AB916" s="75">
        <v>8</v>
      </c>
      <c r="AC916" s="76">
        <v>2014</v>
      </c>
      <c r="AD916" s="60"/>
      <c r="AE916" s="61"/>
      <c r="AF916" s="61"/>
      <c r="AG916" s="61"/>
      <c r="AH916" s="33" t="str">
        <f>IF(OR(COUNTBLANK(B916:L916)&gt;0,AND(ISBLANK(V916),ISBLANK(X916),ISBLANK(Y916)),AND(COUNTIF(DanhSachPhanDoan!$D$8:$D$16,AK916)&gt;0,COUNTBLANK(M916:O916)&gt;0),AND(COUNTIF(DanhSachPhanDoan!$D$10:$D$16,AK916)&gt;0,COUNTBLANK(P916:R916)&gt;0)),1,"")</f>
        <v/>
      </c>
      <c r="AI916" s="62"/>
      <c r="AJ916" s="63" t="str">
        <f t="shared" ref="AJ916:AM916" si="912">AR916</f>
        <v>Chiên Con 2H</v>
      </c>
      <c r="AK916" s="64" t="str">
        <f t="shared" si="912"/>
        <v>Chiên Con 2</v>
      </c>
      <c r="AL916" s="64">
        <f t="shared" si="912"/>
        <v>0</v>
      </c>
      <c r="AM916" s="65">
        <f t="shared" si="912"/>
        <v>0</v>
      </c>
      <c r="AN916" s="66"/>
      <c r="AO916" s="67"/>
      <c r="AP916" s="68"/>
      <c r="AQ916" s="69"/>
      <c r="AR916" s="44" t="s">
        <v>10084</v>
      </c>
      <c r="AS916" s="45" t="s">
        <v>10085</v>
      </c>
      <c r="AT916" s="61"/>
      <c r="AU916" s="72"/>
    </row>
    <row r="917" spans="1:47" ht="12.75" x14ac:dyDescent="0.2">
      <c r="A917" s="42">
        <v>914</v>
      </c>
      <c r="B917" s="43">
        <v>2407</v>
      </c>
      <c r="C917" s="44" t="s">
        <v>10086</v>
      </c>
      <c r="D917" s="45" t="s">
        <v>10087</v>
      </c>
      <c r="E917" s="46" t="s">
        <v>10088</v>
      </c>
      <c r="F917" s="42" t="s">
        <v>10089</v>
      </c>
      <c r="G917" s="47">
        <v>13</v>
      </c>
      <c r="H917" s="48">
        <v>9</v>
      </c>
      <c r="I917" s="49">
        <v>2005</v>
      </c>
      <c r="J917" s="74">
        <v>6</v>
      </c>
      <c r="K917" s="75">
        <v>11</v>
      </c>
      <c r="L917" s="76">
        <v>2005</v>
      </c>
      <c r="M917" s="53"/>
      <c r="N917" s="54"/>
      <c r="O917" s="55"/>
      <c r="P917" s="50"/>
      <c r="Q917" s="51"/>
      <c r="R917" s="52"/>
      <c r="S917" s="56"/>
      <c r="T917" s="57"/>
      <c r="U917" s="44" t="s">
        <v>10090</v>
      </c>
      <c r="V917" s="58" t="s">
        <v>10091</v>
      </c>
      <c r="W917" s="45" t="s">
        <v>10092</v>
      </c>
      <c r="X917" s="58" t="s">
        <v>10093</v>
      </c>
      <c r="Y917" s="59"/>
      <c r="Z917" s="46" t="s">
        <v>10094</v>
      </c>
      <c r="AA917" s="74">
        <v>24</v>
      </c>
      <c r="AB917" s="75">
        <v>8</v>
      </c>
      <c r="AC917" s="76">
        <v>2014</v>
      </c>
      <c r="AD917" s="60"/>
      <c r="AE917" s="61"/>
      <c r="AF917" s="61"/>
      <c r="AG917" s="61"/>
      <c r="AH917" s="33" t="str">
        <f>IF(OR(COUNTBLANK(B917:L917)&gt;0,AND(ISBLANK(V917),ISBLANK(X917),ISBLANK(Y917)),AND(COUNTIF(DanhSachPhanDoan!$D$8:$D$16,AK917)&gt;0,COUNTBLANK(M917:O917)&gt;0),AND(COUNTIF(DanhSachPhanDoan!$D$10:$D$16,AK917)&gt;0,COUNTBLANK(P917:R917)&gt;0)),1,"")</f>
        <v/>
      </c>
      <c r="AI917" s="62"/>
      <c r="AJ917" s="63" t="str">
        <f t="shared" ref="AJ917:AM917" si="913">AR917</f>
        <v>Chiên Con 2H</v>
      </c>
      <c r="AK917" s="64" t="str">
        <f t="shared" si="913"/>
        <v>Chiên Con 2</v>
      </c>
      <c r="AL917" s="64">
        <f t="shared" si="913"/>
        <v>0</v>
      </c>
      <c r="AM917" s="65">
        <f t="shared" si="913"/>
        <v>0</v>
      </c>
      <c r="AN917" s="66"/>
      <c r="AO917" s="67"/>
      <c r="AP917" s="68"/>
      <c r="AQ917" s="69"/>
      <c r="AR917" s="44" t="s">
        <v>10095</v>
      </c>
      <c r="AS917" s="45" t="s">
        <v>10096</v>
      </c>
      <c r="AT917" s="61"/>
      <c r="AU917" s="72"/>
    </row>
    <row r="918" spans="1:47" ht="12.75" x14ac:dyDescent="0.2">
      <c r="A918" s="42">
        <v>915</v>
      </c>
      <c r="B918" s="43">
        <v>2416</v>
      </c>
      <c r="C918" s="44" t="s">
        <v>10097</v>
      </c>
      <c r="D918" s="45" t="s">
        <v>10098</v>
      </c>
      <c r="E918" s="46" t="s">
        <v>10099</v>
      </c>
      <c r="F918" s="42" t="s">
        <v>10100</v>
      </c>
      <c r="G918" s="47">
        <v>18</v>
      </c>
      <c r="H918" s="48">
        <v>12</v>
      </c>
      <c r="I918" s="49">
        <v>2005</v>
      </c>
      <c r="J918" s="74">
        <v>22</v>
      </c>
      <c r="K918" s="75">
        <v>1</v>
      </c>
      <c r="L918" s="76">
        <v>2006</v>
      </c>
      <c r="M918" s="53"/>
      <c r="N918" s="54"/>
      <c r="O918" s="55"/>
      <c r="P918" s="50"/>
      <c r="Q918" s="51"/>
      <c r="R918" s="52"/>
      <c r="S918" s="73"/>
      <c r="T918" s="72"/>
      <c r="U918" s="44" t="s">
        <v>10101</v>
      </c>
      <c r="V918" s="58" t="s">
        <v>10102</v>
      </c>
      <c r="W918" s="45" t="s">
        <v>10103</v>
      </c>
      <c r="X918" s="58" t="s">
        <v>10104</v>
      </c>
      <c r="Y918" s="59"/>
      <c r="Z918" s="46" t="s">
        <v>10105</v>
      </c>
      <c r="AA918" s="74">
        <v>10</v>
      </c>
      <c r="AB918" s="75">
        <v>8</v>
      </c>
      <c r="AC918" s="76">
        <v>2014</v>
      </c>
      <c r="AD918" s="60"/>
      <c r="AE918" s="61"/>
      <c r="AF918" s="61"/>
      <c r="AG918" s="61"/>
      <c r="AH918" s="33" t="str">
        <f>IF(OR(COUNTBLANK(B918:L918)&gt;0,AND(ISBLANK(V918),ISBLANK(X918),ISBLANK(Y918)),AND(COUNTIF(DanhSachPhanDoan!$D$8:$D$16,AK918)&gt;0,COUNTBLANK(M918:O918)&gt;0),AND(COUNTIF(DanhSachPhanDoan!$D$10:$D$16,AK918)&gt;0,COUNTBLANK(P918:R918)&gt;0)),1,"")</f>
        <v/>
      </c>
      <c r="AI918" s="62"/>
      <c r="AJ918" s="63" t="str">
        <f t="shared" ref="AJ918:AM918" si="914">AR918</f>
        <v>Chiên Con 2H</v>
      </c>
      <c r="AK918" s="64" t="str">
        <f t="shared" si="914"/>
        <v>Chiên Con 2</v>
      </c>
      <c r="AL918" s="64">
        <f t="shared" si="914"/>
        <v>0</v>
      </c>
      <c r="AM918" s="65">
        <f t="shared" si="914"/>
        <v>0</v>
      </c>
      <c r="AN918" s="66"/>
      <c r="AO918" s="67"/>
      <c r="AP918" s="68"/>
      <c r="AQ918" s="69"/>
      <c r="AR918" s="44" t="s">
        <v>10106</v>
      </c>
      <c r="AS918" s="45" t="s">
        <v>10107</v>
      </c>
      <c r="AT918" s="61"/>
      <c r="AU918" s="72"/>
    </row>
    <row r="919" spans="1:47" ht="12.75" x14ac:dyDescent="0.2">
      <c r="A919" s="42">
        <v>916</v>
      </c>
      <c r="B919" s="43">
        <v>2619</v>
      </c>
      <c r="C919" s="44" t="s">
        <v>10108</v>
      </c>
      <c r="D919" s="45" t="s">
        <v>10109</v>
      </c>
      <c r="E919" s="46" t="s">
        <v>10110</v>
      </c>
      <c r="F919" s="42" t="s">
        <v>10111</v>
      </c>
      <c r="G919" s="47">
        <v>18</v>
      </c>
      <c r="H919" s="48">
        <v>7</v>
      </c>
      <c r="I919" s="49">
        <v>2005</v>
      </c>
      <c r="J919" s="74">
        <v>6</v>
      </c>
      <c r="K919" s="75">
        <v>8</v>
      </c>
      <c r="L919" s="76">
        <v>2005</v>
      </c>
      <c r="M919" s="53"/>
      <c r="N919" s="54"/>
      <c r="O919" s="55"/>
      <c r="P919" s="50"/>
      <c r="Q919" s="51"/>
      <c r="R919" s="52"/>
      <c r="S919" s="56"/>
      <c r="T919" s="57"/>
      <c r="U919" s="44" t="s">
        <v>10112</v>
      </c>
      <c r="V919" s="58" t="s">
        <v>10113</v>
      </c>
      <c r="W919" s="45" t="s">
        <v>10114</v>
      </c>
      <c r="X919" s="59"/>
      <c r="Y919" s="59"/>
      <c r="Z919" s="46" t="s">
        <v>10115</v>
      </c>
      <c r="AA919" s="74">
        <v>7</v>
      </c>
      <c r="AB919" s="75">
        <v>9</v>
      </c>
      <c r="AC919" s="76">
        <v>2014</v>
      </c>
      <c r="AD919" s="60"/>
      <c r="AE919" s="61"/>
      <c r="AF919" s="61"/>
      <c r="AG919" s="61"/>
      <c r="AH919" s="33" t="str">
        <f>IF(OR(COUNTBLANK(B919:L919)&gt;0,AND(ISBLANK(V919),ISBLANK(X919),ISBLANK(Y919)),AND(COUNTIF(DanhSachPhanDoan!$D$8:$D$16,AK919)&gt;0,COUNTBLANK(M919:O919)&gt;0),AND(COUNTIF(DanhSachPhanDoan!$D$10:$D$16,AK919)&gt;0,COUNTBLANK(P919:R919)&gt;0)),1,"")</f>
        <v/>
      </c>
      <c r="AI919" s="62"/>
      <c r="AJ919" s="63" t="str">
        <f t="shared" ref="AJ919:AM919" si="915">AR919</f>
        <v>Chiên Con 2H</v>
      </c>
      <c r="AK919" s="64" t="str">
        <f t="shared" si="915"/>
        <v>Chiên Con 2</v>
      </c>
      <c r="AL919" s="64">
        <f t="shared" si="915"/>
        <v>0</v>
      </c>
      <c r="AM919" s="65">
        <f t="shared" si="915"/>
        <v>0</v>
      </c>
      <c r="AN919" s="66"/>
      <c r="AO919" s="67"/>
      <c r="AP919" s="68"/>
      <c r="AQ919" s="69"/>
      <c r="AR919" s="44" t="s">
        <v>10116</v>
      </c>
      <c r="AS919" s="45" t="s">
        <v>10117</v>
      </c>
      <c r="AT919" s="61"/>
      <c r="AU919" s="72"/>
    </row>
    <row r="920" spans="1:47" ht="12.75" x14ac:dyDescent="0.2">
      <c r="A920" s="42">
        <v>917</v>
      </c>
      <c r="B920" s="43">
        <v>2423</v>
      </c>
      <c r="C920" s="44" t="s">
        <v>10118</v>
      </c>
      <c r="D920" s="45" t="s">
        <v>10119</v>
      </c>
      <c r="E920" s="46" t="s">
        <v>10120</v>
      </c>
      <c r="F920" s="42" t="s">
        <v>10121</v>
      </c>
      <c r="G920" s="47">
        <v>19</v>
      </c>
      <c r="H920" s="48">
        <v>5</v>
      </c>
      <c r="I920" s="49">
        <v>2005</v>
      </c>
      <c r="J920" s="74">
        <v>3</v>
      </c>
      <c r="K920" s="75">
        <v>7</v>
      </c>
      <c r="L920" s="76">
        <v>2005</v>
      </c>
      <c r="M920" s="53"/>
      <c r="N920" s="54"/>
      <c r="O920" s="55"/>
      <c r="P920" s="50"/>
      <c r="Q920" s="51"/>
      <c r="R920" s="52"/>
      <c r="S920" s="56"/>
      <c r="T920" s="57"/>
      <c r="U920" s="44" t="s">
        <v>10122</v>
      </c>
      <c r="V920" s="58"/>
      <c r="W920" s="45" t="s">
        <v>10123</v>
      </c>
      <c r="X920" s="58" t="s">
        <v>10124</v>
      </c>
      <c r="Y920" s="59"/>
      <c r="Z920" s="46" t="s">
        <v>10125</v>
      </c>
      <c r="AA920" s="74">
        <v>10</v>
      </c>
      <c r="AB920" s="75">
        <v>8</v>
      </c>
      <c r="AC920" s="76">
        <v>2014</v>
      </c>
      <c r="AD920" s="60"/>
      <c r="AE920" s="61"/>
      <c r="AF920" s="61"/>
      <c r="AG920" s="61"/>
      <c r="AH920" s="33" t="str">
        <f>IF(OR(COUNTBLANK(B920:L920)&gt;0,AND(ISBLANK(V920),ISBLANK(X920),ISBLANK(Y920)),AND(COUNTIF(DanhSachPhanDoan!$D$8:$D$16,AK920)&gt;0,COUNTBLANK(M920:O920)&gt;0),AND(COUNTIF(DanhSachPhanDoan!$D$10:$D$16,AK920)&gt;0,COUNTBLANK(P920:R920)&gt;0)),1,"")</f>
        <v/>
      </c>
      <c r="AI920" s="62"/>
      <c r="AJ920" s="63" t="str">
        <f t="shared" ref="AJ920:AM920" si="916">AR920</f>
        <v>Chiên Con 2H</v>
      </c>
      <c r="AK920" s="64" t="str">
        <f t="shared" si="916"/>
        <v>Chiên Con 2</v>
      </c>
      <c r="AL920" s="64">
        <f t="shared" si="916"/>
        <v>0</v>
      </c>
      <c r="AM920" s="65">
        <f t="shared" si="916"/>
        <v>0</v>
      </c>
      <c r="AN920" s="66"/>
      <c r="AO920" s="67"/>
      <c r="AP920" s="68"/>
      <c r="AQ920" s="69"/>
      <c r="AR920" s="44" t="s">
        <v>10126</v>
      </c>
      <c r="AS920" s="45" t="s">
        <v>10127</v>
      </c>
      <c r="AT920" s="61"/>
      <c r="AU920" s="72"/>
    </row>
    <row r="921" spans="1:47" ht="12.75" x14ac:dyDescent="0.2">
      <c r="A921" s="42">
        <v>918</v>
      </c>
      <c r="B921" s="43">
        <v>2445</v>
      </c>
      <c r="C921" s="44" t="s">
        <v>10128</v>
      </c>
      <c r="D921" s="45" t="s">
        <v>10129</v>
      </c>
      <c r="E921" s="46" t="s">
        <v>10130</v>
      </c>
      <c r="F921" s="42" t="s">
        <v>10131</v>
      </c>
      <c r="G921" s="47">
        <v>16</v>
      </c>
      <c r="H921" s="48">
        <v>9</v>
      </c>
      <c r="I921" s="49">
        <v>2004</v>
      </c>
      <c r="J921" s="74">
        <v>7</v>
      </c>
      <c r="K921" s="75">
        <v>11</v>
      </c>
      <c r="L921" s="76">
        <v>2004</v>
      </c>
      <c r="M921" s="53"/>
      <c r="N921" s="54"/>
      <c r="O921" s="55"/>
      <c r="P921" s="50"/>
      <c r="Q921" s="51"/>
      <c r="R921" s="52"/>
      <c r="S921" s="56"/>
      <c r="T921" s="57"/>
      <c r="U921" s="44" t="s">
        <v>10132</v>
      </c>
      <c r="V921" s="58" t="s">
        <v>10133</v>
      </c>
      <c r="W921" s="45" t="s">
        <v>10134</v>
      </c>
      <c r="X921" s="58" t="s">
        <v>10135</v>
      </c>
      <c r="Y921" s="59"/>
      <c r="Z921" s="46" t="s">
        <v>10136</v>
      </c>
      <c r="AA921" s="74">
        <v>31</v>
      </c>
      <c r="AB921" s="75">
        <v>8</v>
      </c>
      <c r="AC921" s="76">
        <v>2014</v>
      </c>
      <c r="AD921" s="60"/>
      <c r="AE921" s="61"/>
      <c r="AF921" s="61"/>
      <c r="AG921" s="61"/>
      <c r="AH921" s="33" t="str">
        <f>IF(OR(COUNTBLANK(B921:L921)&gt;0,AND(ISBLANK(V921),ISBLANK(X921),ISBLANK(Y921)),AND(COUNTIF(DanhSachPhanDoan!$D$8:$D$16,AK921)&gt;0,COUNTBLANK(M921:O921)&gt;0),AND(COUNTIF(DanhSachPhanDoan!$D$10:$D$16,AK921)&gt;0,COUNTBLANK(P921:R921)&gt;0)),1,"")</f>
        <v/>
      </c>
      <c r="AI921" s="62"/>
      <c r="AJ921" s="63" t="str">
        <f t="shared" ref="AJ921:AM921" si="917">AR921</f>
        <v>Chiên Con 2H</v>
      </c>
      <c r="AK921" s="64" t="str">
        <f t="shared" si="917"/>
        <v>Chiên Con 2</v>
      </c>
      <c r="AL921" s="64">
        <f t="shared" si="917"/>
        <v>0</v>
      </c>
      <c r="AM921" s="65">
        <f t="shared" si="917"/>
        <v>0</v>
      </c>
      <c r="AN921" s="66"/>
      <c r="AO921" s="67"/>
      <c r="AP921" s="68"/>
      <c r="AQ921" s="69"/>
      <c r="AR921" s="44" t="s">
        <v>10137</v>
      </c>
      <c r="AS921" s="45" t="s">
        <v>10138</v>
      </c>
      <c r="AT921" s="61"/>
      <c r="AU921" s="72"/>
    </row>
    <row r="922" spans="1:47" ht="12.75" x14ac:dyDescent="0.2">
      <c r="A922" s="42">
        <v>919</v>
      </c>
      <c r="B922" s="43">
        <v>2453</v>
      </c>
      <c r="C922" s="44" t="s">
        <v>10139</v>
      </c>
      <c r="D922" s="45" t="s">
        <v>10140</v>
      </c>
      <c r="E922" s="46" t="s">
        <v>10141</v>
      </c>
      <c r="F922" s="42" t="s">
        <v>10142</v>
      </c>
      <c r="G922" s="47">
        <v>14</v>
      </c>
      <c r="H922" s="48">
        <v>5</v>
      </c>
      <c r="I922" s="49">
        <v>2004</v>
      </c>
      <c r="J922" s="74">
        <v>4</v>
      </c>
      <c r="K922" s="75">
        <v>7</v>
      </c>
      <c r="L922" s="76">
        <v>2004</v>
      </c>
      <c r="M922" s="53"/>
      <c r="N922" s="54"/>
      <c r="O922" s="55"/>
      <c r="P922" s="50"/>
      <c r="Q922" s="51"/>
      <c r="R922" s="52"/>
      <c r="S922" s="56"/>
      <c r="T922" s="57"/>
      <c r="U922" s="44" t="s">
        <v>10143</v>
      </c>
      <c r="V922" s="58" t="s">
        <v>10144</v>
      </c>
      <c r="W922" s="45" t="s">
        <v>10145</v>
      </c>
      <c r="X922" s="58" t="s">
        <v>10146</v>
      </c>
      <c r="Y922" s="58" t="s">
        <v>10147</v>
      </c>
      <c r="Z922" s="46" t="s">
        <v>10148</v>
      </c>
      <c r="AA922" s="74">
        <v>3</v>
      </c>
      <c r="AB922" s="75">
        <v>8</v>
      </c>
      <c r="AC922" s="76">
        <v>2014</v>
      </c>
      <c r="AD922" s="60"/>
      <c r="AE922" s="61"/>
      <c r="AF922" s="61"/>
      <c r="AG922" s="61"/>
      <c r="AH922" s="33" t="str">
        <f>IF(OR(COUNTBLANK(B922:L922)&gt;0,AND(ISBLANK(V922),ISBLANK(X922),ISBLANK(Y922)),AND(COUNTIF(DanhSachPhanDoan!$D$8:$D$16,AK922)&gt;0,COUNTBLANK(M922:O922)&gt;0),AND(COUNTIF(DanhSachPhanDoan!$D$10:$D$16,AK922)&gt;0,COUNTBLANK(P922:R922)&gt;0)),1,"")</f>
        <v/>
      </c>
      <c r="AI922" s="62"/>
      <c r="AJ922" s="63" t="str">
        <f t="shared" ref="AJ922:AM922" si="918">AR922</f>
        <v>Chiên Con 2H</v>
      </c>
      <c r="AK922" s="64" t="str">
        <f t="shared" si="918"/>
        <v>Chiên Con 2</v>
      </c>
      <c r="AL922" s="64">
        <f t="shared" si="918"/>
        <v>0</v>
      </c>
      <c r="AM922" s="65">
        <f t="shared" si="918"/>
        <v>0</v>
      </c>
      <c r="AN922" s="66"/>
      <c r="AO922" s="67"/>
      <c r="AP922" s="68"/>
      <c r="AQ922" s="69"/>
      <c r="AR922" s="44" t="s">
        <v>10149</v>
      </c>
      <c r="AS922" s="45" t="s">
        <v>10150</v>
      </c>
      <c r="AT922" s="61"/>
      <c r="AU922" s="72"/>
    </row>
    <row r="923" spans="1:47" ht="12.75" x14ac:dyDescent="0.2">
      <c r="A923" s="42">
        <v>920</v>
      </c>
      <c r="B923" s="43">
        <v>2462</v>
      </c>
      <c r="C923" s="44" t="s">
        <v>10151</v>
      </c>
      <c r="D923" s="45" t="s">
        <v>10152</v>
      </c>
      <c r="E923" s="46" t="s">
        <v>10153</v>
      </c>
      <c r="F923" s="42" t="s">
        <v>10154</v>
      </c>
      <c r="G923" s="47">
        <v>5</v>
      </c>
      <c r="H923" s="48">
        <v>4</v>
      </c>
      <c r="I923" s="49">
        <v>2004</v>
      </c>
      <c r="J923" s="74">
        <v>6</v>
      </c>
      <c r="K923" s="75">
        <v>6</v>
      </c>
      <c r="L923" s="76">
        <v>2004</v>
      </c>
      <c r="M923" s="53"/>
      <c r="N923" s="54"/>
      <c r="O923" s="55"/>
      <c r="P923" s="50"/>
      <c r="Q923" s="51"/>
      <c r="R923" s="52"/>
      <c r="S923" s="73"/>
      <c r="T923" s="72"/>
      <c r="U923" s="44" t="s">
        <v>10155</v>
      </c>
      <c r="V923" s="58" t="s">
        <v>10156</v>
      </c>
      <c r="W923" s="45" t="s">
        <v>10157</v>
      </c>
      <c r="X923" s="59"/>
      <c r="Y923" s="59"/>
      <c r="Z923" s="46" t="s">
        <v>10158</v>
      </c>
      <c r="AA923" s="74">
        <v>17</v>
      </c>
      <c r="AB923" s="75">
        <v>8</v>
      </c>
      <c r="AC923" s="76">
        <v>2014</v>
      </c>
      <c r="AD923" s="60"/>
      <c r="AE923" s="61"/>
      <c r="AF923" s="61"/>
      <c r="AG923" s="61"/>
      <c r="AH923" s="33" t="str">
        <f>IF(OR(COUNTBLANK(B923:L923)&gt;0,AND(ISBLANK(V923),ISBLANK(X923),ISBLANK(Y923)),AND(COUNTIF(DanhSachPhanDoan!$D$8:$D$16,AK923)&gt;0,COUNTBLANK(M923:O923)&gt;0),AND(COUNTIF(DanhSachPhanDoan!$D$10:$D$16,AK923)&gt;0,COUNTBLANK(P923:R923)&gt;0)),1,"")</f>
        <v/>
      </c>
      <c r="AI923" s="62"/>
      <c r="AJ923" s="63" t="str">
        <f t="shared" ref="AJ923:AM923" si="919">AR923</f>
        <v>Chiên Con 2H</v>
      </c>
      <c r="AK923" s="64" t="str">
        <f t="shared" si="919"/>
        <v>Chiên Con 2</v>
      </c>
      <c r="AL923" s="64">
        <f t="shared" si="919"/>
        <v>0</v>
      </c>
      <c r="AM923" s="65">
        <f t="shared" si="919"/>
        <v>0</v>
      </c>
      <c r="AN923" s="66"/>
      <c r="AO923" s="67"/>
      <c r="AP923" s="68"/>
      <c r="AQ923" s="69"/>
      <c r="AR923" s="44" t="s">
        <v>10159</v>
      </c>
      <c r="AS923" s="45" t="s">
        <v>10160</v>
      </c>
      <c r="AT923" s="61"/>
      <c r="AU923" s="72"/>
    </row>
    <row r="924" spans="1:47" ht="12.75" x14ac:dyDescent="0.2">
      <c r="A924" s="42">
        <v>921</v>
      </c>
      <c r="B924" s="43">
        <v>2621</v>
      </c>
      <c r="C924" s="44" t="s">
        <v>10161</v>
      </c>
      <c r="D924" s="45" t="s">
        <v>10162</v>
      </c>
      <c r="E924" s="46" t="s">
        <v>10163</v>
      </c>
      <c r="F924" s="42" t="s">
        <v>10164</v>
      </c>
      <c r="G924" s="47">
        <v>18</v>
      </c>
      <c r="H924" s="48">
        <v>12</v>
      </c>
      <c r="I924" s="49">
        <v>2004</v>
      </c>
      <c r="J924" s="74">
        <v>23</v>
      </c>
      <c r="K924" s="75">
        <v>1</v>
      </c>
      <c r="L924" s="76">
        <v>2005</v>
      </c>
      <c r="M924" s="53"/>
      <c r="N924" s="54"/>
      <c r="O924" s="55"/>
      <c r="P924" s="50"/>
      <c r="Q924" s="51"/>
      <c r="R924" s="52"/>
      <c r="S924" s="56"/>
      <c r="T924" s="57"/>
      <c r="U924" s="44" t="s">
        <v>10165</v>
      </c>
      <c r="V924" s="58" t="s">
        <v>10166</v>
      </c>
      <c r="W924" s="45" t="s">
        <v>10167</v>
      </c>
      <c r="X924" s="58"/>
      <c r="Y924" s="58" t="s">
        <v>10168</v>
      </c>
      <c r="Z924" s="46" t="s">
        <v>10169</v>
      </c>
      <c r="AA924" s="74">
        <v>7</v>
      </c>
      <c r="AB924" s="75">
        <v>9</v>
      </c>
      <c r="AC924" s="76">
        <v>2014</v>
      </c>
      <c r="AD924" s="60"/>
      <c r="AE924" s="61"/>
      <c r="AF924" s="61"/>
      <c r="AG924" s="61"/>
      <c r="AH924" s="33" t="str">
        <f>IF(OR(COUNTBLANK(B924:L924)&gt;0,AND(ISBLANK(V924),ISBLANK(X924),ISBLANK(Y924)),AND(COUNTIF(DanhSachPhanDoan!$D$8:$D$16,AK924)&gt;0,COUNTBLANK(M924:O924)&gt;0),AND(COUNTIF(DanhSachPhanDoan!$D$10:$D$16,AK924)&gt;0,COUNTBLANK(P924:R924)&gt;0)),1,"")</f>
        <v/>
      </c>
      <c r="AI924" s="62"/>
      <c r="AJ924" s="63" t="str">
        <f t="shared" ref="AJ924:AM924" si="920">AR924</f>
        <v>Chiên Con 2H</v>
      </c>
      <c r="AK924" s="64" t="str">
        <f t="shared" si="920"/>
        <v>Chiên Con 2</v>
      </c>
      <c r="AL924" s="64">
        <f t="shared" si="920"/>
        <v>0</v>
      </c>
      <c r="AM924" s="65">
        <f t="shared" si="920"/>
        <v>0</v>
      </c>
      <c r="AN924" s="66"/>
      <c r="AO924" s="67"/>
      <c r="AP924" s="68"/>
      <c r="AQ924" s="69"/>
      <c r="AR924" s="44" t="s">
        <v>10170</v>
      </c>
      <c r="AS924" s="45" t="s">
        <v>10171</v>
      </c>
      <c r="AT924" s="61"/>
      <c r="AU924" s="72"/>
    </row>
    <row r="925" spans="1:47" ht="12.75" x14ac:dyDescent="0.2">
      <c r="A925" s="42">
        <v>922</v>
      </c>
      <c r="B925" s="43">
        <v>2464</v>
      </c>
      <c r="C925" s="44" t="s">
        <v>10172</v>
      </c>
      <c r="D925" s="45" t="s">
        <v>10173</v>
      </c>
      <c r="E925" s="46" t="s">
        <v>10174</v>
      </c>
      <c r="F925" s="42" t="s">
        <v>10175</v>
      </c>
      <c r="G925" s="47">
        <v>27</v>
      </c>
      <c r="H925" s="48">
        <v>10</v>
      </c>
      <c r="I925" s="49">
        <v>2004</v>
      </c>
      <c r="J925" s="74">
        <v>2</v>
      </c>
      <c r="K925" s="75">
        <v>1</v>
      </c>
      <c r="L925" s="76">
        <v>2005</v>
      </c>
      <c r="M925" s="53"/>
      <c r="N925" s="54"/>
      <c r="O925" s="55"/>
      <c r="P925" s="50"/>
      <c r="Q925" s="51"/>
      <c r="R925" s="52"/>
      <c r="S925" s="56"/>
      <c r="T925" s="57"/>
      <c r="U925" s="44" t="s">
        <v>10176</v>
      </c>
      <c r="V925" s="58"/>
      <c r="W925" s="45" t="s">
        <v>10177</v>
      </c>
      <c r="X925" s="58" t="s">
        <v>10178</v>
      </c>
      <c r="Y925" s="59"/>
      <c r="Z925" s="46" t="s">
        <v>10179</v>
      </c>
      <c r="AA925" s="74">
        <v>24</v>
      </c>
      <c r="AB925" s="75">
        <v>8</v>
      </c>
      <c r="AC925" s="76">
        <v>2014</v>
      </c>
      <c r="AD925" s="60"/>
      <c r="AE925" s="61"/>
      <c r="AF925" s="61"/>
      <c r="AG925" s="61"/>
      <c r="AH925" s="33" t="str">
        <f>IF(OR(COUNTBLANK(B925:L925)&gt;0,AND(ISBLANK(V925),ISBLANK(X925),ISBLANK(Y925)),AND(COUNTIF(DanhSachPhanDoan!$D$8:$D$16,AK925)&gt;0,COUNTBLANK(M925:O925)&gt;0),AND(COUNTIF(DanhSachPhanDoan!$D$10:$D$16,AK925)&gt;0,COUNTBLANK(P925:R925)&gt;0)),1,"")</f>
        <v/>
      </c>
      <c r="AI925" s="62"/>
      <c r="AJ925" s="63" t="str">
        <f t="shared" ref="AJ925:AM925" si="921">AR925</f>
        <v>Chiên Con 2H</v>
      </c>
      <c r="AK925" s="64" t="str">
        <f t="shared" si="921"/>
        <v>Chiên Con 2</v>
      </c>
      <c r="AL925" s="64">
        <f t="shared" si="921"/>
        <v>0</v>
      </c>
      <c r="AM925" s="65">
        <f t="shared" si="921"/>
        <v>0</v>
      </c>
      <c r="AN925" s="66"/>
      <c r="AO925" s="67"/>
      <c r="AP925" s="68"/>
      <c r="AQ925" s="69"/>
      <c r="AR925" s="44" t="s">
        <v>10180</v>
      </c>
      <c r="AS925" s="45" t="s">
        <v>10181</v>
      </c>
      <c r="AT925" s="61"/>
      <c r="AU925" s="72"/>
    </row>
    <row r="926" spans="1:47" ht="12.75" x14ac:dyDescent="0.2">
      <c r="A926" s="42">
        <v>923</v>
      </c>
      <c r="B926" s="43">
        <v>2622</v>
      </c>
      <c r="C926" s="44" t="s">
        <v>10182</v>
      </c>
      <c r="D926" s="45" t="s">
        <v>10183</v>
      </c>
      <c r="E926" s="46" t="s">
        <v>10184</v>
      </c>
      <c r="F926" s="42" t="s">
        <v>10185</v>
      </c>
      <c r="G926" s="47">
        <v>1</v>
      </c>
      <c r="H926" s="48">
        <v>5</v>
      </c>
      <c r="I926" s="49">
        <v>2004</v>
      </c>
      <c r="J926" s="74">
        <v>22</v>
      </c>
      <c r="K926" s="75">
        <v>8</v>
      </c>
      <c r="L926" s="76">
        <v>2004</v>
      </c>
      <c r="M926" s="53"/>
      <c r="N926" s="54"/>
      <c r="O926" s="55"/>
      <c r="P926" s="50"/>
      <c r="Q926" s="51"/>
      <c r="R926" s="52"/>
      <c r="S926" s="73"/>
      <c r="T926" s="72"/>
      <c r="U926" s="44" t="s">
        <v>10186</v>
      </c>
      <c r="V926" s="58" t="s">
        <v>10187</v>
      </c>
      <c r="W926" s="45" t="s">
        <v>10188</v>
      </c>
      <c r="X926" s="58" t="s">
        <v>10189</v>
      </c>
      <c r="Y926" s="59"/>
      <c r="Z926" s="46" t="s">
        <v>10190</v>
      </c>
      <c r="AA926" s="74">
        <v>7</v>
      </c>
      <c r="AB926" s="75">
        <v>9</v>
      </c>
      <c r="AC926" s="76">
        <v>2014</v>
      </c>
      <c r="AD926" s="60"/>
      <c r="AE926" s="61"/>
      <c r="AF926" s="61"/>
      <c r="AG926" s="61"/>
      <c r="AH926" s="33" t="str">
        <f>IF(OR(COUNTBLANK(B926:L926)&gt;0,AND(ISBLANK(V926),ISBLANK(X926),ISBLANK(Y926)),AND(COUNTIF(DanhSachPhanDoan!$D$8:$D$16,AK926)&gt;0,COUNTBLANK(M926:O926)&gt;0),AND(COUNTIF(DanhSachPhanDoan!$D$10:$D$16,AK926)&gt;0,COUNTBLANK(P926:R926)&gt;0)),1,"")</f>
        <v/>
      </c>
      <c r="AI926" s="62"/>
      <c r="AJ926" s="63" t="str">
        <f t="shared" ref="AJ926:AM926" si="922">AR926</f>
        <v>Chiên Con 2H</v>
      </c>
      <c r="AK926" s="64" t="str">
        <f t="shared" si="922"/>
        <v>Chiên Con 2</v>
      </c>
      <c r="AL926" s="64">
        <f t="shared" si="922"/>
        <v>0</v>
      </c>
      <c r="AM926" s="65">
        <f t="shared" si="922"/>
        <v>0</v>
      </c>
      <c r="AN926" s="66"/>
      <c r="AO926" s="67"/>
      <c r="AP926" s="68"/>
      <c r="AQ926" s="69"/>
      <c r="AR926" s="44" t="s">
        <v>10191</v>
      </c>
      <c r="AS926" s="45" t="s">
        <v>10192</v>
      </c>
      <c r="AT926" s="61"/>
      <c r="AU926" s="72"/>
    </row>
    <row r="927" spans="1:47" ht="12.75" x14ac:dyDescent="0.2">
      <c r="A927" s="42">
        <v>924</v>
      </c>
      <c r="B927" s="43">
        <v>2478</v>
      </c>
      <c r="C927" s="44" t="s">
        <v>10193</v>
      </c>
      <c r="D927" s="45" t="s">
        <v>10194</v>
      </c>
      <c r="E927" s="46" t="s">
        <v>10195</v>
      </c>
      <c r="F927" s="42" t="s">
        <v>10196</v>
      </c>
      <c r="G927" s="47">
        <v>13</v>
      </c>
      <c r="H927" s="48">
        <v>6</v>
      </c>
      <c r="I927" s="49">
        <v>2005</v>
      </c>
      <c r="J927" s="74">
        <v>6</v>
      </c>
      <c r="K927" s="75">
        <v>11</v>
      </c>
      <c r="L927" s="76">
        <v>2005</v>
      </c>
      <c r="M927" s="53"/>
      <c r="N927" s="54"/>
      <c r="O927" s="55"/>
      <c r="P927" s="50"/>
      <c r="Q927" s="51"/>
      <c r="R927" s="52"/>
      <c r="S927" s="56"/>
      <c r="T927" s="57"/>
      <c r="U927" s="44" t="s">
        <v>10197</v>
      </c>
      <c r="V927" s="58"/>
      <c r="W927" s="45" t="s">
        <v>10198</v>
      </c>
      <c r="X927" s="58" t="s">
        <v>10199</v>
      </c>
      <c r="Y927" s="58" t="s">
        <v>10200</v>
      </c>
      <c r="Z927" s="46" t="s">
        <v>10201</v>
      </c>
      <c r="AA927" s="74">
        <v>10</v>
      </c>
      <c r="AB927" s="75">
        <v>8</v>
      </c>
      <c r="AC927" s="76">
        <v>2014</v>
      </c>
      <c r="AD927" s="60"/>
      <c r="AE927" s="61"/>
      <c r="AF927" s="61"/>
      <c r="AG927" s="61"/>
      <c r="AH927" s="33" t="str">
        <f>IF(OR(COUNTBLANK(B927:L927)&gt;0,AND(ISBLANK(V927),ISBLANK(X927),ISBLANK(Y927)),AND(COUNTIF(DanhSachPhanDoan!$D$8:$D$16,AK927)&gt;0,COUNTBLANK(M927:O927)&gt;0),AND(COUNTIF(DanhSachPhanDoan!$D$10:$D$16,AK927)&gt;0,COUNTBLANK(P927:R927)&gt;0)),1,"")</f>
        <v/>
      </c>
      <c r="AI927" s="62"/>
      <c r="AJ927" s="63" t="str">
        <f t="shared" ref="AJ927:AM927" si="923">AR927</f>
        <v>Chiên Con 2H</v>
      </c>
      <c r="AK927" s="64" t="str">
        <f t="shared" si="923"/>
        <v>Chiên Con 2</v>
      </c>
      <c r="AL927" s="64">
        <f t="shared" si="923"/>
        <v>0</v>
      </c>
      <c r="AM927" s="65">
        <f t="shared" si="923"/>
        <v>0</v>
      </c>
      <c r="AN927" s="66"/>
      <c r="AO927" s="67"/>
      <c r="AP927" s="68"/>
      <c r="AQ927" s="69"/>
      <c r="AR927" s="44" t="s">
        <v>10202</v>
      </c>
      <c r="AS927" s="45" t="s">
        <v>10203</v>
      </c>
      <c r="AT927" s="61"/>
      <c r="AU927" s="72"/>
    </row>
    <row r="928" spans="1:47" ht="12.75" x14ac:dyDescent="0.2">
      <c r="A928" s="42">
        <v>925</v>
      </c>
      <c r="B928" s="43">
        <v>2482</v>
      </c>
      <c r="C928" s="44" t="s">
        <v>10204</v>
      </c>
      <c r="D928" s="45" t="s">
        <v>10205</v>
      </c>
      <c r="E928" s="46" t="s">
        <v>10206</v>
      </c>
      <c r="F928" s="42" t="s">
        <v>10207</v>
      </c>
      <c r="G928" s="47">
        <v>21</v>
      </c>
      <c r="H928" s="48">
        <v>2</v>
      </c>
      <c r="I928" s="49">
        <v>2004</v>
      </c>
      <c r="J928" s="74">
        <v>7</v>
      </c>
      <c r="K928" s="75">
        <v>3</v>
      </c>
      <c r="L928" s="76">
        <v>2004</v>
      </c>
      <c r="M928" s="53"/>
      <c r="N928" s="54"/>
      <c r="O928" s="55"/>
      <c r="P928" s="50"/>
      <c r="Q928" s="51"/>
      <c r="R928" s="52"/>
      <c r="S928" s="56"/>
      <c r="T928" s="57"/>
      <c r="U928" s="44" t="s">
        <v>10208</v>
      </c>
      <c r="V928" s="58"/>
      <c r="W928" s="45" t="s">
        <v>10209</v>
      </c>
      <c r="X928" s="58" t="s">
        <v>10210</v>
      </c>
      <c r="Y928" s="59"/>
      <c r="Z928" s="46" t="s">
        <v>10211</v>
      </c>
      <c r="AA928" s="74">
        <v>17</v>
      </c>
      <c r="AB928" s="75">
        <v>8</v>
      </c>
      <c r="AC928" s="76">
        <v>2014</v>
      </c>
      <c r="AD928" s="60"/>
      <c r="AE928" s="61"/>
      <c r="AF928" s="61"/>
      <c r="AG928" s="61"/>
      <c r="AH928" s="33" t="str">
        <f>IF(OR(COUNTBLANK(B928:L928)&gt;0,AND(ISBLANK(V928),ISBLANK(X928),ISBLANK(Y928)),AND(COUNTIF(DanhSachPhanDoan!$D$8:$D$16,AK928)&gt;0,COUNTBLANK(M928:O928)&gt;0),AND(COUNTIF(DanhSachPhanDoan!$D$10:$D$16,AK928)&gt;0,COUNTBLANK(P928:R928)&gt;0)),1,"")</f>
        <v/>
      </c>
      <c r="AI928" s="62"/>
      <c r="AJ928" s="63" t="str">
        <f t="shared" ref="AJ928:AM928" si="924">AR928</f>
        <v>Chiên Con 2H</v>
      </c>
      <c r="AK928" s="64" t="str">
        <f t="shared" si="924"/>
        <v>Chiên Con 2</v>
      </c>
      <c r="AL928" s="64">
        <f t="shared" si="924"/>
        <v>0</v>
      </c>
      <c r="AM928" s="65">
        <f t="shared" si="924"/>
        <v>0</v>
      </c>
      <c r="AN928" s="66"/>
      <c r="AO928" s="67"/>
      <c r="AP928" s="68"/>
      <c r="AQ928" s="69"/>
      <c r="AR928" s="44" t="s">
        <v>10212</v>
      </c>
      <c r="AS928" s="45" t="s">
        <v>10213</v>
      </c>
      <c r="AT928" s="61"/>
      <c r="AU928" s="72"/>
    </row>
    <row r="929" spans="1:47" ht="12.75" x14ac:dyDescent="0.2">
      <c r="A929" s="42">
        <v>926</v>
      </c>
      <c r="B929" s="43">
        <v>2623</v>
      </c>
      <c r="C929" s="77"/>
      <c r="D929" s="45" t="s">
        <v>10214</v>
      </c>
      <c r="E929" s="46" t="s">
        <v>10215</v>
      </c>
      <c r="F929" s="42" t="s">
        <v>10216</v>
      </c>
      <c r="G929" s="47">
        <v>1</v>
      </c>
      <c r="H929" s="48">
        <v>6</v>
      </c>
      <c r="I929" s="49">
        <v>2004</v>
      </c>
      <c r="J929" s="50"/>
      <c r="K929" s="51"/>
      <c r="L929" s="52"/>
      <c r="M929" s="53"/>
      <c r="N929" s="54"/>
      <c r="O929" s="55"/>
      <c r="P929" s="50"/>
      <c r="Q929" s="51"/>
      <c r="R929" s="52"/>
      <c r="S929" s="56"/>
      <c r="T929" s="57"/>
      <c r="U929" s="44" t="s">
        <v>10217</v>
      </c>
      <c r="V929" s="58"/>
      <c r="W929" s="45" t="s">
        <v>10218</v>
      </c>
      <c r="X929" s="58" t="s">
        <v>10219</v>
      </c>
      <c r="Y929" s="59"/>
      <c r="Z929" s="46" t="s">
        <v>10220</v>
      </c>
      <c r="AA929" s="74">
        <v>7</v>
      </c>
      <c r="AB929" s="75">
        <v>9</v>
      </c>
      <c r="AC929" s="76">
        <v>2014</v>
      </c>
      <c r="AD929" s="60"/>
      <c r="AE929" s="61"/>
      <c r="AF929" s="61"/>
      <c r="AG929" s="61"/>
      <c r="AH929" s="33">
        <f>IF(OR(COUNTBLANK(B929:L929)&gt;0,AND(ISBLANK(V929),ISBLANK(X929),ISBLANK(Y929)),AND(COUNTIF(DanhSachPhanDoan!$D$8:$D$16,AK929)&gt;0,COUNTBLANK(M929:O929)&gt;0),AND(COUNTIF(DanhSachPhanDoan!$D$10:$D$16,AK929)&gt;0,COUNTBLANK(P929:R929)&gt;0)),1,"")</f>
        <v>1</v>
      </c>
      <c r="AI929" s="62"/>
      <c r="AJ929" s="63" t="str">
        <f t="shared" ref="AJ929:AM929" si="925">AR929</f>
        <v>Chiên Con 2H</v>
      </c>
      <c r="AK929" s="64" t="str">
        <f t="shared" si="925"/>
        <v>Chiên Con 2</v>
      </c>
      <c r="AL929" s="64">
        <f t="shared" si="925"/>
        <v>0</v>
      </c>
      <c r="AM929" s="65">
        <f t="shared" si="925"/>
        <v>0</v>
      </c>
      <c r="AN929" s="66"/>
      <c r="AO929" s="67"/>
      <c r="AP929" s="68"/>
      <c r="AQ929" s="69"/>
      <c r="AR929" s="44" t="s">
        <v>10221</v>
      </c>
      <c r="AS929" s="45" t="s">
        <v>10222</v>
      </c>
      <c r="AT929" s="61"/>
      <c r="AU929" s="72"/>
    </row>
    <row r="930" spans="1:47" ht="12.75" x14ac:dyDescent="0.2">
      <c r="A930" s="42">
        <v>927</v>
      </c>
      <c r="B930" s="43">
        <v>2487</v>
      </c>
      <c r="C930" s="44" t="s">
        <v>10223</v>
      </c>
      <c r="D930" s="45" t="s">
        <v>10224</v>
      </c>
      <c r="E930" s="46" t="s">
        <v>10225</v>
      </c>
      <c r="F930" s="42" t="s">
        <v>10226</v>
      </c>
      <c r="G930" s="47">
        <v>30</v>
      </c>
      <c r="H930" s="48">
        <v>12</v>
      </c>
      <c r="I930" s="49">
        <v>2004</v>
      </c>
      <c r="J930" s="74">
        <v>15</v>
      </c>
      <c r="K930" s="75">
        <v>1</v>
      </c>
      <c r="L930" s="76">
        <v>2005</v>
      </c>
      <c r="M930" s="53"/>
      <c r="N930" s="54"/>
      <c r="O930" s="55"/>
      <c r="P930" s="50"/>
      <c r="Q930" s="51"/>
      <c r="R930" s="52"/>
      <c r="S930" s="56"/>
      <c r="T930" s="57"/>
      <c r="U930" s="44" t="s">
        <v>10227</v>
      </c>
      <c r="V930" s="58" t="s">
        <v>10228</v>
      </c>
      <c r="W930" s="45" t="s">
        <v>10229</v>
      </c>
      <c r="X930" s="59"/>
      <c r="Y930" s="59"/>
      <c r="Z930" s="46" t="s">
        <v>10230</v>
      </c>
      <c r="AA930" s="74">
        <v>17</v>
      </c>
      <c r="AB930" s="75">
        <v>8</v>
      </c>
      <c r="AC930" s="76">
        <v>2014</v>
      </c>
      <c r="AD930" s="60"/>
      <c r="AE930" s="61"/>
      <c r="AF930" s="61"/>
      <c r="AG930" s="61"/>
      <c r="AH930" s="33" t="str">
        <f>IF(OR(COUNTBLANK(B930:L930)&gt;0,AND(ISBLANK(V930),ISBLANK(X930),ISBLANK(Y930)),AND(COUNTIF(DanhSachPhanDoan!$D$8:$D$16,AK930)&gt;0,COUNTBLANK(M930:O930)&gt;0),AND(COUNTIF(DanhSachPhanDoan!$D$10:$D$16,AK930)&gt;0,COUNTBLANK(P930:R930)&gt;0)),1,"")</f>
        <v/>
      </c>
      <c r="AI930" s="62"/>
      <c r="AJ930" s="63" t="str">
        <f t="shared" ref="AJ930:AM930" si="926">AR930</f>
        <v>Chiên Con 2H</v>
      </c>
      <c r="AK930" s="64" t="str">
        <f t="shared" si="926"/>
        <v>Chiên Con 2</v>
      </c>
      <c r="AL930" s="64">
        <f t="shared" si="926"/>
        <v>0</v>
      </c>
      <c r="AM930" s="65">
        <f t="shared" si="926"/>
        <v>0</v>
      </c>
      <c r="AN930" s="66"/>
      <c r="AO930" s="67"/>
      <c r="AP930" s="68"/>
      <c r="AQ930" s="69"/>
      <c r="AR930" s="44" t="s">
        <v>10231</v>
      </c>
      <c r="AS930" s="45" t="s">
        <v>10232</v>
      </c>
      <c r="AT930" s="61"/>
      <c r="AU930" s="72"/>
    </row>
    <row r="931" spans="1:47" ht="12.75" x14ac:dyDescent="0.2">
      <c r="A931" s="42">
        <v>928</v>
      </c>
      <c r="B931" s="43">
        <v>2616</v>
      </c>
      <c r="C931" s="44" t="s">
        <v>10233</v>
      </c>
      <c r="D931" s="45" t="s">
        <v>10234</v>
      </c>
      <c r="E931" s="46" t="s">
        <v>10235</v>
      </c>
      <c r="F931" s="42" t="s">
        <v>10236</v>
      </c>
      <c r="G931" s="47">
        <v>12</v>
      </c>
      <c r="H931" s="48">
        <v>5</v>
      </c>
      <c r="I931" s="49">
        <v>2005</v>
      </c>
      <c r="J931" s="74">
        <v>5</v>
      </c>
      <c r="K931" s="75">
        <v>6</v>
      </c>
      <c r="L931" s="76">
        <v>2005</v>
      </c>
      <c r="M931" s="53"/>
      <c r="N931" s="54"/>
      <c r="O931" s="55"/>
      <c r="P931" s="50"/>
      <c r="Q931" s="51"/>
      <c r="R931" s="52"/>
      <c r="S931" s="56"/>
      <c r="T931" s="57"/>
      <c r="U931" s="44" t="s">
        <v>10237</v>
      </c>
      <c r="V931" s="58" t="s">
        <v>10238</v>
      </c>
      <c r="W931" s="45" t="s">
        <v>10239</v>
      </c>
      <c r="X931" s="58" t="s">
        <v>10240</v>
      </c>
      <c r="Y931" s="58" t="s">
        <v>10241</v>
      </c>
      <c r="Z931" s="46" t="s">
        <v>10242</v>
      </c>
      <c r="AA931" s="74">
        <v>17</v>
      </c>
      <c r="AB931" s="75">
        <v>8</v>
      </c>
      <c r="AC931" s="76">
        <v>2014</v>
      </c>
      <c r="AD931" s="60"/>
      <c r="AE931" s="61"/>
      <c r="AF931" s="61"/>
      <c r="AG931" s="61"/>
      <c r="AH931" s="33" t="str">
        <f>IF(OR(COUNTBLANK(B931:L931)&gt;0,AND(ISBLANK(V931),ISBLANK(X931),ISBLANK(Y931)),AND(COUNTIF(DanhSachPhanDoan!$D$8:$D$16,AK931)&gt;0,COUNTBLANK(M931:O931)&gt;0),AND(COUNTIF(DanhSachPhanDoan!$D$10:$D$16,AK931)&gt;0,COUNTBLANK(P931:R931)&gt;0)),1,"")</f>
        <v/>
      </c>
      <c r="AI931" s="62"/>
      <c r="AJ931" s="63" t="str">
        <f t="shared" ref="AJ931:AM931" si="927">AR931</f>
        <v>Chiên Con 2H</v>
      </c>
      <c r="AK931" s="64" t="str">
        <f t="shared" si="927"/>
        <v>Chiên Con 2</v>
      </c>
      <c r="AL931" s="64">
        <f t="shared" si="927"/>
        <v>0</v>
      </c>
      <c r="AM931" s="65">
        <f t="shared" si="927"/>
        <v>0</v>
      </c>
      <c r="AN931" s="66"/>
      <c r="AO931" s="67"/>
      <c r="AP931" s="68"/>
      <c r="AQ931" s="69"/>
      <c r="AR931" s="44" t="s">
        <v>10243</v>
      </c>
      <c r="AS931" s="45" t="s">
        <v>10244</v>
      </c>
      <c r="AT931" s="61"/>
      <c r="AU931" s="72"/>
    </row>
    <row r="932" spans="1:47" ht="12.75" x14ac:dyDescent="0.2">
      <c r="A932" s="42">
        <v>929</v>
      </c>
      <c r="B932" s="43">
        <v>2499</v>
      </c>
      <c r="C932" s="44" t="s">
        <v>10245</v>
      </c>
      <c r="D932" s="45" t="s">
        <v>10246</v>
      </c>
      <c r="E932" s="46" t="s">
        <v>10247</v>
      </c>
      <c r="F932" s="42" t="s">
        <v>10248</v>
      </c>
      <c r="G932" s="47">
        <v>7</v>
      </c>
      <c r="H932" s="48">
        <v>4</v>
      </c>
      <c r="I932" s="49">
        <v>2006</v>
      </c>
      <c r="J932" s="74">
        <v>11</v>
      </c>
      <c r="K932" s="75">
        <v>6</v>
      </c>
      <c r="L932" s="76">
        <v>2006</v>
      </c>
      <c r="M932" s="53"/>
      <c r="N932" s="54"/>
      <c r="O932" s="55"/>
      <c r="P932" s="50"/>
      <c r="Q932" s="51"/>
      <c r="R932" s="52"/>
      <c r="S932" s="56"/>
      <c r="T932" s="57"/>
      <c r="U932" s="44" t="s">
        <v>10249</v>
      </c>
      <c r="V932" s="58" t="s">
        <v>10250</v>
      </c>
      <c r="W932" s="45" t="s">
        <v>10251</v>
      </c>
      <c r="X932" s="58" t="s">
        <v>10252</v>
      </c>
      <c r="Y932" s="58" t="s">
        <v>10253</v>
      </c>
      <c r="Z932" s="46" t="s">
        <v>10254</v>
      </c>
      <c r="AA932" s="74">
        <v>10</v>
      </c>
      <c r="AB932" s="75">
        <v>8</v>
      </c>
      <c r="AC932" s="76">
        <v>2014</v>
      </c>
      <c r="AD932" s="60"/>
      <c r="AE932" s="61"/>
      <c r="AF932" s="61"/>
      <c r="AG932" s="61"/>
      <c r="AH932" s="33" t="str">
        <f>IF(OR(COUNTBLANK(B932:L932)&gt;0,AND(ISBLANK(V932),ISBLANK(X932),ISBLANK(Y932)),AND(COUNTIF(DanhSachPhanDoan!$D$8:$D$16,AK932)&gt;0,COUNTBLANK(M932:O932)&gt;0),AND(COUNTIF(DanhSachPhanDoan!$D$10:$D$16,AK932)&gt;0,COUNTBLANK(P932:R932)&gt;0)),1,"")</f>
        <v/>
      </c>
      <c r="AI932" s="62"/>
      <c r="AJ932" s="63" t="str">
        <f t="shared" ref="AJ932:AM932" si="928">AR932</f>
        <v>Chiên Con 2H</v>
      </c>
      <c r="AK932" s="64" t="str">
        <f t="shared" si="928"/>
        <v>Chiên Con 2</v>
      </c>
      <c r="AL932" s="64">
        <f t="shared" si="928"/>
        <v>0</v>
      </c>
      <c r="AM932" s="65">
        <f t="shared" si="928"/>
        <v>0</v>
      </c>
      <c r="AN932" s="66"/>
      <c r="AO932" s="67"/>
      <c r="AP932" s="68"/>
      <c r="AQ932" s="69"/>
      <c r="AR932" s="44" t="s">
        <v>10255</v>
      </c>
      <c r="AS932" s="45" t="s">
        <v>10256</v>
      </c>
      <c r="AT932" s="61"/>
      <c r="AU932" s="72"/>
    </row>
    <row r="933" spans="1:47" ht="12.75" x14ac:dyDescent="0.2">
      <c r="A933" s="42">
        <v>930</v>
      </c>
      <c r="B933" s="43">
        <v>2507</v>
      </c>
      <c r="C933" s="44" t="s">
        <v>10257</v>
      </c>
      <c r="D933" s="45" t="s">
        <v>10258</v>
      </c>
      <c r="E933" s="46" t="s">
        <v>10259</v>
      </c>
      <c r="F933" s="42" t="s">
        <v>10260</v>
      </c>
      <c r="G933" s="47">
        <v>5</v>
      </c>
      <c r="H933" s="48">
        <v>11</v>
      </c>
      <c r="I933" s="49">
        <v>2008</v>
      </c>
      <c r="J933" s="74">
        <v>7</v>
      </c>
      <c r="K933" s="75">
        <v>12</v>
      </c>
      <c r="L933" s="76">
        <v>2008</v>
      </c>
      <c r="M933" s="53"/>
      <c r="N933" s="54"/>
      <c r="O933" s="55"/>
      <c r="P933" s="50"/>
      <c r="Q933" s="51"/>
      <c r="R933" s="52"/>
      <c r="S933" s="56"/>
      <c r="T933" s="57"/>
      <c r="U933" s="44" t="s">
        <v>10261</v>
      </c>
      <c r="V933" s="58" t="s">
        <v>10262</v>
      </c>
      <c r="W933" s="45" t="s">
        <v>10263</v>
      </c>
      <c r="X933" s="58" t="s">
        <v>10264</v>
      </c>
      <c r="Y933" s="59"/>
      <c r="Z933" s="46" t="s">
        <v>10265</v>
      </c>
      <c r="AA933" s="74">
        <v>17</v>
      </c>
      <c r="AB933" s="75">
        <v>8</v>
      </c>
      <c r="AC933" s="76">
        <v>2014</v>
      </c>
      <c r="AD933" s="60"/>
      <c r="AE933" s="61"/>
      <c r="AF933" s="61"/>
      <c r="AG933" s="61"/>
      <c r="AH933" s="33" t="str">
        <f>IF(OR(COUNTBLANK(B933:L933)&gt;0,AND(ISBLANK(V933),ISBLANK(X933),ISBLANK(Y933)),AND(COUNTIF(DanhSachPhanDoan!$D$8:$D$16,AK933)&gt;0,COUNTBLANK(M933:O933)&gt;0),AND(COUNTIF(DanhSachPhanDoan!$D$10:$D$16,AK933)&gt;0,COUNTBLANK(P933:R933)&gt;0)),1,"")</f>
        <v/>
      </c>
      <c r="AI933" s="62"/>
      <c r="AJ933" s="63" t="str">
        <f t="shared" ref="AJ933:AM933" si="929">AR933</f>
        <v>Chiên Con 2H</v>
      </c>
      <c r="AK933" s="64" t="str">
        <f t="shared" si="929"/>
        <v>Chiên Con 2</v>
      </c>
      <c r="AL933" s="64">
        <f t="shared" si="929"/>
        <v>0</v>
      </c>
      <c r="AM933" s="65">
        <f t="shared" si="929"/>
        <v>0</v>
      </c>
      <c r="AN933" s="66"/>
      <c r="AO933" s="67"/>
      <c r="AP933" s="68"/>
      <c r="AQ933" s="69"/>
      <c r="AR933" s="44" t="s">
        <v>10266</v>
      </c>
      <c r="AS933" s="45" t="s">
        <v>10267</v>
      </c>
      <c r="AT933" s="61"/>
      <c r="AU933" s="72"/>
    </row>
    <row r="934" spans="1:47" ht="12.75" x14ac:dyDescent="0.2">
      <c r="A934" s="42">
        <v>931</v>
      </c>
      <c r="B934" s="43">
        <v>2509</v>
      </c>
      <c r="C934" s="44" t="s">
        <v>10268</v>
      </c>
      <c r="D934" s="45" t="s">
        <v>10269</v>
      </c>
      <c r="E934" s="46" t="s">
        <v>10270</v>
      </c>
      <c r="F934" s="42" t="s">
        <v>10271</v>
      </c>
      <c r="G934" s="47">
        <v>19</v>
      </c>
      <c r="H934" s="48">
        <v>6</v>
      </c>
      <c r="I934" s="49">
        <v>2007</v>
      </c>
      <c r="J934" s="50"/>
      <c r="K934" s="51"/>
      <c r="L934" s="52"/>
      <c r="M934" s="53"/>
      <c r="N934" s="54"/>
      <c r="O934" s="55"/>
      <c r="P934" s="50"/>
      <c r="Q934" s="51"/>
      <c r="R934" s="52"/>
      <c r="S934" s="56"/>
      <c r="T934" s="57"/>
      <c r="U934" s="44" t="s">
        <v>10272</v>
      </c>
      <c r="V934" s="58" t="s">
        <v>10273</v>
      </c>
      <c r="W934" s="45" t="s">
        <v>10274</v>
      </c>
      <c r="X934" s="59"/>
      <c r="Y934" s="59"/>
      <c r="Z934" s="46" t="s">
        <v>10275</v>
      </c>
      <c r="AA934" s="74">
        <v>24</v>
      </c>
      <c r="AB934" s="75">
        <v>8</v>
      </c>
      <c r="AC934" s="76">
        <v>2014</v>
      </c>
      <c r="AD934" s="60"/>
      <c r="AE934" s="61"/>
      <c r="AF934" s="61"/>
      <c r="AG934" s="61"/>
      <c r="AH934" s="33">
        <f>IF(OR(COUNTBLANK(B934:L934)&gt;0,AND(ISBLANK(V934),ISBLANK(X934),ISBLANK(Y934)),AND(COUNTIF(DanhSachPhanDoan!$D$8:$D$16,AK934)&gt;0,COUNTBLANK(M934:O934)&gt;0),AND(COUNTIF(DanhSachPhanDoan!$D$10:$D$16,AK934)&gt;0,COUNTBLANK(P934:R934)&gt;0)),1,"")</f>
        <v>1</v>
      </c>
      <c r="AI934" s="62"/>
      <c r="AJ934" s="63" t="str">
        <f t="shared" ref="AJ934:AM934" si="930">AR934</f>
        <v>Chiên Con 2H</v>
      </c>
      <c r="AK934" s="64" t="str">
        <f t="shared" si="930"/>
        <v>Chiên Con 2</v>
      </c>
      <c r="AL934" s="64">
        <f t="shared" si="930"/>
        <v>0</v>
      </c>
      <c r="AM934" s="65">
        <f t="shared" si="930"/>
        <v>0</v>
      </c>
      <c r="AN934" s="66"/>
      <c r="AO934" s="67"/>
      <c r="AP934" s="68"/>
      <c r="AQ934" s="69"/>
      <c r="AR934" s="44" t="s">
        <v>10276</v>
      </c>
      <c r="AS934" s="45" t="s">
        <v>10277</v>
      </c>
      <c r="AT934" s="61"/>
      <c r="AU934" s="72"/>
    </row>
    <row r="935" spans="1:47" ht="12.75" x14ac:dyDescent="0.2">
      <c r="A935" s="42">
        <v>932</v>
      </c>
      <c r="B935" s="43">
        <v>2618</v>
      </c>
      <c r="C935" s="44" t="s">
        <v>10278</v>
      </c>
      <c r="D935" s="45" t="s">
        <v>10279</v>
      </c>
      <c r="E935" s="46" t="s">
        <v>10280</v>
      </c>
      <c r="F935" s="42" t="s">
        <v>10281</v>
      </c>
      <c r="G935" s="47">
        <v>15</v>
      </c>
      <c r="H935" s="48">
        <v>11</v>
      </c>
      <c r="I935" s="49">
        <v>2003</v>
      </c>
      <c r="J935" s="74">
        <v>3</v>
      </c>
      <c r="K935" s="75">
        <v>1</v>
      </c>
      <c r="L935" s="76">
        <v>2004</v>
      </c>
      <c r="M935" s="53"/>
      <c r="N935" s="54"/>
      <c r="O935" s="55"/>
      <c r="P935" s="50"/>
      <c r="Q935" s="51"/>
      <c r="R935" s="52"/>
      <c r="S935" s="56"/>
      <c r="T935" s="57"/>
      <c r="U935" s="44" t="s">
        <v>10282</v>
      </c>
      <c r="V935" s="58"/>
      <c r="W935" s="45" t="s">
        <v>10283</v>
      </c>
      <c r="X935" s="58" t="s">
        <v>10284</v>
      </c>
      <c r="Y935" s="59"/>
      <c r="Z935" s="46" t="s">
        <v>10285</v>
      </c>
      <c r="AA935" s="74">
        <v>7</v>
      </c>
      <c r="AB935" s="75">
        <v>9</v>
      </c>
      <c r="AC935" s="76">
        <v>2014</v>
      </c>
      <c r="AD935" s="60"/>
      <c r="AE935" s="61"/>
      <c r="AF935" s="61"/>
      <c r="AG935" s="61"/>
      <c r="AH935" s="33" t="str">
        <f>IF(OR(COUNTBLANK(B935:L935)&gt;0,AND(ISBLANK(V935),ISBLANK(X935),ISBLANK(Y935)),AND(COUNTIF(DanhSachPhanDoan!$D$8:$D$16,AK935)&gt;0,COUNTBLANK(M935:O935)&gt;0),AND(COUNTIF(DanhSachPhanDoan!$D$10:$D$16,AK935)&gt;0,COUNTBLANK(P935:R935)&gt;0)),1,"")</f>
        <v/>
      </c>
      <c r="AI935" s="62"/>
      <c r="AJ935" s="63" t="str">
        <f t="shared" ref="AJ935:AM935" si="931">AR935</f>
        <v>Chiên Con 2H</v>
      </c>
      <c r="AK935" s="64" t="str">
        <f t="shared" si="931"/>
        <v>Chiên Con 2</v>
      </c>
      <c r="AL935" s="64">
        <f t="shared" si="931"/>
        <v>0</v>
      </c>
      <c r="AM935" s="65">
        <f t="shared" si="931"/>
        <v>0</v>
      </c>
      <c r="AN935" s="66"/>
      <c r="AO935" s="67"/>
      <c r="AP935" s="68"/>
      <c r="AQ935" s="69"/>
      <c r="AR935" s="44" t="s">
        <v>10286</v>
      </c>
      <c r="AS935" s="45" t="s">
        <v>10287</v>
      </c>
      <c r="AT935" s="61"/>
      <c r="AU935" s="72"/>
    </row>
    <row r="936" spans="1:47" ht="12.75" x14ac:dyDescent="0.2">
      <c r="A936" s="42">
        <v>933</v>
      </c>
      <c r="B936" s="43">
        <v>2512</v>
      </c>
      <c r="C936" s="44" t="s">
        <v>10288</v>
      </c>
      <c r="D936" s="45" t="s">
        <v>10289</v>
      </c>
      <c r="E936" s="46" t="s">
        <v>10290</v>
      </c>
      <c r="F936" s="42" t="s">
        <v>10291</v>
      </c>
      <c r="G936" s="47">
        <v>26</v>
      </c>
      <c r="H936" s="48">
        <v>3</v>
      </c>
      <c r="I936" s="49">
        <v>2005</v>
      </c>
      <c r="J936" s="74">
        <v>1</v>
      </c>
      <c r="K936" s="75">
        <v>5</v>
      </c>
      <c r="L936" s="76">
        <v>2005</v>
      </c>
      <c r="M936" s="53"/>
      <c r="N936" s="54"/>
      <c r="O936" s="55"/>
      <c r="P936" s="50"/>
      <c r="Q936" s="51"/>
      <c r="R936" s="52"/>
      <c r="S936" s="56"/>
      <c r="T936" s="57"/>
      <c r="U936" s="44" t="s">
        <v>10292</v>
      </c>
      <c r="V936" s="58"/>
      <c r="W936" s="45" t="s">
        <v>10293</v>
      </c>
      <c r="X936" s="58" t="s">
        <v>10294</v>
      </c>
      <c r="Y936" s="59"/>
      <c r="Z936" s="46" t="s">
        <v>10295</v>
      </c>
      <c r="AA936" s="74">
        <v>31</v>
      </c>
      <c r="AB936" s="75">
        <v>8</v>
      </c>
      <c r="AC936" s="76">
        <v>2014</v>
      </c>
      <c r="AD936" s="60"/>
      <c r="AE936" s="61"/>
      <c r="AF936" s="61"/>
      <c r="AG936" s="61"/>
      <c r="AH936" s="33" t="str">
        <f>IF(OR(COUNTBLANK(B936:L936)&gt;0,AND(ISBLANK(V936),ISBLANK(X936),ISBLANK(Y936)),AND(COUNTIF(DanhSachPhanDoan!$D$8:$D$16,AK936)&gt;0,COUNTBLANK(M936:O936)&gt;0),AND(COUNTIF(DanhSachPhanDoan!$D$10:$D$16,AK936)&gt;0,COUNTBLANK(P936:R936)&gt;0)),1,"")</f>
        <v/>
      </c>
      <c r="AI936" s="62"/>
      <c r="AJ936" s="63" t="str">
        <f t="shared" ref="AJ936:AM936" si="932">AR936</f>
        <v>Chiên Con 2H</v>
      </c>
      <c r="AK936" s="64" t="str">
        <f t="shared" si="932"/>
        <v>Chiên Con 2</v>
      </c>
      <c r="AL936" s="64">
        <f t="shared" si="932"/>
        <v>0</v>
      </c>
      <c r="AM936" s="65">
        <f t="shared" si="932"/>
        <v>0</v>
      </c>
      <c r="AN936" s="66"/>
      <c r="AO936" s="67"/>
      <c r="AP936" s="68"/>
      <c r="AQ936" s="69"/>
      <c r="AR936" s="44" t="s">
        <v>10296</v>
      </c>
      <c r="AS936" s="45" t="s">
        <v>10297</v>
      </c>
      <c r="AT936" s="61"/>
      <c r="AU936" s="72"/>
    </row>
    <row r="937" spans="1:47" ht="12.75" x14ac:dyDescent="0.2">
      <c r="A937" s="42">
        <v>934</v>
      </c>
      <c r="B937" s="43">
        <v>2541</v>
      </c>
      <c r="C937" s="44" t="s">
        <v>10298</v>
      </c>
      <c r="D937" s="45" t="s">
        <v>10299</v>
      </c>
      <c r="E937" s="46" t="s">
        <v>10300</v>
      </c>
      <c r="F937" s="42" t="s">
        <v>10301</v>
      </c>
      <c r="G937" s="47">
        <v>8</v>
      </c>
      <c r="H937" s="48">
        <v>11</v>
      </c>
      <c r="I937" s="49">
        <v>2004</v>
      </c>
      <c r="J937" s="74">
        <v>6</v>
      </c>
      <c r="K937" s="75">
        <v>12</v>
      </c>
      <c r="L937" s="76">
        <v>2004</v>
      </c>
      <c r="M937" s="53"/>
      <c r="N937" s="54"/>
      <c r="O937" s="55"/>
      <c r="P937" s="50"/>
      <c r="Q937" s="51"/>
      <c r="R937" s="52"/>
      <c r="S937" s="56"/>
      <c r="T937" s="57"/>
      <c r="U937" s="44" t="s">
        <v>10302</v>
      </c>
      <c r="V937" s="58" t="s">
        <v>10303</v>
      </c>
      <c r="W937" s="45" t="s">
        <v>10304</v>
      </c>
      <c r="X937" s="58"/>
      <c r="Y937" s="59"/>
      <c r="Z937" s="46" t="s">
        <v>10305</v>
      </c>
      <c r="AA937" s="74">
        <v>10</v>
      </c>
      <c r="AB937" s="75">
        <v>8</v>
      </c>
      <c r="AC937" s="76">
        <v>2014</v>
      </c>
      <c r="AD937" s="60"/>
      <c r="AE937" s="61"/>
      <c r="AF937" s="61"/>
      <c r="AG937" s="61"/>
      <c r="AH937" s="33" t="str">
        <f>IF(OR(COUNTBLANK(B937:L937)&gt;0,AND(ISBLANK(V937),ISBLANK(X937),ISBLANK(Y937)),AND(COUNTIF(DanhSachPhanDoan!$D$8:$D$16,AK937)&gt;0,COUNTBLANK(M937:O937)&gt;0),AND(COUNTIF(DanhSachPhanDoan!$D$10:$D$16,AK937)&gt;0,COUNTBLANK(P937:R937)&gt;0)),1,"")</f>
        <v/>
      </c>
      <c r="AI937" s="62"/>
      <c r="AJ937" s="63" t="str">
        <f t="shared" ref="AJ937:AM937" si="933">AR937</f>
        <v>Chiên Con 2H</v>
      </c>
      <c r="AK937" s="64" t="str">
        <f t="shared" si="933"/>
        <v>Chiên Con 2</v>
      </c>
      <c r="AL937" s="64">
        <f t="shared" si="933"/>
        <v>0</v>
      </c>
      <c r="AM937" s="65">
        <f t="shared" si="933"/>
        <v>0</v>
      </c>
      <c r="AN937" s="66"/>
      <c r="AO937" s="67"/>
      <c r="AP937" s="68"/>
      <c r="AQ937" s="69"/>
      <c r="AR937" s="44" t="s">
        <v>10306</v>
      </c>
      <c r="AS937" s="45" t="s">
        <v>10307</v>
      </c>
      <c r="AT937" s="61"/>
      <c r="AU937" s="72"/>
    </row>
    <row r="938" spans="1:47" ht="12.75" x14ac:dyDescent="0.2">
      <c r="A938" s="42">
        <v>935</v>
      </c>
      <c r="B938" s="43">
        <v>2543</v>
      </c>
      <c r="C938" s="44" t="s">
        <v>10308</v>
      </c>
      <c r="D938" s="45" t="s">
        <v>10309</v>
      </c>
      <c r="E938" s="46" t="s">
        <v>10310</v>
      </c>
      <c r="F938" s="42" t="s">
        <v>10311</v>
      </c>
      <c r="G938" s="47">
        <v>13</v>
      </c>
      <c r="H938" s="48">
        <v>10</v>
      </c>
      <c r="I938" s="49">
        <v>2005</v>
      </c>
      <c r="J938" s="74">
        <v>11</v>
      </c>
      <c r="K938" s="75">
        <v>12</v>
      </c>
      <c r="L938" s="76">
        <v>2005</v>
      </c>
      <c r="M938" s="53"/>
      <c r="N938" s="54"/>
      <c r="O938" s="55"/>
      <c r="P938" s="50"/>
      <c r="Q938" s="51"/>
      <c r="R938" s="52"/>
      <c r="S938" s="56"/>
      <c r="T938" s="57"/>
      <c r="U938" s="44" t="s">
        <v>10312</v>
      </c>
      <c r="V938" s="58" t="s">
        <v>10313</v>
      </c>
      <c r="W938" s="45" t="s">
        <v>10314</v>
      </c>
      <c r="X938" s="58"/>
      <c r="Y938" s="58" t="s">
        <v>10315</v>
      </c>
      <c r="Z938" s="46" t="s">
        <v>10316</v>
      </c>
      <c r="AA938" s="74">
        <v>24</v>
      </c>
      <c r="AB938" s="75">
        <v>8</v>
      </c>
      <c r="AC938" s="76">
        <v>2014</v>
      </c>
      <c r="AD938" s="60"/>
      <c r="AE938" s="61"/>
      <c r="AF938" s="61"/>
      <c r="AG938" s="61"/>
      <c r="AH938" s="33" t="str">
        <f>IF(OR(COUNTBLANK(B938:L938)&gt;0,AND(ISBLANK(V938),ISBLANK(X938),ISBLANK(Y938)),AND(COUNTIF(DanhSachPhanDoan!$D$8:$D$16,AK938)&gt;0,COUNTBLANK(M938:O938)&gt;0),AND(COUNTIF(DanhSachPhanDoan!$D$10:$D$16,AK938)&gt;0,COUNTBLANK(P938:R938)&gt;0)),1,"")</f>
        <v/>
      </c>
      <c r="AI938" s="62"/>
      <c r="AJ938" s="63" t="str">
        <f t="shared" ref="AJ938:AM938" si="934">AR938</f>
        <v>Chiên Con 2H</v>
      </c>
      <c r="AK938" s="64" t="str">
        <f t="shared" si="934"/>
        <v>Chiên Con 2</v>
      </c>
      <c r="AL938" s="64">
        <f t="shared" si="934"/>
        <v>0</v>
      </c>
      <c r="AM938" s="65">
        <f t="shared" si="934"/>
        <v>0</v>
      </c>
      <c r="AN938" s="66"/>
      <c r="AO938" s="67"/>
      <c r="AP938" s="68"/>
      <c r="AQ938" s="69"/>
      <c r="AR938" s="44" t="s">
        <v>10317</v>
      </c>
      <c r="AS938" s="45" t="s">
        <v>10318</v>
      </c>
      <c r="AT938" s="61"/>
      <c r="AU938" s="72"/>
    </row>
    <row r="939" spans="1:47" ht="12.75" x14ac:dyDescent="0.2">
      <c r="A939" s="42">
        <v>936</v>
      </c>
      <c r="B939" s="43">
        <v>2544</v>
      </c>
      <c r="C939" s="44" t="s">
        <v>10319</v>
      </c>
      <c r="D939" s="45" t="s">
        <v>10320</v>
      </c>
      <c r="E939" s="46" t="s">
        <v>10321</v>
      </c>
      <c r="F939" s="42" t="s">
        <v>10322</v>
      </c>
      <c r="G939" s="47">
        <v>23</v>
      </c>
      <c r="H939" s="48">
        <v>6</v>
      </c>
      <c r="I939" s="49">
        <v>2004</v>
      </c>
      <c r="J939" s="74">
        <v>1</v>
      </c>
      <c r="K939" s="75">
        <v>8</v>
      </c>
      <c r="L939" s="76">
        <v>2004</v>
      </c>
      <c r="M939" s="53"/>
      <c r="N939" s="54"/>
      <c r="O939" s="55"/>
      <c r="P939" s="50"/>
      <c r="Q939" s="51"/>
      <c r="R939" s="52"/>
      <c r="S939" s="56"/>
      <c r="T939" s="57"/>
      <c r="U939" s="44" t="s">
        <v>10323</v>
      </c>
      <c r="V939" s="58" t="s">
        <v>10324</v>
      </c>
      <c r="W939" s="45" t="s">
        <v>10325</v>
      </c>
      <c r="X939" s="58" t="s">
        <v>10326</v>
      </c>
      <c r="Y939" s="59"/>
      <c r="Z939" s="46" t="s">
        <v>10327</v>
      </c>
      <c r="AA939" s="74">
        <v>17</v>
      </c>
      <c r="AB939" s="75">
        <v>8</v>
      </c>
      <c r="AC939" s="76">
        <v>2014</v>
      </c>
      <c r="AD939" s="60"/>
      <c r="AE939" s="61"/>
      <c r="AF939" s="61"/>
      <c r="AG939" s="61"/>
      <c r="AH939" s="33" t="str">
        <f>IF(OR(COUNTBLANK(B939:L939)&gt;0,AND(ISBLANK(V939),ISBLANK(X939),ISBLANK(Y939)),AND(COUNTIF(DanhSachPhanDoan!$D$8:$D$16,AK939)&gt;0,COUNTBLANK(M939:O939)&gt;0),AND(COUNTIF(DanhSachPhanDoan!$D$10:$D$16,AK939)&gt;0,COUNTBLANK(P939:R939)&gt;0)),1,"")</f>
        <v/>
      </c>
      <c r="AI939" s="62"/>
      <c r="AJ939" s="63" t="str">
        <f t="shared" ref="AJ939:AM939" si="935">AR939</f>
        <v>Chiên Con 2H</v>
      </c>
      <c r="AK939" s="64" t="str">
        <f t="shared" si="935"/>
        <v>Chiên Con 2</v>
      </c>
      <c r="AL939" s="64">
        <f t="shared" si="935"/>
        <v>0</v>
      </c>
      <c r="AM939" s="65">
        <f t="shared" si="935"/>
        <v>0</v>
      </c>
      <c r="AN939" s="66"/>
      <c r="AO939" s="67"/>
      <c r="AP939" s="68"/>
      <c r="AQ939" s="69"/>
      <c r="AR939" s="44" t="s">
        <v>10328</v>
      </c>
      <c r="AS939" s="45" t="s">
        <v>10329</v>
      </c>
      <c r="AT939" s="61"/>
      <c r="AU939" s="72"/>
    </row>
    <row r="940" spans="1:47" ht="12.75" x14ac:dyDescent="0.2">
      <c r="A940" s="42">
        <v>937</v>
      </c>
      <c r="B940" s="43">
        <v>2617</v>
      </c>
      <c r="C940" s="44" t="s">
        <v>10330</v>
      </c>
      <c r="D940" s="45" t="s">
        <v>10331</v>
      </c>
      <c r="E940" s="46" t="s">
        <v>10332</v>
      </c>
      <c r="F940" s="42" t="s">
        <v>10333</v>
      </c>
      <c r="G940" s="47">
        <v>16</v>
      </c>
      <c r="H940" s="48">
        <v>1</v>
      </c>
      <c r="I940" s="49">
        <v>2004</v>
      </c>
      <c r="J940" s="74">
        <v>7</v>
      </c>
      <c r="K940" s="75">
        <v>3</v>
      </c>
      <c r="L940" s="76">
        <v>2004</v>
      </c>
      <c r="M940" s="53"/>
      <c r="N940" s="54"/>
      <c r="O940" s="55"/>
      <c r="P940" s="50"/>
      <c r="Q940" s="51"/>
      <c r="R940" s="52"/>
      <c r="S940" s="56"/>
      <c r="T940" s="57"/>
      <c r="U940" s="44" t="s">
        <v>10334</v>
      </c>
      <c r="V940" s="58" t="s">
        <v>10335</v>
      </c>
      <c r="W940" s="45" t="s">
        <v>10336</v>
      </c>
      <c r="X940" s="58"/>
      <c r="Y940" s="59"/>
      <c r="Z940" s="46" t="s">
        <v>10337</v>
      </c>
      <c r="AA940" s="74">
        <v>7</v>
      </c>
      <c r="AB940" s="75">
        <v>9</v>
      </c>
      <c r="AC940" s="76">
        <v>2014</v>
      </c>
      <c r="AD940" s="60"/>
      <c r="AE940" s="61"/>
      <c r="AF940" s="61"/>
      <c r="AG940" s="61"/>
      <c r="AH940" s="33" t="str">
        <f>IF(OR(COUNTBLANK(B940:L940)&gt;0,AND(ISBLANK(V940),ISBLANK(X940),ISBLANK(Y940)),AND(COUNTIF(DanhSachPhanDoan!$D$8:$D$16,AK940)&gt;0,COUNTBLANK(M940:O940)&gt;0),AND(COUNTIF(DanhSachPhanDoan!$D$10:$D$16,AK940)&gt;0,COUNTBLANK(P940:R940)&gt;0)),1,"")</f>
        <v/>
      </c>
      <c r="AI940" s="62"/>
      <c r="AJ940" s="63" t="str">
        <f t="shared" ref="AJ940:AM940" si="936">AR940</f>
        <v>Ấu Nhi 1G</v>
      </c>
      <c r="AK940" s="64" t="str">
        <f t="shared" si="936"/>
        <v>Ấu Nhi 1</v>
      </c>
      <c r="AL940" s="64">
        <f t="shared" si="936"/>
        <v>0</v>
      </c>
      <c r="AM940" s="65">
        <f t="shared" si="936"/>
        <v>0</v>
      </c>
      <c r="AN940" s="66"/>
      <c r="AO940" s="67"/>
      <c r="AP940" s="68"/>
      <c r="AQ940" s="69"/>
      <c r="AR940" s="44" t="s">
        <v>10338</v>
      </c>
      <c r="AS940" s="45" t="s">
        <v>10339</v>
      </c>
      <c r="AT940" s="61"/>
      <c r="AU940" s="72"/>
    </row>
    <row r="941" spans="1:47" ht="12.75" x14ac:dyDescent="0.2">
      <c r="A941" s="42">
        <v>938</v>
      </c>
      <c r="B941" s="43">
        <v>2620</v>
      </c>
      <c r="C941" s="44" t="s">
        <v>10340</v>
      </c>
      <c r="D941" s="45" t="s">
        <v>10341</v>
      </c>
      <c r="E941" s="46" t="s">
        <v>10342</v>
      </c>
      <c r="F941" s="42" t="s">
        <v>10343</v>
      </c>
      <c r="G941" s="47">
        <v>3</v>
      </c>
      <c r="H941" s="48">
        <v>1</v>
      </c>
      <c r="I941" s="49">
        <v>2004</v>
      </c>
      <c r="J941" s="74">
        <v>4</v>
      </c>
      <c r="K941" s="75">
        <v>4</v>
      </c>
      <c r="L941" s="76">
        <v>2004</v>
      </c>
      <c r="M941" s="53"/>
      <c r="N941" s="54"/>
      <c r="O941" s="55"/>
      <c r="P941" s="50"/>
      <c r="Q941" s="51"/>
      <c r="R941" s="52"/>
      <c r="S941" s="56"/>
      <c r="T941" s="57"/>
      <c r="U941" s="44" t="s">
        <v>10344</v>
      </c>
      <c r="V941" s="58" t="s">
        <v>10345</v>
      </c>
      <c r="W941" s="45" t="s">
        <v>10346</v>
      </c>
      <c r="X941" s="58" t="s">
        <v>10347</v>
      </c>
      <c r="Y941" s="58" t="s">
        <v>10348</v>
      </c>
      <c r="Z941" s="46" t="s">
        <v>10349</v>
      </c>
      <c r="AA941" s="74">
        <v>17</v>
      </c>
      <c r="AB941" s="75">
        <v>8</v>
      </c>
      <c r="AC941" s="76">
        <v>2014</v>
      </c>
      <c r="AD941" s="60"/>
      <c r="AE941" s="61"/>
      <c r="AF941" s="61"/>
      <c r="AG941" s="61"/>
      <c r="AH941" s="33" t="str">
        <f>IF(OR(COUNTBLANK(B941:L941)&gt;0,AND(ISBLANK(V941),ISBLANK(X941),ISBLANK(Y941)),AND(COUNTIF(DanhSachPhanDoan!$D$8:$D$16,AK941)&gt;0,COUNTBLANK(M941:O941)&gt;0),AND(COUNTIF(DanhSachPhanDoan!$D$10:$D$16,AK941)&gt;0,COUNTBLANK(P941:R941)&gt;0)),1,"")</f>
        <v/>
      </c>
      <c r="AI941" s="62"/>
      <c r="AJ941" s="63" t="str">
        <f t="shared" ref="AJ941:AM941" si="937">AR941</f>
        <v>Chiên Con 2H</v>
      </c>
      <c r="AK941" s="64" t="str">
        <f t="shared" si="937"/>
        <v>Chiên Con 2</v>
      </c>
      <c r="AL941" s="64">
        <f t="shared" si="937"/>
        <v>0</v>
      </c>
      <c r="AM941" s="65">
        <f t="shared" si="937"/>
        <v>0</v>
      </c>
      <c r="AN941" s="66"/>
      <c r="AO941" s="67"/>
      <c r="AP941" s="68"/>
      <c r="AQ941" s="69"/>
      <c r="AR941" s="44" t="s">
        <v>10350</v>
      </c>
      <c r="AS941" s="45" t="s">
        <v>10351</v>
      </c>
      <c r="AT941" s="61"/>
      <c r="AU941" s="72"/>
    </row>
    <row r="942" spans="1:47" ht="12.75" x14ac:dyDescent="0.2">
      <c r="A942" s="42">
        <v>939</v>
      </c>
      <c r="B942" s="43">
        <v>2562</v>
      </c>
      <c r="C942" s="44" t="s">
        <v>10352</v>
      </c>
      <c r="D942" s="45" t="s">
        <v>10353</v>
      </c>
      <c r="E942" s="46" t="s">
        <v>10354</v>
      </c>
      <c r="F942" s="42" t="s">
        <v>10355</v>
      </c>
      <c r="G942" s="47">
        <v>17</v>
      </c>
      <c r="H942" s="48">
        <v>9</v>
      </c>
      <c r="I942" s="49">
        <v>2005</v>
      </c>
      <c r="J942" s="74">
        <v>6</v>
      </c>
      <c r="K942" s="75">
        <v>11</v>
      </c>
      <c r="L942" s="76">
        <v>2005</v>
      </c>
      <c r="M942" s="53"/>
      <c r="N942" s="54"/>
      <c r="O942" s="55"/>
      <c r="P942" s="50"/>
      <c r="Q942" s="51"/>
      <c r="R942" s="52"/>
      <c r="S942" s="56"/>
      <c r="T942" s="57"/>
      <c r="U942" s="44" t="s">
        <v>10356</v>
      </c>
      <c r="V942" s="58" t="s">
        <v>10357</v>
      </c>
      <c r="W942" s="45" t="s">
        <v>10358</v>
      </c>
      <c r="X942" s="58" t="s">
        <v>10359</v>
      </c>
      <c r="Y942" s="59"/>
      <c r="Z942" s="46" t="s">
        <v>10360</v>
      </c>
      <c r="AA942" s="74">
        <v>17</v>
      </c>
      <c r="AB942" s="75">
        <v>8</v>
      </c>
      <c r="AC942" s="76">
        <v>2014</v>
      </c>
      <c r="AD942" s="60"/>
      <c r="AE942" s="61"/>
      <c r="AF942" s="61"/>
      <c r="AG942" s="61"/>
      <c r="AH942" s="33" t="str">
        <f>IF(OR(COUNTBLANK(B942:L942)&gt;0,AND(ISBLANK(V942),ISBLANK(X942),ISBLANK(Y942)),AND(COUNTIF(DanhSachPhanDoan!$D$8:$D$16,AK942)&gt;0,COUNTBLANK(M942:O942)&gt;0),AND(COUNTIF(DanhSachPhanDoan!$D$10:$D$16,AK942)&gt;0,COUNTBLANK(P942:R942)&gt;0)),1,"")</f>
        <v/>
      </c>
      <c r="AI942" s="62"/>
      <c r="AJ942" s="63" t="str">
        <f t="shared" ref="AJ942:AM942" si="938">AR942</f>
        <v>Chiên Con 2H</v>
      </c>
      <c r="AK942" s="64" t="str">
        <f t="shared" si="938"/>
        <v>Chiên Con 2</v>
      </c>
      <c r="AL942" s="64">
        <f t="shared" si="938"/>
        <v>0</v>
      </c>
      <c r="AM942" s="65">
        <f t="shared" si="938"/>
        <v>0</v>
      </c>
      <c r="AN942" s="66"/>
      <c r="AO942" s="67"/>
      <c r="AP942" s="68"/>
      <c r="AQ942" s="69"/>
      <c r="AR942" s="44" t="s">
        <v>10361</v>
      </c>
      <c r="AS942" s="45" t="s">
        <v>10362</v>
      </c>
      <c r="AT942" s="61"/>
      <c r="AU942" s="72"/>
    </row>
    <row r="943" spans="1:47" ht="12.75" x14ac:dyDescent="0.2">
      <c r="A943" s="42">
        <v>940</v>
      </c>
      <c r="B943" s="43">
        <v>2563</v>
      </c>
      <c r="C943" s="44" t="s">
        <v>10363</v>
      </c>
      <c r="D943" s="45" t="s">
        <v>10364</v>
      </c>
      <c r="E943" s="46" t="s">
        <v>10365</v>
      </c>
      <c r="F943" s="42" t="s">
        <v>10366</v>
      </c>
      <c r="G943" s="47">
        <v>7</v>
      </c>
      <c r="H943" s="48">
        <v>4</v>
      </c>
      <c r="I943" s="49">
        <v>2005</v>
      </c>
      <c r="J943" s="74">
        <v>8</v>
      </c>
      <c r="K943" s="75">
        <v>5</v>
      </c>
      <c r="L943" s="76">
        <v>2005</v>
      </c>
      <c r="M943" s="53"/>
      <c r="N943" s="54"/>
      <c r="O943" s="55"/>
      <c r="P943" s="50"/>
      <c r="Q943" s="51"/>
      <c r="R943" s="52"/>
      <c r="S943" s="73"/>
      <c r="T943" s="72"/>
      <c r="U943" s="44" t="s">
        <v>10367</v>
      </c>
      <c r="V943" s="58" t="s">
        <v>10368</v>
      </c>
      <c r="W943" s="45" t="s">
        <v>10369</v>
      </c>
      <c r="X943" s="58" t="s">
        <v>10370</v>
      </c>
      <c r="Y943" s="58" t="s">
        <v>10371</v>
      </c>
      <c r="Z943" s="46" t="s">
        <v>10372</v>
      </c>
      <c r="AA943" s="74">
        <v>17</v>
      </c>
      <c r="AB943" s="75">
        <v>8</v>
      </c>
      <c r="AC943" s="76">
        <v>2014</v>
      </c>
      <c r="AD943" s="60"/>
      <c r="AE943" s="61"/>
      <c r="AF943" s="61"/>
      <c r="AG943" s="61"/>
      <c r="AH943" s="33" t="str">
        <f>IF(OR(COUNTBLANK(B943:L943)&gt;0,AND(ISBLANK(V943),ISBLANK(X943),ISBLANK(Y943)),AND(COUNTIF(DanhSachPhanDoan!$D$8:$D$16,AK943)&gt;0,COUNTBLANK(M943:O943)&gt;0),AND(COUNTIF(DanhSachPhanDoan!$D$10:$D$16,AK943)&gt;0,COUNTBLANK(P943:R943)&gt;0)),1,"")</f>
        <v/>
      </c>
      <c r="AI943" s="62"/>
      <c r="AJ943" s="63" t="str">
        <f t="shared" ref="AJ943:AM943" si="939">AR943</f>
        <v>Chiên Con 2H</v>
      </c>
      <c r="AK943" s="64" t="str">
        <f t="shared" si="939"/>
        <v>Chiên Con 2</v>
      </c>
      <c r="AL943" s="64">
        <f t="shared" si="939"/>
        <v>0</v>
      </c>
      <c r="AM943" s="65">
        <f t="shared" si="939"/>
        <v>0</v>
      </c>
      <c r="AN943" s="66"/>
      <c r="AO943" s="67"/>
      <c r="AP943" s="68"/>
      <c r="AQ943" s="69"/>
      <c r="AR943" s="44" t="s">
        <v>10373</v>
      </c>
      <c r="AS943" s="45" t="s">
        <v>10374</v>
      </c>
      <c r="AT943" s="61"/>
      <c r="AU943" s="72"/>
    </row>
    <row r="944" spans="1:47" ht="12.75" x14ac:dyDescent="0.2">
      <c r="A944" s="42">
        <v>941</v>
      </c>
      <c r="B944" s="43">
        <v>2099</v>
      </c>
      <c r="C944" s="44" t="s">
        <v>10375</v>
      </c>
      <c r="D944" s="45" t="s">
        <v>10376</v>
      </c>
      <c r="E944" s="46" t="s">
        <v>10377</v>
      </c>
      <c r="F944" s="42" t="s">
        <v>10378</v>
      </c>
      <c r="G944" s="47">
        <v>17</v>
      </c>
      <c r="H944" s="48">
        <v>8</v>
      </c>
      <c r="I944" s="49">
        <v>1995</v>
      </c>
      <c r="J944" s="50"/>
      <c r="K944" s="51"/>
      <c r="L944" s="52"/>
      <c r="M944" s="53"/>
      <c r="N944" s="54"/>
      <c r="O944" s="55"/>
      <c r="P944" s="50"/>
      <c r="Q944" s="51"/>
      <c r="R944" s="52"/>
      <c r="S944" s="73"/>
      <c r="T944" s="72"/>
      <c r="U944" s="44" t="s">
        <v>10379</v>
      </c>
      <c r="V944" s="59"/>
      <c r="W944" s="45" t="s">
        <v>10380</v>
      </c>
      <c r="X944" s="59"/>
      <c r="Y944" s="58" t="s">
        <v>10381</v>
      </c>
      <c r="Z944" s="72"/>
      <c r="AA944" s="50"/>
      <c r="AB944" s="51"/>
      <c r="AC944" s="52"/>
      <c r="AD944" s="60"/>
      <c r="AE944" s="61"/>
      <c r="AF944" s="61"/>
      <c r="AG944" s="61"/>
      <c r="AH944" s="33">
        <f>IF(OR(COUNTBLANK(B944:L944)&gt;0,AND(ISBLANK(V944),ISBLANK(X944),ISBLANK(Y944)),AND(COUNTIF(DanhSachPhanDoan!$D$8:$D$16,AK944)&gt;0,COUNTBLANK(M944:O944)&gt;0),AND(COUNTIF(DanhSachPhanDoan!$D$10:$D$16,AK944)&gt;0,COUNTBLANK(P944:R944)&gt;0)),1,"")</f>
        <v>1</v>
      </c>
      <c r="AI944" s="62"/>
      <c r="AJ944" s="63" t="str">
        <f t="shared" ref="AJ944:AM944" si="940">AR944</f>
        <v>Dự Trưởng</v>
      </c>
      <c r="AK944" s="64" t="str">
        <f t="shared" si="940"/>
        <v>Dự Trưởng</v>
      </c>
      <c r="AL944" s="64">
        <f t="shared" si="940"/>
        <v>0</v>
      </c>
      <c r="AM944" s="65">
        <f t="shared" si="940"/>
        <v>0</v>
      </c>
      <c r="AN944" s="66" t="s">
        <v>10382</v>
      </c>
      <c r="AO944" s="67" t="s">
        <v>10383</v>
      </c>
      <c r="AP944" s="68"/>
      <c r="AQ944" s="69"/>
      <c r="AR944" s="44" t="s">
        <v>10384</v>
      </c>
      <c r="AS944" s="45" t="s">
        <v>10385</v>
      </c>
      <c r="AT944" s="61"/>
      <c r="AU944" s="72"/>
    </row>
    <row r="945" spans="1:47" ht="12.75" x14ac:dyDescent="0.2">
      <c r="A945" s="42">
        <v>942</v>
      </c>
      <c r="B945" s="43">
        <v>2100</v>
      </c>
      <c r="C945" s="44" t="s">
        <v>10386</v>
      </c>
      <c r="D945" s="45" t="s">
        <v>10387</v>
      </c>
      <c r="E945" s="46" t="s">
        <v>10388</v>
      </c>
      <c r="F945" s="42" t="s">
        <v>10389</v>
      </c>
      <c r="G945" s="47">
        <v>24</v>
      </c>
      <c r="H945" s="48">
        <v>8</v>
      </c>
      <c r="I945" s="49">
        <v>1995</v>
      </c>
      <c r="J945" s="50"/>
      <c r="K945" s="51"/>
      <c r="L945" s="52"/>
      <c r="M945" s="53"/>
      <c r="N945" s="54"/>
      <c r="O945" s="55"/>
      <c r="P945" s="50"/>
      <c r="Q945" s="51"/>
      <c r="R945" s="52"/>
      <c r="S945" s="73"/>
      <c r="T945" s="72"/>
      <c r="U945" s="44" t="s">
        <v>10390</v>
      </c>
      <c r="V945" s="59"/>
      <c r="W945" s="45" t="s">
        <v>10391</v>
      </c>
      <c r="X945" s="59"/>
      <c r="Y945" s="59"/>
      <c r="Z945" s="72"/>
      <c r="AA945" s="50"/>
      <c r="AB945" s="51"/>
      <c r="AC945" s="52"/>
      <c r="AD945" s="60"/>
      <c r="AE945" s="61"/>
      <c r="AF945" s="61"/>
      <c r="AG945" s="61"/>
      <c r="AH945" s="33">
        <f>IF(OR(COUNTBLANK(B945:L945)&gt;0,AND(ISBLANK(V945),ISBLANK(X945),ISBLANK(Y945)),AND(COUNTIF(DanhSachPhanDoan!$D$8:$D$16,AK945)&gt;0,COUNTBLANK(M945:O945)&gt;0),AND(COUNTIF(DanhSachPhanDoan!$D$10:$D$16,AK945)&gt;0,COUNTBLANK(P945:R945)&gt;0)),1,"")</f>
        <v>1</v>
      </c>
      <c r="AI945" s="62"/>
      <c r="AJ945" s="63" t="str">
        <f t="shared" ref="AJ945:AM945" si="941">AR945</f>
        <v>Dự Trưởng</v>
      </c>
      <c r="AK945" s="64" t="str">
        <f t="shared" si="941"/>
        <v>Dự Trưởng</v>
      </c>
      <c r="AL945" s="64">
        <f t="shared" si="941"/>
        <v>0</v>
      </c>
      <c r="AM945" s="65">
        <f t="shared" si="941"/>
        <v>0</v>
      </c>
      <c r="AN945" s="66" t="s">
        <v>10392</v>
      </c>
      <c r="AO945" s="67" t="s">
        <v>10393</v>
      </c>
      <c r="AP945" s="68"/>
      <c r="AQ945" s="69"/>
      <c r="AR945" s="44" t="s">
        <v>10394</v>
      </c>
      <c r="AS945" s="45" t="s">
        <v>10395</v>
      </c>
      <c r="AT945" s="61"/>
      <c r="AU945" s="72"/>
    </row>
    <row r="946" spans="1:47" ht="12.75" x14ac:dyDescent="0.2">
      <c r="A946" s="42">
        <v>943</v>
      </c>
      <c r="B946" s="43">
        <v>2104</v>
      </c>
      <c r="C946" s="44" t="s">
        <v>10396</v>
      </c>
      <c r="D946" s="45" t="s">
        <v>10397</v>
      </c>
      <c r="E946" s="46" t="s">
        <v>10398</v>
      </c>
      <c r="F946" s="42" t="s">
        <v>10399</v>
      </c>
      <c r="G946" s="47">
        <v>24</v>
      </c>
      <c r="H946" s="48">
        <v>4</v>
      </c>
      <c r="I946" s="49">
        <v>1996</v>
      </c>
      <c r="J946" s="50"/>
      <c r="K946" s="51"/>
      <c r="L946" s="52"/>
      <c r="M946" s="53"/>
      <c r="N946" s="54"/>
      <c r="O946" s="55"/>
      <c r="P946" s="50"/>
      <c r="Q946" s="51"/>
      <c r="R946" s="52"/>
      <c r="S946" s="56"/>
      <c r="T946" s="57"/>
      <c r="U946" s="44" t="s">
        <v>10400</v>
      </c>
      <c r="V946" s="58" t="s">
        <v>10401</v>
      </c>
      <c r="W946" s="45" t="s">
        <v>10402</v>
      </c>
      <c r="X946" s="58" t="s">
        <v>10403</v>
      </c>
      <c r="Y946" s="59"/>
      <c r="Z946" s="72"/>
      <c r="AA946" s="50"/>
      <c r="AB946" s="51"/>
      <c r="AC946" s="52"/>
      <c r="AD946" s="60"/>
      <c r="AE946" s="61"/>
      <c r="AF946" s="61"/>
      <c r="AG946" s="61"/>
      <c r="AH946" s="33">
        <f>IF(OR(COUNTBLANK(B946:L946)&gt;0,AND(ISBLANK(V946),ISBLANK(X946),ISBLANK(Y946)),AND(COUNTIF(DanhSachPhanDoan!$D$8:$D$16,AK946)&gt;0,COUNTBLANK(M946:O946)&gt;0),AND(COUNTIF(DanhSachPhanDoan!$D$10:$D$16,AK946)&gt;0,COUNTBLANK(P946:R946)&gt;0)),1,"")</f>
        <v>1</v>
      </c>
      <c r="AI946" s="62"/>
      <c r="AJ946" s="63" t="str">
        <f t="shared" ref="AJ946:AM946" si="942">AR946</f>
        <v>Dự Trưởng</v>
      </c>
      <c r="AK946" s="64" t="str">
        <f t="shared" si="942"/>
        <v>Dự Trưởng</v>
      </c>
      <c r="AL946" s="64">
        <f t="shared" si="942"/>
        <v>0</v>
      </c>
      <c r="AM946" s="65">
        <f t="shared" si="942"/>
        <v>0</v>
      </c>
      <c r="AN946" s="66" t="s">
        <v>10404</v>
      </c>
      <c r="AO946" s="67" t="s">
        <v>10405</v>
      </c>
      <c r="AP946" s="68"/>
      <c r="AQ946" s="69"/>
      <c r="AR946" s="44" t="s">
        <v>10406</v>
      </c>
      <c r="AS946" s="45" t="s">
        <v>10407</v>
      </c>
      <c r="AT946" s="61"/>
      <c r="AU946" s="72"/>
    </row>
    <row r="947" spans="1:47" ht="12.75" x14ac:dyDescent="0.2">
      <c r="A947" s="42">
        <v>944</v>
      </c>
      <c r="B947" s="43">
        <v>2105</v>
      </c>
      <c r="C947" s="44" t="s">
        <v>10408</v>
      </c>
      <c r="D947" s="45" t="s">
        <v>10409</v>
      </c>
      <c r="E947" s="46" t="s">
        <v>10410</v>
      </c>
      <c r="F947" s="42" t="s">
        <v>10411</v>
      </c>
      <c r="G947" s="47">
        <v>4</v>
      </c>
      <c r="H947" s="48">
        <v>6</v>
      </c>
      <c r="I947" s="49">
        <v>1994</v>
      </c>
      <c r="J947" s="50"/>
      <c r="K947" s="51"/>
      <c r="L947" s="52"/>
      <c r="M947" s="53"/>
      <c r="N947" s="54"/>
      <c r="O947" s="55"/>
      <c r="P947" s="50"/>
      <c r="Q947" s="51"/>
      <c r="R947" s="52"/>
      <c r="S947" s="56"/>
      <c r="T947" s="57"/>
      <c r="U947" s="44" t="s">
        <v>10412</v>
      </c>
      <c r="V947" s="58" t="s">
        <v>10413</v>
      </c>
      <c r="W947" s="45" t="s">
        <v>10414</v>
      </c>
      <c r="X947" s="58"/>
      <c r="Y947" s="59"/>
      <c r="Z947" s="57"/>
      <c r="AA947" s="50"/>
      <c r="AB947" s="51"/>
      <c r="AC947" s="52"/>
      <c r="AD947" s="60"/>
      <c r="AE947" s="61"/>
      <c r="AF947" s="61"/>
      <c r="AG947" s="61"/>
      <c r="AH947" s="33">
        <f>IF(OR(COUNTBLANK(B947:L947)&gt;0,AND(ISBLANK(V947),ISBLANK(X947),ISBLANK(Y947)),AND(COUNTIF(DanhSachPhanDoan!$D$8:$D$16,AK947)&gt;0,COUNTBLANK(M947:O947)&gt;0),AND(COUNTIF(DanhSachPhanDoan!$D$10:$D$16,AK947)&gt;0,COUNTBLANK(P947:R947)&gt;0)),1,"")</f>
        <v>1</v>
      </c>
      <c r="AI947" s="62"/>
      <c r="AJ947" s="63" t="str">
        <f t="shared" ref="AJ947:AM947" si="943">AR947</f>
        <v>Dự Trưởng</v>
      </c>
      <c r="AK947" s="64" t="str">
        <f t="shared" si="943"/>
        <v>Dự Trưởng</v>
      </c>
      <c r="AL947" s="64">
        <f t="shared" si="943"/>
        <v>0</v>
      </c>
      <c r="AM947" s="65">
        <f t="shared" si="943"/>
        <v>0</v>
      </c>
      <c r="AN947" s="66" t="s">
        <v>10415</v>
      </c>
      <c r="AO947" s="67" t="s">
        <v>10416</v>
      </c>
      <c r="AP947" s="68"/>
      <c r="AQ947" s="69"/>
      <c r="AR947" s="44" t="s">
        <v>10417</v>
      </c>
      <c r="AS947" s="45" t="s">
        <v>10418</v>
      </c>
      <c r="AT947" s="61"/>
      <c r="AU947" s="72"/>
    </row>
    <row r="948" spans="1:47" ht="12.75" x14ac:dyDescent="0.2">
      <c r="A948" s="42">
        <v>945</v>
      </c>
      <c r="B948" s="43">
        <v>2106</v>
      </c>
      <c r="C948" s="44" t="s">
        <v>10419</v>
      </c>
      <c r="D948" s="45" t="s">
        <v>10420</v>
      </c>
      <c r="E948" s="46" t="s">
        <v>10421</v>
      </c>
      <c r="F948" s="42" t="s">
        <v>10422</v>
      </c>
      <c r="G948" s="47">
        <v>27</v>
      </c>
      <c r="H948" s="48">
        <v>12</v>
      </c>
      <c r="I948" s="49">
        <v>1995</v>
      </c>
      <c r="J948" s="50"/>
      <c r="K948" s="51"/>
      <c r="L948" s="52"/>
      <c r="M948" s="53"/>
      <c r="N948" s="54"/>
      <c r="O948" s="55"/>
      <c r="P948" s="50"/>
      <c r="Q948" s="51"/>
      <c r="R948" s="52"/>
      <c r="S948" s="56"/>
      <c r="T948" s="57"/>
      <c r="U948" s="44" t="s">
        <v>10423</v>
      </c>
      <c r="V948" s="58" t="s">
        <v>10424</v>
      </c>
      <c r="W948" s="45" t="s">
        <v>10425</v>
      </c>
      <c r="X948" s="58"/>
      <c r="Y948" s="59"/>
      <c r="Z948" s="72"/>
      <c r="AA948" s="50"/>
      <c r="AB948" s="51"/>
      <c r="AC948" s="52"/>
      <c r="AD948" s="60"/>
      <c r="AE948" s="61"/>
      <c r="AF948" s="61"/>
      <c r="AG948" s="61"/>
      <c r="AH948" s="33">
        <f>IF(OR(COUNTBLANK(B948:L948)&gt;0,AND(ISBLANK(V948),ISBLANK(X948),ISBLANK(Y948)),AND(COUNTIF(DanhSachPhanDoan!$D$8:$D$16,AK948)&gt;0,COUNTBLANK(M948:O948)&gt;0),AND(COUNTIF(DanhSachPhanDoan!$D$10:$D$16,AK948)&gt;0,COUNTBLANK(P948:R948)&gt;0)),1,"")</f>
        <v>1</v>
      </c>
      <c r="AI948" s="62"/>
      <c r="AJ948" s="63" t="str">
        <f t="shared" ref="AJ948:AM948" si="944">AR948</f>
        <v>Dự Trưởng</v>
      </c>
      <c r="AK948" s="64" t="str">
        <f t="shared" si="944"/>
        <v>Dự Trưởng</v>
      </c>
      <c r="AL948" s="64">
        <f t="shared" si="944"/>
        <v>0</v>
      </c>
      <c r="AM948" s="65">
        <f t="shared" si="944"/>
        <v>0</v>
      </c>
      <c r="AN948" s="66" t="s">
        <v>10426</v>
      </c>
      <c r="AO948" s="67" t="s">
        <v>10427</v>
      </c>
      <c r="AP948" s="68"/>
      <c r="AQ948" s="69"/>
      <c r="AR948" s="44" t="s">
        <v>10428</v>
      </c>
      <c r="AS948" s="45" t="s">
        <v>10429</v>
      </c>
      <c r="AT948" s="61"/>
      <c r="AU948" s="72"/>
    </row>
    <row r="949" spans="1:47" ht="12.75" x14ac:dyDescent="0.2">
      <c r="A949" s="42">
        <v>946</v>
      </c>
      <c r="B949" s="43">
        <v>2107</v>
      </c>
      <c r="C949" s="44" t="s">
        <v>10430</v>
      </c>
      <c r="D949" s="45" t="s">
        <v>10431</v>
      </c>
      <c r="E949" s="46" t="s">
        <v>10432</v>
      </c>
      <c r="F949" s="42" t="s">
        <v>10433</v>
      </c>
      <c r="G949" s="47">
        <v>27</v>
      </c>
      <c r="H949" s="48">
        <v>8</v>
      </c>
      <c r="I949" s="49">
        <v>1996</v>
      </c>
      <c r="J949" s="50"/>
      <c r="K949" s="51"/>
      <c r="L949" s="52"/>
      <c r="M949" s="53"/>
      <c r="N949" s="54"/>
      <c r="O949" s="55"/>
      <c r="P949" s="50"/>
      <c r="Q949" s="51"/>
      <c r="R949" s="52"/>
      <c r="S949" s="56"/>
      <c r="T949" s="57"/>
      <c r="U949" s="44" t="s">
        <v>10434</v>
      </c>
      <c r="V949" s="58"/>
      <c r="W949" s="45" t="s">
        <v>10435</v>
      </c>
      <c r="X949" s="58"/>
      <c r="Y949" s="58" t="s">
        <v>10436</v>
      </c>
      <c r="Z949" s="57"/>
      <c r="AA949" s="50"/>
      <c r="AB949" s="51"/>
      <c r="AC949" s="52"/>
      <c r="AD949" s="60"/>
      <c r="AE949" s="61"/>
      <c r="AF949" s="61"/>
      <c r="AG949" s="61"/>
      <c r="AH949" s="33">
        <f>IF(OR(COUNTBLANK(B949:L949)&gt;0,AND(ISBLANK(V949),ISBLANK(X949),ISBLANK(Y949)),AND(COUNTIF(DanhSachPhanDoan!$D$8:$D$16,AK949)&gt;0,COUNTBLANK(M949:O949)&gt;0),AND(COUNTIF(DanhSachPhanDoan!$D$10:$D$16,AK949)&gt;0,COUNTBLANK(P949:R949)&gt;0)),1,"")</f>
        <v>1</v>
      </c>
      <c r="AI949" s="62"/>
      <c r="AJ949" s="63" t="str">
        <f t="shared" ref="AJ949:AM949" si="945">AR949</f>
        <v>Dự Trưởng</v>
      </c>
      <c r="AK949" s="64" t="str">
        <f t="shared" si="945"/>
        <v>Dự Trưởng</v>
      </c>
      <c r="AL949" s="64">
        <f t="shared" si="945"/>
        <v>0</v>
      </c>
      <c r="AM949" s="65">
        <f t="shared" si="945"/>
        <v>0</v>
      </c>
      <c r="AN949" s="66" t="s">
        <v>10437</v>
      </c>
      <c r="AO949" s="67" t="s">
        <v>10438</v>
      </c>
      <c r="AP949" s="68"/>
      <c r="AQ949" s="69"/>
      <c r="AR949" s="44" t="s">
        <v>10439</v>
      </c>
      <c r="AS949" s="45" t="s">
        <v>10440</v>
      </c>
      <c r="AT949" s="61"/>
      <c r="AU949" s="72"/>
    </row>
    <row r="950" spans="1:47" ht="12.75" x14ac:dyDescent="0.2">
      <c r="A950" s="42">
        <v>947</v>
      </c>
      <c r="B950" s="43">
        <v>2109</v>
      </c>
      <c r="C950" s="44" t="s">
        <v>10441</v>
      </c>
      <c r="D950" s="45" t="s">
        <v>10442</v>
      </c>
      <c r="E950" s="46" t="s">
        <v>10443</v>
      </c>
      <c r="F950" s="42" t="s">
        <v>10444</v>
      </c>
      <c r="G950" s="47">
        <v>11</v>
      </c>
      <c r="H950" s="48">
        <v>10</v>
      </c>
      <c r="I950" s="49">
        <v>1994</v>
      </c>
      <c r="J950" s="50"/>
      <c r="K950" s="51"/>
      <c r="L950" s="52"/>
      <c r="M950" s="53"/>
      <c r="N950" s="54"/>
      <c r="O950" s="55"/>
      <c r="P950" s="50"/>
      <c r="Q950" s="51"/>
      <c r="R950" s="52"/>
      <c r="S950" s="56"/>
      <c r="T950" s="57"/>
      <c r="U950" s="44" t="s">
        <v>10445</v>
      </c>
      <c r="V950" s="58" t="s">
        <v>10446</v>
      </c>
      <c r="W950" s="45" t="s">
        <v>10447</v>
      </c>
      <c r="X950" s="58" t="s">
        <v>10448</v>
      </c>
      <c r="Y950" s="59"/>
      <c r="Z950" s="72"/>
      <c r="AA950" s="50"/>
      <c r="AB950" s="51"/>
      <c r="AC950" s="52"/>
      <c r="AD950" s="60"/>
      <c r="AE950" s="61"/>
      <c r="AF950" s="61"/>
      <c r="AG950" s="61"/>
      <c r="AH950" s="33">
        <f>IF(OR(COUNTBLANK(B950:L950)&gt;0,AND(ISBLANK(V950),ISBLANK(X950),ISBLANK(Y950)),AND(COUNTIF(DanhSachPhanDoan!$D$8:$D$16,AK950)&gt;0,COUNTBLANK(M950:O950)&gt;0),AND(COUNTIF(DanhSachPhanDoan!$D$10:$D$16,AK950)&gt;0,COUNTBLANK(P950:R950)&gt;0)),1,"")</f>
        <v>1</v>
      </c>
      <c r="AI950" s="62"/>
      <c r="AJ950" s="63" t="str">
        <f t="shared" ref="AJ950:AM950" si="946">AR950</f>
        <v>Dự Trưởng</v>
      </c>
      <c r="AK950" s="64" t="str">
        <f t="shared" si="946"/>
        <v>Dự Trưởng</v>
      </c>
      <c r="AL950" s="64">
        <f t="shared" si="946"/>
        <v>0</v>
      </c>
      <c r="AM950" s="65">
        <f t="shared" si="946"/>
        <v>0</v>
      </c>
      <c r="AN950" s="66" t="s">
        <v>10449</v>
      </c>
      <c r="AO950" s="67" t="s">
        <v>10450</v>
      </c>
      <c r="AP950" s="68"/>
      <c r="AQ950" s="69"/>
      <c r="AR950" s="44" t="s">
        <v>10451</v>
      </c>
      <c r="AS950" s="45" t="s">
        <v>10452</v>
      </c>
      <c r="AT950" s="61"/>
      <c r="AU950" s="72"/>
    </row>
    <row r="951" spans="1:47" ht="12.75" x14ac:dyDescent="0.2">
      <c r="A951" s="42">
        <v>948</v>
      </c>
      <c r="B951" s="43">
        <v>2110</v>
      </c>
      <c r="C951" s="44" t="s">
        <v>10453</v>
      </c>
      <c r="D951" s="45" t="s">
        <v>10454</v>
      </c>
      <c r="E951" s="46" t="s">
        <v>10455</v>
      </c>
      <c r="F951" s="42" t="s">
        <v>10456</v>
      </c>
      <c r="G951" s="47">
        <v>13</v>
      </c>
      <c r="H951" s="48">
        <v>3</v>
      </c>
      <c r="I951" s="49">
        <v>1996</v>
      </c>
      <c r="J951" s="50"/>
      <c r="K951" s="51"/>
      <c r="L951" s="52"/>
      <c r="M951" s="53"/>
      <c r="N951" s="54"/>
      <c r="O951" s="55"/>
      <c r="P951" s="50"/>
      <c r="Q951" s="51"/>
      <c r="R951" s="52"/>
      <c r="S951" s="56"/>
      <c r="T951" s="57"/>
      <c r="U951" s="44" t="s">
        <v>10457</v>
      </c>
      <c r="V951" s="58" t="s">
        <v>10458</v>
      </c>
      <c r="W951" s="45" t="s">
        <v>10459</v>
      </c>
      <c r="X951" s="59"/>
      <c r="Y951" s="59"/>
      <c r="Z951" s="72"/>
      <c r="AA951" s="50"/>
      <c r="AB951" s="51"/>
      <c r="AC951" s="52"/>
      <c r="AD951" s="60"/>
      <c r="AE951" s="61"/>
      <c r="AF951" s="61"/>
      <c r="AG951" s="61"/>
      <c r="AH951" s="33">
        <f>IF(OR(COUNTBLANK(B951:L951)&gt;0,AND(ISBLANK(V951),ISBLANK(X951),ISBLANK(Y951)),AND(COUNTIF(DanhSachPhanDoan!$D$8:$D$16,AK951)&gt;0,COUNTBLANK(M951:O951)&gt;0),AND(COUNTIF(DanhSachPhanDoan!$D$10:$D$16,AK951)&gt;0,COUNTBLANK(P951:R951)&gt;0)),1,"")</f>
        <v>1</v>
      </c>
      <c r="AI951" s="62"/>
      <c r="AJ951" s="63" t="str">
        <f t="shared" ref="AJ951:AM951" si="947">AR951</f>
        <v>Dự Trưởng</v>
      </c>
      <c r="AK951" s="64" t="str">
        <f t="shared" si="947"/>
        <v>Dự Trưởng</v>
      </c>
      <c r="AL951" s="64">
        <f t="shared" si="947"/>
        <v>0</v>
      </c>
      <c r="AM951" s="65">
        <f t="shared" si="947"/>
        <v>0</v>
      </c>
      <c r="AN951" s="66" t="s">
        <v>10460</v>
      </c>
      <c r="AO951" s="67" t="s">
        <v>10461</v>
      </c>
      <c r="AP951" s="68"/>
      <c r="AQ951" s="69"/>
      <c r="AR951" s="44" t="s">
        <v>10462</v>
      </c>
      <c r="AS951" s="45" t="s">
        <v>10463</v>
      </c>
      <c r="AT951" s="61"/>
      <c r="AU951" s="72"/>
    </row>
    <row r="952" spans="1:47" ht="12.75" x14ac:dyDescent="0.2">
      <c r="A952" s="42">
        <v>949</v>
      </c>
      <c r="B952" s="43">
        <v>2111</v>
      </c>
      <c r="C952" s="44" t="s">
        <v>10464</v>
      </c>
      <c r="D952" s="45" t="s">
        <v>10465</v>
      </c>
      <c r="E952" s="46" t="s">
        <v>10466</v>
      </c>
      <c r="F952" s="42" t="s">
        <v>10467</v>
      </c>
      <c r="G952" s="47">
        <v>8</v>
      </c>
      <c r="H952" s="48">
        <v>8</v>
      </c>
      <c r="I952" s="49">
        <v>1995</v>
      </c>
      <c r="J952" s="50"/>
      <c r="K952" s="51"/>
      <c r="L952" s="52"/>
      <c r="M952" s="53"/>
      <c r="N952" s="54"/>
      <c r="O952" s="55"/>
      <c r="P952" s="50"/>
      <c r="Q952" s="51"/>
      <c r="R952" s="52"/>
      <c r="S952" s="56"/>
      <c r="T952" s="57"/>
      <c r="U952" s="44" t="s">
        <v>10468</v>
      </c>
      <c r="V952" s="58" t="s">
        <v>10469</v>
      </c>
      <c r="W952" s="45" t="s">
        <v>10470</v>
      </c>
      <c r="X952" s="58" t="s">
        <v>10471</v>
      </c>
      <c r="Y952" s="59"/>
      <c r="Z952" s="72"/>
      <c r="AA952" s="50"/>
      <c r="AB952" s="51"/>
      <c r="AC952" s="52"/>
      <c r="AD952" s="60"/>
      <c r="AE952" s="61"/>
      <c r="AF952" s="61"/>
      <c r="AG952" s="61"/>
      <c r="AH952" s="33">
        <f>IF(OR(COUNTBLANK(B952:L952)&gt;0,AND(ISBLANK(V952),ISBLANK(X952),ISBLANK(Y952)),AND(COUNTIF(DanhSachPhanDoan!$D$8:$D$16,AK952)&gt;0,COUNTBLANK(M952:O952)&gt;0),AND(COUNTIF(DanhSachPhanDoan!$D$10:$D$16,AK952)&gt;0,COUNTBLANK(P952:R952)&gt;0)),1,"")</f>
        <v>1</v>
      </c>
      <c r="AI952" s="62"/>
      <c r="AJ952" s="63" t="str">
        <f t="shared" ref="AJ952:AM952" si="948">AR952</f>
        <v>Dự Trưởng</v>
      </c>
      <c r="AK952" s="64" t="str">
        <f t="shared" si="948"/>
        <v>Dự Trưởng</v>
      </c>
      <c r="AL952" s="64">
        <f t="shared" si="948"/>
        <v>0</v>
      </c>
      <c r="AM952" s="65">
        <f t="shared" si="948"/>
        <v>0</v>
      </c>
      <c r="AN952" s="66" t="s">
        <v>10472</v>
      </c>
      <c r="AO952" s="67" t="s">
        <v>10473</v>
      </c>
      <c r="AP952" s="68"/>
      <c r="AQ952" s="69"/>
      <c r="AR952" s="44" t="s">
        <v>10474</v>
      </c>
      <c r="AS952" s="45" t="s">
        <v>10475</v>
      </c>
      <c r="AT952" s="61"/>
      <c r="AU952" s="72"/>
    </row>
    <row r="953" spans="1:47" ht="12.75" x14ac:dyDescent="0.2">
      <c r="A953" s="42">
        <v>950</v>
      </c>
      <c r="B953" s="43">
        <v>2112</v>
      </c>
      <c r="C953" s="44" t="s">
        <v>10476</v>
      </c>
      <c r="D953" s="45" t="s">
        <v>10477</v>
      </c>
      <c r="E953" s="46" t="s">
        <v>10478</v>
      </c>
      <c r="F953" s="42" t="s">
        <v>10479</v>
      </c>
      <c r="G953" s="47">
        <v>6</v>
      </c>
      <c r="H953" s="48">
        <v>11</v>
      </c>
      <c r="I953" s="49">
        <v>1995</v>
      </c>
      <c r="J953" s="50"/>
      <c r="K953" s="51"/>
      <c r="L953" s="52"/>
      <c r="M953" s="53"/>
      <c r="N953" s="54"/>
      <c r="O953" s="55"/>
      <c r="P953" s="50"/>
      <c r="Q953" s="51"/>
      <c r="R953" s="52"/>
      <c r="S953" s="56"/>
      <c r="T953" s="57"/>
      <c r="U953" s="44" t="s">
        <v>10480</v>
      </c>
      <c r="V953" s="58"/>
      <c r="W953" s="45" t="s">
        <v>10481</v>
      </c>
      <c r="X953" s="58"/>
      <c r="Y953" s="59"/>
      <c r="Z953" s="72"/>
      <c r="AA953" s="50"/>
      <c r="AB953" s="51"/>
      <c r="AC953" s="52"/>
      <c r="AD953" s="60"/>
      <c r="AE953" s="61"/>
      <c r="AF953" s="61"/>
      <c r="AG953" s="61"/>
      <c r="AH953" s="33">
        <f>IF(OR(COUNTBLANK(B953:L953)&gt;0,AND(ISBLANK(V953),ISBLANK(X953),ISBLANK(Y953)),AND(COUNTIF(DanhSachPhanDoan!$D$8:$D$16,AK953)&gt;0,COUNTBLANK(M953:O953)&gt;0),AND(COUNTIF(DanhSachPhanDoan!$D$10:$D$16,AK953)&gt;0,COUNTBLANK(P953:R953)&gt;0)),1,"")</f>
        <v>1</v>
      </c>
      <c r="AI953" s="62"/>
      <c r="AJ953" s="63" t="str">
        <f t="shared" ref="AJ953:AM953" si="949">AR953</f>
        <v>Dự Trưởng</v>
      </c>
      <c r="AK953" s="64" t="str">
        <f t="shared" si="949"/>
        <v>Dự Trưởng</v>
      </c>
      <c r="AL953" s="64">
        <f t="shared" si="949"/>
        <v>0</v>
      </c>
      <c r="AM953" s="65">
        <f t="shared" si="949"/>
        <v>0</v>
      </c>
      <c r="AN953" s="66" t="s">
        <v>10482</v>
      </c>
      <c r="AO953" s="67" t="s">
        <v>10483</v>
      </c>
      <c r="AP953" s="68"/>
      <c r="AQ953" s="69"/>
      <c r="AR953" s="44" t="s">
        <v>10484</v>
      </c>
      <c r="AS953" s="45" t="s">
        <v>10485</v>
      </c>
      <c r="AT953" s="61"/>
      <c r="AU953" s="72"/>
    </row>
    <row r="954" spans="1:47" ht="12.75" x14ac:dyDescent="0.2">
      <c r="A954" s="42">
        <v>951</v>
      </c>
      <c r="B954" s="43">
        <v>2113</v>
      </c>
      <c r="C954" s="44" t="s">
        <v>10486</v>
      </c>
      <c r="D954" s="45" t="s">
        <v>10487</v>
      </c>
      <c r="E954" s="46" t="s">
        <v>10488</v>
      </c>
      <c r="F954" s="42" t="s">
        <v>10489</v>
      </c>
      <c r="G954" s="47">
        <v>27</v>
      </c>
      <c r="H954" s="48">
        <v>12</v>
      </c>
      <c r="I954" s="49">
        <v>1995</v>
      </c>
      <c r="J954" s="50"/>
      <c r="K954" s="51"/>
      <c r="L954" s="52"/>
      <c r="M954" s="53"/>
      <c r="N954" s="54"/>
      <c r="O954" s="55"/>
      <c r="P954" s="50"/>
      <c r="Q954" s="51"/>
      <c r="R954" s="52"/>
      <c r="S954" s="56"/>
      <c r="T954" s="57"/>
      <c r="U954" s="44" t="s">
        <v>10490</v>
      </c>
      <c r="V954" s="58" t="s">
        <v>10491</v>
      </c>
      <c r="W954" s="45" t="s">
        <v>10492</v>
      </c>
      <c r="X954" s="59"/>
      <c r="Y954" s="59"/>
      <c r="Z954" s="57"/>
      <c r="AA954" s="50"/>
      <c r="AB954" s="51"/>
      <c r="AC954" s="52"/>
      <c r="AD954" s="60"/>
      <c r="AE954" s="61"/>
      <c r="AF954" s="61"/>
      <c r="AG954" s="61"/>
      <c r="AH954" s="33">
        <f>IF(OR(COUNTBLANK(B954:L954)&gt;0,AND(ISBLANK(V954),ISBLANK(X954),ISBLANK(Y954)),AND(COUNTIF(DanhSachPhanDoan!$D$8:$D$16,AK954)&gt;0,COUNTBLANK(M954:O954)&gt;0),AND(COUNTIF(DanhSachPhanDoan!$D$10:$D$16,AK954)&gt;0,COUNTBLANK(P954:R954)&gt;0)),1,"")</f>
        <v>1</v>
      </c>
      <c r="AI954" s="62"/>
      <c r="AJ954" s="63" t="str">
        <f t="shared" ref="AJ954:AM954" si="950">AR954</f>
        <v>Dự Trưởng</v>
      </c>
      <c r="AK954" s="64" t="str">
        <f t="shared" si="950"/>
        <v>Dự Trưởng</v>
      </c>
      <c r="AL954" s="64">
        <f t="shared" si="950"/>
        <v>0</v>
      </c>
      <c r="AM954" s="65">
        <f t="shared" si="950"/>
        <v>0</v>
      </c>
      <c r="AN954" s="66" t="s">
        <v>10493</v>
      </c>
      <c r="AO954" s="67" t="s">
        <v>10494</v>
      </c>
      <c r="AP954" s="68"/>
      <c r="AQ954" s="69"/>
      <c r="AR954" s="44" t="s">
        <v>10495</v>
      </c>
      <c r="AS954" s="45" t="s">
        <v>10496</v>
      </c>
      <c r="AT954" s="61"/>
      <c r="AU954" s="72"/>
    </row>
    <row r="955" spans="1:47" ht="12.75" x14ac:dyDescent="0.2">
      <c r="A955" s="42">
        <v>952</v>
      </c>
      <c r="B955" s="43">
        <v>2114</v>
      </c>
      <c r="C955" s="44" t="s">
        <v>10497</v>
      </c>
      <c r="D955" s="45" t="s">
        <v>10498</v>
      </c>
      <c r="E955" s="46" t="s">
        <v>10499</v>
      </c>
      <c r="F955" s="42" t="s">
        <v>10500</v>
      </c>
      <c r="G955" s="47">
        <v>8</v>
      </c>
      <c r="H955" s="48">
        <v>12</v>
      </c>
      <c r="I955" s="49">
        <v>1996</v>
      </c>
      <c r="J955" s="50"/>
      <c r="K955" s="51"/>
      <c r="L955" s="52"/>
      <c r="M955" s="53"/>
      <c r="N955" s="54"/>
      <c r="O955" s="55"/>
      <c r="P955" s="50"/>
      <c r="Q955" s="51"/>
      <c r="R955" s="52"/>
      <c r="S955" s="56"/>
      <c r="T955" s="57"/>
      <c r="U955" s="44" t="s">
        <v>10501</v>
      </c>
      <c r="V955" s="58"/>
      <c r="W955" s="45" t="s">
        <v>10502</v>
      </c>
      <c r="X955" s="58"/>
      <c r="Y955" s="59"/>
      <c r="Z955" s="72"/>
      <c r="AA955" s="50"/>
      <c r="AB955" s="51"/>
      <c r="AC955" s="52"/>
      <c r="AD955" s="60"/>
      <c r="AE955" s="61"/>
      <c r="AF955" s="61"/>
      <c r="AG955" s="61"/>
      <c r="AH955" s="33">
        <f>IF(OR(COUNTBLANK(B955:L955)&gt;0,AND(ISBLANK(V955),ISBLANK(X955),ISBLANK(Y955)),AND(COUNTIF(DanhSachPhanDoan!$D$8:$D$16,AK955)&gt;0,COUNTBLANK(M955:O955)&gt;0),AND(COUNTIF(DanhSachPhanDoan!$D$10:$D$16,AK955)&gt;0,COUNTBLANK(P955:R955)&gt;0)),1,"")</f>
        <v>1</v>
      </c>
      <c r="AI955" s="62"/>
      <c r="AJ955" s="63" t="str">
        <f t="shared" ref="AJ955:AM955" si="951">AR955</f>
        <v>Dự Trưởng</v>
      </c>
      <c r="AK955" s="64" t="str">
        <f t="shared" si="951"/>
        <v>Dự Trưởng</v>
      </c>
      <c r="AL955" s="64">
        <f t="shared" si="951"/>
        <v>0</v>
      </c>
      <c r="AM955" s="65">
        <f t="shared" si="951"/>
        <v>0</v>
      </c>
      <c r="AN955" s="66" t="s">
        <v>10503</v>
      </c>
      <c r="AO955" s="67" t="s">
        <v>10504</v>
      </c>
      <c r="AP955" s="68"/>
      <c r="AQ955" s="69"/>
      <c r="AR955" s="44" t="s">
        <v>10505</v>
      </c>
      <c r="AS955" s="45" t="s">
        <v>10506</v>
      </c>
      <c r="AT955" s="61"/>
      <c r="AU955" s="72"/>
    </row>
    <row r="956" spans="1:47" ht="12.75" x14ac:dyDescent="0.2">
      <c r="A956" s="42">
        <v>953</v>
      </c>
      <c r="B956" s="43">
        <v>2115</v>
      </c>
      <c r="C956" s="44" t="s">
        <v>10507</v>
      </c>
      <c r="D956" s="45" t="s">
        <v>10508</v>
      </c>
      <c r="E956" s="46" t="s">
        <v>10509</v>
      </c>
      <c r="F956" s="42" t="s">
        <v>10510</v>
      </c>
      <c r="G956" s="47">
        <v>22</v>
      </c>
      <c r="H956" s="48">
        <v>1</v>
      </c>
      <c r="I956" s="49">
        <v>1995</v>
      </c>
      <c r="J956" s="50"/>
      <c r="K956" s="51"/>
      <c r="L956" s="52"/>
      <c r="M956" s="53"/>
      <c r="N956" s="54"/>
      <c r="O956" s="55"/>
      <c r="P956" s="50"/>
      <c r="Q956" s="51"/>
      <c r="R956" s="52"/>
      <c r="S956" s="56"/>
      <c r="T956" s="57"/>
      <c r="U956" s="44" t="s">
        <v>10511</v>
      </c>
      <c r="V956" s="58" t="s">
        <v>10512</v>
      </c>
      <c r="W956" s="45" t="s">
        <v>10513</v>
      </c>
      <c r="X956" s="58" t="s">
        <v>10514</v>
      </c>
      <c r="Y956" s="59"/>
      <c r="Z956" s="72"/>
      <c r="AA956" s="50"/>
      <c r="AB956" s="51"/>
      <c r="AC956" s="52"/>
      <c r="AD956" s="60"/>
      <c r="AE956" s="61"/>
      <c r="AF956" s="61"/>
      <c r="AG956" s="61"/>
      <c r="AH956" s="33">
        <f>IF(OR(COUNTBLANK(B956:L956)&gt;0,AND(ISBLANK(V956),ISBLANK(X956),ISBLANK(Y956)),AND(COUNTIF(DanhSachPhanDoan!$D$8:$D$16,AK956)&gt;0,COUNTBLANK(M956:O956)&gt;0),AND(COUNTIF(DanhSachPhanDoan!$D$10:$D$16,AK956)&gt;0,COUNTBLANK(P956:R956)&gt;0)),1,"")</f>
        <v>1</v>
      </c>
      <c r="AI956" s="62"/>
      <c r="AJ956" s="63" t="str">
        <f t="shared" ref="AJ956:AM956" si="952">AR956</f>
        <v>Dự Trưởng</v>
      </c>
      <c r="AK956" s="64" t="str">
        <f t="shared" si="952"/>
        <v>Dự Trưởng</v>
      </c>
      <c r="AL956" s="64">
        <f t="shared" si="952"/>
        <v>0</v>
      </c>
      <c r="AM956" s="65">
        <f t="shared" si="952"/>
        <v>0</v>
      </c>
      <c r="AN956" s="66" t="s">
        <v>10515</v>
      </c>
      <c r="AO956" s="67" t="s">
        <v>10516</v>
      </c>
      <c r="AP956" s="68"/>
      <c r="AQ956" s="69"/>
      <c r="AR956" s="44" t="s">
        <v>10517</v>
      </c>
      <c r="AS956" s="45" t="s">
        <v>10518</v>
      </c>
      <c r="AT956" s="61"/>
      <c r="AU956" s="72"/>
    </row>
    <row r="957" spans="1:47" ht="12.75" x14ac:dyDescent="0.2">
      <c r="A957" s="42">
        <v>954</v>
      </c>
      <c r="B957" s="43">
        <v>2116</v>
      </c>
      <c r="C957" s="44" t="s">
        <v>10519</v>
      </c>
      <c r="D957" s="45" t="s">
        <v>10520</v>
      </c>
      <c r="E957" s="46" t="s">
        <v>10521</v>
      </c>
      <c r="F957" s="42" t="s">
        <v>10522</v>
      </c>
      <c r="G957" s="47">
        <v>24</v>
      </c>
      <c r="H957" s="48">
        <v>11</v>
      </c>
      <c r="I957" s="49">
        <v>1993</v>
      </c>
      <c r="J957" s="50"/>
      <c r="K957" s="51"/>
      <c r="L957" s="52"/>
      <c r="M957" s="53"/>
      <c r="N957" s="54"/>
      <c r="O957" s="55"/>
      <c r="P957" s="50"/>
      <c r="Q957" s="51"/>
      <c r="R957" s="52"/>
      <c r="S957" s="73"/>
      <c r="T957" s="72"/>
      <c r="U957" s="44" t="s">
        <v>10523</v>
      </c>
      <c r="V957" s="59"/>
      <c r="W957" s="45" t="s">
        <v>10524</v>
      </c>
      <c r="X957" s="59"/>
      <c r="Y957" s="59"/>
      <c r="Z957" s="72"/>
      <c r="AA957" s="50"/>
      <c r="AB957" s="51"/>
      <c r="AC957" s="52"/>
      <c r="AD957" s="60"/>
      <c r="AE957" s="61"/>
      <c r="AF957" s="61"/>
      <c r="AG957" s="61"/>
      <c r="AH957" s="33">
        <f>IF(OR(COUNTBLANK(B957:L957)&gt;0,AND(ISBLANK(V957),ISBLANK(X957),ISBLANK(Y957)),AND(COUNTIF(DanhSachPhanDoan!$D$8:$D$16,AK957)&gt;0,COUNTBLANK(M957:O957)&gt;0),AND(COUNTIF(DanhSachPhanDoan!$D$10:$D$16,AK957)&gt;0,COUNTBLANK(P957:R957)&gt;0)),1,"")</f>
        <v>1</v>
      </c>
      <c r="AI957" s="62"/>
      <c r="AJ957" s="63" t="str">
        <f t="shared" ref="AJ957:AM957" si="953">AR957</f>
        <v>Dự Trưởng</v>
      </c>
      <c r="AK957" s="64" t="str">
        <f t="shared" si="953"/>
        <v>Dự Trưởng</v>
      </c>
      <c r="AL957" s="64">
        <f t="shared" si="953"/>
        <v>0</v>
      </c>
      <c r="AM957" s="65">
        <f t="shared" si="953"/>
        <v>0</v>
      </c>
      <c r="AN957" s="66" t="s">
        <v>10525</v>
      </c>
      <c r="AO957" s="67" t="s">
        <v>10526</v>
      </c>
      <c r="AP957" s="68"/>
      <c r="AQ957" s="69"/>
      <c r="AR957" s="44" t="s">
        <v>10527</v>
      </c>
      <c r="AS957" s="45" t="s">
        <v>10528</v>
      </c>
      <c r="AT957" s="61"/>
      <c r="AU957" s="72"/>
    </row>
    <row r="958" spans="1:47" ht="12.75" x14ac:dyDescent="0.2">
      <c r="A958" s="42">
        <v>955</v>
      </c>
      <c r="B958" s="43">
        <v>2117</v>
      </c>
      <c r="C958" s="44" t="s">
        <v>10529</v>
      </c>
      <c r="D958" s="45" t="s">
        <v>10530</v>
      </c>
      <c r="E958" s="46" t="s">
        <v>10531</v>
      </c>
      <c r="F958" s="42" t="s">
        <v>10532</v>
      </c>
      <c r="G958" s="47">
        <v>20</v>
      </c>
      <c r="H958" s="48">
        <v>7</v>
      </c>
      <c r="I958" s="49">
        <v>1996</v>
      </c>
      <c r="J958" s="50"/>
      <c r="K958" s="51"/>
      <c r="L958" s="52"/>
      <c r="M958" s="53"/>
      <c r="N958" s="54"/>
      <c r="O958" s="55"/>
      <c r="P958" s="50"/>
      <c r="Q958" s="51"/>
      <c r="R958" s="52"/>
      <c r="S958" s="73"/>
      <c r="T958" s="72"/>
      <c r="U958" s="44" t="s">
        <v>10533</v>
      </c>
      <c r="V958" s="58" t="s">
        <v>10534</v>
      </c>
      <c r="W958" s="45" t="s">
        <v>10535</v>
      </c>
      <c r="X958" s="59"/>
      <c r="Y958" s="59"/>
      <c r="Z958" s="57"/>
      <c r="AA958" s="50"/>
      <c r="AB958" s="51"/>
      <c r="AC958" s="52"/>
      <c r="AD958" s="60"/>
      <c r="AE958" s="61"/>
      <c r="AF958" s="61"/>
      <c r="AG958" s="61"/>
      <c r="AH958" s="33">
        <f>IF(OR(COUNTBLANK(B958:L958)&gt;0,AND(ISBLANK(V958),ISBLANK(X958),ISBLANK(Y958)),AND(COUNTIF(DanhSachPhanDoan!$D$8:$D$16,AK958)&gt;0,COUNTBLANK(M958:O958)&gt;0),AND(COUNTIF(DanhSachPhanDoan!$D$10:$D$16,AK958)&gt;0,COUNTBLANK(P958:R958)&gt;0)),1,"")</f>
        <v>1</v>
      </c>
      <c r="AI958" s="62"/>
      <c r="AJ958" s="63" t="str">
        <f t="shared" ref="AJ958:AM958" si="954">AR958</f>
        <v>Dự Trưởng</v>
      </c>
      <c r="AK958" s="64" t="str">
        <f t="shared" si="954"/>
        <v>Dự Trưởng</v>
      </c>
      <c r="AL958" s="64">
        <f t="shared" si="954"/>
        <v>0</v>
      </c>
      <c r="AM958" s="65">
        <f t="shared" si="954"/>
        <v>0</v>
      </c>
      <c r="AN958" s="66" t="s">
        <v>10536</v>
      </c>
      <c r="AO958" s="67" t="s">
        <v>10537</v>
      </c>
      <c r="AP958" s="68"/>
      <c r="AQ958" s="69"/>
      <c r="AR958" s="44" t="s">
        <v>10538</v>
      </c>
      <c r="AS958" s="45" t="s">
        <v>10539</v>
      </c>
      <c r="AT958" s="61"/>
      <c r="AU958" s="72"/>
    </row>
    <row r="959" spans="1:47" ht="12.75" x14ac:dyDescent="0.2">
      <c r="A959" s="42">
        <v>956</v>
      </c>
      <c r="B959" s="43">
        <v>2118</v>
      </c>
      <c r="C959" s="44" t="s">
        <v>10540</v>
      </c>
      <c r="D959" s="45" t="s">
        <v>10541</v>
      </c>
      <c r="E959" s="46" t="s">
        <v>10542</v>
      </c>
      <c r="F959" s="42" t="s">
        <v>10543</v>
      </c>
      <c r="G959" s="47">
        <v>20</v>
      </c>
      <c r="H959" s="48">
        <v>6</v>
      </c>
      <c r="I959" s="49">
        <v>1996</v>
      </c>
      <c r="J959" s="50"/>
      <c r="K959" s="51"/>
      <c r="L959" s="52"/>
      <c r="M959" s="53"/>
      <c r="N959" s="54"/>
      <c r="O959" s="55"/>
      <c r="P959" s="50"/>
      <c r="Q959" s="51"/>
      <c r="R959" s="52"/>
      <c r="S959" s="73"/>
      <c r="T959" s="72"/>
      <c r="U959" s="44" t="s">
        <v>10544</v>
      </c>
      <c r="V959" s="58" t="s">
        <v>10545</v>
      </c>
      <c r="W959" s="45" t="s">
        <v>10546</v>
      </c>
      <c r="X959" s="59"/>
      <c r="Y959" s="58" t="s">
        <v>10547</v>
      </c>
      <c r="Z959" s="72"/>
      <c r="AA959" s="50"/>
      <c r="AB959" s="51"/>
      <c r="AC959" s="52"/>
      <c r="AD959" s="60"/>
      <c r="AE959" s="61"/>
      <c r="AF959" s="61"/>
      <c r="AG959" s="61"/>
      <c r="AH959" s="33">
        <f>IF(OR(COUNTBLANK(B959:L959)&gt;0,AND(ISBLANK(V959),ISBLANK(X959),ISBLANK(Y959)),AND(COUNTIF(DanhSachPhanDoan!$D$8:$D$16,AK959)&gt;0,COUNTBLANK(M959:O959)&gt;0),AND(COUNTIF(DanhSachPhanDoan!$D$10:$D$16,AK959)&gt;0,COUNTBLANK(P959:R959)&gt;0)),1,"")</f>
        <v>1</v>
      </c>
      <c r="AI959" s="62"/>
      <c r="AJ959" s="63" t="str">
        <f t="shared" ref="AJ959:AM959" si="955">AR959</f>
        <v>Dự Trưởng</v>
      </c>
      <c r="AK959" s="64" t="str">
        <f t="shared" si="955"/>
        <v>Dự Trưởng</v>
      </c>
      <c r="AL959" s="64">
        <f t="shared" si="955"/>
        <v>0</v>
      </c>
      <c r="AM959" s="65">
        <f t="shared" si="955"/>
        <v>0</v>
      </c>
      <c r="AN959" s="66" t="s">
        <v>10548</v>
      </c>
      <c r="AO959" s="67" t="s">
        <v>10549</v>
      </c>
      <c r="AP959" s="68"/>
      <c r="AQ959" s="69"/>
      <c r="AR959" s="44" t="s">
        <v>10550</v>
      </c>
      <c r="AS959" s="45" t="s">
        <v>10551</v>
      </c>
      <c r="AT959" s="61"/>
      <c r="AU959" s="72"/>
    </row>
    <row r="960" spans="1:47" ht="12.75" x14ac:dyDescent="0.2">
      <c r="A960" s="42">
        <v>957</v>
      </c>
      <c r="B960" s="43">
        <v>2119</v>
      </c>
      <c r="C960" s="44" t="s">
        <v>10552</v>
      </c>
      <c r="D960" s="45" t="s">
        <v>10553</v>
      </c>
      <c r="E960" s="46" t="s">
        <v>10554</v>
      </c>
      <c r="F960" s="42" t="s">
        <v>10555</v>
      </c>
      <c r="G960" s="47">
        <v>12</v>
      </c>
      <c r="H960" s="48">
        <v>12</v>
      </c>
      <c r="I960" s="49">
        <v>1995</v>
      </c>
      <c r="J960" s="50"/>
      <c r="K960" s="51"/>
      <c r="L960" s="52"/>
      <c r="M960" s="53"/>
      <c r="N960" s="54"/>
      <c r="O960" s="55"/>
      <c r="P960" s="50"/>
      <c r="Q960" s="51"/>
      <c r="R960" s="52"/>
      <c r="S960" s="73"/>
      <c r="T960" s="72"/>
      <c r="U960" s="44" t="s">
        <v>10556</v>
      </c>
      <c r="V960" s="58" t="s">
        <v>10557</v>
      </c>
      <c r="W960" s="45" t="s">
        <v>10558</v>
      </c>
      <c r="X960" s="58" t="s">
        <v>10559</v>
      </c>
      <c r="Y960" s="59"/>
      <c r="Z960" s="57"/>
      <c r="AA960" s="50"/>
      <c r="AB960" s="51"/>
      <c r="AC960" s="52"/>
      <c r="AD960" s="60"/>
      <c r="AE960" s="61"/>
      <c r="AF960" s="61"/>
      <c r="AG960" s="61"/>
      <c r="AH960" s="33">
        <f>IF(OR(COUNTBLANK(B960:L960)&gt;0,AND(ISBLANK(V960),ISBLANK(X960),ISBLANK(Y960)),AND(COUNTIF(DanhSachPhanDoan!$D$8:$D$16,AK960)&gt;0,COUNTBLANK(M960:O960)&gt;0),AND(COUNTIF(DanhSachPhanDoan!$D$10:$D$16,AK960)&gt;0,COUNTBLANK(P960:R960)&gt;0)),1,"")</f>
        <v>1</v>
      </c>
      <c r="AI960" s="62"/>
      <c r="AJ960" s="63" t="str">
        <f t="shared" ref="AJ960:AM960" si="956">AR960</f>
        <v>Dự Trưởng</v>
      </c>
      <c r="AK960" s="64" t="str">
        <f t="shared" si="956"/>
        <v>Dự Trưởng</v>
      </c>
      <c r="AL960" s="64">
        <f t="shared" si="956"/>
        <v>0</v>
      </c>
      <c r="AM960" s="65">
        <f t="shared" si="956"/>
        <v>0</v>
      </c>
      <c r="AN960" s="66" t="s">
        <v>10560</v>
      </c>
      <c r="AO960" s="67" t="s">
        <v>10561</v>
      </c>
      <c r="AP960" s="68"/>
      <c r="AQ960" s="69"/>
      <c r="AR960" s="44" t="s">
        <v>10562</v>
      </c>
      <c r="AS960" s="45" t="s">
        <v>10563</v>
      </c>
      <c r="AT960" s="61"/>
      <c r="AU960" s="72"/>
    </row>
    <row r="961" spans="1:47" ht="12.75" x14ac:dyDescent="0.2">
      <c r="A961" s="42">
        <v>958</v>
      </c>
      <c r="B961" s="43">
        <v>2124</v>
      </c>
      <c r="C961" s="44" t="s">
        <v>10564</v>
      </c>
      <c r="D961" s="45" t="s">
        <v>10565</v>
      </c>
      <c r="E961" s="46" t="s">
        <v>10566</v>
      </c>
      <c r="F961" s="42" t="s">
        <v>10567</v>
      </c>
      <c r="G961" s="47">
        <v>8</v>
      </c>
      <c r="H961" s="48">
        <v>9</v>
      </c>
      <c r="I961" s="49">
        <v>1996</v>
      </c>
      <c r="J961" s="50"/>
      <c r="K961" s="51"/>
      <c r="L961" s="52"/>
      <c r="M961" s="53"/>
      <c r="N961" s="54"/>
      <c r="O961" s="55"/>
      <c r="P961" s="50"/>
      <c r="Q961" s="51"/>
      <c r="R961" s="52"/>
      <c r="S961" s="73"/>
      <c r="T961" s="72"/>
      <c r="U961" s="44" t="s">
        <v>10568</v>
      </c>
      <c r="V961" s="59"/>
      <c r="W961" s="45" t="s">
        <v>10569</v>
      </c>
      <c r="X961" s="59"/>
      <c r="Y961" s="59"/>
      <c r="Z961" s="72"/>
      <c r="AA961" s="50"/>
      <c r="AB961" s="51"/>
      <c r="AC961" s="52"/>
      <c r="AD961" s="60"/>
      <c r="AE961" s="61"/>
      <c r="AF961" s="61"/>
      <c r="AG961" s="61"/>
      <c r="AH961" s="33">
        <f>IF(OR(COUNTBLANK(B961:L961)&gt;0,AND(ISBLANK(V961),ISBLANK(X961),ISBLANK(Y961)),AND(COUNTIF(DanhSachPhanDoan!$D$8:$D$16,AK961)&gt;0,COUNTBLANK(M961:O961)&gt;0),AND(COUNTIF(DanhSachPhanDoan!$D$10:$D$16,AK961)&gt;0,COUNTBLANK(P961:R961)&gt;0)),1,"")</f>
        <v>1</v>
      </c>
      <c r="AI961" s="62"/>
      <c r="AJ961" s="63" t="str">
        <f t="shared" ref="AJ961:AM961" si="957">AR961</f>
        <v>Dự Trưởng</v>
      </c>
      <c r="AK961" s="64" t="str">
        <f t="shared" si="957"/>
        <v>Dự Trưởng</v>
      </c>
      <c r="AL961" s="64">
        <f t="shared" si="957"/>
        <v>0</v>
      </c>
      <c r="AM961" s="65">
        <f t="shared" si="957"/>
        <v>0</v>
      </c>
      <c r="AN961" s="66" t="s">
        <v>10570</v>
      </c>
      <c r="AO961" s="67" t="s">
        <v>10571</v>
      </c>
      <c r="AP961" s="68"/>
      <c r="AQ961" s="69"/>
      <c r="AR961" s="44" t="s">
        <v>10572</v>
      </c>
      <c r="AS961" s="45" t="s">
        <v>10573</v>
      </c>
      <c r="AT961" s="61"/>
      <c r="AU961" s="72"/>
    </row>
    <row r="962" spans="1:47" ht="12.75" x14ac:dyDescent="0.2">
      <c r="A962" s="42">
        <v>959</v>
      </c>
      <c r="B962" s="43">
        <v>2125</v>
      </c>
      <c r="C962" s="44" t="s">
        <v>10574</v>
      </c>
      <c r="D962" s="45" t="s">
        <v>10575</v>
      </c>
      <c r="E962" s="46" t="s">
        <v>10576</v>
      </c>
      <c r="F962" s="42" t="s">
        <v>10577</v>
      </c>
      <c r="G962" s="47">
        <v>5</v>
      </c>
      <c r="H962" s="48">
        <v>1</v>
      </c>
      <c r="I962" s="49">
        <v>1995</v>
      </c>
      <c r="J962" s="50"/>
      <c r="K962" s="51"/>
      <c r="L962" s="52"/>
      <c r="M962" s="53"/>
      <c r="N962" s="54"/>
      <c r="O962" s="55"/>
      <c r="P962" s="50"/>
      <c r="Q962" s="51"/>
      <c r="R962" s="52"/>
      <c r="S962" s="73"/>
      <c r="T962" s="72"/>
      <c r="U962" s="44" t="s">
        <v>10578</v>
      </c>
      <c r="V962" s="58" t="s">
        <v>10579</v>
      </c>
      <c r="W962" s="45" t="s">
        <v>10580</v>
      </c>
      <c r="X962" s="59"/>
      <c r="Y962" s="58" t="s">
        <v>10581</v>
      </c>
      <c r="Z962" s="57"/>
      <c r="AA962" s="50"/>
      <c r="AB962" s="51"/>
      <c r="AC962" s="52"/>
      <c r="AD962" s="60"/>
      <c r="AE962" s="61"/>
      <c r="AF962" s="61"/>
      <c r="AG962" s="61"/>
      <c r="AH962" s="33">
        <f>IF(OR(COUNTBLANK(B962:L962)&gt;0,AND(ISBLANK(V962),ISBLANK(X962),ISBLANK(Y962)),AND(COUNTIF(DanhSachPhanDoan!$D$8:$D$16,AK962)&gt;0,COUNTBLANK(M962:O962)&gt;0),AND(COUNTIF(DanhSachPhanDoan!$D$10:$D$16,AK962)&gt;0,COUNTBLANK(P962:R962)&gt;0)),1,"")</f>
        <v>1</v>
      </c>
      <c r="AI962" s="62"/>
      <c r="AJ962" s="63" t="str">
        <f t="shared" ref="AJ962:AM962" si="958">AR962</f>
        <v>Dự Trưởng</v>
      </c>
      <c r="AK962" s="64" t="str">
        <f t="shared" si="958"/>
        <v>Dự Trưởng</v>
      </c>
      <c r="AL962" s="64">
        <f t="shared" si="958"/>
        <v>0</v>
      </c>
      <c r="AM962" s="65">
        <f t="shared" si="958"/>
        <v>0</v>
      </c>
      <c r="AN962" s="66" t="s">
        <v>10582</v>
      </c>
      <c r="AO962" s="67" t="s">
        <v>10583</v>
      </c>
      <c r="AP962" s="68"/>
      <c r="AQ962" s="69"/>
      <c r="AR962" s="44" t="s">
        <v>10584</v>
      </c>
      <c r="AS962" s="45" t="s">
        <v>10585</v>
      </c>
      <c r="AT962" s="61"/>
      <c r="AU962" s="72"/>
    </row>
    <row r="963" spans="1:47" ht="12.75" x14ac:dyDescent="0.2">
      <c r="A963" s="42">
        <v>960</v>
      </c>
      <c r="B963" s="43">
        <v>2126</v>
      </c>
      <c r="C963" s="44" t="s">
        <v>10586</v>
      </c>
      <c r="D963" s="45" t="s">
        <v>10587</v>
      </c>
      <c r="E963" s="46" t="s">
        <v>10588</v>
      </c>
      <c r="F963" s="42" t="s">
        <v>10589</v>
      </c>
      <c r="G963" s="47">
        <v>22</v>
      </c>
      <c r="H963" s="48">
        <v>1</v>
      </c>
      <c r="I963" s="49">
        <v>1996</v>
      </c>
      <c r="J963" s="50"/>
      <c r="K963" s="51"/>
      <c r="L963" s="52"/>
      <c r="M963" s="53"/>
      <c r="N963" s="54"/>
      <c r="O963" s="55"/>
      <c r="P963" s="50"/>
      <c r="Q963" s="51"/>
      <c r="R963" s="52"/>
      <c r="S963" s="73"/>
      <c r="T963" s="72"/>
      <c r="U963" s="44" t="s">
        <v>10590</v>
      </c>
      <c r="V963" s="58"/>
      <c r="W963" s="45" t="s">
        <v>10591</v>
      </c>
      <c r="X963" s="59"/>
      <c r="Y963" s="59"/>
      <c r="Z963" s="72"/>
      <c r="AA963" s="50"/>
      <c r="AB963" s="51"/>
      <c r="AC963" s="52"/>
      <c r="AD963" s="60"/>
      <c r="AE963" s="61"/>
      <c r="AF963" s="61"/>
      <c r="AG963" s="61"/>
      <c r="AH963" s="33">
        <f>IF(OR(COUNTBLANK(B963:L963)&gt;0,AND(ISBLANK(V963),ISBLANK(X963),ISBLANK(Y963)),AND(COUNTIF(DanhSachPhanDoan!$D$8:$D$16,AK963)&gt;0,COUNTBLANK(M963:O963)&gt;0),AND(COUNTIF(DanhSachPhanDoan!$D$10:$D$16,AK963)&gt;0,COUNTBLANK(P963:R963)&gt;0)),1,"")</f>
        <v>1</v>
      </c>
      <c r="AI963" s="62"/>
      <c r="AJ963" s="63" t="str">
        <f t="shared" ref="AJ963:AM963" si="959">AR963</f>
        <v>Dự Trưởng</v>
      </c>
      <c r="AK963" s="64" t="str">
        <f t="shared" si="959"/>
        <v>Dự Trưởng</v>
      </c>
      <c r="AL963" s="64">
        <f t="shared" si="959"/>
        <v>0</v>
      </c>
      <c r="AM963" s="65">
        <f t="shared" si="959"/>
        <v>0</v>
      </c>
      <c r="AN963" s="66" t="s">
        <v>10592</v>
      </c>
      <c r="AO963" s="67" t="s">
        <v>10593</v>
      </c>
      <c r="AP963" s="68"/>
      <c r="AQ963" s="69"/>
      <c r="AR963" s="44" t="s">
        <v>10594</v>
      </c>
      <c r="AS963" s="45" t="s">
        <v>10595</v>
      </c>
      <c r="AT963" s="61"/>
      <c r="AU963" s="72"/>
    </row>
    <row r="964" spans="1:47" ht="12.75" x14ac:dyDescent="0.2">
      <c r="A964" s="42">
        <v>961</v>
      </c>
      <c r="B964" s="43">
        <v>2128</v>
      </c>
      <c r="C964" s="44" t="s">
        <v>10596</v>
      </c>
      <c r="D964" s="45" t="s">
        <v>10597</v>
      </c>
      <c r="E964" s="46" t="s">
        <v>10598</v>
      </c>
      <c r="F964" s="42" t="s">
        <v>10599</v>
      </c>
      <c r="G964" s="47">
        <v>7</v>
      </c>
      <c r="H964" s="48">
        <v>8</v>
      </c>
      <c r="I964" s="49">
        <v>1995</v>
      </c>
      <c r="J964" s="50"/>
      <c r="K964" s="51"/>
      <c r="L964" s="52"/>
      <c r="M964" s="53"/>
      <c r="N964" s="54"/>
      <c r="O964" s="55"/>
      <c r="P964" s="50"/>
      <c r="Q964" s="51"/>
      <c r="R964" s="52"/>
      <c r="S964" s="73"/>
      <c r="T964" s="72"/>
      <c r="U964" s="44" t="s">
        <v>10600</v>
      </c>
      <c r="V964" s="58" t="s">
        <v>10601</v>
      </c>
      <c r="W964" s="45" t="s">
        <v>10602</v>
      </c>
      <c r="X964" s="58" t="s">
        <v>10603</v>
      </c>
      <c r="Y964" s="59"/>
      <c r="Z964" s="72"/>
      <c r="AA964" s="50"/>
      <c r="AB964" s="51"/>
      <c r="AC964" s="52"/>
      <c r="AD964" s="60"/>
      <c r="AE964" s="61"/>
      <c r="AF964" s="61"/>
      <c r="AG964" s="61"/>
      <c r="AH964" s="33">
        <f>IF(OR(COUNTBLANK(B964:L964)&gt;0,AND(ISBLANK(V964),ISBLANK(X964),ISBLANK(Y964)),AND(COUNTIF(DanhSachPhanDoan!$D$8:$D$16,AK964)&gt;0,COUNTBLANK(M964:O964)&gt;0),AND(COUNTIF(DanhSachPhanDoan!$D$10:$D$16,AK964)&gt;0,COUNTBLANK(P964:R964)&gt;0)),1,"")</f>
        <v>1</v>
      </c>
      <c r="AI964" s="62"/>
      <c r="AJ964" s="63" t="str">
        <f t="shared" ref="AJ964:AM964" si="960">AR964</f>
        <v>Dự Trưởng</v>
      </c>
      <c r="AK964" s="64" t="str">
        <f t="shared" si="960"/>
        <v>Dự Trưởng</v>
      </c>
      <c r="AL964" s="64">
        <f t="shared" si="960"/>
        <v>0</v>
      </c>
      <c r="AM964" s="65">
        <f t="shared" si="960"/>
        <v>0</v>
      </c>
      <c r="AN964" s="66" t="s">
        <v>10604</v>
      </c>
      <c r="AO964" s="67" t="s">
        <v>10605</v>
      </c>
      <c r="AP964" s="68"/>
      <c r="AQ964" s="69"/>
      <c r="AR964" s="44" t="s">
        <v>10606</v>
      </c>
      <c r="AS964" s="45" t="s">
        <v>10607</v>
      </c>
      <c r="AT964" s="61"/>
      <c r="AU964" s="72"/>
    </row>
    <row r="965" spans="1:47" ht="12.75" x14ac:dyDescent="0.2">
      <c r="A965" s="42">
        <v>962</v>
      </c>
      <c r="B965" s="43">
        <v>2130</v>
      </c>
      <c r="C965" s="44" t="s">
        <v>10608</v>
      </c>
      <c r="D965" s="45" t="s">
        <v>10609</v>
      </c>
      <c r="E965" s="46" t="s">
        <v>10610</v>
      </c>
      <c r="F965" s="42" t="s">
        <v>10611</v>
      </c>
      <c r="G965" s="47">
        <v>30</v>
      </c>
      <c r="H965" s="48">
        <v>8</v>
      </c>
      <c r="I965" s="49">
        <v>1995</v>
      </c>
      <c r="J965" s="50"/>
      <c r="K965" s="51"/>
      <c r="L965" s="52"/>
      <c r="M965" s="53"/>
      <c r="N965" s="54"/>
      <c r="O965" s="55"/>
      <c r="P965" s="50"/>
      <c r="Q965" s="51"/>
      <c r="R965" s="52"/>
      <c r="S965" s="73"/>
      <c r="T965" s="72"/>
      <c r="U965" s="44" t="s">
        <v>10612</v>
      </c>
      <c r="V965" s="59"/>
      <c r="W965" s="45" t="s">
        <v>10613</v>
      </c>
      <c r="X965" s="59"/>
      <c r="Y965" s="59"/>
      <c r="Z965" s="72"/>
      <c r="AA965" s="50"/>
      <c r="AB965" s="51"/>
      <c r="AC965" s="52"/>
      <c r="AD965" s="60"/>
      <c r="AE965" s="61"/>
      <c r="AF965" s="61"/>
      <c r="AG965" s="61"/>
      <c r="AH965" s="33">
        <f>IF(OR(COUNTBLANK(B965:L965)&gt;0,AND(ISBLANK(V965),ISBLANK(X965),ISBLANK(Y965)),AND(COUNTIF(DanhSachPhanDoan!$D$8:$D$16,AK965)&gt;0,COUNTBLANK(M965:O965)&gt;0),AND(COUNTIF(DanhSachPhanDoan!$D$10:$D$16,AK965)&gt;0,COUNTBLANK(P965:R965)&gt;0)),1,"")</f>
        <v>1</v>
      </c>
      <c r="AI965" s="62"/>
      <c r="AJ965" s="63" t="str">
        <f t="shared" ref="AJ965:AM965" si="961">AR965</f>
        <v>Dự Trưởng</v>
      </c>
      <c r="AK965" s="64" t="str">
        <f t="shared" si="961"/>
        <v>Dự Trưởng</v>
      </c>
      <c r="AL965" s="64">
        <f t="shared" si="961"/>
        <v>0</v>
      </c>
      <c r="AM965" s="65">
        <f t="shared" si="961"/>
        <v>0</v>
      </c>
      <c r="AN965" s="66" t="s">
        <v>10614</v>
      </c>
      <c r="AO965" s="67" t="s">
        <v>10615</v>
      </c>
      <c r="AP965" s="68"/>
      <c r="AQ965" s="69"/>
      <c r="AR965" s="44" t="s">
        <v>10616</v>
      </c>
      <c r="AS965" s="45" t="s">
        <v>10617</v>
      </c>
      <c r="AT965" s="61"/>
      <c r="AU965" s="72"/>
    </row>
    <row r="966" spans="1:47" ht="12.75" x14ac:dyDescent="0.2">
      <c r="A966" s="42">
        <v>963</v>
      </c>
      <c r="B966" s="43">
        <v>2063</v>
      </c>
      <c r="C966" s="44" t="s">
        <v>10618</v>
      </c>
      <c r="D966" s="45" t="s">
        <v>10619</v>
      </c>
      <c r="E966" s="46" t="s">
        <v>10620</v>
      </c>
      <c r="F966" s="42" t="s">
        <v>10621</v>
      </c>
      <c r="G966" s="53"/>
      <c r="H966" s="54"/>
      <c r="I966" s="55"/>
      <c r="J966" s="50"/>
      <c r="K966" s="51"/>
      <c r="L966" s="52"/>
      <c r="M966" s="53"/>
      <c r="N966" s="54"/>
      <c r="O966" s="55"/>
      <c r="P966" s="50"/>
      <c r="Q966" s="51"/>
      <c r="R966" s="52"/>
      <c r="S966" s="73"/>
      <c r="T966" s="72"/>
      <c r="U966" s="77"/>
      <c r="V966" s="59"/>
      <c r="W966" s="61"/>
      <c r="X966" s="59"/>
      <c r="Y966" s="59"/>
      <c r="Z966" s="72"/>
      <c r="AA966" s="50"/>
      <c r="AB966" s="51"/>
      <c r="AC966" s="52"/>
      <c r="AD966" s="60"/>
      <c r="AE966" s="61"/>
      <c r="AF966" s="61"/>
      <c r="AG966" s="61"/>
      <c r="AH966" s="33">
        <f>IF(OR(COUNTBLANK(B966:L966)&gt;0,AND(ISBLANK(V966),ISBLANK(X966),ISBLANK(Y966)),AND(COUNTIF(DanhSachPhanDoan!$D$8:$D$16,AK966)&gt;0,COUNTBLANK(M966:O966)&gt;0),AND(COUNTIF(DanhSachPhanDoan!$D$10:$D$16,AK966)&gt;0,COUNTBLANK(P966:R966)&gt;0)),1,"")</f>
        <v>1</v>
      </c>
      <c r="AI966" s="62"/>
      <c r="AJ966" s="63" t="str">
        <f t="shared" ref="AJ966:AM966" si="962">AR966</f>
        <v>Hiệp Sĩ 1</v>
      </c>
      <c r="AK966" s="64" t="str">
        <f t="shared" si="962"/>
        <v>Hiệp Sĩ 1</v>
      </c>
      <c r="AL966" s="64">
        <f t="shared" si="962"/>
        <v>0</v>
      </c>
      <c r="AM966" s="65">
        <f t="shared" si="962"/>
        <v>0</v>
      </c>
      <c r="AN966" s="66" t="s">
        <v>10622</v>
      </c>
      <c r="AO966" s="67" t="s">
        <v>10623</v>
      </c>
      <c r="AP966" s="68"/>
      <c r="AQ966" s="69"/>
      <c r="AR966" s="44" t="s">
        <v>10624</v>
      </c>
      <c r="AS966" s="45" t="s">
        <v>10625</v>
      </c>
      <c r="AT966" s="61"/>
      <c r="AU966" s="72"/>
    </row>
    <row r="967" spans="1:47" ht="12.75" x14ac:dyDescent="0.2">
      <c r="A967" s="42">
        <v>964</v>
      </c>
      <c r="B967" s="43">
        <v>2064</v>
      </c>
      <c r="C967" s="44" t="s">
        <v>10626</v>
      </c>
      <c r="D967" s="45" t="s">
        <v>10627</v>
      </c>
      <c r="E967" s="46" t="s">
        <v>10628</v>
      </c>
      <c r="F967" s="42" t="s">
        <v>10629</v>
      </c>
      <c r="G967" s="53"/>
      <c r="H967" s="54"/>
      <c r="I967" s="55"/>
      <c r="J967" s="50"/>
      <c r="K967" s="51"/>
      <c r="L967" s="52"/>
      <c r="M967" s="53"/>
      <c r="N967" s="54"/>
      <c r="O967" s="55"/>
      <c r="P967" s="50"/>
      <c r="Q967" s="51"/>
      <c r="R967" s="52"/>
      <c r="S967" s="56"/>
      <c r="T967" s="57"/>
      <c r="U967" s="70"/>
      <c r="V967" s="58"/>
      <c r="W967" s="71"/>
      <c r="X967" s="59"/>
      <c r="Y967" s="59"/>
      <c r="Z967" s="72"/>
      <c r="AA967" s="50"/>
      <c r="AB967" s="51"/>
      <c r="AC967" s="52"/>
      <c r="AD967" s="60"/>
      <c r="AE967" s="61"/>
      <c r="AF967" s="61"/>
      <c r="AG967" s="61"/>
      <c r="AH967" s="33">
        <f>IF(OR(COUNTBLANK(B967:L967)&gt;0,AND(ISBLANK(V967),ISBLANK(X967),ISBLANK(Y967)),AND(COUNTIF(DanhSachPhanDoan!$D$8:$D$16,AK967)&gt;0,COUNTBLANK(M967:O967)&gt;0),AND(COUNTIF(DanhSachPhanDoan!$D$10:$D$16,AK967)&gt;0,COUNTBLANK(P967:R967)&gt;0)),1,"")</f>
        <v>1</v>
      </c>
      <c r="AI967" s="62"/>
      <c r="AJ967" s="63" t="str">
        <f t="shared" ref="AJ967:AM967" si="963">AR967</f>
        <v>Hiệp Sĩ 1</v>
      </c>
      <c r="AK967" s="64" t="str">
        <f t="shared" si="963"/>
        <v>Hiệp Sĩ 1</v>
      </c>
      <c r="AL967" s="64">
        <f t="shared" si="963"/>
        <v>0</v>
      </c>
      <c r="AM967" s="65">
        <f t="shared" si="963"/>
        <v>0</v>
      </c>
      <c r="AN967" s="66" t="s">
        <v>10630</v>
      </c>
      <c r="AO967" s="67" t="s">
        <v>10631</v>
      </c>
      <c r="AP967" s="68"/>
      <c r="AQ967" s="69"/>
      <c r="AR967" s="44" t="s">
        <v>10632</v>
      </c>
      <c r="AS967" s="45" t="s">
        <v>10633</v>
      </c>
      <c r="AT967" s="61"/>
      <c r="AU967" s="72"/>
    </row>
    <row r="968" spans="1:47" ht="12.75" x14ac:dyDescent="0.2">
      <c r="A968" s="42">
        <v>965</v>
      </c>
      <c r="B968" s="43">
        <v>2016</v>
      </c>
      <c r="C968" s="44" t="s">
        <v>10634</v>
      </c>
      <c r="D968" s="45" t="s">
        <v>10635</v>
      </c>
      <c r="E968" s="46" t="s">
        <v>10636</v>
      </c>
      <c r="F968" s="42" t="s">
        <v>10637</v>
      </c>
      <c r="G968" s="47">
        <v>9</v>
      </c>
      <c r="H968" s="48">
        <v>8</v>
      </c>
      <c r="I968" s="49">
        <v>1998</v>
      </c>
      <c r="J968" s="50"/>
      <c r="K968" s="51"/>
      <c r="L968" s="52"/>
      <c r="M968" s="53"/>
      <c r="N968" s="54"/>
      <c r="O968" s="55"/>
      <c r="P968" s="50"/>
      <c r="Q968" s="51"/>
      <c r="R968" s="52"/>
      <c r="S968" s="56"/>
      <c r="T968" s="57"/>
      <c r="U968" s="44" t="s">
        <v>10638</v>
      </c>
      <c r="V968" s="58" t="s">
        <v>10639</v>
      </c>
      <c r="W968" s="45" t="s">
        <v>10640</v>
      </c>
      <c r="X968" s="58"/>
      <c r="Y968" s="59"/>
      <c r="Z968" s="72"/>
      <c r="AA968" s="50"/>
      <c r="AB968" s="51"/>
      <c r="AC968" s="52"/>
      <c r="AD968" s="60"/>
      <c r="AE968" s="61"/>
      <c r="AF968" s="61"/>
      <c r="AG968" s="61"/>
      <c r="AH968" s="33">
        <f>IF(OR(COUNTBLANK(B968:L968)&gt;0,AND(ISBLANK(V968),ISBLANK(X968),ISBLANK(Y968)),AND(COUNTIF(DanhSachPhanDoan!$D$8:$D$16,AK968)&gt;0,COUNTBLANK(M968:O968)&gt;0),AND(COUNTIF(DanhSachPhanDoan!$D$10:$D$16,AK968)&gt;0,COUNTBLANK(P968:R968)&gt;0)),1,"")</f>
        <v>1</v>
      </c>
      <c r="AI968" s="62"/>
      <c r="AJ968" s="63" t="str">
        <f t="shared" ref="AJ968:AM968" si="964">AR968</f>
        <v>Hiệp Sĩ 1</v>
      </c>
      <c r="AK968" s="64" t="str">
        <f t="shared" si="964"/>
        <v>Hiệp Sĩ 1</v>
      </c>
      <c r="AL968" s="64">
        <f t="shared" si="964"/>
        <v>0</v>
      </c>
      <c r="AM968" s="65">
        <f t="shared" si="964"/>
        <v>0</v>
      </c>
      <c r="AN968" s="66" t="s">
        <v>10641</v>
      </c>
      <c r="AO968" s="67" t="s">
        <v>10642</v>
      </c>
      <c r="AP968" s="68"/>
      <c r="AQ968" s="69"/>
      <c r="AR968" s="44" t="s">
        <v>10643</v>
      </c>
      <c r="AS968" s="45" t="s">
        <v>10644</v>
      </c>
      <c r="AT968" s="61"/>
      <c r="AU968" s="72"/>
    </row>
    <row r="969" spans="1:47" ht="12.75" x14ac:dyDescent="0.2">
      <c r="A969" s="42">
        <v>966</v>
      </c>
      <c r="B969" s="43">
        <v>2040</v>
      </c>
      <c r="C969" s="44" t="s">
        <v>10645</v>
      </c>
      <c r="D969" s="45" t="s">
        <v>10646</v>
      </c>
      <c r="E969" s="46" t="s">
        <v>10647</v>
      </c>
      <c r="F969" s="42" t="s">
        <v>10648</v>
      </c>
      <c r="G969" s="47">
        <v>12</v>
      </c>
      <c r="H969" s="48">
        <v>8</v>
      </c>
      <c r="I969" s="49">
        <v>1998</v>
      </c>
      <c r="J969" s="50"/>
      <c r="K969" s="51"/>
      <c r="L969" s="52"/>
      <c r="M969" s="53"/>
      <c r="N969" s="54"/>
      <c r="O969" s="55"/>
      <c r="P969" s="50"/>
      <c r="Q969" s="51"/>
      <c r="R969" s="52"/>
      <c r="S969" s="73"/>
      <c r="T969" s="72"/>
      <c r="U969" s="44" t="s">
        <v>10649</v>
      </c>
      <c r="V969" s="58"/>
      <c r="W969" s="45" t="s">
        <v>10650</v>
      </c>
      <c r="X969" s="58"/>
      <c r="Y969" s="59"/>
      <c r="Z969" s="57"/>
      <c r="AA969" s="50"/>
      <c r="AB969" s="51"/>
      <c r="AC969" s="52"/>
      <c r="AD969" s="60"/>
      <c r="AE969" s="61"/>
      <c r="AF969" s="61"/>
      <c r="AG969" s="61"/>
      <c r="AH969" s="33">
        <f>IF(OR(COUNTBLANK(B969:L969)&gt;0,AND(ISBLANK(V969),ISBLANK(X969),ISBLANK(Y969)),AND(COUNTIF(DanhSachPhanDoan!$D$8:$D$16,AK969)&gt;0,COUNTBLANK(M969:O969)&gt;0),AND(COUNTIF(DanhSachPhanDoan!$D$10:$D$16,AK969)&gt;0,COUNTBLANK(P969:R969)&gt;0)),1,"")</f>
        <v>1</v>
      </c>
      <c r="AI969" s="62"/>
      <c r="AJ969" s="63" t="str">
        <f t="shared" ref="AJ969:AM969" si="965">AR969</f>
        <v>Hiệp Sĩ 1</v>
      </c>
      <c r="AK969" s="64" t="str">
        <f t="shared" si="965"/>
        <v>Hiệp Sĩ 1</v>
      </c>
      <c r="AL969" s="64">
        <f t="shared" si="965"/>
        <v>0</v>
      </c>
      <c r="AM969" s="65">
        <f t="shared" si="965"/>
        <v>0</v>
      </c>
      <c r="AN969" s="66" t="s">
        <v>10651</v>
      </c>
      <c r="AO969" s="67" t="s">
        <v>10652</v>
      </c>
      <c r="AP969" s="68"/>
      <c r="AQ969" s="69"/>
      <c r="AR969" s="44" t="s">
        <v>10653</v>
      </c>
      <c r="AS969" s="45" t="s">
        <v>10654</v>
      </c>
      <c r="AT969" s="61"/>
      <c r="AU969" s="72"/>
    </row>
    <row r="970" spans="1:47" ht="12.75" x14ac:dyDescent="0.2">
      <c r="A970" s="42">
        <v>967</v>
      </c>
      <c r="B970" s="43">
        <v>2017</v>
      </c>
      <c r="C970" s="44" t="s">
        <v>10655</v>
      </c>
      <c r="D970" s="45" t="s">
        <v>10656</v>
      </c>
      <c r="E970" s="46" t="s">
        <v>10657</v>
      </c>
      <c r="F970" s="42" t="s">
        <v>10658</v>
      </c>
      <c r="G970" s="47">
        <v>27</v>
      </c>
      <c r="H970" s="48">
        <v>12</v>
      </c>
      <c r="I970" s="49">
        <v>1998</v>
      </c>
      <c r="J970" s="50"/>
      <c r="K970" s="51"/>
      <c r="L970" s="52"/>
      <c r="M970" s="53"/>
      <c r="N970" s="54"/>
      <c r="O970" s="55"/>
      <c r="P970" s="50"/>
      <c r="Q970" s="51"/>
      <c r="R970" s="52"/>
      <c r="S970" s="73"/>
      <c r="T970" s="72"/>
      <c r="U970" s="44" t="s">
        <v>10659</v>
      </c>
      <c r="V970" s="59"/>
      <c r="W970" s="45" t="s">
        <v>10660</v>
      </c>
      <c r="X970" s="59"/>
      <c r="Y970" s="58" t="s">
        <v>10661</v>
      </c>
      <c r="Z970" s="72"/>
      <c r="AA970" s="50"/>
      <c r="AB970" s="51"/>
      <c r="AC970" s="52"/>
      <c r="AD970" s="60"/>
      <c r="AE970" s="61"/>
      <c r="AF970" s="61"/>
      <c r="AG970" s="61"/>
      <c r="AH970" s="33">
        <f>IF(OR(COUNTBLANK(B970:L970)&gt;0,AND(ISBLANK(V970),ISBLANK(X970),ISBLANK(Y970)),AND(COUNTIF(DanhSachPhanDoan!$D$8:$D$16,AK970)&gt;0,COUNTBLANK(M970:O970)&gt;0),AND(COUNTIF(DanhSachPhanDoan!$D$10:$D$16,AK970)&gt;0,COUNTBLANK(P970:R970)&gt;0)),1,"")</f>
        <v>1</v>
      </c>
      <c r="AI970" s="62"/>
      <c r="AJ970" s="63" t="str">
        <f t="shared" ref="AJ970:AM970" si="966">AR970</f>
        <v>Hiệp Sĩ 1</v>
      </c>
      <c r="AK970" s="64" t="str">
        <f t="shared" si="966"/>
        <v>Hiệp Sĩ 1</v>
      </c>
      <c r="AL970" s="64">
        <f t="shared" si="966"/>
        <v>0</v>
      </c>
      <c r="AM970" s="65">
        <f t="shared" si="966"/>
        <v>0</v>
      </c>
      <c r="AN970" s="66" t="s">
        <v>10662</v>
      </c>
      <c r="AO970" s="67" t="s">
        <v>10663</v>
      </c>
      <c r="AP970" s="68"/>
      <c r="AQ970" s="69"/>
      <c r="AR970" s="44" t="s">
        <v>10664</v>
      </c>
      <c r="AS970" s="45" t="s">
        <v>10665</v>
      </c>
      <c r="AT970" s="61"/>
      <c r="AU970" s="72"/>
    </row>
    <row r="971" spans="1:47" ht="12.75" x14ac:dyDescent="0.2">
      <c r="A971" s="42">
        <v>968</v>
      </c>
      <c r="B971" s="43">
        <v>2041</v>
      </c>
      <c r="C971" s="44" t="s">
        <v>10666</v>
      </c>
      <c r="D971" s="45" t="s">
        <v>10667</v>
      </c>
      <c r="E971" s="46" t="s">
        <v>10668</v>
      </c>
      <c r="F971" s="42" t="s">
        <v>10669</v>
      </c>
      <c r="G971" s="47">
        <v>2</v>
      </c>
      <c r="H971" s="48">
        <v>6</v>
      </c>
      <c r="I971" s="49">
        <v>1997</v>
      </c>
      <c r="J971" s="50"/>
      <c r="K971" s="51"/>
      <c r="L971" s="52"/>
      <c r="M971" s="53"/>
      <c r="N971" s="54"/>
      <c r="O971" s="55"/>
      <c r="P971" s="50"/>
      <c r="Q971" s="51"/>
      <c r="R971" s="52"/>
      <c r="S971" s="73"/>
      <c r="T971" s="72"/>
      <c r="U971" s="44" t="s">
        <v>10670</v>
      </c>
      <c r="V971" s="58" t="s">
        <v>10671</v>
      </c>
      <c r="W971" s="45" t="s">
        <v>10672</v>
      </c>
      <c r="X971" s="59"/>
      <c r="Y971" s="59"/>
      <c r="Z971" s="46" t="s">
        <v>10673</v>
      </c>
      <c r="AA971" s="50"/>
      <c r="AB971" s="51"/>
      <c r="AC971" s="52"/>
      <c r="AD971" s="60"/>
      <c r="AE971" s="61"/>
      <c r="AF971" s="61"/>
      <c r="AG971" s="61"/>
      <c r="AH971" s="33">
        <f>IF(OR(COUNTBLANK(B971:L971)&gt;0,AND(ISBLANK(V971),ISBLANK(X971),ISBLANK(Y971)),AND(COUNTIF(DanhSachPhanDoan!$D$8:$D$16,AK971)&gt;0,COUNTBLANK(M971:O971)&gt;0),AND(COUNTIF(DanhSachPhanDoan!$D$10:$D$16,AK971)&gt;0,COUNTBLANK(P971:R971)&gt;0)),1,"")</f>
        <v>1</v>
      </c>
      <c r="AI971" s="62"/>
      <c r="AJ971" s="63" t="str">
        <f t="shared" ref="AJ971:AM971" si="967">AR971</f>
        <v>Hiệp Sĩ 1</v>
      </c>
      <c r="AK971" s="64" t="str">
        <f t="shared" si="967"/>
        <v>Hiệp Sĩ 1</v>
      </c>
      <c r="AL971" s="64">
        <f t="shared" si="967"/>
        <v>0</v>
      </c>
      <c r="AM971" s="65">
        <f t="shared" si="967"/>
        <v>0</v>
      </c>
      <c r="AN971" s="66" t="s">
        <v>10674</v>
      </c>
      <c r="AO971" s="67" t="s">
        <v>10675</v>
      </c>
      <c r="AP971" s="68"/>
      <c r="AQ971" s="69"/>
      <c r="AR971" s="44" t="s">
        <v>10676</v>
      </c>
      <c r="AS971" s="45" t="s">
        <v>10677</v>
      </c>
      <c r="AT971" s="61"/>
      <c r="AU971" s="72"/>
    </row>
    <row r="972" spans="1:47" ht="12.75" x14ac:dyDescent="0.2">
      <c r="A972" s="42">
        <v>969</v>
      </c>
      <c r="B972" s="43">
        <v>2018</v>
      </c>
      <c r="C972" s="44" t="s">
        <v>10678</v>
      </c>
      <c r="D972" s="45" t="s">
        <v>10679</v>
      </c>
      <c r="E972" s="46" t="s">
        <v>10680</v>
      </c>
      <c r="F972" s="42" t="s">
        <v>10681</v>
      </c>
      <c r="G972" s="47">
        <v>10</v>
      </c>
      <c r="H972" s="48">
        <v>4</v>
      </c>
      <c r="I972" s="49">
        <v>1998</v>
      </c>
      <c r="J972" s="50"/>
      <c r="K972" s="51"/>
      <c r="L972" s="52"/>
      <c r="M972" s="53"/>
      <c r="N972" s="54"/>
      <c r="O972" s="55"/>
      <c r="P972" s="50"/>
      <c r="Q972" s="51"/>
      <c r="R972" s="52"/>
      <c r="S972" s="56"/>
      <c r="T972" s="57"/>
      <c r="U972" s="44" t="s">
        <v>10682</v>
      </c>
      <c r="V972" s="58" t="s">
        <v>10683</v>
      </c>
      <c r="W972" s="45" t="s">
        <v>10684</v>
      </c>
      <c r="X972" s="58"/>
      <c r="Y972" s="59"/>
      <c r="Z972" s="72"/>
      <c r="AA972" s="50"/>
      <c r="AB972" s="51"/>
      <c r="AC972" s="52"/>
      <c r="AD972" s="60"/>
      <c r="AE972" s="61"/>
      <c r="AF972" s="61"/>
      <c r="AG972" s="61"/>
      <c r="AH972" s="33">
        <f>IF(OR(COUNTBLANK(B972:L972)&gt;0,AND(ISBLANK(V972),ISBLANK(X972),ISBLANK(Y972)),AND(COUNTIF(DanhSachPhanDoan!$D$8:$D$16,AK972)&gt;0,COUNTBLANK(M972:O972)&gt;0),AND(COUNTIF(DanhSachPhanDoan!$D$10:$D$16,AK972)&gt;0,COUNTBLANK(P972:R972)&gt;0)),1,"")</f>
        <v>1</v>
      </c>
      <c r="AI972" s="62"/>
      <c r="AJ972" s="63" t="str">
        <f t="shared" ref="AJ972:AM972" si="968">AR972</f>
        <v>Hiệp Sĩ 1</v>
      </c>
      <c r="AK972" s="64" t="str">
        <f t="shared" si="968"/>
        <v>Hiệp Sĩ 1</v>
      </c>
      <c r="AL972" s="64">
        <f t="shared" si="968"/>
        <v>0</v>
      </c>
      <c r="AM972" s="65">
        <f t="shared" si="968"/>
        <v>0</v>
      </c>
      <c r="AN972" s="66" t="s">
        <v>10685</v>
      </c>
      <c r="AO972" s="67" t="s">
        <v>10686</v>
      </c>
      <c r="AP972" s="68"/>
      <c r="AQ972" s="69"/>
      <c r="AR972" s="44" t="s">
        <v>10687</v>
      </c>
      <c r="AS972" s="45" t="s">
        <v>10688</v>
      </c>
      <c r="AT972" s="61"/>
      <c r="AU972" s="72"/>
    </row>
    <row r="973" spans="1:47" ht="12.75" x14ac:dyDescent="0.2">
      <c r="A973" s="42">
        <v>970</v>
      </c>
      <c r="B973" s="43">
        <v>2019</v>
      </c>
      <c r="C973" s="44" t="s">
        <v>10689</v>
      </c>
      <c r="D973" s="45" t="s">
        <v>10690</v>
      </c>
      <c r="E973" s="46" t="s">
        <v>10691</v>
      </c>
      <c r="F973" s="42" t="s">
        <v>10692</v>
      </c>
      <c r="G973" s="47">
        <v>5</v>
      </c>
      <c r="H973" s="48">
        <v>2</v>
      </c>
      <c r="I973" s="49">
        <v>1997</v>
      </c>
      <c r="J973" s="50"/>
      <c r="K973" s="51"/>
      <c r="L973" s="52"/>
      <c r="M973" s="53"/>
      <c r="N973" s="54"/>
      <c r="O973" s="55"/>
      <c r="P973" s="50"/>
      <c r="Q973" s="51"/>
      <c r="R973" s="52"/>
      <c r="S973" s="73"/>
      <c r="T973" s="72"/>
      <c r="U973" s="44" t="s">
        <v>10693</v>
      </c>
      <c r="V973" s="58"/>
      <c r="W973" s="45" t="s">
        <v>10694</v>
      </c>
      <c r="X973" s="59"/>
      <c r="Y973" s="58" t="s">
        <v>10695</v>
      </c>
      <c r="Z973" s="57"/>
      <c r="AA973" s="50"/>
      <c r="AB973" s="51"/>
      <c r="AC973" s="52"/>
      <c r="AD973" s="60"/>
      <c r="AE973" s="61"/>
      <c r="AF973" s="61"/>
      <c r="AG973" s="61"/>
      <c r="AH973" s="33">
        <f>IF(OR(COUNTBLANK(B973:L973)&gt;0,AND(ISBLANK(V973),ISBLANK(X973),ISBLANK(Y973)),AND(COUNTIF(DanhSachPhanDoan!$D$8:$D$16,AK973)&gt;0,COUNTBLANK(M973:O973)&gt;0),AND(COUNTIF(DanhSachPhanDoan!$D$10:$D$16,AK973)&gt;0,COUNTBLANK(P973:R973)&gt;0)),1,"")</f>
        <v>1</v>
      </c>
      <c r="AI973" s="62"/>
      <c r="AJ973" s="63" t="str">
        <f t="shared" ref="AJ973:AM973" si="969">AR973</f>
        <v>Hiệp Sĩ 1</v>
      </c>
      <c r="AK973" s="64" t="str">
        <f t="shared" si="969"/>
        <v>Hiệp Sĩ 1</v>
      </c>
      <c r="AL973" s="64">
        <f t="shared" si="969"/>
        <v>0</v>
      </c>
      <c r="AM973" s="65">
        <f t="shared" si="969"/>
        <v>0</v>
      </c>
      <c r="AN973" s="66" t="s">
        <v>10696</v>
      </c>
      <c r="AO973" s="67" t="s">
        <v>10697</v>
      </c>
      <c r="AP973" s="68"/>
      <c r="AQ973" s="69"/>
      <c r="AR973" s="44" t="s">
        <v>10698</v>
      </c>
      <c r="AS973" s="45" t="s">
        <v>10699</v>
      </c>
      <c r="AT973" s="61"/>
      <c r="AU973" s="72"/>
    </row>
    <row r="974" spans="1:47" ht="12.75" x14ac:dyDescent="0.2">
      <c r="A974" s="42">
        <v>971</v>
      </c>
      <c r="B974" s="43">
        <v>2042</v>
      </c>
      <c r="C974" s="44" t="s">
        <v>10700</v>
      </c>
      <c r="D974" s="45" t="s">
        <v>10701</v>
      </c>
      <c r="E974" s="46" t="s">
        <v>10702</v>
      </c>
      <c r="F974" s="42" t="s">
        <v>10703</v>
      </c>
      <c r="G974" s="47">
        <v>19</v>
      </c>
      <c r="H974" s="48">
        <v>8</v>
      </c>
      <c r="I974" s="49">
        <v>1997</v>
      </c>
      <c r="J974" s="50"/>
      <c r="K974" s="51"/>
      <c r="L974" s="52"/>
      <c r="M974" s="53"/>
      <c r="N974" s="54"/>
      <c r="O974" s="55"/>
      <c r="P974" s="50"/>
      <c r="Q974" s="51"/>
      <c r="R974" s="52"/>
      <c r="S974" s="73"/>
      <c r="T974" s="72"/>
      <c r="U974" s="44" t="s">
        <v>10704</v>
      </c>
      <c r="V974" s="58" t="s">
        <v>10705</v>
      </c>
      <c r="W974" s="45" t="s">
        <v>10706</v>
      </c>
      <c r="X974" s="58" t="s">
        <v>10707</v>
      </c>
      <c r="Y974" s="59"/>
      <c r="Z974" s="46" t="s">
        <v>10708</v>
      </c>
      <c r="AA974" s="50"/>
      <c r="AB974" s="51"/>
      <c r="AC974" s="52"/>
      <c r="AD974" s="60"/>
      <c r="AE974" s="61"/>
      <c r="AF974" s="61"/>
      <c r="AG974" s="61"/>
      <c r="AH974" s="33">
        <f>IF(OR(COUNTBLANK(B974:L974)&gt;0,AND(ISBLANK(V974),ISBLANK(X974),ISBLANK(Y974)),AND(COUNTIF(DanhSachPhanDoan!$D$8:$D$16,AK974)&gt;0,COUNTBLANK(M974:O974)&gt;0),AND(COUNTIF(DanhSachPhanDoan!$D$10:$D$16,AK974)&gt;0,COUNTBLANK(P974:R974)&gt;0)),1,"")</f>
        <v>1</v>
      </c>
      <c r="AI974" s="62"/>
      <c r="AJ974" s="63" t="str">
        <f t="shared" ref="AJ974:AM974" si="970">AR974</f>
        <v>Hiệp Sĩ 1</v>
      </c>
      <c r="AK974" s="64" t="str">
        <f t="shared" si="970"/>
        <v>Hiệp Sĩ 1</v>
      </c>
      <c r="AL974" s="64">
        <f t="shared" si="970"/>
        <v>0</v>
      </c>
      <c r="AM974" s="65">
        <f t="shared" si="970"/>
        <v>0</v>
      </c>
      <c r="AN974" s="66" t="s">
        <v>10709</v>
      </c>
      <c r="AO974" s="67" t="s">
        <v>10710</v>
      </c>
      <c r="AP974" s="68"/>
      <c r="AQ974" s="69"/>
      <c r="AR974" s="44" t="s">
        <v>10711</v>
      </c>
      <c r="AS974" s="45" t="s">
        <v>10712</v>
      </c>
      <c r="AT974" s="61"/>
      <c r="AU974" s="72"/>
    </row>
    <row r="975" spans="1:47" ht="12.75" x14ac:dyDescent="0.2">
      <c r="A975" s="42">
        <v>972</v>
      </c>
      <c r="B975" s="43">
        <v>2069</v>
      </c>
      <c r="C975" s="44" t="s">
        <v>10713</v>
      </c>
      <c r="D975" s="45" t="s">
        <v>10714</v>
      </c>
      <c r="E975" s="46" t="s">
        <v>10715</v>
      </c>
      <c r="F975" s="42" t="s">
        <v>10716</v>
      </c>
      <c r="G975" s="53"/>
      <c r="H975" s="54"/>
      <c r="I975" s="55"/>
      <c r="J975" s="50"/>
      <c r="K975" s="51"/>
      <c r="L975" s="52"/>
      <c r="M975" s="53"/>
      <c r="N975" s="54"/>
      <c r="O975" s="55"/>
      <c r="P975" s="50"/>
      <c r="Q975" s="51"/>
      <c r="R975" s="52"/>
      <c r="S975" s="73"/>
      <c r="T975" s="72"/>
      <c r="U975" s="77"/>
      <c r="V975" s="59"/>
      <c r="W975" s="61"/>
      <c r="X975" s="59"/>
      <c r="Y975" s="59"/>
      <c r="Z975" s="72"/>
      <c r="AA975" s="50"/>
      <c r="AB975" s="51"/>
      <c r="AC975" s="52"/>
      <c r="AD975" s="60"/>
      <c r="AE975" s="61"/>
      <c r="AF975" s="61"/>
      <c r="AG975" s="61"/>
      <c r="AH975" s="33">
        <f>IF(OR(COUNTBLANK(B975:L975)&gt;0,AND(ISBLANK(V975),ISBLANK(X975),ISBLANK(Y975)),AND(COUNTIF(DanhSachPhanDoan!$D$8:$D$16,AK975)&gt;0,COUNTBLANK(M975:O975)&gt;0),AND(COUNTIF(DanhSachPhanDoan!$D$10:$D$16,AK975)&gt;0,COUNTBLANK(P975:R975)&gt;0)),1,"")</f>
        <v>1</v>
      </c>
      <c r="AI975" s="62"/>
      <c r="AJ975" s="63" t="str">
        <f t="shared" ref="AJ975:AM975" si="971">AR975</f>
        <v>Hiệp Sĩ 1</v>
      </c>
      <c r="AK975" s="64" t="str">
        <f t="shared" si="971"/>
        <v>Hiệp Sĩ 1</v>
      </c>
      <c r="AL975" s="64">
        <f t="shared" si="971"/>
        <v>0</v>
      </c>
      <c r="AM975" s="65">
        <f t="shared" si="971"/>
        <v>0</v>
      </c>
      <c r="AN975" s="66" t="s">
        <v>10717</v>
      </c>
      <c r="AO975" s="67" t="s">
        <v>10718</v>
      </c>
      <c r="AP975" s="68"/>
      <c r="AQ975" s="69"/>
      <c r="AR975" s="44" t="s">
        <v>10719</v>
      </c>
      <c r="AS975" s="45" t="s">
        <v>10720</v>
      </c>
      <c r="AT975" s="61"/>
      <c r="AU975" s="72"/>
    </row>
    <row r="976" spans="1:47" ht="12.75" x14ac:dyDescent="0.2">
      <c r="A976" s="42">
        <v>973</v>
      </c>
      <c r="B976" s="43">
        <v>2071</v>
      </c>
      <c r="C976" s="44" t="s">
        <v>10721</v>
      </c>
      <c r="D976" s="45" t="s">
        <v>10722</v>
      </c>
      <c r="E976" s="46" t="s">
        <v>10723</v>
      </c>
      <c r="F976" s="42" t="s">
        <v>10724</v>
      </c>
      <c r="G976" s="53"/>
      <c r="H976" s="54"/>
      <c r="I976" s="55"/>
      <c r="J976" s="50"/>
      <c r="K976" s="51"/>
      <c r="L976" s="52"/>
      <c r="M976" s="53"/>
      <c r="N976" s="54"/>
      <c r="O976" s="55"/>
      <c r="P976" s="50"/>
      <c r="Q976" s="51"/>
      <c r="R976" s="52"/>
      <c r="S976" s="56"/>
      <c r="T976" s="57"/>
      <c r="U976" s="70"/>
      <c r="V976" s="59"/>
      <c r="W976" s="71"/>
      <c r="X976" s="58"/>
      <c r="Y976" s="59"/>
      <c r="Z976" s="72"/>
      <c r="AA976" s="50"/>
      <c r="AB976" s="51"/>
      <c r="AC976" s="52"/>
      <c r="AD976" s="60"/>
      <c r="AE976" s="61"/>
      <c r="AF976" s="61"/>
      <c r="AG976" s="61"/>
      <c r="AH976" s="33">
        <f>IF(OR(COUNTBLANK(B976:L976)&gt;0,AND(ISBLANK(V976),ISBLANK(X976),ISBLANK(Y976)),AND(COUNTIF(DanhSachPhanDoan!$D$8:$D$16,AK976)&gt;0,COUNTBLANK(M976:O976)&gt;0),AND(COUNTIF(DanhSachPhanDoan!$D$10:$D$16,AK976)&gt;0,COUNTBLANK(P976:R976)&gt;0)),1,"")</f>
        <v>1</v>
      </c>
      <c r="AI976" s="62"/>
      <c r="AJ976" s="63" t="str">
        <f t="shared" ref="AJ976:AM976" si="972">AR976</f>
        <v>Hiệp Sĩ 1</v>
      </c>
      <c r="AK976" s="64" t="str">
        <f t="shared" si="972"/>
        <v>Hiệp Sĩ 1</v>
      </c>
      <c r="AL976" s="64">
        <f t="shared" si="972"/>
        <v>0</v>
      </c>
      <c r="AM976" s="65">
        <f t="shared" si="972"/>
        <v>0</v>
      </c>
      <c r="AN976" s="66" t="s">
        <v>10725</v>
      </c>
      <c r="AO976" s="67" t="s">
        <v>10726</v>
      </c>
      <c r="AP976" s="68"/>
      <c r="AQ976" s="69"/>
      <c r="AR976" s="44" t="s">
        <v>10727</v>
      </c>
      <c r="AS976" s="45" t="s">
        <v>10728</v>
      </c>
      <c r="AT976" s="61"/>
      <c r="AU976" s="72"/>
    </row>
    <row r="977" spans="1:47" ht="12.75" x14ac:dyDescent="0.2">
      <c r="A977" s="42">
        <v>974</v>
      </c>
      <c r="B977" s="43">
        <v>2072</v>
      </c>
      <c r="C977" s="44" t="s">
        <v>10729</v>
      </c>
      <c r="D977" s="45" t="s">
        <v>10730</v>
      </c>
      <c r="E977" s="46" t="s">
        <v>10731</v>
      </c>
      <c r="F977" s="42" t="s">
        <v>10732</v>
      </c>
      <c r="G977" s="47">
        <v>22</v>
      </c>
      <c r="H977" s="48">
        <v>1</v>
      </c>
      <c r="I977" s="49">
        <v>1996</v>
      </c>
      <c r="J977" s="50"/>
      <c r="K977" s="51"/>
      <c r="L977" s="52"/>
      <c r="M977" s="53"/>
      <c r="N977" s="54"/>
      <c r="O977" s="55"/>
      <c r="P977" s="50"/>
      <c r="Q977" s="51"/>
      <c r="R977" s="52"/>
      <c r="S977" s="73"/>
      <c r="T977" s="72"/>
      <c r="U977" s="77"/>
      <c r="V977" s="58"/>
      <c r="W977" s="61"/>
      <c r="X977" s="59"/>
      <c r="Y977" s="59"/>
      <c r="Z977" s="57"/>
      <c r="AA977" s="50"/>
      <c r="AB977" s="51"/>
      <c r="AC977" s="52"/>
      <c r="AD977" s="60"/>
      <c r="AE977" s="61"/>
      <c r="AF977" s="61"/>
      <c r="AG977" s="61"/>
      <c r="AH977" s="33">
        <f>IF(OR(COUNTBLANK(B977:L977)&gt;0,AND(ISBLANK(V977),ISBLANK(X977),ISBLANK(Y977)),AND(COUNTIF(DanhSachPhanDoan!$D$8:$D$16,AK977)&gt;0,COUNTBLANK(M977:O977)&gt;0),AND(COUNTIF(DanhSachPhanDoan!$D$10:$D$16,AK977)&gt;0,COUNTBLANK(P977:R977)&gt;0)),1,"")</f>
        <v>1</v>
      </c>
      <c r="AI977" s="62"/>
      <c r="AJ977" s="63" t="str">
        <f t="shared" ref="AJ977:AM977" si="973">AR977</f>
        <v>Hiệp Sĩ 1</v>
      </c>
      <c r="AK977" s="64" t="str">
        <f t="shared" si="973"/>
        <v>Hiệp Sĩ 1</v>
      </c>
      <c r="AL977" s="64">
        <f t="shared" si="973"/>
        <v>0</v>
      </c>
      <c r="AM977" s="65">
        <f t="shared" si="973"/>
        <v>0</v>
      </c>
      <c r="AN977" s="66" t="s">
        <v>10733</v>
      </c>
      <c r="AO977" s="67" t="s">
        <v>10734</v>
      </c>
      <c r="AP977" s="68"/>
      <c r="AQ977" s="69"/>
      <c r="AR977" s="44" t="s">
        <v>10735</v>
      </c>
      <c r="AS977" s="45" t="s">
        <v>10736</v>
      </c>
      <c r="AT977" s="61"/>
      <c r="AU977" s="72"/>
    </row>
    <row r="978" spans="1:47" ht="12.75" x14ac:dyDescent="0.2">
      <c r="A978" s="42">
        <v>975</v>
      </c>
      <c r="B978" s="43">
        <v>2020</v>
      </c>
      <c r="C978" s="44" t="s">
        <v>10737</v>
      </c>
      <c r="D978" s="45" t="s">
        <v>10738</v>
      </c>
      <c r="E978" s="46" t="s">
        <v>10739</v>
      </c>
      <c r="F978" s="42" t="s">
        <v>10740</v>
      </c>
      <c r="G978" s="47">
        <v>27</v>
      </c>
      <c r="H978" s="48">
        <v>8</v>
      </c>
      <c r="I978" s="49">
        <v>1999</v>
      </c>
      <c r="J978" s="50"/>
      <c r="K978" s="51"/>
      <c r="L978" s="52"/>
      <c r="M978" s="53"/>
      <c r="N978" s="54"/>
      <c r="O978" s="55"/>
      <c r="P978" s="50"/>
      <c r="Q978" s="51"/>
      <c r="R978" s="52"/>
      <c r="S978" s="73"/>
      <c r="T978" s="72"/>
      <c r="U978" s="44" t="s">
        <v>10741</v>
      </c>
      <c r="V978" s="58" t="s">
        <v>10742</v>
      </c>
      <c r="W978" s="45" t="s">
        <v>10743</v>
      </c>
      <c r="X978" s="59"/>
      <c r="Y978" s="59"/>
      <c r="Z978" s="57"/>
      <c r="AA978" s="50"/>
      <c r="AB978" s="51"/>
      <c r="AC978" s="52"/>
      <c r="AD978" s="60"/>
      <c r="AE978" s="61"/>
      <c r="AF978" s="61"/>
      <c r="AG978" s="61"/>
      <c r="AH978" s="33">
        <f>IF(OR(COUNTBLANK(B978:L978)&gt;0,AND(ISBLANK(V978),ISBLANK(X978),ISBLANK(Y978)),AND(COUNTIF(DanhSachPhanDoan!$D$8:$D$16,AK978)&gt;0,COUNTBLANK(M978:O978)&gt;0),AND(COUNTIF(DanhSachPhanDoan!$D$10:$D$16,AK978)&gt;0,COUNTBLANK(P978:R978)&gt;0)),1,"")</f>
        <v>1</v>
      </c>
      <c r="AI978" s="62"/>
      <c r="AJ978" s="63" t="str">
        <f t="shared" ref="AJ978:AM978" si="974">AR978</f>
        <v>Hiệp Sĩ 1</v>
      </c>
      <c r="AK978" s="64" t="str">
        <f t="shared" si="974"/>
        <v>Hiệp Sĩ 1</v>
      </c>
      <c r="AL978" s="64">
        <f t="shared" si="974"/>
        <v>0</v>
      </c>
      <c r="AM978" s="65">
        <f t="shared" si="974"/>
        <v>0</v>
      </c>
      <c r="AN978" s="66" t="s">
        <v>10744</v>
      </c>
      <c r="AO978" s="67" t="s">
        <v>10745</v>
      </c>
      <c r="AP978" s="68"/>
      <c r="AQ978" s="69"/>
      <c r="AR978" s="44" t="s">
        <v>10746</v>
      </c>
      <c r="AS978" s="45" t="s">
        <v>10747</v>
      </c>
      <c r="AT978" s="61"/>
      <c r="AU978" s="72"/>
    </row>
    <row r="979" spans="1:47" ht="12.75" x14ac:dyDescent="0.2">
      <c r="A979" s="42">
        <v>976</v>
      </c>
      <c r="B979" s="43">
        <v>2074</v>
      </c>
      <c r="C979" s="44" t="s">
        <v>10748</v>
      </c>
      <c r="D979" s="45" t="s">
        <v>10749</v>
      </c>
      <c r="E979" s="46" t="s">
        <v>10750</v>
      </c>
      <c r="F979" s="42" t="s">
        <v>10751</v>
      </c>
      <c r="G979" s="53"/>
      <c r="H979" s="54"/>
      <c r="I979" s="55"/>
      <c r="J979" s="50"/>
      <c r="K979" s="51"/>
      <c r="L979" s="52"/>
      <c r="M979" s="53"/>
      <c r="N979" s="54"/>
      <c r="O979" s="55"/>
      <c r="P979" s="50"/>
      <c r="Q979" s="51"/>
      <c r="R979" s="52"/>
      <c r="S979" s="73"/>
      <c r="T979" s="72"/>
      <c r="U979" s="77"/>
      <c r="V979" s="58"/>
      <c r="W979" s="61"/>
      <c r="X979" s="59"/>
      <c r="Y979" s="59"/>
      <c r="Z979" s="57"/>
      <c r="AA979" s="50"/>
      <c r="AB979" s="51"/>
      <c r="AC979" s="52"/>
      <c r="AD979" s="60"/>
      <c r="AE979" s="61"/>
      <c r="AF979" s="61"/>
      <c r="AG979" s="61"/>
      <c r="AH979" s="33">
        <f>IF(OR(COUNTBLANK(B979:L979)&gt;0,AND(ISBLANK(V979),ISBLANK(X979),ISBLANK(Y979)),AND(COUNTIF(DanhSachPhanDoan!$D$8:$D$16,AK979)&gt;0,COUNTBLANK(M979:O979)&gt;0),AND(COUNTIF(DanhSachPhanDoan!$D$10:$D$16,AK979)&gt;0,COUNTBLANK(P979:R979)&gt;0)),1,"")</f>
        <v>1</v>
      </c>
      <c r="AI979" s="62"/>
      <c r="AJ979" s="63" t="str">
        <f t="shared" ref="AJ979:AM979" si="975">AR979</f>
        <v>Hiệp Sĩ 1</v>
      </c>
      <c r="AK979" s="64" t="str">
        <f t="shared" si="975"/>
        <v>Hiệp Sĩ 1</v>
      </c>
      <c r="AL979" s="64">
        <f t="shared" si="975"/>
        <v>0</v>
      </c>
      <c r="AM979" s="65">
        <f t="shared" si="975"/>
        <v>0</v>
      </c>
      <c r="AN979" s="66" t="s">
        <v>10752</v>
      </c>
      <c r="AO979" s="67" t="s">
        <v>10753</v>
      </c>
      <c r="AP979" s="68"/>
      <c r="AQ979" s="69"/>
      <c r="AR979" s="44" t="s">
        <v>10754</v>
      </c>
      <c r="AS979" s="45" t="s">
        <v>10755</v>
      </c>
      <c r="AT979" s="61"/>
      <c r="AU979" s="72"/>
    </row>
    <row r="980" spans="1:47" ht="12.75" x14ac:dyDescent="0.2">
      <c r="A980" s="42">
        <v>977</v>
      </c>
      <c r="B980" s="43">
        <v>2043</v>
      </c>
      <c r="C980" s="44" t="s">
        <v>10756</v>
      </c>
      <c r="D980" s="45" t="s">
        <v>10757</v>
      </c>
      <c r="E980" s="46" t="s">
        <v>10758</v>
      </c>
      <c r="F980" s="42" t="s">
        <v>10759</v>
      </c>
      <c r="G980" s="47">
        <v>2</v>
      </c>
      <c r="H980" s="48">
        <v>4</v>
      </c>
      <c r="I980" s="49">
        <v>1998</v>
      </c>
      <c r="J980" s="50"/>
      <c r="K980" s="51"/>
      <c r="L980" s="52"/>
      <c r="M980" s="53"/>
      <c r="N980" s="54"/>
      <c r="O980" s="55"/>
      <c r="P980" s="50"/>
      <c r="Q980" s="51"/>
      <c r="R980" s="52"/>
      <c r="S980" s="73"/>
      <c r="T980" s="72"/>
      <c r="U980" s="77"/>
      <c r="V980" s="58"/>
      <c r="W980" s="45" t="s">
        <v>10760</v>
      </c>
      <c r="X980" s="58"/>
      <c r="Y980" s="59"/>
      <c r="Z980" s="46" t="s">
        <v>10761</v>
      </c>
      <c r="AA980" s="50"/>
      <c r="AB980" s="51"/>
      <c r="AC980" s="52"/>
      <c r="AD980" s="60"/>
      <c r="AE980" s="61"/>
      <c r="AF980" s="61"/>
      <c r="AG980" s="61"/>
      <c r="AH980" s="33">
        <f>IF(OR(COUNTBLANK(B980:L980)&gt;0,AND(ISBLANK(V980),ISBLANK(X980),ISBLANK(Y980)),AND(COUNTIF(DanhSachPhanDoan!$D$8:$D$16,AK980)&gt;0,COUNTBLANK(M980:O980)&gt;0),AND(COUNTIF(DanhSachPhanDoan!$D$10:$D$16,AK980)&gt;0,COUNTBLANK(P980:R980)&gt;0)),1,"")</f>
        <v>1</v>
      </c>
      <c r="AI980" s="62"/>
      <c r="AJ980" s="63" t="str">
        <f t="shared" ref="AJ980:AM980" si="976">AR980</f>
        <v>Hiệp Sĩ 1</v>
      </c>
      <c r="AK980" s="64" t="str">
        <f t="shared" si="976"/>
        <v>Hiệp Sĩ 1</v>
      </c>
      <c r="AL980" s="64">
        <f t="shared" si="976"/>
        <v>0</v>
      </c>
      <c r="AM980" s="65">
        <f t="shared" si="976"/>
        <v>0</v>
      </c>
      <c r="AN980" s="66" t="s">
        <v>10762</v>
      </c>
      <c r="AO980" s="67" t="s">
        <v>10763</v>
      </c>
      <c r="AP980" s="68"/>
      <c r="AQ980" s="69"/>
      <c r="AR980" s="44" t="s">
        <v>10764</v>
      </c>
      <c r="AS980" s="45" t="s">
        <v>10765</v>
      </c>
      <c r="AT980" s="61"/>
      <c r="AU980" s="72"/>
    </row>
    <row r="981" spans="1:47" ht="12.75" x14ac:dyDescent="0.2">
      <c r="A981" s="42">
        <v>978</v>
      </c>
      <c r="B981" s="43">
        <v>2044</v>
      </c>
      <c r="C981" s="44" t="s">
        <v>10766</v>
      </c>
      <c r="D981" s="45" t="s">
        <v>10767</v>
      </c>
      <c r="E981" s="46" t="s">
        <v>10768</v>
      </c>
      <c r="F981" s="42" t="s">
        <v>10769</v>
      </c>
      <c r="G981" s="53"/>
      <c r="H981" s="54"/>
      <c r="I981" s="55"/>
      <c r="J981" s="50"/>
      <c r="K981" s="51"/>
      <c r="L981" s="52"/>
      <c r="M981" s="53"/>
      <c r="N981" s="54"/>
      <c r="O981" s="55"/>
      <c r="P981" s="50"/>
      <c r="Q981" s="51"/>
      <c r="R981" s="52"/>
      <c r="S981" s="73"/>
      <c r="T981" s="72"/>
      <c r="U981" s="77"/>
      <c r="V981" s="58"/>
      <c r="W981" s="61"/>
      <c r="X981" s="58"/>
      <c r="Y981" s="59"/>
      <c r="Z981" s="72"/>
      <c r="AA981" s="50"/>
      <c r="AB981" s="51"/>
      <c r="AC981" s="52"/>
      <c r="AD981" s="60"/>
      <c r="AE981" s="61"/>
      <c r="AF981" s="61"/>
      <c r="AG981" s="61"/>
      <c r="AH981" s="33">
        <f>IF(OR(COUNTBLANK(B981:L981)&gt;0,AND(ISBLANK(V981),ISBLANK(X981),ISBLANK(Y981)),AND(COUNTIF(DanhSachPhanDoan!$D$8:$D$16,AK981)&gt;0,COUNTBLANK(M981:O981)&gt;0),AND(COUNTIF(DanhSachPhanDoan!$D$10:$D$16,AK981)&gt;0,COUNTBLANK(P981:R981)&gt;0)),1,"")</f>
        <v>1</v>
      </c>
      <c r="AI981" s="62"/>
      <c r="AJ981" s="63" t="str">
        <f t="shared" ref="AJ981:AM981" si="977">AR981</f>
        <v>Hiệp Sĩ 1</v>
      </c>
      <c r="AK981" s="64" t="str">
        <f t="shared" si="977"/>
        <v>Hiệp Sĩ 1</v>
      </c>
      <c r="AL981" s="64">
        <f t="shared" si="977"/>
        <v>0</v>
      </c>
      <c r="AM981" s="65">
        <f t="shared" si="977"/>
        <v>0</v>
      </c>
      <c r="AN981" s="66" t="s">
        <v>10770</v>
      </c>
      <c r="AO981" s="67" t="s">
        <v>10771</v>
      </c>
      <c r="AP981" s="68"/>
      <c r="AQ981" s="69"/>
      <c r="AR981" s="44" t="s">
        <v>10772</v>
      </c>
      <c r="AS981" s="45" t="s">
        <v>10773</v>
      </c>
      <c r="AT981" s="61"/>
      <c r="AU981" s="72"/>
    </row>
    <row r="982" spans="1:47" ht="12.75" x14ac:dyDescent="0.2">
      <c r="A982" s="42">
        <v>979</v>
      </c>
      <c r="B982" s="43">
        <v>2045</v>
      </c>
      <c r="C982" s="44" t="s">
        <v>10774</v>
      </c>
      <c r="D982" s="45" t="s">
        <v>10775</v>
      </c>
      <c r="E982" s="46" t="s">
        <v>10776</v>
      </c>
      <c r="F982" s="42" t="s">
        <v>10777</v>
      </c>
      <c r="G982" s="47">
        <v>23</v>
      </c>
      <c r="H982" s="48">
        <v>12</v>
      </c>
      <c r="I982" s="49">
        <v>1998</v>
      </c>
      <c r="J982" s="50"/>
      <c r="K982" s="51"/>
      <c r="L982" s="52"/>
      <c r="M982" s="53"/>
      <c r="N982" s="54"/>
      <c r="O982" s="55"/>
      <c r="P982" s="50"/>
      <c r="Q982" s="51"/>
      <c r="R982" s="52"/>
      <c r="S982" s="73"/>
      <c r="T982" s="72"/>
      <c r="U982" s="44" t="s">
        <v>10778</v>
      </c>
      <c r="V982" s="59"/>
      <c r="W982" s="45" t="s">
        <v>10779</v>
      </c>
      <c r="X982" s="58"/>
      <c r="Y982" s="59"/>
      <c r="Z982" s="46" t="s">
        <v>10780</v>
      </c>
      <c r="AA982" s="50"/>
      <c r="AB982" s="51"/>
      <c r="AC982" s="52"/>
      <c r="AD982" s="60"/>
      <c r="AE982" s="61"/>
      <c r="AF982" s="61"/>
      <c r="AG982" s="61"/>
      <c r="AH982" s="33">
        <f>IF(OR(COUNTBLANK(B982:L982)&gt;0,AND(ISBLANK(V982),ISBLANK(X982),ISBLANK(Y982)),AND(COUNTIF(DanhSachPhanDoan!$D$8:$D$16,AK982)&gt;0,COUNTBLANK(M982:O982)&gt;0),AND(COUNTIF(DanhSachPhanDoan!$D$10:$D$16,AK982)&gt;0,COUNTBLANK(P982:R982)&gt;0)),1,"")</f>
        <v>1</v>
      </c>
      <c r="AI982" s="62"/>
      <c r="AJ982" s="63" t="str">
        <f t="shared" ref="AJ982:AM982" si="978">AR982</f>
        <v>Hiệp Sĩ 1</v>
      </c>
      <c r="AK982" s="64" t="str">
        <f t="shared" si="978"/>
        <v>Hiệp Sĩ 1</v>
      </c>
      <c r="AL982" s="64">
        <f t="shared" si="978"/>
        <v>0</v>
      </c>
      <c r="AM982" s="65">
        <f t="shared" si="978"/>
        <v>0</v>
      </c>
      <c r="AN982" s="66" t="s">
        <v>10781</v>
      </c>
      <c r="AO982" s="67" t="s">
        <v>10782</v>
      </c>
      <c r="AP982" s="68"/>
      <c r="AQ982" s="69"/>
      <c r="AR982" s="44" t="s">
        <v>10783</v>
      </c>
      <c r="AS982" s="45" t="s">
        <v>10784</v>
      </c>
      <c r="AT982" s="61"/>
      <c r="AU982" s="72"/>
    </row>
    <row r="983" spans="1:47" ht="12.75" x14ac:dyDescent="0.2">
      <c r="A983" s="42">
        <v>980</v>
      </c>
      <c r="B983" s="43">
        <v>2021</v>
      </c>
      <c r="C983" s="44" t="s">
        <v>10785</v>
      </c>
      <c r="D983" s="45" t="s">
        <v>10786</v>
      </c>
      <c r="E983" s="46" t="s">
        <v>10787</v>
      </c>
      <c r="F983" s="42" t="s">
        <v>10788</v>
      </c>
      <c r="G983" s="47">
        <v>26</v>
      </c>
      <c r="H983" s="48">
        <v>12</v>
      </c>
      <c r="I983" s="49">
        <v>1998</v>
      </c>
      <c r="J983" s="50"/>
      <c r="K983" s="51"/>
      <c r="L983" s="52"/>
      <c r="M983" s="53"/>
      <c r="N983" s="54"/>
      <c r="O983" s="55"/>
      <c r="P983" s="50"/>
      <c r="Q983" s="51"/>
      <c r="R983" s="52"/>
      <c r="S983" s="73"/>
      <c r="T983" s="72"/>
      <c r="U983" s="44" t="s">
        <v>10789</v>
      </c>
      <c r="V983" s="58" t="s">
        <v>10790</v>
      </c>
      <c r="W983" s="45" t="s">
        <v>10791</v>
      </c>
      <c r="X983" s="59"/>
      <c r="Y983" s="59"/>
      <c r="Z983" s="57"/>
      <c r="AA983" s="50"/>
      <c r="AB983" s="51"/>
      <c r="AC983" s="52"/>
      <c r="AD983" s="60"/>
      <c r="AE983" s="61"/>
      <c r="AF983" s="61"/>
      <c r="AG983" s="61"/>
      <c r="AH983" s="33">
        <f>IF(OR(COUNTBLANK(B983:L983)&gt;0,AND(ISBLANK(V983),ISBLANK(X983),ISBLANK(Y983)),AND(COUNTIF(DanhSachPhanDoan!$D$8:$D$16,AK983)&gt;0,COUNTBLANK(M983:O983)&gt;0),AND(COUNTIF(DanhSachPhanDoan!$D$10:$D$16,AK983)&gt;0,COUNTBLANK(P983:R983)&gt;0)),1,"")</f>
        <v>1</v>
      </c>
      <c r="AI983" s="62"/>
      <c r="AJ983" s="63" t="str">
        <f t="shared" ref="AJ983:AM983" si="979">AR983</f>
        <v>Hiệp Sĩ 1</v>
      </c>
      <c r="AK983" s="64" t="str">
        <f t="shared" si="979"/>
        <v>Hiệp Sĩ 1</v>
      </c>
      <c r="AL983" s="64">
        <f t="shared" si="979"/>
        <v>0</v>
      </c>
      <c r="AM983" s="65">
        <f t="shared" si="979"/>
        <v>0</v>
      </c>
      <c r="AN983" s="66" t="s">
        <v>10792</v>
      </c>
      <c r="AO983" s="67" t="s">
        <v>10793</v>
      </c>
      <c r="AP983" s="68"/>
      <c r="AQ983" s="69"/>
      <c r="AR983" s="44" t="s">
        <v>10794</v>
      </c>
      <c r="AS983" s="45" t="s">
        <v>10795</v>
      </c>
      <c r="AT983" s="61"/>
      <c r="AU983" s="72"/>
    </row>
    <row r="984" spans="1:47" ht="12.75" x14ac:dyDescent="0.2">
      <c r="A984" s="42">
        <v>981</v>
      </c>
      <c r="B984" s="43">
        <v>2046</v>
      </c>
      <c r="C984" s="44" t="s">
        <v>10796</v>
      </c>
      <c r="D984" s="45" t="s">
        <v>10797</v>
      </c>
      <c r="E984" s="46" t="s">
        <v>10798</v>
      </c>
      <c r="F984" s="42" t="s">
        <v>10799</v>
      </c>
      <c r="G984" s="53"/>
      <c r="H984" s="54"/>
      <c r="I984" s="55"/>
      <c r="J984" s="50"/>
      <c r="K984" s="51"/>
      <c r="L984" s="52"/>
      <c r="M984" s="53"/>
      <c r="N984" s="54"/>
      <c r="O984" s="55"/>
      <c r="P984" s="50"/>
      <c r="Q984" s="51"/>
      <c r="R984" s="52"/>
      <c r="S984" s="73"/>
      <c r="T984" s="72"/>
      <c r="U984" s="77"/>
      <c r="V984" s="58"/>
      <c r="W984" s="61"/>
      <c r="X984" s="58"/>
      <c r="Y984" s="59"/>
      <c r="Z984" s="57"/>
      <c r="AA984" s="50"/>
      <c r="AB984" s="51"/>
      <c r="AC984" s="52"/>
      <c r="AD984" s="60"/>
      <c r="AE984" s="61"/>
      <c r="AF984" s="61"/>
      <c r="AG984" s="61"/>
      <c r="AH984" s="33">
        <f>IF(OR(COUNTBLANK(B984:L984)&gt;0,AND(ISBLANK(V984),ISBLANK(X984),ISBLANK(Y984)),AND(COUNTIF(DanhSachPhanDoan!$D$8:$D$16,AK984)&gt;0,COUNTBLANK(M984:O984)&gt;0),AND(COUNTIF(DanhSachPhanDoan!$D$10:$D$16,AK984)&gt;0,COUNTBLANK(P984:R984)&gt;0)),1,"")</f>
        <v>1</v>
      </c>
      <c r="AI984" s="62"/>
      <c r="AJ984" s="63" t="str">
        <f t="shared" ref="AJ984:AM984" si="980">AR984</f>
        <v>Hiệp Sĩ 1</v>
      </c>
      <c r="AK984" s="64" t="str">
        <f t="shared" si="980"/>
        <v>Hiệp Sĩ 1</v>
      </c>
      <c r="AL984" s="64">
        <f t="shared" si="980"/>
        <v>0</v>
      </c>
      <c r="AM984" s="65">
        <f t="shared" si="980"/>
        <v>0</v>
      </c>
      <c r="AN984" s="66" t="s">
        <v>10800</v>
      </c>
      <c r="AO984" s="67" t="s">
        <v>10801</v>
      </c>
      <c r="AP984" s="68"/>
      <c r="AQ984" s="69"/>
      <c r="AR984" s="44" t="s">
        <v>10802</v>
      </c>
      <c r="AS984" s="45" t="s">
        <v>10803</v>
      </c>
      <c r="AT984" s="61"/>
      <c r="AU984" s="72"/>
    </row>
    <row r="985" spans="1:47" ht="12.75" x14ac:dyDescent="0.2">
      <c r="A985" s="42">
        <v>982</v>
      </c>
      <c r="B985" s="43">
        <v>2022</v>
      </c>
      <c r="C985" s="44" t="s">
        <v>10804</v>
      </c>
      <c r="D985" s="45" t="s">
        <v>10805</v>
      </c>
      <c r="E985" s="46" t="s">
        <v>10806</v>
      </c>
      <c r="F985" s="42" t="s">
        <v>10807</v>
      </c>
      <c r="G985" s="47">
        <v>30</v>
      </c>
      <c r="H985" s="48">
        <v>10</v>
      </c>
      <c r="I985" s="49">
        <v>1996</v>
      </c>
      <c r="J985" s="50"/>
      <c r="K985" s="51"/>
      <c r="L985" s="52"/>
      <c r="M985" s="53"/>
      <c r="N985" s="54"/>
      <c r="O985" s="55"/>
      <c r="P985" s="50"/>
      <c r="Q985" s="51"/>
      <c r="R985" s="52"/>
      <c r="S985" s="73"/>
      <c r="T985" s="72"/>
      <c r="U985" s="44" t="s">
        <v>10808</v>
      </c>
      <c r="V985" s="58" t="s">
        <v>10809</v>
      </c>
      <c r="W985" s="45" t="s">
        <v>10810</v>
      </c>
      <c r="X985" s="59"/>
      <c r="Y985" s="59"/>
      <c r="Z985" s="57"/>
      <c r="AA985" s="50"/>
      <c r="AB985" s="51"/>
      <c r="AC985" s="52"/>
      <c r="AD985" s="60"/>
      <c r="AE985" s="61"/>
      <c r="AF985" s="61"/>
      <c r="AG985" s="61"/>
      <c r="AH985" s="33">
        <f>IF(OR(COUNTBLANK(B985:L985)&gt;0,AND(ISBLANK(V985),ISBLANK(X985),ISBLANK(Y985)),AND(COUNTIF(DanhSachPhanDoan!$D$8:$D$16,AK985)&gt;0,COUNTBLANK(M985:O985)&gt;0),AND(COUNTIF(DanhSachPhanDoan!$D$10:$D$16,AK985)&gt;0,COUNTBLANK(P985:R985)&gt;0)),1,"")</f>
        <v>1</v>
      </c>
      <c r="AI985" s="62"/>
      <c r="AJ985" s="63" t="str">
        <f t="shared" ref="AJ985:AM985" si="981">AR985</f>
        <v>Hiệp Sĩ 1</v>
      </c>
      <c r="AK985" s="64" t="str">
        <f t="shared" si="981"/>
        <v>Hiệp Sĩ 1</v>
      </c>
      <c r="AL985" s="64">
        <f t="shared" si="981"/>
        <v>0</v>
      </c>
      <c r="AM985" s="65">
        <f t="shared" si="981"/>
        <v>0</v>
      </c>
      <c r="AN985" s="66" t="s">
        <v>10811</v>
      </c>
      <c r="AO985" s="67" t="s">
        <v>10812</v>
      </c>
      <c r="AP985" s="68"/>
      <c r="AQ985" s="69"/>
      <c r="AR985" s="44" t="s">
        <v>10813</v>
      </c>
      <c r="AS985" s="45" t="s">
        <v>10814</v>
      </c>
      <c r="AT985" s="61"/>
      <c r="AU985" s="72"/>
    </row>
    <row r="986" spans="1:47" ht="12.75" x14ac:dyDescent="0.2">
      <c r="A986" s="42">
        <v>983</v>
      </c>
      <c r="B986" s="43">
        <v>2076</v>
      </c>
      <c r="C986" s="44" t="s">
        <v>10815</v>
      </c>
      <c r="D986" s="45" t="s">
        <v>10816</v>
      </c>
      <c r="E986" s="46" t="s">
        <v>10817</v>
      </c>
      <c r="F986" s="42" t="s">
        <v>10818</v>
      </c>
      <c r="G986" s="53"/>
      <c r="H986" s="54"/>
      <c r="I986" s="55"/>
      <c r="J986" s="50"/>
      <c r="K986" s="51"/>
      <c r="L986" s="52"/>
      <c r="M986" s="53"/>
      <c r="N986" s="54"/>
      <c r="O986" s="55"/>
      <c r="P986" s="50"/>
      <c r="Q986" s="51"/>
      <c r="R986" s="52"/>
      <c r="S986" s="73"/>
      <c r="T986" s="72"/>
      <c r="U986" s="77"/>
      <c r="V986" s="58"/>
      <c r="W986" s="61"/>
      <c r="X986" s="58"/>
      <c r="Y986" s="59"/>
      <c r="Z986" s="57"/>
      <c r="AA986" s="50"/>
      <c r="AB986" s="51"/>
      <c r="AC986" s="52"/>
      <c r="AD986" s="60"/>
      <c r="AE986" s="61"/>
      <c r="AF986" s="61"/>
      <c r="AG986" s="61"/>
      <c r="AH986" s="33">
        <f>IF(OR(COUNTBLANK(B986:L986)&gt;0,AND(ISBLANK(V986),ISBLANK(X986),ISBLANK(Y986)),AND(COUNTIF(DanhSachPhanDoan!$D$8:$D$16,AK986)&gt;0,COUNTBLANK(M986:O986)&gt;0),AND(COUNTIF(DanhSachPhanDoan!$D$10:$D$16,AK986)&gt;0,COUNTBLANK(P986:R986)&gt;0)),1,"")</f>
        <v>1</v>
      </c>
      <c r="AI986" s="62"/>
      <c r="AJ986" s="63" t="str">
        <f t="shared" ref="AJ986:AM986" si="982">AR986</f>
        <v>Hiệp Sĩ 1</v>
      </c>
      <c r="AK986" s="64" t="str">
        <f t="shared" si="982"/>
        <v>Hiệp Sĩ 1</v>
      </c>
      <c r="AL986" s="64">
        <f t="shared" si="982"/>
        <v>0</v>
      </c>
      <c r="AM986" s="65">
        <f t="shared" si="982"/>
        <v>0</v>
      </c>
      <c r="AN986" s="66" t="s">
        <v>10819</v>
      </c>
      <c r="AO986" s="67" t="s">
        <v>10820</v>
      </c>
      <c r="AP986" s="68"/>
      <c r="AQ986" s="69"/>
      <c r="AR986" s="44" t="s">
        <v>10821</v>
      </c>
      <c r="AS986" s="45" t="s">
        <v>10822</v>
      </c>
      <c r="AT986" s="61"/>
      <c r="AU986" s="72"/>
    </row>
    <row r="987" spans="1:47" ht="12.75" x14ac:dyDescent="0.2">
      <c r="A987" s="42">
        <v>984</v>
      </c>
      <c r="B987" s="43">
        <v>2047</v>
      </c>
      <c r="C987" s="44" t="s">
        <v>10823</v>
      </c>
      <c r="D987" s="45" t="s">
        <v>10824</v>
      </c>
      <c r="E987" s="46" t="s">
        <v>10825</v>
      </c>
      <c r="F987" s="42" t="s">
        <v>10826</v>
      </c>
      <c r="G987" s="47">
        <v>17</v>
      </c>
      <c r="H987" s="48">
        <v>8</v>
      </c>
      <c r="I987" s="49">
        <v>1999</v>
      </c>
      <c r="J987" s="50"/>
      <c r="K987" s="51"/>
      <c r="L987" s="52"/>
      <c r="M987" s="53"/>
      <c r="N987" s="54"/>
      <c r="O987" s="55"/>
      <c r="P987" s="50"/>
      <c r="Q987" s="51"/>
      <c r="R987" s="52"/>
      <c r="S987" s="73"/>
      <c r="T987" s="72"/>
      <c r="U987" s="44" t="s">
        <v>10827</v>
      </c>
      <c r="V987" s="58" t="s">
        <v>10828</v>
      </c>
      <c r="W987" s="45" t="s">
        <v>10829</v>
      </c>
      <c r="X987" s="58" t="s">
        <v>10830</v>
      </c>
      <c r="Y987" s="59"/>
      <c r="Z987" s="57"/>
      <c r="AA987" s="50"/>
      <c r="AB987" s="51"/>
      <c r="AC987" s="52"/>
      <c r="AD987" s="60"/>
      <c r="AE987" s="61"/>
      <c r="AF987" s="61"/>
      <c r="AG987" s="61"/>
      <c r="AH987" s="33">
        <f>IF(OR(COUNTBLANK(B987:L987)&gt;0,AND(ISBLANK(V987),ISBLANK(X987),ISBLANK(Y987)),AND(COUNTIF(DanhSachPhanDoan!$D$8:$D$16,AK987)&gt;0,COUNTBLANK(M987:O987)&gt;0),AND(COUNTIF(DanhSachPhanDoan!$D$10:$D$16,AK987)&gt;0,COUNTBLANK(P987:R987)&gt;0)),1,"")</f>
        <v>1</v>
      </c>
      <c r="AI987" s="62"/>
      <c r="AJ987" s="63" t="str">
        <f t="shared" ref="AJ987:AM987" si="983">AR987</f>
        <v>Hiệp Sĩ 1</v>
      </c>
      <c r="AK987" s="64" t="str">
        <f t="shared" si="983"/>
        <v>Hiệp Sĩ 1</v>
      </c>
      <c r="AL987" s="64">
        <f t="shared" si="983"/>
        <v>0</v>
      </c>
      <c r="AM987" s="65">
        <f t="shared" si="983"/>
        <v>0</v>
      </c>
      <c r="AN987" s="66" t="s">
        <v>10831</v>
      </c>
      <c r="AO987" s="67" t="s">
        <v>10832</v>
      </c>
      <c r="AP987" s="68"/>
      <c r="AQ987" s="69"/>
      <c r="AR987" s="44" t="s">
        <v>10833</v>
      </c>
      <c r="AS987" s="45" t="s">
        <v>10834</v>
      </c>
      <c r="AT987" s="61"/>
      <c r="AU987" s="72"/>
    </row>
    <row r="988" spans="1:47" ht="12.75" x14ac:dyDescent="0.2">
      <c r="A988" s="42">
        <v>985</v>
      </c>
      <c r="B988" s="43">
        <v>2077</v>
      </c>
      <c r="C988" s="44" t="s">
        <v>10835</v>
      </c>
      <c r="D988" s="45" t="s">
        <v>10836</v>
      </c>
      <c r="E988" s="46" t="s">
        <v>10837</v>
      </c>
      <c r="F988" s="42" t="s">
        <v>10838</v>
      </c>
      <c r="G988" s="53"/>
      <c r="H988" s="54"/>
      <c r="I988" s="55"/>
      <c r="J988" s="50"/>
      <c r="K988" s="51"/>
      <c r="L988" s="52"/>
      <c r="M988" s="53"/>
      <c r="N988" s="54"/>
      <c r="O988" s="55"/>
      <c r="P988" s="50"/>
      <c r="Q988" s="51"/>
      <c r="R988" s="52"/>
      <c r="S988" s="73"/>
      <c r="T988" s="72"/>
      <c r="U988" s="77"/>
      <c r="V988" s="59"/>
      <c r="W988" s="61"/>
      <c r="X988" s="59"/>
      <c r="Y988" s="59"/>
      <c r="Z988" s="72"/>
      <c r="AA988" s="50"/>
      <c r="AB988" s="51"/>
      <c r="AC988" s="52"/>
      <c r="AD988" s="60"/>
      <c r="AE988" s="61"/>
      <c r="AF988" s="61"/>
      <c r="AG988" s="61"/>
      <c r="AH988" s="33">
        <f>IF(OR(COUNTBLANK(B988:L988)&gt;0,AND(ISBLANK(V988),ISBLANK(X988),ISBLANK(Y988)),AND(COUNTIF(DanhSachPhanDoan!$D$8:$D$16,AK988)&gt;0,COUNTBLANK(M988:O988)&gt;0),AND(COUNTIF(DanhSachPhanDoan!$D$10:$D$16,AK988)&gt;0,COUNTBLANK(P988:R988)&gt;0)),1,"")</f>
        <v>1</v>
      </c>
      <c r="AI988" s="62"/>
      <c r="AJ988" s="63" t="str">
        <f t="shared" ref="AJ988:AM988" si="984">AR988</f>
        <v>Hiệp Sĩ 1</v>
      </c>
      <c r="AK988" s="64" t="str">
        <f t="shared" si="984"/>
        <v>Hiệp Sĩ 1</v>
      </c>
      <c r="AL988" s="64">
        <f t="shared" si="984"/>
        <v>0</v>
      </c>
      <c r="AM988" s="65">
        <f t="shared" si="984"/>
        <v>0</v>
      </c>
      <c r="AN988" s="66" t="s">
        <v>10839</v>
      </c>
      <c r="AO988" s="67" t="s">
        <v>10840</v>
      </c>
      <c r="AP988" s="68"/>
      <c r="AQ988" s="69"/>
      <c r="AR988" s="44" t="s">
        <v>10841</v>
      </c>
      <c r="AS988" s="45" t="s">
        <v>10842</v>
      </c>
      <c r="AT988" s="61"/>
      <c r="AU988" s="72"/>
    </row>
    <row r="989" spans="1:47" ht="12.75" x14ac:dyDescent="0.2">
      <c r="A989" s="42">
        <v>986</v>
      </c>
      <c r="B989" s="43">
        <v>2023</v>
      </c>
      <c r="C989" s="44" t="s">
        <v>10843</v>
      </c>
      <c r="D989" s="45" t="s">
        <v>10844</v>
      </c>
      <c r="E989" s="46" t="s">
        <v>10845</v>
      </c>
      <c r="F989" s="42" t="s">
        <v>10846</v>
      </c>
      <c r="G989" s="47">
        <v>19</v>
      </c>
      <c r="H989" s="48">
        <v>8</v>
      </c>
      <c r="I989" s="49">
        <v>1998</v>
      </c>
      <c r="J989" s="50"/>
      <c r="K989" s="51"/>
      <c r="L989" s="52"/>
      <c r="M989" s="53"/>
      <c r="N989" s="54"/>
      <c r="O989" s="55"/>
      <c r="P989" s="50"/>
      <c r="Q989" s="51"/>
      <c r="R989" s="52"/>
      <c r="S989" s="73"/>
      <c r="T989" s="72"/>
      <c r="U989" s="44" t="s">
        <v>10847</v>
      </c>
      <c r="V989" s="58"/>
      <c r="W989" s="45" t="s">
        <v>10848</v>
      </c>
      <c r="X989" s="58"/>
      <c r="Y989" s="58" t="s">
        <v>10849</v>
      </c>
      <c r="Z989" s="72"/>
      <c r="AA989" s="50"/>
      <c r="AB989" s="51"/>
      <c r="AC989" s="52"/>
      <c r="AD989" s="60"/>
      <c r="AE989" s="61"/>
      <c r="AF989" s="61"/>
      <c r="AG989" s="61"/>
      <c r="AH989" s="33">
        <f>IF(OR(COUNTBLANK(B989:L989)&gt;0,AND(ISBLANK(V989),ISBLANK(X989),ISBLANK(Y989)),AND(COUNTIF(DanhSachPhanDoan!$D$8:$D$16,AK989)&gt;0,COUNTBLANK(M989:O989)&gt;0),AND(COUNTIF(DanhSachPhanDoan!$D$10:$D$16,AK989)&gt;0,COUNTBLANK(P989:R989)&gt;0)),1,"")</f>
        <v>1</v>
      </c>
      <c r="AI989" s="62"/>
      <c r="AJ989" s="63" t="str">
        <f t="shared" ref="AJ989:AM989" si="985">AR989</f>
        <v>Hiệp Sĩ 1</v>
      </c>
      <c r="AK989" s="64" t="str">
        <f t="shared" si="985"/>
        <v>Hiệp Sĩ 1</v>
      </c>
      <c r="AL989" s="64">
        <f t="shared" si="985"/>
        <v>0</v>
      </c>
      <c r="AM989" s="65">
        <f t="shared" si="985"/>
        <v>0</v>
      </c>
      <c r="AN989" s="66" t="s">
        <v>10850</v>
      </c>
      <c r="AO989" s="67" t="s">
        <v>10851</v>
      </c>
      <c r="AP989" s="68"/>
      <c r="AQ989" s="69"/>
      <c r="AR989" s="44" t="s">
        <v>10852</v>
      </c>
      <c r="AS989" s="45" t="s">
        <v>10853</v>
      </c>
      <c r="AT989" s="61"/>
      <c r="AU989" s="72"/>
    </row>
    <row r="990" spans="1:47" ht="12.75" x14ac:dyDescent="0.2">
      <c r="A990" s="42">
        <v>987</v>
      </c>
      <c r="B990" s="43">
        <v>2024</v>
      </c>
      <c r="C990" s="44" t="s">
        <v>10854</v>
      </c>
      <c r="D990" s="45" t="s">
        <v>10855</v>
      </c>
      <c r="E990" s="46" t="s">
        <v>10856</v>
      </c>
      <c r="F990" s="42" t="s">
        <v>10857</v>
      </c>
      <c r="G990" s="47">
        <v>19</v>
      </c>
      <c r="H990" s="48">
        <v>6</v>
      </c>
      <c r="I990" s="49">
        <v>1995</v>
      </c>
      <c r="J990" s="50"/>
      <c r="K990" s="51"/>
      <c r="L990" s="52"/>
      <c r="M990" s="53"/>
      <c r="N990" s="54"/>
      <c r="O990" s="55"/>
      <c r="P990" s="50"/>
      <c r="Q990" s="51"/>
      <c r="R990" s="52"/>
      <c r="S990" s="73"/>
      <c r="T990" s="72"/>
      <c r="U990" s="44" t="s">
        <v>10858</v>
      </c>
      <c r="V990" s="58" t="s">
        <v>10859</v>
      </c>
      <c r="W990" s="45" t="s">
        <v>10860</v>
      </c>
      <c r="X990" s="59"/>
      <c r="Y990" s="59"/>
      <c r="Z990" s="72"/>
      <c r="AA990" s="50"/>
      <c r="AB990" s="51"/>
      <c r="AC990" s="52"/>
      <c r="AD990" s="60"/>
      <c r="AE990" s="61"/>
      <c r="AF990" s="61"/>
      <c r="AG990" s="61"/>
      <c r="AH990" s="33">
        <f>IF(OR(COUNTBLANK(B990:L990)&gt;0,AND(ISBLANK(V990),ISBLANK(X990),ISBLANK(Y990)),AND(COUNTIF(DanhSachPhanDoan!$D$8:$D$16,AK990)&gt;0,COUNTBLANK(M990:O990)&gt;0),AND(COUNTIF(DanhSachPhanDoan!$D$10:$D$16,AK990)&gt;0,COUNTBLANK(P990:R990)&gt;0)),1,"")</f>
        <v>1</v>
      </c>
      <c r="AI990" s="62"/>
      <c r="AJ990" s="63" t="str">
        <f t="shared" ref="AJ990:AM990" si="986">AR990</f>
        <v>Hiệp Sĩ 1</v>
      </c>
      <c r="AK990" s="64" t="str">
        <f t="shared" si="986"/>
        <v>Hiệp Sĩ 1</v>
      </c>
      <c r="AL990" s="64">
        <f t="shared" si="986"/>
        <v>0</v>
      </c>
      <c r="AM990" s="65">
        <f t="shared" si="986"/>
        <v>0</v>
      </c>
      <c r="AN990" s="66" t="s">
        <v>10861</v>
      </c>
      <c r="AO990" s="67" t="s">
        <v>10862</v>
      </c>
      <c r="AP990" s="68"/>
      <c r="AQ990" s="69"/>
      <c r="AR990" s="44" t="s">
        <v>10863</v>
      </c>
      <c r="AS990" s="45" t="s">
        <v>10864</v>
      </c>
      <c r="AT990" s="61"/>
      <c r="AU990" s="72"/>
    </row>
    <row r="991" spans="1:47" ht="12.75" x14ac:dyDescent="0.2">
      <c r="A991" s="42">
        <v>988</v>
      </c>
      <c r="B991" s="43">
        <v>2048</v>
      </c>
      <c r="C991" s="44" t="s">
        <v>10865</v>
      </c>
      <c r="D991" s="45" t="s">
        <v>10866</v>
      </c>
      <c r="E991" s="46" t="s">
        <v>10867</v>
      </c>
      <c r="F991" s="42" t="s">
        <v>10868</v>
      </c>
      <c r="G991" s="47">
        <v>3</v>
      </c>
      <c r="H991" s="48">
        <v>10</v>
      </c>
      <c r="I991" s="49">
        <v>1998</v>
      </c>
      <c r="J991" s="50"/>
      <c r="K991" s="51"/>
      <c r="L991" s="52"/>
      <c r="M991" s="53"/>
      <c r="N991" s="54"/>
      <c r="O991" s="55"/>
      <c r="P991" s="50"/>
      <c r="Q991" s="51"/>
      <c r="R991" s="52"/>
      <c r="S991" s="73"/>
      <c r="T991" s="72"/>
      <c r="U991" s="44" t="s">
        <v>10869</v>
      </c>
      <c r="V991" s="58" t="s">
        <v>10870</v>
      </c>
      <c r="W991" s="45" t="s">
        <v>10871</v>
      </c>
      <c r="X991" s="58" t="s">
        <v>10872</v>
      </c>
      <c r="Y991" s="58" t="s">
        <v>10873</v>
      </c>
      <c r="Z991" s="46" t="s">
        <v>10874</v>
      </c>
      <c r="AA991" s="50"/>
      <c r="AB991" s="51"/>
      <c r="AC991" s="52"/>
      <c r="AD991" s="60"/>
      <c r="AE991" s="61"/>
      <c r="AF991" s="61"/>
      <c r="AG991" s="61"/>
      <c r="AH991" s="33">
        <f>IF(OR(COUNTBLANK(B991:L991)&gt;0,AND(ISBLANK(V991),ISBLANK(X991),ISBLANK(Y991)),AND(COUNTIF(DanhSachPhanDoan!$D$8:$D$16,AK991)&gt;0,COUNTBLANK(M991:O991)&gt;0),AND(COUNTIF(DanhSachPhanDoan!$D$10:$D$16,AK991)&gt;0,COUNTBLANK(P991:R991)&gt;0)),1,"")</f>
        <v>1</v>
      </c>
      <c r="AI991" s="62"/>
      <c r="AJ991" s="63" t="str">
        <f t="shared" ref="AJ991:AM991" si="987">AR991</f>
        <v>Hiệp Sĩ 1</v>
      </c>
      <c r="AK991" s="64" t="str">
        <f t="shared" si="987"/>
        <v>Hiệp Sĩ 1</v>
      </c>
      <c r="AL991" s="64">
        <f t="shared" si="987"/>
        <v>0</v>
      </c>
      <c r="AM991" s="65">
        <f t="shared" si="987"/>
        <v>0</v>
      </c>
      <c r="AN991" s="66" t="s">
        <v>10875</v>
      </c>
      <c r="AO991" s="67" t="s">
        <v>10876</v>
      </c>
      <c r="AP991" s="68"/>
      <c r="AQ991" s="69"/>
      <c r="AR991" s="44" t="s">
        <v>10877</v>
      </c>
      <c r="AS991" s="45" t="s">
        <v>10878</v>
      </c>
      <c r="AT991" s="61"/>
      <c r="AU991" s="72"/>
    </row>
    <row r="992" spans="1:47" ht="12.75" x14ac:dyDescent="0.2">
      <c r="A992" s="42">
        <v>989</v>
      </c>
      <c r="B992" s="43">
        <v>2025</v>
      </c>
      <c r="C992" s="44" t="s">
        <v>10879</v>
      </c>
      <c r="D992" s="45" t="s">
        <v>10880</v>
      </c>
      <c r="E992" s="46" t="s">
        <v>10881</v>
      </c>
      <c r="F992" s="42" t="s">
        <v>10882</v>
      </c>
      <c r="G992" s="47">
        <v>26</v>
      </c>
      <c r="H992" s="48">
        <v>5</v>
      </c>
      <c r="I992" s="49">
        <v>1998</v>
      </c>
      <c r="J992" s="50"/>
      <c r="K992" s="51"/>
      <c r="L992" s="52"/>
      <c r="M992" s="53"/>
      <c r="N992" s="54"/>
      <c r="O992" s="55"/>
      <c r="P992" s="50"/>
      <c r="Q992" s="51"/>
      <c r="R992" s="52"/>
      <c r="S992" s="73"/>
      <c r="T992" s="72"/>
      <c r="U992" s="44" t="s">
        <v>10883</v>
      </c>
      <c r="V992" s="58" t="s">
        <v>10884</v>
      </c>
      <c r="W992" s="45" t="s">
        <v>10885</v>
      </c>
      <c r="X992" s="58"/>
      <c r="Y992" s="59"/>
      <c r="Z992" s="57"/>
      <c r="AA992" s="50"/>
      <c r="AB992" s="51"/>
      <c r="AC992" s="52"/>
      <c r="AD992" s="60"/>
      <c r="AE992" s="61"/>
      <c r="AF992" s="61"/>
      <c r="AG992" s="61"/>
      <c r="AH992" s="33">
        <f>IF(OR(COUNTBLANK(B992:L992)&gt;0,AND(ISBLANK(V992),ISBLANK(X992),ISBLANK(Y992)),AND(COUNTIF(DanhSachPhanDoan!$D$8:$D$16,AK992)&gt;0,COUNTBLANK(M992:O992)&gt;0),AND(COUNTIF(DanhSachPhanDoan!$D$10:$D$16,AK992)&gt;0,COUNTBLANK(P992:R992)&gt;0)),1,"")</f>
        <v>1</v>
      </c>
      <c r="AI992" s="62"/>
      <c r="AJ992" s="63" t="str">
        <f t="shared" ref="AJ992:AM992" si="988">AR992</f>
        <v>Hiệp Sĩ 1</v>
      </c>
      <c r="AK992" s="64" t="str">
        <f t="shared" si="988"/>
        <v>Hiệp Sĩ 1</v>
      </c>
      <c r="AL992" s="64">
        <f t="shared" si="988"/>
        <v>0</v>
      </c>
      <c r="AM992" s="65">
        <f t="shared" si="988"/>
        <v>0</v>
      </c>
      <c r="AN992" s="66" t="s">
        <v>10886</v>
      </c>
      <c r="AO992" s="67" t="s">
        <v>10887</v>
      </c>
      <c r="AP992" s="68"/>
      <c r="AQ992" s="69"/>
      <c r="AR992" s="44" t="s">
        <v>10888</v>
      </c>
      <c r="AS992" s="45" t="s">
        <v>10889</v>
      </c>
      <c r="AT992" s="61"/>
      <c r="AU992" s="72"/>
    </row>
    <row r="993" spans="1:47" ht="12.75" x14ac:dyDescent="0.2">
      <c r="A993" s="42">
        <v>990</v>
      </c>
      <c r="B993" s="43">
        <v>2049</v>
      </c>
      <c r="C993" s="44" t="s">
        <v>10890</v>
      </c>
      <c r="D993" s="45" t="s">
        <v>10891</v>
      </c>
      <c r="E993" s="46" t="s">
        <v>10892</v>
      </c>
      <c r="F993" s="42" t="s">
        <v>10893</v>
      </c>
      <c r="G993" s="47">
        <v>28</v>
      </c>
      <c r="H993" s="48">
        <v>7</v>
      </c>
      <c r="I993" s="49">
        <v>1998</v>
      </c>
      <c r="J993" s="50"/>
      <c r="K993" s="51"/>
      <c r="L993" s="52"/>
      <c r="M993" s="53"/>
      <c r="N993" s="54"/>
      <c r="O993" s="55"/>
      <c r="P993" s="50"/>
      <c r="Q993" s="51"/>
      <c r="R993" s="52"/>
      <c r="S993" s="73"/>
      <c r="T993" s="72"/>
      <c r="U993" s="44" t="s">
        <v>10894</v>
      </c>
      <c r="V993" s="58" t="s">
        <v>10895</v>
      </c>
      <c r="W993" s="45" t="s">
        <v>10896</v>
      </c>
      <c r="X993" s="58" t="s">
        <v>10897</v>
      </c>
      <c r="Y993" s="59"/>
      <c r="Z993" s="46" t="s">
        <v>10898</v>
      </c>
      <c r="AA993" s="50"/>
      <c r="AB993" s="51"/>
      <c r="AC993" s="52"/>
      <c r="AD993" s="60"/>
      <c r="AE993" s="61"/>
      <c r="AF993" s="61"/>
      <c r="AG993" s="61"/>
      <c r="AH993" s="33">
        <f>IF(OR(COUNTBLANK(B993:L993)&gt;0,AND(ISBLANK(V993),ISBLANK(X993),ISBLANK(Y993)),AND(COUNTIF(DanhSachPhanDoan!$D$8:$D$16,AK993)&gt;0,COUNTBLANK(M993:O993)&gt;0),AND(COUNTIF(DanhSachPhanDoan!$D$10:$D$16,AK993)&gt;0,COUNTBLANK(P993:R993)&gt;0)),1,"")</f>
        <v>1</v>
      </c>
      <c r="AI993" s="62"/>
      <c r="AJ993" s="63" t="str">
        <f t="shared" ref="AJ993:AM993" si="989">AR993</f>
        <v>Hiệp Sĩ 1</v>
      </c>
      <c r="AK993" s="64" t="str">
        <f t="shared" si="989"/>
        <v>Hiệp Sĩ 1</v>
      </c>
      <c r="AL993" s="64">
        <f t="shared" si="989"/>
        <v>0</v>
      </c>
      <c r="AM993" s="65">
        <f t="shared" si="989"/>
        <v>0</v>
      </c>
      <c r="AN993" s="66" t="s">
        <v>10899</v>
      </c>
      <c r="AO993" s="67" t="s">
        <v>10900</v>
      </c>
      <c r="AP993" s="68"/>
      <c r="AQ993" s="69"/>
      <c r="AR993" s="44" t="s">
        <v>10901</v>
      </c>
      <c r="AS993" s="45" t="s">
        <v>10902</v>
      </c>
      <c r="AT993" s="61"/>
      <c r="AU993" s="72"/>
    </row>
    <row r="994" spans="1:47" ht="12.75" x14ac:dyDescent="0.2">
      <c r="A994" s="42">
        <v>991</v>
      </c>
      <c r="B994" s="43">
        <v>2050</v>
      </c>
      <c r="C994" s="44" t="s">
        <v>10903</v>
      </c>
      <c r="D994" s="45" t="s">
        <v>10904</v>
      </c>
      <c r="E994" s="46" t="s">
        <v>10905</v>
      </c>
      <c r="F994" s="42" t="s">
        <v>10906</v>
      </c>
      <c r="G994" s="47">
        <v>9</v>
      </c>
      <c r="H994" s="48">
        <v>8</v>
      </c>
      <c r="I994" s="49">
        <v>1999</v>
      </c>
      <c r="J994" s="50"/>
      <c r="K994" s="51"/>
      <c r="L994" s="52"/>
      <c r="M994" s="53"/>
      <c r="N994" s="54"/>
      <c r="O994" s="55"/>
      <c r="P994" s="50"/>
      <c r="Q994" s="51"/>
      <c r="R994" s="52"/>
      <c r="S994" s="56"/>
      <c r="T994" s="57"/>
      <c r="U994" s="70"/>
      <c r="V994" s="58"/>
      <c r="W994" s="45" t="s">
        <v>10907</v>
      </c>
      <c r="X994" s="59"/>
      <c r="Y994" s="59"/>
      <c r="Z994" s="46" t="s">
        <v>10908</v>
      </c>
      <c r="AA994" s="50"/>
      <c r="AB994" s="51"/>
      <c r="AC994" s="52"/>
      <c r="AD994" s="60"/>
      <c r="AE994" s="61"/>
      <c r="AF994" s="61"/>
      <c r="AG994" s="61"/>
      <c r="AH994" s="33">
        <f>IF(OR(COUNTBLANK(B994:L994)&gt;0,AND(ISBLANK(V994),ISBLANK(X994),ISBLANK(Y994)),AND(COUNTIF(DanhSachPhanDoan!$D$8:$D$16,AK994)&gt;0,COUNTBLANK(M994:O994)&gt;0),AND(COUNTIF(DanhSachPhanDoan!$D$10:$D$16,AK994)&gt;0,COUNTBLANK(P994:R994)&gt;0)),1,"")</f>
        <v>1</v>
      </c>
      <c r="AI994" s="62"/>
      <c r="AJ994" s="63" t="str">
        <f t="shared" ref="AJ994:AM994" si="990">AR994</f>
        <v>Hiệp Sĩ 1</v>
      </c>
      <c r="AK994" s="64" t="str">
        <f t="shared" si="990"/>
        <v>Hiệp Sĩ 1</v>
      </c>
      <c r="AL994" s="64">
        <f t="shared" si="990"/>
        <v>0</v>
      </c>
      <c r="AM994" s="65">
        <f t="shared" si="990"/>
        <v>0</v>
      </c>
      <c r="AN994" s="66" t="s">
        <v>10909</v>
      </c>
      <c r="AO994" s="67" t="s">
        <v>10910</v>
      </c>
      <c r="AP994" s="68"/>
      <c r="AQ994" s="69"/>
      <c r="AR994" s="44" t="s">
        <v>10911</v>
      </c>
      <c r="AS994" s="45" t="s">
        <v>10912</v>
      </c>
      <c r="AT994" s="61"/>
      <c r="AU994" s="72"/>
    </row>
    <row r="995" spans="1:47" ht="12.75" x14ac:dyDescent="0.2">
      <c r="A995" s="42">
        <v>992</v>
      </c>
      <c r="B995" s="43">
        <v>2083</v>
      </c>
      <c r="C995" s="44" t="s">
        <v>10913</v>
      </c>
      <c r="D995" s="45" t="s">
        <v>10914</v>
      </c>
      <c r="E995" s="46" t="s">
        <v>10915</v>
      </c>
      <c r="F995" s="42" t="s">
        <v>10916</v>
      </c>
      <c r="G995" s="53"/>
      <c r="H995" s="54"/>
      <c r="I995" s="55"/>
      <c r="J995" s="50"/>
      <c r="K995" s="51"/>
      <c r="L995" s="52"/>
      <c r="M995" s="53"/>
      <c r="N995" s="54"/>
      <c r="O995" s="55"/>
      <c r="P995" s="50"/>
      <c r="Q995" s="51"/>
      <c r="R995" s="52"/>
      <c r="S995" s="56"/>
      <c r="T995" s="57"/>
      <c r="U995" s="70"/>
      <c r="V995" s="59"/>
      <c r="W995" s="61"/>
      <c r="X995" s="59"/>
      <c r="Y995" s="59"/>
      <c r="Z995" s="57"/>
      <c r="AA995" s="50"/>
      <c r="AB995" s="51"/>
      <c r="AC995" s="52"/>
      <c r="AD995" s="60"/>
      <c r="AE995" s="61"/>
      <c r="AF995" s="61"/>
      <c r="AG995" s="61"/>
      <c r="AH995" s="33">
        <f>IF(OR(COUNTBLANK(B995:L995)&gt;0,AND(ISBLANK(V995),ISBLANK(X995),ISBLANK(Y995)),AND(COUNTIF(DanhSachPhanDoan!$D$8:$D$16,AK995)&gt;0,COUNTBLANK(M995:O995)&gt;0),AND(COUNTIF(DanhSachPhanDoan!$D$10:$D$16,AK995)&gt;0,COUNTBLANK(P995:R995)&gt;0)),1,"")</f>
        <v>1</v>
      </c>
      <c r="AI995" s="62"/>
      <c r="AJ995" s="63" t="str">
        <f t="shared" ref="AJ995:AM995" si="991">AR995</f>
        <v>Hiệp Sĩ 1</v>
      </c>
      <c r="AK995" s="64" t="str">
        <f t="shared" si="991"/>
        <v>Hiệp Sĩ 1</v>
      </c>
      <c r="AL995" s="64">
        <f t="shared" si="991"/>
        <v>0</v>
      </c>
      <c r="AM995" s="65">
        <f t="shared" si="991"/>
        <v>0</v>
      </c>
      <c r="AN995" s="66" t="s">
        <v>10917</v>
      </c>
      <c r="AO995" s="67" t="s">
        <v>10918</v>
      </c>
      <c r="AP995" s="68"/>
      <c r="AQ995" s="69"/>
      <c r="AR995" s="44" t="s">
        <v>10919</v>
      </c>
      <c r="AS995" s="45" t="s">
        <v>10920</v>
      </c>
      <c r="AT995" s="61"/>
      <c r="AU995" s="72"/>
    </row>
    <row r="996" spans="1:47" ht="12.75" x14ac:dyDescent="0.2">
      <c r="A996" s="42">
        <v>993</v>
      </c>
      <c r="B996" s="43">
        <v>2026</v>
      </c>
      <c r="C996" s="44" t="s">
        <v>10921</v>
      </c>
      <c r="D996" s="45" t="s">
        <v>10922</v>
      </c>
      <c r="E996" s="46" t="s">
        <v>10923</v>
      </c>
      <c r="F996" s="42" t="s">
        <v>10924</v>
      </c>
      <c r="G996" s="47">
        <v>11</v>
      </c>
      <c r="H996" s="48">
        <v>11</v>
      </c>
      <c r="I996" s="49">
        <v>1998</v>
      </c>
      <c r="J996" s="50"/>
      <c r="K996" s="51"/>
      <c r="L996" s="52"/>
      <c r="M996" s="53"/>
      <c r="N996" s="54"/>
      <c r="O996" s="55"/>
      <c r="P996" s="50"/>
      <c r="Q996" s="51"/>
      <c r="R996" s="52"/>
      <c r="S996" s="56"/>
      <c r="T996" s="57"/>
      <c r="U996" s="44" t="s">
        <v>10925</v>
      </c>
      <c r="V996" s="58"/>
      <c r="W996" s="45" t="s">
        <v>10926</v>
      </c>
      <c r="X996" s="58"/>
      <c r="Y996" s="59"/>
      <c r="Z996" s="57"/>
      <c r="AA996" s="50"/>
      <c r="AB996" s="51"/>
      <c r="AC996" s="52"/>
      <c r="AD996" s="60"/>
      <c r="AE996" s="61"/>
      <c r="AF996" s="61"/>
      <c r="AG996" s="61"/>
      <c r="AH996" s="33">
        <f>IF(OR(COUNTBLANK(B996:L996)&gt;0,AND(ISBLANK(V996),ISBLANK(X996),ISBLANK(Y996)),AND(COUNTIF(DanhSachPhanDoan!$D$8:$D$16,AK996)&gt;0,COUNTBLANK(M996:O996)&gt;0),AND(COUNTIF(DanhSachPhanDoan!$D$10:$D$16,AK996)&gt;0,COUNTBLANK(P996:R996)&gt;0)),1,"")</f>
        <v>1</v>
      </c>
      <c r="AI996" s="62"/>
      <c r="AJ996" s="63" t="str">
        <f t="shared" ref="AJ996:AM996" si="992">AR996</f>
        <v>Hiệp Sĩ 1</v>
      </c>
      <c r="AK996" s="64" t="str">
        <f t="shared" si="992"/>
        <v>Hiệp Sĩ 1</v>
      </c>
      <c r="AL996" s="64">
        <f t="shared" si="992"/>
        <v>0</v>
      </c>
      <c r="AM996" s="65">
        <f t="shared" si="992"/>
        <v>0</v>
      </c>
      <c r="AN996" s="66" t="s">
        <v>10927</v>
      </c>
      <c r="AO996" s="67" t="s">
        <v>10928</v>
      </c>
      <c r="AP996" s="68"/>
      <c r="AQ996" s="69"/>
      <c r="AR996" s="44" t="s">
        <v>10929</v>
      </c>
      <c r="AS996" s="45" t="s">
        <v>10930</v>
      </c>
      <c r="AT996" s="61"/>
      <c r="AU996" s="72"/>
    </row>
    <row r="997" spans="1:47" ht="12.75" x14ac:dyDescent="0.2">
      <c r="A997" s="42">
        <v>994</v>
      </c>
      <c r="B997" s="43">
        <v>2027</v>
      </c>
      <c r="C997" s="44" t="s">
        <v>10931</v>
      </c>
      <c r="D997" s="45" t="s">
        <v>10932</v>
      </c>
      <c r="E997" s="46" t="s">
        <v>10933</v>
      </c>
      <c r="F997" s="42" t="s">
        <v>10934</v>
      </c>
      <c r="G997" s="47">
        <v>4</v>
      </c>
      <c r="H997" s="48">
        <v>12</v>
      </c>
      <c r="I997" s="49">
        <v>1998</v>
      </c>
      <c r="J997" s="50"/>
      <c r="K997" s="51"/>
      <c r="L997" s="52"/>
      <c r="M997" s="53"/>
      <c r="N997" s="54"/>
      <c r="O997" s="55"/>
      <c r="P997" s="50"/>
      <c r="Q997" s="51"/>
      <c r="R997" s="52"/>
      <c r="S997" s="56"/>
      <c r="T997" s="57"/>
      <c r="U997" s="44" t="s">
        <v>10935</v>
      </c>
      <c r="V997" s="58"/>
      <c r="W997" s="45" t="s">
        <v>10936</v>
      </c>
      <c r="X997" s="58"/>
      <c r="Y997" s="58" t="s">
        <v>10937</v>
      </c>
      <c r="Z997" s="57"/>
      <c r="AA997" s="50"/>
      <c r="AB997" s="51"/>
      <c r="AC997" s="52"/>
      <c r="AD997" s="60"/>
      <c r="AE997" s="61"/>
      <c r="AF997" s="61"/>
      <c r="AG997" s="61"/>
      <c r="AH997" s="33">
        <f>IF(OR(COUNTBLANK(B997:L997)&gt;0,AND(ISBLANK(V997),ISBLANK(X997),ISBLANK(Y997)),AND(COUNTIF(DanhSachPhanDoan!$D$8:$D$16,AK997)&gt;0,COUNTBLANK(M997:O997)&gt;0),AND(COUNTIF(DanhSachPhanDoan!$D$10:$D$16,AK997)&gt;0,COUNTBLANK(P997:R997)&gt;0)),1,"")</f>
        <v>1</v>
      </c>
      <c r="AI997" s="62"/>
      <c r="AJ997" s="63" t="str">
        <f t="shared" ref="AJ997:AM997" si="993">AR997</f>
        <v>Hiệp Sĩ 1</v>
      </c>
      <c r="AK997" s="64" t="str">
        <f t="shared" si="993"/>
        <v>Hiệp Sĩ 1</v>
      </c>
      <c r="AL997" s="64">
        <f t="shared" si="993"/>
        <v>0</v>
      </c>
      <c r="AM997" s="65">
        <f t="shared" si="993"/>
        <v>0</v>
      </c>
      <c r="AN997" s="66" t="s">
        <v>10938</v>
      </c>
      <c r="AO997" s="67" t="s">
        <v>10939</v>
      </c>
      <c r="AP997" s="68"/>
      <c r="AQ997" s="69"/>
      <c r="AR997" s="44" t="s">
        <v>10940</v>
      </c>
      <c r="AS997" s="45" t="s">
        <v>10941</v>
      </c>
      <c r="AT997" s="61"/>
      <c r="AU997" s="72"/>
    </row>
    <row r="998" spans="1:47" ht="12.75" x14ac:dyDescent="0.2">
      <c r="A998" s="42">
        <v>995</v>
      </c>
      <c r="B998" s="43">
        <v>2028</v>
      </c>
      <c r="C998" s="44" t="s">
        <v>10942</v>
      </c>
      <c r="D998" s="45" t="s">
        <v>10943</v>
      </c>
      <c r="E998" s="46" t="s">
        <v>10944</v>
      </c>
      <c r="F998" s="42" t="s">
        <v>10945</v>
      </c>
      <c r="G998" s="47">
        <v>22</v>
      </c>
      <c r="H998" s="48">
        <v>2</v>
      </c>
      <c r="I998" s="49">
        <v>1998</v>
      </c>
      <c r="J998" s="50"/>
      <c r="K998" s="51"/>
      <c r="L998" s="52"/>
      <c r="M998" s="53"/>
      <c r="N998" s="54"/>
      <c r="O998" s="55"/>
      <c r="P998" s="50"/>
      <c r="Q998" s="51"/>
      <c r="R998" s="52"/>
      <c r="S998" s="56"/>
      <c r="T998" s="57"/>
      <c r="U998" s="44" t="s">
        <v>10946</v>
      </c>
      <c r="V998" s="58"/>
      <c r="W998" s="45" t="s">
        <v>10947</v>
      </c>
      <c r="X998" s="58"/>
      <c r="Y998" s="58" t="s">
        <v>10948</v>
      </c>
      <c r="Z998" s="57"/>
      <c r="AA998" s="50"/>
      <c r="AB998" s="51"/>
      <c r="AC998" s="52"/>
      <c r="AD998" s="60"/>
      <c r="AE998" s="61"/>
      <c r="AF998" s="61"/>
      <c r="AG998" s="61"/>
      <c r="AH998" s="33">
        <f>IF(OR(COUNTBLANK(B998:L998)&gt;0,AND(ISBLANK(V998),ISBLANK(X998),ISBLANK(Y998)),AND(COUNTIF(DanhSachPhanDoan!$D$8:$D$16,AK998)&gt;0,COUNTBLANK(M998:O998)&gt;0),AND(COUNTIF(DanhSachPhanDoan!$D$10:$D$16,AK998)&gt;0,COUNTBLANK(P998:R998)&gt;0)),1,"")</f>
        <v>1</v>
      </c>
      <c r="AI998" s="62"/>
      <c r="AJ998" s="63" t="str">
        <f t="shared" ref="AJ998:AM998" si="994">AR998</f>
        <v>Hiệp Sĩ 1</v>
      </c>
      <c r="AK998" s="64" t="str">
        <f t="shared" si="994"/>
        <v>Hiệp Sĩ 1</v>
      </c>
      <c r="AL998" s="64">
        <f t="shared" si="994"/>
        <v>0</v>
      </c>
      <c r="AM998" s="65">
        <f t="shared" si="994"/>
        <v>0</v>
      </c>
      <c r="AN998" s="66" t="s">
        <v>10949</v>
      </c>
      <c r="AO998" s="67" t="s">
        <v>10950</v>
      </c>
      <c r="AP998" s="68"/>
      <c r="AQ998" s="69"/>
      <c r="AR998" s="44" t="s">
        <v>10951</v>
      </c>
      <c r="AS998" s="45" t="s">
        <v>10952</v>
      </c>
      <c r="AT998" s="61"/>
      <c r="AU998" s="72"/>
    </row>
    <row r="999" spans="1:47" ht="12.75" x14ac:dyDescent="0.2">
      <c r="A999" s="42">
        <v>996</v>
      </c>
      <c r="B999" s="43">
        <v>2051</v>
      </c>
      <c r="C999" s="44" t="s">
        <v>10953</v>
      </c>
      <c r="D999" s="45" t="s">
        <v>10954</v>
      </c>
      <c r="E999" s="46" t="s">
        <v>10955</v>
      </c>
      <c r="F999" s="42" t="s">
        <v>10956</v>
      </c>
      <c r="G999" s="53"/>
      <c r="H999" s="54"/>
      <c r="I999" s="55"/>
      <c r="J999" s="50"/>
      <c r="K999" s="51"/>
      <c r="L999" s="52"/>
      <c r="M999" s="53"/>
      <c r="N999" s="54"/>
      <c r="O999" s="55"/>
      <c r="P999" s="50"/>
      <c r="Q999" s="51"/>
      <c r="R999" s="52"/>
      <c r="S999" s="56"/>
      <c r="T999" s="57"/>
      <c r="U999" s="70"/>
      <c r="V999" s="58"/>
      <c r="W999" s="71"/>
      <c r="X999" s="58"/>
      <c r="Y999" s="59"/>
      <c r="Z999" s="57"/>
      <c r="AA999" s="50"/>
      <c r="AB999" s="51"/>
      <c r="AC999" s="52"/>
      <c r="AD999" s="60"/>
      <c r="AE999" s="61"/>
      <c r="AF999" s="61"/>
      <c r="AG999" s="61"/>
      <c r="AH999" s="33">
        <f>IF(OR(COUNTBLANK(B999:L999)&gt;0,AND(ISBLANK(V999),ISBLANK(X999),ISBLANK(Y999)),AND(COUNTIF(DanhSachPhanDoan!$D$8:$D$16,AK999)&gt;0,COUNTBLANK(M999:O999)&gt;0),AND(COUNTIF(DanhSachPhanDoan!$D$10:$D$16,AK999)&gt;0,COUNTBLANK(P999:R999)&gt;0)),1,"")</f>
        <v>1</v>
      </c>
      <c r="AI999" s="62"/>
      <c r="AJ999" s="63" t="str">
        <f t="shared" ref="AJ999:AM999" si="995">AR999</f>
        <v>Hiệp Sĩ 1</v>
      </c>
      <c r="AK999" s="64" t="str">
        <f t="shared" si="995"/>
        <v>Hiệp Sĩ 1</v>
      </c>
      <c r="AL999" s="64">
        <f t="shared" si="995"/>
        <v>0</v>
      </c>
      <c r="AM999" s="65">
        <f t="shared" si="995"/>
        <v>0</v>
      </c>
      <c r="AN999" s="66" t="s">
        <v>10957</v>
      </c>
      <c r="AO999" s="67" t="s">
        <v>10958</v>
      </c>
      <c r="AP999" s="68"/>
      <c r="AQ999" s="69"/>
      <c r="AR999" s="44" t="s">
        <v>10959</v>
      </c>
      <c r="AS999" s="45" t="s">
        <v>10960</v>
      </c>
      <c r="AT999" s="61"/>
      <c r="AU999" s="72"/>
    </row>
    <row r="1000" spans="1:47" ht="12.75" x14ac:dyDescent="0.2">
      <c r="A1000" s="42">
        <v>997</v>
      </c>
      <c r="B1000" s="43">
        <v>2052</v>
      </c>
      <c r="C1000" s="44" t="s">
        <v>10961</v>
      </c>
      <c r="D1000" s="45" t="s">
        <v>10962</v>
      </c>
      <c r="E1000" s="46" t="s">
        <v>10963</v>
      </c>
      <c r="F1000" s="42" t="s">
        <v>10964</v>
      </c>
      <c r="G1000" s="47">
        <v>9</v>
      </c>
      <c r="H1000" s="48">
        <v>9</v>
      </c>
      <c r="I1000" s="49">
        <v>1997</v>
      </c>
      <c r="J1000" s="50"/>
      <c r="K1000" s="51"/>
      <c r="L1000" s="52"/>
      <c r="M1000" s="53"/>
      <c r="N1000" s="54"/>
      <c r="O1000" s="55"/>
      <c r="P1000" s="50"/>
      <c r="Q1000" s="51"/>
      <c r="R1000" s="52"/>
      <c r="S1000" s="56"/>
      <c r="T1000" s="57"/>
      <c r="U1000" s="44" t="s">
        <v>10965</v>
      </c>
      <c r="V1000" s="58" t="s">
        <v>10966</v>
      </c>
      <c r="W1000" s="45" t="s">
        <v>10967</v>
      </c>
      <c r="X1000" s="58"/>
      <c r="Y1000" s="58" t="s">
        <v>10968</v>
      </c>
      <c r="Z1000" s="46" t="s">
        <v>10969</v>
      </c>
      <c r="AA1000" s="50"/>
      <c r="AB1000" s="51"/>
      <c r="AC1000" s="52"/>
      <c r="AD1000" s="60"/>
      <c r="AE1000" s="61"/>
      <c r="AF1000" s="61"/>
      <c r="AG1000" s="61"/>
      <c r="AH1000" s="33">
        <f>IF(OR(COUNTBLANK(B1000:L1000)&gt;0,AND(ISBLANK(V1000),ISBLANK(X1000),ISBLANK(Y1000)),AND(COUNTIF(DanhSachPhanDoan!$D$8:$D$16,AK1000)&gt;0,COUNTBLANK(M1000:O1000)&gt;0),AND(COUNTIF(DanhSachPhanDoan!$D$10:$D$16,AK1000)&gt;0,COUNTBLANK(P1000:R1000)&gt;0)),1,"")</f>
        <v>1</v>
      </c>
      <c r="AI1000" s="62"/>
      <c r="AJ1000" s="63" t="str">
        <f t="shared" ref="AJ1000:AM1000" si="996">AR1000</f>
        <v>Hiệp Sĩ 1</v>
      </c>
      <c r="AK1000" s="64" t="str">
        <f t="shared" si="996"/>
        <v>Hiệp Sĩ 1</v>
      </c>
      <c r="AL1000" s="64">
        <f t="shared" si="996"/>
        <v>0</v>
      </c>
      <c r="AM1000" s="65">
        <f t="shared" si="996"/>
        <v>0</v>
      </c>
      <c r="AN1000" s="66" t="s">
        <v>10970</v>
      </c>
      <c r="AO1000" s="67" t="s">
        <v>10971</v>
      </c>
      <c r="AP1000" s="68"/>
      <c r="AQ1000" s="69"/>
      <c r="AR1000" s="44" t="s">
        <v>10972</v>
      </c>
      <c r="AS1000" s="45" t="s">
        <v>10973</v>
      </c>
      <c r="AT1000" s="61"/>
      <c r="AU1000" s="72"/>
    </row>
    <row r="1001" spans="1:47" ht="12.75" x14ac:dyDescent="0.2">
      <c r="A1001" s="42">
        <v>998</v>
      </c>
      <c r="B1001" s="43">
        <v>2087</v>
      </c>
      <c r="C1001" s="44" t="s">
        <v>10974</v>
      </c>
      <c r="D1001" s="45" t="s">
        <v>10975</v>
      </c>
      <c r="E1001" s="46" t="s">
        <v>10976</v>
      </c>
      <c r="F1001" s="42" t="s">
        <v>10977</v>
      </c>
      <c r="G1001" s="53"/>
      <c r="H1001" s="54"/>
      <c r="I1001" s="55"/>
      <c r="J1001" s="50"/>
      <c r="K1001" s="51"/>
      <c r="L1001" s="52"/>
      <c r="M1001" s="53"/>
      <c r="N1001" s="54"/>
      <c r="O1001" s="55"/>
      <c r="P1001" s="50"/>
      <c r="Q1001" s="51"/>
      <c r="R1001" s="52"/>
      <c r="S1001" s="56"/>
      <c r="T1001" s="57"/>
      <c r="U1001" s="70"/>
      <c r="V1001" s="58"/>
      <c r="W1001" s="71"/>
      <c r="X1001" s="58"/>
      <c r="Y1001" s="59"/>
      <c r="Z1001" s="72"/>
      <c r="AA1001" s="50"/>
      <c r="AB1001" s="51"/>
      <c r="AC1001" s="52"/>
      <c r="AD1001" s="60"/>
      <c r="AE1001" s="61"/>
      <c r="AF1001" s="61"/>
      <c r="AG1001" s="61"/>
      <c r="AH1001" s="33">
        <f>IF(OR(COUNTBLANK(B1001:L1001)&gt;0,AND(ISBLANK(V1001),ISBLANK(X1001),ISBLANK(Y1001)),AND(COUNTIF(DanhSachPhanDoan!$D$8:$D$16,AK1001)&gt;0,COUNTBLANK(M1001:O1001)&gt;0),AND(COUNTIF(DanhSachPhanDoan!$D$10:$D$16,AK1001)&gt;0,COUNTBLANK(P1001:R1001)&gt;0)),1,"")</f>
        <v>1</v>
      </c>
      <c r="AI1001" s="62"/>
      <c r="AJ1001" s="63" t="str">
        <f t="shared" ref="AJ1001:AM1001" si="997">AR1001</f>
        <v>Hiệp Sĩ 1</v>
      </c>
      <c r="AK1001" s="64" t="str">
        <f t="shared" si="997"/>
        <v>Hiệp Sĩ 1</v>
      </c>
      <c r="AL1001" s="64">
        <f t="shared" si="997"/>
        <v>0</v>
      </c>
      <c r="AM1001" s="65">
        <f t="shared" si="997"/>
        <v>0</v>
      </c>
      <c r="AN1001" s="66" t="s">
        <v>10978</v>
      </c>
      <c r="AO1001" s="67" t="s">
        <v>10979</v>
      </c>
      <c r="AP1001" s="68"/>
      <c r="AQ1001" s="69"/>
      <c r="AR1001" s="44" t="s">
        <v>10980</v>
      </c>
      <c r="AS1001" s="45" t="s">
        <v>10981</v>
      </c>
      <c r="AT1001" s="61"/>
      <c r="AU1001" s="72"/>
    </row>
    <row r="1002" spans="1:47" ht="12.75" x14ac:dyDescent="0.2">
      <c r="A1002" s="42">
        <v>999</v>
      </c>
      <c r="B1002" s="43">
        <v>2029</v>
      </c>
      <c r="C1002" s="44" t="s">
        <v>10982</v>
      </c>
      <c r="D1002" s="45" t="s">
        <v>10983</v>
      </c>
      <c r="E1002" s="46" t="s">
        <v>10984</v>
      </c>
      <c r="F1002" s="42" t="s">
        <v>10985</v>
      </c>
      <c r="G1002" s="47">
        <v>20</v>
      </c>
      <c r="H1002" s="48">
        <v>6</v>
      </c>
      <c r="I1002" s="49">
        <v>1995</v>
      </c>
      <c r="J1002" s="50"/>
      <c r="K1002" s="51"/>
      <c r="L1002" s="52"/>
      <c r="M1002" s="53"/>
      <c r="N1002" s="54"/>
      <c r="O1002" s="55"/>
      <c r="P1002" s="50"/>
      <c r="Q1002" s="51"/>
      <c r="R1002" s="52"/>
      <c r="S1002" s="73"/>
      <c r="T1002" s="72"/>
      <c r="U1002" s="44" t="s">
        <v>10986</v>
      </c>
      <c r="V1002" s="58" t="s">
        <v>10987</v>
      </c>
      <c r="W1002" s="45" t="s">
        <v>10988</v>
      </c>
      <c r="X1002" s="59"/>
      <c r="Y1002" s="59"/>
      <c r="Z1002" s="72"/>
      <c r="AA1002" s="50"/>
      <c r="AB1002" s="51"/>
      <c r="AC1002" s="52"/>
      <c r="AD1002" s="60"/>
      <c r="AE1002" s="61"/>
      <c r="AF1002" s="61"/>
      <c r="AG1002" s="61"/>
      <c r="AH1002" s="33">
        <f>IF(OR(COUNTBLANK(B1002:L1002)&gt;0,AND(ISBLANK(V1002),ISBLANK(X1002),ISBLANK(Y1002)),AND(COUNTIF(DanhSachPhanDoan!$D$8:$D$16,AK1002)&gt;0,COUNTBLANK(M1002:O1002)&gt;0),AND(COUNTIF(DanhSachPhanDoan!$D$10:$D$16,AK1002)&gt;0,COUNTBLANK(P1002:R1002)&gt;0)),1,"")</f>
        <v>1</v>
      </c>
      <c r="AI1002" s="62"/>
      <c r="AJ1002" s="63" t="str">
        <f t="shared" ref="AJ1002:AM1002" si="998">AR1002</f>
        <v>Hiệp Sĩ 1</v>
      </c>
      <c r="AK1002" s="64" t="str">
        <f t="shared" si="998"/>
        <v>Hiệp Sĩ 1</v>
      </c>
      <c r="AL1002" s="64">
        <f t="shared" si="998"/>
        <v>0</v>
      </c>
      <c r="AM1002" s="65">
        <f t="shared" si="998"/>
        <v>0</v>
      </c>
      <c r="AN1002" s="66" t="s">
        <v>10989</v>
      </c>
      <c r="AO1002" s="67" t="s">
        <v>10990</v>
      </c>
      <c r="AP1002" s="68"/>
      <c r="AQ1002" s="69"/>
      <c r="AR1002" s="44" t="s">
        <v>10991</v>
      </c>
      <c r="AS1002" s="45" t="s">
        <v>10992</v>
      </c>
      <c r="AT1002" s="61"/>
      <c r="AU1002" s="72"/>
    </row>
    <row r="1003" spans="1:47" ht="12.75" x14ac:dyDescent="0.2">
      <c r="A1003" s="42">
        <v>1000</v>
      </c>
      <c r="B1003" s="43">
        <v>2053</v>
      </c>
      <c r="C1003" s="44" t="s">
        <v>10993</v>
      </c>
      <c r="D1003" s="45" t="s">
        <v>10994</v>
      </c>
      <c r="E1003" s="46" t="s">
        <v>10995</v>
      </c>
      <c r="F1003" s="42" t="s">
        <v>10996</v>
      </c>
      <c r="G1003" s="53"/>
      <c r="H1003" s="54"/>
      <c r="I1003" s="55"/>
      <c r="J1003" s="50"/>
      <c r="K1003" s="51"/>
      <c r="L1003" s="52"/>
      <c r="M1003" s="53"/>
      <c r="N1003" s="54"/>
      <c r="O1003" s="55"/>
      <c r="P1003" s="50"/>
      <c r="Q1003" s="51"/>
      <c r="R1003" s="52"/>
      <c r="S1003" s="56"/>
      <c r="T1003" s="57"/>
      <c r="U1003" s="70"/>
      <c r="V1003" s="58"/>
      <c r="W1003" s="71"/>
      <c r="X1003" s="59"/>
      <c r="Y1003" s="59"/>
      <c r="Z1003" s="57"/>
      <c r="AA1003" s="50"/>
      <c r="AB1003" s="51"/>
      <c r="AC1003" s="52"/>
      <c r="AD1003" s="60"/>
      <c r="AE1003" s="61"/>
      <c r="AF1003" s="61"/>
      <c r="AG1003" s="61"/>
      <c r="AH1003" s="33">
        <f>IF(OR(COUNTBLANK(B1003:L1003)&gt;0,AND(ISBLANK(V1003),ISBLANK(X1003),ISBLANK(Y1003)),AND(COUNTIF(DanhSachPhanDoan!$D$8:$D$16,AK1003)&gt;0,COUNTBLANK(M1003:O1003)&gt;0),AND(COUNTIF(DanhSachPhanDoan!$D$10:$D$16,AK1003)&gt;0,COUNTBLANK(P1003:R1003)&gt;0)),1,"")</f>
        <v>1</v>
      </c>
      <c r="AI1003" s="62"/>
      <c r="AJ1003" s="63" t="str">
        <f t="shared" ref="AJ1003:AM1003" si="999">AR1003</f>
        <v>Hiệp Sĩ 1</v>
      </c>
      <c r="AK1003" s="64" t="str">
        <f t="shared" si="999"/>
        <v>Hiệp Sĩ 1</v>
      </c>
      <c r="AL1003" s="64">
        <f t="shared" si="999"/>
        <v>0</v>
      </c>
      <c r="AM1003" s="65">
        <f t="shared" si="999"/>
        <v>0</v>
      </c>
      <c r="AN1003" s="66" t="s">
        <v>10997</v>
      </c>
      <c r="AO1003" s="67" t="s">
        <v>10998</v>
      </c>
      <c r="AP1003" s="68"/>
      <c r="AQ1003" s="69"/>
      <c r="AR1003" s="44" t="s">
        <v>10999</v>
      </c>
      <c r="AS1003" s="45" t="s">
        <v>11000</v>
      </c>
      <c r="AT1003" s="61"/>
      <c r="AU1003" s="72"/>
    </row>
    <row r="1004" spans="1:47" ht="12.75" x14ac:dyDescent="0.2">
      <c r="A1004" s="42">
        <v>1001</v>
      </c>
      <c r="B1004" s="43">
        <v>2030</v>
      </c>
      <c r="C1004" s="44" t="s">
        <v>11001</v>
      </c>
      <c r="D1004" s="45" t="s">
        <v>11002</v>
      </c>
      <c r="E1004" s="46" t="s">
        <v>11003</v>
      </c>
      <c r="F1004" s="42" t="s">
        <v>11004</v>
      </c>
      <c r="G1004" s="47">
        <v>5</v>
      </c>
      <c r="H1004" s="48">
        <v>8</v>
      </c>
      <c r="I1004" s="49">
        <v>1996</v>
      </c>
      <c r="J1004" s="50"/>
      <c r="K1004" s="51"/>
      <c r="L1004" s="52"/>
      <c r="M1004" s="53"/>
      <c r="N1004" s="54"/>
      <c r="O1004" s="55"/>
      <c r="P1004" s="50"/>
      <c r="Q1004" s="51"/>
      <c r="R1004" s="52"/>
      <c r="S1004" s="56"/>
      <c r="T1004" s="57"/>
      <c r="U1004" s="44" t="s">
        <v>11005</v>
      </c>
      <c r="V1004" s="58"/>
      <c r="W1004" s="45" t="s">
        <v>11006</v>
      </c>
      <c r="X1004" s="59"/>
      <c r="Y1004" s="58" t="s">
        <v>11007</v>
      </c>
      <c r="Z1004" s="57"/>
      <c r="AA1004" s="50"/>
      <c r="AB1004" s="51"/>
      <c r="AC1004" s="52"/>
      <c r="AD1004" s="60"/>
      <c r="AE1004" s="61"/>
      <c r="AF1004" s="61"/>
      <c r="AG1004" s="61"/>
      <c r="AH1004" s="33">
        <f>IF(OR(COUNTBLANK(B1004:L1004)&gt;0,AND(ISBLANK(V1004),ISBLANK(X1004),ISBLANK(Y1004)),AND(COUNTIF(DanhSachPhanDoan!$D$8:$D$16,AK1004)&gt;0,COUNTBLANK(M1004:O1004)&gt;0),AND(COUNTIF(DanhSachPhanDoan!$D$10:$D$16,AK1004)&gt;0,COUNTBLANK(P1004:R1004)&gt;0)),1,"")</f>
        <v>1</v>
      </c>
      <c r="AI1004" s="62"/>
      <c r="AJ1004" s="63" t="str">
        <f t="shared" ref="AJ1004:AM1004" si="1000">AR1004</f>
        <v>Hiệp Sĩ 1</v>
      </c>
      <c r="AK1004" s="64" t="str">
        <f t="shared" si="1000"/>
        <v>Hiệp Sĩ 1</v>
      </c>
      <c r="AL1004" s="64">
        <f t="shared" si="1000"/>
        <v>0</v>
      </c>
      <c r="AM1004" s="65">
        <f t="shared" si="1000"/>
        <v>0</v>
      </c>
      <c r="AN1004" s="66" t="s">
        <v>11008</v>
      </c>
      <c r="AO1004" s="67" t="s">
        <v>11009</v>
      </c>
      <c r="AP1004" s="68"/>
      <c r="AQ1004" s="69"/>
      <c r="AR1004" s="44" t="s">
        <v>11010</v>
      </c>
      <c r="AS1004" s="45" t="s">
        <v>11011</v>
      </c>
      <c r="AT1004" s="61"/>
      <c r="AU1004" s="72"/>
    </row>
    <row r="1005" spans="1:47" ht="12.75" x14ac:dyDescent="0.2">
      <c r="A1005" s="42">
        <v>1002</v>
      </c>
      <c r="B1005" s="43">
        <v>2031</v>
      </c>
      <c r="C1005" s="44" t="s">
        <v>11012</v>
      </c>
      <c r="D1005" s="45" t="s">
        <v>11013</v>
      </c>
      <c r="E1005" s="46" t="s">
        <v>11014</v>
      </c>
      <c r="F1005" s="42" t="s">
        <v>11015</v>
      </c>
      <c r="G1005" s="47">
        <v>20</v>
      </c>
      <c r="H1005" s="48">
        <v>5</v>
      </c>
      <c r="I1005" s="49">
        <v>1998</v>
      </c>
      <c r="J1005" s="50"/>
      <c r="K1005" s="51"/>
      <c r="L1005" s="52"/>
      <c r="M1005" s="53"/>
      <c r="N1005" s="54"/>
      <c r="O1005" s="55"/>
      <c r="P1005" s="50"/>
      <c r="Q1005" s="51"/>
      <c r="R1005" s="52"/>
      <c r="S1005" s="73"/>
      <c r="T1005" s="72"/>
      <c r="U1005" s="44" t="s">
        <v>11016</v>
      </c>
      <c r="V1005" s="59"/>
      <c r="W1005" s="45" t="s">
        <v>11017</v>
      </c>
      <c r="X1005" s="59"/>
      <c r="Y1005" s="58" t="s">
        <v>11018</v>
      </c>
      <c r="Z1005" s="72"/>
      <c r="AA1005" s="50"/>
      <c r="AB1005" s="51"/>
      <c r="AC1005" s="52"/>
      <c r="AD1005" s="60"/>
      <c r="AE1005" s="61"/>
      <c r="AF1005" s="61"/>
      <c r="AG1005" s="61"/>
      <c r="AH1005" s="33">
        <f>IF(OR(COUNTBLANK(B1005:L1005)&gt;0,AND(ISBLANK(V1005),ISBLANK(X1005),ISBLANK(Y1005)),AND(COUNTIF(DanhSachPhanDoan!$D$8:$D$16,AK1005)&gt;0,COUNTBLANK(M1005:O1005)&gt;0),AND(COUNTIF(DanhSachPhanDoan!$D$10:$D$16,AK1005)&gt;0,COUNTBLANK(P1005:R1005)&gt;0)),1,"")</f>
        <v>1</v>
      </c>
      <c r="AI1005" s="62"/>
      <c r="AJ1005" s="63" t="str">
        <f t="shared" ref="AJ1005:AM1005" si="1001">AR1005</f>
        <v>Hiệp Sĩ 1</v>
      </c>
      <c r="AK1005" s="64" t="str">
        <f t="shared" si="1001"/>
        <v>Hiệp Sĩ 1</v>
      </c>
      <c r="AL1005" s="64">
        <f t="shared" si="1001"/>
        <v>0</v>
      </c>
      <c r="AM1005" s="65">
        <f t="shared" si="1001"/>
        <v>0</v>
      </c>
      <c r="AN1005" s="66" t="s">
        <v>11019</v>
      </c>
      <c r="AO1005" s="67" t="s">
        <v>11020</v>
      </c>
      <c r="AP1005" s="68"/>
      <c r="AQ1005" s="69"/>
      <c r="AR1005" s="44" t="s">
        <v>11021</v>
      </c>
      <c r="AS1005" s="45" t="s">
        <v>11022</v>
      </c>
      <c r="AT1005" s="61"/>
      <c r="AU1005" s="72"/>
    </row>
    <row r="1006" spans="1:47" ht="12.75" x14ac:dyDescent="0.2">
      <c r="A1006" s="42">
        <v>1003</v>
      </c>
      <c r="B1006" s="43">
        <v>2054</v>
      </c>
      <c r="C1006" s="44" t="s">
        <v>11023</v>
      </c>
      <c r="D1006" s="45" t="s">
        <v>11024</v>
      </c>
      <c r="E1006" s="46" t="s">
        <v>11025</v>
      </c>
      <c r="F1006" s="42" t="s">
        <v>11026</v>
      </c>
      <c r="G1006" s="47">
        <v>14</v>
      </c>
      <c r="H1006" s="48">
        <v>8</v>
      </c>
      <c r="I1006" s="49">
        <v>1998</v>
      </c>
      <c r="J1006" s="50"/>
      <c r="K1006" s="51"/>
      <c r="L1006" s="52"/>
      <c r="M1006" s="53"/>
      <c r="N1006" s="54"/>
      <c r="O1006" s="55"/>
      <c r="P1006" s="50"/>
      <c r="Q1006" s="51"/>
      <c r="R1006" s="52"/>
      <c r="S1006" s="56"/>
      <c r="T1006" s="57"/>
      <c r="U1006" s="44" t="s">
        <v>11027</v>
      </c>
      <c r="V1006" s="58" t="s">
        <v>11028</v>
      </c>
      <c r="W1006" s="45" t="s">
        <v>11029</v>
      </c>
      <c r="X1006" s="58" t="s">
        <v>11030</v>
      </c>
      <c r="Y1006" s="59"/>
      <c r="Z1006" s="46" t="s">
        <v>11031</v>
      </c>
      <c r="AA1006" s="50"/>
      <c r="AB1006" s="51"/>
      <c r="AC1006" s="52"/>
      <c r="AD1006" s="60"/>
      <c r="AE1006" s="61"/>
      <c r="AF1006" s="61"/>
      <c r="AG1006" s="61"/>
      <c r="AH1006" s="33">
        <f>IF(OR(COUNTBLANK(B1006:L1006)&gt;0,AND(ISBLANK(V1006),ISBLANK(X1006),ISBLANK(Y1006)),AND(COUNTIF(DanhSachPhanDoan!$D$8:$D$16,AK1006)&gt;0,COUNTBLANK(M1006:O1006)&gt;0),AND(COUNTIF(DanhSachPhanDoan!$D$10:$D$16,AK1006)&gt;0,COUNTBLANK(P1006:R1006)&gt;0)),1,"")</f>
        <v>1</v>
      </c>
      <c r="AI1006" s="62"/>
      <c r="AJ1006" s="63" t="str">
        <f t="shared" ref="AJ1006:AM1006" si="1002">AR1006</f>
        <v>Hiệp Sĩ 1</v>
      </c>
      <c r="AK1006" s="64" t="str">
        <f t="shared" si="1002"/>
        <v>Hiệp Sĩ 1</v>
      </c>
      <c r="AL1006" s="64">
        <f t="shared" si="1002"/>
        <v>0</v>
      </c>
      <c r="AM1006" s="65">
        <f t="shared" si="1002"/>
        <v>0</v>
      </c>
      <c r="AN1006" s="66" t="s">
        <v>11032</v>
      </c>
      <c r="AO1006" s="67" t="s">
        <v>11033</v>
      </c>
      <c r="AP1006" s="68"/>
      <c r="AQ1006" s="69"/>
      <c r="AR1006" s="44" t="s">
        <v>11034</v>
      </c>
      <c r="AS1006" s="45" t="s">
        <v>11035</v>
      </c>
      <c r="AT1006" s="61"/>
      <c r="AU1006" s="72"/>
    </row>
    <row r="1007" spans="1:47" ht="12.75" x14ac:dyDescent="0.2">
      <c r="A1007" s="42">
        <v>1004</v>
      </c>
      <c r="B1007" s="43">
        <v>2032</v>
      </c>
      <c r="C1007" s="44" t="s">
        <v>11036</v>
      </c>
      <c r="D1007" s="45" t="s">
        <v>11037</v>
      </c>
      <c r="E1007" s="46" t="s">
        <v>11038</v>
      </c>
      <c r="F1007" s="42" t="s">
        <v>11039</v>
      </c>
      <c r="G1007" s="47">
        <v>13</v>
      </c>
      <c r="H1007" s="48">
        <v>7</v>
      </c>
      <c r="I1007" s="49">
        <v>1998</v>
      </c>
      <c r="J1007" s="50"/>
      <c r="K1007" s="51"/>
      <c r="L1007" s="52"/>
      <c r="M1007" s="53"/>
      <c r="N1007" s="54"/>
      <c r="O1007" s="55"/>
      <c r="P1007" s="50"/>
      <c r="Q1007" s="51"/>
      <c r="R1007" s="52"/>
      <c r="S1007" s="73"/>
      <c r="T1007" s="72"/>
      <c r="U1007" s="44" t="s">
        <v>11040</v>
      </c>
      <c r="V1007" s="58" t="s">
        <v>11041</v>
      </c>
      <c r="W1007" s="45" t="s">
        <v>11042</v>
      </c>
      <c r="X1007" s="59"/>
      <c r="Y1007" s="59"/>
      <c r="Z1007" s="72"/>
      <c r="AA1007" s="50"/>
      <c r="AB1007" s="51"/>
      <c r="AC1007" s="52"/>
      <c r="AD1007" s="60"/>
      <c r="AE1007" s="61"/>
      <c r="AF1007" s="61"/>
      <c r="AG1007" s="61"/>
      <c r="AH1007" s="33">
        <f>IF(OR(COUNTBLANK(B1007:L1007)&gt;0,AND(ISBLANK(V1007),ISBLANK(X1007),ISBLANK(Y1007)),AND(COUNTIF(DanhSachPhanDoan!$D$8:$D$16,AK1007)&gt;0,COUNTBLANK(M1007:O1007)&gt;0),AND(COUNTIF(DanhSachPhanDoan!$D$10:$D$16,AK1007)&gt;0,COUNTBLANK(P1007:R1007)&gt;0)),1,"")</f>
        <v>1</v>
      </c>
      <c r="AI1007" s="62"/>
      <c r="AJ1007" s="63" t="str">
        <f t="shared" ref="AJ1007:AM1007" si="1003">AR1007</f>
        <v>Hiệp Sĩ 1</v>
      </c>
      <c r="AK1007" s="64" t="str">
        <f t="shared" si="1003"/>
        <v>Hiệp Sĩ 1</v>
      </c>
      <c r="AL1007" s="64">
        <f t="shared" si="1003"/>
        <v>0</v>
      </c>
      <c r="AM1007" s="65">
        <f t="shared" si="1003"/>
        <v>0</v>
      </c>
      <c r="AN1007" s="66" t="s">
        <v>11043</v>
      </c>
      <c r="AO1007" s="67" t="s">
        <v>11044</v>
      </c>
      <c r="AP1007" s="68"/>
      <c r="AQ1007" s="69"/>
      <c r="AR1007" s="44" t="s">
        <v>11045</v>
      </c>
      <c r="AS1007" s="45" t="s">
        <v>11046</v>
      </c>
      <c r="AT1007" s="61"/>
      <c r="AU1007" s="72"/>
    </row>
    <row r="1008" spans="1:47" ht="12.75" x14ac:dyDescent="0.2">
      <c r="A1008" s="42">
        <v>1005</v>
      </c>
      <c r="B1008" s="43">
        <v>2033</v>
      </c>
      <c r="C1008" s="44" t="s">
        <v>11047</v>
      </c>
      <c r="D1008" s="45" t="s">
        <v>11048</v>
      </c>
      <c r="E1008" s="46" t="s">
        <v>11049</v>
      </c>
      <c r="F1008" s="42" t="s">
        <v>11050</v>
      </c>
      <c r="G1008" s="53"/>
      <c r="H1008" s="54"/>
      <c r="I1008" s="55"/>
      <c r="J1008" s="50"/>
      <c r="K1008" s="51"/>
      <c r="L1008" s="52"/>
      <c r="M1008" s="53"/>
      <c r="N1008" s="54"/>
      <c r="O1008" s="55"/>
      <c r="P1008" s="50"/>
      <c r="Q1008" s="51"/>
      <c r="R1008" s="52"/>
      <c r="S1008" s="56"/>
      <c r="T1008" s="57"/>
      <c r="U1008" s="70"/>
      <c r="V1008" s="58"/>
      <c r="W1008" s="71"/>
      <c r="X1008" s="59"/>
      <c r="Y1008" s="59"/>
      <c r="Z1008" s="57"/>
      <c r="AA1008" s="50"/>
      <c r="AB1008" s="51"/>
      <c r="AC1008" s="52"/>
      <c r="AD1008" s="60"/>
      <c r="AE1008" s="61"/>
      <c r="AF1008" s="61"/>
      <c r="AG1008" s="61"/>
      <c r="AH1008" s="33">
        <f>IF(OR(COUNTBLANK(B1008:L1008)&gt;0,AND(ISBLANK(V1008),ISBLANK(X1008),ISBLANK(Y1008)),AND(COUNTIF(DanhSachPhanDoan!$D$8:$D$16,AK1008)&gt;0,COUNTBLANK(M1008:O1008)&gt;0),AND(COUNTIF(DanhSachPhanDoan!$D$10:$D$16,AK1008)&gt;0,COUNTBLANK(P1008:R1008)&gt;0)),1,"")</f>
        <v>1</v>
      </c>
      <c r="AI1008" s="62"/>
      <c r="AJ1008" s="63" t="str">
        <f t="shared" ref="AJ1008:AM1008" si="1004">AR1008</f>
        <v>Hiệp Sĩ 1</v>
      </c>
      <c r="AK1008" s="64" t="str">
        <f t="shared" si="1004"/>
        <v>Hiệp Sĩ 1</v>
      </c>
      <c r="AL1008" s="64">
        <f t="shared" si="1004"/>
        <v>0</v>
      </c>
      <c r="AM1008" s="65">
        <f t="shared" si="1004"/>
        <v>0</v>
      </c>
      <c r="AN1008" s="66" t="s">
        <v>11051</v>
      </c>
      <c r="AO1008" s="67" t="s">
        <v>11052</v>
      </c>
      <c r="AP1008" s="68"/>
      <c r="AQ1008" s="69"/>
      <c r="AR1008" s="44" t="s">
        <v>11053</v>
      </c>
      <c r="AS1008" s="45" t="s">
        <v>11054</v>
      </c>
      <c r="AT1008" s="61"/>
      <c r="AU1008" s="72"/>
    </row>
    <row r="1009" spans="1:47" ht="12.75" x14ac:dyDescent="0.2">
      <c r="A1009" s="42">
        <v>1006</v>
      </c>
      <c r="B1009" s="43">
        <v>2034</v>
      </c>
      <c r="C1009" s="44" t="s">
        <v>11055</v>
      </c>
      <c r="D1009" s="45" t="s">
        <v>11056</v>
      </c>
      <c r="E1009" s="46" t="s">
        <v>11057</v>
      </c>
      <c r="F1009" s="42" t="s">
        <v>11058</v>
      </c>
      <c r="G1009" s="47">
        <v>15</v>
      </c>
      <c r="H1009" s="48">
        <v>1</v>
      </c>
      <c r="I1009" s="49">
        <v>1997</v>
      </c>
      <c r="J1009" s="50"/>
      <c r="K1009" s="51"/>
      <c r="L1009" s="52"/>
      <c r="M1009" s="53"/>
      <c r="N1009" s="54"/>
      <c r="O1009" s="55"/>
      <c r="P1009" s="50"/>
      <c r="Q1009" s="51"/>
      <c r="R1009" s="52"/>
      <c r="S1009" s="56"/>
      <c r="T1009" s="57"/>
      <c r="U1009" s="44" t="s">
        <v>11059</v>
      </c>
      <c r="V1009" s="58"/>
      <c r="W1009" s="45" t="s">
        <v>11060</v>
      </c>
      <c r="X1009" s="59"/>
      <c r="Y1009" s="58" t="s">
        <v>11061</v>
      </c>
      <c r="Z1009" s="57"/>
      <c r="AA1009" s="50"/>
      <c r="AB1009" s="51"/>
      <c r="AC1009" s="52"/>
      <c r="AD1009" s="60"/>
      <c r="AE1009" s="61"/>
      <c r="AF1009" s="61"/>
      <c r="AG1009" s="61"/>
      <c r="AH1009" s="33">
        <f>IF(OR(COUNTBLANK(B1009:L1009)&gt;0,AND(ISBLANK(V1009),ISBLANK(X1009),ISBLANK(Y1009)),AND(COUNTIF(DanhSachPhanDoan!$D$8:$D$16,AK1009)&gt;0,COUNTBLANK(M1009:O1009)&gt;0),AND(COUNTIF(DanhSachPhanDoan!$D$10:$D$16,AK1009)&gt;0,COUNTBLANK(P1009:R1009)&gt;0)),1,"")</f>
        <v>1</v>
      </c>
      <c r="AI1009" s="62"/>
      <c r="AJ1009" s="63" t="str">
        <f t="shared" ref="AJ1009:AM1009" si="1005">AR1009</f>
        <v>Hiệp Sĩ 1</v>
      </c>
      <c r="AK1009" s="64" t="str">
        <f t="shared" si="1005"/>
        <v>Hiệp Sĩ 1</v>
      </c>
      <c r="AL1009" s="64">
        <f t="shared" si="1005"/>
        <v>0</v>
      </c>
      <c r="AM1009" s="65">
        <f t="shared" si="1005"/>
        <v>0</v>
      </c>
      <c r="AN1009" s="66" t="s">
        <v>11062</v>
      </c>
      <c r="AO1009" s="67" t="s">
        <v>11063</v>
      </c>
      <c r="AP1009" s="68"/>
      <c r="AQ1009" s="69"/>
      <c r="AR1009" s="44" t="s">
        <v>11064</v>
      </c>
      <c r="AS1009" s="45" t="s">
        <v>11065</v>
      </c>
      <c r="AT1009" s="61"/>
      <c r="AU1009" s="72"/>
    </row>
    <row r="1010" spans="1:47" ht="12.75" x14ac:dyDescent="0.2">
      <c r="A1010" s="42">
        <v>1007</v>
      </c>
      <c r="B1010" s="43">
        <v>2055</v>
      </c>
      <c r="C1010" s="44" t="s">
        <v>11066</v>
      </c>
      <c r="D1010" s="45" t="s">
        <v>11067</v>
      </c>
      <c r="E1010" s="46" t="s">
        <v>11068</v>
      </c>
      <c r="F1010" s="42" t="s">
        <v>11069</v>
      </c>
      <c r="G1010" s="47">
        <v>19</v>
      </c>
      <c r="H1010" s="48">
        <v>9</v>
      </c>
      <c r="I1010" s="49">
        <v>1997</v>
      </c>
      <c r="J1010" s="50"/>
      <c r="K1010" s="51"/>
      <c r="L1010" s="52"/>
      <c r="M1010" s="53"/>
      <c r="N1010" s="54"/>
      <c r="O1010" s="55"/>
      <c r="P1010" s="50"/>
      <c r="Q1010" s="51"/>
      <c r="R1010" s="52"/>
      <c r="S1010" s="56"/>
      <c r="T1010" s="57"/>
      <c r="U1010" s="44" t="s">
        <v>11070</v>
      </c>
      <c r="V1010" s="58" t="s">
        <v>11071</v>
      </c>
      <c r="W1010" s="45" t="s">
        <v>11072</v>
      </c>
      <c r="X1010" s="59"/>
      <c r="Y1010" s="58" t="s">
        <v>11073</v>
      </c>
      <c r="Z1010" s="46" t="s">
        <v>11074</v>
      </c>
      <c r="AA1010" s="50"/>
      <c r="AB1010" s="51"/>
      <c r="AC1010" s="52"/>
      <c r="AD1010" s="60"/>
      <c r="AE1010" s="61"/>
      <c r="AF1010" s="61"/>
      <c r="AG1010" s="61"/>
      <c r="AH1010" s="33">
        <f>IF(OR(COUNTBLANK(B1010:L1010)&gt;0,AND(ISBLANK(V1010),ISBLANK(X1010),ISBLANK(Y1010)),AND(COUNTIF(DanhSachPhanDoan!$D$8:$D$16,AK1010)&gt;0,COUNTBLANK(M1010:O1010)&gt;0),AND(COUNTIF(DanhSachPhanDoan!$D$10:$D$16,AK1010)&gt;0,COUNTBLANK(P1010:R1010)&gt;0)),1,"")</f>
        <v>1</v>
      </c>
      <c r="AI1010" s="62"/>
      <c r="AJ1010" s="63" t="str">
        <f t="shared" ref="AJ1010:AM1010" si="1006">AR1010</f>
        <v>Hiệp Sĩ 1</v>
      </c>
      <c r="AK1010" s="64" t="str">
        <f t="shared" si="1006"/>
        <v>Hiệp Sĩ 1</v>
      </c>
      <c r="AL1010" s="64">
        <f t="shared" si="1006"/>
        <v>0</v>
      </c>
      <c r="AM1010" s="65">
        <f t="shared" si="1006"/>
        <v>0</v>
      </c>
      <c r="AN1010" s="66" t="s">
        <v>11075</v>
      </c>
      <c r="AO1010" s="67" t="s">
        <v>11076</v>
      </c>
      <c r="AP1010" s="68"/>
      <c r="AQ1010" s="69"/>
      <c r="AR1010" s="44" t="s">
        <v>11077</v>
      </c>
      <c r="AS1010" s="45" t="s">
        <v>11078</v>
      </c>
      <c r="AT1010" s="61"/>
      <c r="AU1010" s="72"/>
    </row>
    <row r="1011" spans="1:47" ht="12.75" x14ac:dyDescent="0.2">
      <c r="A1011" s="42">
        <v>1008</v>
      </c>
      <c r="B1011" s="43">
        <v>2088</v>
      </c>
      <c r="C1011" s="44" t="s">
        <v>11079</v>
      </c>
      <c r="D1011" s="45" t="s">
        <v>11080</v>
      </c>
      <c r="E1011" s="46" t="s">
        <v>11081</v>
      </c>
      <c r="F1011" s="42" t="s">
        <v>11082</v>
      </c>
      <c r="G1011" s="53"/>
      <c r="H1011" s="54"/>
      <c r="I1011" s="55"/>
      <c r="J1011" s="50"/>
      <c r="K1011" s="51"/>
      <c r="L1011" s="52"/>
      <c r="M1011" s="53"/>
      <c r="N1011" s="54"/>
      <c r="O1011" s="55"/>
      <c r="P1011" s="50"/>
      <c r="Q1011" s="51"/>
      <c r="R1011" s="52"/>
      <c r="S1011" s="56"/>
      <c r="T1011" s="57"/>
      <c r="U1011" s="70"/>
      <c r="V1011" s="59"/>
      <c r="W1011" s="71"/>
      <c r="X1011" s="58"/>
      <c r="Y1011" s="59"/>
      <c r="Z1011" s="57"/>
      <c r="AA1011" s="50"/>
      <c r="AB1011" s="51"/>
      <c r="AC1011" s="52"/>
      <c r="AD1011" s="60"/>
      <c r="AE1011" s="61"/>
      <c r="AF1011" s="61"/>
      <c r="AG1011" s="61"/>
      <c r="AH1011" s="33">
        <f>IF(OR(COUNTBLANK(B1011:L1011)&gt;0,AND(ISBLANK(V1011),ISBLANK(X1011),ISBLANK(Y1011)),AND(COUNTIF(DanhSachPhanDoan!$D$8:$D$16,AK1011)&gt;0,COUNTBLANK(M1011:O1011)&gt;0),AND(COUNTIF(DanhSachPhanDoan!$D$10:$D$16,AK1011)&gt;0,COUNTBLANK(P1011:R1011)&gt;0)),1,"")</f>
        <v>1</v>
      </c>
      <c r="AI1011" s="62"/>
      <c r="AJ1011" s="63" t="str">
        <f t="shared" ref="AJ1011:AM1011" si="1007">AR1011</f>
        <v>Hiệp Sĩ 1</v>
      </c>
      <c r="AK1011" s="64" t="str">
        <f t="shared" si="1007"/>
        <v>Hiệp Sĩ 1</v>
      </c>
      <c r="AL1011" s="64">
        <f t="shared" si="1007"/>
        <v>0</v>
      </c>
      <c r="AM1011" s="65">
        <f t="shared" si="1007"/>
        <v>0</v>
      </c>
      <c r="AN1011" s="66" t="s">
        <v>11083</v>
      </c>
      <c r="AO1011" s="67" t="s">
        <v>11084</v>
      </c>
      <c r="AP1011" s="68"/>
      <c r="AQ1011" s="69"/>
      <c r="AR1011" s="44" t="s">
        <v>11085</v>
      </c>
      <c r="AS1011" s="45" t="s">
        <v>11086</v>
      </c>
      <c r="AT1011" s="61"/>
      <c r="AU1011" s="72"/>
    </row>
    <row r="1012" spans="1:47" ht="12.75" x14ac:dyDescent="0.2">
      <c r="A1012" s="42">
        <v>1009</v>
      </c>
      <c r="B1012" s="43">
        <v>2035</v>
      </c>
      <c r="C1012" s="44" t="s">
        <v>11087</v>
      </c>
      <c r="D1012" s="45" t="s">
        <v>11088</v>
      </c>
      <c r="E1012" s="46" t="s">
        <v>11089</v>
      </c>
      <c r="F1012" s="42" t="s">
        <v>11090</v>
      </c>
      <c r="G1012" s="47">
        <v>19</v>
      </c>
      <c r="H1012" s="48">
        <v>10</v>
      </c>
      <c r="I1012" s="49">
        <v>1995</v>
      </c>
      <c r="J1012" s="50"/>
      <c r="K1012" s="51"/>
      <c r="L1012" s="52"/>
      <c r="M1012" s="53"/>
      <c r="N1012" s="54"/>
      <c r="O1012" s="55"/>
      <c r="P1012" s="50"/>
      <c r="Q1012" s="51"/>
      <c r="R1012" s="52"/>
      <c r="S1012" s="56"/>
      <c r="T1012" s="57"/>
      <c r="U1012" s="44" t="s">
        <v>11091</v>
      </c>
      <c r="V1012" s="58"/>
      <c r="W1012" s="45" t="s">
        <v>11092</v>
      </c>
      <c r="X1012" s="59"/>
      <c r="Y1012" s="58" t="s">
        <v>11093</v>
      </c>
      <c r="Z1012" s="57"/>
      <c r="AA1012" s="50"/>
      <c r="AB1012" s="51"/>
      <c r="AC1012" s="52"/>
      <c r="AD1012" s="60"/>
      <c r="AE1012" s="61"/>
      <c r="AF1012" s="61"/>
      <c r="AG1012" s="61"/>
      <c r="AH1012" s="33">
        <f>IF(OR(COUNTBLANK(B1012:L1012)&gt;0,AND(ISBLANK(V1012),ISBLANK(X1012),ISBLANK(Y1012)),AND(COUNTIF(DanhSachPhanDoan!$D$8:$D$16,AK1012)&gt;0,COUNTBLANK(M1012:O1012)&gt;0),AND(COUNTIF(DanhSachPhanDoan!$D$10:$D$16,AK1012)&gt;0,COUNTBLANK(P1012:R1012)&gt;0)),1,"")</f>
        <v>1</v>
      </c>
      <c r="AI1012" s="62"/>
      <c r="AJ1012" s="63" t="str">
        <f t="shared" ref="AJ1012:AM1012" si="1008">AR1012</f>
        <v>Hiệp Sĩ 1</v>
      </c>
      <c r="AK1012" s="64" t="str">
        <f t="shared" si="1008"/>
        <v>Hiệp Sĩ 1</v>
      </c>
      <c r="AL1012" s="64">
        <f t="shared" si="1008"/>
        <v>0</v>
      </c>
      <c r="AM1012" s="65">
        <f t="shared" si="1008"/>
        <v>0</v>
      </c>
      <c r="AN1012" s="66" t="s">
        <v>11094</v>
      </c>
      <c r="AO1012" s="67" t="s">
        <v>11095</v>
      </c>
      <c r="AP1012" s="68"/>
      <c r="AQ1012" s="69"/>
      <c r="AR1012" s="44" t="s">
        <v>11096</v>
      </c>
      <c r="AS1012" s="45" t="s">
        <v>11097</v>
      </c>
      <c r="AT1012" s="61"/>
      <c r="AU1012" s="72"/>
    </row>
    <row r="1013" spans="1:47" ht="12.75" x14ac:dyDescent="0.2">
      <c r="A1013" s="42">
        <v>1010</v>
      </c>
      <c r="B1013" s="43">
        <v>2092</v>
      </c>
      <c r="C1013" s="44" t="s">
        <v>11098</v>
      </c>
      <c r="D1013" s="45" t="s">
        <v>11099</v>
      </c>
      <c r="E1013" s="46" t="s">
        <v>11100</v>
      </c>
      <c r="F1013" s="42" t="s">
        <v>11101</v>
      </c>
      <c r="G1013" s="53"/>
      <c r="H1013" s="54"/>
      <c r="I1013" s="55"/>
      <c r="J1013" s="50"/>
      <c r="K1013" s="51"/>
      <c r="L1013" s="52"/>
      <c r="M1013" s="53"/>
      <c r="N1013" s="54"/>
      <c r="O1013" s="55"/>
      <c r="P1013" s="50"/>
      <c r="Q1013" s="51"/>
      <c r="R1013" s="52"/>
      <c r="S1013" s="56"/>
      <c r="T1013" s="57"/>
      <c r="U1013" s="70"/>
      <c r="V1013" s="58"/>
      <c r="W1013" s="71"/>
      <c r="X1013" s="58"/>
      <c r="Y1013" s="59"/>
      <c r="Z1013" s="57"/>
      <c r="AA1013" s="50"/>
      <c r="AB1013" s="51"/>
      <c r="AC1013" s="52"/>
      <c r="AD1013" s="60"/>
      <c r="AE1013" s="61"/>
      <c r="AF1013" s="61"/>
      <c r="AG1013" s="61"/>
      <c r="AH1013" s="33">
        <f>IF(OR(COUNTBLANK(B1013:L1013)&gt;0,AND(ISBLANK(V1013),ISBLANK(X1013),ISBLANK(Y1013)),AND(COUNTIF(DanhSachPhanDoan!$D$8:$D$16,AK1013)&gt;0,COUNTBLANK(M1013:O1013)&gt;0),AND(COUNTIF(DanhSachPhanDoan!$D$10:$D$16,AK1013)&gt;0,COUNTBLANK(P1013:R1013)&gt;0)),1,"")</f>
        <v>1</v>
      </c>
      <c r="AI1013" s="62"/>
      <c r="AJ1013" s="63" t="str">
        <f t="shared" ref="AJ1013:AM1013" si="1009">AR1013</f>
        <v>Hiệp Sĩ 1</v>
      </c>
      <c r="AK1013" s="64" t="str">
        <f t="shared" si="1009"/>
        <v>Hiệp Sĩ 1</v>
      </c>
      <c r="AL1013" s="64">
        <f t="shared" si="1009"/>
        <v>0</v>
      </c>
      <c r="AM1013" s="65">
        <f t="shared" si="1009"/>
        <v>0</v>
      </c>
      <c r="AN1013" s="66" t="s">
        <v>11102</v>
      </c>
      <c r="AO1013" s="67" t="s">
        <v>11103</v>
      </c>
      <c r="AP1013" s="68"/>
      <c r="AQ1013" s="69"/>
      <c r="AR1013" s="44" t="s">
        <v>11104</v>
      </c>
      <c r="AS1013" s="45" t="s">
        <v>11105</v>
      </c>
      <c r="AT1013" s="61"/>
      <c r="AU1013" s="72"/>
    </row>
    <row r="1014" spans="1:47" ht="12.75" x14ac:dyDescent="0.2">
      <c r="A1014" s="42">
        <v>1011</v>
      </c>
      <c r="B1014" s="43">
        <v>2093</v>
      </c>
      <c r="C1014" s="44" t="s">
        <v>11106</v>
      </c>
      <c r="D1014" s="45" t="s">
        <v>11107</v>
      </c>
      <c r="E1014" s="46" t="s">
        <v>11108</v>
      </c>
      <c r="F1014" s="42" t="s">
        <v>11109</v>
      </c>
      <c r="G1014" s="53"/>
      <c r="H1014" s="54"/>
      <c r="I1014" s="55"/>
      <c r="J1014" s="50"/>
      <c r="K1014" s="51"/>
      <c r="L1014" s="52"/>
      <c r="M1014" s="53"/>
      <c r="N1014" s="54"/>
      <c r="O1014" s="55"/>
      <c r="P1014" s="50"/>
      <c r="Q1014" s="51"/>
      <c r="R1014" s="52"/>
      <c r="S1014" s="56"/>
      <c r="T1014" s="57"/>
      <c r="U1014" s="70"/>
      <c r="V1014" s="58"/>
      <c r="W1014" s="61"/>
      <c r="X1014" s="59"/>
      <c r="Y1014" s="59"/>
      <c r="Z1014" s="72"/>
      <c r="AA1014" s="50"/>
      <c r="AB1014" s="51"/>
      <c r="AC1014" s="52"/>
      <c r="AD1014" s="60"/>
      <c r="AE1014" s="61"/>
      <c r="AF1014" s="61"/>
      <c r="AG1014" s="61"/>
      <c r="AH1014" s="33">
        <f>IF(OR(COUNTBLANK(B1014:L1014)&gt;0,AND(ISBLANK(V1014),ISBLANK(X1014),ISBLANK(Y1014)),AND(COUNTIF(DanhSachPhanDoan!$D$8:$D$16,AK1014)&gt;0,COUNTBLANK(M1014:O1014)&gt;0),AND(COUNTIF(DanhSachPhanDoan!$D$10:$D$16,AK1014)&gt;0,COUNTBLANK(P1014:R1014)&gt;0)),1,"")</f>
        <v>1</v>
      </c>
      <c r="AI1014" s="62"/>
      <c r="AJ1014" s="63" t="str">
        <f t="shared" ref="AJ1014:AM1014" si="1010">AR1014</f>
        <v>Hiệp Sĩ 1</v>
      </c>
      <c r="AK1014" s="64" t="str">
        <f t="shared" si="1010"/>
        <v>Hiệp Sĩ 1</v>
      </c>
      <c r="AL1014" s="64">
        <f t="shared" si="1010"/>
        <v>0</v>
      </c>
      <c r="AM1014" s="65">
        <f t="shared" si="1010"/>
        <v>0</v>
      </c>
      <c r="AN1014" s="66" t="s">
        <v>11110</v>
      </c>
      <c r="AO1014" s="67" t="s">
        <v>11111</v>
      </c>
      <c r="AP1014" s="68"/>
      <c r="AQ1014" s="69"/>
      <c r="AR1014" s="44" t="s">
        <v>11112</v>
      </c>
      <c r="AS1014" s="45" t="s">
        <v>11113</v>
      </c>
      <c r="AT1014" s="61"/>
      <c r="AU1014" s="72"/>
    </row>
    <row r="1015" spans="1:47" ht="12.75" x14ac:dyDescent="0.2">
      <c r="A1015" s="42">
        <v>1012</v>
      </c>
      <c r="B1015" s="43">
        <v>2056</v>
      </c>
      <c r="C1015" s="44" t="s">
        <v>11114</v>
      </c>
      <c r="D1015" s="45" t="s">
        <v>11115</v>
      </c>
      <c r="E1015" s="46" t="s">
        <v>11116</v>
      </c>
      <c r="F1015" s="42" t="s">
        <v>11117</v>
      </c>
      <c r="G1015" s="47">
        <v>27</v>
      </c>
      <c r="H1015" s="48">
        <v>3</v>
      </c>
      <c r="I1015" s="49">
        <v>1998</v>
      </c>
      <c r="J1015" s="50"/>
      <c r="K1015" s="51"/>
      <c r="L1015" s="52"/>
      <c r="M1015" s="53"/>
      <c r="N1015" s="54"/>
      <c r="O1015" s="55"/>
      <c r="P1015" s="50"/>
      <c r="Q1015" s="51"/>
      <c r="R1015" s="52"/>
      <c r="S1015" s="56"/>
      <c r="T1015" s="57"/>
      <c r="U1015" s="44" t="s">
        <v>11118</v>
      </c>
      <c r="V1015" s="59"/>
      <c r="W1015" s="45" t="s">
        <v>11119</v>
      </c>
      <c r="X1015" s="58" t="s">
        <v>11120</v>
      </c>
      <c r="Y1015" s="59"/>
      <c r="Z1015" s="46" t="s">
        <v>11121</v>
      </c>
      <c r="AA1015" s="50"/>
      <c r="AB1015" s="51"/>
      <c r="AC1015" s="52"/>
      <c r="AD1015" s="60"/>
      <c r="AE1015" s="61"/>
      <c r="AF1015" s="61"/>
      <c r="AG1015" s="61"/>
      <c r="AH1015" s="33">
        <f>IF(OR(COUNTBLANK(B1015:L1015)&gt;0,AND(ISBLANK(V1015),ISBLANK(X1015),ISBLANK(Y1015)),AND(COUNTIF(DanhSachPhanDoan!$D$8:$D$16,AK1015)&gt;0,COUNTBLANK(M1015:O1015)&gt;0),AND(COUNTIF(DanhSachPhanDoan!$D$10:$D$16,AK1015)&gt;0,COUNTBLANK(P1015:R1015)&gt;0)),1,"")</f>
        <v>1</v>
      </c>
      <c r="AI1015" s="62"/>
      <c r="AJ1015" s="63" t="str">
        <f t="shared" ref="AJ1015:AM1015" si="1011">AR1015</f>
        <v>Hiệp Sĩ 1</v>
      </c>
      <c r="AK1015" s="64" t="str">
        <f t="shared" si="1011"/>
        <v>Hiệp Sĩ 1</v>
      </c>
      <c r="AL1015" s="64">
        <f t="shared" si="1011"/>
        <v>0</v>
      </c>
      <c r="AM1015" s="65">
        <f t="shared" si="1011"/>
        <v>0</v>
      </c>
      <c r="AN1015" s="66" t="s">
        <v>11122</v>
      </c>
      <c r="AO1015" s="67" t="s">
        <v>11123</v>
      </c>
      <c r="AP1015" s="68"/>
      <c r="AQ1015" s="69"/>
      <c r="AR1015" s="44" t="s">
        <v>11124</v>
      </c>
      <c r="AS1015" s="45" t="s">
        <v>11125</v>
      </c>
      <c r="AT1015" s="61"/>
      <c r="AU1015" s="72"/>
    </row>
    <row r="1016" spans="1:47" ht="12.75" x14ac:dyDescent="0.2">
      <c r="A1016" s="42">
        <v>1013</v>
      </c>
      <c r="B1016" s="43">
        <v>2057</v>
      </c>
      <c r="C1016" s="44" t="s">
        <v>11126</v>
      </c>
      <c r="D1016" s="45" t="s">
        <v>11127</v>
      </c>
      <c r="E1016" s="46" t="s">
        <v>11128</v>
      </c>
      <c r="F1016" s="42" t="s">
        <v>11129</v>
      </c>
      <c r="G1016" s="47">
        <v>9</v>
      </c>
      <c r="H1016" s="48">
        <v>6</v>
      </c>
      <c r="I1016" s="49">
        <v>1998</v>
      </c>
      <c r="J1016" s="50"/>
      <c r="K1016" s="51"/>
      <c r="L1016" s="52"/>
      <c r="M1016" s="53"/>
      <c r="N1016" s="54"/>
      <c r="O1016" s="55"/>
      <c r="P1016" s="50"/>
      <c r="Q1016" s="51"/>
      <c r="R1016" s="52"/>
      <c r="S1016" s="73"/>
      <c r="T1016" s="72"/>
      <c r="U1016" s="44" t="s">
        <v>11130</v>
      </c>
      <c r="V1016" s="59"/>
      <c r="W1016" s="45" t="s">
        <v>11131</v>
      </c>
      <c r="X1016" s="59"/>
      <c r="Y1016" s="58" t="s">
        <v>11132</v>
      </c>
      <c r="Z1016" s="46" t="s">
        <v>11133</v>
      </c>
      <c r="AA1016" s="50"/>
      <c r="AB1016" s="51"/>
      <c r="AC1016" s="52"/>
      <c r="AD1016" s="60"/>
      <c r="AE1016" s="61"/>
      <c r="AF1016" s="61"/>
      <c r="AG1016" s="61"/>
      <c r="AH1016" s="33">
        <f>IF(OR(COUNTBLANK(B1016:L1016)&gt;0,AND(ISBLANK(V1016),ISBLANK(X1016),ISBLANK(Y1016)),AND(COUNTIF(DanhSachPhanDoan!$D$8:$D$16,AK1016)&gt;0,COUNTBLANK(M1016:O1016)&gt;0),AND(COUNTIF(DanhSachPhanDoan!$D$10:$D$16,AK1016)&gt;0,COUNTBLANK(P1016:R1016)&gt;0)),1,"")</f>
        <v>1</v>
      </c>
      <c r="AI1016" s="62"/>
      <c r="AJ1016" s="63" t="str">
        <f t="shared" ref="AJ1016:AM1016" si="1012">AR1016</f>
        <v>Hiệp Sĩ 1</v>
      </c>
      <c r="AK1016" s="64" t="str">
        <f t="shared" si="1012"/>
        <v>Hiệp Sĩ 1</v>
      </c>
      <c r="AL1016" s="64">
        <f t="shared" si="1012"/>
        <v>0</v>
      </c>
      <c r="AM1016" s="65">
        <f t="shared" si="1012"/>
        <v>0</v>
      </c>
      <c r="AN1016" s="66" t="s">
        <v>11134</v>
      </c>
      <c r="AO1016" s="67" t="s">
        <v>11135</v>
      </c>
      <c r="AP1016" s="68"/>
      <c r="AQ1016" s="69"/>
      <c r="AR1016" s="44" t="s">
        <v>11136</v>
      </c>
      <c r="AS1016" s="45" t="s">
        <v>11137</v>
      </c>
      <c r="AT1016" s="61"/>
      <c r="AU1016" s="72"/>
    </row>
    <row r="1017" spans="1:47" ht="12.75" x14ac:dyDescent="0.2">
      <c r="A1017" s="42">
        <v>1014</v>
      </c>
      <c r="B1017" s="43">
        <v>2036</v>
      </c>
      <c r="C1017" s="44" t="s">
        <v>11138</v>
      </c>
      <c r="D1017" s="45" t="s">
        <v>11139</v>
      </c>
      <c r="E1017" s="46" t="s">
        <v>11140</v>
      </c>
      <c r="F1017" s="42" t="s">
        <v>11141</v>
      </c>
      <c r="G1017" s="47">
        <v>10</v>
      </c>
      <c r="H1017" s="48">
        <v>3</v>
      </c>
      <c r="I1017" s="49">
        <v>1998</v>
      </c>
      <c r="J1017" s="50"/>
      <c r="K1017" s="51"/>
      <c r="L1017" s="52"/>
      <c r="M1017" s="53"/>
      <c r="N1017" s="54"/>
      <c r="O1017" s="55"/>
      <c r="P1017" s="50"/>
      <c r="Q1017" s="51"/>
      <c r="R1017" s="52"/>
      <c r="S1017" s="56"/>
      <c r="T1017" s="57"/>
      <c r="U1017" s="44" t="s">
        <v>11142</v>
      </c>
      <c r="V1017" s="58"/>
      <c r="W1017" s="45" t="s">
        <v>11143</v>
      </c>
      <c r="X1017" s="58"/>
      <c r="Y1017" s="58" t="s">
        <v>11144</v>
      </c>
      <c r="Z1017" s="57"/>
      <c r="AA1017" s="50"/>
      <c r="AB1017" s="51"/>
      <c r="AC1017" s="52"/>
      <c r="AD1017" s="60"/>
      <c r="AE1017" s="61"/>
      <c r="AF1017" s="61"/>
      <c r="AG1017" s="61"/>
      <c r="AH1017" s="33">
        <f>IF(OR(COUNTBLANK(B1017:L1017)&gt;0,AND(ISBLANK(V1017),ISBLANK(X1017),ISBLANK(Y1017)),AND(COUNTIF(DanhSachPhanDoan!$D$8:$D$16,AK1017)&gt;0,COUNTBLANK(M1017:O1017)&gt;0),AND(COUNTIF(DanhSachPhanDoan!$D$10:$D$16,AK1017)&gt;0,COUNTBLANK(P1017:R1017)&gt;0)),1,"")</f>
        <v>1</v>
      </c>
      <c r="AI1017" s="62"/>
      <c r="AJ1017" s="63" t="str">
        <f t="shared" ref="AJ1017:AM1017" si="1013">AR1017</f>
        <v>Hiệp Sĩ 1</v>
      </c>
      <c r="AK1017" s="64" t="str">
        <f t="shared" si="1013"/>
        <v>Hiệp Sĩ 1</v>
      </c>
      <c r="AL1017" s="64">
        <f t="shared" si="1013"/>
        <v>0</v>
      </c>
      <c r="AM1017" s="65">
        <f t="shared" si="1013"/>
        <v>0</v>
      </c>
      <c r="AN1017" s="66" t="s">
        <v>11145</v>
      </c>
      <c r="AO1017" s="67" t="s">
        <v>11146</v>
      </c>
      <c r="AP1017" s="68"/>
      <c r="AQ1017" s="69"/>
      <c r="AR1017" s="44" t="s">
        <v>11147</v>
      </c>
      <c r="AS1017" s="45" t="s">
        <v>11148</v>
      </c>
      <c r="AT1017" s="61"/>
      <c r="AU1017" s="72"/>
    </row>
    <row r="1018" spans="1:47" ht="12.75" x14ac:dyDescent="0.2">
      <c r="A1018" s="42">
        <v>1015</v>
      </c>
      <c r="B1018" s="43">
        <v>2037</v>
      </c>
      <c r="C1018" s="44" t="s">
        <v>11149</v>
      </c>
      <c r="D1018" s="45" t="s">
        <v>11150</v>
      </c>
      <c r="E1018" s="46" t="s">
        <v>11151</v>
      </c>
      <c r="F1018" s="42" t="s">
        <v>11152</v>
      </c>
      <c r="G1018" s="47">
        <v>5</v>
      </c>
      <c r="H1018" s="48">
        <v>7</v>
      </c>
      <c r="I1018" s="49">
        <v>1998</v>
      </c>
      <c r="J1018" s="50"/>
      <c r="K1018" s="51"/>
      <c r="L1018" s="52"/>
      <c r="M1018" s="53"/>
      <c r="N1018" s="54"/>
      <c r="O1018" s="55"/>
      <c r="P1018" s="50"/>
      <c r="Q1018" s="51"/>
      <c r="R1018" s="52"/>
      <c r="S1018" s="56"/>
      <c r="T1018" s="57"/>
      <c r="U1018" s="44" t="s">
        <v>11153</v>
      </c>
      <c r="V1018" s="58" t="s">
        <v>11154</v>
      </c>
      <c r="W1018" s="45" t="s">
        <v>11155</v>
      </c>
      <c r="X1018" s="59"/>
      <c r="Y1018" s="59"/>
      <c r="Z1018" s="57"/>
      <c r="AA1018" s="50"/>
      <c r="AB1018" s="51"/>
      <c r="AC1018" s="52"/>
      <c r="AD1018" s="60"/>
      <c r="AE1018" s="61"/>
      <c r="AF1018" s="61"/>
      <c r="AG1018" s="61"/>
      <c r="AH1018" s="33">
        <f>IF(OR(COUNTBLANK(B1018:L1018)&gt;0,AND(ISBLANK(V1018),ISBLANK(X1018),ISBLANK(Y1018)),AND(COUNTIF(DanhSachPhanDoan!$D$8:$D$16,AK1018)&gt;0,COUNTBLANK(M1018:O1018)&gt;0),AND(COUNTIF(DanhSachPhanDoan!$D$10:$D$16,AK1018)&gt;0,COUNTBLANK(P1018:R1018)&gt;0)),1,"")</f>
        <v>1</v>
      </c>
      <c r="AI1018" s="62"/>
      <c r="AJ1018" s="63" t="str">
        <f t="shared" ref="AJ1018:AM1018" si="1014">AR1018</f>
        <v>Hiệp Sĩ 1</v>
      </c>
      <c r="AK1018" s="64" t="str">
        <f t="shared" si="1014"/>
        <v>Hiệp Sĩ 1</v>
      </c>
      <c r="AL1018" s="64">
        <f t="shared" si="1014"/>
        <v>0</v>
      </c>
      <c r="AM1018" s="65">
        <f t="shared" si="1014"/>
        <v>0</v>
      </c>
      <c r="AN1018" s="66" t="s">
        <v>11156</v>
      </c>
      <c r="AO1018" s="67" t="s">
        <v>11157</v>
      </c>
      <c r="AP1018" s="68"/>
      <c r="AQ1018" s="69"/>
      <c r="AR1018" s="44" t="s">
        <v>11158</v>
      </c>
      <c r="AS1018" s="45" t="s">
        <v>11159</v>
      </c>
      <c r="AT1018" s="61"/>
      <c r="AU1018" s="72"/>
    </row>
    <row r="1019" spans="1:47" ht="12.75" x14ac:dyDescent="0.2">
      <c r="A1019" s="42">
        <v>1016</v>
      </c>
      <c r="B1019" s="43">
        <v>2058</v>
      </c>
      <c r="C1019" s="44" t="s">
        <v>11160</v>
      </c>
      <c r="D1019" s="45" t="s">
        <v>11161</v>
      </c>
      <c r="E1019" s="46" t="s">
        <v>11162</v>
      </c>
      <c r="F1019" s="42" t="s">
        <v>11163</v>
      </c>
      <c r="G1019" s="47">
        <v>31</v>
      </c>
      <c r="H1019" s="48">
        <v>7</v>
      </c>
      <c r="I1019" s="49">
        <v>1998</v>
      </c>
      <c r="J1019" s="50"/>
      <c r="K1019" s="51"/>
      <c r="L1019" s="52"/>
      <c r="M1019" s="53"/>
      <c r="N1019" s="54"/>
      <c r="O1019" s="55"/>
      <c r="P1019" s="50"/>
      <c r="Q1019" s="51"/>
      <c r="R1019" s="52"/>
      <c r="S1019" s="56"/>
      <c r="T1019" s="57"/>
      <c r="U1019" s="44" t="s">
        <v>11164</v>
      </c>
      <c r="V1019" s="59"/>
      <c r="W1019" s="45" t="s">
        <v>11165</v>
      </c>
      <c r="X1019" s="58"/>
      <c r="Y1019" s="59"/>
      <c r="Z1019" s="46" t="s">
        <v>11166</v>
      </c>
      <c r="AA1019" s="50"/>
      <c r="AB1019" s="51"/>
      <c r="AC1019" s="52"/>
      <c r="AD1019" s="60"/>
      <c r="AE1019" s="61"/>
      <c r="AF1019" s="61"/>
      <c r="AG1019" s="61"/>
      <c r="AH1019" s="33">
        <f>IF(OR(COUNTBLANK(B1019:L1019)&gt;0,AND(ISBLANK(V1019),ISBLANK(X1019),ISBLANK(Y1019)),AND(COUNTIF(DanhSachPhanDoan!$D$8:$D$16,AK1019)&gt;0,COUNTBLANK(M1019:O1019)&gt;0),AND(COUNTIF(DanhSachPhanDoan!$D$10:$D$16,AK1019)&gt;0,COUNTBLANK(P1019:R1019)&gt;0)),1,"")</f>
        <v>1</v>
      </c>
      <c r="AI1019" s="62"/>
      <c r="AJ1019" s="63" t="str">
        <f t="shared" ref="AJ1019:AM1019" si="1015">AR1019</f>
        <v>Hiệp Sĩ 1</v>
      </c>
      <c r="AK1019" s="64" t="str">
        <f t="shared" si="1015"/>
        <v>Hiệp Sĩ 1</v>
      </c>
      <c r="AL1019" s="64">
        <f t="shared" si="1015"/>
        <v>0</v>
      </c>
      <c r="AM1019" s="65">
        <f t="shared" si="1015"/>
        <v>0</v>
      </c>
      <c r="AN1019" s="66" t="s">
        <v>11167</v>
      </c>
      <c r="AO1019" s="67" t="s">
        <v>11168</v>
      </c>
      <c r="AP1019" s="68"/>
      <c r="AQ1019" s="69"/>
      <c r="AR1019" s="44" t="s">
        <v>11169</v>
      </c>
      <c r="AS1019" s="45" t="s">
        <v>11170</v>
      </c>
      <c r="AT1019" s="61"/>
      <c r="AU1019" s="72"/>
    </row>
    <row r="1020" spans="1:47" ht="12.75" x14ac:dyDescent="0.2">
      <c r="A1020" s="42">
        <v>1017</v>
      </c>
      <c r="B1020" s="43">
        <v>2059</v>
      </c>
      <c r="C1020" s="44" t="s">
        <v>11171</v>
      </c>
      <c r="D1020" s="45" t="s">
        <v>11172</v>
      </c>
      <c r="E1020" s="46" t="s">
        <v>11173</v>
      </c>
      <c r="F1020" s="42" t="s">
        <v>11174</v>
      </c>
      <c r="G1020" s="47">
        <v>27</v>
      </c>
      <c r="H1020" s="48">
        <v>2</v>
      </c>
      <c r="I1020" s="49">
        <v>1998</v>
      </c>
      <c r="J1020" s="50"/>
      <c r="K1020" s="51"/>
      <c r="L1020" s="52"/>
      <c r="M1020" s="53"/>
      <c r="N1020" s="54"/>
      <c r="O1020" s="55"/>
      <c r="P1020" s="50"/>
      <c r="Q1020" s="51"/>
      <c r="R1020" s="52"/>
      <c r="S1020" s="73"/>
      <c r="T1020" s="72"/>
      <c r="U1020" s="44" t="s">
        <v>11175</v>
      </c>
      <c r="V1020" s="59"/>
      <c r="W1020" s="45" t="s">
        <v>11176</v>
      </c>
      <c r="X1020" s="59"/>
      <c r="Y1020" s="58" t="s">
        <v>11177</v>
      </c>
      <c r="Z1020" s="46" t="s">
        <v>11178</v>
      </c>
      <c r="AA1020" s="50"/>
      <c r="AB1020" s="51"/>
      <c r="AC1020" s="52"/>
      <c r="AD1020" s="60"/>
      <c r="AE1020" s="61"/>
      <c r="AF1020" s="61"/>
      <c r="AG1020" s="61"/>
      <c r="AH1020" s="33">
        <f>IF(OR(COUNTBLANK(B1020:L1020)&gt;0,AND(ISBLANK(V1020),ISBLANK(X1020),ISBLANK(Y1020)),AND(COUNTIF(DanhSachPhanDoan!$D$8:$D$16,AK1020)&gt;0,COUNTBLANK(M1020:O1020)&gt;0),AND(COUNTIF(DanhSachPhanDoan!$D$10:$D$16,AK1020)&gt;0,COUNTBLANK(P1020:R1020)&gt;0)),1,"")</f>
        <v>1</v>
      </c>
      <c r="AI1020" s="62"/>
      <c r="AJ1020" s="63" t="str">
        <f t="shared" ref="AJ1020:AM1020" si="1016">AR1020</f>
        <v>Hiệp Sĩ 1</v>
      </c>
      <c r="AK1020" s="64" t="str">
        <f t="shared" si="1016"/>
        <v>Hiệp Sĩ 1</v>
      </c>
      <c r="AL1020" s="64">
        <f t="shared" si="1016"/>
        <v>0</v>
      </c>
      <c r="AM1020" s="65">
        <f t="shared" si="1016"/>
        <v>0</v>
      </c>
      <c r="AN1020" s="66" t="s">
        <v>11179</v>
      </c>
      <c r="AO1020" s="67" t="s">
        <v>11180</v>
      </c>
      <c r="AP1020" s="68"/>
      <c r="AQ1020" s="69"/>
      <c r="AR1020" s="44" t="s">
        <v>11181</v>
      </c>
      <c r="AS1020" s="45" t="s">
        <v>11182</v>
      </c>
      <c r="AT1020" s="61"/>
      <c r="AU1020" s="72"/>
    </row>
    <row r="1021" spans="1:47" ht="12.75" x14ac:dyDescent="0.2">
      <c r="A1021" s="42">
        <v>1018</v>
      </c>
      <c r="B1021" s="43">
        <v>2096</v>
      </c>
      <c r="C1021" s="44" t="s">
        <v>11183</v>
      </c>
      <c r="D1021" s="45" t="s">
        <v>11184</v>
      </c>
      <c r="E1021" s="46" t="s">
        <v>11185</v>
      </c>
      <c r="F1021" s="42" t="s">
        <v>11186</v>
      </c>
      <c r="G1021" s="53"/>
      <c r="H1021" s="54"/>
      <c r="I1021" s="55"/>
      <c r="J1021" s="50"/>
      <c r="K1021" s="51"/>
      <c r="L1021" s="52"/>
      <c r="M1021" s="53"/>
      <c r="N1021" s="54"/>
      <c r="O1021" s="55"/>
      <c r="P1021" s="50"/>
      <c r="Q1021" s="51"/>
      <c r="R1021" s="52"/>
      <c r="S1021" s="73"/>
      <c r="T1021" s="72"/>
      <c r="U1021" s="77"/>
      <c r="V1021" s="59"/>
      <c r="W1021" s="61"/>
      <c r="X1021" s="59"/>
      <c r="Y1021" s="59"/>
      <c r="Z1021" s="72"/>
      <c r="AA1021" s="50"/>
      <c r="AB1021" s="51"/>
      <c r="AC1021" s="52"/>
      <c r="AD1021" s="60"/>
      <c r="AE1021" s="61"/>
      <c r="AF1021" s="61"/>
      <c r="AG1021" s="61"/>
      <c r="AH1021" s="33">
        <f>IF(OR(COUNTBLANK(B1021:L1021)&gt;0,AND(ISBLANK(V1021),ISBLANK(X1021),ISBLANK(Y1021)),AND(COUNTIF(DanhSachPhanDoan!$D$8:$D$16,AK1021)&gt;0,COUNTBLANK(M1021:O1021)&gt;0),AND(COUNTIF(DanhSachPhanDoan!$D$10:$D$16,AK1021)&gt;0,COUNTBLANK(P1021:R1021)&gt;0)),1,"")</f>
        <v>1</v>
      </c>
      <c r="AI1021" s="62"/>
      <c r="AJ1021" s="63" t="str">
        <f t="shared" ref="AJ1021:AM1021" si="1017">AR1021</f>
        <v>Hiệp Sĩ 1</v>
      </c>
      <c r="AK1021" s="64" t="str">
        <f t="shared" si="1017"/>
        <v>Hiệp Sĩ 1</v>
      </c>
      <c r="AL1021" s="64">
        <f t="shared" si="1017"/>
        <v>0</v>
      </c>
      <c r="AM1021" s="65">
        <f t="shared" si="1017"/>
        <v>0</v>
      </c>
      <c r="AN1021" s="66" t="s">
        <v>11187</v>
      </c>
      <c r="AO1021" s="67" t="s">
        <v>11188</v>
      </c>
      <c r="AP1021" s="68"/>
      <c r="AQ1021" s="69"/>
      <c r="AR1021" s="44" t="s">
        <v>11189</v>
      </c>
      <c r="AS1021" s="45" t="s">
        <v>11190</v>
      </c>
      <c r="AT1021" s="61"/>
      <c r="AU1021" s="72"/>
    </row>
    <row r="1022" spans="1:47" ht="12.75" x14ac:dyDescent="0.2">
      <c r="A1022" s="42">
        <v>1019</v>
      </c>
      <c r="B1022" s="43">
        <v>2060</v>
      </c>
      <c r="C1022" s="44" t="s">
        <v>11191</v>
      </c>
      <c r="D1022" s="45" t="s">
        <v>11192</v>
      </c>
      <c r="E1022" s="46" t="s">
        <v>11193</v>
      </c>
      <c r="F1022" s="42" t="s">
        <v>11194</v>
      </c>
      <c r="G1022" s="47">
        <v>29</v>
      </c>
      <c r="H1022" s="48">
        <v>6</v>
      </c>
      <c r="I1022" s="49">
        <v>1999</v>
      </c>
      <c r="J1022" s="50"/>
      <c r="K1022" s="51"/>
      <c r="L1022" s="52"/>
      <c r="M1022" s="53"/>
      <c r="N1022" s="54"/>
      <c r="O1022" s="55"/>
      <c r="P1022" s="50"/>
      <c r="Q1022" s="51"/>
      <c r="R1022" s="52"/>
      <c r="S1022" s="56"/>
      <c r="T1022" s="57"/>
      <c r="U1022" s="44" t="s">
        <v>11195</v>
      </c>
      <c r="V1022" s="58" t="s">
        <v>11196</v>
      </c>
      <c r="W1022" s="45" t="s">
        <v>11197</v>
      </c>
      <c r="X1022" s="58" t="s">
        <v>11198</v>
      </c>
      <c r="Y1022" s="59"/>
      <c r="Z1022" s="46" t="s">
        <v>11199</v>
      </c>
      <c r="AA1022" s="50"/>
      <c r="AB1022" s="51"/>
      <c r="AC1022" s="52"/>
      <c r="AD1022" s="60"/>
      <c r="AE1022" s="61"/>
      <c r="AF1022" s="61"/>
      <c r="AG1022" s="61"/>
      <c r="AH1022" s="33">
        <f>IF(OR(COUNTBLANK(B1022:L1022)&gt;0,AND(ISBLANK(V1022),ISBLANK(X1022),ISBLANK(Y1022)),AND(COUNTIF(DanhSachPhanDoan!$D$8:$D$16,AK1022)&gt;0,COUNTBLANK(M1022:O1022)&gt;0),AND(COUNTIF(DanhSachPhanDoan!$D$10:$D$16,AK1022)&gt;0,COUNTBLANK(P1022:R1022)&gt;0)),1,"")</f>
        <v>1</v>
      </c>
      <c r="AI1022" s="62"/>
      <c r="AJ1022" s="63" t="str">
        <f t="shared" ref="AJ1022:AM1022" si="1018">AR1022</f>
        <v>Hiệp Sĩ 1</v>
      </c>
      <c r="AK1022" s="64" t="str">
        <f t="shared" si="1018"/>
        <v>Hiệp Sĩ 1</v>
      </c>
      <c r="AL1022" s="64">
        <f t="shared" si="1018"/>
        <v>0</v>
      </c>
      <c r="AM1022" s="65">
        <f t="shared" si="1018"/>
        <v>0</v>
      </c>
      <c r="AN1022" s="66" t="s">
        <v>11200</v>
      </c>
      <c r="AO1022" s="67" t="s">
        <v>11201</v>
      </c>
      <c r="AP1022" s="68"/>
      <c r="AQ1022" s="69"/>
      <c r="AR1022" s="44" t="s">
        <v>11202</v>
      </c>
      <c r="AS1022" s="45" t="s">
        <v>11203</v>
      </c>
      <c r="AT1022" s="61"/>
      <c r="AU1022" s="72"/>
    </row>
    <row r="1023" spans="1:47" ht="12.75" x14ac:dyDescent="0.2">
      <c r="A1023" s="42">
        <v>1020</v>
      </c>
      <c r="B1023" s="43">
        <v>2038</v>
      </c>
      <c r="C1023" s="44" t="s">
        <v>11204</v>
      </c>
      <c r="D1023" s="45" t="s">
        <v>11205</v>
      </c>
      <c r="E1023" s="46" t="s">
        <v>11206</v>
      </c>
      <c r="F1023" s="42" t="s">
        <v>11207</v>
      </c>
      <c r="G1023" s="47">
        <v>7</v>
      </c>
      <c r="H1023" s="48">
        <v>11</v>
      </c>
      <c r="I1023" s="49">
        <v>1997</v>
      </c>
      <c r="J1023" s="50"/>
      <c r="K1023" s="51"/>
      <c r="L1023" s="52"/>
      <c r="M1023" s="53"/>
      <c r="N1023" s="54"/>
      <c r="O1023" s="55"/>
      <c r="P1023" s="50"/>
      <c r="Q1023" s="51"/>
      <c r="R1023" s="52"/>
      <c r="S1023" s="56"/>
      <c r="T1023" s="57"/>
      <c r="U1023" s="44" t="s">
        <v>11208</v>
      </c>
      <c r="V1023" s="59"/>
      <c r="W1023" s="45" t="s">
        <v>11209</v>
      </c>
      <c r="X1023" s="59"/>
      <c r="Y1023" s="58" t="s">
        <v>11210</v>
      </c>
      <c r="Z1023" s="57"/>
      <c r="AA1023" s="50"/>
      <c r="AB1023" s="51"/>
      <c r="AC1023" s="52"/>
      <c r="AD1023" s="60"/>
      <c r="AE1023" s="61"/>
      <c r="AF1023" s="61"/>
      <c r="AG1023" s="61"/>
      <c r="AH1023" s="33">
        <f>IF(OR(COUNTBLANK(B1023:L1023)&gt;0,AND(ISBLANK(V1023),ISBLANK(X1023),ISBLANK(Y1023)),AND(COUNTIF(DanhSachPhanDoan!$D$8:$D$16,AK1023)&gt;0,COUNTBLANK(M1023:O1023)&gt;0),AND(COUNTIF(DanhSachPhanDoan!$D$10:$D$16,AK1023)&gt;0,COUNTBLANK(P1023:R1023)&gt;0)),1,"")</f>
        <v>1</v>
      </c>
      <c r="AI1023" s="62"/>
      <c r="AJ1023" s="63" t="str">
        <f t="shared" ref="AJ1023:AM1023" si="1019">AR1023</f>
        <v>Hiệp Sĩ 1</v>
      </c>
      <c r="AK1023" s="64" t="str">
        <f t="shared" si="1019"/>
        <v>Hiệp Sĩ 1</v>
      </c>
      <c r="AL1023" s="64">
        <f t="shared" si="1019"/>
        <v>0</v>
      </c>
      <c r="AM1023" s="65">
        <f t="shared" si="1019"/>
        <v>0</v>
      </c>
      <c r="AN1023" s="66" t="s">
        <v>11211</v>
      </c>
      <c r="AO1023" s="67" t="s">
        <v>11212</v>
      </c>
      <c r="AP1023" s="68"/>
      <c r="AQ1023" s="69"/>
      <c r="AR1023" s="44" t="s">
        <v>11213</v>
      </c>
      <c r="AS1023" s="45" t="s">
        <v>11214</v>
      </c>
      <c r="AT1023" s="61"/>
      <c r="AU1023" s="72"/>
    </row>
    <row r="1024" spans="1:47" ht="12.75" x14ac:dyDescent="0.2">
      <c r="A1024" s="42">
        <v>1021</v>
      </c>
      <c r="B1024" s="43">
        <v>2039</v>
      </c>
      <c r="C1024" s="44" t="s">
        <v>11215</v>
      </c>
      <c r="D1024" s="45" t="s">
        <v>11216</v>
      </c>
      <c r="E1024" s="46" t="s">
        <v>11217</v>
      </c>
      <c r="F1024" s="42" t="s">
        <v>11218</v>
      </c>
      <c r="G1024" s="47">
        <v>1</v>
      </c>
      <c r="H1024" s="48">
        <v>2</v>
      </c>
      <c r="I1024" s="49">
        <v>1997</v>
      </c>
      <c r="J1024" s="50"/>
      <c r="K1024" s="51"/>
      <c r="L1024" s="52"/>
      <c r="M1024" s="53"/>
      <c r="N1024" s="54"/>
      <c r="O1024" s="55"/>
      <c r="P1024" s="50"/>
      <c r="Q1024" s="51"/>
      <c r="R1024" s="52"/>
      <c r="S1024" s="73"/>
      <c r="T1024" s="72"/>
      <c r="U1024" s="44" t="s">
        <v>11219</v>
      </c>
      <c r="V1024" s="58" t="s">
        <v>11220</v>
      </c>
      <c r="W1024" s="45" t="s">
        <v>11221</v>
      </c>
      <c r="X1024" s="59"/>
      <c r="Y1024" s="59"/>
      <c r="Z1024" s="72"/>
      <c r="AA1024" s="50"/>
      <c r="AB1024" s="51"/>
      <c r="AC1024" s="52"/>
      <c r="AD1024" s="60"/>
      <c r="AE1024" s="61"/>
      <c r="AF1024" s="61"/>
      <c r="AG1024" s="61"/>
      <c r="AH1024" s="33">
        <f>IF(OR(COUNTBLANK(B1024:L1024)&gt;0,AND(ISBLANK(V1024),ISBLANK(X1024),ISBLANK(Y1024)),AND(COUNTIF(DanhSachPhanDoan!$D$8:$D$16,AK1024)&gt;0,COUNTBLANK(M1024:O1024)&gt;0),AND(COUNTIF(DanhSachPhanDoan!$D$10:$D$16,AK1024)&gt;0,COUNTBLANK(P1024:R1024)&gt;0)),1,"")</f>
        <v>1</v>
      </c>
      <c r="AI1024" s="62"/>
      <c r="AJ1024" s="63" t="str">
        <f t="shared" ref="AJ1024:AM1024" si="1020">AR1024</f>
        <v>Hiệp Sĩ 1</v>
      </c>
      <c r="AK1024" s="64" t="str">
        <f t="shared" si="1020"/>
        <v>Hiệp Sĩ 1</v>
      </c>
      <c r="AL1024" s="64">
        <f t="shared" si="1020"/>
        <v>0</v>
      </c>
      <c r="AM1024" s="65">
        <f t="shared" si="1020"/>
        <v>0</v>
      </c>
      <c r="AN1024" s="66" t="s">
        <v>11222</v>
      </c>
      <c r="AO1024" s="67" t="s">
        <v>11223</v>
      </c>
      <c r="AP1024" s="68"/>
      <c r="AQ1024" s="69"/>
      <c r="AR1024" s="44" t="s">
        <v>11224</v>
      </c>
      <c r="AS1024" s="45" t="s">
        <v>11225</v>
      </c>
      <c r="AT1024" s="61"/>
      <c r="AU1024" s="72"/>
    </row>
    <row r="1025" spans="1:47" ht="12.75" x14ac:dyDescent="0.2">
      <c r="A1025" s="42">
        <v>1022</v>
      </c>
      <c r="B1025" s="43">
        <v>2061</v>
      </c>
      <c r="C1025" s="44" t="s">
        <v>11226</v>
      </c>
      <c r="D1025" s="45" t="s">
        <v>11227</v>
      </c>
      <c r="E1025" s="46" t="s">
        <v>11228</v>
      </c>
      <c r="F1025" s="42" t="s">
        <v>11229</v>
      </c>
      <c r="G1025" s="47">
        <v>15</v>
      </c>
      <c r="H1025" s="48">
        <v>12</v>
      </c>
      <c r="I1025" s="49">
        <v>1999</v>
      </c>
      <c r="J1025" s="50"/>
      <c r="K1025" s="51"/>
      <c r="L1025" s="52"/>
      <c r="M1025" s="53"/>
      <c r="N1025" s="54"/>
      <c r="O1025" s="55"/>
      <c r="P1025" s="50"/>
      <c r="Q1025" s="51"/>
      <c r="R1025" s="52"/>
      <c r="S1025" s="73"/>
      <c r="T1025" s="72"/>
      <c r="U1025" s="44" t="s">
        <v>11230</v>
      </c>
      <c r="V1025" s="59"/>
      <c r="W1025" s="45" t="s">
        <v>11231</v>
      </c>
      <c r="X1025" s="58" t="s">
        <v>11232</v>
      </c>
      <c r="Y1025" s="59"/>
      <c r="Z1025" s="46" t="s">
        <v>11233</v>
      </c>
      <c r="AA1025" s="50"/>
      <c r="AB1025" s="51"/>
      <c r="AC1025" s="52"/>
      <c r="AD1025" s="60"/>
      <c r="AE1025" s="61"/>
      <c r="AF1025" s="61"/>
      <c r="AG1025" s="61"/>
      <c r="AH1025" s="33">
        <f>IF(OR(COUNTBLANK(B1025:L1025)&gt;0,AND(ISBLANK(V1025),ISBLANK(X1025),ISBLANK(Y1025)),AND(COUNTIF(DanhSachPhanDoan!$D$8:$D$16,AK1025)&gt;0,COUNTBLANK(M1025:O1025)&gt;0),AND(COUNTIF(DanhSachPhanDoan!$D$10:$D$16,AK1025)&gt;0,COUNTBLANK(P1025:R1025)&gt;0)),1,"")</f>
        <v>1</v>
      </c>
      <c r="AI1025" s="62"/>
      <c r="AJ1025" s="63" t="str">
        <f t="shared" ref="AJ1025:AM1025" si="1021">AR1025</f>
        <v>Hiệp Sĩ 1</v>
      </c>
      <c r="AK1025" s="64" t="str">
        <f t="shared" si="1021"/>
        <v>Hiệp Sĩ 1</v>
      </c>
      <c r="AL1025" s="64">
        <f t="shared" si="1021"/>
        <v>0</v>
      </c>
      <c r="AM1025" s="65">
        <f t="shared" si="1021"/>
        <v>0</v>
      </c>
      <c r="AN1025" s="66" t="s">
        <v>11234</v>
      </c>
      <c r="AO1025" s="67" t="s">
        <v>11235</v>
      </c>
      <c r="AP1025" s="68"/>
      <c r="AQ1025" s="69"/>
      <c r="AR1025" s="44" t="s">
        <v>11236</v>
      </c>
      <c r="AS1025" s="45" t="s">
        <v>11237</v>
      </c>
      <c r="AT1025" s="61"/>
      <c r="AU1025" s="72"/>
    </row>
    <row r="1026" spans="1:47" ht="12.75" x14ac:dyDescent="0.2">
      <c r="A1026" s="42">
        <v>1023</v>
      </c>
      <c r="B1026" s="43">
        <v>2062</v>
      </c>
      <c r="C1026" s="44" t="s">
        <v>11238</v>
      </c>
      <c r="D1026" s="45" t="s">
        <v>11239</v>
      </c>
      <c r="E1026" s="46" t="s">
        <v>11240</v>
      </c>
      <c r="F1026" s="42" t="s">
        <v>11241</v>
      </c>
      <c r="G1026" s="53"/>
      <c r="H1026" s="54"/>
      <c r="I1026" s="55"/>
      <c r="J1026" s="50"/>
      <c r="K1026" s="51"/>
      <c r="L1026" s="52"/>
      <c r="M1026" s="53"/>
      <c r="N1026" s="54"/>
      <c r="O1026" s="55"/>
      <c r="P1026" s="50"/>
      <c r="Q1026" s="51"/>
      <c r="R1026" s="52"/>
      <c r="S1026" s="56"/>
      <c r="T1026" s="57"/>
      <c r="U1026" s="70"/>
      <c r="V1026" s="58"/>
      <c r="W1026" s="71"/>
      <c r="X1026" s="58"/>
      <c r="Y1026" s="59"/>
      <c r="Z1026" s="57"/>
      <c r="AA1026" s="50"/>
      <c r="AB1026" s="51"/>
      <c r="AC1026" s="52"/>
      <c r="AD1026" s="60"/>
      <c r="AE1026" s="61"/>
      <c r="AF1026" s="61"/>
      <c r="AG1026" s="61"/>
      <c r="AH1026" s="33">
        <f>IF(OR(COUNTBLANK(B1026:L1026)&gt;0,AND(ISBLANK(V1026),ISBLANK(X1026),ISBLANK(Y1026)),AND(COUNTIF(DanhSachPhanDoan!$D$8:$D$16,AK1026)&gt;0,COUNTBLANK(M1026:O1026)&gt;0),AND(COUNTIF(DanhSachPhanDoan!$D$10:$D$16,AK1026)&gt;0,COUNTBLANK(P1026:R1026)&gt;0)),1,"")</f>
        <v>1</v>
      </c>
      <c r="AI1026" s="62"/>
      <c r="AJ1026" s="63" t="str">
        <f t="shared" ref="AJ1026:AM1026" si="1022">AR1026</f>
        <v>Hiệp Sĩ 2</v>
      </c>
      <c r="AK1026" s="64" t="str">
        <f t="shared" si="1022"/>
        <v>Hiệp Sĩ 2</v>
      </c>
      <c r="AL1026" s="64">
        <f t="shared" si="1022"/>
        <v>0</v>
      </c>
      <c r="AM1026" s="65">
        <f t="shared" si="1022"/>
        <v>0</v>
      </c>
      <c r="AN1026" s="66" t="s">
        <v>11242</v>
      </c>
      <c r="AO1026" s="67" t="s">
        <v>11243</v>
      </c>
      <c r="AP1026" s="68"/>
      <c r="AQ1026" s="69"/>
      <c r="AR1026" s="44" t="s">
        <v>11244</v>
      </c>
      <c r="AS1026" s="45" t="s">
        <v>11245</v>
      </c>
      <c r="AT1026" s="61"/>
      <c r="AU1026" s="72"/>
    </row>
    <row r="1027" spans="1:47" ht="12.75" x14ac:dyDescent="0.2">
      <c r="A1027" s="42">
        <v>1024</v>
      </c>
      <c r="B1027" s="43">
        <v>2065</v>
      </c>
      <c r="C1027" s="44" t="s">
        <v>11246</v>
      </c>
      <c r="D1027" s="45" t="s">
        <v>11247</v>
      </c>
      <c r="E1027" s="46" t="s">
        <v>11248</v>
      </c>
      <c r="F1027" s="42" t="s">
        <v>11249</v>
      </c>
      <c r="G1027" s="53"/>
      <c r="H1027" s="54"/>
      <c r="I1027" s="55"/>
      <c r="J1027" s="50"/>
      <c r="K1027" s="51"/>
      <c r="L1027" s="52"/>
      <c r="M1027" s="53"/>
      <c r="N1027" s="54"/>
      <c r="O1027" s="55"/>
      <c r="P1027" s="50"/>
      <c r="Q1027" s="51"/>
      <c r="R1027" s="52"/>
      <c r="S1027" s="56"/>
      <c r="T1027" s="57"/>
      <c r="U1027" s="70"/>
      <c r="V1027" s="58"/>
      <c r="W1027" s="71"/>
      <c r="X1027" s="58"/>
      <c r="Y1027" s="59"/>
      <c r="Z1027" s="57"/>
      <c r="AA1027" s="50"/>
      <c r="AB1027" s="51"/>
      <c r="AC1027" s="52"/>
      <c r="AD1027" s="60"/>
      <c r="AE1027" s="61"/>
      <c r="AF1027" s="61"/>
      <c r="AG1027" s="61"/>
      <c r="AH1027" s="33">
        <f>IF(OR(COUNTBLANK(B1027:L1027)&gt;0,AND(ISBLANK(V1027),ISBLANK(X1027),ISBLANK(Y1027)),AND(COUNTIF(DanhSachPhanDoan!$D$8:$D$16,AK1027)&gt;0,COUNTBLANK(M1027:O1027)&gt;0),AND(COUNTIF(DanhSachPhanDoan!$D$10:$D$16,AK1027)&gt;0,COUNTBLANK(P1027:R1027)&gt;0)),1,"")</f>
        <v>1</v>
      </c>
      <c r="AI1027" s="62"/>
      <c r="AJ1027" s="63" t="str">
        <f t="shared" ref="AJ1027:AM1027" si="1023">AR1027</f>
        <v>Hiệp Sĩ 2</v>
      </c>
      <c r="AK1027" s="64" t="str">
        <f t="shared" si="1023"/>
        <v>Hiệp Sĩ 2</v>
      </c>
      <c r="AL1027" s="64">
        <f t="shared" si="1023"/>
        <v>0</v>
      </c>
      <c r="AM1027" s="65">
        <f t="shared" si="1023"/>
        <v>0</v>
      </c>
      <c r="AN1027" s="66" t="s">
        <v>11250</v>
      </c>
      <c r="AO1027" s="67" t="s">
        <v>11251</v>
      </c>
      <c r="AP1027" s="68"/>
      <c r="AQ1027" s="69"/>
      <c r="AR1027" s="44" t="s">
        <v>11252</v>
      </c>
      <c r="AS1027" s="45" t="s">
        <v>11253</v>
      </c>
      <c r="AT1027" s="61"/>
      <c r="AU1027" s="72"/>
    </row>
    <row r="1028" spans="1:47" ht="12.75" x14ac:dyDescent="0.2">
      <c r="A1028" s="42">
        <v>1025</v>
      </c>
      <c r="B1028" s="43">
        <v>2323</v>
      </c>
      <c r="C1028" s="44" t="s">
        <v>11254</v>
      </c>
      <c r="D1028" s="45" t="s">
        <v>11255</v>
      </c>
      <c r="E1028" s="46" t="s">
        <v>11256</v>
      </c>
      <c r="F1028" s="42" t="s">
        <v>11257</v>
      </c>
      <c r="G1028" s="47">
        <v>17</v>
      </c>
      <c r="H1028" s="48">
        <v>6</v>
      </c>
      <c r="I1028" s="49">
        <v>1994</v>
      </c>
      <c r="J1028" s="74">
        <v>30</v>
      </c>
      <c r="K1028" s="75">
        <v>7</v>
      </c>
      <c r="L1028" s="76">
        <v>1994</v>
      </c>
      <c r="M1028" s="47">
        <v>25</v>
      </c>
      <c r="N1028" s="48">
        <v>9</v>
      </c>
      <c r="O1028" s="49">
        <v>2005</v>
      </c>
      <c r="P1028" s="74">
        <v>30</v>
      </c>
      <c r="Q1028" s="75">
        <v>9</v>
      </c>
      <c r="R1028" s="76">
        <v>2007</v>
      </c>
      <c r="S1028" s="56"/>
      <c r="T1028" s="57"/>
      <c r="U1028" s="44" t="s">
        <v>11258</v>
      </c>
      <c r="V1028" s="58" t="s">
        <v>11259</v>
      </c>
      <c r="W1028" s="45" t="s">
        <v>11260</v>
      </c>
      <c r="X1028" s="58" t="s">
        <v>11261</v>
      </c>
      <c r="Y1028" s="59"/>
      <c r="Z1028" s="46" t="s">
        <v>11262</v>
      </c>
      <c r="AA1028" s="50"/>
      <c r="AB1028" s="51"/>
      <c r="AC1028" s="52"/>
      <c r="AD1028" s="60"/>
      <c r="AE1028" s="61"/>
      <c r="AF1028" s="61"/>
      <c r="AG1028" s="61"/>
      <c r="AH1028" s="33" t="str">
        <f>IF(OR(COUNTBLANK(B1028:L1028)&gt;0,AND(ISBLANK(V1028),ISBLANK(X1028),ISBLANK(Y1028)),AND(COUNTIF(DanhSachPhanDoan!$D$8:$D$16,AK1028)&gt;0,COUNTBLANK(M1028:O1028)&gt;0),AND(COUNTIF(DanhSachPhanDoan!$D$10:$D$16,AK1028)&gt;0,COUNTBLANK(P1028:R1028)&gt;0)),1,"")</f>
        <v/>
      </c>
      <c r="AI1028" s="62"/>
      <c r="AJ1028" s="63" t="str">
        <f t="shared" ref="AJ1028:AM1028" si="1024">AR1028</f>
        <v>Hiệp Sĩ 2</v>
      </c>
      <c r="AK1028" s="64" t="str">
        <f t="shared" si="1024"/>
        <v>Hiệp Sĩ 2</v>
      </c>
      <c r="AL1028" s="64">
        <f t="shared" si="1024"/>
        <v>0</v>
      </c>
      <c r="AM1028" s="65">
        <f t="shared" si="1024"/>
        <v>0</v>
      </c>
      <c r="AN1028" s="66" t="s">
        <v>11263</v>
      </c>
      <c r="AO1028" s="67" t="s">
        <v>11264</v>
      </c>
      <c r="AP1028" s="68"/>
      <c r="AQ1028" s="69"/>
      <c r="AR1028" s="44" t="s">
        <v>11265</v>
      </c>
      <c r="AS1028" s="45" t="s">
        <v>11266</v>
      </c>
      <c r="AT1028" s="61"/>
      <c r="AU1028" s="72"/>
    </row>
    <row r="1029" spans="1:47" ht="12.75" x14ac:dyDescent="0.2">
      <c r="A1029" s="42">
        <v>1026</v>
      </c>
      <c r="B1029" s="43">
        <v>2066</v>
      </c>
      <c r="C1029" s="44" t="s">
        <v>11267</v>
      </c>
      <c r="D1029" s="45" t="s">
        <v>11268</v>
      </c>
      <c r="E1029" s="46" t="s">
        <v>11269</v>
      </c>
      <c r="F1029" s="42" t="s">
        <v>11270</v>
      </c>
      <c r="G1029" s="53"/>
      <c r="H1029" s="54"/>
      <c r="I1029" s="55"/>
      <c r="J1029" s="50"/>
      <c r="K1029" s="51"/>
      <c r="L1029" s="52"/>
      <c r="M1029" s="53"/>
      <c r="N1029" s="54"/>
      <c r="O1029" s="55"/>
      <c r="P1029" s="50"/>
      <c r="Q1029" s="51"/>
      <c r="R1029" s="52"/>
      <c r="S1029" s="56"/>
      <c r="T1029" s="57"/>
      <c r="U1029" s="70"/>
      <c r="V1029" s="58"/>
      <c r="W1029" s="71"/>
      <c r="X1029" s="59"/>
      <c r="Y1029" s="59"/>
      <c r="Z1029" s="57"/>
      <c r="AA1029" s="50"/>
      <c r="AB1029" s="51"/>
      <c r="AC1029" s="52"/>
      <c r="AD1029" s="60"/>
      <c r="AE1029" s="61"/>
      <c r="AF1029" s="61"/>
      <c r="AG1029" s="61"/>
      <c r="AH1029" s="33">
        <f>IF(OR(COUNTBLANK(B1029:L1029)&gt;0,AND(ISBLANK(V1029),ISBLANK(X1029),ISBLANK(Y1029)),AND(COUNTIF(DanhSachPhanDoan!$D$8:$D$16,AK1029)&gt;0,COUNTBLANK(M1029:O1029)&gt;0),AND(COUNTIF(DanhSachPhanDoan!$D$10:$D$16,AK1029)&gt;0,COUNTBLANK(P1029:R1029)&gt;0)),1,"")</f>
        <v>1</v>
      </c>
      <c r="AI1029" s="62"/>
      <c r="AJ1029" s="63" t="str">
        <f t="shared" ref="AJ1029:AM1029" si="1025">AR1029</f>
        <v>Hiệp Sĩ 2</v>
      </c>
      <c r="AK1029" s="64" t="str">
        <f t="shared" si="1025"/>
        <v>Hiệp Sĩ 2</v>
      </c>
      <c r="AL1029" s="64">
        <f t="shared" si="1025"/>
        <v>0</v>
      </c>
      <c r="AM1029" s="65">
        <f t="shared" si="1025"/>
        <v>0</v>
      </c>
      <c r="AN1029" s="66" t="s">
        <v>11271</v>
      </c>
      <c r="AO1029" s="67" t="s">
        <v>11272</v>
      </c>
      <c r="AP1029" s="68"/>
      <c r="AQ1029" s="69"/>
      <c r="AR1029" s="44" t="s">
        <v>11273</v>
      </c>
      <c r="AS1029" s="45" t="s">
        <v>11274</v>
      </c>
      <c r="AT1029" s="61"/>
      <c r="AU1029" s="72"/>
    </row>
    <row r="1030" spans="1:47" ht="12.75" x14ac:dyDescent="0.2">
      <c r="A1030" s="42">
        <v>1027</v>
      </c>
      <c r="B1030" s="43">
        <v>2101</v>
      </c>
      <c r="C1030" s="44" t="s">
        <v>11275</v>
      </c>
      <c r="D1030" s="45" t="s">
        <v>11276</v>
      </c>
      <c r="E1030" s="46" t="s">
        <v>11277</v>
      </c>
      <c r="F1030" s="42" t="s">
        <v>11278</v>
      </c>
      <c r="G1030" s="47">
        <v>22</v>
      </c>
      <c r="H1030" s="48">
        <v>7</v>
      </c>
      <c r="I1030" s="49">
        <v>1994</v>
      </c>
      <c r="J1030" s="50"/>
      <c r="K1030" s="51"/>
      <c r="L1030" s="52"/>
      <c r="M1030" s="53"/>
      <c r="N1030" s="54"/>
      <c r="O1030" s="55"/>
      <c r="P1030" s="50"/>
      <c r="Q1030" s="51"/>
      <c r="R1030" s="52"/>
      <c r="S1030" s="56"/>
      <c r="T1030" s="57"/>
      <c r="U1030" s="44" t="s">
        <v>11279</v>
      </c>
      <c r="V1030" s="58" t="s">
        <v>11280</v>
      </c>
      <c r="W1030" s="45" t="s">
        <v>11281</v>
      </c>
      <c r="X1030" s="58" t="s">
        <v>11282</v>
      </c>
      <c r="Y1030" s="59"/>
      <c r="Z1030" s="57"/>
      <c r="AA1030" s="50"/>
      <c r="AB1030" s="51"/>
      <c r="AC1030" s="52"/>
      <c r="AD1030" s="60"/>
      <c r="AE1030" s="61"/>
      <c r="AF1030" s="61"/>
      <c r="AG1030" s="61"/>
      <c r="AH1030" s="33">
        <f>IF(OR(COUNTBLANK(B1030:L1030)&gt;0,AND(ISBLANK(V1030),ISBLANK(X1030),ISBLANK(Y1030)),AND(COUNTIF(DanhSachPhanDoan!$D$8:$D$16,AK1030)&gt;0,COUNTBLANK(M1030:O1030)&gt;0),AND(COUNTIF(DanhSachPhanDoan!$D$10:$D$16,AK1030)&gt;0,COUNTBLANK(P1030:R1030)&gt;0)),1,"")</f>
        <v>1</v>
      </c>
      <c r="AI1030" s="62"/>
      <c r="AJ1030" s="63" t="str">
        <f t="shared" ref="AJ1030:AM1030" si="1026">AR1030</f>
        <v>Hiệp Sĩ 2</v>
      </c>
      <c r="AK1030" s="64" t="str">
        <f t="shared" si="1026"/>
        <v>Hiệp Sĩ 2</v>
      </c>
      <c r="AL1030" s="64">
        <f t="shared" si="1026"/>
        <v>0</v>
      </c>
      <c r="AM1030" s="65">
        <f t="shared" si="1026"/>
        <v>0</v>
      </c>
      <c r="AN1030" s="66" t="s">
        <v>11283</v>
      </c>
      <c r="AO1030" s="67" t="s">
        <v>11284</v>
      </c>
      <c r="AP1030" s="68"/>
      <c r="AQ1030" s="69"/>
      <c r="AR1030" s="44" t="s">
        <v>11285</v>
      </c>
      <c r="AS1030" s="45" t="s">
        <v>11286</v>
      </c>
      <c r="AT1030" s="61"/>
      <c r="AU1030" s="72"/>
    </row>
    <row r="1031" spans="1:47" ht="12.75" x14ac:dyDescent="0.2">
      <c r="A1031" s="42">
        <v>1028</v>
      </c>
      <c r="B1031" s="43">
        <v>2067</v>
      </c>
      <c r="C1031" s="44" t="s">
        <v>11287</v>
      </c>
      <c r="D1031" s="45" t="s">
        <v>11288</v>
      </c>
      <c r="E1031" s="46" t="s">
        <v>11289</v>
      </c>
      <c r="F1031" s="42" t="s">
        <v>11290</v>
      </c>
      <c r="G1031" s="53"/>
      <c r="H1031" s="54"/>
      <c r="I1031" s="55"/>
      <c r="J1031" s="50"/>
      <c r="K1031" s="51"/>
      <c r="L1031" s="52"/>
      <c r="M1031" s="53"/>
      <c r="N1031" s="54"/>
      <c r="O1031" s="55"/>
      <c r="P1031" s="50"/>
      <c r="Q1031" s="51"/>
      <c r="R1031" s="52"/>
      <c r="S1031" s="73"/>
      <c r="T1031" s="72"/>
      <c r="U1031" s="77"/>
      <c r="V1031" s="59"/>
      <c r="W1031" s="61"/>
      <c r="X1031" s="59"/>
      <c r="Y1031" s="59"/>
      <c r="Z1031" s="72"/>
      <c r="AA1031" s="50"/>
      <c r="AB1031" s="51"/>
      <c r="AC1031" s="52"/>
      <c r="AD1031" s="60"/>
      <c r="AE1031" s="61"/>
      <c r="AF1031" s="61"/>
      <c r="AG1031" s="61"/>
      <c r="AH1031" s="33">
        <f>IF(OR(COUNTBLANK(B1031:L1031)&gt;0,AND(ISBLANK(V1031),ISBLANK(X1031),ISBLANK(Y1031)),AND(COUNTIF(DanhSachPhanDoan!$D$8:$D$16,AK1031)&gt;0,COUNTBLANK(M1031:O1031)&gt;0),AND(COUNTIF(DanhSachPhanDoan!$D$10:$D$16,AK1031)&gt;0,COUNTBLANK(P1031:R1031)&gt;0)),1,"")</f>
        <v>1</v>
      </c>
      <c r="AI1031" s="62"/>
      <c r="AJ1031" s="63" t="str">
        <f t="shared" ref="AJ1031:AM1031" si="1027">AR1031</f>
        <v>Hiệp Sĩ 2</v>
      </c>
      <c r="AK1031" s="64" t="str">
        <f t="shared" si="1027"/>
        <v>Hiệp Sĩ 2</v>
      </c>
      <c r="AL1031" s="64">
        <f t="shared" si="1027"/>
        <v>0</v>
      </c>
      <c r="AM1031" s="65">
        <f t="shared" si="1027"/>
        <v>0</v>
      </c>
      <c r="AN1031" s="66" t="s">
        <v>11291</v>
      </c>
      <c r="AO1031" s="67" t="s">
        <v>11292</v>
      </c>
      <c r="AP1031" s="68"/>
      <c r="AQ1031" s="69"/>
      <c r="AR1031" s="44" t="s">
        <v>11293</v>
      </c>
      <c r="AS1031" s="45" t="s">
        <v>11294</v>
      </c>
      <c r="AT1031" s="61"/>
      <c r="AU1031" s="72"/>
    </row>
    <row r="1032" spans="1:47" ht="12.75" x14ac:dyDescent="0.2">
      <c r="A1032" s="42">
        <v>1029</v>
      </c>
      <c r="B1032" s="43">
        <v>2102</v>
      </c>
      <c r="C1032" s="44" t="s">
        <v>11295</v>
      </c>
      <c r="D1032" s="45" t="s">
        <v>11296</v>
      </c>
      <c r="E1032" s="46" t="s">
        <v>11297</v>
      </c>
      <c r="F1032" s="42" t="s">
        <v>11298</v>
      </c>
      <c r="G1032" s="47">
        <v>20</v>
      </c>
      <c r="H1032" s="48">
        <v>10</v>
      </c>
      <c r="I1032" s="49">
        <v>1995</v>
      </c>
      <c r="J1032" s="50"/>
      <c r="K1032" s="51"/>
      <c r="L1032" s="52"/>
      <c r="M1032" s="53"/>
      <c r="N1032" s="54"/>
      <c r="O1032" s="55"/>
      <c r="P1032" s="50"/>
      <c r="Q1032" s="51"/>
      <c r="R1032" s="52"/>
      <c r="S1032" s="56"/>
      <c r="T1032" s="57"/>
      <c r="U1032" s="44" t="s">
        <v>11299</v>
      </c>
      <c r="V1032" s="58"/>
      <c r="W1032" s="45" t="s">
        <v>11300</v>
      </c>
      <c r="X1032" s="58" t="s">
        <v>11301</v>
      </c>
      <c r="Y1032" s="59"/>
      <c r="Z1032" s="57"/>
      <c r="AA1032" s="50"/>
      <c r="AB1032" s="51"/>
      <c r="AC1032" s="52"/>
      <c r="AD1032" s="60"/>
      <c r="AE1032" s="61"/>
      <c r="AF1032" s="61"/>
      <c r="AG1032" s="61"/>
      <c r="AH1032" s="33">
        <f>IF(OR(COUNTBLANK(B1032:L1032)&gt;0,AND(ISBLANK(V1032),ISBLANK(X1032),ISBLANK(Y1032)),AND(COUNTIF(DanhSachPhanDoan!$D$8:$D$16,AK1032)&gt;0,COUNTBLANK(M1032:O1032)&gt;0),AND(COUNTIF(DanhSachPhanDoan!$D$10:$D$16,AK1032)&gt;0,COUNTBLANK(P1032:R1032)&gt;0)),1,"")</f>
        <v>1</v>
      </c>
      <c r="AI1032" s="62"/>
      <c r="AJ1032" s="63" t="str">
        <f t="shared" ref="AJ1032:AM1032" si="1028">AR1032</f>
        <v>Hiệp Sĩ 2</v>
      </c>
      <c r="AK1032" s="64" t="str">
        <f t="shared" si="1028"/>
        <v>Hiệp Sĩ 2</v>
      </c>
      <c r="AL1032" s="64">
        <f t="shared" si="1028"/>
        <v>0</v>
      </c>
      <c r="AM1032" s="65">
        <f t="shared" si="1028"/>
        <v>0</v>
      </c>
      <c r="AN1032" s="66" t="s">
        <v>11302</v>
      </c>
      <c r="AO1032" s="67" t="s">
        <v>11303</v>
      </c>
      <c r="AP1032" s="68"/>
      <c r="AQ1032" s="69"/>
      <c r="AR1032" s="44" t="s">
        <v>11304</v>
      </c>
      <c r="AS1032" s="45" t="s">
        <v>11305</v>
      </c>
      <c r="AT1032" s="61"/>
      <c r="AU1032" s="72"/>
    </row>
    <row r="1033" spans="1:47" ht="12.75" x14ac:dyDescent="0.2">
      <c r="A1033" s="42">
        <v>1030</v>
      </c>
      <c r="B1033" s="43">
        <v>2103</v>
      </c>
      <c r="C1033" s="44" t="s">
        <v>11306</v>
      </c>
      <c r="D1033" s="45" t="s">
        <v>11307</v>
      </c>
      <c r="E1033" s="46" t="s">
        <v>11308</v>
      </c>
      <c r="F1033" s="42" t="s">
        <v>11309</v>
      </c>
      <c r="G1033" s="47">
        <v>2</v>
      </c>
      <c r="H1033" s="48">
        <v>1</v>
      </c>
      <c r="I1033" s="49">
        <v>1996</v>
      </c>
      <c r="J1033" s="50"/>
      <c r="K1033" s="51"/>
      <c r="L1033" s="52"/>
      <c r="M1033" s="53"/>
      <c r="N1033" s="54"/>
      <c r="O1033" s="55"/>
      <c r="P1033" s="50"/>
      <c r="Q1033" s="51"/>
      <c r="R1033" s="52"/>
      <c r="S1033" s="73"/>
      <c r="T1033" s="72"/>
      <c r="U1033" s="44" t="s">
        <v>11310</v>
      </c>
      <c r="V1033" s="58" t="s">
        <v>11311</v>
      </c>
      <c r="W1033" s="45" t="s">
        <v>11312</v>
      </c>
      <c r="X1033" s="58" t="s">
        <v>11313</v>
      </c>
      <c r="Y1033" s="58" t="s">
        <v>11314</v>
      </c>
      <c r="Z1033" s="72"/>
      <c r="AA1033" s="50"/>
      <c r="AB1033" s="51"/>
      <c r="AC1033" s="52"/>
      <c r="AD1033" s="60"/>
      <c r="AE1033" s="61"/>
      <c r="AF1033" s="61"/>
      <c r="AG1033" s="61"/>
      <c r="AH1033" s="33">
        <f>IF(OR(COUNTBLANK(B1033:L1033)&gt;0,AND(ISBLANK(V1033),ISBLANK(X1033),ISBLANK(Y1033)),AND(COUNTIF(DanhSachPhanDoan!$D$8:$D$16,AK1033)&gt;0,COUNTBLANK(M1033:O1033)&gt;0),AND(COUNTIF(DanhSachPhanDoan!$D$10:$D$16,AK1033)&gt;0,COUNTBLANK(P1033:R1033)&gt;0)),1,"")</f>
        <v>1</v>
      </c>
      <c r="AI1033" s="62"/>
      <c r="AJ1033" s="63" t="str">
        <f t="shared" ref="AJ1033:AM1033" si="1029">AR1033</f>
        <v>Hiệp Sĩ 2</v>
      </c>
      <c r="AK1033" s="64" t="str">
        <f t="shared" si="1029"/>
        <v>Hiệp Sĩ 2</v>
      </c>
      <c r="AL1033" s="64">
        <f t="shared" si="1029"/>
        <v>0</v>
      </c>
      <c r="AM1033" s="65">
        <f t="shared" si="1029"/>
        <v>0</v>
      </c>
      <c r="AN1033" s="66" t="s">
        <v>11315</v>
      </c>
      <c r="AO1033" s="67" t="s">
        <v>11316</v>
      </c>
      <c r="AP1033" s="68"/>
      <c r="AQ1033" s="69"/>
      <c r="AR1033" s="44" t="s">
        <v>11317</v>
      </c>
      <c r="AS1033" s="45" t="s">
        <v>11318</v>
      </c>
      <c r="AT1033" s="61"/>
      <c r="AU1033" s="72"/>
    </row>
    <row r="1034" spans="1:47" ht="12.75" x14ac:dyDescent="0.2">
      <c r="A1034" s="42">
        <v>1031</v>
      </c>
      <c r="B1034" s="43">
        <v>2068</v>
      </c>
      <c r="C1034" s="44" t="s">
        <v>11319</v>
      </c>
      <c r="D1034" s="45" t="s">
        <v>11320</v>
      </c>
      <c r="E1034" s="46" t="s">
        <v>11321</v>
      </c>
      <c r="F1034" s="42" t="s">
        <v>11322</v>
      </c>
      <c r="G1034" s="53"/>
      <c r="H1034" s="54"/>
      <c r="I1034" s="55"/>
      <c r="J1034" s="50"/>
      <c r="K1034" s="51"/>
      <c r="L1034" s="52"/>
      <c r="M1034" s="53"/>
      <c r="N1034" s="54"/>
      <c r="O1034" s="55"/>
      <c r="P1034" s="50"/>
      <c r="Q1034" s="51"/>
      <c r="R1034" s="52"/>
      <c r="S1034" s="56"/>
      <c r="T1034" s="57"/>
      <c r="U1034" s="70"/>
      <c r="V1034" s="59"/>
      <c r="W1034" s="71"/>
      <c r="X1034" s="58"/>
      <c r="Y1034" s="59"/>
      <c r="Z1034" s="57"/>
      <c r="AA1034" s="50"/>
      <c r="AB1034" s="51"/>
      <c r="AC1034" s="52"/>
      <c r="AD1034" s="60"/>
      <c r="AE1034" s="61"/>
      <c r="AF1034" s="61"/>
      <c r="AG1034" s="61"/>
      <c r="AH1034" s="33">
        <f>IF(OR(COUNTBLANK(B1034:L1034)&gt;0,AND(ISBLANK(V1034),ISBLANK(X1034),ISBLANK(Y1034)),AND(COUNTIF(DanhSachPhanDoan!$D$8:$D$16,AK1034)&gt;0,COUNTBLANK(M1034:O1034)&gt;0),AND(COUNTIF(DanhSachPhanDoan!$D$10:$D$16,AK1034)&gt;0,COUNTBLANK(P1034:R1034)&gt;0)),1,"")</f>
        <v>1</v>
      </c>
      <c r="AI1034" s="62"/>
      <c r="AJ1034" s="63" t="str">
        <f t="shared" ref="AJ1034:AM1034" si="1030">AR1034</f>
        <v>Hiệp Sĩ 2</v>
      </c>
      <c r="AK1034" s="64" t="str">
        <f t="shared" si="1030"/>
        <v>Hiệp Sĩ 2</v>
      </c>
      <c r="AL1034" s="64">
        <f t="shared" si="1030"/>
        <v>0</v>
      </c>
      <c r="AM1034" s="65">
        <f t="shared" si="1030"/>
        <v>0</v>
      </c>
      <c r="AN1034" s="66" t="s">
        <v>11323</v>
      </c>
      <c r="AO1034" s="67" t="s">
        <v>11324</v>
      </c>
      <c r="AP1034" s="68"/>
      <c r="AQ1034" s="69"/>
      <c r="AR1034" s="44" t="s">
        <v>11325</v>
      </c>
      <c r="AS1034" s="45" t="s">
        <v>11326</v>
      </c>
      <c r="AT1034" s="61"/>
      <c r="AU1034" s="72"/>
    </row>
    <row r="1035" spans="1:47" ht="12.75" x14ac:dyDescent="0.2">
      <c r="A1035" s="42">
        <v>1032</v>
      </c>
      <c r="B1035" s="43">
        <v>2070</v>
      </c>
      <c r="C1035" s="44" t="s">
        <v>11327</v>
      </c>
      <c r="D1035" s="45" t="s">
        <v>11328</v>
      </c>
      <c r="E1035" s="46" t="s">
        <v>11329</v>
      </c>
      <c r="F1035" s="42" t="s">
        <v>11330</v>
      </c>
      <c r="G1035" s="53"/>
      <c r="H1035" s="54"/>
      <c r="I1035" s="55"/>
      <c r="J1035" s="50"/>
      <c r="K1035" s="51"/>
      <c r="L1035" s="52"/>
      <c r="M1035" s="53"/>
      <c r="N1035" s="54"/>
      <c r="O1035" s="55"/>
      <c r="P1035" s="50"/>
      <c r="Q1035" s="51"/>
      <c r="R1035" s="52"/>
      <c r="S1035" s="56"/>
      <c r="T1035" s="57"/>
      <c r="U1035" s="70"/>
      <c r="V1035" s="58"/>
      <c r="W1035" s="71"/>
      <c r="X1035" s="59"/>
      <c r="Y1035" s="59"/>
      <c r="Z1035" s="57"/>
      <c r="AA1035" s="50"/>
      <c r="AB1035" s="51"/>
      <c r="AC1035" s="52"/>
      <c r="AD1035" s="60"/>
      <c r="AE1035" s="61"/>
      <c r="AF1035" s="61"/>
      <c r="AG1035" s="61"/>
      <c r="AH1035" s="33">
        <f>IF(OR(COUNTBLANK(B1035:L1035)&gt;0,AND(ISBLANK(V1035),ISBLANK(X1035),ISBLANK(Y1035)),AND(COUNTIF(DanhSachPhanDoan!$D$8:$D$16,AK1035)&gt;0,COUNTBLANK(M1035:O1035)&gt;0),AND(COUNTIF(DanhSachPhanDoan!$D$10:$D$16,AK1035)&gt;0,COUNTBLANK(P1035:R1035)&gt;0)),1,"")</f>
        <v>1</v>
      </c>
      <c r="AI1035" s="62"/>
      <c r="AJ1035" s="63" t="str">
        <f t="shared" ref="AJ1035:AM1035" si="1031">AR1035</f>
        <v>Hiệp Sĩ 2</v>
      </c>
      <c r="AK1035" s="64" t="str">
        <f t="shared" si="1031"/>
        <v>Hiệp Sĩ 2</v>
      </c>
      <c r="AL1035" s="64">
        <f t="shared" si="1031"/>
        <v>0</v>
      </c>
      <c r="AM1035" s="65">
        <f t="shared" si="1031"/>
        <v>0</v>
      </c>
      <c r="AN1035" s="66" t="s">
        <v>11331</v>
      </c>
      <c r="AO1035" s="67" t="s">
        <v>11332</v>
      </c>
      <c r="AP1035" s="68"/>
      <c r="AQ1035" s="69"/>
      <c r="AR1035" s="44" t="s">
        <v>11333</v>
      </c>
      <c r="AS1035" s="45" t="s">
        <v>11334</v>
      </c>
      <c r="AT1035" s="61"/>
      <c r="AU1035" s="72"/>
    </row>
    <row r="1036" spans="1:47" ht="12.75" x14ac:dyDescent="0.2">
      <c r="A1036" s="42">
        <v>1033</v>
      </c>
      <c r="B1036" s="43">
        <v>2073</v>
      </c>
      <c r="C1036" s="44" t="s">
        <v>11335</v>
      </c>
      <c r="D1036" s="45" t="s">
        <v>11336</v>
      </c>
      <c r="E1036" s="46" t="s">
        <v>11337</v>
      </c>
      <c r="F1036" s="42" t="s">
        <v>11338</v>
      </c>
      <c r="G1036" s="53"/>
      <c r="H1036" s="54"/>
      <c r="I1036" s="55"/>
      <c r="J1036" s="50"/>
      <c r="K1036" s="51"/>
      <c r="L1036" s="52"/>
      <c r="M1036" s="53"/>
      <c r="N1036" s="54"/>
      <c r="O1036" s="55"/>
      <c r="P1036" s="50"/>
      <c r="Q1036" s="51"/>
      <c r="R1036" s="52"/>
      <c r="S1036" s="73"/>
      <c r="T1036" s="72"/>
      <c r="U1036" s="77"/>
      <c r="V1036" s="59"/>
      <c r="W1036" s="61"/>
      <c r="X1036" s="59"/>
      <c r="Y1036" s="59"/>
      <c r="Z1036" s="72"/>
      <c r="AA1036" s="50"/>
      <c r="AB1036" s="51"/>
      <c r="AC1036" s="52"/>
      <c r="AD1036" s="60"/>
      <c r="AE1036" s="61"/>
      <c r="AF1036" s="61"/>
      <c r="AG1036" s="61"/>
      <c r="AH1036" s="33">
        <f>IF(OR(COUNTBLANK(B1036:L1036)&gt;0,AND(ISBLANK(V1036),ISBLANK(X1036),ISBLANK(Y1036)),AND(COUNTIF(DanhSachPhanDoan!$D$8:$D$16,AK1036)&gt;0,COUNTBLANK(M1036:O1036)&gt;0),AND(COUNTIF(DanhSachPhanDoan!$D$10:$D$16,AK1036)&gt;0,COUNTBLANK(P1036:R1036)&gt;0)),1,"")</f>
        <v>1</v>
      </c>
      <c r="AI1036" s="62"/>
      <c r="AJ1036" s="63" t="str">
        <f t="shared" ref="AJ1036:AM1036" si="1032">AR1036</f>
        <v>Hiệp Sĩ 2</v>
      </c>
      <c r="AK1036" s="64" t="str">
        <f t="shared" si="1032"/>
        <v>Hiệp Sĩ 2</v>
      </c>
      <c r="AL1036" s="64">
        <f t="shared" si="1032"/>
        <v>0</v>
      </c>
      <c r="AM1036" s="65">
        <f t="shared" si="1032"/>
        <v>0</v>
      </c>
      <c r="AN1036" s="66" t="s">
        <v>11339</v>
      </c>
      <c r="AO1036" s="67" t="s">
        <v>11340</v>
      </c>
      <c r="AP1036" s="68"/>
      <c r="AQ1036" s="69"/>
      <c r="AR1036" s="44" t="s">
        <v>11341</v>
      </c>
      <c r="AS1036" s="45" t="s">
        <v>11342</v>
      </c>
      <c r="AT1036" s="61"/>
      <c r="AU1036" s="72"/>
    </row>
    <row r="1037" spans="1:47" ht="12.75" x14ac:dyDescent="0.2">
      <c r="A1037" s="42">
        <v>1034</v>
      </c>
      <c r="B1037" s="43">
        <v>2108</v>
      </c>
      <c r="C1037" s="44" t="s">
        <v>11343</v>
      </c>
      <c r="D1037" s="45" t="s">
        <v>11344</v>
      </c>
      <c r="E1037" s="46" t="s">
        <v>11345</v>
      </c>
      <c r="F1037" s="42" t="s">
        <v>11346</v>
      </c>
      <c r="G1037" s="47">
        <v>5</v>
      </c>
      <c r="H1037" s="48">
        <v>12</v>
      </c>
      <c r="I1037" s="49">
        <v>1994</v>
      </c>
      <c r="J1037" s="50"/>
      <c r="K1037" s="51"/>
      <c r="L1037" s="52"/>
      <c r="M1037" s="53"/>
      <c r="N1037" s="54"/>
      <c r="O1037" s="55"/>
      <c r="P1037" s="50"/>
      <c r="Q1037" s="51"/>
      <c r="R1037" s="52"/>
      <c r="S1037" s="56"/>
      <c r="T1037" s="57"/>
      <c r="U1037" s="44" t="s">
        <v>11347</v>
      </c>
      <c r="V1037" s="58" t="s">
        <v>11348</v>
      </c>
      <c r="W1037" s="45" t="s">
        <v>11349</v>
      </c>
      <c r="X1037" s="58"/>
      <c r="Y1037" s="59"/>
      <c r="Z1037" s="57"/>
      <c r="AA1037" s="50"/>
      <c r="AB1037" s="51"/>
      <c r="AC1037" s="52"/>
      <c r="AD1037" s="60"/>
      <c r="AE1037" s="61"/>
      <c r="AF1037" s="61"/>
      <c r="AG1037" s="61"/>
      <c r="AH1037" s="33">
        <f>IF(OR(COUNTBLANK(B1037:L1037)&gt;0,AND(ISBLANK(V1037),ISBLANK(X1037),ISBLANK(Y1037)),AND(COUNTIF(DanhSachPhanDoan!$D$8:$D$16,AK1037)&gt;0,COUNTBLANK(M1037:O1037)&gt;0),AND(COUNTIF(DanhSachPhanDoan!$D$10:$D$16,AK1037)&gt;0,COUNTBLANK(P1037:R1037)&gt;0)),1,"")</f>
        <v>1</v>
      </c>
      <c r="AI1037" s="62"/>
      <c r="AJ1037" s="63" t="str">
        <f t="shared" ref="AJ1037:AM1037" si="1033">AR1037</f>
        <v>Hiệp Sĩ 2</v>
      </c>
      <c r="AK1037" s="64" t="str">
        <f t="shared" si="1033"/>
        <v>Hiệp Sĩ 2</v>
      </c>
      <c r="AL1037" s="64">
        <f t="shared" si="1033"/>
        <v>0</v>
      </c>
      <c r="AM1037" s="65">
        <f t="shared" si="1033"/>
        <v>0</v>
      </c>
      <c r="AN1037" s="66" t="s">
        <v>11350</v>
      </c>
      <c r="AO1037" s="67" t="s">
        <v>11351</v>
      </c>
      <c r="AP1037" s="68"/>
      <c r="AQ1037" s="69"/>
      <c r="AR1037" s="44" t="s">
        <v>11352</v>
      </c>
      <c r="AS1037" s="45" t="s">
        <v>11353</v>
      </c>
      <c r="AT1037" s="61"/>
      <c r="AU1037" s="72"/>
    </row>
    <row r="1038" spans="1:47" ht="12.75" x14ac:dyDescent="0.2">
      <c r="A1038" s="42">
        <v>1035</v>
      </c>
      <c r="B1038" s="43">
        <v>2379</v>
      </c>
      <c r="C1038" s="77"/>
      <c r="D1038" s="71"/>
      <c r="E1038" s="46" t="s">
        <v>11354</v>
      </c>
      <c r="F1038" s="42" t="s">
        <v>11355</v>
      </c>
      <c r="G1038" s="53"/>
      <c r="H1038" s="54"/>
      <c r="I1038" s="55"/>
      <c r="J1038" s="50"/>
      <c r="K1038" s="51"/>
      <c r="L1038" s="52"/>
      <c r="M1038" s="53"/>
      <c r="N1038" s="54"/>
      <c r="O1038" s="55"/>
      <c r="P1038" s="50"/>
      <c r="Q1038" s="51"/>
      <c r="R1038" s="52"/>
      <c r="S1038" s="56"/>
      <c r="T1038" s="57"/>
      <c r="U1038" s="70"/>
      <c r="V1038" s="58"/>
      <c r="W1038" s="71"/>
      <c r="X1038" s="58"/>
      <c r="Y1038" s="59"/>
      <c r="Z1038" s="57"/>
      <c r="AA1038" s="50"/>
      <c r="AB1038" s="51"/>
      <c r="AC1038" s="52"/>
      <c r="AD1038" s="60"/>
      <c r="AE1038" s="61"/>
      <c r="AF1038" s="61"/>
      <c r="AG1038" s="61"/>
      <c r="AH1038" s="33">
        <f>IF(OR(COUNTBLANK(B1038:L1038)&gt;0,AND(ISBLANK(V1038),ISBLANK(X1038),ISBLANK(Y1038)),AND(COUNTIF(DanhSachPhanDoan!$D$8:$D$16,AK1038)&gt;0,COUNTBLANK(M1038:O1038)&gt;0),AND(COUNTIF(DanhSachPhanDoan!$D$10:$D$16,AK1038)&gt;0,COUNTBLANK(P1038:R1038)&gt;0)),1,"")</f>
        <v>1</v>
      </c>
      <c r="AI1038" s="62"/>
      <c r="AJ1038" s="63" t="str">
        <f t="shared" ref="AJ1038:AM1038" si="1034">AR1038</f>
        <v>Hiệp Sĩ 2</v>
      </c>
      <c r="AK1038" s="64" t="str">
        <f t="shared" si="1034"/>
        <v>Hiệp Sĩ 2</v>
      </c>
      <c r="AL1038" s="64">
        <f t="shared" si="1034"/>
        <v>0</v>
      </c>
      <c r="AM1038" s="65">
        <f t="shared" si="1034"/>
        <v>0</v>
      </c>
      <c r="AN1038" s="66" t="s">
        <v>11356</v>
      </c>
      <c r="AO1038" s="67" t="s">
        <v>11357</v>
      </c>
      <c r="AP1038" s="68"/>
      <c r="AQ1038" s="69"/>
      <c r="AR1038" s="44" t="s">
        <v>11358</v>
      </c>
      <c r="AS1038" s="45" t="s">
        <v>11359</v>
      </c>
      <c r="AT1038" s="61"/>
      <c r="AU1038" s="72"/>
    </row>
    <row r="1039" spans="1:47" ht="12.75" x14ac:dyDescent="0.2">
      <c r="A1039" s="42">
        <v>1036</v>
      </c>
      <c r="B1039" s="43">
        <v>2380</v>
      </c>
      <c r="C1039" s="77"/>
      <c r="D1039" s="71"/>
      <c r="E1039" s="46" t="s">
        <v>11360</v>
      </c>
      <c r="F1039" s="42" t="s">
        <v>11361</v>
      </c>
      <c r="G1039" s="53"/>
      <c r="H1039" s="54"/>
      <c r="I1039" s="55"/>
      <c r="J1039" s="50"/>
      <c r="K1039" s="51"/>
      <c r="L1039" s="52"/>
      <c r="M1039" s="53"/>
      <c r="N1039" s="54"/>
      <c r="O1039" s="55"/>
      <c r="P1039" s="50"/>
      <c r="Q1039" s="51"/>
      <c r="R1039" s="52"/>
      <c r="S1039" s="73"/>
      <c r="T1039" s="72"/>
      <c r="U1039" s="77"/>
      <c r="V1039" s="59"/>
      <c r="W1039" s="61"/>
      <c r="X1039" s="59"/>
      <c r="Y1039" s="59"/>
      <c r="Z1039" s="72"/>
      <c r="AA1039" s="50"/>
      <c r="AB1039" s="51"/>
      <c r="AC1039" s="52"/>
      <c r="AD1039" s="60"/>
      <c r="AE1039" s="61"/>
      <c r="AF1039" s="61"/>
      <c r="AG1039" s="61"/>
      <c r="AH1039" s="33">
        <f>IF(OR(COUNTBLANK(B1039:L1039)&gt;0,AND(ISBLANK(V1039),ISBLANK(X1039),ISBLANK(Y1039)),AND(COUNTIF(DanhSachPhanDoan!$D$8:$D$16,AK1039)&gt;0,COUNTBLANK(M1039:O1039)&gt;0),AND(COUNTIF(DanhSachPhanDoan!$D$10:$D$16,AK1039)&gt;0,COUNTBLANK(P1039:R1039)&gt;0)),1,"")</f>
        <v>1</v>
      </c>
      <c r="AI1039" s="62"/>
      <c r="AJ1039" s="63" t="str">
        <f t="shared" ref="AJ1039:AM1039" si="1035">AR1039</f>
        <v>Hiệp Sĩ 2</v>
      </c>
      <c r="AK1039" s="64" t="str">
        <f t="shared" si="1035"/>
        <v>Hiệp Sĩ 2</v>
      </c>
      <c r="AL1039" s="64">
        <f t="shared" si="1035"/>
        <v>0</v>
      </c>
      <c r="AM1039" s="65">
        <f t="shared" si="1035"/>
        <v>0</v>
      </c>
      <c r="AN1039" s="66" t="s">
        <v>11362</v>
      </c>
      <c r="AO1039" s="67" t="s">
        <v>11363</v>
      </c>
      <c r="AP1039" s="68"/>
      <c r="AQ1039" s="69"/>
      <c r="AR1039" s="44" t="s">
        <v>11364</v>
      </c>
      <c r="AS1039" s="45" t="s">
        <v>11365</v>
      </c>
      <c r="AT1039" s="61"/>
      <c r="AU1039" s="72"/>
    </row>
    <row r="1040" spans="1:47" ht="12.75" x14ac:dyDescent="0.2">
      <c r="A1040" s="42">
        <v>1037</v>
      </c>
      <c r="B1040" s="43">
        <v>2075</v>
      </c>
      <c r="C1040" s="44" t="s">
        <v>11366</v>
      </c>
      <c r="D1040" s="45" t="s">
        <v>11367</v>
      </c>
      <c r="E1040" s="46" t="s">
        <v>11368</v>
      </c>
      <c r="F1040" s="42" t="s">
        <v>11369</v>
      </c>
      <c r="G1040" s="53"/>
      <c r="H1040" s="54"/>
      <c r="I1040" s="55"/>
      <c r="J1040" s="50"/>
      <c r="K1040" s="51"/>
      <c r="L1040" s="52"/>
      <c r="M1040" s="53"/>
      <c r="N1040" s="54"/>
      <c r="O1040" s="55"/>
      <c r="P1040" s="50"/>
      <c r="Q1040" s="51"/>
      <c r="R1040" s="52"/>
      <c r="S1040" s="56"/>
      <c r="T1040" s="57"/>
      <c r="U1040" s="70"/>
      <c r="V1040" s="58"/>
      <c r="W1040" s="71"/>
      <c r="X1040" s="58"/>
      <c r="Y1040" s="59"/>
      <c r="Z1040" s="57"/>
      <c r="AA1040" s="50"/>
      <c r="AB1040" s="51"/>
      <c r="AC1040" s="52"/>
      <c r="AD1040" s="60"/>
      <c r="AE1040" s="61"/>
      <c r="AF1040" s="61"/>
      <c r="AG1040" s="61"/>
      <c r="AH1040" s="33">
        <f>IF(OR(COUNTBLANK(B1040:L1040)&gt;0,AND(ISBLANK(V1040),ISBLANK(X1040),ISBLANK(Y1040)),AND(COUNTIF(DanhSachPhanDoan!$D$8:$D$16,AK1040)&gt;0,COUNTBLANK(M1040:O1040)&gt;0),AND(COUNTIF(DanhSachPhanDoan!$D$10:$D$16,AK1040)&gt;0,COUNTBLANK(P1040:R1040)&gt;0)),1,"")</f>
        <v>1</v>
      </c>
      <c r="AI1040" s="62"/>
      <c r="AJ1040" s="63" t="str">
        <f t="shared" ref="AJ1040:AM1040" si="1036">AR1040</f>
        <v>Hiệp Sĩ 2</v>
      </c>
      <c r="AK1040" s="64" t="str">
        <f t="shared" si="1036"/>
        <v>Hiệp Sĩ 2</v>
      </c>
      <c r="AL1040" s="64">
        <f t="shared" si="1036"/>
        <v>0</v>
      </c>
      <c r="AM1040" s="65">
        <f t="shared" si="1036"/>
        <v>0</v>
      </c>
      <c r="AN1040" s="66" t="s">
        <v>11370</v>
      </c>
      <c r="AO1040" s="67" t="s">
        <v>11371</v>
      </c>
      <c r="AP1040" s="68"/>
      <c r="AQ1040" s="69"/>
      <c r="AR1040" s="44" t="s">
        <v>11372</v>
      </c>
      <c r="AS1040" s="45" t="s">
        <v>11373</v>
      </c>
      <c r="AT1040" s="61"/>
      <c r="AU1040" s="72"/>
    </row>
    <row r="1041" spans="1:47" ht="12.75" x14ac:dyDescent="0.2">
      <c r="A1041" s="42">
        <v>1038</v>
      </c>
      <c r="B1041" s="43">
        <v>2078</v>
      </c>
      <c r="C1041" s="44" t="s">
        <v>11374</v>
      </c>
      <c r="D1041" s="45" t="s">
        <v>11375</v>
      </c>
      <c r="E1041" s="46" t="s">
        <v>11376</v>
      </c>
      <c r="F1041" s="42" t="s">
        <v>11377</v>
      </c>
      <c r="G1041" s="53"/>
      <c r="H1041" s="54"/>
      <c r="I1041" s="55"/>
      <c r="J1041" s="50"/>
      <c r="K1041" s="51"/>
      <c r="L1041" s="52"/>
      <c r="M1041" s="53"/>
      <c r="N1041" s="54"/>
      <c r="O1041" s="55"/>
      <c r="P1041" s="50"/>
      <c r="Q1041" s="51"/>
      <c r="R1041" s="52"/>
      <c r="S1041" s="73"/>
      <c r="T1041" s="72"/>
      <c r="U1041" s="77"/>
      <c r="V1041" s="59"/>
      <c r="W1041" s="61"/>
      <c r="X1041" s="59"/>
      <c r="Y1041" s="59"/>
      <c r="Z1041" s="72"/>
      <c r="AA1041" s="50"/>
      <c r="AB1041" s="51"/>
      <c r="AC1041" s="52"/>
      <c r="AD1041" s="60"/>
      <c r="AE1041" s="61"/>
      <c r="AF1041" s="61"/>
      <c r="AG1041" s="61"/>
      <c r="AH1041" s="33">
        <f>IF(OR(COUNTBLANK(B1041:L1041)&gt;0,AND(ISBLANK(V1041),ISBLANK(X1041),ISBLANK(Y1041)),AND(COUNTIF(DanhSachPhanDoan!$D$8:$D$16,AK1041)&gt;0,COUNTBLANK(M1041:O1041)&gt;0),AND(COUNTIF(DanhSachPhanDoan!$D$10:$D$16,AK1041)&gt;0,COUNTBLANK(P1041:R1041)&gt;0)),1,"")</f>
        <v>1</v>
      </c>
      <c r="AI1041" s="62"/>
      <c r="AJ1041" s="63" t="str">
        <f t="shared" ref="AJ1041:AM1041" si="1037">AR1041</f>
        <v>Hiệp Sĩ 2</v>
      </c>
      <c r="AK1041" s="64" t="str">
        <f t="shared" si="1037"/>
        <v>Hiệp Sĩ 2</v>
      </c>
      <c r="AL1041" s="64">
        <f t="shared" si="1037"/>
        <v>0</v>
      </c>
      <c r="AM1041" s="65">
        <f t="shared" si="1037"/>
        <v>0</v>
      </c>
      <c r="AN1041" s="66" t="s">
        <v>11378</v>
      </c>
      <c r="AO1041" s="67" t="s">
        <v>11379</v>
      </c>
      <c r="AP1041" s="68"/>
      <c r="AQ1041" s="69"/>
      <c r="AR1041" s="44" t="s">
        <v>11380</v>
      </c>
      <c r="AS1041" s="45" t="s">
        <v>11381</v>
      </c>
      <c r="AT1041" s="61"/>
      <c r="AU1041" s="72"/>
    </row>
    <row r="1042" spans="1:47" ht="12.75" x14ac:dyDescent="0.2">
      <c r="A1042" s="42">
        <v>1039</v>
      </c>
      <c r="B1042" s="43">
        <v>2079</v>
      </c>
      <c r="C1042" s="44" t="s">
        <v>11382</v>
      </c>
      <c r="D1042" s="45" t="s">
        <v>11383</v>
      </c>
      <c r="E1042" s="46" t="s">
        <v>11384</v>
      </c>
      <c r="F1042" s="42" t="s">
        <v>11385</v>
      </c>
      <c r="G1042" s="53"/>
      <c r="H1042" s="54"/>
      <c r="I1042" s="55"/>
      <c r="J1042" s="50"/>
      <c r="K1042" s="51"/>
      <c r="L1042" s="52"/>
      <c r="M1042" s="53"/>
      <c r="N1042" s="54"/>
      <c r="O1042" s="55"/>
      <c r="P1042" s="50"/>
      <c r="Q1042" s="51"/>
      <c r="R1042" s="52"/>
      <c r="S1042" s="56"/>
      <c r="T1042" s="57"/>
      <c r="U1042" s="70"/>
      <c r="V1042" s="58"/>
      <c r="W1042" s="71"/>
      <c r="X1042" s="59"/>
      <c r="Y1042" s="59"/>
      <c r="Z1042" s="57"/>
      <c r="AA1042" s="50"/>
      <c r="AB1042" s="51"/>
      <c r="AC1042" s="52"/>
      <c r="AD1042" s="60"/>
      <c r="AE1042" s="61"/>
      <c r="AF1042" s="61"/>
      <c r="AG1042" s="61"/>
      <c r="AH1042" s="33">
        <f>IF(OR(COUNTBLANK(B1042:L1042)&gt;0,AND(ISBLANK(V1042),ISBLANK(X1042),ISBLANK(Y1042)),AND(COUNTIF(DanhSachPhanDoan!$D$8:$D$16,AK1042)&gt;0,COUNTBLANK(M1042:O1042)&gt;0),AND(COUNTIF(DanhSachPhanDoan!$D$10:$D$16,AK1042)&gt;0,COUNTBLANK(P1042:R1042)&gt;0)),1,"")</f>
        <v>1</v>
      </c>
      <c r="AI1042" s="62"/>
      <c r="AJ1042" s="63" t="str">
        <f t="shared" ref="AJ1042:AM1042" si="1038">AR1042</f>
        <v>Hiệp Sĩ 2</v>
      </c>
      <c r="AK1042" s="64" t="str">
        <f t="shared" si="1038"/>
        <v>Hiệp Sĩ 2</v>
      </c>
      <c r="AL1042" s="64">
        <f t="shared" si="1038"/>
        <v>0</v>
      </c>
      <c r="AM1042" s="65">
        <f t="shared" si="1038"/>
        <v>0</v>
      </c>
      <c r="AN1042" s="66" t="s">
        <v>11386</v>
      </c>
      <c r="AO1042" s="67" t="s">
        <v>11387</v>
      </c>
      <c r="AP1042" s="68"/>
      <c r="AQ1042" s="69"/>
      <c r="AR1042" s="44" t="s">
        <v>11388</v>
      </c>
      <c r="AS1042" s="45" t="s">
        <v>11389</v>
      </c>
      <c r="AT1042" s="61"/>
      <c r="AU1042" s="72"/>
    </row>
    <row r="1043" spans="1:47" ht="12.75" x14ac:dyDescent="0.2">
      <c r="A1043" s="42">
        <v>1040</v>
      </c>
      <c r="B1043" s="43">
        <v>2080</v>
      </c>
      <c r="C1043" s="44" t="s">
        <v>11390</v>
      </c>
      <c r="D1043" s="45" t="s">
        <v>11391</v>
      </c>
      <c r="E1043" s="46" t="s">
        <v>11392</v>
      </c>
      <c r="F1043" s="42" t="s">
        <v>11393</v>
      </c>
      <c r="G1043" s="53"/>
      <c r="H1043" s="54"/>
      <c r="I1043" s="55"/>
      <c r="J1043" s="50"/>
      <c r="K1043" s="51"/>
      <c r="L1043" s="52"/>
      <c r="M1043" s="53"/>
      <c r="N1043" s="54"/>
      <c r="O1043" s="55"/>
      <c r="P1043" s="50"/>
      <c r="Q1043" s="51"/>
      <c r="R1043" s="52"/>
      <c r="S1043" s="56"/>
      <c r="T1043" s="57"/>
      <c r="U1043" s="70"/>
      <c r="V1043" s="58"/>
      <c r="W1043" s="71"/>
      <c r="X1043" s="59"/>
      <c r="Y1043" s="59"/>
      <c r="Z1043" s="72"/>
      <c r="AA1043" s="50"/>
      <c r="AB1043" s="51"/>
      <c r="AC1043" s="52"/>
      <c r="AD1043" s="60"/>
      <c r="AE1043" s="61"/>
      <c r="AF1043" s="61"/>
      <c r="AG1043" s="61"/>
      <c r="AH1043" s="33">
        <f>IF(OR(COUNTBLANK(B1043:L1043)&gt;0,AND(ISBLANK(V1043),ISBLANK(X1043),ISBLANK(Y1043)),AND(COUNTIF(DanhSachPhanDoan!$D$8:$D$16,AK1043)&gt;0,COUNTBLANK(M1043:O1043)&gt;0),AND(COUNTIF(DanhSachPhanDoan!$D$10:$D$16,AK1043)&gt;0,COUNTBLANK(P1043:R1043)&gt;0)),1,"")</f>
        <v>1</v>
      </c>
      <c r="AI1043" s="62"/>
      <c r="AJ1043" s="63" t="str">
        <f t="shared" ref="AJ1043:AM1043" si="1039">AR1043</f>
        <v>Hiệp Sĩ 2</v>
      </c>
      <c r="AK1043" s="64" t="str">
        <f t="shared" si="1039"/>
        <v>Hiệp Sĩ 2</v>
      </c>
      <c r="AL1043" s="64">
        <f t="shared" si="1039"/>
        <v>0</v>
      </c>
      <c r="AM1043" s="65">
        <f t="shared" si="1039"/>
        <v>0</v>
      </c>
      <c r="AN1043" s="66" t="s">
        <v>11394</v>
      </c>
      <c r="AO1043" s="67" t="s">
        <v>11395</v>
      </c>
      <c r="AP1043" s="68"/>
      <c r="AQ1043" s="69"/>
      <c r="AR1043" s="44" t="s">
        <v>11396</v>
      </c>
      <c r="AS1043" s="45" t="s">
        <v>11397</v>
      </c>
      <c r="AT1043" s="61"/>
      <c r="AU1043" s="72"/>
    </row>
    <row r="1044" spans="1:47" ht="12.75" x14ac:dyDescent="0.2">
      <c r="A1044" s="42">
        <v>1041</v>
      </c>
      <c r="B1044" s="43">
        <v>2081</v>
      </c>
      <c r="C1044" s="44" t="s">
        <v>11398</v>
      </c>
      <c r="D1044" s="45" t="s">
        <v>11399</v>
      </c>
      <c r="E1044" s="46" t="s">
        <v>11400</v>
      </c>
      <c r="F1044" s="42" t="s">
        <v>11401</v>
      </c>
      <c r="G1044" s="53"/>
      <c r="H1044" s="54"/>
      <c r="I1044" s="55"/>
      <c r="J1044" s="50"/>
      <c r="K1044" s="51"/>
      <c r="L1044" s="52"/>
      <c r="M1044" s="53"/>
      <c r="N1044" s="54"/>
      <c r="O1044" s="55"/>
      <c r="P1044" s="50"/>
      <c r="Q1044" s="51"/>
      <c r="R1044" s="52"/>
      <c r="S1044" s="56"/>
      <c r="T1044" s="57"/>
      <c r="U1044" s="70"/>
      <c r="V1044" s="58"/>
      <c r="W1044" s="71"/>
      <c r="X1044" s="58"/>
      <c r="Y1044" s="59"/>
      <c r="Z1044" s="72"/>
      <c r="AA1044" s="50"/>
      <c r="AB1044" s="51"/>
      <c r="AC1044" s="52"/>
      <c r="AD1044" s="60"/>
      <c r="AE1044" s="61"/>
      <c r="AF1044" s="61"/>
      <c r="AG1044" s="61"/>
      <c r="AH1044" s="33">
        <f>IF(OR(COUNTBLANK(B1044:L1044)&gt;0,AND(ISBLANK(V1044),ISBLANK(X1044),ISBLANK(Y1044)),AND(COUNTIF(DanhSachPhanDoan!$D$8:$D$16,AK1044)&gt;0,COUNTBLANK(M1044:O1044)&gt;0),AND(COUNTIF(DanhSachPhanDoan!$D$10:$D$16,AK1044)&gt;0,COUNTBLANK(P1044:R1044)&gt;0)),1,"")</f>
        <v>1</v>
      </c>
      <c r="AI1044" s="62"/>
      <c r="AJ1044" s="63" t="str">
        <f t="shared" ref="AJ1044:AM1044" si="1040">AR1044</f>
        <v>Hiệp Sĩ 2</v>
      </c>
      <c r="AK1044" s="64" t="str">
        <f t="shared" si="1040"/>
        <v>Hiệp Sĩ 2</v>
      </c>
      <c r="AL1044" s="64">
        <f t="shared" si="1040"/>
        <v>0</v>
      </c>
      <c r="AM1044" s="65">
        <f t="shared" si="1040"/>
        <v>0</v>
      </c>
      <c r="AN1044" s="66" t="s">
        <v>11402</v>
      </c>
      <c r="AO1044" s="67" t="s">
        <v>11403</v>
      </c>
      <c r="AP1044" s="68"/>
      <c r="AQ1044" s="69"/>
      <c r="AR1044" s="44" t="s">
        <v>11404</v>
      </c>
      <c r="AS1044" s="45" t="s">
        <v>11405</v>
      </c>
      <c r="AT1044" s="61"/>
      <c r="AU1044" s="72"/>
    </row>
    <row r="1045" spans="1:47" ht="12.75" x14ac:dyDescent="0.2">
      <c r="A1045" s="42">
        <v>1042</v>
      </c>
      <c r="B1045" s="43">
        <v>2082</v>
      </c>
      <c r="C1045" s="44" t="s">
        <v>11406</v>
      </c>
      <c r="D1045" s="45" t="s">
        <v>11407</v>
      </c>
      <c r="E1045" s="46" t="s">
        <v>11408</v>
      </c>
      <c r="F1045" s="42" t="s">
        <v>11409</v>
      </c>
      <c r="G1045" s="53"/>
      <c r="H1045" s="54"/>
      <c r="I1045" s="55"/>
      <c r="J1045" s="50"/>
      <c r="K1045" s="51"/>
      <c r="L1045" s="52"/>
      <c r="M1045" s="53"/>
      <c r="N1045" s="54"/>
      <c r="O1045" s="55"/>
      <c r="P1045" s="50"/>
      <c r="Q1045" s="51"/>
      <c r="R1045" s="52"/>
      <c r="S1045" s="56"/>
      <c r="T1045" s="57"/>
      <c r="U1045" s="70"/>
      <c r="V1045" s="58"/>
      <c r="W1045" s="71"/>
      <c r="X1045" s="58"/>
      <c r="Y1045" s="59"/>
      <c r="Z1045" s="72"/>
      <c r="AA1045" s="50"/>
      <c r="AB1045" s="51"/>
      <c r="AC1045" s="52"/>
      <c r="AD1045" s="60"/>
      <c r="AE1045" s="61"/>
      <c r="AF1045" s="61"/>
      <c r="AG1045" s="61"/>
      <c r="AH1045" s="33">
        <f>IF(OR(COUNTBLANK(B1045:L1045)&gt;0,AND(ISBLANK(V1045),ISBLANK(X1045),ISBLANK(Y1045)),AND(COUNTIF(DanhSachPhanDoan!$D$8:$D$16,AK1045)&gt;0,COUNTBLANK(M1045:O1045)&gt;0),AND(COUNTIF(DanhSachPhanDoan!$D$10:$D$16,AK1045)&gt;0,COUNTBLANK(P1045:R1045)&gt;0)),1,"")</f>
        <v>1</v>
      </c>
      <c r="AI1045" s="62"/>
      <c r="AJ1045" s="63" t="str">
        <f t="shared" ref="AJ1045:AM1045" si="1041">AR1045</f>
        <v>Hiệp Sĩ 2</v>
      </c>
      <c r="AK1045" s="64" t="str">
        <f t="shared" si="1041"/>
        <v>Hiệp Sĩ 2</v>
      </c>
      <c r="AL1045" s="64">
        <f t="shared" si="1041"/>
        <v>0</v>
      </c>
      <c r="AM1045" s="65">
        <f t="shared" si="1041"/>
        <v>0</v>
      </c>
      <c r="AN1045" s="66" t="s">
        <v>11410</v>
      </c>
      <c r="AO1045" s="67" t="s">
        <v>11411</v>
      </c>
      <c r="AP1045" s="68"/>
      <c r="AQ1045" s="69"/>
      <c r="AR1045" s="44" t="s">
        <v>11412</v>
      </c>
      <c r="AS1045" s="45" t="s">
        <v>11413</v>
      </c>
      <c r="AT1045" s="61"/>
      <c r="AU1045" s="72"/>
    </row>
    <row r="1046" spans="1:47" ht="12.75" x14ac:dyDescent="0.2">
      <c r="A1046" s="42">
        <v>1043</v>
      </c>
      <c r="B1046" s="43">
        <v>2084</v>
      </c>
      <c r="C1046" s="44" t="s">
        <v>11414</v>
      </c>
      <c r="D1046" s="45" t="s">
        <v>11415</v>
      </c>
      <c r="E1046" s="46" t="s">
        <v>11416</v>
      </c>
      <c r="F1046" s="42" t="s">
        <v>11417</v>
      </c>
      <c r="G1046" s="53"/>
      <c r="H1046" s="54"/>
      <c r="I1046" s="55"/>
      <c r="J1046" s="50"/>
      <c r="K1046" s="51"/>
      <c r="L1046" s="52"/>
      <c r="M1046" s="53"/>
      <c r="N1046" s="54"/>
      <c r="O1046" s="55"/>
      <c r="P1046" s="50"/>
      <c r="Q1046" s="51"/>
      <c r="R1046" s="52"/>
      <c r="S1046" s="56"/>
      <c r="T1046" s="57"/>
      <c r="U1046" s="70"/>
      <c r="V1046" s="59"/>
      <c r="W1046" s="71"/>
      <c r="X1046" s="59"/>
      <c r="Y1046" s="59"/>
      <c r="Z1046" s="72"/>
      <c r="AA1046" s="50"/>
      <c r="AB1046" s="51"/>
      <c r="AC1046" s="52"/>
      <c r="AD1046" s="60"/>
      <c r="AE1046" s="61"/>
      <c r="AF1046" s="61"/>
      <c r="AG1046" s="61"/>
      <c r="AH1046" s="33">
        <f>IF(OR(COUNTBLANK(B1046:L1046)&gt;0,AND(ISBLANK(V1046),ISBLANK(X1046),ISBLANK(Y1046)),AND(COUNTIF(DanhSachPhanDoan!$D$8:$D$16,AK1046)&gt;0,COUNTBLANK(M1046:O1046)&gt;0),AND(COUNTIF(DanhSachPhanDoan!$D$10:$D$16,AK1046)&gt;0,COUNTBLANK(P1046:R1046)&gt;0)),1,"")</f>
        <v>1</v>
      </c>
      <c r="AI1046" s="62"/>
      <c r="AJ1046" s="63" t="str">
        <f t="shared" ref="AJ1046:AM1046" si="1042">AR1046</f>
        <v>Hiệp Sĩ 2</v>
      </c>
      <c r="AK1046" s="64" t="str">
        <f t="shared" si="1042"/>
        <v>Hiệp Sĩ 2</v>
      </c>
      <c r="AL1046" s="64">
        <f t="shared" si="1042"/>
        <v>0</v>
      </c>
      <c r="AM1046" s="65">
        <f t="shared" si="1042"/>
        <v>0</v>
      </c>
      <c r="AN1046" s="66" t="s">
        <v>11418</v>
      </c>
      <c r="AO1046" s="67" t="s">
        <v>11419</v>
      </c>
      <c r="AP1046" s="68"/>
      <c r="AQ1046" s="69"/>
      <c r="AR1046" s="44" t="s">
        <v>11420</v>
      </c>
      <c r="AS1046" s="45" t="s">
        <v>11421</v>
      </c>
      <c r="AT1046" s="61"/>
      <c r="AU1046" s="72"/>
    </row>
    <row r="1047" spans="1:47" ht="12.75" x14ac:dyDescent="0.2">
      <c r="A1047" s="42">
        <v>1044</v>
      </c>
      <c r="B1047" s="43">
        <v>2085</v>
      </c>
      <c r="C1047" s="44" t="s">
        <v>11422</v>
      </c>
      <c r="D1047" s="45" t="s">
        <v>11423</v>
      </c>
      <c r="E1047" s="46" t="s">
        <v>11424</v>
      </c>
      <c r="F1047" s="42" t="s">
        <v>11425</v>
      </c>
      <c r="G1047" s="53"/>
      <c r="H1047" s="54"/>
      <c r="I1047" s="55"/>
      <c r="J1047" s="50"/>
      <c r="K1047" s="51"/>
      <c r="L1047" s="52"/>
      <c r="M1047" s="53"/>
      <c r="N1047" s="54"/>
      <c r="O1047" s="55"/>
      <c r="P1047" s="50"/>
      <c r="Q1047" s="51"/>
      <c r="R1047" s="52"/>
      <c r="S1047" s="56"/>
      <c r="T1047" s="57"/>
      <c r="U1047" s="70"/>
      <c r="V1047" s="59"/>
      <c r="W1047" s="71"/>
      <c r="X1047" s="58"/>
      <c r="Y1047" s="59"/>
      <c r="Z1047" s="72"/>
      <c r="AA1047" s="50"/>
      <c r="AB1047" s="51"/>
      <c r="AC1047" s="52"/>
      <c r="AD1047" s="60"/>
      <c r="AE1047" s="61"/>
      <c r="AF1047" s="61"/>
      <c r="AG1047" s="61"/>
      <c r="AH1047" s="33">
        <f>IF(OR(COUNTBLANK(B1047:L1047)&gt;0,AND(ISBLANK(V1047),ISBLANK(X1047),ISBLANK(Y1047)),AND(COUNTIF(DanhSachPhanDoan!$D$8:$D$16,AK1047)&gt;0,COUNTBLANK(M1047:O1047)&gt;0),AND(COUNTIF(DanhSachPhanDoan!$D$10:$D$16,AK1047)&gt;0,COUNTBLANK(P1047:R1047)&gt;0)),1,"")</f>
        <v>1</v>
      </c>
      <c r="AI1047" s="62"/>
      <c r="AJ1047" s="63" t="str">
        <f t="shared" ref="AJ1047:AM1047" si="1043">AR1047</f>
        <v>Hiệp Sĩ 2</v>
      </c>
      <c r="AK1047" s="64" t="str">
        <f t="shared" si="1043"/>
        <v>Hiệp Sĩ 2</v>
      </c>
      <c r="AL1047" s="64">
        <f t="shared" si="1043"/>
        <v>0</v>
      </c>
      <c r="AM1047" s="65">
        <f t="shared" si="1043"/>
        <v>0</v>
      </c>
      <c r="AN1047" s="66" t="s">
        <v>11426</v>
      </c>
      <c r="AO1047" s="67" t="s">
        <v>11427</v>
      </c>
      <c r="AP1047" s="68"/>
      <c r="AQ1047" s="69"/>
      <c r="AR1047" s="44" t="s">
        <v>11428</v>
      </c>
      <c r="AS1047" s="45" t="s">
        <v>11429</v>
      </c>
      <c r="AT1047" s="61"/>
      <c r="AU1047" s="72"/>
    </row>
    <row r="1048" spans="1:47" ht="12.75" x14ac:dyDescent="0.2">
      <c r="A1048" s="42">
        <v>1045</v>
      </c>
      <c r="B1048" s="43">
        <v>2120</v>
      </c>
      <c r="C1048" s="44" t="s">
        <v>11430</v>
      </c>
      <c r="D1048" s="45" t="s">
        <v>11431</v>
      </c>
      <c r="E1048" s="46" t="s">
        <v>11432</v>
      </c>
      <c r="F1048" s="42" t="s">
        <v>11433</v>
      </c>
      <c r="G1048" s="47">
        <v>6</v>
      </c>
      <c r="H1048" s="48">
        <v>1</v>
      </c>
      <c r="I1048" s="49">
        <v>1996</v>
      </c>
      <c r="J1048" s="50"/>
      <c r="K1048" s="51"/>
      <c r="L1048" s="52"/>
      <c r="M1048" s="53"/>
      <c r="N1048" s="54"/>
      <c r="O1048" s="55"/>
      <c r="P1048" s="50"/>
      <c r="Q1048" s="51"/>
      <c r="R1048" s="52"/>
      <c r="S1048" s="56"/>
      <c r="T1048" s="57"/>
      <c r="U1048" s="44" t="s">
        <v>11434</v>
      </c>
      <c r="V1048" s="58" t="s">
        <v>11435</v>
      </c>
      <c r="W1048" s="45" t="s">
        <v>11436</v>
      </c>
      <c r="X1048" s="58" t="s">
        <v>11437</v>
      </c>
      <c r="Y1048" s="59"/>
      <c r="Z1048" s="72"/>
      <c r="AA1048" s="50"/>
      <c r="AB1048" s="51"/>
      <c r="AC1048" s="52"/>
      <c r="AD1048" s="60"/>
      <c r="AE1048" s="61"/>
      <c r="AF1048" s="61"/>
      <c r="AG1048" s="61"/>
      <c r="AH1048" s="33">
        <f>IF(OR(COUNTBLANK(B1048:L1048)&gt;0,AND(ISBLANK(V1048),ISBLANK(X1048),ISBLANK(Y1048)),AND(COUNTIF(DanhSachPhanDoan!$D$8:$D$16,AK1048)&gt;0,COUNTBLANK(M1048:O1048)&gt;0),AND(COUNTIF(DanhSachPhanDoan!$D$10:$D$16,AK1048)&gt;0,COUNTBLANK(P1048:R1048)&gt;0)),1,"")</f>
        <v>1</v>
      </c>
      <c r="AI1048" s="62"/>
      <c r="AJ1048" s="63" t="str">
        <f t="shared" ref="AJ1048:AM1048" si="1044">AR1048</f>
        <v>Hiệp Sĩ 2</v>
      </c>
      <c r="AK1048" s="64" t="str">
        <f t="shared" si="1044"/>
        <v>Hiệp Sĩ 2</v>
      </c>
      <c r="AL1048" s="64">
        <f t="shared" si="1044"/>
        <v>0</v>
      </c>
      <c r="AM1048" s="65">
        <f t="shared" si="1044"/>
        <v>0</v>
      </c>
      <c r="AN1048" s="66" t="s">
        <v>11438</v>
      </c>
      <c r="AO1048" s="67" t="s">
        <v>11439</v>
      </c>
      <c r="AP1048" s="68"/>
      <c r="AQ1048" s="69"/>
      <c r="AR1048" s="44" t="s">
        <v>11440</v>
      </c>
      <c r="AS1048" s="45" t="s">
        <v>11441</v>
      </c>
      <c r="AT1048" s="61"/>
      <c r="AU1048" s="72"/>
    </row>
    <row r="1049" spans="1:47" ht="12.75" x14ac:dyDescent="0.2">
      <c r="A1049" s="42">
        <v>1046</v>
      </c>
      <c r="B1049" s="43">
        <v>2086</v>
      </c>
      <c r="C1049" s="44" t="s">
        <v>11442</v>
      </c>
      <c r="D1049" s="45" t="s">
        <v>11443</v>
      </c>
      <c r="E1049" s="46" t="s">
        <v>11444</v>
      </c>
      <c r="F1049" s="42" t="s">
        <v>11445</v>
      </c>
      <c r="G1049" s="53"/>
      <c r="H1049" s="54"/>
      <c r="I1049" s="55"/>
      <c r="J1049" s="50"/>
      <c r="K1049" s="51"/>
      <c r="L1049" s="52"/>
      <c r="M1049" s="53"/>
      <c r="N1049" s="54"/>
      <c r="O1049" s="55"/>
      <c r="P1049" s="50"/>
      <c r="Q1049" s="51"/>
      <c r="R1049" s="52"/>
      <c r="S1049" s="73"/>
      <c r="T1049" s="72"/>
      <c r="U1049" s="77"/>
      <c r="V1049" s="59"/>
      <c r="W1049" s="61"/>
      <c r="X1049" s="59"/>
      <c r="Y1049" s="59"/>
      <c r="Z1049" s="72"/>
      <c r="AA1049" s="50"/>
      <c r="AB1049" s="51"/>
      <c r="AC1049" s="52"/>
      <c r="AD1049" s="60"/>
      <c r="AE1049" s="61"/>
      <c r="AF1049" s="61"/>
      <c r="AG1049" s="61"/>
      <c r="AH1049" s="33">
        <f>IF(OR(COUNTBLANK(B1049:L1049)&gt;0,AND(ISBLANK(V1049),ISBLANK(X1049),ISBLANK(Y1049)),AND(COUNTIF(DanhSachPhanDoan!$D$8:$D$16,AK1049)&gt;0,COUNTBLANK(M1049:O1049)&gt;0),AND(COUNTIF(DanhSachPhanDoan!$D$10:$D$16,AK1049)&gt;0,COUNTBLANK(P1049:R1049)&gt;0)),1,"")</f>
        <v>1</v>
      </c>
      <c r="AI1049" s="62"/>
      <c r="AJ1049" s="63" t="str">
        <f t="shared" ref="AJ1049:AM1049" si="1045">AR1049</f>
        <v>Hiệp Sĩ 2</v>
      </c>
      <c r="AK1049" s="64" t="str">
        <f t="shared" si="1045"/>
        <v>Hiệp Sĩ 2</v>
      </c>
      <c r="AL1049" s="64">
        <f t="shared" si="1045"/>
        <v>0</v>
      </c>
      <c r="AM1049" s="65">
        <f t="shared" si="1045"/>
        <v>0</v>
      </c>
      <c r="AN1049" s="66" t="s">
        <v>11446</v>
      </c>
      <c r="AO1049" s="67" t="s">
        <v>11447</v>
      </c>
      <c r="AP1049" s="68"/>
      <c r="AQ1049" s="69"/>
      <c r="AR1049" s="44" t="s">
        <v>11448</v>
      </c>
      <c r="AS1049" s="45" t="s">
        <v>11449</v>
      </c>
      <c r="AT1049" s="61"/>
      <c r="AU1049" s="72"/>
    </row>
    <row r="1050" spans="1:47" ht="12.75" x14ac:dyDescent="0.2">
      <c r="A1050" s="42">
        <v>1047</v>
      </c>
      <c r="B1050" s="43">
        <v>2121</v>
      </c>
      <c r="C1050" s="44" t="s">
        <v>11450</v>
      </c>
      <c r="D1050" s="45" t="s">
        <v>11451</v>
      </c>
      <c r="E1050" s="46" t="s">
        <v>11452</v>
      </c>
      <c r="F1050" s="42" t="s">
        <v>11453</v>
      </c>
      <c r="G1050" s="47">
        <v>8</v>
      </c>
      <c r="H1050" s="48">
        <v>12</v>
      </c>
      <c r="I1050" s="49">
        <v>1994</v>
      </c>
      <c r="J1050" s="50"/>
      <c r="K1050" s="51"/>
      <c r="L1050" s="52"/>
      <c r="M1050" s="53"/>
      <c r="N1050" s="54"/>
      <c r="O1050" s="55"/>
      <c r="P1050" s="50"/>
      <c r="Q1050" s="51"/>
      <c r="R1050" s="52"/>
      <c r="S1050" s="56"/>
      <c r="T1050" s="57"/>
      <c r="U1050" s="44" t="s">
        <v>11454</v>
      </c>
      <c r="V1050" s="59"/>
      <c r="W1050" s="71"/>
      <c r="X1050" s="58"/>
      <c r="Y1050" s="59"/>
      <c r="Z1050" s="72"/>
      <c r="AA1050" s="50"/>
      <c r="AB1050" s="51"/>
      <c r="AC1050" s="52"/>
      <c r="AD1050" s="60"/>
      <c r="AE1050" s="61"/>
      <c r="AF1050" s="61"/>
      <c r="AG1050" s="61"/>
      <c r="AH1050" s="33">
        <f>IF(OR(COUNTBLANK(B1050:L1050)&gt;0,AND(ISBLANK(V1050),ISBLANK(X1050),ISBLANK(Y1050)),AND(COUNTIF(DanhSachPhanDoan!$D$8:$D$16,AK1050)&gt;0,COUNTBLANK(M1050:O1050)&gt;0),AND(COUNTIF(DanhSachPhanDoan!$D$10:$D$16,AK1050)&gt;0,COUNTBLANK(P1050:R1050)&gt;0)),1,"")</f>
        <v>1</v>
      </c>
      <c r="AI1050" s="62"/>
      <c r="AJ1050" s="63" t="str">
        <f t="shared" ref="AJ1050:AM1050" si="1046">AR1050</f>
        <v>Hiệp Sĩ 2</v>
      </c>
      <c r="AK1050" s="64" t="str">
        <f t="shared" si="1046"/>
        <v>Hiệp Sĩ 2</v>
      </c>
      <c r="AL1050" s="64">
        <f t="shared" si="1046"/>
        <v>0</v>
      </c>
      <c r="AM1050" s="65">
        <f t="shared" si="1046"/>
        <v>0</v>
      </c>
      <c r="AN1050" s="66" t="s">
        <v>11455</v>
      </c>
      <c r="AO1050" s="67" t="s">
        <v>11456</v>
      </c>
      <c r="AP1050" s="68"/>
      <c r="AQ1050" s="69"/>
      <c r="AR1050" s="44" t="s">
        <v>11457</v>
      </c>
      <c r="AS1050" s="45" t="s">
        <v>11458</v>
      </c>
      <c r="AT1050" s="61"/>
      <c r="AU1050" s="72"/>
    </row>
    <row r="1051" spans="1:47" ht="12.75" x14ac:dyDescent="0.2">
      <c r="A1051" s="42">
        <v>1048</v>
      </c>
      <c r="B1051" s="43">
        <v>2122</v>
      </c>
      <c r="C1051" s="44" t="s">
        <v>11459</v>
      </c>
      <c r="D1051" s="45" t="s">
        <v>11460</v>
      </c>
      <c r="E1051" s="46" t="s">
        <v>11461</v>
      </c>
      <c r="F1051" s="42" t="s">
        <v>11462</v>
      </c>
      <c r="G1051" s="47">
        <v>4</v>
      </c>
      <c r="H1051" s="48">
        <v>10</v>
      </c>
      <c r="I1051" s="49">
        <v>1996</v>
      </c>
      <c r="J1051" s="50"/>
      <c r="K1051" s="51"/>
      <c r="L1051" s="52"/>
      <c r="M1051" s="53"/>
      <c r="N1051" s="54"/>
      <c r="O1051" s="55"/>
      <c r="P1051" s="50"/>
      <c r="Q1051" s="51"/>
      <c r="R1051" s="52"/>
      <c r="S1051" s="73"/>
      <c r="T1051" s="72"/>
      <c r="U1051" s="44" t="s">
        <v>11463</v>
      </c>
      <c r="V1051" s="59"/>
      <c r="W1051" s="45" t="s">
        <v>11464</v>
      </c>
      <c r="X1051" s="59"/>
      <c r="Y1051" s="59"/>
      <c r="Z1051" s="72"/>
      <c r="AA1051" s="50"/>
      <c r="AB1051" s="51"/>
      <c r="AC1051" s="52"/>
      <c r="AD1051" s="60"/>
      <c r="AE1051" s="61"/>
      <c r="AF1051" s="61"/>
      <c r="AG1051" s="61"/>
      <c r="AH1051" s="33">
        <f>IF(OR(COUNTBLANK(B1051:L1051)&gt;0,AND(ISBLANK(V1051),ISBLANK(X1051),ISBLANK(Y1051)),AND(COUNTIF(DanhSachPhanDoan!$D$8:$D$16,AK1051)&gt;0,COUNTBLANK(M1051:O1051)&gt;0),AND(COUNTIF(DanhSachPhanDoan!$D$10:$D$16,AK1051)&gt;0,COUNTBLANK(P1051:R1051)&gt;0)),1,"")</f>
        <v>1</v>
      </c>
      <c r="AI1051" s="62"/>
      <c r="AJ1051" s="63" t="str">
        <f t="shared" ref="AJ1051:AM1051" si="1047">AR1051</f>
        <v>Hiệp Sĩ 2</v>
      </c>
      <c r="AK1051" s="64" t="str">
        <f t="shared" si="1047"/>
        <v>Hiệp Sĩ 2</v>
      </c>
      <c r="AL1051" s="64">
        <f t="shared" si="1047"/>
        <v>0</v>
      </c>
      <c r="AM1051" s="65">
        <f t="shared" si="1047"/>
        <v>0</v>
      </c>
      <c r="AN1051" s="66" t="s">
        <v>11465</v>
      </c>
      <c r="AO1051" s="67" t="s">
        <v>11466</v>
      </c>
      <c r="AP1051" s="68"/>
      <c r="AQ1051" s="69"/>
      <c r="AR1051" s="44" t="s">
        <v>11467</v>
      </c>
      <c r="AS1051" s="45" t="s">
        <v>11468</v>
      </c>
      <c r="AT1051" s="61"/>
      <c r="AU1051" s="72"/>
    </row>
    <row r="1052" spans="1:47" ht="12.75" x14ac:dyDescent="0.2">
      <c r="A1052" s="42">
        <v>1049</v>
      </c>
      <c r="B1052" s="43">
        <v>2123</v>
      </c>
      <c r="C1052" s="44" t="s">
        <v>11469</v>
      </c>
      <c r="D1052" s="45" t="s">
        <v>11470</v>
      </c>
      <c r="E1052" s="46" t="s">
        <v>11471</v>
      </c>
      <c r="F1052" s="42" t="s">
        <v>11472</v>
      </c>
      <c r="G1052" s="47">
        <v>24</v>
      </c>
      <c r="H1052" s="48">
        <v>8</v>
      </c>
      <c r="I1052" s="49">
        <v>1994</v>
      </c>
      <c r="J1052" s="50"/>
      <c r="K1052" s="51"/>
      <c r="L1052" s="52"/>
      <c r="M1052" s="53"/>
      <c r="N1052" s="54"/>
      <c r="O1052" s="55"/>
      <c r="P1052" s="50"/>
      <c r="Q1052" s="51"/>
      <c r="R1052" s="52"/>
      <c r="S1052" s="56"/>
      <c r="T1052" s="57"/>
      <c r="U1052" s="44" t="s">
        <v>11473</v>
      </c>
      <c r="V1052" s="58" t="s">
        <v>11474</v>
      </c>
      <c r="W1052" s="45" t="s">
        <v>11475</v>
      </c>
      <c r="X1052" s="58"/>
      <c r="Y1052" s="58" t="s">
        <v>11476</v>
      </c>
      <c r="Z1052" s="72"/>
      <c r="AA1052" s="50"/>
      <c r="AB1052" s="51"/>
      <c r="AC1052" s="52"/>
      <c r="AD1052" s="60"/>
      <c r="AE1052" s="61"/>
      <c r="AF1052" s="61"/>
      <c r="AG1052" s="61"/>
      <c r="AH1052" s="33">
        <f>IF(OR(COUNTBLANK(B1052:L1052)&gt;0,AND(ISBLANK(V1052),ISBLANK(X1052),ISBLANK(Y1052)),AND(COUNTIF(DanhSachPhanDoan!$D$8:$D$16,AK1052)&gt;0,COUNTBLANK(M1052:O1052)&gt;0),AND(COUNTIF(DanhSachPhanDoan!$D$10:$D$16,AK1052)&gt;0,COUNTBLANK(P1052:R1052)&gt;0)),1,"")</f>
        <v>1</v>
      </c>
      <c r="AI1052" s="62"/>
      <c r="AJ1052" s="63" t="str">
        <f t="shared" ref="AJ1052:AM1052" si="1048">AR1052</f>
        <v>Hiệp Sĩ 2</v>
      </c>
      <c r="AK1052" s="64" t="str">
        <f t="shared" si="1048"/>
        <v>Hiệp Sĩ 2</v>
      </c>
      <c r="AL1052" s="64">
        <f t="shared" si="1048"/>
        <v>0</v>
      </c>
      <c r="AM1052" s="65">
        <f t="shared" si="1048"/>
        <v>0</v>
      </c>
      <c r="AN1052" s="66" t="s">
        <v>11477</v>
      </c>
      <c r="AO1052" s="67" t="s">
        <v>11478</v>
      </c>
      <c r="AP1052" s="68"/>
      <c r="AQ1052" s="69"/>
      <c r="AR1052" s="44" t="s">
        <v>11479</v>
      </c>
      <c r="AS1052" s="45" t="s">
        <v>11480</v>
      </c>
      <c r="AT1052" s="61"/>
      <c r="AU1052" s="72"/>
    </row>
    <row r="1053" spans="1:47" ht="12.75" x14ac:dyDescent="0.2">
      <c r="A1053" s="42">
        <v>1050</v>
      </c>
      <c r="B1053" s="43">
        <v>2089</v>
      </c>
      <c r="C1053" s="44" t="s">
        <v>11481</v>
      </c>
      <c r="D1053" s="45" t="s">
        <v>11482</v>
      </c>
      <c r="E1053" s="46" t="s">
        <v>11483</v>
      </c>
      <c r="F1053" s="42" t="s">
        <v>11484</v>
      </c>
      <c r="G1053" s="53"/>
      <c r="H1053" s="54"/>
      <c r="I1053" s="55"/>
      <c r="J1053" s="50"/>
      <c r="K1053" s="51"/>
      <c r="L1053" s="52"/>
      <c r="M1053" s="53"/>
      <c r="N1053" s="54"/>
      <c r="O1053" s="55"/>
      <c r="P1053" s="50"/>
      <c r="Q1053" s="51"/>
      <c r="R1053" s="52"/>
      <c r="S1053" s="56"/>
      <c r="T1053" s="57"/>
      <c r="U1053" s="70"/>
      <c r="V1053" s="59"/>
      <c r="W1053" s="71"/>
      <c r="X1053" s="58"/>
      <c r="Y1053" s="59"/>
      <c r="Z1053" s="72"/>
      <c r="AA1053" s="50"/>
      <c r="AB1053" s="51"/>
      <c r="AC1053" s="52"/>
      <c r="AD1053" s="60"/>
      <c r="AE1053" s="61"/>
      <c r="AF1053" s="61"/>
      <c r="AG1053" s="61"/>
      <c r="AH1053" s="33">
        <f>IF(OR(COUNTBLANK(B1053:L1053)&gt;0,AND(ISBLANK(V1053),ISBLANK(X1053),ISBLANK(Y1053)),AND(COUNTIF(DanhSachPhanDoan!$D$8:$D$16,AK1053)&gt;0,COUNTBLANK(M1053:O1053)&gt;0),AND(COUNTIF(DanhSachPhanDoan!$D$10:$D$16,AK1053)&gt;0,COUNTBLANK(P1053:R1053)&gt;0)),1,"")</f>
        <v>1</v>
      </c>
      <c r="AI1053" s="62"/>
      <c r="AJ1053" s="63" t="str">
        <f t="shared" ref="AJ1053:AM1053" si="1049">AR1053</f>
        <v>Hiệp Sĩ 2</v>
      </c>
      <c r="AK1053" s="64" t="str">
        <f t="shared" si="1049"/>
        <v>Hiệp Sĩ 2</v>
      </c>
      <c r="AL1053" s="64">
        <f t="shared" si="1049"/>
        <v>0</v>
      </c>
      <c r="AM1053" s="65">
        <f t="shared" si="1049"/>
        <v>0</v>
      </c>
      <c r="AN1053" s="66" t="s">
        <v>11485</v>
      </c>
      <c r="AO1053" s="67" t="s">
        <v>11486</v>
      </c>
      <c r="AP1053" s="68"/>
      <c r="AQ1053" s="69"/>
      <c r="AR1053" s="44" t="s">
        <v>11487</v>
      </c>
      <c r="AS1053" s="45" t="s">
        <v>11488</v>
      </c>
      <c r="AT1053" s="61"/>
      <c r="AU1053" s="72"/>
    </row>
    <row r="1054" spans="1:47" ht="12.75" x14ac:dyDescent="0.2">
      <c r="A1054" s="42">
        <v>1051</v>
      </c>
      <c r="B1054" s="43">
        <v>2090</v>
      </c>
      <c r="C1054" s="44" t="s">
        <v>11489</v>
      </c>
      <c r="D1054" s="45" t="s">
        <v>11490</v>
      </c>
      <c r="E1054" s="46" t="s">
        <v>11491</v>
      </c>
      <c r="F1054" s="42" t="s">
        <v>11492</v>
      </c>
      <c r="G1054" s="53"/>
      <c r="H1054" s="54"/>
      <c r="I1054" s="55"/>
      <c r="J1054" s="50"/>
      <c r="K1054" s="51"/>
      <c r="L1054" s="52"/>
      <c r="M1054" s="53"/>
      <c r="N1054" s="54"/>
      <c r="O1054" s="55"/>
      <c r="P1054" s="50"/>
      <c r="Q1054" s="51"/>
      <c r="R1054" s="52"/>
      <c r="S1054" s="56"/>
      <c r="T1054" s="57"/>
      <c r="U1054" s="70"/>
      <c r="V1054" s="59"/>
      <c r="W1054" s="71"/>
      <c r="X1054" s="59"/>
      <c r="Y1054" s="59"/>
      <c r="Z1054" s="72"/>
      <c r="AA1054" s="50"/>
      <c r="AB1054" s="51"/>
      <c r="AC1054" s="52"/>
      <c r="AD1054" s="60"/>
      <c r="AE1054" s="61"/>
      <c r="AF1054" s="61"/>
      <c r="AG1054" s="61"/>
      <c r="AH1054" s="33">
        <f>IF(OR(COUNTBLANK(B1054:L1054)&gt;0,AND(ISBLANK(V1054),ISBLANK(X1054),ISBLANK(Y1054)),AND(COUNTIF(DanhSachPhanDoan!$D$8:$D$16,AK1054)&gt;0,COUNTBLANK(M1054:O1054)&gt;0),AND(COUNTIF(DanhSachPhanDoan!$D$10:$D$16,AK1054)&gt;0,COUNTBLANK(P1054:R1054)&gt;0)),1,"")</f>
        <v>1</v>
      </c>
      <c r="AI1054" s="62"/>
      <c r="AJ1054" s="63" t="str">
        <f t="shared" ref="AJ1054:AM1054" si="1050">AR1054</f>
        <v>Hiệp Sĩ 2</v>
      </c>
      <c r="AK1054" s="64" t="str">
        <f t="shared" si="1050"/>
        <v>Hiệp Sĩ 2</v>
      </c>
      <c r="AL1054" s="64">
        <f t="shared" si="1050"/>
        <v>0</v>
      </c>
      <c r="AM1054" s="65">
        <f t="shared" si="1050"/>
        <v>0</v>
      </c>
      <c r="AN1054" s="66" t="s">
        <v>11493</v>
      </c>
      <c r="AO1054" s="67" t="s">
        <v>11494</v>
      </c>
      <c r="AP1054" s="68"/>
      <c r="AQ1054" s="69"/>
      <c r="AR1054" s="44" t="s">
        <v>11495</v>
      </c>
      <c r="AS1054" s="45" t="s">
        <v>11496</v>
      </c>
      <c r="AT1054" s="61"/>
      <c r="AU1054" s="72"/>
    </row>
    <row r="1055" spans="1:47" ht="12.75" x14ac:dyDescent="0.2">
      <c r="A1055" s="42">
        <v>1052</v>
      </c>
      <c r="B1055" s="43">
        <v>2091</v>
      </c>
      <c r="C1055" s="44" t="s">
        <v>11497</v>
      </c>
      <c r="D1055" s="45" t="s">
        <v>11498</v>
      </c>
      <c r="E1055" s="46" t="s">
        <v>11499</v>
      </c>
      <c r="F1055" s="42" t="s">
        <v>11500</v>
      </c>
      <c r="G1055" s="53"/>
      <c r="H1055" s="54"/>
      <c r="I1055" s="55"/>
      <c r="J1055" s="50"/>
      <c r="K1055" s="51"/>
      <c r="L1055" s="52"/>
      <c r="M1055" s="53"/>
      <c r="N1055" s="54"/>
      <c r="O1055" s="55"/>
      <c r="P1055" s="50"/>
      <c r="Q1055" s="51"/>
      <c r="R1055" s="52"/>
      <c r="S1055" s="56"/>
      <c r="T1055" s="57"/>
      <c r="U1055" s="70"/>
      <c r="V1055" s="58"/>
      <c r="W1055" s="71"/>
      <c r="X1055" s="58"/>
      <c r="Y1055" s="59"/>
      <c r="Z1055" s="72"/>
      <c r="AA1055" s="50"/>
      <c r="AB1055" s="51"/>
      <c r="AC1055" s="52"/>
      <c r="AD1055" s="60"/>
      <c r="AE1055" s="61"/>
      <c r="AF1055" s="61"/>
      <c r="AG1055" s="61"/>
      <c r="AH1055" s="33">
        <f>IF(OR(COUNTBLANK(B1055:L1055)&gt;0,AND(ISBLANK(V1055),ISBLANK(X1055),ISBLANK(Y1055)),AND(COUNTIF(DanhSachPhanDoan!$D$8:$D$16,AK1055)&gt;0,COUNTBLANK(M1055:O1055)&gt;0),AND(COUNTIF(DanhSachPhanDoan!$D$10:$D$16,AK1055)&gt;0,COUNTBLANK(P1055:R1055)&gt;0)),1,"")</f>
        <v>1</v>
      </c>
      <c r="AI1055" s="62"/>
      <c r="AJ1055" s="63" t="str">
        <f t="shared" ref="AJ1055:AM1055" si="1051">AR1055</f>
        <v>Hiệp Sĩ 2</v>
      </c>
      <c r="AK1055" s="64" t="str">
        <f t="shared" si="1051"/>
        <v>Hiệp Sĩ 2</v>
      </c>
      <c r="AL1055" s="64">
        <f t="shared" si="1051"/>
        <v>0</v>
      </c>
      <c r="AM1055" s="65">
        <f t="shared" si="1051"/>
        <v>0</v>
      </c>
      <c r="AN1055" s="66" t="s">
        <v>11501</v>
      </c>
      <c r="AO1055" s="67" t="s">
        <v>11502</v>
      </c>
      <c r="AP1055" s="68"/>
      <c r="AQ1055" s="69"/>
      <c r="AR1055" s="44" t="s">
        <v>11503</v>
      </c>
      <c r="AS1055" s="45" t="s">
        <v>11504</v>
      </c>
      <c r="AT1055" s="61"/>
      <c r="AU1055" s="72"/>
    </row>
    <row r="1056" spans="1:47" ht="12.75" x14ac:dyDescent="0.2">
      <c r="A1056" s="42">
        <v>1053</v>
      </c>
      <c r="B1056" s="43">
        <v>2094</v>
      </c>
      <c r="C1056" s="44" t="s">
        <v>11505</v>
      </c>
      <c r="D1056" s="45" t="s">
        <v>11506</v>
      </c>
      <c r="E1056" s="46" t="s">
        <v>11507</v>
      </c>
      <c r="F1056" s="42" t="s">
        <v>11508</v>
      </c>
      <c r="G1056" s="53"/>
      <c r="H1056" s="54"/>
      <c r="I1056" s="55"/>
      <c r="J1056" s="50"/>
      <c r="K1056" s="51"/>
      <c r="L1056" s="52"/>
      <c r="M1056" s="53"/>
      <c r="N1056" s="54"/>
      <c r="O1056" s="55"/>
      <c r="P1056" s="50"/>
      <c r="Q1056" s="51"/>
      <c r="R1056" s="52"/>
      <c r="S1056" s="56"/>
      <c r="T1056" s="57"/>
      <c r="U1056" s="70"/>
      <c r="V1056" s="58"/>
      <c r="W1056" s="71"/>
      <c r="X1056" s="59"/>
      <c r="Y1056" s="59"/>
      <c r="Z1056" s="72"/>
      <c r="AA1056" s="50"/>
      <c r="AB1056" s="51"/>
      <c r="AC1056" s="52"/>
      <c r="AD1056" s="60"/>
      <c r="AE1056" s="61"/>
      <c r="AF1056" s="61"/>
      <c r="AG1056" s="61"/>
      <c r="AH1056" s="33">
        <f>IF(OR(COUNTBLANK(B1056:L1056)&gt;0,AND(ISBLANK(V1056),ISBLANK(X1056),ISBLANK(Y1056)),AND(COUNTIF(DanhSachPhanDoan!$D$8:$D$16,AK1056)&gt;0,COUNTBLANK(M1056:O1056)&gt;0),AND(COUNTIF(DanhSachPhanDoan!$D$10:$D$16,AK1056)&gt;0,COUNTBLANK(P1056:R1056)&gt;0)),1,"")</f>
        <v>1</v>
      </c>
      <c r="AI1056" s="62"/>
      <c r="AJ1056" s="63" t="str">
        <f t="shared" ref="AJ1056:AM1056" si="1052">AR1056</f>
        <v>Hiệp Sĩ 2</v>
      </c>
      <c r="AK1056" s="64" t="str">
        <f t="shared" si="1052"/>
        <v>Hiệp Sĩ 2</v>
      </c>
      <c r="AL1056" s="64">
        <f t="shared" si="1052"/>
        <v>0</v>
      </c>
      <c r="AM1056" s="65">
        <f t="shared" si="1052"/>
        <v>0</v>
      </c>
      <c r="AN1056" s="66" t="s">
        <v>11509</v>
      </c>
      <c r="AO1056" s="67" t="s">
        <v>11510</v>
      </c>
      <c r="AP1056" s="68"/>
      <c r="AQ1056" s="69"/>
      <c r="AR1056" s="44" t="s">
        <v>11511</v>
      </c>
      <c r="AS1056" s="45" t="s">
        <v>11512</v>
      </c>
      <c r="AT1056" s="61"/>
      <c r="AU1056" s="72"/>
    </row>
    <row r="1057" spans="1:47" ht="12.75" x14ac:dyDescent="0.2">
      <c r="A1057" s="42">
        <v>1054</v>
      </c>
      <c r="B1057" s="43">
        <v>2127</v>
      </c>
      <c r="C1057" s="44" t="s">
        <v>11513</v>
      </c>
      <c r="D1057" s="45" t="s">
        <v>11514</v>
      </c>
      <c r="E1057" s="46" t="s">
        <v>11515</v>
      </c>
      <c r="F1057" s="42" t="s">
        <v>11516</v>
      </c>
      <c r="G1057" s="47">
        <v>20</v>
      </c>
      <c r="H1057" s="48">
        <v>2</v>
      </c>
      <c r="I1057" s="49">
        <v>1994</v>
      </c>
      <c r="J1057" s="50"/>
      <c r="K1057" s="51"/>
      <c r="L1057" s="52"/>
      <c r="M1057" s="53"/>
      <c r="N1057" s="54"/>
      <c r="O1057" s="55"/>
      <c r="P1057" s="50"/>
      <c r="Q1057" s="51"/>
      <c r="R1057" s="52"/>
      <c r="S1057" s="56"/>
      <c r="T1057" s="57"/>
      <c r="U1057" s="44" t="s">
        <v>11517</v>
      </c>
      <c r="V1057" s="58" t="s">
        <v>11518</v>
      </c>
      <c r="W1057" s="45" t="s">
        <v>11519</v>
      </c>
      <c r="X1057" s="58"/>
      <c r="Y1057" s="58" t="s">
        <v>11520</v>
      </c>
      <c r="Z1057" s="72"/>
      <c r="AA1057" s="50"/>
      <c r="AB1057" s="51"/>
      <c r="AC1057" s="52"/>
      <c r="AD1057" s="60"/>
      <c r="AE1057" s="61"/>
      <c r="AF1057" s="61"/>
      <c r="AG1057" s="61"/>
      <c r="AH1057" s="33">
        <f>IF(OR(COUNTBLANK(B1057:L1057)&gt;0,AND(ISBLANK(V1057),ISBLANK(X1057),ISBLANK(Y1057)),AND(COUNTIF(DanhSachPhanDoan!$D$8:$D$16,AK1057)&gt;0,COUNTBLANK(M1057:O1057)&gt;0),AND(COUNTIF(DanhSachPhanDoan!$D$10:$D$16,AK1057)&gt;0,COUNTBLANK(P1057:R1057)&gt;0)),1,"")</f>
        <v>1</v>
      </c>
      <c r="AI1057" s="62"/>
      <c r="AJ1057" s="63" t="str">
        <f t="shared" ref="AJ1057:AM1057" si="1053">AR1057</f>
        <v>Hiệp Sĩ 2</v>
      </c>
      <c r="AK1057" s="64" t="str">
        <f t="shared" si="1053"/>
        <v>Hiệp Sĩ 2</v>
      </c>
      <c r="AL1057" s="64">
        <f t="shared" si="1053"/>
        <v>0</v>
      </c>
      <c r="AM1057" s="65">
        <f t="shared" si="1053"/>
        <v>0</v>
      </c>
      <c r="AN1057" s="66" t="s">
        <v>11521</v>
      </c>
      <c r="AO1057" s="67" t="s">
        <v>11522</v>
      </c>
      <c r="AP1057" s="68"/>
      <c r="AQ1057" s="69"/>
      <c r="AR1057" s="44" t="s">
        <v>11523</v>
      </c>
      <c r="AS1057" s="45" t="s">
        <v>11524</v>
      </c>
      <c r="AT1057" s="61"/>
      <c r="AU1057" s="72"/>
    </row>
    <row r="1058" spans="1:47" ht="12.75" x14ac:dyDescent="0.2">
      <c r="A1058" s="42">
        <v>1055</v>
      </c>
      <c r="B1058" s="43">
        <v>2095</v>
      </c>
      <c r="C1058" s="44" t="s">
        <v>11525</v>
      </c>
      <c r="D1058" s="45" t="s">
        <v>11526</v>
      </c>
      <c r="E1058" s="46" t="s">
        <v>11527</v>
      </c>
      <c r="F1058" s="42" t="s">
        <v>11528</v>
      </c>
      <c r="G1058" s="53"/>
      <c r="H1058" s="54"/>
      <c r="I1058" s="55"/>
      <c r="J1058" s="50"/>
      <c r="K1058" s="51"/>
      <c r="L1058" s="52"/>
      <c r="M1058" s="53"/>
      <c r="N1058" s="54"/>
      <c r="O1058" s="55"/>
      <c r="P1058" s="50"/>
      <c r="Q1058" s="51"/>
      <c r="R1058" s="52"/>
      <c r="S1058" s="56"/>
      <c r="T1058" s="57"/>
      <c r="U1058" s="70"/>
      <c r="V1058" s="58"/>
      <c r="W1058" s="71"/>
      <c r="X1058" s="58"/>
      <c r="Y1058" s="59"/>
      <c r="Z1058" s="72"/>
      <c r="AA1058" s="50"/>
      <c r="AB1058" s="51"/>
      <c r="AC1058" s="52"/>
      <c r="AD1058" s="60"/>
      <c r="AE1058" s="61"/>
      <c r="AF1058" s="61"/>
      <c r="AG1058" s="61"/>
      <c r="AH1058" s="33">
        <f>IF(OR(COUNTBLANK(B1058:L1058)&gt;0,AND(ISBLANK(V1058),ISBLANK(X1058),ISBLANK(Y1058)),AND(COUNTIF(DanhSachPhanDoan!$D$8:$D$16,AK1058)&gt;0,COUNTBLANK(M1058:O1058)&gt;0),AND(COUNTIF(DanhSachPhanDoan!$D$10:$D$16,AK1058)&gt;0,COUNTBLANK(P1058:R1058)&gt;0)),1,"")</f>
        <v>1</v>
      </c>
      <c r="AI1058" s="62"/>
      <c r="AJ1058" s="63" t="str">
        <f t="shared" ref="AJ1058:AM1058" si="1054">AR1058</f>
        <v>Hiệp Sĩ 2</v>
      </c>
      <c r="AK1058" s="64" t="str">
        <f t="shared" si="1054"/>
        <v>Hiệp Sĩ 2</v>
      </c>
      <c r="AL1058" s="64">
        <f t="shared" si="1054"/>
        <v>0</v>
      </c>
      <c r="AM1058" s="65">
        <f t="shared" si="1054"/>
        <v>0</v>
      </c>
      <c r="AN1058" s="66" t="s">
        <v>11529</v>
      </c>
      <c r="AO1058" s="67" t="s">
        <v>11530</v>
      </c>
      <c r="AP1058" s="68"/>
      <c r="AQ1058" s="69"/>
      <c r="AR1058" s="44" t="s">
        <v>11531</v>
      </c>
      <c r="AS1058" s="45" t="s">
        <v>11532</v>
      </c>
      <c r="AT1058" s="61"/>
      <c r="AU1058" s="72"/>
    </row>
    <row r="1059" spans="1:47" ht="12.75" x14ac:dyDescent="0.2">
      <c r="A1059" s="42">
        <v>1056</v>
      </c>
      <c r="B1059" s="43">
        <v>2097</v>
      </c>
      <c r="C1059" s="44" t="s">
        <v>11533</v>
      </c>
      <c r="D1059" s="45" t="s">
        <v>11534</v>
      </c>
      <c r="E1059" s="46" t="s">
        <v>11535</v>
      </c>
      <c r="F1059" s="42" t="s">
        <v>11536</v>
      </c>
      <c r="G1059" s="53"/>
      <c r="H1059" s="54"/>
      <c r="I1059" s="55"/>
      <c r="J1059" s="50"/>
      <c r="K1059" s="51"/>
      <c r="L1059" s="52"/>
      <c r="M1059" s="53"/>
      <c r="N1059" s="54"/>
      <c r="O1059" s="55"/>
      <c r="P1059" s="50"/>
      <c r="Q1059" s="51"/>
      <c r="R1059" s="52"/>
      <c r="S1059" s="56"/>
      <c r="T1059" s="57"/>
      <c r="U1059" s="70"/>
      <c r="V1059" s="58"/>
      <c r="W1059" s="71"/>
      <c r="X1059" s="59"/>
      <c r="Y1059" s="59"/>
      <c r="Z1059" s="72"/>
      <c r="AA1059" s="50"/>
      <c r="AB1059" s="51"/>
      <c r="AC1059" s="52"/>
      <c r="AD1059" s="60"/>
      <c r="AE1059" s="61"/>
      <c r="AF1059" s="61"/>
      <c r="AG1059" s="61"/>
      <c r="AH1059" s="33">
        <f>IF(OR(COUNTBLANK(B1059:L1059)&gt;0,AND(ISBLANK(V1059),ISBLANK(X1059),ISBLANK(Y1059)),AND(COUNTIF(DanhSachPhanDoan!$D$8:$D$16,AK1059)&gt;0,COUNTBLANK(M1059:O1059)&gt;0),AND(COUNTIF(DanhSachPhanDoan!$D$10:$D$16,AK1059)&gt;0,COUNTBLANK(P1059:R1059)&gt;0)),1,"")</f>
        <v>1</v>
      </c>
      <c r="AI1059" s="62"/>
      <c r="AJ1059" s="63" t="str">
        <f t="shared" ref="AJ1059:AM1059" si="1055">AR1059</f>
        <v>Hiệp Sĩ 2</v>
      </c>
      <c r="AK1059" s="64" t="str">
        <f t="shared" si="1055"/>
        <v>Hiệp Sĩ 2</v>
      </c>
      <c r="AL1059" s="64">
        <f t="shared" si="1055"/>
        <v>0</v>
      </c>
      <c r="AM1059" s="65">
        <f t="shared" si="1055"/>
        <v>0</v>
      </c>
      <c r="AN1059" s="66" t="s">
        <v>11537</v>
      </c>
      <c r="AO1059" s="67" t="s">
        <v>11538</v>
      </c>
      <c r="AP1059" s="68"/>
      <c r="AQ1059" s="69"/>
      <c r="AR1059" s="44" t="s">
        <v>11539</v>
      </c>
      <c r="AS1059" s="45" t="s">
        <v>11540</v>
      </c>
      <c r="AT1059" s="61"/>
      <c r="AU1059" s="72"/>
    </row>
    <row r="1060" spans="1:47" ht="12.75" x14ac:dyDescent="0.2">
      <c r="A1060" s="42">
        <v>1057</v>
      </c>
      <c r="B1060" s="43">
        <v>2129</v>
      </c>
      <c r="C1060" s="44" t="s">
        <v>11541</v>
      </c>
      <c r="D1060" s="45" t="s">
        <v>11542</v>
      </c>
      <c r="E1060" s="46" t="s">
        <v>11543</v>
      </c>
      <c r="F1060" s="42" t="s">
        <v>11544</v>
      </c>
      <c r="G1060" s="47">
        <v>6</v>
      </c>
      <c r="H1060" s="48">
        <v>5</v>
      </c>
      <c r="I1060" s="49">
        <v>1996</v>
      </c>
      <c r="J1060" s="50"/>
      <c r="K1060" s="51"/>
      <c r="L1060" s="52"/>
      <c r="M1060" s="53"/>
      <c r="N1060" s="54"/>
      <c r="O1060" s="55"/>
      <c r="P1060" s="50"/>
      <c r="Q1060" s="51"/>
      <c r="R1060" s="52"/>
      <c r="S1060" s="56"/>
      <c r="T1060" s="57"/>
      <c r="U1060" s="44" t="s">
        <v>11545</v>
      </c>
      <c r="V1060" s="58" t="s">
        <v>11546</v>
      </c>
      <c r="W1060" s="45" t="s">
        <v>11547</v>
      </c>
      <c r="X1060" s="58"/>
      <c r="Y1060" s="59"/>
      <c r="Z1060" s="72"/>
      <c r="AA1060" s="50"/>
      <c r="AB1060" s="51"/>
      <c r="AC1060" s="52"/>
      <c r="AD1060" s="60"/>
      <c r="AE1060" s="61"/>
      <c r="AF1060" s="61"/>
      <c r="AG1060" s="61"/>
      <c r="AH1060" s="33">
        <f>IF(OR(COUNTBLANK(B1060:L1060)&gt;0,AND(ISBLANK(V1060),ISBLANK(X1060),ISBLANK(Y1060)),AND(COUNTIF(DanhSachPhanDoan!$D$8:$D$16,AK1060)&gt;0,COUNTBLANK(M1060:O1060)&gt;0),AND(COUNTIF(DanhSachPhanDoan!$D$10:$D$16,AK1060)&gt;0,COUNTBLANK(P1060:R1060)&gt;0)),1,"")</f>
        <v>1</v>
      </c>
      <c r="AI1060" s="62"/>
      <c r="AJ1060" s="63" t="str">
        <f t="shared" ref="AJ1060:AM1060" si="1056">AR1060</f>
        <v>Hiệp Sĩ 2</v>
      </c>
      <c r="AK1060" s="64" t="str">
        <f t="shared" si="1056"/>
        <v>Hiệp Sĩ 2</v>
      </c>
      <c r="AL1060" s="64">
        <f t="shared" si="1056"/>
        <v>0</v>
      </c>
      <c r="AM1060" s="65">
        <f t="shared" si="1056"/>
        <v>0</v>
      </c>
      <c r="AN1060" s="66" t="s">
        <v>11548</v>
      </c>
      <c r="AO1060" s="67" t="s">
        <v>11549</v>
      </c>
      <c r="AP1060" s="68"/>
      <c r="AQ1060" s="69"/>
      <c r="AR1060" s="44" t="s">
        <v>11550</v>
      </c>
      <c r="AS1060" s="45" t="s">
        <v>11551</v>
      </c>
      <c r="AT1060" s="61"/>
      <c r="AU1060" s="72"/>
    </row>
    <row r="1061" spans="1:47" ht="12.75" x14ac:dyDescent="0.2">
      <c r="A1061" s="42">
        <v>1058</v>
      </c>
      <c r="B1061" s="43">
        <v>2098</v>
      </c>
      <c r="C1061" s="44" t="s">
        <v>11552</v>
      </c>
      <c r="D1061" s="45" t="s">
        <v>11553</v>
      </c>
      <c r="E1061" s="46" t="s">
        <v>11554</v>
      </c>
      <c r="F1061" s="42" t="s">
        <v>11555</v>
      </c>
      <c r="G1061" s="53"/>
      <c r="H1061" s="54"/>
      <c r="I1061" s="55"/>
      <c r="J1061" s="50"/>
      <c r="K1061" s="51"/>
      <c r="L1061" s="52"/>
      <c r="M1061" s="53"/>
      <c r="N1061" s="54"/>
      <c r="O1061" s="55"/>
      <c r="P1061" s="50"/>
      <c r="Q1061" s="51"/>
      <c r="R1061" s="52"/>
      <c r="S1061" s="56"/>
      <c r="T1061" s="57"/>
      <c r="U1061" s="70"/>
      <c r="V1061" s="59"/>
      <c r="W1061" s="71"/>
      <c r="X1061" s="59"/>
      <c r="Y1061" s="59"/>
      <c r="Z1061" s="72"/>
      <c r="AA1061" s="50"/>
      <c r="AB1061" s="51"/>
      <c r="AC1061" s="52"/>
      <c r="AD1061" s="60"/>
      <c r="AE1061" s="61"/>
      <c r="AF1061" s="61"/>
      <c r="AG1061" s="61"/>
      <c r="AH1061" s="33">
        <f>IF(OR(COUNTBLANK(B1061:L1061)&gt;0,AND(ISBLANK(V1061),ISBLANK(X1061),ISBLANK(Y1061)),AND(COUNTIF(DanhSachPhanDoan!$D$8:$D$16,AK1061)&gt;0,COUNTBLANK(M1061:O1061)&gt;0),AND(COUNTIF(DanhSachPhanDoan!$D$10:$D$16,AK1061)&gt;0,COUNTBLANK(P1061:R1061)&gt;0)),1,"")</f>
        <v>1</v>
      </c>
      <c r="AI1061" s="62"/>
      <c r="AJ1061" s="63" t="str">
        <f t="shared" ref="AJ1061:AM1061" si="1057">AR1061</f>
        <v>Hiệp Sĩ 2</v>
      </c>
      <c r="AK1061" s="64" t="str">
        <f t="shared" si="1057"/>
        <v>Hiệp Sĩ 2</v>
      </c>
      <c r="AL1061" s="64">
        <f t="shared" si="1057"/>
        <v>0</v>
      </c>
      <c r="AM1061" s="65">
        <f t="shared" si="1057"/>
        <v>0</v>
      </c>
      <c r="AN1061" s="66" t="s">
        <v>11556</v>
      </c>
      <c r="AO1061" s="67" t="s">
        <v>11557</v>
      </c>
      <c r="AP1061" s="68"/>
      <c r="AQ1061" s="69"/>
      <c r="AR1061" s="44" t="s">
        <v>11558</v>
      </c>
      <c r="AS1061" s="45" t="s">
        <v>11559</v>
      </c>
      <c r="AT1061" s="61"/>
      <c r="AU1061" s="72"/>
    </row>
    <row r="1062" spans="1:47" ht="12.75" x14ac:dyDescent="0.2">
      <c r="A1062" s="42">
        <v>1059</v>
      </c>
      <c r="B1062" s="43">
        <v>1555</v>
      </c>
      <c r="C1062" s="44" t="s">
        <v>11560</v>
      </c>
      <c r="D1062" s="45" t="s">
        <v>11561</v>
      </c>
      <c r="E1062" s="46" t="s">
        <v>11562</v>
      </c>
      <c r="F1062" s="42" t="s">
        <v>11563</v>
      </c>
      <c r="G1062" s="47">
        <v>3</v>
      </c>
      <c r="H1062" s="48">
        <v>9</v>
      </c>
      <c r="I1062" s="49">
        <v>2001</v>
      </c>
      <c r="J1062" s="50"/>
      <c r="K1062" s="51"/>
      <c r="L1062" s="52"/>
      <c r="M1062" s="53"/>
      <c r="N1062" s="54"/>
      <c r="O1062" s="55"/>
      <c r="P1062" s="50"/>
      <c r="Q1062" s="51"/>
      <c r="R1062" s="52"/>
      <c r="S1062" s="56"/>
      <c r="T1062" s="57"/>
      <c r="U1062" s="44" t="s">
        <v>11564</v>
      </c>
      <c r="V1062" s="59"/>
      <c r="W1062" s="45" t="s">
        <v>11565</v>
      </c>
      <c r="X1062" s="58" t="s">
        <v>11566</v>
      </c>
      <c r="Y1062" s="59"/>
      <c r="Z1062" s="72"/>
      <c r="AA1062" s="50"/>
      <c r="AB1062" s="51"/>
      <c r="AC1062" s="52"/>
      <c r="AD1062" s="60"/>
      <c r="AE1062" s="61"/>
      <c r="AF1062" s="61"/>
      <c r="AG1062" s="61"/>
      <c r="AH1062" s="33">
        <f>IF(OR(COUNTBLANK(B1062:L1062)&gt;0,AND(ISBLANK(V1062),ISBLANK(X1062),ISBLANK(Y1062)),AND(COUNTIF(DanhSachPhanDoan!$D$8:$D$16,AK1062)&gt;0,COUNTBLANK(M1062:O1062)&gt;0),AND(COUNTIF(DanhSachPhanDoan!$D$10:$D$16,AK1062)&gt;0,COUNTBLANK(P1062:R1062)&gt;0)),1,"")</f>
        <v>1</v>
      </c>
      <c r="AI1062" s="62"/>
      <c r="AJ1062" s="63" t="str">
        <f t="shared" ref="AJ1062:AM1062" si="1058">AR1062</f>
        <v>Nghĩa Sĩ 1A</v>
      </c>
      <c r="AK1062" s="64" t="str">
        <f t="shared" si="1058"/>
        <v>Nghĩa Sĩ 1</v>
      </c>
      <c r="AL1062" s="64">
        <f t="shared" si="1058"/>
        <v>0</v>
      </c>
      <c r="AM1062" s="65">
        <f t="shared" si="1058"/>
        <v>0</v>
      </c>
      <c r="AN1062" s="66" t="s">
        <v>11567</v>
      </c>
      <c r="AO1062" s="67" t="s">
        <v>11568</v>
      </c>
      <c r="AP1062" s="68"/>
      <c r="AQ1062" s="69"/>
      <c r="AR1062" s="44" t="s">
        <v>11569</v>
      </c>
      <c r="AS1062" s="45" t="s">
        <v>11570</v>
      </c>
      <c r="AT1062" s="61"/>
      <c r="AU1062" s="72"/>
    </row>
    <row r="1063" spans="1:47" ht="12.75" x14ac:dyDescent="0.2">
      <c r="A1063" s="42">
        <v>1060</v>
      </c>
      <c r="B1063" s="43">
        <v>1281</v>
      </c>
      <c r="C1063" s="44" t="s">
        <v>11571</v>
      </c>
      <c r="D1063" s="45" t="s">
        <v>11572</v>
      </c>
      <c r="E1063" s="46" t="s">
        <v>11573</v>
      </c>
      <c r="F1063" s="42" t="s">
        <v>11574</v>
      </c>
      <c r="G1063" s="47">
        <v>8</v>
      </c>
      <c r="H1063" s="48">
        <v>1</v>
      </c>
      <c r="I1063" s="49">
        <v>2002</v>
      </c>
      <c r="J1063" s="74">
        <v>12</v>
      </c>
      <c r="K1063" s="75">
        <v>8</v>
      </c>
      <c r="L1063" s="76">
        <v>2002</v>
      </c>
      <c r="M1063" s="47">
        <v>6</v>
      </c>
      <c r="N1063" s="48">
        <v>10</v>
      </c>
      <c r="O1063" s="49">
        <v>2012</v>
      </c>
      <c r="P1063" s="74">
        <v>5</v>
      </c>
      <c r="Q1063" s="75">
        <v>8</v>
      </c>
      <c r="R1063" s="76">
        <v>2004</v>
      </c>
      <c r="S1063" s="56"/>
      <c r="T1063" s="57"/>
      <c r="U1063" s="44" t="s">
        <v>11575</v>
      </c>
      <c r="V1063" s="58"/>
      <c r="W1063" s="45" t="s">
        <v>11576</v>
      </c>
      <c r="X1063" s="58"/>
      <c r="Y1063" s="59"/>
      <c r="Z1063" s="72"/>
      <c r="AA1063" s="50"/>
      <c r="AB1063" s="51"/>
      <c r="AC1063" s="52"/>
      <c r="AD1063" s="60"/>
      <c r="AE1063" s="61"/>
      <c r="AF1063" s="61"/>
      <c r="AG1063" s="61"/>
      <c r="AH1063" s="33">
        <f>IF(OR(COUNTBLANK(B1063:L1063)&gt;0,AND(ISBLANK(V1063),ISBLANK(X1063),ISBLANK(Y1063)),AND(COUNTIF(DanhSachPhanDoan!$D$8:$D$16,AK1063)&gt;0,COUNTBLANK(M1063:O1063)&gt;0),AND(COUNTIF(DanhSachPhanDoan!$D$10:$D$16,AK1063)&gt;0,COUNTBLANK(P1063:R1063)&gt;0)),1,"")</f>
        <v>1</v>
      </c>
      <c r="AI1063" s="62"/>
      <c r="AJ1063" s="63" t="str">
        <f t="shared" ref="AJ1063:AM1063" si="1059">AR1063</f>
        <v>Nghĩa Sĩ 1A</v>
      </c>
      <c r="AK1063" s="64" t="str">
        <f t="shared" si="1059"/>
        <v>Nghĩa Sĩ 1</v>
      </c>
      <c r="AL1063" s="64">
        <f t="shared" si="1059"/>
        <v>0</v>
      </c>
      <c r="AM1063" s="65">
        <f t="shared" si="1059"/>
        <v>0</v>
      </c>
      <c r="AN1063" s="66" t="s">
        <v>11577</v>
      </c>
      <c r="AO1063" s="67" t="s">
        <v>11578</v>
      </c>
      <c r="AP1063" s="68"/>
      <c r="AQ1063" s="69"/>
      <c r="AR1063" s="44" t="s">
        <v>11579</v>
      </c>
      <c r="AS1063" s="45" t="s">
        <v>11580</v>
      </c>
      <c r="AT1063" s="61"/>
      <c r="AU1063" s="72"/>
    </row>
    <row r="1064" spans="1:47" ht="12.75" x14ac:dyDescent="0.2">
      <c r="A1064" s="42">
        <v>1061</v>
      </c>
      <c r="B1064" s="43">
        <v>1282</v>
      </c>
      <c r="C1064" s="44" t="s">
        <v>11581</v>
      </c>
      <c r="D1064" s="45" t="s">
        <v>11582</v>
      </c>
      <c r="E1064" s="46" t="s">
        <v>11583</v>
      </c>
      <c r="F1064" s="42" t="s">
        <v>11584</v>
      </c>
      <c r="G1064" s="47">
        <v>18</v>
      </c>
      <c r="H1064" s="48">
        <v>1</v>
      </c>
      <c r="I1064" s="49">
        <v>2002</v>
      </c>
      <c r="J1064" s="74">
        <v>3</v>
      </c>
      <c r="K1064" s="75">
        <v>2</v>
      </c>
      <c r="L1064" s="76">
        <v>2002</v>
      </c>
      <c r="M1064" s="47">
        <v>6</v>
      </c>
      <c r="N1064" s="48">
        <v>10</v>
      </c>
      <c r="O1064" s="49">
        <v>2012</v>
      </c>
      <c r="P1064" s="74">
        <v>5</v>
      </c>
      <c r="Q1064" s="75">
        <v>8</v>
      </c>
      <c r="R1064" s="76">
        <v>2004</v>
      </c>
      <c r="S1064" s="56"/>
      <c r="T1064" s="57"/>
      <c r="U1064" s="44" t="s">
        <v>11585</v>
      </c>
      <c r="V1064" s="58"/>
      <c r="W1064" s="45" t="s">
        <v>11586</v>
      </c>
      <c r="X1064" s="59"/>
      <c r="Y1064" s="59"/>
      <c r="Z1064" s="72"/>
      <c r="AA1064" s="50"/>
      <c r="AB1064" s="51"/>
      <c r="AC1064" s="52"/>
      <c r="AD1064" s="60"/>
      <c r="AE1064" s="61"/>
      <c r="AF1064" s="61"/>
      <c r="AG1064" s="61"/>
      <c r="AH1064" s="33">
        <f>IF(OR(COUNTBLANK(B1064:L1064)&gt;0,AND(ISBLANK(V1064),ISBLANK(X1064),ISBLANK(Y1064)),AND(COUNTIF(DanhSachPhanDoan!$D$8:$D$16,AK1064)&gt;0,COUNTBLANK(M1064:O1064)&gt;0),AND(COUNTIF(DanhSachPhanDoan!$D$10:$D$16,AK1064)&gt;0,COUNTBLANK(P1064:R1064)&gt;0)),1,"")</f>
        <v>1</v>
      </c>
      <c r="AI1064" s="62"/>
      <c r="AJ1064" s="63" t="str">
        <f t="shared" ref="AJ1064:AM1064" si="1060">AR1064</f>
        <v>Nghĩa Sĩ 1A</v>
      </c>
      <c r="AK1064" s="64" t="str">
        <f t="shared" si="1060"/>
        <v>Nghĩa Sĩ 1</v>
      </c>
      <c r="AL1064" s="64">
        <f t="shared" si="1060"/>
        <v>0</v>
      </c>
      <c r="AM1064" s="65">
        <f t="shared" si="1060"/>
        <v>0</v>
      </c>
      <c r="AN1064" s="66" t="s">
        <v>11587</v>
      </c>
      <c r="AO1064" s="67" t="s">
        <v>11588</v>
      </c>
      <c r="AP1064" s="68"/>
      <c r="AQ1064" s="69"/>
      <c r="AR1064" s="44" t="s">
        <v>11589</v>
      </c>
      <c r="AS1064" s="45" t="s">
        <v>11590</v>
      </c>
      <c r="AT1064" s="61"/>
      <c r="AU1064" s="72"/>
    </row>
    <row r="1065" spans="1:47" ht="12.75" x14ac:dyDescent="0.2">
      <c r="A1065" s="42">
        <v>1062</v>
      </c>
      <c r="B1065" s="43">
        <v>1283</v>
      </c>
      <c r="C1065" s="44" t="s">
        <v>11591</v>
      </c>
      <c r="D1065" s="45" t="s">
        <v>11592</v>
      </c>
      <c r="E1065" s="46" t="s">
        <v>11593</v>
      </c>
      <c r="F1065" s="42" t="s">
        <v>11594</v>
      </c>
      <c r="G1065" s="47">
        <v>25</v>
      </c>
      <c r="H1065" s="48">
        <v>1</v>
      </c>
      <c r="I1065" s="49">
        <v>2002</v>
      </c>
      <c r="J1065" s="74">
        <v>5</v>
      </c>
      <c r="K1065" s="75">
        <v>4</v>
      </c>
      <c r="L1065" s="76">
        <v>2002</v>
      </c>
      <c r="M1065" s="47">
        <v>6</v>
      </c>
      <c r="N1065" s="48">
        <v>10</v>
      </c>
      <c r="O1065" s="49">
        <v>2012</v>
      </c>
      <c r="P1065" s="74">
        <v>5</v>
      </c>
      <c r="Q1065" s="75">
        <v>8</v>
      </c>
      <c r="R1065" s="76">
        <v>2004</v>
      </c>
      <c r="S1065" s="56"/>
      <c r="T1065" s="57"/>
      <c r="U1065" s="44" t="s">
        <v>11595</v>
      </c>
      <c r="V1065" s="58"/>
      <c r="W1065" s="45" t="s">
        <v>11596</v>
      </c>
      <c r="X1065" s="59"/>
      <c r="Y1065" s="59"/>
      <c r="Z1065" s="72"/>
      <c r="AA1065" s="50"/>
      <c r="AB1065" s="51"/>
      <c r="AC1065" s="52"/>
      <c r="AD1065" s="60"/>
      <c r="AE1065" s="61"/>
      <c r="AF1065" s="61"/>
      <c r="AG1065" s="61"/>
      <c r="AH1065" s="33">
        <f>IF(OR(COUNTBLANK(B1065:L1065)&gt;0,AND(ISBLANK(V1065),ISBLANK(X1065),ISBLANK(Y1065)),AND(COUNTIF(DanhSachPhanDoan!$D$8:$D$16,AK1065)&gt;0,COUNTBLANK(M1065:O1065)&gt;0),AND(COUNTIF(DanhSachPhanDoan!$D$10:$D$16,AK1065)&gt;0,COUNTBLANK(P1065:R1065)&gt;0)),1,"")</f>
        <v>1</v>
      </c>
      <c r="AI1065" s="62"/>
      <c r="AJ1065" s="63" t="str">
        <f t="shared" ref="AJ1065:AM1065" si="1061">AR1065</f>
        <v>Nghĩa Sĩ 1A</v>
      </c>
      <c r="AK1065" s="64" t="str">
        <f t="shared" si="1061"/>
        <v>Nghĩa Sĩ 1</v>
      </c>
      <c r="AL1065" s="64">
        <f t="shared" si="1061"/>
        <v>0</v>
      </c>
      <c r="AM1065" s="65">
        <f t="shared" si="1061"/>
        <v>0</v>
      </c>
      <c r="AN1065" s="66" t="s">
        <v>11597</v>
      </c>
      <c r="AO1065" s="67" t="s">
        <v>11598</v>
      </c>
      <c r="AP1065" s="68"/>
      <c r="AQ1065" s="69"/>
      <c r="AR1065" s="44" t="s">
        <v>11599</v>
      </c>
      <c r="AS1065" s="45" t="s">
        <v>11600</v>
      </c>
      <c r="AT1065" s="61"/>
      <c r="AU1065" s="72"/>
    </row>
    <row r="1066" spans="1:47" ht="12.75" x14ac:dyDescent="0.2">
      <c r="A1066" s="42">
        <v>1063</v>
      </c>
      <c r="B1066" s="43">
        <v>1284</v>
      </c>
      <c r="C1066" s="44" t="s">
        <v>11601</v>
      </c>
      <c r="D1066" s="45" t="s">
        <v>11602</v>
      </c>
      <c r="E1066" s="46" t="s">
        <v>11603</v>
      </c>
      <c r="F1066" s="42" t="s">
        <v>11604</v>
      </c>
      <c r="G1066" s="47">
        <v>11</v>
      </c>
      <c r="H1066" s="48">
        <v>9</v>
      </c>
      <c r="I1066" s="49">
        <v>2002</v>
      </c>
      <c r="J1066" s="74">
        <v>12</v>
      </c>
      <c r="K1066" s="75">
        <v>7</v>
      </c>
      <c r="L1066" s="76">
        <v>2002</v>
      </c>
      <c r="M1066" s="47">
        <v>6</v>
      </c>
      <c r="N1066" s="48">
        <v>10</v>
      </c>
      <c r="O1066" s="49">
        <v>2012</v>
      </c>
      <c r="P1066" s="74">
        <v>5</v>
      </c>
      <c r="Q1066" s="75">
        <v>8</v>
      </c>
      <c r="R1066" s="76">
        <v>2004</v>
      </c>
      <c r="S1066" s="56"/>
      <c r="T1066" s="57"/>
      <c r="U1066" s="44" t="s">
        <v>11605</v>
      </c>
      <c r="V1066" s="58"/>
      <c r="W1066" s="45" t="s">
        <v>11606</v>
      </c>
      <c r="X1066" s="58"/>
      <c r="Y1066" s="59"/>
      <c r="Z1066" s="72"/>
      <c r="AA1066" s="50"/>
      <c r="AB1066" s="51"/>
      <c r="AC1066" s="52"/>
      <c r="AD1066" s="60"/>
      <c r="AE1066" s="61"/>
      <c r="AF1066" s="61"/>
      <c r="AG1066" s="61"/>
      <c r="AH1066" s="33">
        <f>IF(OR(COUNTBLANK(B1066:L1066)&gt;0,AND(ISBLANK(V1066),ISBLANK(X1066),ISBLANK(Y1066)),AND(COUNTIF(DanhSachPhanDoan!$D$8:$D$16,AK1066)&gt;0,COUNTBLANK(M1066:O1066)&gt;0),AND(COUNTIF(DanhSachPhanDoan!$D$10:$D$16,AK1066)&gt;0,COUNTBLANK(P1066:R1066)&gt;0)),1,"")</f>
        <v>1</v>
      </c>
      <c r="AI1066" s="62"/>
      <c r="AJ1066" s="63" t="str">
        <f t="shared" ref="AJ1066:AM1066" si="1062">AR1066</f>
        <v>Nghĩa Sĩ 1A</v>
      </c>
      <c r="AK1066" s="64" t="str">
        <f t="shared" si="1062"/>
        <v>Nghĩa Sĩ 1</v>
      </c>
      <c r="AL1066" s="64">
        <f t="shared" si="1062"/>
        <v>0</v>
      </c>
      <c r="AM1066" s="65">
        <f t="shared" si="1062"/>
        <v>0</v>
      </c>
      <c r="AN1066" s="66" t="s">
        <v>11607</v>
      </c>
      <c r="AO1066" s="67" t="s">
        <v>11608</v>
      </c>
      <c r="AP1066" s="68"/>
      <c r="AQ1066" s="69"/>
      <c r="AR1066" s="44" t="s">
        <v>11609</v>
      </c>
      <c r="AS1066" s="45" t="s">
        <v>11610</v>
      </c>
      <c r="AT1066" s="61"/>
      <c r="AU1066" s="72"/>
    </row>
    <row r="1067" spans="1:47" ht="12.75" x14ac:dyDescent="0.2">
      <c r="A1067" s="42">
        <v>1064</v>
      </c>
      <c r="B1067" s="43">
        <v>1567</v>
      </c>
      <c r="C1067" s="44" t="s">
        <v>11611</v>
      </c>
      <c r="D1067" s="45" t="s">
        <v>11612</v>
      </c>
      <c r="E1067" s="46" t="s">
        <v>11613</v>
      </c>
      <c r="F1067" s="42" t="s">
        <v>11614</v>
      </c>
      <c r="G1067" s="47">
        <v>29</v>
      </c>
      <c r="H1067" s="48">
        <v>10</v>
      </c>
      <c r="I1067" s="49">
        <v>2001</v>
      </c>
      <c r="J1067" s="50"/>
      <c r="K1067" s="51"/>
      <c r="L1067" s="52"/>
      <c r="M1067" s="53"/>
      <c r="N1067" s="54"/>
      <c r="O1067" s="55"/>
      <c r="P1067" s="50"/>
      <c r="Q1067" s="51"/>
      <c r="R1067" s="52"/>
      <c r="S1067" s="73"/>
      <c r="T1067" s="72"/>
      <c r="U1067" s="77"/>
      <c r="V1067" s="58" t="s">
        <v>11615</v>
      </c>
      <c r="W1067" s="61"/>
      <c r="X1067" s="58" t="s">
        <v>11616</v>
      </c>
      <c r="Y1067" s="59"/>
      <c r="Z1067" s="72"/>
      <c r="AA1067" s="50"/>
      <c r="AB1067" s="51"/>
      <c r="AC1067" s="52"/>
      <c r="AD1067" s="60"/>
      <c r="AE1067" s="61"/>
      <c r="AF1067" s="61"/>
      <c r="AG1067" s="61"/>
      <c r="AH1067" s="33">
        <f>IF(OR(COUNTBLANK(B1067:L1067)&gt;0,AND(ISBLANK(V1067),ISBLANK(X1067),ISBLANK(Y1067)),AND(COUNTIF(DanhSachPhanDoan!$D$8:$D$16,AK1067)&gt;0,COUNTBLANK(M1067:O1067)&gt;0),AND(COUNTIF(DanhSachPhanDoan!$D$10:$D$16,AK1067)&gt;0,COUNTBLANK(P1067:R1067)&gt;0)),1,"")</f>
        <v>1</v>
      </c>
      <c r="AI1067" s="62"/>
      <c r="AJ1067" s="63" t="str">
        <f t="shared" ref="AJ1067:AM1067" si="1063">AR1067</f>
        <v>Nghĩa Sĩ 1A</v>
      </c>
      <c r="AK1067" s="64" t="str">
        <f t="shared" si="1063"/>
        <v>Nghĩa Sĩ 1</v>
      </c>
      <c r="AL1067" s="64">
        <f t="shared" si="1063"/>
        <v>0</v>
      </c>
      <c r="AM1067" s="65">
        <f t="shared" si="1063"/>
        <v>0</v>
      </c>
      <c r="AN1067" s="66" t="s">
        <v>11617</v>
      </c>
      <c r="AO1067" s="67" t="s">
        <v>11618</v>
      </c>
      <c r="AP1067" s="68"/>
      <c r="AQ1067" s="69"/>
      <c r="AR1067" s="44" t="s">
        <v>11619</v>
      </c>
      <c r="AS1067" s="45" t="s">
        <v>11620</v>
      </c>
      <c r="AT1067" s="61"/>
      <c r="AU1067" s="72"/>
    </row>
    <row r="1068" spans="1:47" ht="12.75" x14ac:dyDescent="0.2">
      <c r="A1068" s="42">
        <v>1065</v>
      </c>
      <c r="B1068" s="43">
        <v>1286</v>
      </c>
      <c r="C1068" s="44" t="s">
        <v>11621</v>
      </c>
      <c r="D1068" s="45" t="s">
        <v>11622</v>
      </c>
      <c r="E1068" s="46" t="s">
        <v>11623</v>
      </c>
      <c r="F1068" s="42" t="s">
        <v>11624</v>
      </c>
      <c r="G1068" s="47">
        <v>1</v>
      </c>
      <c r="H1068" s="48">
        <v>8</v>
      </c>
      <c r="I1068" s="49">
        <v>2001</v>
      </c>
      <c r="J1068" s="74">
        <v>8</v>
      </c>
      <c r="K1068" s="75">
        <v>5</v>
      </c>
      <c r="L1068" s="76">
        <v>2001</v>
      </c>
      <c r="M1068" s="47">
        <v>6</v>
      </c>
      <c r="N1068" s="48">
        <v>10</v>
      </c>
      <c r="O1068" s="49">
        <v>2012</v>
      </c>
      <c r="P1068" s="74">
        <v>5</v>
      </c>
      <c r="Q1068" s="75">
        <v>8</v>
      </c>
      <c r="R1068" s="76">
        <v>2004</v>
      </c>
      <c r="S1068" s="73"/>
      <c r="T1068" s="72"/>
      <c r="U1068" s="44" t="s">
        <v>11625</v>
      </c>
      <c r="V1068" s="59"/>
      <c r="W1068" s="45" t="s">
        <v>11626</v>
      </c>
      <c r="X1068" s="59"/>
      <c r="Y1068" s="59"/>
      <c r="Z1068" s="72"/>
      <c r="AA1068" s="50"/>
      <c r="AB1068" s="51"/>
      <c r="AC1068" s="52"/>
      <c r="AD1068" s="60"/>
      <c r="AE1068" s="61"/>
      <c r="AF1068" s="61"/>
      <c r="AG1068" s="61"/>
      <c r="AH1068" s="33">
        <f>IF(OR(COUNTBLANK(B1068:L1068)&gt;0,AND(ISBLANK(V1068),ISBLANK(X1068),ISBLANK(Y1068)),AND(COUNTIF(DanhSachPhanDoan!$D$8:$D$16,AK1068)&gt;0,COUNTBLANK(M1068:O1068)&gt;0),AND(COUNTIF(DanhSachPhanDoan!$D$10:$D$16,AK1068)&gt;0,COUNTBLANK(P1068:R1068)&gt;0)),1,"")</f>
        <v>1</v>
      </c>
      <c r="AI1068" s="62"/>
      <c r="AJ1068" s="63" t="str">
        <f t="shared" ref="AJ1068:AM1068" si="1064">AR1068</f>
        <v>Nghĩa Sĩ 1A</v>
      </c>
      <c r="AK1068" s="64" t="str">
        <f t="shared" si="1064"/>
        <v>Nghĩa Sĩ 1</v>
      </c>
      <c r="AL1068" s="64">
        <f t="shared" si="1064"/>
        <v>0</v>
      </c>
      <c r="AM1068" s="65">
        <f t="shared" si="1064"/>
        <v>0</v>
      </c>
      <c r="AN1068" s="66" t="s">
        <v>11627</v>
      </c>
      <c r="AO1068" s="67" t="s">
        <v>11628</v>
      </c>
      <c r="AP1068" s="68"/>
      <c r="AQ1068" s="69"/>
      <c r="AR1068" s="44" t="s">
        <v>11629</v>
      </c>
      <c r="AS1068" s="45" t="s">
        <v>11630</v>
      </c>
      <c r="AT1068" s="61"/>
      <c r="AU1068" s="72"/>
    </row>
    <row r="1069" spans="1:47" ht="12.75" x14ac:dyDescent="0.2">
      <c r="A1069" s="42">
        <v>1066</v>
      </c>
      <c r="B1069" s="43">
        <v>1287</v>
      </c>
      <c r="C1069" s="44" t="s">
        <v>11631</v>
      </c>
      <c r="D1069" s="45" t="s">
        <v>11632</v>
      </c>
      <c r="E1069" s="46" t="s">
        <v>11633</v>
      </c>
      <c r="F1069" s="42" t="s">
        <v>11634</v>
      </c>
      <c r="G1069" s="47">
        <v>2</v>
      </c>
      <c r="H1069" s="48">
        <v>11</v>
      </c>
      <c r="I1069" s="49">
        <v>2002</v>
      </c>
      <c r="J1069" s="74">
        <v>4</v>
      </c>
      <c r="K1069" s="75">
        <v>7</v>
      </c>
      <c r="L1069" s="76">
        <v>2002</v>
      </c>
      <c r="M1069" s="47">
        <v>6</v>
      </c>
      <c r="N1069" s="48">
        <v>10</v>
      </c>
      <c r="O1069" s="49">
        <v>2012</v>
      </c>
      <c r="P1069" s="74">
        <v>5</v>
      </c>
      <c r="Q1069" s="75">
        <v>8</v>
      </c>
      <c r="R1069" s="76">
        <v>2004</v>
      </c>
      <c r="S1069" s="56"/>
      <c r="T1069" s="57"/>
      <c r="U1069" s="44" t="s">
        <v>11635</v>
      </c>
      <c r="V1069" s="59"/>
      <c r="W1069" s="45" t="s">
        <v>11636</v>
      </c>
      <c r="X1069" s="58"/>
      <c r="Y1069" s="59"/>
      <c r="Z1069" s="72"/>
      <c r="AA1069" s="50"/>
      <c r="AB1069" s="51"/>
      <c r="AC1069" s="52"/>
      <c r="AD1069" s="60"/>
      <c r="AE1069" s="61"/>
      <c r="AF1069" s="61"/>
      <c r="AG1069" s="61"/>
      <c r="AH1069" s="33">
        <f>IF(OR(COUNTBLANK(B1069:L1069)&gt;0,AND(ISBLANK(V1069),ISBLANK(X1069),ISBLANK(Y1069)),AND(COUNTIF(DanhSachPhanDoan!$D$8:$D$16,AK1069)&gt;0,COUNTBLANK(M1069:O1069)&gt;0),AND(COUNTIF(DanhSachPhanDoan!$D$10:$D$16,AK1069)&gt;0,COUNTBLANK(P1069:R1069)&gt;0)),1,"")</f>
        <v>1</v>
      </c>
      <c r="AI1069" s="62"/>
      <c r="AJ1069" s="63" t="str">
        <f t="shared" ref="AJ1069:AM1069" si="1065">AR1069</f>
        <v>Nghĩa Sĩ 1A</v>
      </c>
      <c r="AK1069" s="64" t="str">
        <f t="shared" si="1065"/>
        <v>Nghĩa Sĩ 1</v>
      </c>
      <c r="AL1069" s="64">
        <f t="shared" si="1065"/>
        <v>0</v>
      </c>
      <c r="AM1069" s="65">
        <f t="shared" si="1065"/>
        <v>0</v>
      </c>
      <c r="AN1069" s="66" t="s">
        <v>11637</v>
      </c>
      <c r="AO1069" s="67" t="s">
        <v>11638</v>
      </c>
      <c r="AP1069" s="68"/>
      <c r="AQ1069" s="69"/>
      <c r="AR1069" s="44" t="s">
        <v>11639</v>
      </c>
      <c r="AS1069" s="45" t="s">
        <v>11640</v>
      </c>
      <c r="AT1069" s="61"/>
      <c r="AU1069" s="72"/>
    </row>
    <row r="1070" spans="1:47" ht="12.75" x14ac:dyDescent="0.2">
      <c r="A1070" s="42">
        <v>1067</v>
      </c>
      <c r="B1070" s="43">
        <v>1569</v>
      </c>
      <c r="C1070" s="44" t="s">
        <v>11641</v>
      </c>
      <c r="D1070" s="45" t="s">
        <v>11642</v>
      </c>
      <c r="E1070" s="46" t="s">
        <v>11643</v>
      </c>
      <c r="F1070" s="42" t="s">
        <v>11644</v>
      </c>
      <c r="G1070" s="53"/>
      <c r="H1070" s="54"/>
      <c r="I1070" s="55"/>
      <c r="J1070" s="50"/>
      <c r="K1070" s="51"/>
      <c r="L1070" s="52"/>
      <c r="M1070" s="53"/>
      <c r="N1070" s="54"/>
      <c r="O1070" s="55"/>
      <c r="P1070" s="50"/>
      <c r="Q1070" s="51"/>
      <c r="R1070" s="52"/>
      <c r="S1070" s="56"/>
      <c r="T1070" s="57"/>
      <c r="U1070" s="70"/>
      <c r="V1070" s="58"/>
      <c r="W1070" s="71"/>
      <c r="X1070" s="58"/>
      <c r="Y1070" s="59"/>
      <c r="Z1070" s="72"/>
      <c r="AA1070" s="50"/>
      <c r="AB1070" s="51"/>
      <c r="AC1070" s="52"/>
      <c r="AD1070" s="60"/>
      <c r="AE1070" s="61"/>
      <c r="AF1070" s="61"/>
      <c r="AG1070" s="61"/>
      <c r="AH1070" s="33">
        <f>IF(OR(COUNTBLANK(B1070:L1070)&gt;0,AND(ISBLANK(V1070),ISBLANK(X1070),ISBLANK(Y1070)),AND(COUNTIF(DanhSachPhanDoan!$D$8:$D$16,AK1070)&gt;0,COUNTBLANK(M1070:O1070)&gt;0),AND(COUNTIF(DanhSachPhanDoan!$D$10:$D$16,AK1070)&gt;0,COUNTBLANK(P1070:R1070)&gt;0)),1,"")</f>
        <v>1</v>
      </c>
      <c r="AI1070" s="62"/>
      <c r="AJ1070" s="63" t="str">
        <f t="shared" ref="AJ1070:AM1070" si="1066">AR1070</f>
        <v>Nghĩa Sĩ 1A</v>
      </c>
      <c r="AK1070" s="64" t="str">
        <f t="shared" si="1066"/>
        <v>Nghĩa Sĩ 1</v>
      </c>
      <c r="AL1070" s="64">
        <f t="shared" si="1066"/>
        <v>0</v>
      </c>
      <c r="AM1070" s="65">
        <f t="shared" si="1066"/>
        <v>0</v>
      </c>
      <c r="AN1070" s="66" t="s">
        <v>11645</v>
      </c>
      <c r="AO1070" s="67" t="s">
        <v>11646</v>
      </c>
      <c r="AP1070" s="68"/>
      <c r="AQ1070" s="69"/>
      <c r="AR1070" s="44" t="s">
        <v>11647</v>
      </c>
      <c r="AS1070" s="45" t="s">
        <v>11648</v>
      </c>
      <c r="AT1070" s="61"/>
      <c r="AU1070" s="72"/>
    </row>
    <row r="1071" spans="1:47" ht="12.75" x14ac:dyDescent="0.2">
      <c r="A1071" s="42">
        <v>1068</v>
      </c>
      <c r="B1071" s="43">
        <v>1570</v>
      </c>
      <c r="C1071" s="44" t="s">
        <v>11649</v>
      </c>
      <c r="D1071" s="45" t="s">
        <v>11650</v>
      </c>
      <c r="E1071" s="46" t="s">
        <v>11651</v>
      </c>
      <c r="F1071" s="42" t="s">
        <v>11652</v>
      </c>
      <c r="G1071" s="47">
        <v>26</v>
      </c>
      <c r="H1071" s="48">
        <v>7</v>
      </c>
      <c r="I1071" s="49">
        <v>1998</v>
      </c>
      <c r="J1071" s="50"/>
      <c r="K1071" s="51"/>
      <c r="L1071" s="52"/>
      <c r="M1071" s="53"/>
      <c r="N1071" s="54"/>
      <c r="O1071" s="55"/>
      <c r="P1071" s="50"/>
      <c r="Q1071" s="51"/>
      <c r="R1071" s="52"/>
      <c r="S1071" s="56"/>
      <c r="T1071" s="57"/>
      <c r="U1071" s="44" t="s">
        <v>11653</v>
      </c>
      <c r="V1071" s="58" t="s">
        <v>11654</v>
      </c>
      <c r="W1071" s="45" t="s">
        <v>11655</v>
      </c>
      <c r="X1071" s="59"/>
      <c r="Y1071" s="59"/>
      <c r="Z1071" s="72"/>
      <c r="AA1071" s="50"/>
      <c r="AB1071" s="51"/>
      <c r="AC1071" s="52"/>
      <c r="AD1071" s="60"/>
      <c r="AE1071" s="61"/>
      <c r="AF1071" s="61"/>
      <c r="AG1071" s="61"/>
      <c r="AH1071" s="33">
        <f>IF(OR(COUNTBLANK(B1071:L1071)&gt;0,AND(ISBLANK(V1071),ISBLANK(X1071),ISBLANK(Y1071)),AND(COUNTIF(DanhSachPhanDoan!$D$8:$D$16,AK1071)&gt;0,COUNTBLANK(M1071:O1071)&gt;0),AND(COUNTIF(DanhSachPhanDoan!$D$10:$D$16,AK1071)&gt;0,COUNTBLANK(P1071:R1071)&gt;0)),1,"")</f>
        <v>1</v>
      </c>
      <c r="AI1071" s="62"/>
      <c r="AJ1071" s="63" t="str">
        <f t="shared" ref="AJ1071:AM1071" si="1067">AR1071</f>
        <v>Nghĩa Sĩ 1A</v>
      </c>
      <c r="AK1071" s="64" t="str">
        <f t="shared" si="1067"/>
        <v>Nghĩa Sĩ 1</v>
      </c>
      <c r="AL1071" s="64">
        <f t="shared" si="1067"/>
        <v>0</v>
      </c>
      <c r="AM1071" s="65">
        <f t="shared" si="1067"/>
        <v>0</v>
      </c>
      <c r="AN1071" s="66" t="s">
        <v>11656</v>
      </c>
      <c r="AO1071" s="67" t="s">
        <v>11657</v>
      </c>
      <c r="AP1071" s="68"/>
      <c r="AQ1071" s="69"/>
      <c r="AR1071" s="44" t="s">
        <v>11658</v>
      </c>
      <c r="AS1071" s="45" t="s">
        <v>11659</v>
      </c>
      <c r="AT1071" s="61"/>
      <c r="AU1071" s="72"/>
    </row>
    <row r="1072" spans="1:47" ht="12.75" x14ac:dyDescent="0.2">
      <c r="A1072" s="42">
        <v>1069</v>
      </c>
      <c r="B1072" s="43">
        <v>1288</v>
      </c>
      <c r="C1072" s="44" t="s">
        <v>11660</v>
      </c>
      <c r="D1072" s="45" t="s">
        <v>11661</v>
      </c>
      <c r="E1072" s="46" t="s">
        <v>11662</v>
      </c>
      <c r="F1072" s="42" t="s">
        <v>11663</v>
      </c>
      <c r="G1072" s="47">
        <v>18</v>
      </c>
      <c r="H1072" s="48">
        <v>11</v>
      </c>
      <c r="I1072" s="49">
        <v>2002</v>
      </c>
      <c r="J1072" s="74">
        <v>12</v>
      </c>
      <c r="K1072" s="75">
        <v>1</v>
      </c>
      <c r="L1072" s="76">
        <v>2002</v>
      </c>
      <c r="M1072" s="47">
        <v>6</v>
      </c>
      <c r="N1072" s="48">
        <v>10</v>
      </c>
      <c r="O1072" s="49">
        <v>2012</v>
      </c>
      <c r="P1072" s="74">
        <v>5</v>
      </c>
      <c r="Q1072" s="75">
        <v>8</v>
      </c>
      <c r="R1072" s="76">
        <v>2004</v>
      </c>
      <c r="S1072" s="73"/>
      <c r="T1072" s="72"/>
      <c r="U1072" s="44" t="s">
        <v>11664</v>
      </c>
      <c r="V1072" s="59"/>
      <c r="W1072" s="45" t="s">
        <v>11665</v>
      </c>
      <c r="X1072" s="59"/>
      <c r="Y1072" s="59"/>
      <c r="Z1072" s="72"/>
      <c r="AA1072" s="50"/>
      <c r="AB1072" s="51"/>
      <c r="AC1072" s="52"/>
      <c r="AD1072" s="60"/>
      <c r="AE1072" s="61"/>
      <c r="AF1072" s="61"/>
      <c r="AG1072" s="61"/>
      <c r="AH1072" s="33">
        <f>IF(OR(COUNTBLANK(B1072:L1072)&gt;0,AND(ISBLANK(V1072),ISBLANK(X1072),ISBLANK(Y1072)),AND(COUNTIF(DanhSachPhanDoan!$D$8:$D$16,AK1072)&gt;0,COUNTBLANK(M1072:O1072)&gt;0),AND(COUNTIF(DanhSachPhanDoan!$D$10:$D$16,AK1072)&gt;0,COUNTBLANK(P1072:R1072)&gt;0)),1,"")</f>
        <v>1</v>
      </c>
      <c r="AI1072" s="62"/>
      <c r="AJ1072" s="63" t="str">
        <f t="shared" ref="AJ1072:AM1072" si="1068">AR1072</f>
        <v>Nghĩa Sĩ 1A</v>
      </c>
      <c r="AK1072" s="64" t="str">
        <f t="shared" si="1068"/>
        <v>Nghĩa Sĩ 1</v>
      </c>
      <c r="AL1072" s="64">
        <f t="shared" si="1068"/>
        <v>0</v>
      </c>
      <c r="AM1072" s="65">
        <f t="shared" si="1068"/>
        <v>0</v>
      </c>
      <c r="AN1072" s="66" t="s">
        <v>11666</v>
      </c>
      <c r="AO1072" s="67" t="s">
        <v>11667</v>
      </c>
      <c r="AP1072" s="68"/>
      <c r="AQ1072" s="69"/>
      <c r="AR1072" s="44" t="s">
        <v>11668</v>
      </c>
      <c r="AS1072" s="45" t="s">
        <v>11669</v>
      </c>
      <c r="AT1072" s="61"/>
      <c r="AU1072" s="72"/>
    </row>
    <row r="1073" spans="1:47" ht="12.75" x14ac:dyDescent="0.2">
      <c r="A1073" s="42">
        <v>1070</v>
      </c>
      <c r="B1073" s="43">
        <v>1289</v>
      </c>
      <c r="C1073" s="44" t="s">
        <v>11670</v>
      </c>
      <c r="D1073" s="45" t="s">
        <v>11671</v>
      </c>
      <c r="E1073" s="46" t="s">
        <v>11672</v>
      </c>
      <c r="F1073" s="42" t="s">
        <v>11673</v>
      </c>
      <c r="G1073" s="47">
        <v>27</v>
      </c>
      <c r="H1073" s="48">
        <v>2</v>
      </c>
      <c r="I1073" s="49">
        <v>2002</v>
      </c>
      <c r="J1073" s="74">
        <v>4</v>
      </c>
      <c r="K1073" s="75">
        <v>6</v>
      </c>
      <c r="L1073" s="76">
        <v>2002</v>
      </c>
      <c r="M1073" s="47">
        <v>6</v>
      </c>
      <c r="N1073" s="48">
        <v>10</v>
      </c>
      <c r="O1073" s="49">
        <v>2012</v>
      </c>
      <c r="P1073" s="74">
        <v>5</v>
      </c>
      <c r="Q1073" s="75">
        <v>8</v>
      </c>
      <c r="R1073" s="76">
        <v>2004</v>
      </c>
      <c r="S1073" s="73"/>
      <c r="T1073" s="72"/>
      <c r="U1073" s="44" t="s">
        <v>11674</v>
      </c>
      <c r="V1073" s="59"/>
      <c r="W1073" s="45" t="s">
        <v>11675</v>
      </c>
      <c r="X1073" s="59"/>
      <c r="Y1073" s="59"/>
      <c r="Z1073" s="72"/>
      <c r="AA1073" s="50"/>
      <c r="AB1073" s="51"/>
      <c r="AC1073" s="52"/>
      <c r="AD1073" s="60"/>
      <c r="AE1073" s="61"/>
      <c r="AF1073" s="61"/>
      <c r="AG1073" s="61"/>
      <c r="AH1073" s="33">
        <f>IF(OR(COUNTBLANK(B1073:L1073)&gt;0,AND(ISBLANK(V1073),ISBLANK(X1073),ISBLANK(Y1073)),AND(COUNTIF(DanhSachPhanDoan!$D$8:$D$16,AK1073)&gt;0,COUNTBLANK(M1073:O1073)&gt;0),AND(COUNTIF(DanhSachPhanDoan!$D$10:$D$16,AK1073)&gt;0,COUNTBLANK(P1073:R1073)&gt;0)),1,"")</f>
        <v>1</v>
      </c>
      <c r="AI1073" s="62"/>
      <c r="AJ1073" s="63" t="str">
        <f t="shared" ref="AJ1073:AM1073" si="1069">AR1073</f>
        <v>Nghĩa Sĩ 1A</v>
      </c>
      <c r="AK1073" s="64" t="str">
        <f t="shared" si="1069"/>
        <v>Nghĩa Sĩ 1</v>
      </c>
      <c r="AL1073" s="64">
        <f t="shared" si="1069"/>
        <v>0</v>
      </c>
      <c r="AM1073" s="65">
        <f t="shared" si="1069"/>
        <v>0</v>
      </c>
      <c r="AN1073" s="66" t="s">
        <v>11676</v>
      </c>
      <c r="AO1073" s="67" t="s">
        <v>11677</v>
      </c>
      <c r="AP1073" s="68"/>
      <c r="AQ1073" s="69"/>
      <c r="AR1073" s="44" t="s">
        <v>11678</v>
      </c>
      <c r="AS1073" s="45" t="s">
        <v>11679</v>
      </c>
      <c r="AT1073" s="61"/>
      <c r="AU1073" s="72"/>
    </row>
    <row r="1074" spans="1:47" ht="12.75" x14ac:dyDescent="0.2">
      <c r="A1074" s="42">
        <v>1071</v>
      </c>
      <c r="B1074" s="43">
        <v>1574</v>
      </c>
      <c r="C1074" s="44" t="s">
        <v>11680</v>
      </c>
      <c r="D1074" s="45" t="s">
        <v>11681</v>
      </c>
      <c r="E1074" s="46" t="s">
        <v>11682</v>
      </c>
      <c r="F1074" s="42" t="s">
        <v>11683</v>
      </c>
      <c r="G1074" s="47">
        <v>8</v>
      </c>
      <c r="H1074" s="48">
        <v>10</v>
      </c>
      <c r="I1074" s="49">
        <v>2000</v>
      </c>
      <c r="J1074" s="50"/>
      <c r="K1074" s="51"/>
      <c r="L1074" s="52"/>
      <c r="M1074" s="53"/>
      <c r="N1074" s="54"/>
      <c r="O1074" s="55"/>
      <c r="P1074" s="50"/>
      <c r="Q1074" s="51"/>
      <c r="R1074" s="52"/>
      <c r="S1074" s="56"/>
      <c r="T1074" s="57"/>
      <c r="U1074" s="44" t="s">
        <v>11684</v>
      </c>
      <c r="V1074" s="58" t="s">
        <v>11685</v>
      </c>
      <c r="W1074" s="45" t="s">
        <v>11686</v>
      </c>
      <c r="X1074" s="58" t="s">
        <v>11687</v>
      </c>
      <c r="Y1074" s="59"/>
      <c r="Z1074" s="72"/>
      <c r="AA1074" s="50"/>
      <c r="AB1074" s="51"/>
      <c r="AC1074" s="52"/>
      <c r="AD1074" s="60"/>
      <c r="AE1074" s="61"/>
      <c r="AF1074" s="61"/>
      <c r="AG1074" s="61"/>
      <c r="AH1074" s="33">
        <f>IF(OR(COUNTBLANK(B1074:L1074)&gt;0,AND(ISBLANK(V1074),ISBLANK(X1074),ISBLANK(Y1074)),AND(COUNTIF(DanhSachPhanDoan!$D$8:$D$16,AK1074)&gt;0,COUNTBLANK(M1074:O1074)&gt;0),AND(COUNTIF(DanhSachPhanDoan!$D$10:$D$16,AK1074)&gt;0,COUNTBLANK(P1074:R1074)&gt;0)),1,"")</f>
        <v>1</v>
      </c>
      <c r="AI1074" s="62"/>
      <c r="AJ1074" s="63" t="str">
        <f t="shared" ref="AJ1074:AM1074" si="1070">AR1074</f>
        <v>Nghĩa Sĩ 1A</v>
      </c>
      <c r="AK1074" s="64" t="str">
        <f t="shared" si="1070"/>
        <v>Nghĩa Sĩ 1</v>
      </c>
      <c r="AL1074" s="64">
        <f t="shared" si="1070"/>
        <v>0</v>
      </c>
      <c r="AM1074" s="65">
        <f t="shared" si="1070"/>
        <v>0</v>
      </c>
      <c r="AN1074" s="66" t="s">
        <v>11688</v>
      </c>
      <c r="AO1074" s="67" t="s">
        <v>11689</v>
      </c>
      <c r="AP1074" s="68"/>
      <c r="AQ1074" s="69"/>
      <c r="AR1074" s="44" t="s">
        <v>11690</v>
      </c>
      <c r="AS1074" s="45" t="s">
        <v>11691</v>
      </c>
      <c r="AT1074" s="61"/>
      <c r="AU1074" s="72"/>
    </row>
    <row r="1075" spans="1:47" ht="12.75" x14ac:dyDescent="0.2">
      <c r="A1075" s="42">
        <v>1072</v>
      </c>
      <c r="B1075" s="43">
        <v>1290</v>
      </c>
      <c r="C1075" s="44" t="s">
        <v>11692</v>
      </c>
      <c r="D1075" s="45" t="s">
        <v>11693</v>
      </c>
      <c r="E1075" s="46" t="s">
        <v>11694</v>
      </c>
      <c r="F1075" s="42" t="s">
        <v>11695</v>
      </c>
      <c r="G1075" s="47">
        <v>1</v>
      </c>
      <c r="H1075" s="48">
        <v>3</v>
      </c>
      <c r="I1075" s="49">
        <v>2002</v>
      </c>
      <c r="J1075" s="74">
        <v>23</v>
      </c>
      <c r="K1075" s="75">
        <v>4</v>
      </c>
      <c r="L1075" s="76">
        <v>2002</v>
      </c>
      <c r="M1075" s="47">
        <v>6</v>
      </c>
      <c r="N1075" s="48">
        <v>10</v>
      </c>
      <c r="O1075" s="49">
        <v>2012</v>
      </c>
      <c r="P1075" s="74">
        <v>5</v>
      </c>
      <c r="Q1075" s="75">
        <v>8</v>
      </c>
      <c r="R1075" s="76">
        <v>2004</v>
      </c>
      <c r="S1075" s="56"/>
      <c r="T1075" s="57"/>
      <c r="U1075" s="44" t="s">
        <v>11696</v>
      </c>
      <c r="V1075" s="58"/>
      <c r="W1075" s="45" t="s">
        <v>11697</v>
      </c>
      <c r="X1075" s="58"/>
      <c r="Y1075" s="59"/>
      <c r="Z1075" s="57"/>
      <c r="AA1075" s="50"/>
      <c r="AB1075" s="51"/>
      <c r="AC1075" s="52"/>
      <c r="AD1075" s="60"/>
      <c r="AE1075" s="61"/>
      <c r="AF1075" s="61"/>
      <c r="AG1075" s="61"/>
      <c r="AH1075" s="33">
        <f>IF(OR(COUNTBLANK(B1075:L1075)&gt;0,AND(ISBLANK(V1075),ISBLANK(X1075),ISBLANK(Y1075)),AND(COUNTIF(DanhSachPhanDoan!$D$8:$D$16,AK1075)&gt;0,COUNTBLANK(M1075:O1075)&gt;0),AND(COUNTIF(DanhSachPhanDoan!$D$10:$D$16,AK1075)&gt;0,COUNTBLANK(P1075:R1075)&gt;0)),1,"")</f>
        <v>1</v>
      </c>
      <c r="AI1075" s="62"/>
      <c r="AJ1075" s="63" t="str">
        <f t="shared" ref="AJ1075:AM1075" si="1071">AR1075</f>
        <v>Nghĩa Sĩ 1A</v>
      </c>
      <c r="AK1075" s="64" t="str">
        <f t="shared" si="1071"/>
        <v>Nghĩa Sĩ 1</v>
      </c>
      <c r="AL1075" s="64">
        <f t="shared" si="1071"/>
        <v>0</v>
      </c>
      <c r="AM1075" s="65">
        <f t="shared" si="1071"/>
        <v>0</v>
      </c>
      <c r="AN1075" s="66" t="s">
        <v>11698</v>
      </c>
      <c r="AO1075" s="67" t="s">
        <v>11699</v>
      </c>
      <c r="AP1075" s="68"/>
      <c r="AQ1075" s="69"/>
      <c r="AR1075" s="44" t="s">
        <v>11700</v>
      </c>
      <c r="AS1075" s="45" t="s">
        <v>11701</v>
      </c>
      <c r="AT1075" s="61"/>
      <c r="AU1075" s="72"/>
    </row>
    <row r="1076" spans="1:47" ht="12.75" x14ac:dyDescent="0.2">
      <c r="A1076" s="42">
        <v>1073</v>
      </c>
      <c r="B1076" s="43">
        <v>1291</v>
      </c>
      <c r="C1076" s="44" t="s">
        <v>11702</v>
      </c>
      <c r="D1076" s="45" t="s">
        <v>11703</v>
      </c>
      <c r="E1076" s="46" t="s">
        <v>11704</v>
      </c>
      <c r="F1076" s="42" t="s">
        <v>11705</v>
      </c>
      <c r="G1076" s="47">
        <v>23</v>
      </c>
      <c r="H1076" s="48">
        <v>3</v>
      </c>
      <c r="I1076" s="49">
        <v>2002</v>
      </c>
      <c r="J1076" s="74">
        <v>23</v>
      </c>
      <c r="K1076" s="75">
        <v>4</v>
      </c>
      <c r="L1076" s="76">
        <v>2004</v>
      </c>
      <c r="M1076" s="47">
        <v>6</v>
      </c>
      <c r="N1076" s="48">
        <v>10</v>
      </c>
      <c r="O1076" s="49">
        <v>2012</v>
      </c>
      <c r="P1076" s="74">
        <v>5</v>
      </c>
      <c r="Q1076" s="75">
        <v>8</v>
      </c>
      <c r="R1076" s="76">
        <v>2004</v>
      </c>
      <c r="S1076" s="56"/>
      <c r="T1076" s="57"/>
      <c r="U1076" s="44" t="s">
        <v>11706</v>
      </c>
      <c r="V1076" s="58"/>
      <c r="W1076" s="45" t="s">
        <v>11707</v>
      </c>
      <c r="X1076" s="58"/>
      <c r="Y1076" s="59"/>
      <c r="Z1076" s="72"/>
      <c r="AA1076" s="50"/>
      <c r="AB1076" s="51"/>
      <c r="AC1076" s="52"/>
      <c r="AD1076" s="60"/>
      <c r="AE1076" s="61"/>
      <c r="AF1076" s="61"/>
      <c r="AG1076" s="61"/>
      <c r="AH1076" s="33">
        <f>IF(OR(COUNTBLANK(B1076:L1076)&gt;0,AND(ISBLANK(V1076),ISBLANK(X1076),ISBLANK(Y1076)),AND(COUNTIF(DanhSachPhanDoan!$D$8:$D$16,AK1076)&gt;0,COUNTBLANK(M1076:O1076)&gt;0),AND(COUNTIF(DanhSachPhanDoan!$D$10:$D$16,AK1076)&gt;0,COUNTBLANK(P1076:R1076)&gt;0)),1,"")</f>
        <v>1</v>
      </c>
      <c r="AI1076" s="62"/>
      <c r="AJ1076" s="63" t="str">
        <f t="shared" ref="AJ1076:AM1076" si="1072">AR1076</f>
        <v>Nghĩa Sĩ 1A</v>
      </c>
      <c r="AK1076" s="64" t="str">
        <f t="shared" si="1072"/>
        <v>Nghĩa Sĩ 1</v>
      </c>
      <c r="AL1076" s="64">
        <f t="shared" si="1072"/>
        <v>0</v>
      </c>
      <c r="AM1076" s="65">
        <f t="shared" si="1072"/>
        <v>0</v>
      </c>
      <c r="AN1076" s="66" t="s">
        <v>11708</v>
      </c>
      <c r="AO1076" s="67" t="s">
        <v>11709</v>
      </c>
      <c r="AP1076" s="68"/>
      <c r="AQ1076" s="69"/>
      <c r="AR1076" s="44" t="s">
        <v>11710</v>
      </c>
      <c r="AS1076" s="45" t="s">
        <v>11711</v>
      </c>
      <c r="AT1076" s="61"/>
      <c r="AU1076" s="72"/>
    </row>
    <row r="1077" spans="1:47" ht="12.75" x14ac:dyDescent="0.2">
      <c r="A1077" s="42">
        <v>1074</v>
      </c>
      <c r="B1077" s="43">
        <v>1584</v>
      </c>
      <c r="C1077" s="44" t="s">
        <v>11712</v>
      </c>
      <c r="D1077" s="45" t="s">
        <v>11713</v>
      </c>
      <c r="E1077" s="46" t="s">
        <v>11714</v>
      </c>
      <c r="F1077" s="42" t="s">
        <v>11715</v>
      </c>
      <c r="G1077" s="47">
        <v>21</v>
      </c>
      <c r="H1077" s="48">
        <v>2</v>
      </c>
      <c r="I1077" s="49">
        <v>2001</v>
      </c>
      <c r="J1077" s="50"/>
      <c r="K1077" s="51"/>
      <c r="L1077" s="52"/>
      <c r="M1077" s="53"/>
      <c r="N1077" s="54"/>
      <c r="O1077" s="55"/>
      <c r="P1077" s="50"/>
      <c r="Q1077" s="51"/>
      <c r="R1077" s="52"/>
      <c r="S1077" s="56"/>
      <c r="T1077" s="57"/>
      <c r="U1077" s="44" t="s">
        <v>11716</v>
      </c>
      <c r="V1077" s="58" t="s">
        <v>11717</v>
      </c>
      <c r="W1077" s="45" t="s">
        <v>11718</v>
      </c>
      <c r="X1077" s="58" t="s">
        <v>11719</v>
      </c>
      <c r="Y1077" s="59"/>
      <c r="Z1077" s="72"/>
      <c r="AA1077" s="50"/>
      <c r="AB1077" s="51"/>
      <c r="AC1077" s="52"/>
      <c r="AD1077" s="60"/>
      <c r="AE1077" s="61"/>
      <c r="AF1077" s="61"/>
      <c r="AG1077" s="61"/>
      <c r="AH1077" s="33">
        <f>IF(OR(COUNTBLANK(B1077:L1077)&gt;0,AND(ISBLANK(V1077),ISBLANK(X1077),ISBLANK(Y1077)),AND(COUNTIF(DanhSachPhanDoan!$D$8:$D$16,AK1077)&gt;0,COUNTBLANK(M1077:O1077)&gt;0),AND(COUNTIF(DanhSachPhanDoan!$D$10:$D$16,AK1077)&gt;0,COUNTBLANK(P1077:R1077)&gt;0)),1,"")</f>
        <v>1</v>
      </c>
      <c r="AI1077" s="62"/>
      <c r="AJ1077" s="63" t="str">
        <f t="shared" ref="AJ1077:AM1077" si="1073">AR1077</f>
        <v>Nghĩa Sĩ 1A</v>
      </c>
      <c r="AK1077" s="64" t="str">
        <f t="shared" si="1073"/>
        <v>Nghĩa Sĩ 1</v>
      </c>
      <c r="AL1077" s="64">
        <f t="shared" si="1073"/>
        <v>0</v>
      </c>
      <c r="AM1077" s="65">
        <f t="shared" si="1073"/>
        <v>0</v>
      </c>
      <c r="AN1077" s="66" t="s">
        <v>11720</v>
      </c>
      <c r="AO1077" s="67" t="s">
        <v>11721</v>
      </c>
      <c r="AP1077" s="68"/>
      <c r="AQ1077" s="69"/>
      <c r="AR1077" s="44" t="s">
        <v>11722</v>
      </c>
      <c r="AS1077" s="45" t="s">
        <v>11723</v>
      </c>
      <c r="AT1077" s="61"/>
      <c r="AU1077" s="72"/>
    </row>
    <row r="1078" spans="1:47" ht="12.75" x14ac:dyDescent="0.2">
      <c r="A1078" s="42">
        <v>1075</v>
      </c>
      <c r="B1078" s="43">
        <v>1292</v>
      </c>
      <c r="C1078" s="44" t="s">
        <v>11724</v>
      </c>
      <c r="D1078" s="45" t="s">
        <v>11725</v>
      </c>
      <c r="E1078" s="46" t="s">
        <v>11726</v>
      </c>
      <c r="F1078" s="42" t="s">
        <v>11727</v>
      </c>
      <c r="G1078" s="47">
        <v>13</v>
      </c>
      <c r="H1078" s="48">
        <v>4</v>
      </c>
      <c r="I1078" s="49">
        <v>2002</v>
      </c>
      <c r="J1078" s="74">
        <v>13</v>
      </c>
      <c r="K1078" s="75">
        <v>5</v>
      </c>
      <c r="L1078" s="76">
        <v>2002</v>
      </c>
      <c r="M1078" s="47">
        <v>6</v>
      </c>
      <c r="N1078" s="48">
        <v>10</v>
      </c>
      <c r="O1078" s="49">
        <v>2012</v>
      </c>
      <c r="P1078" s="74">
        <v>5</v>
      </c>
      <c r="Q1078" s="75">
        <v>8</v>
      </c>
      <c r="R1078" s="76">
        <v>2004</v>
      </c>
      <c r="S1078" s="56"/>
      <c r="T1078" s="57"/>
      <c r="U1078" s="44" t="s">
        <v>11728</v>
      </c>
      <c r="V1078" s="58"/>
      <c r="W1078" s="45" t="s">
        <v>11729</v>
      </c>
      <c r="X1078" s="58"/>
      <c r="Y1078" s="59"/>
      <c r="Z1078" s="72"/>
      <c r="AA1078" s="50"/>
      <c r="AB1078" s="51"/>
      <c r="AC1078" s="52"/>
      <c r="AD1078" s="60"/>
      <c r="AE1078" s="61"/>
      <c r="AF1078" s="61"/>
      <c r="AG1078" s="61"/>
      <c r="AH1078" s="33">
        <f>IF(OR(COUNTBLANK(B1078:L1078)&gt;0,AND(ISBLANK(V1078),ISBLANK(X1078),ISBLANK(Y1078)),AND(COUNTIF(DanhSachPhanDoan!$D$8:$D$16,AK1078)&gt;0,COUNTBLANK(M1078:O1078)&gt;0),AND(COUNTIF(DanhSachPhanDoan!$D$10:$D$16,AK1078)&gt;0,COUNTBLANK(P1078:R1078)&gt;0)),1,"")</f>
        <v>1</v>
      </c>
      <c r="AI1078" s="62"/>
      <c r="AJ1078" s="63" t="str">
        <f t="shared" ref="AJ1078:AM1078" si="1074">AR1078</f>
        <v>Nghĩa Sĩ 1A</v>
      </c>
      <c r="AK1078" s="64" t="str">
        <f t="shared" si="1074"/>
        <v>Nghĩa Sĩ 1</v>
      </c>
      <c r="AL1078" s="64">
        <f t="shared" si="1074"/>
        <v>0</v>
      </c>
      <c r="AM1078" s="65">
        <f t="shared" si="1074"/>
        <v>0</v>
      </c>
      <c r="AN1078" s="66" t="s">
        <v>11730</v>
      </c>
      <c r="AO1078" s="67" t="s">
        <v>11731</v>
      </c>
      <c r="AP1078" s="68"/>
      <c r="AQ1078" s="69"/>
      <c r="AR1078" s="44" t="s">
        <v>11732</v>
      </c>
      <c r="AS1078" s="45" t="s">
        <v>11733</v>
      </c>
      <c r="AT1078" s="61"/>
      <c r="AU1078" s="72"/>
    </row>
    <row r="1079" spans="1:47" ht="12.75" x14ac:dyDescent="0.2">
      <c r="A1079" s="42">
        <v>1076</v>
      </c>
      <c r="B1079" s="43">
        <v>1587</v>
      </c>
      <c r="C1079" s="44" t="s">
        <v>11734</v>
      </c>
      <c r="D1079" s="45" t="s">
        <v>11735</v>
      </c>
      <c r="E1079" s="46" t="s">
        <v>11736</v>
      </c>
      <c r="F1079" s="42" t="s">
        <v>11737</v>
      </c>
      <c r="G1079" s="47">
        <v>4</v>
      </c>
      <c r="H1079" s="48">
        <v>7</v>
      </c>
      <c r="I1079" s="49">
        <v>2000</v>
      </c>
      <c r="J1079" s="50"/>
      <c r="K1079" s="51"/>
      <c r="L1079" s="52"/>
      <c r="M1079" s="53"/>
      <c r="N1079" s="54"/>
      <c r="O1079" s="55"/>
      <c r="P1079" s="50"/>
      <c r="Q1079" s="51"/>
      <c r="R1079" s="52"/>
      <c r="S1079" s="56"/>
      <c r="T1079" s="57"/>
      <c r="U1079" s="44" t="s">
        <v>11738</v>
      </c>
      <c r="V1079" s="58" t="s">
        <v>11739</v>
      </c>
      <c r="W1079" s="45" t="s">
        <v>11740</v>
      </c>
      <c r="X1079" s="58" t="s">
        <v>11741</v>
      </c>
      <c r="Y1079" s="59"/>
      <c r="Z1079" s="72"/>
      <c r="AA1079" s="50"/>
      <c r="AB1079" s="51"/>
      <c r="AC1079" s="52"/>
      <c r="AD1079" s="60"/>
      <c r="AE1079" s="61"/>
      <c r="AF1079" s="61"/>
      <c r="AG1079" s="61"/>
      <c r="AH1079" s="33">
        <f>IF(OR(COUNTBLANK(B1079:L1079)&gt;0,AND(ISBLANK(V1079),ISBLANK(X1079),ISBLANK(Y1079)),AND(COUNTIF(DanhSachPhanDoan!$D$8:$D$16,AK1079)&gt;0,COUNTBLANK(M1079:O1079)&gt;0),AND(COUNTIF(DanhSachPhanDoan!$D$10:$D$16,AK1079)&gt;0,COUNTBLANK(P1079:R1079)&gt;0)),1,"")</f>
        <v>1</v>
      </c>
      <c r="AI1079" s="62"/>
      <c r="AJ1079" s="63" t="str">
        <f t="shared" ref="AJ1079:AM1079" si="1075">AR1079</f>
        <v>Nghĩa Sĩ 1A</v>
      </c>
      <c r="AK1079" s="64" t="str">
        <f t="shared" si="1075"/>
        <v>Nghĩa Sĩ 1</v>
      </c>
      <c r="AL1079" s="64">
        <f t="shared" si="1075"/>
        <v>0</v>
      </c>
      <c r="AM1079" s="65">
        <f t="shared" si="1075"/>
        <v>0</v>
      </c>
      <c r="AN1079" s="66" t="s">
        <v>11742</v>
      </c>
      <c r="AO1079" s="67" t="s">
        <v>11743</v>
      </c>
      <c r="AP1079" s="68"/>
      <c r="AQ1079" s="69"/>
      <c r="AR1079" s="44" t="s">
        <v>11744</v>
      </c>
      <c r="AS1079" s="45" t="s">
        <v>11745</v>
      </c>
      <c r="AT1079" s="61"/>
      <c r="AU1079" s="72"/>
    </row>
    <row r="1080" spans="1:47" ht="12.75" x14ac:dyDescent="0.2">
      <c r="A1080" s="42">
        <v>1077</v>
      </c>
      <c r="B1080" s="43">
        <v>1293</v>
      </c>
      <c r="C1080" s="44" t="s">
        <v>11746</v>
      </c>
      <c r="D1080" s="45" t="s">
        <v>11747</v>
      </c>
      <c r="E1080" s="46" t="s">
        <v>11748</v>
      </c>
      <c r="F1080" s="42" t="s">
        <v>11749</v>
      </c>
      <c r="G1080" s="47">
        <v>17</v>
      </c>
      <c r="H1080" s="48">
        <v>11</v>
      </c>
      <c r="I1080" s="49">
        <v>2002</v>
      </c>
      <c r="J1080" s="74">
        <v>1</v>
      </c>
      <c r="K1080" s="75">
        <v>4</v>
      </c>
      <c r="L1080" s="76">
        <v>2003</v>
      </c>
      <c r="M1080" s="47">
        <v>6</v>
      </c>
      <c r="N1080" s="48">
        <v>10</v>
      </c>
      <c r="O1080" s="49">
        <v>2012</v>
      </c>
      <c r="P1080" s="74">
        <v>5</v>
      </c>
      <c r="Q1080" s="75">
        <v>8</v>
      </c>
      <c r="R1080" s="76">
        <v>2004</v>
      </c>
      <c r="S1080" s="56"/>
      <c r="T1080" s="57"/>
      <c r="U1080" s="44" t="s">
        <v>11750</v>
      </c>
      <c r="V1080" s="58"/>
      <c r="W1080" s="45" t="s">
        <v>11751</v>
      </c>
      <c r="X1080" s="58"/>
      <c r="Y1080" s="59"/>
      <c r="Z1080" s="72"/>
      <c r="AA1080" s="50"/>
      <c r="AB1080" s="51"/>
      <c r="AC1080" s="52"/>
      <c r="AD1080" s="60"/>
      <c r="AE1080" s="61"/>
      <c r="AF1080" s="61"/>
      <c r="AG1080" s="61"/>
      <c r="AH1080" s="33">
        <f>IF(OR(COUNTBLANK(B1080:L1080)&gt;0,AND(ISBLANK(V1080),ISBLANK(X1080),ISBLANK(Y1080)),AND(COUNTIF(DanhSachPhanDoan!$D$8:$D$16,AK1080)&gt;0,COUNTBLANK(M1080:O1080)&gt;0),AND(COUNTIF(DanhSachPhanDoan!$D$10:$D$16,AK1080)&gt;0,COUNTBLANK(P1080:R1080)&gt;0)),1,"")</f>
        <v>1</v>
      </c>
      <c r="AI1080" s="62"/>
      <c r="AJ1080" s="63" t="str">
        <f t="shared" ref="AJ1080:AM1080" si="1076">AR1080</f>
        <v>Nghĩa Sĩ 1A</v>
      </c>
      <c r="AK1080" s="64" t="str">
        <f t="shared" si="1076"/>
        <v>Nghĩa Sĩ 1</v>
      </c>
      <c r="AL1080" s="64">
        <f t="shared" si="1076"/>
        <v>0</v>
      </c>
      <c r="AM1080" s="65">
        <f t="shared" si="1076"/>
        <v>0</v>
      </c>
      <c r="AN1080" s="66" t="s">
        <v>11752</v>
      </c>
      <c r="AO1080" s="67" t="s">
        <v>11753</v>
      </c>
      <c r="AP1080" s="68"/>
      <c r="AQ1080" s="69"/>
      <c r="AR1080" s="44" t="s">
        <v>11754</v>
      </c>
      <c r="AS1080" s="45" t="s">
        <v>11755</v>
      </c>
      <c r="AT1080" s="61"/>
      <c r="AU1080" s="72"/>
    </row>
    <row r="1081" spans="1:47" ht="12.75" x14ac:dyDescent="0.2">
      <c r="A1081" s="42">
        <v>1078</v>
      </c>
      <c r="B1081" s="43">
        <v>1294</v>
      </c>
      <c r="C1081" s="44" t="s">
        <v>11756</v>
      </c>
      <c r="D1081" s="45" t="s">
        <v>11757</v>
      </c>
      <c r="E1081" s="46" t="s">
        <v>11758</v>
      </c>
      <c r="F1081" s="42" t="s">
        <v>11759</v>
      </c>
      <c r="G1081" s="47">
        <v>14</v>
      </c>
      <c r="H1081" s="48">
        <v>10</v>
      </c>
      <c r="I1081" s="49">
        <v>2002</v>
      </c>
      <c r="J1081" s="74">
        <v>12</v>
      </c>
      <c r="K1081" s="75">
        <v>1</v>
      </c>
      <c r="L1081" s="76">
        <v>2002</v>
      </c>
      <c r="M1081" s="47">
        <v>6</v>
      </c>
      <c r="N1081" s="48">
        <v>10</v>
      </c>
      <c r="O1081" s="49">
        <v>2012</v>
      </c>
      <c r="P1081" s="74">
        <v>5</v>
      </c>
      <c r="Q1081" s="75">
        <v>8</v>
      </c>
      <c r="R1081" s="76">
        <v>2004</v>
      </c>
      <c r="S1081" s="56"/>
      <c r="T1081" s="57"/>
      <c r="U1081" s="44" t="s">
        <v>11760</v>
      </c>
      <c r="V1081" s="58"/>
      <c r="W1081" s="45" t="s">
        <v>11761</v>
      </c>
      <c r="X1081" s="59"/>
      <c r="Y1081" s="59"/>
      <c r="Z1081" s="72"/>
      <c r="AA1081" s="50"/>
      <c r="AB1081" s="51"/>
      <c r="AC1081" s="52"/>
      <c r="AD1081" s="60"/>
      <c r="AE1081" s="61"/>
      <c r="AF1081" s="61"/>
      <c r="AG1081" s="61"/>
      <c r="AH1081" s="33">
        <f>IF(OR(COUNTBLANK(B1081:L1081)&gt;0,AND(ISBLANK(V1081),ISBLANK(X1081),ISBLANK(Y1081)),AND(COUNTIF(DanhSachPhanDoan!$D$8:$D$16,AK1081)&gt;0,COUNTBLANK(M1081:O1081)&gt;0),AND(COUNTIF(DanhSachPhanDoan!$D$10:$D$16,AK1081)&gt;0,COUNTBLANK(P1081:R1081)&gt;0)),1,"")</f>
        <v>1</v>
      </c>
      <c r="AI1081" s="62"/>
      <c r="AJ1081" s="63" t="str">
        <f t="shared" ref="AJ1081:AM1081" si="1077">AR1081</f>
        <v>Nghĩa Sĩ 1A</v>
      </c>
      <c r="AK1081" s="64" t="str">
        <f t="shared" si="1077"/>
        <v>Nghĩa Sĩ 1</v>
      </c>
      <c r="AL1081" s="64">
        <f t="shared" si="1077"/>
        <v>0</v>
      </c>
      <c r="AM1081" s="65">
        <f t="shared" si="1077"/>
        <v>0</v>
      </c>
      <c r="AN1081" s="66" t="s">
        <v>11762</v>
      </c>
      <c r="AO1081" s="67" t="s">
        <v>11763</v>
      </c>
      <c r="AP1081" s="68"/>
      <c r="AQ1081" s="69"/>
      <c r="AR1081" s="44" t="s">
        <v>11764</v>
      </c>
      <c r="AS1081" s="45" t="s">
        <v>11765</v>
      </c>
      <c r="AT1081" s="61"/>
      <c r="AU1081" s="72"/>
    </row>
    <row r="1082" spans="1:47" ht="12.75" x14ac:dyDescent="0.2">
      <c r="A1082" s="42">
        <v>1079</v>
      </c>
      <c r="B1082" s="43">
        <v>1296</v>
      </c>
      <c r="C1082" s="44" t="s">
        <v>11766</v>
      </c>
      <c r="D1082" s="45" t="s">
        <v>11767</v>
      </c>
      <c r="E1082" s="46" t="s">
        <v>11768</v>
      </c>
      <c r="F1082" s="42" t="s">
        <v>11769</v>
      </c>
      <c r="G1082" s="47">
        <v>22</v>
      </c>
      <c r="H1082" s="48">
        <v>4</v>
      </c>
      <c r="I1082" s="49">
        <v>2002</v>
      </c>
      <c r="J1082" s="74">
        <v>6</v>
      </c>
      <c r="K1082" s="75">
        <v>2</v>
      </c>
      <c r="L1082" s="76">
        <v>2002</v>
      </c>
      <c r="M1082" s="47">
        <v>6</v>
      </c>
      <c r="N1082" s="48">
        <v>10</v>
      </c>
      <c r="O1082" s="49">
        <v>2012</v>
      </c>
      <c r="P1082" s="74">
        <v>5</v>
      </c>
      <c r="Q1082" s="75">
        <v>8</v>
      </c>
      <c r="R1082" s="76">
        <v>2004</v>
      </c>
      <c r="S1082" s="56"/>
      <c r="T1082" s="57"/>
      <c r="U1082" s="44" t="s">
        <v>11770</v>
      </c>
      <c r="V1082" s="58"/>
      <c r="W1082" s="45" t="s">
        <v>11771</v>
      </c>
      <c r="X1082" s="58"/>
      <c r="Y1082" s="59"/>
      <c r="Z1082" s="72"/>
      <c r="AA1082" s="50"/>
      <c r="AB1082" s="51"/>
      <c r="AC1082" s="52"/>
      <c r="AD1082" s="60"/>
      <c r="AE1082" s="61"/>
      <c r="AF1082" s="61"/>
      <c r="AG1082" s="61"/>
      <c r="AH1082" s="33">
        <f>IF(OR(COUNTBLANK(B1082:L1082)&gt;0,AND(ISBLANK(V1082),ISBLANK(X1082),ISBLANK(Y1082)),AND(COUNTIF(DanhSachPhanDoan!$D$8:$D$16,AK1082)&gt;0,COUNTBLANK(M1082:O1082)&gt;0),AND(COUNTIF(DanhSachPhanDoan!$D$10:$D$16,AK1082)&gt;0,COUNTBLANK(P1082:R1082)&gt;0)),1,"")</f>
        <v>1</v>
      </c>
      <c r="AI1082" s="62"/>
      <c r="AJ1082" s="63" t="str">
        <f t="shared" ref="AJ1082:AM1082" si="1078">AR1082</f>
        <v>Nghĩa Sĩ 1A</v>
      </c>
      <c r="AK1082" s="64" t="str">
        <f t="shared" si="1078"/>
        <v>Nghĩa Sĩ 1</v>
      </c>
      <c r="AL1082" s="64">
        <f t="shared" si="1078"/>
        <v>0</v>
      </c>
      <c r="AM1082" s="65">
        <f t="shared" si="1078"/>
        <v>0</v>
      </c>
      <c r="AN1082" s="66" t="s">
        <v>11772</v>
      </c>
      <c r="AO1082" s="67" t="s">
        <v>11773</v>
      </c>
      <c r="AP1082" s="68"/>
      <c r="AQ1082" s="69"/>
      <c r="AR1082" s="44" t="s">
        <v>11774</v>
      </c>
      <c r="AS1082" s="45" t="s">
        <v>11775</v>
      </c>
      <c r="AT1082" s="61"/>
      <c r="AU1082" s="72"/>
    </row>
    <row r="1083" spans="1:47" ht="12.75" x14ac:dyDescent="0.2">
      <c r="A1083" s="42">
        <v>1080</v>
      </c>
      <c r="B1083" s="43">
        <v>1531</v>
      </c>
      <c r="C1083" s="44" t="s">
        <v>11776</v>
      </c>
      <c r="D1083" s="45" t="s">
        <v>11777</v>
      </c>
      <c r="E1083" s="46" t="s">
        <v>11778</v>
      </c>
      <c r="F1083" s="42" t="s">
        <v>11779</v>
      </c>
      <c r="G1083" s="47">
        <v>17</v>
      </c>
      <c r="H1083" s="48">
        <v>6</v>
      </c>
      <c r="I1083" s="49">
        <v>2002</v>
      </c>
      <c r="J1083" s="74">
        <v>8</v>
      </c>
      <c r="K1083" s="75">
        <v>3</v>
      </c>
      <c r="L1083" s="76">
        <v>2002</v>
      </c>
      <c r="M1083" s="47">
        <v>6</v>
      </c>
      <c r="N1083" s="48">
        <v>10</v>
      </c>
      <c r="O1083" s="49">
        <v>2012</v>
      </c>
      <c r="P1083" s="74">
        <v>5</v>
      </c>
      <c r="Q1083" s="75">
        <v>8</v>
      </c>
      <c r="R1083" s="76">
        <v>2004</v>
      </c>
      <c r="S1083" s="73"/>
      <c r="T1083" s="72"/>
      <c r="U1083" s="44" t="s">
        <v>11780</v>
      </c>
      <c r="V1083" s="59"/>
      <c r="W1083" s="45" t="s">
        <v>11781</v>
      </c>
      <c r="X1083" s="59"/>
      <c r="Y1083" s="59"/>
      <c r="Z1083" s="72"/>
      <c r="AA1083" s="50"/>
      <c r="AB1083" s="51"/>
      <c r="AC1083" s="52"/>
      <c r="AD1083" s="60"/>
      <c r="AE1083" s="61"/>
      <c r="AF1083" s="61"/>
      <c r="AG1083" s="61"/>
      <c r="AH1083" s="33">
        <f>IF(OR(COUNTBLANK(B1083:L1083)&gt;0,AND(ISBLANK(V1083),ISBLANK(X1083),ISBLANK(Y1083)),AND(COUNTIF(DanhSachPhanDoan!$D$8:$D$16,AK1083)&gt;0,COUNTBLANK(M1083:O1083)&gt;0),AND(COUNTIF(DanhSachPhanDoan!$D$10:$D$16,AK1083)&gt;0,COUNTBLANK(P1083:R1083)&gt;0)),1,"")</f>
        <v>1</v>
      </c>
      <c r="AI1083" s="62"/>
      <c r="AJ1083" s="63" t="str">
        <f t="shared" ref="AJ1083:AM1083" si="1079">AR1083</f>
        <v>Nghĩa Sĩ 1A</v>
      </c>
      <c r="AK1083" s="64" t="str">
        <f t="shared" si="1079"/>
        <v>Nghĩa Sĩ 1</v>
      </c>
      <c r="AL1083" s="64">
        <f t="shared" si="1079"/>
        <v>0</v>
      </c>
      <c r="AM1083" s="65">
        <f t="shared" si="1079"/>
        <v>0</v>
      </c>
      <c r="AN1083" s="66" t="s">
        <v>11782</v>
      </c>
      <c r="AO1083" s="67" t="s">
        <v>11783</v>
      </c>
      <c r="AP1083" s="68"/>
      <c r="AQ1083" s="69"/>
      <c r="AR1083" s="44" t="s">
        <v>11784</v>
      </c>
      <c r="AS1083" s="45" t="s">
        <v>11785</v>
      </c>
      <c r="AT1083" s="61"/>
      <c r="AU1083" s="72"/>
    </row>
    <row r="1084" spans="1:47" ht="12.75" x14ac:dyDescent="0.2">
      <c r="A1084" s="42">
        <v>1081</v>
      </c>
      <c r="B1084" s="43">
        <v>1297</v>
      </c>
      <c r="C1084" s="44" t="s">
        <v>11786</v>
      </c>
      <c r="D1084" s="45" t="s">
        <v>11787</v>
      </c>
      <c r="E1084" s="46" t="s">
        <v>11788</v>
      </c>
      <c r="F1084" s="42" t="s">
        <v>11789</v>
      </c>
      <c r="G1084" s="47">
        <v>23</v>
      </c>
      <c r="H1084" s="48">
        <v>5</v>
      </c>
      <c r="I1084" s="49">
        <v>2002</v>
      </c>
      <c r="J1084" s="74">
        <v>7</v>
      </c>
      <c r="K1084" s="75">
        <v>7</v>
      </c>
      <c r="L1084" s="76">
        <v>2002</v>
      </c>
      <c r="M1084" s="47">
        <v>6</v>
      </c>
      <c r="N1084" s="48">
        <v>10</v>
      </c>
      <c r="O1084" s="49">
        <v>2012</v>
      </c>
      <c r="P1084" s="74">
        <v>5</v>
      </c>
      <c r="Q1084" s="75">
        <v>8</v>
      </c>
      <c r="R1084" s="76">
        <v>2004</v>
      </c>
      <c r="S1084" s="56"/>
      <c r="T1084" s="57"/>
      <c r="U1084" s="44" t="s">
        <v>11790</v>
      </c>
      <c r="V1084" s="58"/>
      <c r="W1084" s="45" t="s">
        <v>11791</v>
      </c>
      <c r="X1084" s="58"/>
      <c r="Y1084" s="59"/>
      <c r="Z1084" s="57"/>
      <c r="AA1084" s="50"/>
      <c r="AB1084" s="51"/>
      <c r="AC1084" s="52"/>
      <c r="AD1084" s="60"/>
      <c r="AE1084" s="61"/>
      <c r="AF1084" s="61"/>
      <c r="AG1084" s="61"/>
      <c r="AH1084" s="33">
        <f>IF(OR(COUNTBLANK(B1084:L1084)&gt;0,AND(ISBLANK(V1084),ISBLANK(X1084),ISBLANK(Y1084)),AND(COUNTIF(DanhSachPhanDoan!$D$8:$D$16,AK1084)&gt;0,COUNTBLANK(M1084:O1084)&gt;0),AND(COUNTIF(DanhSachPhanDoan!$D$10:$D$16,AK1084)&gt;0,COUNTBLANK(P1084:R1084)&gt;0)),1,"")</f>
        <v>1</v>
      </c>
      <c r="AI1084" s="62"/>
      <c r="AJ1084" s="63" t="str">
        <f t="shared" ref="AJ1084:AM1084" si="1080">AR1084</f>
        <v>Nghĩa Sĩ 1A</v>
      </c>
      <c r="AK1084" s="64" t="str">
        <f t="shared" si="1080"/>
        <v>Nghĩa Sĩ 1</v>
      </c>
      <c r="AL1084" s="64">
        <f t="shared" si="1080"/>
        <v>0</v>
      </c>
      <c r="AM1084" s="65">
        <f t="shared" si="1080"/>
        <v>0</v>
      </c>
      <c r="AN1084" s="66" t="s">
        <v>11792</v>
      </c>
      <c r="AO1084" s="67" t="s">
        <v>11793</v>
      </c>
      <c r="AP1084" s="68"/>
      <c r="AQ1084" s="69"/>
      <c r="AR1084" s="44" t="s">
        <v>11794</v>
      </c>
      <c r="AS1084" s="45" t="s">
        <v>11795</v>
      </c>
      <c r="AT1084" s="61"/>
      <c r="AU1084" s="72"/>
    </row>
    <row r="1085" spans="1:47" ht="12.75" x14ac:dyDescent="0.2">
      <c r="A1085" s="42">
        <v>1082</v>
      </c>
      <c r="B1085" s="43">
        <v>1298</v>
      </c>
      <c r="C1085" s="44" t="s">
        <v>11796</v>
      </c>
      <c r="D1085" s="45" t="s">
        <v>11797</v>
      </c>
      <c r="E1085" s="46" t="s">
        <v>11798</v>
      </c>
      <c r="F1085" s="42" t="s">
        <v>11799</v>
      </c>
      <c r="G1085" s="47">
        <v>21</v>
      </c>
      <c r="H1085" s="48">
        <v>6</v>
      </c>
      <c r="I1085" s="49">
        <v>2002</v>
      </c>
      <c r="J1085" s="74">
        <v>7</v>
      </c>
      <c r="K1085" s="75">
        <v>6</v>
      </c>
      <c r="L1085" s="76">
        <v>2002</v>
      </c>
      <c r="M1085" s="47">
        <v>6</v>
      </c>
      <c r="N1085" s="48">
        <v>10</v>
      </c>
      <c r="O1085" s="49">
        <v>2012</v>
      </c>
      <c r="P1085" s="74">
        <v>5</v>
      </c>
      <c r="Q1085" s="75">
        <v>8</v>
      </c>
      <c r="R1085" s="76">
        <v>2004</v>
      </c>
      <c r="S1085" s="56"/>
      <c r="T1085" s="57"/>
      <c r="U1085" s="44" t="s">
        <v>11800</v>
      </c>
      <c r="V1085" s="58"/>
      <c r="W1085" s="45" t="s">
        <v>11801</v>
      </c>
      <c r="X1085" s="58"/>
      <c r="Y1085" s="59"/>
      <c r="Z1085" s="57"/>
      <c r="AA1085" s="50"/>
      <c r="AB1085" s="51"/>
      <c r="AC1085" s="52"/>
      <c r="AD1085" s="60"/>
      <c r="AE1085" s="61"/>
      <c r="AF1085" s="61"/>
      <c r="AG1085" s="61"/>
      <c r="AH1085" s="33">
        <f>IF(OR(COUNTBLANK(B1085:L1085)&gt;0,AND(ISBLANK(V1085),ISBLANK(X1085),ISBLANK(Y1085)),AND(COUNTIF(DanhSachPhanDoan!$D$8:$D$16,AK1085)&gt;0,COUNTBLANK(M1085:O1085)&gt;0),AND(COUNTIF(DanhSachPhanDoan!$D$10:$D$16,AK1085)&gt;0,COUNTBLANK(P1085:R1085)&gt;0)),1,"")</f>
        <v>1</v>
      </c>
      <c r="AI1085" s="62"/>
      <c r="AJ1085" s="63" t="str">
        <f t="shared" ref="AJ1085:AM1085" si="1081">AR1085</f>
        <v>Nghĩa Sĩ 1A</v>
      </c>
      <c r="AK1085" s="64" t="str">
        <f t="shared" si="1081"/>
        <v>Nghĩa Sĩ 1</v>
      </c>
      <c r="AL1085" s="64">
        <f t="shared" si="1081"/>
        <v>0</v>
      </c>
      <c r="AM1085" s="65">
        <f t="shared" si="1081"/>
        <v>0</v>
      </c>
      <c r="AN1085" s="66" t="s">
        <v>11802</v>
      </c>
      <c r="AO1085" s="67" t="s">
        <v>11803</v>
      </c>
      <c r="AP1085" s="68"/>
      <c r="AQ1085" s="69"/>
      <c r="AR1085" s="44" t="s">
        <v>11804</v>
      </c>
      <c r="AS1085" s="45" t="s">
        <v>11805</v>
      </c>
      <c r="AT1085" s="61"/>
      <c r="AU1085" s="72"/>
    </row>
    <row r="1086" spans="1:47" ht="12.75" x14ac:dyDescent="0.2">
      <c r="A1086" s="42">
        <v>1083</v>
      </c>
      <c r="B1086" s="43">
        <v>1299</v>
      </c>
      <c r="C1086" s="44" t="s">
        <v>11806</v>
      </c>
      <c r="D1086" s="45" t="s">
        <v>11807</v>
      </c>
      <c r="E1086" s="46" t="s">
        <v>11808</v>
      </c>
      <c r="F1086" s="42" t="s">
        <v>11809</v>
      </c>
      <c r="G1086" s="47">
        <v>19</v>
      </c>
      <c r="H1086" s="48">
        <v>4</v>
      </c>
      <c r="I1086" s="49">
        <v>2002</v>
      </c>
      <c r="J1086" s="74">
        <v>6</v>
      </c>
      <c r="K1086" s="75">
        <v>1</v>
      </c>
      <c r="L1086" s="76">
        <v>2002</v>
      </c>
      <c r="M1086" s="47">
        <v>6</v>
      </c>
      <c r="N1086" s="48">
        <v>10</v>
      </c>
      <c r="O1086" s="49">
        <v>2012</v>
      </c>
      <c r="P1086" s="74">
        <v>5</v>
      </c>
      <c r="Q1086" s="75">
        <v>8</v>
      </c>
      <c r="R1086" s="76">
        <v>2004</v>
      </c>
      <c r="S1086" s="73"/>
      <c r="T1086" s="72"/>
      <c r="U1086" s="44" t="s">
        <v>11810</v>
      </c>
      <c r="V1086" s="59"/>
      <c r="W1086" s="45" t="s">
        <v>11811</v>
      </c>
      <c r="X1086" s="59"/>
      <c r="Y1086" s="59"/>
      <c r="Z1086" s="72"/>
      <c r="AA1086" s="50"/>
      <c r="AB1086" s="51"/>
      <c r="AC1086" s="52"/>
      <c r="AD1086" s="60"/>
      <c r="AE1086" s="61"/>
      <c r="AF1086" s="61"/>
      <c r="AG1086" s="61"/>
      <c r="AH1086" s="33">
        <f>IF(OR(COUNTBLANK(B1086:L1086)&gt;0,AND(ISBLANK(V1086),ISBLANK(X1086),ISBLANK(Y1086)),AND(COUNTIF(DanhSachPhanDoan!$D$8:$D$16,AK1086)&gt;0,COUNTBLANK(M1086:O1086)&gt;0),AND(COUNTIF(DanhSachPhanDoan!$D$10:$D$16,AK1086)&gt;0,COUNTBLANK(P1086:R1086)&gt;0)),1,"")</f>
        <v>1</v>
      </c>
      <c r="AI1086" s="62"/>
      <c r="AJ1086" s="63" t="str">
        <f t="shared" ref="AJ1086:AM1086" si="1082">AR1086</f>
        <v>Nghĩa Sĩ 1A</v>
      </c>
      <c r="AK1086" s="64" t="str">
        <f t="shared" si="1082"/>
        <v>Nghĩa Sĩ 1</v>
      </c>
      <c r="AL1086" s="64">
        <f t="shared" si="1082"/>
        <v>0</v>
      </c>
      <c r="AM1086" s="65">
        <f t="shared" si="1082"/>
        <v>0</v>
      </c>
      <c r="AN1086" s="66" t="s">
        <v>11812</v>
      </c>
      <c r="AO1086" s="67" t="s">
        <v>11813</v>
      </c>
      <c r="AP1086" s="68"/>
      <c r="AQ1086" s="69"/>
      <c r="AR1086" s="44" t="s">
        <v>11814</v>
      </c>
      <c r="AS1086" s="45" t="s">
        <v>11815</v>
      </c>
      <c r="AT1086" s="61"/>
      <c r="AU1086" s="72"/>
    </row>
    <row r="1087" spans="1:47" ht="12.75" x14ac:dyDescent="0.2">
      <c r="A1087" s="42">
        <v>1084</v>
      </c>
      <c r="B1087" s="43">
        <v>1300</v>
      </c>
      <c r="C1087" s="44" t="s">
        <v>11816</v>
      </c>
      <c r="D1087" s="45" t="s">
        <v>11817</v>
      </c>
      <c r="E1087" s="46" t="s">
        <v>11818</v>
      </c>
      <c r="F1087" s="42" t="s">
        <v>11819</v>
      </c>
      <c r="G1087" s="47">
        <v>2</v>
      </c>
      <c r="H1087" s="48">
        <v>12</v>
      </c>
      <c r="I1087" s="49">
        <v>2001</v>
      </c>
      <c r="J1087" s="74">
        <v>5</v>
      </c>
      <c r="K1087" s="75">
        <v>12</v>
      </c>
      <c r="L1087" s="76">
        <v>2001</v>
      </c>
      <c r="M1087" s="47">
        <v>6</v>
      </c>
      <c r="N1087" s="48">
        <v>10</v>
      </c>
      <c r="O1087" s="49">
        <v>2012</v>
      </c>
      <c r="P1087" s="74">
        <v>5</v>
      </c>
      <c r="Q1087" s="75">
        <v>8</v>
      </c>
      <c r="R1087" s="76">
        <v>2004</v>
      </c>
      <c r="S1087" s="73"/>
      <c r="T1087" s="72"/>
      <c r="U1087" s="44" t="s">
        <v>11820</v>
      </c>
      <c r="V1087" s="59"/>
      <c r="W1087" s="45" t="s">
        <v>11821</v>
      </c>
      <c r="X1087" s="59"/>
      <c r="Y1087" s="59"/>
      <c r="Z1087" s="72"/>
      <c r="AA1087" s="50"/>
      <c r="AB1087" s="51"/>
      <c r="AC1087" s="52"/>
      <c r="AD1087" s="60"/>
      <c r="AE1087" s="61"/>
      <c r="AF1087" s="61"/>
      <c r="AG1087" s="61"/>
      <c r="AH1087" s="33">
        <f>IF(OR(COUNTBLANK(B1087:L1087)&gt;0,AND(ISBLANK(V1087),ISBLANK(X1087),ISBLANK(Y1087)),AND(COUNTIF(DanhSachPhanDoan!$D$8:$D$16,AK1087)&gt;0,COUNTBLANK(M1087:O1087)&gt;0),AND(COUNTIF(DanhSachPhanDoan!$D$10:$D$16,AK1087)&gt;0,COUNTBLANK(P1087:R1087)&gt;0)),1,"")</f>
        <v>1</v>
      </c>
      <c r="AI1087" s="62"/>
      <c r="AJ1087" s="63" t="str">
        <f t="shared" ref="AJ1087:AM1087" si="1083">AR1087</f>
        <v>Nghĩa Sĩ 1A</v>
      </c>
      <c r="AK1087" s="64" t="str">
        <f t="shared" si="1083"/>
        <v>Nghĩa Sĩ 1</v>
      </c>
      <c r="AL1087" s="64">
        <f t="shared" si="1083"/>
        <v>0</v>
      </c>
      <c r="AM1087" s="65">
        <f t="shared" si="1083"/>
        <v>0</v>
      </c>
      <c r="AN1087" s="66" t="s">
        <v>11822</v>
      </c>
      <c r="AO1087" s="67" t="s">
        <v>11823</v>
      </c>
      <c r="AP1087" s="68"/>
      <c r="AQ1087" s="69"/>
      <c r="AR1087" s="44" t="s">
        <v>11824</v>
      </c>
      <c r="AS1087" s="45" t="s">
        <v>11825</v>
      </c>
      <c r="AT1087" s="61"/>
      <c r="AU1087" s="72"/>
    </row>
    <row r="1088" spans="1:47" ht="12.75" x14ac:dyDescent="0.2">
      <c r="A1088" s="42">
        <v>1085</v>
      </c>
      <c r="B1088" s="43">
        <v>1302</v>
      </c>
      <c r="C1088" s="44" t="s">
        <v>11826</v>
      </c>
      <c r="D1088" s="45" t="s">
        <v>11827</v>
      </c>
      <c r="E1088" s="46" t="s">
        <v>11828</v>
      </c>
      <c r="F1088" s="42" t="s">
        <v>11829</v>
      </c>
      <c r="G1088" s="47">
        <v>3</v>
      </c>
      <c r="H1088" s="48">
        <v>1</v>
      </c>
      <c r="I1088" s="49">
        <v>2002</v>
      </c>
      <c r="J1088" s="74">
        <v>4</v>
      </c>
      <c r="K1088" s="75">
        <v>7</v>
      </c>
      <c r="L1088" s="76">
        <v>2002</v>
      </c>
      <c r="M1088" s="47">
        <v>6</v>
      </c>
      <c r="N1088" s="48">
        <v>10</v>
      </c>
      <c r="O1088" s="49">
        <v>2012</v>
      </c>
      <c r="P1088" s="74">
        <v>5</v>
      </c>
      <c r="Q1088" s="75">
        <v>8</v>
      </c>
      <c r="R1088" s="76">
        <v>2004</v>
      </c>
      <c r="S1088" s="56"/>
      <c r="T1088" s="57"/>
      <c r="U1088" s="44" t="s">
        <v>11830</v>
      </c>
      <c r="V1088" s="58"/>
      <c r="W1088" s="45" t="s">
        <v>11831</v>
      </c>
      <c r="X1088" s="58"/>
      <c r="Y1088" s="59"/>
      <c r="Z1088" s="57"/>
      <c r="AA1088" s="50"/>
      <c r="AB1088" s="51"/>
      <c r="AC1088" s="52"/>
      <c r="AD1088" s="60"/>
      <c r="AE1088" s="61"/>
      <c r="AF1088" s="61"/>
      <c r="AG1088" s="61"/>
      <c r="AH1088" s="33">
        <f>IF(OR(COUNTBLANK(B1088:L1088)&gt;0,AND(ISBLANK(V1088),ISBLANK(X1088),ISBLANK(Y1088)),AND(COUNTIF(DanhSachPhanDoan!$D$8:$D$16,AK1088)&gt;0,COUNTBLANK(M1088:O1088)&gt;0),AND(COUNTIF(DanhSachPhanDoan!$D$10:$D$16,AK1088)&gt;0,COUNTBLANK(P1088:R1088)&gt;0)),1,"")</f>
        <v>1</v>
      </c>
      <c r="AI1088" s="62"/>
      <c r="AJ1088" s="63" t="str">
        <f t="shared" ref="AJ1088:AM1088" si="1084">AR1088</f>
        <v>Nghĩa Sĩ 1A</v>
      </c>
      <c r="AK1088" s="64" t="str">
        <f t="shared" si="1084"/>
        <v>Nghĩa Sĩ 1</v>
      </c>
      <c r="AL1088" s="64">
        <f t="shared" si="1084"/>
        <v>0</v>
      </c>
      <c r="AM1088" s="65">
        <f t="shared" si="1084"/>
        <v>0</v>
      </c>
      <c r="AN1088" s="66" t="s">
        <v>11832</v>
      </c>
      <c r="AO1088" s="67" t="s">
        <v>11833</v>
      </c>
      <c r="AP1088" s="68"/>
      <c r="AQ1088" s="69"/>
      <c r="AR1088" s="44" t="s">
        <v>11834</v>
      </c>
      <c r="AS1088" s="45" t="s">
        <v>11835</v>
      </c>
      <c r="AT1088" s="61"/>
      <c r="AU1088" s="72"/>
    </row>
    <row r="1089" spans="1:47" ht="12.75" x14ac:dyDescent="0.2">
      <c r="A1089" s="42">
        <v>1086</v>
      </c>
      <c r="B1089" s="43">
        <v>1474</v>
      </c>
      <c r="C1089" s="44" t="s">
        <v>11836</v>
      </c>
      <c r="D1089" s="45" t="s">
        <v>11837</v>
      </c>
      <c r="E1089" s="46" t="s">
        <v>11838</v>
      </c>
      <c r="F1089" s="42" t="s">
        <v>11839</v>
      </c>
      <c r="G1089" s="47">
        <v>15</v>
      </c>
      <c r="H1089" s="48">
        <v>1</v>
      </c>
      <c r="I1089" s="49">
        <v>2003</v>
      </c>
      <c r="J1089" s="74">
        <v>2</v>
      </c>
      <c r="K1089" s="75">
        <v>10</v>
      </c>
      <c r="L1089" s="76">
        <v>2003</v>
      </c>
      <c r="M1089" s="47">
        <v>6</v>
      </c>
      <c r="N1089" s="48">
        <v>10</v>
      </c>
      <c r="O1089" s="49">
        <v>2012</v>
      </c>
      <c r="P1089" s="74">
        <v>5</v>
      </c>
      <c r="Q1089" s="75">
        <v>8</v>
      </c>
      <c r="R1089" s="76">
        <v>2004</v>
      </c>
      <c r="S1089" s="73"/>
      <c r="T1089" s="72"/>
      <c r="U1089" s="44" t="s">
        <v>11840</v>
      </c>
      <c r="V1089" s="58" t="s">
        <v>11841</v>
      </c>
      <c r="W1089" s="45" t="s">
        <v>11842</v>
      </c>
      <c r="X1089" s="58" t="s">
        <v>11843</v>
      </c>
      <c r="Y1089" s="59"/>
      <c r="Z1089" s="46" t="s">
        <v>11844</v>
      </c>
      <c r="AA1089" s="50"/>
      <c r="AB1089" s="51"/>
      <c r="AC1089" s="52"/>
      <c r="AD1089" s="60"/>
      <c r="AE1089" s="61"/>
      <c r="AF1089" s="61"/>
      <c r="AG1089" s="61"/>
      <c r="AH1089" s="33" t="str">
        <f>IF(OR(COUNTBLANK(B1089:L1089)&gt;0,AND(ISBLANK(V1089),ISBLANK(X1089),ISBLANK(Y1089)),AND(COUNTIF(DanhSachPhanDoan!$D$8:$D$16,AK1089)&gt;0,COUNTBLANK(M1089:O1089)&gt;0),AND(COUNTIF(DanhSachPhanDoan!$D$10:$D$16,AK1089)&gt;0,COUNTBLANK(P1089:R1089)&gt;0)),1,"")</f>
        <v/>
      </c>
      <c r="AI1089" s="62"/>
      <c r="AJ1089" s="63" t="str">
        <f t="shared" ref="AJ1089:AM1089" si="1085">AR1089</f>
        <v>Nghĩa Sĩ 1A</v>
      </c>
      <c r="AK1089" s="64" t="str">
        <f t="shared" si="1085"/>
        <v>Nghĩa Sĩ 1</v>
      </c>
      <c r="AL1089" s="64">
        <f t="shared" si="1085"/>
        <v>0</v>
      </c>
      <c r="AM1089" s="65">
        <f t="shared" si="1085"/>
        <v>0</v>
      </c>
      <c r="AN1089" s="66" t="s">
        <v>11845</v>
      </c>
      <c r="AO1089" s="67" t="s">
        <v>11846</v>
      </c>
      <c r="AP1089" s="68"/>
      <c r="AQ1089" s="69"/>
      <c r="AR1089" s="44" t="s">
        <v>11847</v>
      </c>
      <c r="AS1089" s="45" t="s">
        <v>11848</v>
      </c>
      <c r="AT1089" s="61"/>
      <c r="AU1089" s="72"/>
    </row>
    <row r="1090" spans="1:47" ht="12.75" x14ac:dyDescent="0.2">
      <c r="A1090" s="42">
        <v>1087</v>
      </c>
      <c r="B1090" s="43">
        <v>1534</v>
      </c>
      <c r="C1090" s="44" t="s">
        <v>11849</v>
      </c>
      <c r="D1090" s="45" t="s">
        <v>11850</v>
      </c>
      <c r="E1090" s="46" t="s">
        <v>11851</v>
      </c>
      <c r="F1090" s="42" t="s">
        <v>11852</v>
      </c>
      <c r="G1090" s="47">
        <v>31</v>
      </c>
      <c r="H1090" s="48">
        <v>5</v>
      </c>
      <c r="I1090" s="49">
        <v>2002</v>
      </c>
      <c r="J1090" s="74">
        <v>9</v>
      </c>
      <c r="K1090" s="75">
        <v>8</v>
      </c>
      <c r="L1090" s="76">
        <v>2002</v>
      </c>
      <c r="M1090" s="47">
        <v>6</v>
      </c>
      <c r="N1090" s="48">
        <v>10</v>
      </c>
      <c r="O1090" s="49">
        <v>2012</v>
      </c>
      <c r="P1090" s="74">
        <v>5</v>
      </c>
      <c r="Q1090" s="75">
        <v>8</v>
      </c>
      <c r="R1090" s="76">
        <v>2004</v>
      </c>
      <c r="S1090" s="56"/>
      <c r="T1090" s="57"/>
      <c r="U1090" s="44" t="s">
        <v>11853</v>
      </c>
      <c r="V1090" s="58" t="s">
        <v>11854</v>
      </c>
      <c r="W1090" s="45" t="s">
        <v>11855</v>
      </c>
      <c r="X1090" s="58"/>
      <c r="Y1090" s="59"/>
      <c r="Z1090" s="57"/>
      <c r="AA1090" s="50"/>
      <c r="AB1090" s="51"/>
      <c r="AC1090" s="52"/>
      <c r="AD1090" s="60"/>
      <c r="AE1090" s="61"/>
      <c r="AF1090" s="61"/>
      <c r="AG1090" s="61"/>
      <c r="AH1090" s="33" t="str">
        <f>IF(OR(COUNTBLANK(B1090:L1090)&gt;0,AND(ISBLANK(V1090),ISBLANK(X1090),ISBLANK(Y1090)),AND(COUNTIF(DanhSachPhanDoan!$D$8:$D$16,AK1090)&gt;0,COUNTBLANK(M1090:O1090)&gt;0),AND(COUNTIF(DanhSachPhanDoan!$D$10:$D$16,AK1090)&gt;0,COUNTBLANK(P1090:R1090)&gt;0)),1,"")</f>
        <v/>
      </c>
      <c r="AI1090" s="62"/>
      <c r="AJ1090" s="63" t="str">
        <f t="shared" ref="AJ1090:AM1090" si="1086">AR1090</f>
        <v>Nghĩa Sĩ 1A</v>
      </c>
      <c r="AK1090" s="64" t="str">
        <f t="shared" si="1086"/>
        <v>Nghĩa Sĩ 1</v>
      </c>
      <c r="AL1090" s="64">
        <f t="shared" si="1086"/>
        <v>0</v>
      </c>
      <c r="AM1090" s="65">
        <f t="shared" si="1086"/>
        <v>0</v>
      </c>
      <c r="AN1090" s="66" t="s">
        <v>11856</v>
      </c>
      <c r="AO1090" s="67" t="s">
        <v>11857</v>
      </c>
      <c r="AP1090" s="68"/>
      <c r="AQ1090" s="69"/>
      <c r="AR1090" s="44" t="s">
        <v>11858</v>
      </c>
      <c r="AS1090" s="45" t="s">
        <v>11859</v>
      </c>
      <c r="AT1090" s="61"/>
      <c r="AU1090" s="72"/>
    </row>
    <row r="1091" spans="1:47" ht="12.75" x14ac:dyDescent="0.2">
      <c r="A1091" s="42">
        <v>1088</v>
      </c>
      <c r="B1091" s="43">
        <v>1210</v>
      </c>
      <c r="C1091" s="44" t="s">
        <v>11860</v>
      </c>
      <c r="D1091" s="45" t="s">
        <v>11861</v>
      </c>
      <c r="E1091" s="46" t="s">
        <v>11862</v>
      </c>
      <c r="F1091" s="42" t="s">
        <v>11863</v>
      </c>
      <c r="G1091" s="47">
        <v>2</v>
      </c>
      <c r="H1091" s="48">
        <v>7</v>
      </c>
      <c r="I1091" s="49">
        <v>2001</v>
      </c>
      <c r="J1091" s="74">
        <v>14</v>
      </c>
      <c r="K1091" s="75">
        <v>2</v>
      </c>
      <c r="L1091" s="76">
        <v>2001</v>
      </c>
      <c r="M1091" s="47">
        <v>13</v>
      </c>
      <c r="N1091" s="48">
        <v>9</v>
      </c>
      <c r="O1091" s="49">
        <v>2009</v>
      </c>
      <c r="P1091" s="74">
        <v>5</v>
      </c>
      <c r="Q1091" s="75">
        <v>8</v>
      </c>
      <c r="R1091" s="76">
        <v>2004</v>
      </c>
      <c r="S1091" s="56"/>
      <c r="T1091" s="57"/>
      <c r="U1091" s="44" t="s">
        <v>11864</v>
      </c>
      <c r="V1091" s="58" t="s">
        <v>11865</v>
      </c>
      <c r="W1091" s="45" t="s">
        <v>11866</v>
      </c>
      <c r="X1091" s="58" t="s">
        <v>11867</v>
      </c>
      <c r="Y1091" s="59"/>
      <c r="Z1091" s="46" t="s">
        <v>11868</v>
      </c>
      <c r="AA1091" s="50"/>
      <c r="AB1091" s="51"/>
      <c r="AC1091" s="52"/>
      <c r="AD1091" s="60"/>
      <c r="AE1091" s="61"/>
      <c r="AF1091" s="61"/>
      <c r="AG1091" s="61"/>
      <c r="AH1091" s="33" t="str">
        <f>IF(OR(COUNTBLANK(B1091:L1091)&gt;0,AND(ISBLANK(V1091),ISBLANK(X1091),ISBLANK(Y1091)),AND(COUNTIF(DanhSachPhanDoan!$D$8:$D$16,AK1091)&gt;0,COUNTBLANK(M1091:O1091)&gt;0),AND(COUNTIF(DanhSachPhanDoan!$D$10:$D$16,AK1091)&gt;0,COUNTBLANK(P1091:R1091)&gt;0)),1,"")</f>
        <v/>
      </c>
      <c r="AI1091" s="62"/>
      <c r="AJ1091" s="63" t="str">
        <f t="shared" ref="AJ1091:AM1091" si="1087">AR1091</f>
        <v>Nghĩa Sĩ 1A</v>
      </c>
      <c r="AK1091" s="64" t="str">
        <f t="shared" si="1087"/>
        <v>Nghĩa Sĩ 1</v>
      </c>
      <c r="AL1091" s="64">
        <f t="shared" si="1087"/>
        <v>0</v>
      </c>
      <c r="AM1091" s="65">
        <f t="shared" si="1087"/>
        <v>0</v>
      </c>
      <c r="AN1091" s="66" t="s">
        <v>11869</v>
      </c>
      <c r="AO1091" s="67" t="s">
        <v>11870</v>
      </c>
      <c r="AP1091" s="68"/>
      <c r="AQ1091" s="69"/>
      <c r="AR1091" s="44" t="s">
        <v>11871</v>
      </c>
      <c r="AS1091" s="45" t="s">
        <v>11872</v>
      </c>
      <c r="AT1091" s="61"/>
      <c r="AU1091" s="72"/>
    </row>
    <row r="1092" spans="1:47" ht="12.75" x14ac:dyDescent="0.2">
      <c r="A1092" s="42">
        <v>1089</v>
      </c>
      <c r="B1092" s="43">
        <v>2516</v>
      </c>
      <c r="C1092" s="44" t="s">
        <v>11873</v>
      </c>
      <c r="D1092" s="45" t="s">
        <v>11874</v>
      </c>
      <c r="E1092" s="46" t="s">
        <v>11875</v>
      </c>
      <c r="F1092" s="42" t="s">
        <v>11876</v>
      </c>
      <c r="G1092" s="47">
        <v>5</v>
      </c>
      <c r="H1092" s="48">
        <v>10</v>
      </c>
      <c r="I1092" s="49">
        <v>2000</v>
      </c>
      <c r="J1092" s="74">
        <v>5</v>
      </c>
      <c r="K1092" s="75">
        <v>11</v>
      </c>
      <c r="L1092" s="76">
        <v>2000</v>
      </c>
      <c r="M1092" s="47">
        <v>14</v>
      </c>
      <c r="N1092" s="48">
        <v>6</v>
      </c>
      <c r="O1092" s="49">
        <v>2009</v>
      </c>
      <c r="P1092" s="74">
        <v>11</v>
      </c>
      <c r="Q1092" s="75">
        <v>7</v>
      </c>
      <c r="R1092" s="76">
        <v>2013</v>
      </c>
      <c r="S1092" s="56"/>
      <c r="T1092" s="57"/>
      <c r="U1092" s="44" t="s">
        <v>11877</v>
      </c>
      <c r="V1092" s="58" t="s">
        <v>11878</v>
      </c>
      <c r="W1092" s="45" t="s">
        <v>11879</v>
      </c>
      <c r="X1092" s="58" t="s">
        <v>11880</v>
      </c>
      <c r="Y1092" s="59"/>
      <c r="Z1092" s="46" t="s">
        <v>11881</v>
      </c>
      <c r="AA1092" s="74">
        <v>3</v>
      </c>
      <c r="AB1092" s="75">
        <v>8</v>
      </c>
      <c r="AC1092" s="76">
        <v>2014</v>
      </c>
      <c r="AD1092" s="60"/>
      <c r="AE1092" s="61"/>
      <c r="AF1092" s="61"/>
      <c r="AG1092" s="61"/>
      <c r="AH1092" s="33" t="str">
        <f>IF(OR(COUNTBLANK(B1092:L1092)&gt;0,AND(ISBLANK(V1092),ISBLANK(X1092),ISBLANK(Y1092)),AND(COUNTIF(DanhSachPhanDoan!$D$8:$D$16,AK1092)&gt;0,COUNTBLANK(M1092:O1092)&gt;0),AND(COUNTIF(DanhSachPhanDoan!$D$10:$D$16,AK1092)&gt;0,COUNTBLANK(P1092:R1092)&gt;0)),1,"")</f>
        <v/>
      </c>
      <c r="AI1092" s="62"/>
      <c r="AJ1092" s="63" t="str">
        <f t="shared" ref="AJ1092:AM1092" si="1088">AR1092</f>
        <v>Nghĩa Sĩ 1A</v>
      </c>
      <c r="AK1092" s="64" t="str">
        <f t="shared" si="1088"/>
        <v>Nghĩa Sĩ 1</v>
      </c>
      <c r="AL1092" s="64">
        <f t="shared" si="1088"/>
        <v>0</v>
      </c>
      <c r="AM1092" s="65">
        <f t="shared" si="1088"/>
        <v>0</v>
      </c>
      <c r="AN1092" s="66"/>
      <c r="AO1092" s="67"/>
      <c r="AP1092" s="68"/>
      <c r="AQ1092" s="69"/>
      <c r="AR1092" s="44" t="s">
        <v>11882</v>
      </c>
      <c r="AS1092" s="45" t="s">
        <v>11883</v>
      </c>
      <c r="AT1092" s="61"/>
      <c r="AU1092" s="72"/>
    </row>
    <row r="1093" spans="1:47" ht="12.75" x14ac:dyDescent="0.2">
      <c r="A1093" s="42">
        <v>1090</v>
      </c>
      <c r="B1093" s="43">
        <v>1542</v>
      </c>
      <c r="C1093" s="44" t="s">
        <v>11884</v>
      </c>
      <c r="D1093" s="45" t="s">
        <v>11885</v>
      </c>
      <c r="E1093" s="46" t="s">
        <v>11886</v>
      </c>
      <c r="F1093" s="42" t="s">
        <v>11887</v>
      </c>
      <c r="G1093" s="47">
        <v>13</v>
      </c>
      <c r="H1093" s="48">
        <v>1</v>
      </c>
      <c r="I1093" s="49">
        <v>2002</v>
      </c>
      <c r="J1093" s="74">
        <v>16</v>
      </c>
      <c r="K1093" s="75">
        <v>2</v>
      </c>
      <c r="L1093" s="76">
        <v>2012</v>
      </c>
      <c r="M1093" s="47">
        <v>6</v>
      </c>
      <c r="N1093" s="48">
        <v>10</v>
      </c>
      <c r="O1093" s="49">
        <v>2012</v>
      </c>
      <c r="P1093" s="74">
        <v>5</v>
      </c>
      <c r="Q1093" s="75">
        <v>8</v>
      </c>
      <c r="R1093" s="76">
        <v>2004</v>
      </c>
      <c r="S1093" s="73"/>
      <c r="T1093" s="72"/>
      <c r="U1093" s="44" t="s">
        <v>11888</v>
      </c>
      <c r="V1093" s="59"/>
      <c r="W1093" s="45" t="s">
        <v>11889</v>
      </c>
      <c r="X1093" s="59"/>
      <c r="Y1093" s="59"/>
      <c r="Z1093" s="72"/>
      <c r="AA1093" s="50"/>
      <c r="AB1093" s="51"/>
      <c r="AC1093" s="52"/>
      <c r="AD1093" s="60"/>
      <c r="AE1093" s="61"/>
      <c r="AF1093" s="61"/>
      <c r="AG1093" s="61"/>
      <c r="AH1093" s="33">
        <f>IF(OR(COUNTBLANK(B1093:L1093)&gt;0,AND(ISBLANK(V1093),ISBLANK(X1093),ISBLANK(Y1093)),AND(COUNTIF(DanhSachPhanDoan!$D$8:$D$16,AK1093)&gt;0,COUNTBLANK(M1093:O1093)&gt;0),AND(COUNTIF(DanhSachPhanDoan!$D$10:$D$16,AK1093)&gt;0,COUNTBLANK(P1093:R1093)&gt;0)),1,"")</f>
        <v>1</v>
      </c>
      <c r="AI1093" s="62"/>
      <c r="AJ1093" s="63" t="str">
        <f t="shared" ref="AJ1093:AM1093" si="1089">AR1093</f>
        <v>Nghĩa Sĩ 1A</v>
      </c>
      <c r="AK1093" s="64" t="str">
        <f t="shared" si="1089"/>
        <v>Nghĩa Sĩ 1</v>
      </c>
      <c r="AL1093" s="64">
        <f t="shared" si="1089"/>
        <v>0</v>
      </c>
      <c r="AM1093" s="65">
        <f t="shared" si="1089"/>
        <v>0</v>
      </c>
      <c r="AN1093" s="66" t="s">
        <v>11890</v>
      </c>
      <c r="AO1093" s="67" t="s">
        <v>11891</v>
      </c>
      <c r="AP1093" s="68"/>
      <c r="AQ1093" s="69"/>
      <c r="AR1093" s="44" t="s">
        <v>11892</v>
      </c>
      <c r="AS1093" s="45" t="s">
        <v>11893</v>
      </c>
      <c r="AT1093" s="61"/>
      <c r="AU1093" s="72"/>
    </row>
    <row r="1094" spans="1:47" ht="12.75" x14ac:dyDescent="0.2">
      <c r="A1094" s="42">
        <v>1091</v>
      </c>
      <c r="B1094" s="43">
        <v>1545</v>
      </c>
      <c r="C1094" s="44" t="s">
        <v>11894</v>
      </c>
      <c r="D1094" s="45" t="s">
        <v>11895</v>
      </c>
      <c r="E1094" s="46" t="s">
        <v>11896</v>
      </c>
      <c r="F1094" s="42" t="s">
        <v>11897</v>
      </c>
      <c r="G1094" s="47">
        <v>17</v>
      </c>
      <c r="H1094" s="48">
        <v>12</v>
      </c>
      <c r="I1094" s="49">
        <v>2003</v>
      </c>
      <c r="J1094" s="74">
        <v>1</v>
      </c>
      <c r="K1094" s="75">
        <v>6</v>
      </c>
      <c r="L1094" s="76">
        <v>2004</v>
      </c>
      <c r="M1094" s="47">
        <v>20</v>
      </c>
      <c r="N1094" s="48">
        <v>6</v>
      </c>
      <c r="O1094" s="49">
        <v>2012</v>
      </c>
      <c r="P1094" s="74">
        <v>5</v>
      </c>
      <c r="Q1094" s="75">
        <v>8</v>
      </c>
      <c r="R1094" s="76">
        <v>2004</v>
      </c>
      <c r="S1094" s="56"/>
      <c r="T1094" s="57"/>
      <c r="U1094" s="44" t="s">
        <v>11898</v>
      </c>
      <c r="V1094" s="58"/>
      <c r="W1094" s="45" t="s">
        <v>11899</v>
      </c>
      <c r="X1094" s="59"/>
      <c r="Y1094" s="59"/>
      <c r="Z1094" s="57"/>
      <c r="AA1094" s="50"/>
      <c r="AB1094" s="51"/>
      <c r="AC1094" s="52"/>
      <c r="AD1094" s="60"/>
      <c r="AE1094" s="61"/>
      <c r="AF1094" s="61"/>
      <c r="AG1094" s="61"/>
      <c r="AH1094" s="33">
        <f>IF(OR(COUNTBLANK(B1094:L1094)&gt;0,AND(ISBLANK(V1094),ISBLANK(X1094),ISBLANK(Y1094)),AND(COUNTIF(DanhSachPhanDoan!$D$8:$D$16,AK1094)&gt;0,COUNTBLANK(M1094:O1094)&gt;0),AND(COUNTIF(DanhSachPhanDoan!$D$10:$D$16,AK1094)&gt;0,COUNTBLANK(P1094:R1094)&gt;0)),1,"")</f>
        <v>1</v>
      </c>
      <c r="AI1094" s="62"/>
      <c r="AJ1094" s="63" t="str">
        <f t="shared" ref="AJ1094:AM1094" si="1090">AR1094</f>
        <v>Nghĩa Sĩ 1A</v>
      </c>
      <c r="AK1094" s="64" t="str">
        <f t="shared" si="1090"/>
        <v>Nghĩa Sĩ 1</v>
      </c>
      <c r="AL1094" s="64">
        <f t="shared" si="1090"/>
        <v>0</v>
      </c>
      <c r="AM1094" s="65">
        <f t="shared" si="1090"/>
        <v>0</v>
      </c>
      <c r="AN1094" s="66" t="s">
        <v>11900</v>
      </c>
      <c r="AO1094" s="67" t="s">
        <v>11901</v>
      </c>
      <c r="AP1094" s="68"/>
      <c r="AQ1094" s="69"/>
      <c r="AR1094" s="44" t="s">
        <v>11902</v>
      </c>
      <c r="AS1094" s="45" t="s">
        <v>11903</v>
      </c>
      <c r="AT1094" s="61"/>
      <c r="AU1094" s="72"/>
    </row>
    <row r="1095" spans="1:47" ht="12.75" x14ac:dyDescent="0.2">
      <c r="A1095" s="42">
        <v>1092</v>
      </c>
      <c r="B1095" s="43">
        <v>1598</v>
      </c>
      <c r="C1095" s="44" t="s">
        <v>11904</v>
      </c>
      <c r="D1095" s="45" t="s">
        <v>11905</v>
      </c>
      <c r="E1095" s="46" t="s">
        <v>11906</v>
      </c>
      <c r="F1095" s="42" t="s">
        <v>11907</v>
      </c>
      <c r="G1095" s="53"/>
      <c r="H1095" s="54"/>
      <c r="I1095" s="55"/>
      <c r="J1095" s="50"/>
      <c r="K1095" s="51"/>
      <c r="L1095" s="52"/>
      <c r="M1095" s="53"/>
      <c r="N1095" s="54"/>
      <c r="O1095" s="55"/>
      <c r="P1095" s="50"/>
      <c r="Q1095" s="51"/>
      <c r="R1095" s="52"/>
      <c r="S1095" s="56"/>
      <c r="T1095" s="57"/>
      <c r="U1095" s="44" t="s">
        <v>11908</v>
      </c>
      <c r="V1095" s="58" t="s">
        <v>11909</v>
      </c>
      <c r="W1095" s="45" t="s">
        <v>11910</v>
      </c>
      <c r="X1095" s="58" t="s">
        <v>11911</v>
      </c>
      <c r="Y1095" s="59"/>
      <c r="Z1095" s="57"/>
      <c r="AA1095" s="50"/>
      <c r="AB1095" s="51"/>
      <c r="AC1095" s="52"/>
      <c r="AD1095" s="60"/>
      <c r="AE1095" s="61"/>
      <c r="AF1095" s="61"/>
      <c r="AG1095" s="61"/>
      <c r="AH1095" s="33">
        <f>IF(OR(COUNTBLANK(B1095:L1095)&gt;0,AND(ISBLANK(V1095),ISBLANK(X1095),ISBLANK(Y1095)),AND(COUNTIF(DanhSachPhanDoan!$D$8:$D$16,AK1095)&gt;0,COUNTBLANK(M1095:O1095)&gt;0),AND(COUNTIF(DanhSachPhanDoan!$D$10:$D$16,AK1095)&gt;0,COUNTBLANK(P1095:R1095)&gt;0)),1,"")</f>
        <v>1</v>
      </c>
      <c r="AI1095" s="62"/>
      <c r="AJ1095" s="63" t="str">
        <f t="shared" ref="AJ1095:AM1095" si="1091">AR1095</f>
        <v>Nghĩa Sĩ 1A</v>
      </c>
      <c r="AK1095" s="64" t="str">
        <f t="shared" si="1091"/>
        <v>Nghĩa Sĩ 1</v>
      </c>
      <c r="AL1095" s="64">
        <f t="shared" si="1091"/>
        <v>0</v>
      </c>
      <c r="AM1095" s="65">
        <f t="shared" si="1091"/>
        <v>0</v>
      </c>
      <c r="AN1095" s="66" t="s">
        <v>11912</v>
      </c>
      <c r="AO1095" s="67" t="s">
        <v>11913</v>
      </c>
      <c r="AP1095" s="68"/>
      <c r="AQ1095" s="69"/>
      <c r="AR1095" s="44" t="s">
        <v>11914</v>
      </c>
      <c r="AS1095" s="45" t="s">
        <v>11915</v>
      </c>
      <c r="AT1095" s="61"/>
      <c r="AU1095" s="72"/>
    </row>
    <row r="1096" spans="1:47" ht="12.75" x14ac:dyDescent="0.2">
      <c r="A1096" s="42">
        <v>1093</v>
      </c>
      <c r="B1096" s="43">
        <v>1491</v>
      </c>
      <c r="C1096" s="44" t="s">
        <v>11916</v>
      </c>
      <c r="D1096" s="45" t="s">
        <v>11917</v>
      </c>
      <c r="E1096" s="46" t="s">
        <v>11918</v>
      </c>
      <c r="F1096" s="42" t="s">
        <v>11919</v>
      </c>
      <c r="G1096" s="47">
        <v>17</v>
      </c>
      <c r="H1096" s="48">
        <v>2</v>
      </c>
      <c r="I1096" s="49">
        <v>2002</v>
      </c>
      <c r="J1096" s="74">
        <v>19</v>
      </c>
      <c r="K1096" s="75">
        <v>3</v>
      </c>
      <c r="L1096" s="76">
        <v>2002</v>
      </c>
      <c r="M1096" s="47">
        <v>6</v>
      </c>
      <c r="N1096" s="48">
        <v>10</v>
      </c>
      <c r="O1096" s="49">
        <v>2012</v>
      </c>
      <c r="P1096" s="74">
        <v>5</v>
      </c>
      <c r="Q1096" s="75">
        <v>8</v>
      </c>
      <c r="R1096" s="76">
        <v>2004</v>
      </c>
      <c r="S1096" s="56"/>
      <c r="T1096" s="57"/>
      <c r="U1096" s="44" t="s">
        <v>11920</v>
      </c>
      <c r="V1096" s="58" t="s">
        <v>11921</v>
      </c>
      <c r="W1096" s="45" t="s">
        <v>11922</v>
      </c>
      <c r="X1096" s="58" t="s">
        <v>11923</v>
      </c>
      <c r="Y1096" s="59"/>
      <c r="Z1096" s="46" t="s">
        <v>11924</v>
      </c>
      <c r="AA1096" s="50"/>
      <c r="AB1096" s="51"/>
      <c r="AC1096" s="52"/>
      <c r="AD1096" s="60"/>
      <c r="AE1096" s="61"/>
      <c r="AF1096" s="61"/>
      <c r="AG1096" s="61"/>
      <c r="AH1096" s="33" t="str">
        <f>IF(OR(COUNTBLANK(B1096:L1096)&gt;0,AND(ISBLANK(V1096),ISBLANK(X1096),ISBLANK(Y1096)),AND(COUNTIF(DanhSachPhanDoan!$D$8:$D$16,AK1096)&gt;0,COUNTBLANK(M1096:O1096)&gt;0),AND(COUNTIF(DanhSachPhanDoan!$D$10:$D$16,AK1096)&gt;0,COUNTBLANK(P1096:R1096)&gt;0)),1,"")</f>
        <v/>
      </c>
      <c r="AI1096" s="62"/>
      <c r="AJ1096" s="63" t="str">
        <f t="shared" ref="AJ1096:AM1096" si="1092">AR1096</f>
        <v>Nghĩa Sĩ 1A</v>
      </c>
      <c r="AK1096" s="64" t="str">
        <f t="shared" si="1092"/>
        <v>Nghĩa Sĩ 1</v>
      </c>
      <c r="AL1096" s="64">
        <f t="shared" si="1092"/>
        <v>0</v>
      </c>
      <c r="AM1096" s="65">
        <f t="shared" si="1092"/>
        <v>0</v>
      </c>
      <c r="AN1096" s="66" t="s">
        <v>11925</v>
      </c>
      <c r="AO1096" s="67" t="s">
        <v>11926</v>
      </c>
      <c r="AP1096" s="68"/>
      <c r="AQ1096" s="69"/>
      <c r="AR1096" s="44" t="s">
        <v>11927</v>
      </c>
      <c r="AS1096" s="45" t="s">
        <v>11928</v>
      </c>
      <c r="AT1096" s="61"/>
      <c r="AU1096" s="72"/>
    </row>
    <row r="1097" spans="1:47" ht="12.75" x14ac:dyDescent="0.2">
      <c r="A1097" s="42">
        <v>1094</v>
      </c>
      <c r="B1097" s="43">
        <v>2542</v>
      </c>
      <c r="C1097" s="44" t="s">
        <v>11929</v>
      </c>
      <c r="D1097" s="45" t="s">
        <v>11930</v>
      </c>
      <c r="E1097" s="46" t="s">
        <v>11931</v>
      </c>
      <c r="F1097" s="42" t="s">
        <v>11932</v>
      </c>
      <c r="G1097" s="47">
        <v>20</v>
      </c>
      <c r="H1097" s="48">
        <v>11</v>
      </c>
      <c r="I1097" s="49">
        <v>2000</v>
      </c>
      <c r="J1097" s="74">
        <v>3</v>
      </c>
      <c r="K1097" s="75">
        <v>12</v>
      </c>
      <c r="L1097" s="76">
        <v>2000</v>
      </c>
      <c r="M1097" s="47">
        <v>2</v>
      </c>
      <c r="N1097" s="48">
        <v>8</v>
      </c>
      <c r="O1097" s="49">
        <v>2009</v>
      </c>
      <c r="P1097" s="74">
        <v>1</v>
      </c>
      <c r="Q1097" s="75">
        <v>8</v>
      </c>
      <c r="R1097" s="76">
        <v>2012</v>
      </c>
      <c r="S1097" s="56"/>
      <c r="T1097" s="57"/>
      <c r="U1097" s="44" t="s">
        <v>11933</v>
      </c>
      <c r="V1097" s="58" t="s">
        <v>11934</v>
      </c>
      <c r="W1097" s="45" t="s">
        <v>11935</v>
      </c>
      <c r="X1097" s="59"/>
      <c r="Y1097" s="59"/>
      <c r="Z1097" s="46" t="s">
        <v>11936</v>
      </c>
      <c r="AA1097" s="74">
        <v>24</v>
      </c>
      <c r="AB1097" s="75">
        <v>8</v>
      </c>
      <c r="AC1097" s="76">
        <v>2014</v>
      </c>
      <c r="AD1097" s="60"/>
      <c r="AE1097" s="61"/>
      <c r="AF1097" s="61"/>
      <c r="AG1097" s="61"/>
      <c r="AH1097" s="33" t="str">
        <f>IF(OR(COUNTBLANK(B1097:L1097)&gt;0,AND(ISBLANK(V1097),ISBLANK(X1097),ISBLANK(Y1097)),AND(COUNTIF(DanhSachPhanDoan!$D$8:$D$16,AK1097)&gt;0,COUNTBLANK(M1097:O1097)&gt;0),AND(COUNTIF(DanhSachPhanDoan!$D$10:$D$16,AK1097)&gt;0,COUNTBLANK(P1097:R1097)&gt;0)),1,"")</f>
        <v/>
      </c>
      <c r="AI1097" s="62"/>
      <c r="AJ1097" s="63" t="str">
        <f t="shared" ref="AJ1097:AM1097" si="1093">AR1097</f>
        <v>Nghĩa Sĩ 1A</v>
      </c>
      <c r="AK1097" s="64" t="str">
        <f t="shared" si="1093"/>
        <v>Nghĩa Sĩ 1</v>
      </c>
      <c r="AL1097" s="64">
        <f t="shared" si="1093"/>
        <v>0</v>
      </c>
      <c r="AM1097" s="65">
        <f t="shared" si="1093"/>
        <v>0</v>
      </c>
      <c r="AN1097" s="66"/>
      <c r="AO1097" s="67"/>
      <c r="AP1097" s="68"/>
      <c r="AQ1097" s="69"/>
      <c r="AR1097" s="44" t="s">
        <v>11937</v>
      </c>
      <c r="AS1097" s="45" t="s">
        <v>11938</v>
      </c>
      <c r="AT1097" s="61"/>
      <c r="AU1097" s="72"/>
    </row>
    <row r="1098" spans="1:47" ht="12.75" x14ac:dyDescent="0.2">
      <c r="A1098" s="42">
        <v>1095</v>
      </c>
      <c r="B1098" s="43">
        <v>1305</v>
      </c>
      <c r="C1098" s="44" t="s">
        <v>11939</v>
      </c>
      <c r="D1098" s="45" t="s">
        <v>11940</v>
      </c>
      <c r="E1098" s="46" t="s">
        <v>11941</v>
      </c>
      <c r="F1098" s="42" t="s">
        <v>11942</v>
      </c>
      <c r="G1098" s="47">
        <v>26</v>
      </c>
      <c r="H1098" s="48">
        <v>1</v>
      </c>
      <c r="I1098" s="49">
        <v>2001</v>
      </c>
      <c r="J1098" s="74">
        <v>4</v>
      </c>
      <c r="K1098" s="75">
        <v>1</v>
      </c>
      <c r="L1098" s="76">
        <v>2001</v>
      </c>
      <c r="M1098" s="47">
        <v>6</v>
      </c>
      <c r="N1098" s="48">
        <v>10</v>
      </c>
      <c r="O1098" s="49">
        <v>2012</v>
      </c>
      <c r="P1098" s="74">
        <v>5</v>
      </c>
      <c r="Q1098" s="75">
        <v>8</v>
      </c>
      <c r="R1098" s="76">
        <v>2004</v>
      </c>
      <c r="S1098" s="56"/>
      <c r="T1098" s="57"/>
      <c r="U1098" s="44" t="s">
        <v>11943</v>
      </c>
      <c r="V1098" s="58"/>
      <c r="W1098" s="45" t="s">
        <v>11944</v>
      </c>
      <c r="X1098" s="58"/>
      <c r="Y1098" s="59"/>
      <c r="Z1098" s="57"/>
      <c r="AA1098" s="50"/>
      <c r="AB1098" s="51"/>
      <c r="AC1098" s="52"/>
      <c r="AD1098" s="60"/>
      <c r="AE1098" s="61"/>
      <c r="AF1098" s="61"/>
      <c r="AG1098" s="61"/>
      <c r="AH1098" s="33">
        <f>IF(OR(COUNTBLANK(B1098:L1098)&gt;0,AND(ISBLANK(V1098),ISBLANK(X1098),ISBLANK(Y1098)),AND(COUNTIF(DanhSachPhanDoan!$D$8:$D$16,AK1098)&gt;0,COUNTBLANK(M1098:O1098)&gt;0),AND(COUNTIF(DanhSachPhanDoan!$D$10:$D$16,AK1098)&gt;0,COUNTBLANK(P1098:R1098)&gt;0)),1,"")</f>
        <v>1</v>
      </c>
      <c r="AI1098" s="62"/>
      <c r="AJ1098" s="63" t="str">
        <f t="shared" ref="AJ1098:AM1098" si="1094">AR1098</f>
        <v>Nghĩa Sĩ 1A</v>
      </c>
      <c r="AK1098" s="64" t="str">
        <f t="shared" si="1094"/>
        <v>Nghĩa Sĩ 1</v>
      </c>
      <c r="AL1098" s="64">
        <f t="shared" si="1094"/>
        <v>0</v>
      </c>
      <c r="AM1098" s="65">
        <f t="shared" si="1094"/>
        <v>0</v>
      </c>
      <c r="AN1098" s="66" t="s">
        <v>11945</v>
      </c>
      <c r="AO1098" s="67" t="s">
        <v>11946</v>
      </c>
      <c r="AP1098" s="68"/>
      <c r="AQ1098" s="69"/>
      <c r="AR1098" s="44" t="s">
        <v>11947</v>
      </c>
      <c r="AS1098" s="45" t="s">
        <v>11948</v>
      </c>
      <c r="AT1098" s="61"/>
      <c r="AU1098" s="72"/>
    </row>
    <row r="1099" spans="1:47" ht="12.75" x14ac:dyDescent="0.2">
      <c r="A1099" s="42">
        <v>1096</v>
      </c>
      <c r="B1099" s="43">
        <v>2210</v>
      </c>
      <c r="C1099" s="44" t="s">
        <v>11949</v>
      </c>
      <c r="D1099" s="45" t="s">
        <v>11950</v>
      </c>
      <c r="E1099" s="46" t="s">
        <v>11951</v>
      </c>
      <c r="F1099" s="42" t="s">
        <v>11952</v>
      </c>
      <c r="G1099" s="47">
        <v>12</v>
      </c>
      <c r="H1099" s="48">
        <v>7</v>
      </c>
      <c r="I1099" s="49">
        <v>2001</v>
      </c>
      <c r="J1099" s="74">
        <v>12</v>
      </c>
      <c r="K1099" s="75">
        <v>7</v>
      </c>
      <c r="L1099" s="76">
        <v>2002</v>
      </c>
      <c r="M1099" s="47">
        <v>26</v>
      </c>
      <c r="N1099" s="48">
        <v>6</v>
      </c>
      <c r="O1099" s="49">
        <v>2011</v>
      </c>
      <c r="P1099" s="74">
        <v>5</v>
      </c>
      <c r="Q1099" s="75">
        <v>8</v>
      </c>
      <c r="R1099" s="76">
        <v>2004</v>
      </c>
      <c r="S1099" s="56"/>
      <c r="T1099" s="57"/>
      <c r="U1099" s="44" t="s">
        <v>11953</v>
      </c>
      <c r="V1099" s="58" t="s">
        <v>11954</v>
      </c>
      <c r="W1099" s="45" t="s">
        <v>11955</v>
      </c>
      <c r="X1099" s="59"/>
      <c r="Y1099" s="59"/>
      <c r="Z1099" s="46" t="s">
        <v>11956</v>
      </c>
      <c r="AA1099" s="50"/>
      <c r="AB1099" s="51"/>
      <c r="AC1099" s="52"/>
      <c r="AD1099" s="60"/>
      <c r="AE1099" s="61"/>
      <c r="AF1099" s="61"/>
      <c r="AG1099" s="61"/>
      <c r="AH1099" s="33" t="str">
        <f>IF(OR(COUNTBLANK(B1099:L1099)&gt;0,AND(ISBLANK(V1099),ISBLANK(X1099),ISBLANK(Y1099)),AND(COUNTIF(DanhSachPhanDoan!$D$8:$D$16,AK1099)&gt;0,COUNTBLANK(M1099:O1099)&gt;0),AND(COUNTIF(DanhSachPhanDoan!$D$10:$D$16,AK1099)&gt;0,COUNTBLANK(P1099:R1099)&gt;0)),1,"")</f>
        <v/>
      </c>
      <c r="AI1099" s="62"/>
      <c r="AJ1099" s="63" t="str">
        <f t="shared" ref="AJ1099:AM1099" si="1095">AR1099</f>
        <v>Nghĩa Sĩ 1A</v>
      </c>
      <c r="AK1099" s="64" t="str">
        <f t="shared" si="1095"/>
        <v>Nghĩa Sĩ 1</v>
      </c>
      <c r="AL1099" s="64">
        <f t="shared" si="1095"/>
        <v>0</v>
      </c>
      <c r="AM1099" s="65">
        <f t="shared" si="1095"/>
        <v>0</v>
      </c>
      <c r="AN1099" s="66" t="s">
        <v>11957</v>
      </c>
      <c r="AO1099" s="67" t="s">
        <v>11958</v>
      </c>
      <c r="AP1099" s="68"/>
      <c r="AQ1099" s="69"/>
      <c r="AR1099" s="44" t="s">
        <v>11959</v>
      </c>
      <c r="AS1099" s="45" t="s">
        <v>11960</v>
      </c>
      <c r="AT1099" s="61"/>
      <c r="AU1099" s="72"/>
    </row>
    <row r="1100" spans="1:47" ht="12.75" x14ac:dyDescent="0.2">
      <c r="A1100" s="42">
        <v>1097</v>
      </c>
      <c r="B1100" s="43">
        <v>2378</v>
      </c>
      <c r="C1100" s="44" t="s">
        <v>11961</v>
      </c>
      <c r="D1100" s="45" t="s">
        <v>11962</v>
      </c>
      <c r="E1100" s="46" t="s">
        <v>11963</v>
      </c>
      <c r="F1100" s="42" t="s">
        <v>11964</v>
      </c>
      <c r="G1100" s="47">
        <v>22</v>
      </c>
      <c r="H1100" s="48">
        <v>11</v>
      </c>
      <c r="I1100" s="49">
        <v>2002</v>
      </c>
      <c r="J1100" s="74">
        <v>12</v>
      </c>
      <c r="K1100" s="75">
        <v>1</v>
      </c>
      <c r="L1100" s="76">
        <v>2002</v>
      </c>
      <c r="M1100" s="47">
        <v>26</v>
      </c>
      <c r="N1100" s="48">
        <v>6</v>
      </c>
      <c r="O1100" s="49">
        <v>2011</v>
      </c>
      <c r="P1100" s="74">
        <v>5</v>
      </c>
      <c r="Q1100" s="75">
        <v>8</v>
      </c>
      <c r="R1100" s="76">
        <v>2004</v>
      </c>
      <c r="S1100" s="56"/>
      <c r="T1100" s="57"/>
      <c r="U1100" s="44" t="s">
        <v>11965</v>
      </c>
      <c r="V1100" s="58" t="s">
        <v>11966</v>
      </c>
      <c r="W1100" s="45" t="s">
        <v>11967</v>
      </c>
      <c r="X1100" s="58"/>
      <c r="Y1100" s="59"/>
      <c r="Z1100" s="57"/>
      <c r="AA1100" s="50"/>
      <c r="AB1100" s="51"/>
      <c r="AC1100" s="52"/>
      <c r="AD1100" s="60"/>
      <c r="AE1100" s="61"/>
      <c r="AF1100" s="61"/>
      <c r="AG1100" s="61"/>
      <c r="AH1100" s="33" t="str">
        <f>IF(OR(COUNTBLANK(B1100:L1100)&gt;0,AND(ISBLANK(V1100),ISBLANK(X1100),ISBLANK(Y1100)),AND(COUNTIF(DanhSachPhanDoan!$D$8:$D$16,AK1100)&gt;0,COUNTBLANK(M1100:O1100)&gt;0),AND(COUNTIF(DanhSachPhanDoan!$D$10:$D$16,AK1100)&gt;0,COUNTBLANK(P1100:R1100)&gt;0)),1,"")</f>
        <v/>
      </c>
      <c r="AI1100" s="62"/>
      <c r="AJ1100" s="63" t="str">
        <f t="shared" ref="AJ1100:AM1100" si="1096">AR1100</f>
        <v>Nghĩa Sĩ 1A</v>
      </c>
      <c r="AK1100" s="64" t="str">
        <f t="shared" si="1096"/>
        <v>Nghĩa Sĩ 1</v>
      </c>
      <c r="AL1100" s="64">
        <f t="shared" si="1096"/>
        <v>0</v>
      </c>
      <c r="AM1100" s="65">
        <f t="shared" si="1096"/>
        <v>0</v>
      </c>
      <c r="AN1100" s="66" t="s">
        <v>11968</v>
      </c>
      <c r="AO1100" s="67" t="s">
        <v>11969</v>
      </c>
      <c r="AP1100" s="68"/>
      <c r="AQ1100" s="69"/>
      <c r="AR1100" s="44" t="s">
        <v>11970</v>
      </c>
      <c r="AS1100" s="45" t="s">
        <v>11971</v>
      </c>
      <c r="AT1100" s="61"/>
      <c r="AU1100" s="72"/>
    </row>
    <row r="1101" spans="1:47" ht="12.75" x14ac:dyDescent="0.2">
      <c r="A1101" s="42">
        <v>1098</v>
      </c>
      <c r="B1101" s="43">
        <v>1306</v>
      </c>
      <c r="C1101" s="44" t="s">
        <v>11972</v>
      </c>
      <c r="D1101" s="45" t="s">
        <v>11973</v>
      </c>
      <c r="E1101" s="46" t="s">
        <v>11974</v>
      </c>
      <c r="F1101" s="42" t="s">
        <v>11975</v>
      </c>
      <c r="G1101" s="47">
        <v>13</v>
      </c>
      <c r="H1101" s="48">
        <v>1</v>
      </c>
      <c r="I1101" s="49">
        <v>2002</v>
      </c>
      <c r="J1101" s="74">
        <v>3</v>
      </c>
      <c r="K1101" s="75">
        <v>6</v>
      </c>
      <c r="L1101" s="76">
        <v>2012</v>
      </c>
      <c r="M1101" s="47">
        <v>10</v>
      </c>
      <c r="N1101" s="48">
        <v>6</v>
      </c>
      <c r="O1101" s="49">
        <v>2012</v>
      </c>
      <c r="P1101" s="74">
        <v>5</v>
      </c>
      <c r="Q1101" s="75">
        <v>8</v>
      </c>
      <c r="R1101" s="76">
        <v>2014</v>
      </c>
      <c r="S1101" s="73"/>
      <c r="T1101" s="72"/>
      <c r="U1101" s="44" t="s">
        <v>11976</v>
      </c>
      <c r="V1101" s="58" t="s">
        <v>11977</v>
      </c>
      <c r="W1101" s="45" t="s">
        <v>11978</v>
      </c>
      <c r="X1101" s="58" t="s">
        <v>11979</v>
      </c>
      <c r="Y1101" s="59"/>
      <c r="Z1101" s="46" t="s">
        <v>11980</v>
      </c>
      <c r="AA1101" s="50"/>
      <c r="AB1101" s="51"/>
      <c r="AC1101" s="52"/>
      <c r="AD1101" s="60"/>
      <c r="AE1101" s="61"/>
      <c r="AF1101" s="61"/>
      <c r="AG1101" s="61"/>
      <c r="AH1101" s="33" t="str">
        <f>IF(OR(COUNTBLANK(B1101:L1101)&gt;0,AND(ISBLANK(V1101),ISBLANK(X1101),ISBLANK(Y1101)),AND(COUNTIF(DanhSachPhanDoan!$D$8:$D$16,AK1101)&gt;0,COUNTBLANK(M1101:O1101)&gt;0),AND(COUNTIF(DanhSachPhanDoan!$D$10:$D$16,AK1101)&gt;0,COUNTBLANK(P1101:R1101)&gt;0)),1,"")</f>
        <v/>
      </c>
      <c r="AI1101" s="62"/>
      <c r="AJ1101" s="63" t="str">
        <f t="shared" ref="AJ1101:AM1101" si="1097">AR1101</f>
        <v>Nghĩa Sĩ 1B</v>
      </c>
      <c r="AK1101" s="64" t="str">
        <f t="shared" si="1097"/>
        <v>Nghĩa Sĩ 1</v>
      </c>
      <c r="AL1101" s="64">
        <f t="shared" si="1097"/>
        <v>0</v>
      </c>
      <c r="AM1101" s="65">
        <f t="shared" si="1097"/>
        <v>0</v>
      </c>
      <c r="AN1101" s="66" t="s">
        <v>11981</v>
      </c>
      <c r="AO1101" s="67" t="s">
        <v>11982</v>
      </c>
      <c r="AP1101" s="68"/>
      <c r="AQ1101" s="69"/>
      <c r="AR1101" s="44" t="s">
        <v>11983</v>
      </c>
      <c r="AS1101" s="45" t="s">
        <v>11984</v>
      </c>
      <c r="AT1101" s="61"/>
      <c r="AU1101" s="72"/>
    </row>
    <row r="1102" spans="1:47" ht="12.75" x14ac:dyDescent="0.2">
      <c r="A1102" s="42">
        <v>1099</v>
      </c>
      <c r="B1102" s="43">
        <v>1307</v>
      </c>
      <c r="C1102" s="44" t="s">
        <v>11985</v>
      </c>
      <c r="D1102" s="45" t="s">
        <v>11986</v>
      </c>
      <c r="E1102" s="46" t="s">
        <v>11987</v>
      </c>
      <c r="F1102" s="42" t="s">
        <v>11988</v>
      </c>
      <c r="G1102" s="47">
        <v>14</v>
      </c>
      <c r="H1102" s="48">
        <v>4</v>
      </c>
      <c r="I1102" s="49">
        <v>2002</v>
      </c>
      <c r="J1102" s="74">
        <v>4</v>
      </c>
      <c r="K1102" s="75">
        <v>5</v>
      </c>
      <c r="L1102" s="76">
        <v>2002</v>
      </c>
      <c r="M1102" s="47">
        <v>10</v>
      </c>
      <c r="N1102" s="48">
        <v>6</v>
      </c>
      <c r="O1102" s="49">
        <v>2012</v>
      </c>
      <c r="P1102" s="74">
        <v>5</v>
      </c>
      <c r="Q1102" s="75">
        <v>8</v>
      </c>
      <c r="R1102" s="76">
        <v>2014</v>
      </c>
      <c r="S1102" s="56"/>
      <c r="T1102" s="57"/>
      <c r="U1102" s="44" t="s">
        <v>11989</v>
      </c>
      <c r="V1102" s="58" t="s">
        <v>11990</v>
      </c>
      <c r="W1102" s="45" t="s">
        <v>11991</v>
      </c>
      <c r="X1102" s="58" t="s">
        <v>11992</v>
      </c>
      <c r="Y1102" s="59"/>
      <c r="Z1102" s="46" t="s">
        <v>11993</v>
      </c>
      <c r="AA1102" s="50"/>
      <c r="AB1102" s="51"/>
      <c r="AC1102" s="52"/>
      <c r="AD1102" s="60"/>
      <c r="AE1102" s="61"/>
      <c r="AF1102" s="61"/>
      <c r="AG1102" s="61"/>
      <c r="AH1102" s="33" t="str">
        <f>IF(OR(COUNTBLANK(B1102:L1102)&gt;0,AND(ISBLANK(V1102),ISBLANK(X1102),ISBLANK(Y1102)),AND(COUNTIF(DanhSachPhanDoan!$D$8:$D$16,AK1102)&gt;0,COUNTBLANK(M1102:O1102)&gt;0),AND(COUNTIF(DanhSachPhanDoan!$D$10:$D$16,AK1102)&gt;0,COUNTBLANK(P1102:R1102)&gt;0)),1,"")</f>
        <v/>
      </c>
      <c r="AI1102" s="62"/>
      <c r="AJ1102" s="63" t="str">
        <f t="shared" ref="AJ1102:AM1102" si="1098">AR1102</f>
        <v>Nghĩa Sĩ 1B</v>
      </c>
      <c r="AK1102" s="64" t="str">
        <f t="shared" si="1098"/>
        <v>Nghĩa Sĩ 1</v>
      </c>
      <c r="AL1102" s="64">
        <f t="shared" si="1098"/>
        <v>0</v>
      </c>
      <c r="AM1102" s="65">
        <f t="shared" si="1098"/>
        <v>0</v>
      </c>
      <c r="AN1102" s="66" t="s">
        <v>11994</v>
      </c>
      <c r="AO1102" s="67" t="s">
        <v>11995</v>
      </c>
      <c r="AP1102" s="68"/>
      <c r="AQ1102" s="69"/>
      <c r="AR1102" s="44" t="s">
        <v>11996</v>
      </c>
      <c r="AS1102" s="45" t="s">
        <v>11997</v>
      </c>
      <c r="AT1102" s="61"/>
      <c r="AU1102" s="72"/>
    </row>
    <row r="1103" spans="1:47" ht="12.75" x14ac:dyDescent="0.2">
      <c r="A1103" s="42">
        <v>1100</v>
      </c>
      <c r="B1103" s="43">
        <v>1308</v>
      </c>
      <c r="C1103" s="44" t="s">
        <v>11998</v>
      </c>
      <c r="D1103" s="45" t="s">
        <v>11999</v>
      </c>
      <c r="E1103" s="46" t="s">
        <v>12000</v>
      </c>
      <c r="F1103" s="42" t="s">
        <v>12001</v>
      </c>
      <c r="G1103" s="47">
        <v>8</v>
      </c>
      <c r="H1103" s="48">
        <v>6</v>
      </c>
      <c r="I1103" s="49">
        <v>2002</v>
      </c>
      <c r="J1103" s="74">
        <v>28</v>
      </c>
      <c r="K1103" s="75">
        <v>7</v>
      </c>
      <c r="L1103" s="76">
        <v>2002</v>
      </c>
      <c r="M1103" s="47">
        <v>10</v>
      </c>
      <c r="N1103" s="48">
        <v>6</v>
      </c>
      <c r="O1103" s="49">
        <v>2012</v>
      </c>
      <c r="P1103" s="74">
        <v>5</v>
      </c>
      <c r="Q1103" s="75">
        <v>8</v>
      </c>
      <c r="R1103" s="76">
        <v>2014</v>
      </c>
      <c r="S1103" s="56"/>
      <c r="T1103" s="57"/>
      <c r="U1103" s="44" t="s">
        <v>12002</v>
      </c>
      <c r="V1103" s="58"/>
      <c r="W1103" s="45" t="s">
        <v>12003</v>
      </c>
      <c r="X1103" s="59"/>
      <c r="Y1103" s="59"/>
      <c r="Z1103" s="57"/>
      <c r="AA1103" s="50"/>
      <c r="AB1103" s="51"/>
      <c r="AC1103" s="52"/>
      <c r="AD1103" s="60"/>
      <c r="AE1103" s="61"/>
      <c r="AF1103" s="61"/>
      <c r="AG1103" s="61"/>
      <c r="AH1103" s="33">
        <f>IF(OR(COUNTBLANK(B1103:L1103)&gt;0,AND(ISBLANK(V1103),ISBLANK(X1103),ISBLANK(Y1103)),AND(COUNTIF(DanhSachPhanDoan!$D$8:$D$16,AK1103)&gt;0,COUNTBLANK(M1103:O1103)&gt;0),AND(COUNTIF(DanhSachPhanDoan!$D$10:$D$16,AK1103)&gt;0,COUNTBLANK(P1103:R1103)&gt;0)),1,"")</f>
        <v>1</v>
      </c>
      <c r="AI1103" s="62"/>
      <c r="AJ1103" s="63" t="str">
        <f t="shared" ref="AJ1103:AM1103" si="1099">AR1103</f>
        <v>Nghĩa Sĩ 1B</v>
      </c>
      <c r="AK1103" s="64" t="str">
        <f t="shared" si="1099"/>
        <v>Nghĩa Sĩ 1</v>
      </c>
      <c r="AL1103" s="64">
        <f t="shared" si="1099"/>
        <v>0</v>
      </c>
      <c r="AM1103" s="65">
        <f t="shared" si="1099"/>
        <v>0</v>
      </c>
      <c r="AN1103" s="66" t="s">
        <v>12004</v>
      </c>
      <c r="AO1103" s="67" t="s">
        <v>12005</v>
      </c>
      <c r="AP1103" s="68"/>
      <c r="AQ1103" s="69"/>
      <c r="AR1103" s="44" t="s">
        <v>12006</v>
      </c>
      <c r="AS1103" s="45" t="s">
        <v>12007</v>
      </c>
      <c r="AT1103" s="61"/>
      <c r="AU1103" s="72"/>
    </row>
    <row r="1104" spans="1:47" ht="12.75" x14ac:dyDescent="0.2">
      <c r="A1104" s="42">
        <v>1101</v>
      </c>
      <c r="B1104" s="43">
        <v>1309</v>
      </c>
      <c r="C1104" s="44" t="s">
        <v>12008</v>
      </c>
      <c r="D1104" s="45" t="s">
        <v>12009</v>
      </c>
      <c r="E1104" s="46" t="s">
        <v>12010</v>
      </c>
      <c r="F1104" s="42" t="s">
        <v>12011</v>
      </c>
      <c r="G1104" s="47">
        <v>25</v>
      </c>
      <c r="H1104" s="48">
        <v>7</v>
      </c>
      <c r="I1104" s="49">
        <v>2001</v>
      </c>
      <c r="J1104" s="74">
        <v>2</v>
      </c>
      <c r="K1104" s="75">
        <v>9</v>
      </c>
      <c r="L1104" s="76">
        <v>2001</v>
      </c>
      <c r="M1104" s="47">
        <v>10</v>
      </c>
      <c r="N1104" s="48">
        <v>6</v>
      </c>
      <c r="O1104" s="49">
        <v>2012</v>
      </c>
      <c r="P1104" s="74">
        <v>5</v>
      </c>
      <c r="Q1104" s="75">
        <v>8</v>
      </c>
      <c r="R1104" s="76">
        <v>2014</v>
      </c>
      <c r="S1104" s="56"/>
      <c r="T1104" s="57"/>
      <c r="U1104" s="44" t="s">
        <v>12012</v>
      </c>
      <c r="V1104" s="58"/>
      <c r="W1104" s="45" t="s">
        <v>12013</v>
      </c>
      <c r="X1104" s="58"/>
      <c r="Y1104" s="59"/>
      <c r="Z1104" s="57"/>
      <c r="AA1104" s="50"/>
      <c r="AB1104" s="51"/>
      <c r="AC1104" s="52"/>
      <c r="AD1104" s="60"/>
      <c r="AE1104" s="61"/>
      <c r="AF1104" s="61"/>
      <c r="AG1104" s="61"/>
      <c r="AH1104" s="33">
        <f>IF(OR(COUNTBLANK(B1104:L1104)&gt;0,AND(ISBLANK(V1104),ISBLANK(X1104),ISBLANK(Y1104)),AND(COUNTIF(DanhSachPhanDoan!$D$8:$D$16,AK1104)&gt;0,COUNTBLANK(M1104:O1104)&gt;0),AND(COUNTIF(DanhSachPhanDoan!$D$10:$D$16,AK1104)&gt;0,COUNTBLANK(P1104:R1104)&gt;0)),1,"")</f>
        <v>1</v>
      </c>
      <c r="AI1104" s="62"/>
      <c r="AJ1104" s="63" t="str">
        <f t="shared" ref="AJ1104:AM1104" si="1100">AR1104</f>
        <v>Nghĩa Sĩ 1B</v>
      </c>
      <c r="AK1104" s="64" t="str">
        <f t="shared" si="1100"/>
        <v>Nghĩa Sĩ 1</v>
      </c>
      <c r="AL1104" s="64">
        <f t="shared" si="1100"/>
        <v>0</v>
      </c>
      <c r="AM1104" s="65">
        <f t="shared" si="1100"/>
        <v>0</v>
      </c>
      <c r="AN1104" s="66" t="s">
        <v>12014</v>
      </c>
      <c r="AO1104" s="67" t="s">
        <v>12015</v>
      </c>
      <c r="AP1104" s="68"/>
      <c r="AQ1104" s="69"/>
      <c r="AR1104" s="44" t="s">
        <v>12016</v>
      </c>
      <c r="AS1104" s="45" t="s">
        <v>12017</v>
      </c>
      <c r="AT1104" s="61"/>
      <c r="AU1104" s="72"/>
    </row>
    <row r="1105" spans="1:47" ht="12.75" x14ac:dyDescent="0.2">
      <c r="A1105" s="42">
        <v>1102</v>
      </c>
      <c r="B1105" s="43">
        <v>1310</v>
      </c>
      <c r="C1105" s="44" t="s">
        <v>12018</v>
      </c>
      <c r="D1105" s="45" t="s">
        <v>12019</v>
      </c>
      <c r="E1105" s="46" t="s">
        <v>12020</v>
      </c>
      <c r="F1105" s="42" t="s">
        <v>12021</v>
      </c>
      <c r="G1105" s="47">
        <v>15</v>
      </c>
      <c r="H1105" s="48">
        <v>3</v>
      </c>
      <c r="I1105" s="49">
        <v>2002</v>
      </c>
      <c r="J1105" s="74">
        <v>1</v>
      </c>
      <c r="K1105" s="75">
        <v>6</v>
      </c>
      <c r="L1105" s="76">
        <v>2002</v>
      </c>
      <c r="M1105" s="47">
        <v>10</v>
      </c>
      <c r="N1105" s="48">
        <v>6</v>
      </c>
      <c r="O1105" s="49">
        <v>2012</v>
      </c>
      <c r="P1105" s="74">
        <v>5</v>
      </c>
      <c r="Q1105" s="75">
        <v>8</v>
      </c>
      <c r="R1105" s="76">
        <v>2014</v>
      </c>
      <c r="S1105" s="56"/>
      <c r="T1105" s="57"/>
      <c r="U1105" s="44" t="s">
        <v>12022</v>
      </c>
      <c r="V1105" s="58" t="s">
        <v>12023</v>
      </c>
      <c r="W1105" s="45" t="s">
        <v>12024</v>
      </c>
      <c r="X1105" s="58" t="s">
        <v>12025</v>
      </c>
      <c r="Y1105" s="59"/>
      <c r="Z1105" s="46" t="s">
        <v>12026</v>
      </c>
      <c r="AA1105" s="50"/>
      <c r="AB1105" s="51"/>
      <c r="AC1105" s="52"/>
      <c r="AD1105" s="60"/>
      <c r="AE1105" s="61"/>
      <c r="AF1105" s="61"/>
      <c r="AG1105" s="61"/>
      <c r="AH1105" s="33" t="str">
        <f>IF(OR(COUNTBLANK(B1105:L1105)&gt;0,AND(ISBLANK(V1105),ISBLANK(X1105),ISBLANK(Y1105)),AND(COUNTIF(DanhSachPhanDoan!$D$8:$D$16,AK1105)&gt;0,COUNTBLANK(M1105:O1105)&gt;0),AND(COUNTIF(DanhSachPhanDoan!$D$10:$D$16,AK1105)&gt;0,COUNTBLANK(P1105:R1105)&gt;0)),1,"")</f>
        <v/>
      </c>
      <c r="AI1105" s="62"/>
      <c r="AJ1105" s="63" t="str">
        <f t="shared" ref="AJ1105:AM1105" si="1101">AR1105</f>
        <v>Nghĩa Sĩ 1B</v>
      </c>
      <c r="AK1105" s="64" t="str">
        <f t="shared" si="1101"/>
        <v>Nghĩa Sĩ 1</v>
      </c>
      <c r="AL1105" s="64">
        <f t="shared" si="1101"/>
        <v>0</v>
      </c>
      <c r="AM1105" s="65">
        <f t="shared" si="1101"/>
        <v>0</v>
      </c>
      <c r="AN1105" s="66" t="s">
        <v>12027</v>
      </c>
      <c r="AO1105" s="67" t="s">
        <v>12028</v>
      </c>
      <c r="AP1105" s="68"/>
      <c r="AQ1105" s="69"/>
      <c r="AR1105" s="44" t="s">
        <v>12029</v>
      </c>
      <c r="AS1105" s="45" t="s">
        <v>12030</v>
      </c>
      <c r="AT1105" s="61"/>
      <c r="AU1105" s="72"/>
    </row>
    <row r="1106" spans="1:47" ht="12.75" x14ac:dyDescent="0.2">
      <c r="A1106" s="42">
        <v>1103</v>
      </c>
      <c r="B1106" s="43">
        <v>1529</v>
      </c>
      <c r="C1106" s="44" t="s">
        <v>12031</v>
      </c>
      <c r="D1106" s="45" t="s">
        <v>12032</v>
      </c>
      <c r="E1106" s="46" t="s">
        <v>12033</v>
      </c>
      <c r="F1106" s="42" t="s">
        <v>12034</v>
      </c>
      <c r="G1106" s="47">
        <v>15</v>
      </c>
      <c r="H1106" s="48">
        <v>9</v>
      </c>
      <c r="I1106" s="49">
        <v>2001</v>
      </c>
      <c r="J1106" s="74">
        <v>14</v>
      </c>
      <c r="K1106" s="75">
        <v>10</v>
      </c>
      <c r="L1106" s="76">
        <v>2001</v>
      </c>
      <c r="M1106" s="47">
        <v>10</v>
      </c>
      <c r="N1106" s="48">
        <v>6</v>
      </c>
      <c r="O1106" s="49">
        <v>2012</v>
      </c>
      <c r="P1106" s="74">
        <v>5</v>
      </c>
      <c r="Q1106" s="75">
        <v>8</v>
      </c>
      <c r="R1106" s="76">
        <v>2014</v>
      </c>
      <c r="S1106" s="56"/>
      <c r="T1106" s="57"/>
      <c r="U1106" s="44" t="s">
        <v>12035</v>
      </c>
      <c r="V1106" s="58"/>
      <c r="W1106" s="45" t="s">
        <v>12036</v>
      </c>
      <c r="X1106" s="58" t="s">
        <v>12037</v>
      </c>
      <c r="Y1106" s="59"/>
      <c r="Z1106" s="57"/>
      <c r="AA1106" s="50"/>
      <c r="AB1106" s="51"/>
      <c r="AC1106" s="52"/>
      <c r="AD1106" s="60"/>
      <c r="AE1106" s="61"/>
      <c r="AF1106" s="61"/>
      <c r="AG1106" s="61"/>
      <c r="AH1106" s="33" t="str">
        <f>IF(OR(COUNTBLANK(B1106:L1106)&gt;0,AND(ISBLANK(V1106),ISBLANK(X1106),ISBLANK(Y1106)),AND(COUNTIF(DanhSachPhanDoan!$D$8:$D$16,AK1106)&gt;0,COUNTBLANK(M1106:O1106)&gt;0),AND(COUNTIF(DanhSachPhanDoan!$D$10:$D$16,AK1106)&gt;0,COUNTBLANK(P1106:R1106)&gt;0)),1,"")</f>
        <v/>
      </c>
      <c r="AI1106" s="62"/>
      <c r="AJ1106" s="63" t="str">
        <f t="shared" ref="AJ1106:AM1106" si="1102">AR1106</f>
        <v>Nghĩa Sĩ 1B</v>
      </c>
      <c r="AK1106" s="64" t="str">
        <f t="shared" si="1102"/>
        <v>Nghĩa Sĩ 1</v>
      </c>
      <c r="AL1106" s="64">
        <f t="shared" si="1102"/>
        <v>0</v>
      </c>
      <c r="AM1106" s="65">
        <f t="shared" si="1102"/>
        <v>0</v>
      </c>
      <c r="AN1106" s="66" t="s">
        <v>12038</v>
      </c>
      <c r="AO1106" s="67" t="s">
        <v>12039</v>
      </c>
      <c r="AP1106" s="68"/>
      <c r="AQ1106" s="69"/>
      <c r="AR1106" s="44" t="s">
        <v>12040</v>
      </c>
      <c r="AS1106" s="45" t="s">
        <v>12041</v>
      </c>
      <c r="AT1106" s="61"/>
      <c r="AU1106" s="72"/>
    </row>
    <row r="1107" spans="1:47" ht="12.75" x14ac:dyDescent="0.2">
      <c r="A1107" s="42">
        <v>1104</v>
      </c>
      <c r="B1107" s="43">
        <v>1311</v>
      </c>
      <c r="C1107" s="44" t="s">
        <v>12042</v>
      </c>
      <c r="D1107" s="45" t="s">
        <v>12043</v>
      </c>
      <c r="E1107" s="46" t="s">
        <v>12044</v>
      </c>
      <c r="F1107" s="42" t="s">
        <v>12045</v>
      </c>
      <c r="G1107" s="47">
        <v>22</v>
      </c>
      <c r="H1107" s="48">
        <v>1</v>
      </c>
      <c r="I1107" s="49">
        <v>2002</v>
      </c>
      <c r="J1107" s="74">
        <v>17</v>
      </c>
      <c r="K1107" s="75">
        <v>2</v>
      </c>
      <c r="L1107" s="76">
        <v>2002</v>
      </c>
      <c r="M1107" s="47">
        <v>10</v>
      </c>
      <c r="N1107" s="48">
        <v>6</v>
      </c>
      <c r="O1107" s="49">
        <v>2012</v>
      </c>
      <c r="P1107" s="74">
        <v>5</v>
      </c>
      <c r="Q1107" s="75">
        <v>8</v>
      </c>
      <c r="R1107" s="76">
        <v>2014</v>
      </c>
      <c r="S1107" s="56"/>
      <c r="T1107" s="57"/>
      <c r="U1107" s="44" t="s">
        <v>12046</v>
      </c>
      <c r="V1107" s="58"/>
      <c r="W1107" s="45" t="s">
        <v>12047</v>
      </c>
      <c r="X1107" s="58"/>
      <c r="Y1107" s="59"/>
      <c r="Z1107" s="57"/>
      <c r="AA1107" s="50"/>
      <c r="AB1107" s="51"/>
      <c r="AC1107" s="52"/>
      <c r="AD1107" s="60"/>
      <c r="AE1107" s="61"/>
      <c r="AF1107" s="61"/>
      <c r="AG1107" s="61"/>
      <c r="AH1107" s="33">
        <f>IF(OR(COUNTBLANK(B1107:L1107)&gt;0,AND(ISBLANK(V1107),ISBLANK(X1107),ISBLANK(Y1107)),AND(COUNTIF(DanhSachPhanDoan!$D$8:$D$16,AK1107)&gt;0,COUNTBLANK(M1107:O1107)&gt;0),AND(COUNTIF(DanhSachPhanDoan!$D$10:$D$16,AK1107)&gt;0,COUNTBLANK(P1107:R1107)&gt;0)),1,"")</f>
        <v>1</v>
      </c>
      <c r="AI1107" s="62"/>
      <c r="AJ1107" s="63" t="str">
        <f t="shared" ref="AJ1107:AM1107" si="1103">AR1107</f>
        <v>Nghĩa Sĩ 1B</v>
      </c>
      <c r="AK1107" s="64" t="str">
        <f t="shared" si="1103"/>
        <v>Nghĩa Sĩ 1</v>
      </c>
      <c r="AL1107" s="64">
        <f t="shared" si="1103"/>
        <v>0</v>
      </c>
      <c r="AM1107" s="65">
        <f t="shared" si="1103"/>
        <v>0</v>
      </c>
      <c r="AN1107" s="66" t="s">
        <v>12048</v>
      </c>
      <c r="AO1107" s="67" t="s">
        <v>12049</v>
      </c>
      <c r="AP1107" s="68"/>
      <c r="AQ1107" s="69"/>
      <c r="AR1107" s="44" t="s">
        <v>12050</v>
      </c>
      <c r="AS1107" s="45" t="s">
        <v>12051</v>
      </c>
      <c r="AT1107" s="61"/>
      <c r="AU1107" s="72"/>
    </row>
    <row r="1108" spans="1:47" ht="12.75" x14ac:dyDescent="0.2">
      <c r="A1108" s="42">
        <v>1105</v>
      </c>
      <c r="B1108" s="43">
        <v>1312</v>
      </c>
      <c r="C1108" s="44" t="s">
        <v>12052</v>
      </c>
      <c r="D1108" s="45" t="s">
        <v>12053</v>
      </c>
      <c r="E1108" s="46" t="s">
        <v>12054</v>
      </c>
      <c r="F1108" s="42" t="s">
        <v>12055</v>
      </c>
      <c r="G1108" s="47">
        <v>23</v>
      </c>
      <c r="H1108" s="48">
        <v>9</v>
      </c>
      <c r="I1108" s="49">
        <v>2000</v>
      </c>
      <c r="J1108" s="74">
        <v>5</v>
      </c>
      <c r="K1108" s="75">
        <v>11</v>
      </c>
      <c r="L1108" s="76">
        <v>2000</v>
      </c>
      <c r="M1108" s="47">
        <v>10</v>
      </c>
      <c r="N1108" s="48">
        <v>6</v>
      </c>
      <c r="O1108" s="49">
        <v>2012</v>
      </c>
      <c r="P1108" s="74">
        <v>5</v>
      </c>
      <c r="Q1108" s="75">
        <v>8</v>
      </c>
      <c r="R1108" s="76">
        <v>2014</v>
      </c>
      <c r="S1108" s="56"/>
      <c r="T1108" s="57"/>
      <c r="U1108" s="44" t="s">
        <v>12056</v>
      </c>
      <c r="V1108" s="58"/>
      <c r="W1108" s="45" t="s">
        <v>12057</v>
      </c>
      <c r="X1108" s="58"/>
      <c r="Y1108" s="59"/>
      <c r="Z1108" s="57"/>
      <c r="AA1108" s="50"/>
      <c r="AB1108" s="51"/>
      <c r="AC1108" s="52"/>
      <c r="AD1108" s="60"/>
      <c r="AE1108" s="61"/>
      <c r="AF1108" s="61"/>
      <c r="AG1108" s="61"/>
      <c r="AH1108" s="33">
        <f>IF(OR(COUNTBLANK(B1108:L1108)&gt;0,AND(ISBLANK(V1108),ISBLANK(X1108),ISBLANK(Y1108)),AND(COUNTIF(DanhSachPhanDoan!$D$8:$D$16,AK1108)&gt;0,COUNTBLANK(M1108:O1108)&gt;0),AND(COUNTIF(DanhSachPhanDoan!$D$10:$D$16,AK1108)&gt;0,COUNTBLANK(P1108:R1108)&gt;0)),1,"")</f>
        <v>1</v>
      </c>
      <c r="AI1108" s="62"/>
      <c r="AJ1108" s="63" t="str">
        <f t="shared" ref="AJ1108:AM1108" si="1104">AR1108</f>
        <v>Nghĩa Sĩ 1B</v>
      </c>
      <c r="AK1108" s="64" t="str">
        <f t="shared" si="1104"/>
        <v>Nghĩa Sĩ 1</v>
      </c>
      <c r="AL1108" s="64">
        <f t="shared" si="1104"/>
        <v>0</v>
      </c>
      <c r="AM1108" s="65">
        <f t="shared" si="1104"/>
        <v>0</v>
      </c>
      <c r="AN1108" s="66" t="s">
        <v>12058</v>
      </c>
      <c r="AO1108" s="67" t="s">
        <v>12059</v>
      </c>
      <c r="AP1108" s="68"/>
      <c r="AQ1108" s="69"/>
      <c r="AR1108" s="44" t="s">
        <v>12060</v>
      </c>
      <c r="AS1108" s="45" t="s">
        <v>12061</v>
      </c>
      <c r="AT1108" s="61"/>
      <c r="AU1108" s="72"/>
    </row>
    <row r="1109" spans="1:47" ht="12.75" x14ac:dyDescent="0.2">
      <c r="A1109" s="42">
        <v>1106</v>
      </c>
      <c r="B1109" s="43">
        <v>1313</v>
      </c>
      <c r="C1109" s="44" t="s">
        <v>12062</v>
      </c>
      <c r="D1109" s="45" t="s">
        <v>12063</v>
      </c>
      <c r="E1109" s="46" t="s">
        <v>12064</v>
      </c>
      <c r="F1109" s="42" t="s">
        <v>12065</v>
      </c>
      <c r="G1109" s="47">
        <v>6</v>
      </c>
      <c r="H1109" s="48">
        <v>2</v>
      </c>
      <c r="I1109" s="49">
        <v>2001</v>
      </c>
      <c r="J1109" s="74">
        <v>3</v>
      </c>
      <c r="K1109" s="75">
        <v>2</v>
      </c>
      <c r="L1109" s="76">
        <v>2001</v>
      </c>
      <c r="M1109" s="47">
        <v>10</v>
      </c>
      <c r="N1109" s="48">
        <v>6</v>
      </c>
      <c r="O1109" s="49">
        <v>2012</v>
      </c>
      <c r="P1109" s="74">
        <v>5</v>
      </c>
      <c r="Q1109" s="75">
        <v>8</v>
      </c>
      <c r="R1109" s="76">
        <v>2014</v>
      </c>
      <c r="S1109" s="73"/>
      <c r="T1109" s="72"/>
      <c r="U1109" s="44" t="s">
        <v>12066</v>
      </c>
      <c r="V1109" s="59"/>
      <c r="W1109" s="45" t="s">
        <v>12067</v>
      </c>
      <c r="X1109" s="59"/>
      <c r="Y1109" s="59"/>
      <c r="Z1109" s="72"/>
      <c r="AA1109" s="50"/>
      <c r="AB1109" s="51"/>
      <c r="AC1109" s="52"/>
      <c r="AD1109" s="60"/>
      <c r="AE1109" s="61"/>
      <c r="AF1109" s="61"/>
      <c r="AG1109" s="61"/>
      <c r="AH1109" s="33">
        <f>IF(OR(COUNTBLANK(B1109:L1109)&gt;0,AND(ISBLANK(V1109),ISBLANK(X1109),ISBLANK(Y1109)),AND(COUNTIF(DanhSachPhanDoan!$D$8:$D$16,AK1109)&gt;0,COUNTBLANK(M1109:O1109)&gt;0),AND(COUNTIF(DanhSachPhanDoan!$D$10:$D$16,AK1109)&gt;0,COUNTBLANK(P1109:R1109)&gt;0)),1,"")</f>
        <v>1</v>
      </c>
      <c r="AI1109" s="62"/>
      <c r="AJ1109" s="63" t="str">
        <f t="shared" ref="AJ1109:AM1109" si="1105">AR1109</f>
        <v>Nghĩa Sĩ 1B</v>
      </c>
      <c r="AK1109" s="64" t="str">
        <f t="shared" si="1105"/>
        <v>Nghĩa Sĩ 1</v>
      </c>
      <c r="AL1109" s="64">
        <f t="shared" si="1105"/>
        <v>0</v>
      </c>
      <c r="AM1109" s="65">
        <f t="shared" si="1105"/>
        <v>0</v>
      </c>
      <c r="AN1109" s="66" t="s">
        <v>12068</v>
      </c>
      <c r="AO1109" s="67" t="s">
        <v>12069</v>
      </c>
      <c r="AP1109" s="68"/>
      <c r="AQ1109" s="69"/>
      <c r="AR1109" s="44" t="s">
        <v>12070</v>
      </c>
      <c r="AS1109" s="45" t="s">
        <v>12071</v>
      </c>
      <c r="AT1109" s="61"/>
      <c r="AU1109" s="72"/>
    </row>
    <row r="1110" spans="1:47" ht="12.75" x14ac:dyDescent="0.2">
      <c r="A1110" s="42">
        <v>1107</v>
      </c>
      <c r="B1110" s="43">
        <v>1314</v>
      </c>
      <c r="C1110" s="44" t="s">
        <v>12072</v>
      </c>
      <c r="D1110" s="45" t="s">
        <v>12073</v>
      </c>
      <c r="E1110" s="46" t="s">
        <v>12074</v>
      </c>
      <c r="F1110" s="42" t="s">
        <v>12075</v>
      </c>
      <c r="G1110" s="47">
        <v>21</v>
      </c>
      <c r="H1110" s="48">
        <v>12</v>
      </c>
      <c r="I1110" s="49">
        <v>2001</v>
      </c>
      <c r="J1110" s="74">
        <v>5</v>
      </c>
      <c r="K1110" s="75">
        <v>1</v>
      </c>
      <c r="L1110" s="76">
        <v>2002</v>
      </c>
      <c r="M1110" s="47">
        <v>10</v>
      </c>
      <c r="N1110" s="48">
        <v>6</v>
      </c>
      <c r="O1110" s="49">
        <v>2012</v>
      </c>
      <c r="P1110" s="74">
        <v>5</v>
      </c>
      <c r="Q1110" s="75">
        <v>8</v>
      </c>
      <c r="R1110" s="76">
        <v>2014</v>
      </c>
      <c r="S1110" s="56"/>
      <c r="T1110" s="57"/>
      <c r="U1110" s="44" t="s">
        <v>12076</v>
      </c>
      <c r="V1110" s="58" t="s">
        <v>12077</v>
      </c>
      <c r="W1110" s="45" t="s">
        <v>12078</v>
      </c>
      <c r="X1110" s="58" t="s">
        <v>12079</v>
      </c>
      <c r="Y1110" s="59"/>
      <c r="Z1110" s="46" t="s">
        <v>12080</v>
      </c>
      <c r="AA1110" s="50"/>
      <c r="AB1110" s="51"/>
      <c r="AC1110" s="52"/>
      <c r="AD1110" s="60"/>
      <c r="AE1110" s="61"/>
      <c r="AF1110" s="61"/>
      <c r="AG1110" s="61"/>
      <c r="AH1110" s="33" t="str">
        <f>IF(OR(COUNTBLANK(B1110:L1110)&gt;0,AND(ISBLANK(V1110),ISBLANK(X1110),ISBLANK(Y1110)),AND(COUNTIF(DanhSachPhanDoan!$D$8:$D$16,AK1110)&gt;0,COUNTBLANK(M1110:O1110)&gt;0),AND(COUNTIF(DanhSachPhanDoan!$D$10:$D$16,AK1110)&gt;0,COUNTBLANK(P1110:R1110)&gt;0)),1,"")</f>
        <v/>
      </c>
      <c r="AI1110" s="62"/>
      <c r="AJ1110" s="63" t="str">
        <f t="shared" ref="AJ1110:AM1110" si="1106">AR1110</f>
        <v>Nghĩa Sĩ 1B</v>
      </c>
      <c r="AK1110" s="64" t="str">
        <f t="shared" si="1106"/>
        <v>Nghĩa Sĩ 1</v>
      </c>
      <c r="AL1110" s="64">
        <f t="shared" si="1106"/>
        <v>0</v>
      </c>
      <c r="AM1110" s="65">
        <f t="shared" si="1106"/>
        <v>0</v>
      </c>
      <c r="AN1110" s="66" t="s">
        <v>12081</v>
      </c>
      <c r="AO1110" s="67" t="s">
        <v>12082</v>
      </c>
      <c r="AP1110" s="68"/>
      <c r="AQ1110" s="69"/>
      <c r="AR1110" s="44" t="s">
        <v>12083</v>
      </c>
      <c r="AS1110" s="45" t="s">
        <v>12084</v>
      </c>
      <c r="AT1110" s="61"/>
      <c r="AU1110" s="72"/>
    </row>
    <row r="1111" spans="1:47" ht="12.75" x14ac:dyDescent="0.2">
      <c r="A1111" s="42">
        <v>1108</v>
      </c>
      <c r="B1111" s="43">
        <v>1315</v>
      </c>
      <c r="C1111" s="44" t="s">
        <v>12085</v>
      </c>
      <c r="D1111" s="45" t="s">
        <v>12086</v>
      </c>
      <c r="E1111" s="46" t="s">
        <v>12087</v>
      </c>
      <c r="F1111" s="42" t="s">
        <v>12088</v>
      </c>
      <c r="G1111" s="47">
        <v>31</v>
      </c>
      <c r="H1111" s="48">
        <v>1</v>
      </c>
      <c r="I1111" s="49">
        <v>2002</v>
      </c>
      <c r="J1111" s="74">
        <v>6</v>
      </c>
      <c r="K1111" s="75">
        <v>1</v>
      </c>
      <c r="L1111" s="76">
        <v>2002</v>
      </c>
      <c r="M1111" s="47">
        <v>10</v>
      </c>
      <c r="N1111" s="48">
        <v>6</v>
      </c>
      <c r="O1111" s="49">
        <v>2012</v>
      </c>
      <c r="P1111" s="74">
        <v>5</v>
      </c>
      <c r="Q1111" s="75">
        <v>8</v>
      </c>
      <c r="R1111" s="76">
        <v>2014</v>
      </c>
      <c r="S1111" s="73"/>
      <c r="T1111" s="72"/>
      <c r="U1111" s="44" t="s">
        <v>12089</v>
      </c>
      <c r="V1111" s="58" t="s">
        <v>12090</v>
      </c>
      <c r="W1111" s="45" t="s">
        <v>12091</v>
      </c>
      <c r="X1111" s="59"/>
      <c r="Y1111" s="58" t="s">
        <v>12092</v>
      </c>
      <c r="Z1111" s="46" t="s">
        <v>12093</v>
      </c>
      <c r="AA1111" s="50"/>
      <c r="AB1111" s="51"/>
      <c r="AC1111" s="52"/>
      <c r="AD1111" s="60"/>
      <c r="AE1111" s="61"/>
      <c r="AF1111" s="61"/>
      <c r="AG1111" s="61"/>
      <c r="AH1111" s="33" t="str">
        <f>IF(OR(COUNTBLANK(B1111:L1111)&gt;0,AND(ISBLANK(V1111),ISBLANK(X1111),ISBLANK(Y1111)),AND(COUNTIF(DanhSachPhanDoan!$D$8:$D$16,AK1111)&gt;0,COUNTBLANK(M1111:O1111)&gt;0),AND(COUNTIF(DanhSachPhanDoan!$D$10:$D$16,AK1111)&gt;0,COUNTBLANK(P1111:R1111)&gt;0)),1,"")</f>
        <v/>
      </c>
      <c r="AI1111" s="62"/>
      <c r="AJ1111" s="63" t="str">
        <f t="shared" ref="AJ1111:AM1111" si="1107">AR1111</f>
        <v>Nghĩa Sĩ 1B</v>
      </c>
      <c r="AK1111" s="64" t="str">
        <f t="shared" si="1107"/>
        <v>Nghĩa Sĩ 1</v>
      </c>
      <c r="AL1111" s="64">
        <f t="shared" si="1107"/>
        <v>0</v>
      </c>
      <c r="AM1111" s="65">
        <f t="shared" si="1107"/>
        <v>0</v>
      </c>
      <c r="AN1111" s="66" t="s">
        <v>12094</v>
      </c>
      <c r="AO1111" s="67" t="s">
        <v>12095</v>
      </c>
      <c r="AP1111" s="68"/>
      <c r="AQ1111" s="69"/>
      <c r="AR1111" s="44" t="s">
        <v>12096</v>
      </c>
      <c r="AS1111" s="45" t="s">
        <v>12097</v>
      </c>
      <c r="AT1111" s="61"/>
      <c r="AU1111" s="72"/>
    </row>
    <row r="1112" spans="1:47" ht="12.75" x14ac:dyDescent="0.2">
      <c r="A1112" s="42">
        <v>1109</v>
      </c>
      <c r="B1112" s="43">
        <v>1316</v>
      </c>
      <c r="C1112" s="44" t="s">
        <v>12098</v>
      </c>
      <c r="D1112" s="45" t="s">
        <v>12099</v>
      </c>
      <c r="E1112" s="46" t="s">
        <v>12100</v>
      </c>
      <c r="F1112" s="42" t="s">
        <v>12101</v>
      </c>
      <c r="G1112" s="47">
        <v>19</v>
      </c>
      <c r="H1112" s="48">
        <v>10</v>
      </c>
      <c r="I1112" s="49">
        <v>2001</v>
      </c>
      <c r="J1112" s="74">
        <v>11</v>
      </c>
      <c r="K1112" s="75">
        <v>1</v>
      </c>
      <c r="L1112" s="76">
        <v>2002</v>
      </c>
      <c r="M1112" s="47">
        <v>10</v>
      </c>
      <c r="N1112" s="48">
        <v>6</v>
      </c>
      <c r="O1112" s="49">
        <v>2012</v>
      </c>
      <c r="P1112" s="74">
        <v>5</v>
      </c>
      <c r="Q1112" s="75">
        <v>8</v>
      </c>
      <c r="R1112" s="76">
        <v>2014</v>
      </c>
      <c r="S1112" s="73"/>
      <c r="T1112" s="72"/>
      <c r="U1112" s="44" t="s">
        <v>12102</v>
      </c>
      <c r="V1112" s="58" t="s">
        <v>12103</v>
      </c>
      <c r="W1112" s="45" t="s">
        <v>12104</v>
      </c>
      <c r="X1112" s="58" t="s">
        <v>12105</v>
      </c>
      <c r="Y1112" s="59"/>
      <c r="Z1112" s="46" t="s">
        <v>12106</v>
      </c>
      <c r="AA1112" s="50"/>
      <c r="AB1112" s="51"/>
      <c r="AC1112" s="52"/>
      <c r="AD1112" s="60"/>
      <c r="AE1112" s="61"/>
      <c r="AF1112" s="61"/>
      <c r="AG1112" s="61"/>
      <c r="AH1112" s="33" t="str">
        <f>IF(OR(COUNTBLANK(B1112:L1112)&gt;0,AND(ISBLANK(V1112),ISBLANK(X1112),ISBLANK(Y1112)),AND(COUNTIF(DanhSachPhanDoan!$D$8:$D$16,AK1112)&gt;0,COUNTBLANK(M1112:O1112)&gt;0),AND(COUNTIF(DanhSachPhanDoan!$D$10:$D$16,AK1112)&gt;0,COUNTBLANK(P1112:R1112)&gt;0)),1,"")</f>
        <v/>
      </c>
      <c r="AI1112" s="62"/>
      <c r="AJ1112" s="63" t="str">
        <f t="shared" ref="AJ1112:AM1112" si="1108">AR1112</f>
        <v>Nghĩa Sĩ 1B</v>
      </c>
      <c r="AK1112" s="64" t="str">
        <f t="shared" si="1108"/>
        <v>Nghĩa Sĩ 1</v>
      </c>
      <c r="AL1112" s="64">
        <f t="shared" si="1108"/>
        <v>0</v>
      </c>
      <c r="AM1112" s="65">
        <f t="shared" si="1108"/>
        <v>0</v>
      </c>
      <c r="AN1112" s="66" t="s">
        <v>12107</v>
      </c>
      <c r="AO1112" s="67" t="s">
        <v>12108</v>
      </c>
      <c r="AP1112" s="68"/>
      <c r="AQ1112" s="69"/>
      <c r="AR1112" s="44" t="s">
        <v>12109</v>
      </c>
      <c r="AS1112" s="45" t="s">
        <v>12110</v>
      </c>
      <c r="AT1112" s="61"/>
      <c r="AU1112" s="72"/>
    </row>
    <row r="1113" spans="1:47" ht="12.75" x14ac:dyDescent="0.2">
      <c r="A1113" s="42">
        <v>1110</v>
      </c>
      <c r="B1113" s="43">
        <v>1317</v>
      </c>
      <c r="C1113" s="44" t="s">
        <v>12111</v>
      </c>
      <c r="D1113" s="45" t="s">
        <v>12112</v>
      </c>
      <c r="E1113" s="46" t="s">
        <v>12113</v>
      </c>
      <c r="F1113" s="42" t="s">
        <v>12114</v>
      </c>
      <c r="G1113" s="47">
        <v>5</v>
      </c>
      <c r="H1113" s="48">
        <v>12</v>
      </c>
      <c r="I1113" s="49">
        <v>2001</v>
      </c>
      <c r="J1113" s="74">
        <v>5</v>
      </c>
      <c r="K1113" s="75">
        <v>1</v>
      </c>
      <c r="L1113" s="76">
        <v>2002</v>
      </c>
      <c r="M1113" s="47">
        <v>10</v>
      </c>
      <c r="N1113" s="48">
        <v>6</v>
      </c>
      <c r="O1113" s="49">
        <v>2012</v>
      </c>
      <c r="P1113" s="74">
        <v>5</v>
      </c>
      <c r="Q1113" s="75">
        <v>8</v>
      </c>
      <c r="R1113" s="76">
        <v>2014</v>
      </c>
      <c r="S1113" s="56"/>
      <c r="T1113" s="57"/>
      <c r="U1113" s="44" t="s">
        <v>12115</v>
      </c>
      <c r="V1113" s="59"/>
      <c r="W1113" s="45" t="s">
        <v>12116</v>
      </c>
      <c r="X1113" s="58"/>
      <c r="Y1113" s="59"/>
      <c r="Z1113" s="57"/>
      <c r="AA1113" s="50"/>
      <c r="AB1113" s="51"/>
      <c r="AC1113" s="52"/>
      <c r="AD1113" s="60"/>
      <c r="AE1113" s="61"/>
      <c r="AF1113" s="61"/>
      <c r="AG1113" s="61"/>
      <c r="AH1113" s="33">
        <f>IF(OR(COUNTBLANK(B1113:L1113)&gt;0,AND(ISBLANK(V1113),ISBLANK(X1113),ISBLANK(Y1113)),AND(COUNTIF(DanhSachPhanDoan!$D$8:$D$16,AK1113)&gt;0,COUNTBLANK(M1113:O1113)&gt;0),AND(COUNTIF(DanhSachPhanDoan!$D$10:$D$16,AK1113)&gt;0,COUNTBLANK(P1113:R1113)&gt;0)),1,"")</f>
        <v>1</v>
      </c>
      <c r="AI1113" s="62"/>
      <c r="AJ1113" s="63" t="str">
        <f t="shared" ref="AJ1113:AM1113" si="1109">AR1113</f>
        <v>Nghĩa Sĩ 1B</v>
      </c>
      <c r="AK1113" s="64" t="str">
        <f t="shared" si="1109"/>
        <v>Nghĩa Sĩ 1</v>
      </c>
      <c r="AL1113" s="64">
        <f t="shared" si="1109"/>
        <v>0</v>
      </c>
      <c r="AM1113" s="65">
        <f t="shared" si="1109"/>
        <v>0</v>
      </c>
      <c r="AN1113" s="66" t="s">
        <v>12117</v>
      </c>
      <c r="AO1113" s="67" t="s">
        <v>12118</v>
      </c>
      <c r="AP1113" s="68"/>
      <c r="AQ1113" s="69"/>
      <c r="AR1113" s="44" t="s">
        <v>12119</v>
      </c>
      <c r="AS1113" s="45" t="s">
        <v>12120</v>
      </c>
      <c r="AT1113" s="61"/>
      <c r="AU1113" s="72"/>
    </row>
    <row r="1114" spans="1:47" ht="12.75" x14ac:dyDescent="0.2">
      <c r="A1114" s="42">
        <v>1111</v>
      </c>
      <c r="B1114" s="43">
        <v>1318</v>
      </c>
      <c r="C1114" s="44" t="s">
        <v>12121</v>
      </c>
      <c r="D1114" s="45" t="s">
        <v>12122</v>
      </c>
      <c r="E1114" s="46" t="s">
        <v>12123</v>
      </c>
      <c r="F1114" s="42" t="s">
        <v>12124</v>
      </c>
      <c r="G1114" s="47">
        <v>28</v>
      </c>
      <c r="H1114" s="48">
        <v>2</v>
      </c>
      <c r="I1114" s="49">
        <v>2002</v>
      </c>
      <c r="J1114" s="74">
        <v>7</v>
      </c>
      <c r="K1114" s="75">
        <v>4</v>
      </c>
      <c r="L1114" s="76">
        <v>2002</v>
      </c>
      <c r="M1114" s="47">
        <v>10</v>
      </c>
      <c r="N1114" s="48">
        <v>6</v>
      </c>
      <c r="O1114" s="49">
        <v>2012</v>
      </c>
      <c r="P1114" s="74">
        <v>5</v>
      </c>
      <c r="Q1114" s="75">
        <v>8</v>
      </c>
      <c r="R1114" s="76">
        <v>2014</v>
      </c>
      <c r="S1114" s="56"/>
      <c r="T1114" s="57"/>
      <c r="U1114" s="44" t="s">
        <v>12125</v>
      </c>
      <c r="V1114" s="58"/>
      <c r="W1114" s="45" t="s">
        <v>12126</v>
      </c>
      <c r="X1114" s="58" t="s">
        <v>12127</v>
      </c>
      <c r="Y1114" s="59"/>
      <c r="Z1114" s="46" t="s">
        <v>12128</v>
      </c>
      <c r="AA1114" s="50"/>
      <c r="AB1114" s="51"/>
      <c r="AC1114" s="52"/>
      <c r="AD1114" s="60"/>
      <c r="AE1114" s="61"/>
      <c r="AF1114" s="61"/>
      <c r="AG1114" s="61"/>
      <c r="AH1114" s="33" t="str">
        <f>IF(OR(COUNTBLANK(B1114:L1114)&gt;0,AND(ISBLANK(V1114),ISBLANK(X1114),ISBLANK(Y1114)),AND(COUNTIF(DanhSachPhanDoan!$D$8:$D$16,AK1114)&gt;0,COUNTBLANK(M1114:O1114)&gt;0),AND(COUNTIF(DanhSachPhanDoan!$D$10:$D$16,AK1114)&gt;0,COUNTBLANK(P1114:R1114)&gt;0)),1,"")</f>
        <v/>
      </c>
      <c r="AI1114" s="62"/>
      <c r="AJ1114" s="63" t="str">
        <f t="shared" ref="AJ1114:AM1114" si="1110">AR1114</f>
        <v>Nghĩa Sĩ 1B</v>
      </c>
      <c r="AK1114" s="64" t="str">
        <f t="shared" si="1110"/>
        <v>Nghĩa Sĩ 1</v>
      </c>
      <c r="AL1114" s="64">
        <f t="shared" si="1110"/>
        <v>0</v>
      </c>
      <c r="AM1114" s="65">
        <f t="shared" si="1110"/>
        <v>0</v>
      </c>
      <c r="AN1114" s="66" t="s">
        <v>12129</v>
      </c>
      <c r="AO1114" s="67" t="s">
        <v>12130</v>
      </c>
      <c r="AP1114" s="68"/>
      <c r="AQ1114" s="69"/>
      <c r="AR1114" s="44" t="s">
        <v>12131</v>
      </c>
      <c r="AS1114" s="45" t="s">
        <v>12132</v>
      </c>
      <c r="AT1114" s="61"/>
      <c r="AU1114" s="72"/>
    </row>
    <row r="1115" spans="1:47" ht="12.75" x14ac:dyDescent="0.2">
      <c r="A1115" s="42">
        <v>1112</v>
      </c>
      <c r="B1115" s="43">
        <v>1620</v>
      </c>
      <c r="C1115" s="44" t="s">
        <v>12133</v>
      </c>
      <c r="D1115" s="45" t="s">
        <v>12134</v>
      </c>
      <c r="E1115" s="46" t="s">
        <v>12135</v>
      </c>
      <c r="F1115" s="42" t="s">
        <v>12136</v>
      </c>
      <c r="G1115" s="47">
        <v>24</v>
      </c>
      <c r="H1115" s="48">
        <v>6</v>
      </c>
      <c r="I1115" s="49">
        <v>2001</v>
      </c>
      <c r="J1115" s="50"/>
      <c r="K1115" s="51"/>
      <c r="L1115" s="52"/>
      <c r="M1115" s="53"/>
      <c r="N1115" s="54"/>
      <c r="O1115" s="55"/>
      <c r="P1115" s="50"/>
      <c r="Q1115" s="51"/>
      <c r="R1115" s="52"/>
      <c r="S1115" s="56"/>
      <c r="T1115" s="57"/>
      <c r="U1115" s="44" t="s">
        <v>12137</v>
      </c>
      <c r="V1115" s="58" t="s">
        <v>12138</v>
      </c>
      <c r="W1115" s="45" t="s">
        <v>12139</v>
      </c>
      <c r="X1115" s="58"/>
      <c r="Y1115" s="59"/>
      <c r="Z1115" s="57"/>
      <c r="AA1115" s="50"/>
      <c r="AB1115" s="51"/>
      <c r="AC1115" s="52"/>
      <c r="AD1115" s="60"/>
      <c r="AE1115" s="61"/>
      <c r="AF1115" s="61"/>
      <c r="AG1115" s="61"/>
      <c r="AH1115" s="33">
        <f>IF(OR(COUNTBLANK(B1115:L1115)&gt;0,AND(ISBLANK(V1115),ISBLANK(X1115),ISBLANK(Y1115)),AND(COUNTIF(DanhSachPhanDoan!$D$8:$D$16,AK1115)&gt;0,COUNTBLANK(M1115:O1115)&gt;0),AND(COUNTIF(DanhSachPhanDoan!$D$10:$D$16,AK1115)&gt;0,COUNTBLANK(P1115:R1115)&gt;0)),1,"")</f>
        <v>1</v>
      </c>
      <c r="AI1115" s="62"/>
      <c r="AJ1115" s="63" t="str">
        <f t="shared" ref="AJ1115:AM1115" si="1111">AR1115</f>
        <v>Nghĩa Sĩ 1B</v>
      </c>
      <c r="AK1115" s="64" t="str">
        <f t="shared" si="1111"/>
        <v>Nghĩa Sĩ 1</v>
      </c>
      <c r="AL1115" s="64">
        <f t="shared" si="1111"/>
        <v>0</v>
      </c>
      <c r="AM1115" s="65">
        <f t="shared" si="1111"/>
        <v>0</v>
      </c>
      <c r="AN1115" s="66" t="s">
        <v>12140</v>
      </c>
      <c r="AO1115" s="67" t="s">
        <v>12141</v>
      </c>
      <c r="AP1115" s="68"/>
      <c r="AQ1115" s="69"/>
      <c r="AR1115" s="44" t="s">
        <v>12142</v>
      </c>
      <c r="AS1115" s="45" t="s">
        <v>12143</v>
      </c>
      <c r="AT1115" s="61"/>
      <c r="AU1115" s="72"/>
    </row>
    <row r="1116" spans="1:47" ht="12.75" x14ac:dyDescent="0.2">
      <c r="A1116" s="42">
        <v>1113</v>
      </c>
      <c r="B1116" s="43">
        <v>1319</v>
      </c>
      <c r="C1116" s="44" t="s">
        <v>12144</v>
      </c>
      <c r="D1116" s="45" t="s">
        <v>12145</v>
      </c>
      <c r="E1116" s="46" t="s">
        <v>12146</v>
      </c>
      <c r="F1116" s="42" t="s">
        <v>12147</v>
      </c>
      <c r="G1116" s="47">
        <v>18</v>
      </c>
      <c r="H1116" s="48">
        <v>4</v>
      </c>
      <c r="I1116" s="49">
        <v>2002</v>
      </c>
      <c r="J1116" s="74">
        <v>6</v>
      </c>
      <c r="K1116" s="75">
        <v>7</v>
      </c>
      <c r="L1116" s="76">
        <v>2002</v>
      </c>
      <c r="M1116" s="47">
        <v>10</v>
      </c>
      <c r="N1116" s="48">
        <v>6</v>
      </c>
      <c r="O1116" s="49">
        <v>2012</v>
      </c>
      <c r="P1116" s="74">
        <v>5</v>
      </c>
      <c r="Q1116" s="75">
        <v>8</v>
      </c>
      <c r="R1116" s="76">
        <v>2014</v>
      </c>
      <c r="S1116" s="56"/>
      <c r="T1116" s="57"/>
      <c r="U1116" s="44" t="s">
        <v>12148</v>
      </c>
      <c r="V1116" s="58"/>
      <c r="W1116" s="45" t="s">
        <v>12149</v>
      </c>
      <c r="X1116" s="58"/>
      <c r="Y1116" s="59"/>
      <c r="Z1116" s="57"/>
      <c r="AA1116" s="50"/>
      <c r="AB1116" s="51"/>
      <c r="AC1116" s="52"/>
      <c r="AD1116" s="60"/>
      <c r="AE1116" s="61"/>
      <c r="AF1116" s="61"/>
      <c r="AG1116" s="61"/>
      <c r="AH1116" s="33">
        <f>IF(OR(COUNTBLANK(B1116:L1116)&gt;0,AND(ISBLANK(V1116),ISBLANK(X1116),ISBLANK(Y1116)),AND(COUNTIF(DanhSachPhanDoan!$D$8:$D$16,AK1116)&gt;0,COUNTBLANK(M1116:O1116)&gt;0),AND(COUNTIF(DanhSachPhanDoan!$D$10:$D$16,AK1116)&gt;0,COUNTBLANK(P1116:R1116)&gt;0)),1,"")</f>
        <v>1</v>
      </c>
      <c r="AI1116" s="62"/>
      <c r="AJ1116" s="63" t="str">
        <f t="shared" ref="AJ1116:AM1116" si="1112">AR1116</f>
        <v>Nghĩa Sĩ 1B</v>
      </c>
      <c r="AK1116" s="64" t="str">
        <f t="shared" si="1112"/>
        <v>Nghĩa Sĩ 1</v>
      </c>
      <c r="AL1116" s="64">
        <f t="shared" si="1112"/>
        <v>0</v>
      </c>
      <c r="AM1116" s="65">
        <f t="shared" si="1112"/>
        <v>0</v>
      </c>
      <c r="AN1116" s="66" t="s">
        <v>12150</v>
      </c>
      <c r="AO1116" s="67" t="s">
        <v>12151</v>
      </c>
      <c r="AP1116" s="68"/>
      <c r="AQ1116" s="69"/>
      <c r="AR1116" s="44" t="s">
        <v>12152</v>
      </c>
      <c r="AS1116" s="45" t="s">
        <v>12153</v>
      </c>
      <c r="AT1116" s="61"/>
      <c r="AU1116" s="72"/>
    </row>
    <row r="1117" spans="1:47" ht="12.75" x14ac:dyDescent="0.2">
      <c r="A1117" s="42">
        <v>1114</v>
      </c>
      <c r="B1117" s="43">
        <v>1535</v>
      </c>
      <c r="C1117" s="44" t="s">
        <v>12154</v>
      </c>
      <c r="D1117" s="45" t="s">
        <v>12155</v>
      </c>
      <c r="E1117" s="46" t="s">
        <v>12156</v>
      </c>
      <c r="F1117" s="42" t="s">
        <v>12157</v>
      </c>
      <c r="G1117" s="53"/>
      <c r="H1117" s="54"/>
      <c r="I1117" s="55"/>
      <c r="J1117" s="50"/>
      <c r="K1117" s="51"/>
      <c r="L1117" s="52"/>
      <c r="M1117" s="53"/>
      <c r="N1117" s="54"/>
      <c r="O1117" s="55"/>
      <c r="P1117" s="50"/>
      <c r="Q1117" s="51"/>
      <c r="R1117" s="52"/>
      <c r="S1117" s="56"/>
      <c r="T1117" s="57"/>
      <c r="U1117" s="44" t="s">
        <v>12158</v>
      </c>
      <c r="V1117" s="58"/>
      <c r="W1117" s="45" t="s">
        <v>12159</v>
      </c>
      <c r="X1117" s="58" t="s">
        <v>12160</v>
      </c>
      <c r="Y1117" s="59"/>
      <c r="Z1117" s="57"/>
      <c r="AA1117" s="50"/>
      <c r="AB1117" s="51"/>
      <c r="AC1117" s="52"/>
      <c r="AD1117" s="60"/>
      <c r="AE1117" s="61"/>
      <c r="AF1117" s="61"/>
      <c r="AG1117" s="61"/>
      <c r="AH1117" s="33">
        <f>IF(OR(COUNTBLANK(B1117:L1117)&gt;0,AND(ISBLANK(V1117),ISBLANK(X1117),ISBLANK(Y1117)),AND(COUNTIF(DanhSachPhanDoan!$D$8:$D$16,AK1117)&gt;0,COUNTBLANK(M1117:O1117)&gt;0),AND(COUNTIF(DanhSachPhanDoan!$D$10:$D$16,AK1117)&gt;0,COUNTBLANK(P1117:R1117)&gt;0)),1,"")</f>
        <v>1</v>
      </c>
      <c r="AI1117" s="62"/>
      <c r="AJ1117" s="63" t="str">
        <f t="shared" ref="AJ1117:AM1117" si="1113">AR1117</f>
        <v>Nghĩa Sĩ 1B</v>
      </c>
      <c r="AK1117" s="64" t="str">
        <f t="shared" si="1113"/>
        <v>Nghĩa Sĩ 1</v>
      </c>
      <c r="AL1117" s="64">
        <f t="shared" si="1113"/>
        <v>0</v>
      </c>
      <c r="AM1117" s="65">
        <f t="shared" si="1113"/>
        <v>0</v>
      </c>
      <c r="AN1117" s="66" t="s">
        <v>12161</v>
      </c>
      <c r="AO1117" s="67" t="s">
        <v>12162</v>
      </c>
      <c r="AP1117" s="68"/>
      <c r="AQ1117" s="69"/>
      <c r="AR1117" s="44" t="s">
        <v>12163</v>
      </c>
      <c r="AS1117" s="45" t="s">
        <v>12164</v>
      </c>
      <c r="AT1117" s="61"/>
      <c r="AU1117" s="72"/>
    </row>
    <row r="1118" spans="1:47" ht="12.75" x14ac:dyDescent="0.2">
      <c r="A1118" s="42">
        <v>1115</v>
      </c>
      <c r="B1118" s="43">
        <v>1320</v>
      </c>
      <c r="C1118" s="44" t="s">
        <v>12165</v>
      </c>
      <c r="D1118" s="45" t="s">
        <v>12166</v>
      </c>
      <c r="E1118" s="46" t="s">
        <v>12167</v>
      </c>
      <c r="F1118" s="42" t="s">
        <v>12168</v>
      </c>
      <c r="G1118" s="47">
        <v>19</v>
      </c>
      <c r="H1118" s="48">
        <v>12</v>
      </c>
      <c r="I1118" s="49">
        <v>2001</v>
      </c>
      <c r="J1118" s="74">
        <v>3</v>
      </c>
      <c r="K1118" s="75">
        <v>2</v>
      </c>
      <c r="L1118" s="76">
        <v>2002</v>
      </c>
      <c r="M1118" s="47">
        <v>10</v>
      </c>
      <c r="N1118" s="48">
        <v>6</v>
      </c>
      <c r="O1118" s="49">
        <v>2012</v>
      </c>
      <c r="P1118" s="74">
        <v>5</v>
      </c>
      <c r="Q1118" s="75">
        <v>8</v>
      </c>
      <c r="R1118" s="76">
        <v>2014</v>
      </c>
      <c r="S1118" s="56"/>
      <c r="T1118" s="57"/>
      <c r="U1118" s="44" t="s">
        <v>12169</v>
      </c>
      <c r="V1118" s="58"/>
      <c r="W1118" s="45" t="s">
        <v>12170</v>
      </c>
      <c r="X1118" s="58" t="s">
        <v>12171</v>
      </c>
      <c r="Y1118" s="59"/>
      <c r="Z1118" s="46" t="s">
        <v>12172</v>
      </c>
      <c r="AA1118" s="50"/>
      <c r="AB1118" s="51"/>
      <c r="AC1118" s="52"/>
      <c r="AD1118" s="60"/>
      <c r="AE1118" s="61"/>
      <c r="AF1118" s="61"/>
      <c r="AG1118" s="61"/>
      <c r="AH1118" s="33" t="str">
        <f>IF(OR(COUNTBLANK(B1118:L1118)&gt;0,AND(ISBLANK(V1118),ISBLANK(X1118),ISBLANK(Y1118)),AND(COUNTIF(DanhSachPhanDoan!$D$8:$D$16,AK1118)&gt;0,COUNTBLANK(M1118:O1118)&gt;0),AND(COUNTIF(DanhSachPhanDoan!$D$10:$D$16,AK1118)&gt;0,COUNTBLANK(P1118:R1118)&gt;0)),1,"")</f>
        <v/>
      </c>
      <c r="AI1118" s="62"/>
      <c r="AJ1118" s="63" t="str">
        <f t="shared" ref="AJ1118:AM1118" si="1114">AR1118</f>
        <v>Nghĩa Sĩ 1B</v>
      </c>
      <c r="AK1118" s="64" t="str">
        <f t="shared" si="1114"/>
        <v>Nghĩa Sĩ 1</v>
      </c>
      <c r="AL1118" s="64">
        <f t="shared" si="1114"/>
        <v>0</v>
      </c>
      <c r="AM1118" s="65">
        <f t="shared" si="1114"/>
        <v>0</v>
      </c>
      <c r="AN1118" s="66" t="s">
        <v>12173</v>
      </c>
      <c r="AO1118" s="67" t="s">
        <v>12174</v>
      </c>
      <c r="AP1118" s="68"/>
      <c r="AQ1118" s="69"/>
      <c r="AR1118" s="44" t="s">
        <v>12175</v>
      </c>
      <c r="AS1118" s="45" t="s">
        <v>12176</v>
      </c>
      <c r="AT1118" s="61"/>
      <c r="AU1118" s="72"/>
    </row>
    <row r="1119" spans="1:47" ht="12.75" x14ac:dyDescent="0.2">
      <c r="A1119" s="42">
        <v>1116</v>
      </c>
      <c r="B1119" s="43">
        <v>1321</v>
      </c>
      <c r="C1119" s="44" t="s">
        <v>12177</v>
      </c>
      <c r="D1119" s="45" t="s">
        <v>12178</v>
      </c>
      <c r="E1119" s="46" t="s">
        <v>12179</v>
      </c>
      <c r="F1119" s="42" t="s">
        <v>12180</v>
      </c>
      <c r="G1119" s="47">
        <v>2</v>
      </c>
      <c r="H1119" s="48">
        <v>8</v>
      </c>
      <c r="I1119" s="49">
        <v>2001</v>
      </c>
      <c r="J1119" s="50"/>
      <c r="K1119" s="51"/>
      <c r="L1119" s="52"/>
      <c r="M1119" s="53"/>
      <c r="N1119" s="54"/>
      <c r="O1119" s="55"/>
      <c r="P1119" s="50"/>
      <c r="Q1119" s="51"/>
      <c r="R1119" s="52"/>
      <c r="S1119" s="73"/>
      <c r="T1119" s="72"/>
      <c r="U1119" s="44" t="s">
        <v>12181</v>
      </c>
      <c r="V1119" s="58" t="s">
        <v>12182</v>
      </c>
      <c r="W1119" s="45" t="s">
        <v>12183</v>
      </c>
      <c r="X1119" s="58" t="s">
        <v>12184</v>
      </c>
      <c r="Y1119" s="59"/>
      <c r="Z1119" s="46" t="s">
        <v>12185</v>
      </c>
      <c r="AA1119" s="50"/>
      <c r="AB1119" s="51"/>
      <c r="AC1119" s="52"/>
      <c r="AD1119" s="60"/>
      <c r="AE1119" s="61"/>
      <c r="AF1119" s="61"/>
      <c r="AG1119" s="61"/>
      <c r="AH1119" s="33">
        <f>IF(OR(COUNTBLANK(B1119:L1119)&gt;0,AND(ISBLANK(V1119),ISBLANK(X1119),ISBLANK(Y1119)),AND(COUNTIF(DanhSachPhanDoan!$D$8:$D$16,AK1119)&gt;0,COUNTBLANK(M1119:O1119)&gt;0),AND(COUNTIF(DanhSachPhanDoan!$D$10:$D$16,AK1119)&gt;0,COUNTBLANK(P1119:R1119)&gt;0)),1,"")</f>
        <v>1</v>
      </c>
      <c r="AI1119" s="62"/>
      <c r="AJ1119" s="63" t="str">
        <f t="shared" ref="AJ1119:AM1119" si="1115">AR1119</f>
        <v>Nghĩa Sĩ 1B</v>
      </c>
      <c r="AK1119" s="64" t="str">
        <f t="shared" si="1115"/>
        <v>Nghĩa Sĩ 1</v>
      </c>
      <c r="AL1119" s="64">
        <f t="shared" si="1115"/>
        <v>0</v>
      </c>
      <c r="AM1119" s="65">
        <f t="shared" si="1115"/>
        <v>0</v>
      </c>
      <c r="AN1119" s="66" t="s">
        <v>12186</v>
      </c>
      <c r="AO1119" s="67" t="s">
        <v>12187</v>
      </c>
      <c r="AP1119" s="68"/>
      <c r="AQ1119" s="69"/>
      <c r="AR1119" s="44" t="s">
        <v>12188</v>
      </c>
      <c r="AS1119" s="45" t="s">
        <v>12189</v>
      </c>
      <c r="AT1119" s="61"/>
      <c r="AU1119" s="72"/>
    </row>
    <row r="1120" spans="1:47" ht="12.75" x14ac:dyDescent="0.2">
      <c r="A1120" s="42">
        <v>1117</v>
      </c>
      <c r="B1120" s="43">
        <v>1202</v>
      </c>
      <c r="C1120" s="44" t="s">
        <v>12190</v>
      </c>
      <c r="D1120" s="45" t="s">
        <v>12191</v>
      </c>
      <c r="E1120" s="46" t="s">
        <v>12192</v>
      </c>
      <c r="F1120" s="42" t="s">
        <v>12193</v>
      </c>
      <c r="G1120" s="47">
        <v>21</v>
      </c>
      <c r="H1120" s="48">
        <v>10</v>
      </c>
      <c r="I1120" s="49">
        <v>2002</v>
      </c>
      <c r="J1120" s="74">
        <v>3</v>
      </c>
      <c r="K1120" s="75">
        <v>12</v>
      </c>
      <c r="L1120" s="76">
        <v>2002</v>
      </c>
      <c r="M1120" s="47">
        <v>12</v>
      </c>
      <c r="N1120" s="48">
        <v>6</v>
      </c>
      <c r="O1120" s="49">
        <v>2011</v>
      </c>
      <c r="P1120" s="74">
        <v>5</v>
      </c>
      <c r="Q1120" s="75">
        <v>8</v>
      </c>
      <c r="R1120" s="76">
        <v>2014</v>
      </c>
      <c r="S1120" s="73"/>
      <c r="T1120" s="72"/>
      <c r="U1120" s="44" t="s">
        <v>12194</v>
      </c>
      <c r="V1120" s="58" t="s">
        <v>12195</v>
      </c>
      <c r="W1120" s="45" t="s">
        <v>12196</v>
      </c>
      <c r="X1120" s="58" t="s">
        <v>12197</v>
      </c>
      <c r="Y1120" s="59"/>
      <c r="Z1120" s="46" t="s">
        <v>12198</v>
      </c>
      <c r="AA1120" s="50"/>
      <c r="AB1120" s="51"/>
      <c r="AC1120" s="52"/>
      <c r="AD1120" s="60"/>
      <c r="AE1120" s="61"/>
      <c r="AF1120" s="61"/>
      <c r="AG1120" s="61"/>
      <c r="AH1120" s="33" t="str">
        <f>IF(OR(COUNTBLANK(B1120:L1120)&gt;0,AND(ISBLANK(V1120),ISBLANK(X1120),ISBLANK(Y1120)),AND(COUNTIF(DanhSachPhanDoan!$D$8:$D$16,AK1120)&gt;0,COUNTBLANK(M1120:O1120)&gt;0),AND(COUNTIF(DanhSachPhanDoan!$D$10:$D$16,AK1120)&gt;0,COUNTBLANK(P1120:R1120)&gt;0)),1,"")</f>
        <v/>
      </c>
      <c r="AI1120" s="62"/>
      <c r="AJ1120" s="63" t="str">
        <f t="shared" ref="AJ1120:AM1120" si="1116">AR1120</f>
        <v>Nghĩa Sĩ 1B</v>
      </c>
      <c r="AK1120" s="64" t="str">
        <f t="shared" si="1116"/>
        <v>Nghĩa Sĩ 1</v>
      </c>
      <c r="AL1120" s="64">
        <f t="shared" si="1116"/>
        <v>0</v>
      </c>
      <c r="AM1120" s="65">
        <f t="shared" si="1116"/>
        <v>0</v>
      </c>
      <c r="AN1120" s="66" t="s">
        <v>12199</v>
      </c>
      <c r="AO1120" s="67" t="s">
        <v>12200</v>
      </c>
      <c r="AP1120" s="68"/>
      <c r="AQ1120" s="69"/>
      <c r="AR1120" s="44" t="s">
        <v>12201</v>
      </c>
      <c r="AS1120" s="45" t="s">
        <v>12202</v>
      </c>
      <c r="AT1120" s="61"/>
      <c r="AU1120" s="72"/>
    </row>
    <row r="1121" spans="1:47" ht="12.75" x14ac:dyDescent="0.2">
      <c r="A1121" s="42">
        <v>1118</v>
      </c>
      <c r="B1121" s="43">
        <v>1322</v>
      </c>
      <c r="C1121" s="44" t="s">
        <v>12203</v>
      </c>
      <c r="D1121" s="45" t="s">
        <v>12204</v>
      </c>
      <c r="E1121" s="46" t="s">
        <v>12205</v>
      </c>
      <c r="F1121" s="42" t="s">
        <v>12206</v>
      </c>
      <c r="G1121" s="47">
        <v>22</v>
      </c>
      <c r="H1121" s="48">
        <v>7</v>
      </c>
      <c r="I1121" s="49">
        <v>2000</v>
      </c>
      <c r="J1121" s="74">
        <v>5</v>
      </c>
      <c r="K1121" s="75">
        <v>8</v>
      </c>
      <c r="L1121" s="76">
        <v>2000</v>
      </c>
      <c r="M1121" s="47">
        <v>10</v>
      </c>
      <c r="N1121" s="48">
        <v>6</v>
      </c>
      <c r="O1121" s="49">
        <v>2012</v>
      </c>
      <c r="P1121" s="74">
        <v>5</v>
      </c>
      <c r="Q1121" s="75">
        <v>8</v>
      </c>
      <c r="R1121" s="76">
        <v>2014</v>
      </c>
      <c r="S1121" s="73"/>
      <c r="T1121" s="72"/>
      <c r="U1121" s="44" t="s">
        <v>12207</v>
      </c>
      <c r="V1121" s="59"/>
      <c r="W1121" s="45" t="s">
        <v>12208</v>
      </c>
      <c r="X1121" s="59"/>
      <c r="Y1121" s="59"/>
      <c r="Z1121" s="72"/>
      <c r="AA1121" s="50"/>
      <c r="AB1121" s="51"/>
      <c r="AC1121" s="52"/>
      <c r="AD1121" s="60"/>
      <c r="AE1121" s="61"/>
      <c r="AF1121" s="61"/>
      <c r="AG1121" s="61"/>
      <c r="AH1121" s="33">
        <f>IF(OR(COUNTBLANK(B1121:L1121)&gt;0,AND(ISBLANK(V1121),ISBLANK(X1121),ISBLANK(Y1121)),AND(COUNTIF(DanhSachPhanDoan!$D$8:$D$16,AK1121)&gt;0,COUNTBLANK(M1121:O1121)&gt;0),AND(COUNTIF(DanhSachPhanDoan!$D$10:$D$16,AK1121)&gt;0,COUNTBLANK(P1121:R1121)&gt;0)),1,"")</f>
        <v>1</v>
      </c>
      <c r="AI1121" s="62"/>
      <c r="AJ1121" s="63" t="str">
        <f t="shared" ref="AJ1121:AM1121" si="1117">AR1121</f>
        <v>Nghĩa Sĩ 1B</v>
      </c>
      <c r="AK1121" s="64" t="str">
        <f t="shared" si="1117"/>
        <v>Nghĩa Sĩ 1</v>
      </c>
      <c r="AL1121" s="64">
        <f t="shared" si="1117"/>
        <v>0</v>
      </c>
      <c r="AM1121" s="65">
        <f t="shared" si="1117"/>
        <v>0</v>
      </c>
      <c r="AN1121" s="66" t="s">
        <v>12209</v>
      </c>
      <c r="AO1121" s="67" t="s">
        <v>12210</v>
      </c>
      <c r="AP1121" s="68"/>
      <c r="AQ1121" s="69"/>
      <c r="AR1121" s="44" t="s">
        <v>12211</v>
      </c>
      <c r="AS1121" s="45" t="s">
        <v>12212</v>
      </c>
      <c r="AT1121" s="61"/>
      <c r="AU1121" s="72"/>
    </row>
    <row r="1122" spans="1:47" ht="12.75" x14ac:dyDescent="0.2">
      <c r="A1122" s="42">
        <v>1119</v>
      </c>
      <c r="B1122" s="43">
        <v>1323</v>
      </c>
      <c r="C1122" s="44" t="s">
        <v>12213</v>
      </c>
      <c r="D1122" s="45" t="s">
        <v>12214</v>
      </c>
      <c r="E1122" s="46" t="s">
        <v>12215</v>
      </c>
      <c r="F1122" s="42" t="s">
        <v>12216</v>
      </c>
      <c r="G1122" s="47">
        <v>5</v>
      </c>
      <c r="H1122" s="48">
        <v>8</v>
      </c>
      <c r="I1122" s="49">
        <v>2002</v>
      </c>
      <c r="J1122" s="74">
        <v>1</v>
      </c>
      <c r="K1122" s="75">
        <v>7</v>
      </c>
      <c r="L1122" s="76">
        <v>2001</v>
      </c>
      <c r="M1122" s="47">
        <v>10</v>
      </c>
      <c r="N1122" s="48">
        <v>6</v>
      </c>
      <c r="O1122" s="49">
        <v>2012</v>
      </c>
      <c r="P1122" s="74">
        <v>5</v>
      </c>
      <c r="Q1122" s="75">
        <v>8</v>
      </c>
      <c r="R1122" s="76">
        <v>2014</v>
      </c>
      <c r="S1122" s="73"/>
      <c r="T1122" s="72"/>
      <c r="U1122" s="44" t="s">
        <v>12217</v>
      </c>
      <c r="V1122" s="58" t="s">
        <v>12218</v>
      </c>
      <c r="W1122" s="45" t="s">
        <v>12219</v>
      </c>
      <c r="X1122" s="58" t="s">
        <v>12220</v>
      </c>
      <c r="Y1122" s="59"/>
      <c r="Z1122" s="46" t="s">
        <v>12221</v>
      </c>
      <c r="AA1122" s="50"/>
      <c r="AB1122" s="51"/>
      <c r="AC1122" s="52"/>
      <c r="AD1122" s="60"/>
      <c r="AE1122" s="61"/>
      <c r="AF1122" s="61"/>
      <c r="AG1122" s="61"/>
      <c r="AH1122" s="33" t="str">
        <f>IF(OR(COUNTBLANK(B1122:L1122)&gt;0,AND(ISBLANK(V1122),ISBLANK(X1122),ISBLANK(Y1122)),AND(COUNTIF(DanhSachPhanDoan!$D$8:$D$16,AK1122)&gt;0,COUNTBLANK(M1122:O1122)&gt;0),AND(COUNTIF(DanhSachPhanDoan!$D$10:$D$16,AK1122)&gt;0,COUNTBLANK(P1122:R1122)&gt;0)),1,"")</f>
        <v/>
      </c>
      <c r="AI1122" s="62"/>
      <c r="AJ1122" s="63" t="str">
        <f t="shared" ref="AJ1122:AM1122" si="1118">AR1122</f>
        <v>Nghĩa Sĩ 1B</v>
      </c>
      <c r="AK1122" s="64" t="str">
        <f t="shared" si="1118"/>
        <v>Nghĩa Sĩ 1</v>
      </c>
      <c r="AL1122" s="64">
        <f t="shared" si="1118"/>
        <v>0</v>
      </c>
      <c r="AM1122" s="65">
        <f t="shared" si="1118"/>
        <v>0</v>
      </c>
      <c r="AN1122" s="66" t="s">
        <v>12222</v>
      </c>
      <c r="AO1122" s="67" t="s">
        <v>12223</v>
      </c>
      <c r="AP1122" s="68"/>
      <c r="AQ1122" s="69"/>
      <c r="AR1122" s="44" t="s">
        <v>12224</v>
      </c>
      <c r="AS1122" s="45" t="s">
        <v>12225</v>
      </c>
      <c r="AT1122" s="61"/>
      <c r="AU1122" s="72"/>
    </row>
    <row r="1123" spans="1:47" ht="12.75" x14ac:dyDescent="0.2">
      <c r="A1123" s="42">
        <v>1120</v>
      </c>
      <c r="B1123" s="43">
        <v>1324</v>
      </c>
      <c r="C1123" s="44" t="s">
        <v>12226</v>
      </c>
      <c r="D1123" s="45" t="s">
        <v>12227</v>
      </c>
      <c r="E1123" s="46" t="s">
        <v>12228</v>
      </c>
      <c r="F1123" s="42" t="s">
        <v>12229</v>
      </c>
      <c r="G1123" s="47">
        <v>10</v>
      </c>
      <c r="H1123" s="48">
        <v>12</v>
      </c>
      <c r="I1123" s="49">
        <v>2001</v>
      </c>
      <c r="J1123" s="74">
        <v>2</v>
      </c>
      <c r="K1123" s="75">
        <v>12</v>
      </c>
      <c r="L1123" s="76">
        <v>2001</v>
      </c>
      <c r="M1123" s="47">
        <v>10</v>
      </c>
      <c r="N1123" s="48">
        <v>6</v>
      </c>
      <c r="O1123" s="49">
        <v>2012</v>
      </c>
      <c r="P1123" s="74">
        <v>5</v>
      </c>
      <c r="Q1123" s="75">
        <v>8</v>
      </c>
      <c r="R1123" s="76">
        <v>2014</v>
      </c>
      <c r="S1123" s="73"/>
      <c r="T1123" s="72"/>
      <c r="U1123" s="44" t="s">
        <v>12230</v>
      </c>
      <c r="V1123" s="58" t="s">
        <v>12231</v>
      </c>
      <c r="W1123" s="45" t="s">
        <v>12232</v>
      </c>
      <c r="X1123" s="58" t="s">
        <v>12233</v>
      </c>
      <c r="Y1123" s="59"/>
      <c r="Z1123" s="46" t="s">
        <v>12234</v>
      </c>
      <c r="AA1123" s="50"/>
      <c r="AB1123" s="51"/>
      <c r="AC1123" s="52"/>
      <c r="AD1123" s="60"/>
      <c r="AE1123" s="61"/>
      <c r="AF1123" s="61"/>
      <c r="AG1123" s="61"/>
      <c r="AH1123" s="33" t="str">
        <f>IF(OR(COUNTBLANK(B1123:L1123)&gt;0,AND(ISBLANK(V1123),ISBLANK(X1123),ISBLANK(Y1123)),AND(COUNTIF(DanhSachPhanDoan!$D$8:$D$16,AK1123)&gt;0,COUNTBLANK(M1123:O1123)&gt;0),AND(COUNTIF(DanhSachPhanDoan!$D$10:$D$16,AK1123)&gt;0,COUNTBLANK(P1123:R1123)&gt;0)),1,"")</f>
        <v/>
      </c>
      <c r="AI1123" s="62"/>
      <c r="AJ1123" s="63" t="str">
        <f t="shared" ref="AJ1123:AM1123" si="1119">AR1123</f>
        <v>Nghĩa Sĩ 1B</v>
      </c>
      <c r="AK1123" s="64" t="str">
        <f t="shared" si="1119"/>
        <v>Nghĩa Sĩ 1</v>
      </c>
      <c r="AL1123" s="64">
        <f t="shared" si="1119"/>
        <v>0</v>
      </c>
      <c r="AM1123" s="65">
        <f t="shared" si="1119"/>
        <v>0</v>
      </c>
      <c r="AN1123" s="66" t="s">
        <v>12235</v>
      </c>
      <c r="AO1123" s="67" t="s">
        <v>12236</v>
      </c>
      <c r="AP1123" s="68"/>
      <c r="AQ1123" s="69"/>
      <c r="AR1123" s="44" t="s">
        <v>12237</v>
      </c>
      <c r="AS1123" s="45" t="s">
        <v>12238</v>
      </c>
      <c r="AT1123" s="61"/>
      <c r="AU1123" s="72"/>
    </row>
    <row r="1124" spans="1:47" ht="12.75" x14ac:dyDescent="0.2">
      <c r="A1124" s="42">
        <v>1121</v>
      </c>
      <c r="B1124" s="43">
        <v>1325</v>
      </c>
      <c r="C1124" s="44" t="s">
        <v>12239</v>
      </c>
      <c r="D1124" s="45" t="s">
        <v>12240</v>
      </c>
      <c r="E1124" s="46" t="s">
        <v>12241</v>
      </c>
      <c r="F1124" s="42" t="s">
        <v>12242</v>
      </c>
      <c r="G1124" s="47">
        <v>29</v>
      </c>
      <c r="H1124" s="48">
        <v>1</v>
      </c>
      <c r="I1124" s="49">
        <v>2001</v>
      </c>
      <c r="J1124" s="74">
        <v>3</v>
      </c>
      <c r="K1124" s="75">
        <v>3</v>
      </c>
      <c r="L1124" s="76">
        <v>2001</v>
      </c>
      <c r="M1124" s="47">
        <v>10</v>
      </c>
      <c r="N1124" s="48">
        <v>6</v>
      </c>
      <c r="O1124" s="49">
        <v>2012</v>
      </c>
      <c r="P1124" s="74">
        <v>5</v>
      </c>
      <c r="Q1124" s="75">
        <v>8</v>
      </c>
      <c r="R1124" s="76">
        <v>2014</v>
      </c>
      <c r="S1124" s="73"/>
      <c r="T1124" s="72"/>
      <c r="U1124" s="44" t="s">
        <v>12243</v>
      </c>
      <c r="V1124" s="59"/>
      <c r="W1124" s="45" t="s">
        <v>12244</v>
      </c>
      <c r="X1124" s="59"/>
      <c r="Y1124" s="59"/>
      <c r="Z1124" s="72"/>
      <c r="AA1124" s="50"/>
      <c r="AB1124" s="51"/>
      <c r="AC1124" s="52"/>
      <c r="AD1124" s="60"/>
      <c r="AE1124" s="61"/>
      <c r="AF1124" s="61"/>
      <c r="AG1124" s="61"/>
      <c r="AH1124" s="33">
        <f>IF(OR(COUNTBLANK(B1124:L1124)&gt;0,AND(ISBLANK(V1124),ISBLANK(X1124),ISBLANK(Y1124)),AND(COUNTIF(DanhSachPhanDoan!$D$8:$D$16,AK1124)&gt;0,COUNTBLANK(M1124:O1124)&gt;0),AND(COUNTIF(DanhSachPhanDoan!$D$10:$D$16,AK1124)&gt;0,COUNTBLANK(P1124:R1124)&gt;0)),1,"")</f>
        <v>1</v>
      </c>
      <c r="AI1124" s="62"/>
      <c r="AJ1124" s="63" t="str">
        <f t="shared" ref="AJ1124:AM1124" si="1120">AR1124</f>
        <v>Nghĩa Sĩ 1B</v>
      </c>
      <c r="AK1124" s="64" t="str">
        <f t="shared" si="1120"/>
        <v>Nghĩa Sĩ 1</v>
      </c>
      <c r="AL1124" s="64">
        <f t="shared" si="1120"/>
        <v>0</v>
      </c>
      <c r="AM1124" s="65">
        <f t="shared" si="1120"/>
        <v>0</v>
      </c>
      <c r="AN1124" s="66" t="s">
        <v>12245</v>
      </c>
      <c r="AO1124" s="67" t="s">
        <v>12246</v>
      </c>
      <c r="AP1124" s="68"/>
      <c r="AQ1124" s="69"/>
      <c r="AR1124" s="44" t="s">
        <v>12247</v>
      </c>
      <c r="AS1124" s="45" t="s">
        <v>12248</v>
      </c>
      <c r="AT1124" s="61"/>
      <c r="AU1124" s="72"/>
    </row>
    <row r="1125" spans="1:47" ht="12.75" x14ac:dyDescent="0.2">
      <c r="A1125" s="42">
        <v>1122</v>
      </c>
      <c r="B1125" s="43">
        <v>1326</v>
      </c>
      <c r="C1125" s="44" t="s">
        <v>12249</v>
      </c>
      <c r="D1125" s="45" t="s">
        <v>12250</v>
      </c>
      <c r="E1125" s="46" t="s">
        <v>12251</v>
      </c>
      <c r="F1125" s="42" t="s">
        <v>12252</v>
      </c>
      <c r="G1125" s="47">
        <v>19</v>
      </c>
      <c r="H1125" s="48">
        <v>6</v>
      </c>
      <c r="I1125" s="49">
        <v>2001</v>
      </c>
      <c r="J1125" s="74">
        <v>2</v>
      </c>
      <c r="K1125" s="75">
        <v>7</v>
      </c>
      <c r="L1125" s="76">
        <v>2001</v>
      </c>
      <c r="M1125" s="47">
        <v>10</v>
      </c>
      <c r="N1125" s="48">
        <v>6</v>
      </c>
      <c r="O1125" s="49">
        <v>2012</v>
      </c>
      <c r="P1125" s="74">
        <v>5</v>
      </c>
      <c r="Q1125" s="75">
        <v>8</v>
      </c>
      <c r="R1125" s="76">
        <v>2014</v>
      </c>
      <c r="S1125" s="73"/>
      <c r="T1125" s="72"/>
      <c r="U1125" s="44" t="s">
        <v>12253</v>
      </c>
      <c r="V1125" s="59"/>
      <c r="W1125" s="45" t="s">
        <v>12254</v>
      </c>
      <c r="X1125" s="59"/>
      <c r="Y1125" s="59"/>
      <c r="Z1125" s="72"/>
      <c r="AA1125" s="50"/>
      <c r="AB1125" s="51"/>
      <c r="AC1125" s="52"/>
      <c r="AD1125" s="60"/>
      <c r="AE1125" s="61"/>
      <c r="AF1125" s="61"/>
      <c r="AG1125" s="61"/>
      <c r="AH1125" s="33">
        <f>IF(OR(COUNTBLANK(B1125:L1125)&gt;0,AND(ISBLANK(V1125),ISBLANK(X1125),ISBLANK(Y1125)),AND(COUNTIF(DanhSachPhanDoan!$D$8:$D$16,AK1125)&gt;0,COUNTBLANK(M1125:O1125)&gt;0),AND(COUNTIF(DanhSachPhanDoan!$D$10:$D$16,AK1125)&gt;0,COUNTBLANK(P1125:R1125)&gt;0)),1,"")</f>
        <v>1</v>
      </c>
      <c r="AI1125" s="62"/>
      <c r="AJ1125" s="63" t="str">
        <f t="shared" ref="AJ1125:AM1125" si="1121">AR1125</f>
        <v>Nghĩa Sĩ 1B</v>
      </c>
      <c r="AK1125" s="64" t="str">
        <f t="shared" si="1121"/>
        <v>Nghĩa Sĩ 1</v>
      </c>
      <c r="AL1125" s="64">
        <f t="shared" si="1121"/>
        <v>0</v>
      </c>
      <c r="AM1125" s="65">
        <f t="shared" si="1121"/>
        <v>0</v>
      </c>
      <c r="AN1125" s="66" t="s">
        <v>12255</v>
      </c>
      <c r="AO1125" s="67" t="s">
        <v>12256</v>
      </c>
      <c r="AP1125" s="68"/>
      <c r="AQ1125" s="69"/>
      <c r="AR1125" s="44" t="s">
        <v>12257</v>
      </c>
      <c r="AS1125" s="45" t="s">
        <v>12258</v>
      </c>
      <c r="AT1125" s="61"/>
      <c r="AU1125" s="72"/>
    </row>
    <row r="1126" spans="1:47" ht="12.75" x14ac:dyDescent="0.2">
      <c r="A1126" s="42">
        <v>1123</v>
      </c>
      <c r="B1126" s="43">
        <v>1327</v>
      </c>
      <c r="C1126" s="44" t="s">
        <v>12259</v>
      </c>
      <c r="D1126" s="45" t="s">
        <v>12260</v>
      </c>
      <c r="E1126" s="46" t="s">
        <v>12261</v>
      </c>
      <c r="F1126" s="42" t="s">
        <v>12262</v>
      </c>
      <c r="G1126" s="47">
        <v>5</v>
      </c>
      <c r="H1126" s="48">
        <v>12</v>
      </c>
      <c r="I1126" s="49">
        <v>2001</v>
      </c>
      <c r="J1126" s="74">
        <v>6</v>
      </c>
      <c r="K1126" s="75">
        <v>1</v>
      </c>
      <c r="L1126" s="76">
        <v>2002</v>
      </c>
      <c r="M1126" s="47">
        <v>10</v>
      </c>
      <c r="N1126" s="48">
        <v>6</v>
      </c>
      <c r="O1126" s="49">
        <v>2012</v>
      </c>
      <c r="P1126" s="74">
        <v>5</v>
      </c>
      <c r="Q1126" s="75">
        <v>8</v>
      </c>
      <c r="R1126" s="76">
        <v>2014</v>
      </c>
      <c r="S1126" s="73"/>
      <c r="T1126" s="72"/>
      <c r="U1126" s="44" t="s">
        <v>12263</v>
      </c>
      <c r="V1126" s="59"/>
      <c r="W1126" s="45" t="s">
        <v>12264</v>
      </c>
      <c r="X1126" s="59"/>
      <c r="Y1126" s="59"/>
      <c r="Z1126" s="72"/>
      <c r="AA1126" s="50"/>
      <c r="AB1126" s="51"/>
      <c r="AC1126" s="52"/>
      <c r="AD1126" s="60"/>
      <c r="AE1126" s="61"/>
      <c r="AF1126" s="61"/>
      <c r="AG1126" s="61"/>
      <c r="AH1126" s="33">
        <f>IF(OR(COUNTBLANK(B1126:L1126)&gt;0,AND(ISBLANK(V1126),ISBLANK(X1126),ISBLANK(Y1126)),AND(COUNTIF(DanhSachPhanDoan!$D$8:$D$16,AK1126)&gt;0,COUNTBLANK(M1126:O1126)&gt;0),AND(COUNTIF(DanhSachPhanDoan!$D$10:$D$16,AK1126)&gt;0,COUNTBLANK(P1126:R1126)&gt;0)),1,"")</f>
        <v>1</v>
      </c>
      <c r="AI1126" s="62"/>
      <c r="AJ1126" s="63" t="str">
        <f t="shared" ref="AJ1126:AM1126" si="1122">AR1126</f>
        <v>Nghĩa Sĩ 1B</v>
      </c>
      <c r="AK1126" s="64" t="str">
        <f t="shared" si="1122"/>
        <v>Nghĩa Sĩ 1</v>
      </c>
      <c r="AL1126" s="64">
        <f t="shared" si="1122"/>
        <v>0</v>
      </c>
      <c r="AM1126" s="65">
        <f t="shared" si="1122"/>
        <v>0</v>
      </c>
      <c r="AN1126" s="66" t="s">
        <v>12265</v>
      </c>
      <c r="AO1126" s="67" t="s">
        <v>12266</v>
      </c>
      <c r="AP1126" s="68"/>
      <c r="AQ1126" s="69"/>
      <c r="AR1126" s="44" t="s">
        <v>12267</v>
      </c>
      <c r="AS1126" s="45" t="s">
        <v>12268</v>
      </c>
      <c r="AT1126" s="61"/>
      <c r="AU1126" s="72"/>
    </row>
    <row r="1127" spans="1:47" ht="12.75" x14ac:dyDescent="0.2">
      <c r="A1127" s="42">
        <v>1124</v>
      </c>
      <c r="B1127" s="43">
        <v>1328</v>
      </c>
      <c r="C1127" s="44" t="s">
        <v>12269</v>
      </c>
      <c r="D1127" s="45" t="s">
        <v>12270</v>
      </c>
      <c r="E1127" s="46" t="s">
        <v>12271</v>
      </c>
      <c r="F1127" s="42" t="s">
        <v>12272</v>
      </c>
      <c r="G1127" s="47">
        <v>19</v>
      </c>
      <c r="H1127" s="48">
        <v>1</v>
      </c>
      <c r="I1127" s="49">
        <v>2002</v>
      </c>
      <c r="J1127" s="74">
        <v>3</v>
      </c>
      <c r="K1127" s="75">
        <v>3</v>
      </c>
      <c r="L1127" s="76">
        <v>2002</v>
      </c>
      <c r="M1127" s="47">
        <v>19</v>
      </c>
      <c r="N1127" s="48">
        <v>6</v>
      </c>
      <c r="O1127" s="49">
        <v>2010</v>
      </c>
      <c r="P1127" s="74">
        <v>5</v>
      </c>
      <c r="Q1127" s="75">
        <v>8</v>
      </c>
      <c r="R1127" s="76">
        <v>2014</v>
      </c>
      <c r="S1127" s="73"/>
      <c r="T1127" s="72"/>
      <c r="U1127" s="44" t="s">
        <v>12273</v>
      </c>
      <c r="V1127" s="59"/>
      <c r="W1127" s="45" t="s">
        <v>12274</v>
      </c>
      <c r="X1127" s="59"/>
      <c r="Y1127" s="59"/>
      <c r="Z1127" s="72"/>
      <c r="AA1127" s="50"/>
      <c r="AB1127" s="51"/>
      <c r="AC1127" s="52"/>
      <c r="AD1127" s="60"/>
      <c r="AE1127" s="61"/>
      <c r="AF1127" s="61"/>
      <c r="AG1127" s="61"/>
      <c r="AH1127" s="33">
        <f>IF(OR(COUNTBLANK(B1127:L1127)&gt;0,AND(ISBLANK(V1127),ISBLANK(X1127),ISBLANK(Y1127)),AND(COUNTIF(DanhSachPhanDoan!$D$8:$D$16,AK1127)&gt;0,COUNTBLANK(M1127:O1127)&gt;0),AND(COUNTIF(DanhSachPhanDoan!$D$10:$D$16,AK1127)&gt;0,COUNTBLANK(P1127:R1127)&gt;0)),1,"")</f>
        <v>1</v>
      </c>
      <c r="AI1127" s="62"/>
      <c r="AJ1127" s="63" t="str">
        <f t="shared" ref="AJ1127:AM1127" si="1123">AR1127</f>
        <v>Nghĩa Sĩ 1B</v>
      </c>
      <c r="AK1127" s="64" t="str">
        <f t="shared" si="1123"/>
        <v>Nghĩa Sĩ 1</v>
      </c>
      <c r="AL1127" s="64">
        <f t="shared" si="1123"/>
        <v>0</v>
      </c>
      <c r="AM1127" s="65">
        <f t="shared" si="1123"/>
        <v>0</v>
      </c>
      <c r="AN1127" s="66" t="s">
        <v>12275</v>
      </c>
      <c r="AO1127" s="67" t="s">
        <v>12276</v>
      </c>
      <c r="AP1127" s="68"/>
      <c r="AQ1127" s="69"/>
      <c r="AR1127" s="44" t="s">
        <v>12277</v>
      </c>
      <c r="AS1127" s="45" t="s">
        <v>12278</v>
      </c>
      <c r="AT1127" s="61"/>
      <c r="AU1127" s="72"/>
    </row>
    <row r="1128" spans="1:47" ht="12.75" x14ac:dyDescent="0.2">
      <c r="A1128" s="42">
        <v>1125</v>
      </c>
      <c r="B1128" s="43">
        <v>1329</v>
      </c>
      <c r="C1128" s="44" t="s">
        <v>12279</v>
      </c>
      <c r="D1128" s="45" t="s">
        <v>12280</v>
      </c>
      <c r="E1128" s="46" t="s">
        <v>12281</v>
      </c>
      <c r="F1128" s="42" t="s">
        <v>12282</v>
      </c>
      <c r="G1128" s="47">
        <v>24</v>
      </c>
      <c r="H1128" s="48">
        <v>5</v>
      </c>
      <c r="I1128" s="49">
        <v>2002</v>
      </c>
      <c r="J1128" s="74">
        <v>6</v>
      </c>
      <c r="K1128" s="75">
        <v>7</v>
      </c>
      <c r="L1128" s="76">
        <v>2002</v>
      </c>
      <c r="M1128" s="47">
        <v>10</v>
      </c>
      <c r="N1128" s="48">
        <v>6</v>
      </c>
      <c r="O1128" s="49">
        <v>2012</v>
      </c>
      <c r="P1128" s="74">
        <v>5</v>
      </c>
      <c r="Q1128" s="75">
        <v>8</v>
      </c>
      <c r="R1128" s="76">
        <v>2014</v>
      </c>
      <c r="S1128" s="73"/>
      <c r="T1128" s="72"/>
      <c r="U1128" s="44" t="s">
        <v>12283</v>
      </c>
      <c r="V1128" s="59"/>
      <c r="W1128" s="45" t="s">
        <v>12284</v>
      </c>
      <c r="X1128" s="59"/>
      <c r="Y1128" s="58" t="s">
        <v>12285</v>
      </c>
      <c r="Z1128" s="46" t="s">
        <v>12286</v>
      </c>
      <c r="AA1128" s="50"/>
      <c r="AB1128" s="51"/>
      <c r="AC1128" s="52"/>
      <c r="AD1128" s="60"/>
      <c r="AE1128" s="61"/>
      <c r="AF1128" s="61"/>
      <c r="AG1128" s="61"/>
      <c r="AH1128" s="33" t="str">
        <f>IF(OR(COUNTBLANK(B1128:L1128)&gt;0,AND(ISBLANK(V1128),ISBLANK(X1128),ISBLANK(Y1128)),AND(COUNTIF(DanhSachPhanDoan!$D$8:$D$16,AK1128)&gt;0,COUNTBLANK(M1128:O1128)&gt;0),AND(COUNTIF(DanhSachPhanDoan!$D$10:$D$16,AK1128)&gt;0,COUNTBLANK(P1128:R1128)&gt;0)),1,"")</f>
        <v/>
      </c>
      <c r="AI1128" s="62"/>
      <c r="AJ1128" s="63" t="str">
        <f t="shared" ref="AJ1128:AM1128" si="1124">AR1128</f>
        <v>Nghĩa Sĩ 1B</v>
      </c>
      <c r="AK1128" s="64" t="str">
        <f t="shared" si="1124"/>
        <v>Nghĩa Sĩ 1</v>
      </c>
      <c r="AL1128" s="64">
        <f t="shared" si="1124"/>
        <v>0</v>
      </c>
      <c r="AM1128" s="65">
        <f t="shared" si="1124"/>
        <v>0</v>
      </c>
      <c r="AN1128" s="66" t="s">
        <v>12287</v>
      </c>
      <c r="AO1128" s="67" t="s">
        <v>12288</v>
      </c>
      <c r="AP1128" s="68"/>
      <c r="AQ1128" s="69"/>
      <c r="AR1128" s="44" t="s">
        <v>12289</v>
      </c>
      <c r="AS1128" s="45" t="s">
        <v>12290</v>
      </c>
      <c r="AT1128" s="61"/>
      <c r="AU1128" s="72"/>
    </row>
    <row r="1129" spans="1:47" ht="12.75" x14ac:dyDescent="0.2">
      <c r="A1129" s="42">
        <v>1126</v>
      </c>
      <c r="B1129" s="43">
        <v>1631</v>
      </c>
      <c r="C1129" s="44" t="s">
        <v>12291</v>
      </c>
      <c r="D1129" s="45" t="s">
        <v>12292</v>
      </c>
      <c r="E1129" s="46" t="s">
        <v>12293</v>
      </c>
      <c r="F1129" s="42" t="s">
        <v>12294</v>
      </c>
      <c r="G1129" s="47">
        <v>12</v>
      </c>
      <c r="H1129" s="48">
        <v>10</v>
      </c>
      <c r="I1129" s="49">
        <v>2000</v>
      </c>
      <c r="J1129" s="50"/>
      <c r="K1129" s="51"/>
      <c r="L1129" s="52"/>
      <c r="M1129" s="53"/>
      <c r="N1129" s="54"/>
      <c r="O1129" s="55"/>
      <c r="P1129" s="50"/>
      <c r="Q1129" s="51"/>
      <c r="R1129" s="52"/>
      <c r="S1129" s="73"/>
      <c r="T1129" s="72"/>
      <c r="U1129" s="44" t="s">
        <v>12295</v>
      </c>
      <c r="V1129" s="58" t="s">
        <v>12296</v>
      </c>
      <c r="W1129" s="45" t="s">
        <v>12297</v>
      </c>
      <c r="X1129" s="58" t="s">
        <v>12298</v>
      </c>
      <c r="Y1129" s="59"/>
      <c r="Z1129" s="72"/>
      <c r="AA1129" s="50"/>
      <c r="AB1129" s="51"/>
      <c r="AC1129" s="52"/>
      <c r="AD1129" s="60"/>
      <c r="AE1129" s="61"/>
      <c r="AF1129" s="61"/>
      <c r="AG1129" s="61"/>
      <c r="AH1129" s="33">
        <f>IF(OR(COUNTBLANK(B1129:L1129)&gt;0,AND(ISBLANK(V1129),ISBLANK(X1129),ISBLANK(Y1129)),AND(COUNTIF(DanhSachPhanDoan!$D$8:$D$16,AK1129)&gt;0,COUNTBLANK(M1129:O1129)&gt;0),AND(COUNTIF(DanhSachPhanDoan!$D$10:$D$16,AK1129)&gt;0,COUNTBLANK(P1129:R1129)&gt;0)),1,"")</f>
        <v>1</v>
      </c>
      <c r="AI1129" s="62"/>
      <c r="AJ1129" s="63" t="str">
        <f t="shared" ref="AJ1129:AM1129" si="1125">AR1129</f>
        <v>Nghĩa Sĩ 1B</v>
      </c>
      <c r="AK1129" s="64" t="str">
        <f t="shared" si="1125"/>
        <v>Nghĩa Sĩ 1</v>
      </c>
      <c r="AL1129" s="64">
        <f t="shared" si="1125"/>
        <v>0</v>
      </c>
      <c r="AM1129" s="65">
        <f t="shared" si="1125"/>
        <v>0</v>
      </c>
      <c r="AN1129" s="66" t="s">
        <v>12299</v>
      </c>
      <c r="AO1129" s="67" t="s">
        <v>12300</v>
      </c>
      <c r="AP1129" s="68"/>
      <c r="AQ1129" s="69"/>
      <c r="AR1129" s="44" t="s">
        <v>12301</v>
      </c>
      <c r="AS1129" s="45" t="s">
        <v>12302</v>
      </c>
      <c r="AT1129" s="61"/>
      <c r="AU1129" s="72"/>
    </row>
    <row r="1130" spans="1:47" ht="12.75" x14ac:dyDescent="0.2">
      <c r="A1130" s="42">
        <v>1127</v>
      </c>
      <c r="B1130" s="43">
        <v>1330</v>
      </c>
      <c r="C1130" s="44" t="s">
        <v>12303</v>
      </c>
      <c r="D1130" s="45" t="s">
        <v>12304</v>
      </c>
      <c r="E1130" s="46" t="s">
        <v>12305</v>
      </c>
      <c r="F1130" s="42" t="s">
        <v>12306</v>
      </c>
      <c r="G1130" s="47">
        <v>27</v>
      </c>
      <c r="H1130" s="48">
        <v>2</v>
      </c>
      <c r="I1130" s="49">
        <v>2001</v>
      </c>
      <c r="J1130" s="74">
        <v>1</v>
      </c>
      <c r="K1130" s="75">
        <v>4</v>
      </c>
      <c r="L1130" s="76">
        <v>2001</v>
      </c>
      <c r="M1130" s="47">
        <v>10</v>
      </c>
      <c r="N1130" s="48">
        <v>6</v>
      </c>
      <c r="O1130" s="49">
        <v>2012</v>
      </c>
      <c r="P1130" s="74">
        <v>5</v>
      </c>
      <c r="Q1130" s="75">
        <v>8</v>
      </c>
      <c r="R1130" s="76">
        <v>2014</v>
      </c>
      <c r="S1130" s="56"/>
      <c r="T1130" s="57"/>
      <c r="U1130" s="44" t="s">
        <v>12307</v>
      </c>
      <c r="V1130" s="58" t="s">
        <v>12308</v>
      </c>
      <c r="W1130" s="45" t="s">
        <v>12309</v>
      </c>
      <c r="X1130" s="58" t="s">
        <v>12310</v>
      </c>
      <c r="Y1130" s="59"/>
      <c r="Z1130" s="46" t="s">
        <v>12311</v>
      </c>
      <c r="AA1130" s="50"/>
      <c r="AB1130" s="51"/>
      <c r="AC1130" s="52"/>
      <c r="AD1130" s="60"/>
      <c r="AE1130" s="61"/>
      <c r="AF1130" s="61"/>
      <c r="AG1130" s="61"/>
      <c r="AH1130" s="33" t="str">
        <f>IF(OR(COUNTBLANK(B1130:L1130)&gt;0,AND(ISBLANK(V1130),ISBLANK(X1130),ISBLANK(Y1130)),AND(COUNTIF(DanhSachPhanDoan!$D$8:$D$16,AK1130)&gt;0,COUNTBLANK(M1130:O1130)&gt;0),AND(COUNTIF(DanhSachPhanDoan!$D$10:$D$16,AK1130)&gt;0,COUNTBLANK(P1130:R1130)&gt;0)),1,"")</f>
        <v/>
      </c>
      <c r="AI1130" s="62"/>
      <c r="AJ1130" s="63" t="str">
        <f t="shared" ref="AJ1130:AM1130" si="1126">AR1130</f>
        <v>Nghĩa Sĩ 1B</v>
      </c>
      <c r="AK1130" s="64" t="str">
        <f t="shared" si="1126"/>
        <v>Nghĩa Sĩ 1</v>
      </c>
      <c r="AL1130" s="64">
        <f t="shared" si="1126"/>
        <v>0</v>
      </c>
      <c r="AM1130" s="65">
        <f t="shared" si="1126"/>
        <v>0</v>
      </c>
      <c r="AN1130" s="66" t="s">
        <v>12312</v>
      </c>
      <c r="AO1130" s="67" t="s">
        <v>12313</v>
      </c>
      <c r="AP1130" s="68"/>
      <c r="AQ1130" s="69"/>
      <c r="AR1130" s="44" t="s">
        <v>12314</v>
      </c>
      <c r="AS1130" s="45" t="s">
        <v>12315</v>
      </c>
      <c r="AT1130" s="61"/>
      <c r="AU1130" s="72"/>
    </row>
    <row r="1131" spans="1:47" ht="12.75" x14ac:dyDescent="0.2">
      <c r="A1131" s="42">
        <v>1128</v>
      </c>
      <c r="B1131" s="43">
        <v>1547</v>
      </c>
      <c r="C1131" s="44" t="s">
        <v>12316</v>
      </c>
      <c r="D1131" s="45" t="s">
        <v>12317</v>
      </c>
      <c r="E1131" s="46" t="s">
        <v>12318</v>
      </c>
      <c r="F1131" s="42" t="s">
        <v>12319</v>
      </c>
      <c r="G1131" s="47">
        <v>27</v>
      </c>
      <c r="H1131" s="48">
        <v>8</v>
      </c>
      <c r="I1131" s="49">
        <v>2000</v>
      </c>
      <c r="J1131" s="74">
        <v>30</v>
      </c>
      <c r="K1131" s="75">
        <v>9</v>
      </c>
      <c r="L1131" s="76">
        <v>2000</v>
      </c>
      <c r="M1131" s="47">
        <v>15</v>
      </c>
      <c r="N1131" s="48">
        <v>8</v>
      </c>
      <c r="O1131" s="49">
        <v>2010</v>
      </c>
      <c r="P1131" s="74">
        <v>5</v>
      </c>
      <c r="Q1131" s="75">
        <v>8</v>
      </c>
      <c r="R1131" s="76">
        <v>2014</v>
      </c>
      <c r="S1131" s="73"/>
      <c r="T1131" s="72"/>
      <c r="U1131" s="44" t="s">
        <v>12320</v>
      </c>
      <c r="V1131" s="58" t="s">
        <v>12321</v>
      </c>
      <c r="W1131" s="45" t="s">
        <v>12322</v>
      </c>
      <c r="X1131" s="59"/>
      <c r="Y1131" s="59"/>
      <c r="Z1131" s="72"/>
      <c r="AA1131" s="50"/>
      <c r="AB1131" s="51"/>
      <c r="AC1131" s="52"/>
      <c r="AD1131" s="60"/>
      <c r="AE1131" s="61"/>
      <c r="AF1131" s="61"/>
      <c r="AG1131" s="61"/>
      <c r="AH1131" s="33" t="str">
        <f>IF(OR(COUNTBLANK(B1131:L1131)&gt;0,AND(ISBLANK(V1131),ISBLANK(X1131),ISBLANK(Y1131)),AND(COUNTIF(DanhSachPhanDoan!$D$8:$D$16,AK1131)&gt;0,COUNTBLANK(M1131:O1131)&gt;0),AND(COUNTIF(DanhSachPhanDoan!$D$10:$D$16,AK1131)&gt;0,COUNTBLANK(P1131:R1131)&gt;0)),1,"")</f>
        <v/>
      </c>
      <c r="AI1131" s="62"/>
      <c r="AJ1131" s="63" t="str">
        <f t="shared" ref="AJ1131:AM1131" si="1127">AR1131</f>
        <v>Nghĩa Sĩ 1B</v>
      </c>
      <c r="AK1131" s="64" t="str">
        <f t="shared" si="1127"/>
        <v>Nghĩa Sĩ 1</v>
      </c>
      <c r="AL1131" s="64">
        <f t="shared" si="1127"/>
        <v>0</v>
      </c>
      <c r="AM1131" s="65">
        <f t="shared" si="1127"/>
        <v>0</v>
      </c>
      <c r="AN1131" s="66" t="s">
        <v>12323</v>
      </c>
      <c r="AO1131" s="67" t="s">
        <v>12324</v>
      </c>
      <c r="AP1131" s="68"/>
      <c r="AQ1131" s="69"/>
      <c r="AR1131" s="44" t="s">
        <v>12325</v>
      </c>
      <c r="AS1131" s="45" t="s">
        <v>12326</v>
      </c>
      <c r="AT1131" s="61"/>
      <c r="AU1131" s="72"/>
    </row>
    <row r="1132" spans="1:47" ht="12.75" x14ac:dyDescent="0.2">
      <c r="A1132" s="42">
        <v>1129</v>
      </c>
      <c r="B1132" s="43">
        <v>1331</v>
      </c>
      <c r="C1132" s="44" t="s">
        <v>12327</v>
      </c>
      <c r="D1132" s="45" t="s">
        <v>12328</v>
      </c>
      <c r="E1132" s="46" t="s">
        <v>12329</v>
      </c>
      <c r="F1132" s="42" t="s">
        <v>12330</v>
      </c>
      <c r="G1132" s="47">
        <v>29</v>
      </c>
      <c r="H1132" s="48">
        <v>8</v>
      </c>
      <c r="I1132" s="49">
        <v>2000</v>
      </c>
      <c r="J1132" s="50"/>
      <c r="K1132" s="51"/>
      <c r="L1132" s="52"/>
      <c r="M1132" s="53"/>
      <c r="N1132" s="54"/>
      <c r="O1132" s="55"/>
      <c r="P1132" s="50"/>
      <c r="Q1132" s="51"/>
      <c r="R1132" s="52"/>
      <c r="S1132" s="73"/>
      <c r="T1132" s="72"/>
      <c r="U1132" s="44" t="s">
        <v>12331</v>
      </c>
      <c r="V1132" s="58" t="s">
        <v>12332</v>
      </c>
      <c r="W1132" s="45" t="s">
        <v>12333</v>
      </c>
      <c r="X1132" s="58" t="s">
        <v>12334</v>
      </c>
      <c r="Y1132" s="59"/>
      <c r="Z1132" s="46" t="s">
        <v>12335</v>
      </c>
      <c r="AA1132" s="50"/>
      <c r="AB1132" s="51"/>
      <c r="AC1132" s="52"/>
      <c r="AD1132" s="60"/>
      <c r="AE1132" s="61"/>
      <c r="AF1132" s="61"/>
      <c r="AG1132" s="61"/>
      <c r="AH1132" s="33">
        <f>IF(OR(COUNTBLANK(B1132:L1132)&gt;0,AND(ISBLANK(V1132),ISBLANK(X1132),ISBLANK(Y1132)),AND(COUNTIF(DanhSachPhanDoan!$D$8:$D$16,AK1132)&gt;0,COUNTBLANK(M1132:O1132)&gt;0),AND(COUNTIF(DanhSachPhanDoan!$D$10:$D$16,AK1132)&gt;0,COUNTBLANK(P1132:R1132)&gt;0)),1,"")</f>
        <v>1</v>
      </c>
      <c r="AI1132" s="62"/>
      <c r="AJ1132" s="63" t="str">
        <f t="shared" ref="AJ1132:AM1132" si="1128">AR1132</f>
        <v>Nghĩa Sĩ 1B</v>
      </c>
      <c r="AK1132" s="64" t="str">
        <f t="shared" si="1128"/>
        <v>Nghĩa Sĩ 1</v>
      </c>
      <c r="AL1132" s="64">
        <f t="shared" si="1128"/>
        <v>0</v>
      </c>
      <c r="AM1132" s="65">
        <f t="shared" si="1128"/>
        <v>0</v>
      </c>
      <c r="AN1132" s="66" t="s">
        <v>12336</v>
      </c>
      <c r="AO1132" s="67" t="s">
        <v>12337</v>
      </c>
      <c r="AP1132" s="68"/>
      <c r="AQ1132" s="69"/>
      <c r="AR1132" s="44" t="s">
        <v>12338</v>
      </c>
      <c r="AS1132" s="45" t="s">
        <v>12339</v>
      </c>
      <c r="AT1132" s="61"/>
      <c r="AU1132" s="72"/>
    </row>
    <row r="1133" spans="1:47" ht="12.75" x14ac:dyDescent="0.2">
      <c r="A1133" s="42">
        <v>1130</v>
      </c>
      <c r="B1133" s="43">
        <v>1646</v>
      </c>
      <c r="C1133" s="44" t="s">
        <v>12340</v>
      </c>
      <c r="D1133" s="45" t="s">
        <v>12341</v>
      </c>
      <c r="E1133" s="46" t="s">
        <v>12342</v>
      </c>
      <c r="F1133" s="42" t="s">
        <v>12343</v>
      </c>
      <c r="G1133" s="47">
        <v>25</v>
      </c>
      <c r="H1133" s="48">
        <v>3</v>
      </c>
      <c r="I1133" s="49">
        <v>2001</v>
      </c>
      <c r="J1133" s="50"/>
      <c r="K1133" s="51"/>
      <c r="L1133" s="52"/>
      <c r="M1133" s="53"/>
      <c r="N1133" s="54"/>
      <c r="O1133" s="55"/>
      <c r="P1133" s="50"/>
      <c r="Q1133" s="51"/>
      <c r="R1133" s="52"/>
      <c r="S1133" s="73"/>
      <c r="T1133" s="72"/>
      <c r="U1133" s="44" t="s">
        <v>12344</v>
      </c>
      <c r="V1133" s="58" t="s">
        <v>12345</v>
      </c>
      <c r="W1133" s="45" t="s">
        <v>12346</v>
      </c>
      <c r="X1133" s="58" t="s">
        <v>12347</v>
      </c>
      <c r="Y1133" s="59"/>
      <c r="Z1133" s="72"/>
      <c r="AA1133" s="50"/>
      <c r="AB1133" s="51"/>
      <c r="AC1133" s="52"/>
      <c r="AD1133" s="60"/>
      <c r="AE1133" s="61"/>
      <c r="AF1133" s="61"/>
      <c r="AG1133" s="61"/>
      <c r="AH1133" s="33">
        <f>IF(OR(COUNTBLANK(B1133:L1133)&gt;0,AND(ISBLANK(V1133),ISBLANK(X1133),ISBLANK(Y1133)),AND(COUNTIF(DanhSachPhanDoan!$D$8:$D$16,AK1133)&gt;0,COUNTBLANK(M1133:O1133)&gt;0),AND(COUNTIF(DanhSachPhanDoan!$D$10:$D$16,AK1133)&gt;0,COUNTBLANK(P1133:R1133)&gt;0)),1,"")</f>
        <v>1</v>
      </c>
      <c r="AI1133" s="62"/>
      <c r="AJ1133" s="63" t="str">
        <f t="shared" ref="AJ1133:AM1133" si="1129">AR1133</f>
        <v>Nghĩa Sĩ 1B</v>
      </c>
      <c r="AK1133" s="64" t="str">
        <f t="shared" si="1129"/>
        <v>Nghĩa Sĩ 1</v>
      </c>
      <c r="AL1133" s="64">
        <f t="shared" si="1129"/>
        <v>0</v>
      </c>
      <c r="AM1133" s="65">
        <f t="shared" si="1129"/>
        <v>0</v>
      </c>
      <c r="AN1133" s="66" t="s">
        <v>12348</v>
      </c>
      <c r="AO1133" s="67" t="s">
        <v>12349</v>
      </c>
      <c r="AP1133" s="68"/>
      <c r="AQ1133" s="69"/>
      <c r="AR1133" s="44" t="s">
        <v>12350</v>
      </c>
      <c r="AS1133" s="45" t="s">
        <v>12351</v>
      </c>
      <c r="AT1133" s="61"/>
      <c r="AU1133" s="72"/>
    </row>
    <row r="1134" spans="1:47" ht="12.75" x14ac:dyDescent="0.2">
      <c r="A1134" s="42">
        <v>1131</v>
      </c>
      <c r="B1134" s="43">
        <v>1651</v>
      </c>
      <c r="C1134" s="44" t="s">
        <v>12352</v>
      </c>
      <c r="D1134" s="45" t="s">
        <v>12353</v>
      </c>
      <c r="E1134" s="46" t="s">
        <v>12354</v>
      </c>
      <c r="F1134" s="42" t="s">
        <v>12355</v>
      </c>
      <c r="G1134" s="47">
        <v>29</v>
      </c>
      <c r="H1134" s="48">
        <v>12</v>
      </c>
      <c r="I1134" s="49">
        <v>2001</v>
      </c>
      <c r="J1134" s="50"/>
      <c r="K1134" s="51"/>
      <c r="L1134" s="52"/>
      <c r="M1134" s="53"/>
      <c r="N1134" s="54"/>
      <c r="O1134" s="55"/>
      <c r="P1134" s="50"/>
      <c r="Q1134" s="51"/>
      <c r="R1134" s="52"/>
      <c r="S1134" s="73"/>
      <c r="T1134" s="72"/>
      <c r="U1134" s="44" t="s">
        <v>12356</v>
      </c>
      <c r="V1134" s="58" t="s">
        <v>12357</v>
      </c>
      <c r="W1134" s="45" t="s">
        <v>12358</v>
      </c>
      <c r="X1134" s="58" t="s">
        <v>12359</v>
      </c>
      <c r="Y1134" s="59"/>
      <c r="Z1134" s="72"/>
      <c r="AA1134" s="50"/>
      <c r="AB1134" s="51"/>
      <c r="AC1134" s="52"/>
      <c r="AD1134" s="60"/>
      <c r="AE1134" s="61"/>
      <c r="AF1134" s="61"/>
      <c r="AG1134" s="61"/>
      <c r="AH1134" s="33">
        <f>IF(OR(COUNTBLANK(B1134:L1134)&gt;0,AND(ISBLANK(V1134),ISBLANK(X1134),ISBLANK(Y1134)),AND(COUNTIF(DanhSachPhanDoan!$D$8:$D$16,AK1134)&gt;0,COUNTBLANK(M1134:O1134)&gt;0),AND(COUNTIF(DanhSachPhanDoan!$D$10:$D$16,AK1134)&gt;0,COUNTBLANK(P1134:R1134)&gt;0)),1,"")</f>
        <v>1</v>
      </c>
      <c r="AI1134" s="62"/>
      <c r="AJ1134" s="63" t="str">
        <f t="shared" ref="AJ1134:AM1134" si="1130">AR1134</f>
        <v>Nghĩa Sĩ 1B</v>
      </c>
      <c r="AK1134" s="64" t="str">
        <f t="shared" si="1130"/>
        <v>Nghĩa Sĩ 1</v>
      </c>
      <c r="AL1134" s="64">
        <f t="shared" si="1130"/>
        <v>0</v>
      </c>
      <c r="AM1134" s="65">
        <f t="shared" si="1130"/>
        <v>0</v>
      </c>
      <c r="AN1134" s="66" t="s">
        <v>12360</v>
      </c>
      <c r="AO1134" s="67" t="s">
        <v>12361</v>
      </c>
      <c r="AP1134" s="68"/>
      <c r="AQ1134" s="69"/>
      <c r="AR1134" s="44" t="s">
        <v>12362</v>
      </c>
      <c r="AS1134" s="45" t="s">
        <v>12363</v>
      </c>
      <c r="AT1134" s="61"/>
      <c r="AU1134" s="72"/>
    </row>
    <row r="1135" spans="1:47" ht="12.75" x14ac:dyDescent="0.2">
      <c r="A1135" s="42">
        <v>1132</v>
      </c>
      <c r="B1135" s="43">
        <v>1332</v>
      </c>
      <c r="C1135" s="44" t="s">
        <v>12364</v>
      </c>
      <c r="D1135" s="45" t="s">
        <v>12365</v>
      </c>
      <c r="E1135" s="46" t="s">
        <v>12366</v>
      </c>
      <c r="F1135" s="42" t="s">
        <v>12367</v>
      </c>
      <c r="G1135" s="47">
        <v>9</v>
      </c>
      <c r="H1135" s="48">
        <v>7</v>
      </c>
      <c r="I1135" s="49">
        <v>2002</v>
      </c>
      <c r="J1135" s="74">
        <v>5</v>
      </c>
      <c r="K1135" s="75">
        <v>4</v>
      </c>
      <c r="L1135" s="76">
        <v>2003</v>
      </c>
      <c r="M1135" s="47">
        <v>6</v>
      </c>
      <c r="N1135" s="48">
        <v>10</v>
      </c>
      <c r="O1135" s="49">
        <v>2012</v>
      </c>
      <c r="P1135" s="74">
        <v>8</v>
      </c>
      <c r="Q1135" s="75">
        <v>5</v>
      </c>
      <c r="R1135" s="76">
        <v>2014</v>
      </c>
      <c r="S1135" s="73"/>
      <c r="T1135" s="72"/>
      <c r="U1135" s="44" t="s">
        <v>12368</v>
      </c>
      <c r="V1135" s="58" t="s">
        <v>12369</v>
      </c>
      <c r="W1135" s="45" t="s">
        <v>12370</v>
      </c>
      <c r="X1135" s="58" t="s">
        <v>12371</v>
      </c>
      <c r="Y1135" s="59"/>
      <c r="Z1135" s="72"/>
      <c r="AA1135" s="50"/>
      <c r="AB1135" s="51"/>
      <c r="AC1135" s="52"/>
      <c r="AD1135" s="60"/>
      <c r="AE1135" s="61"/>
      <c r="AF1135" s="61"/>
      <c r="AG1135" s="61"/>
      <c r="AH1135" s="33" t="str">
        <f>IF(OR(COUNTBLANK(B1135:L1135)&gt;0,AND(ISBLANK(V1135),ISBLANK(X1135),ISBLANK(Y1135)),AND(COUNTIF(DanhSachPhanDoan!$D$8:$D$16,AK1135)&gt;0,COUNTBLANK(M1135:O1135)&gt;0),AND(COUNTIF(DanhSachPhanDoan!$D$10:$D$16,AK1135)&gt;0,COUNTBLANK(P1135:R1135)&gt;0)),1,"")</f>
        <v/>
      </c>
      <c r="AI1135" s="62"/>
      <c r="AJ1135" s="63" t="str">
        <f t="shared" ref="AJ1135:AM1135" si="1131">AR1135</f>
        <v>Nghĩa Sĩ 1C</v>
      </c>
      <c r="AK1135" s="64" t="str">
        <f t="shared" si="1131"/>
        <v>Nghĩa Sĩ 1</v>
      </c>
      <c r="AL1135" s="64">
        <f t="shared" si="1131"/>
        <v>0</v>
      </c>
      <c r="AM1135" s="65">
        <f t="shared" si="1131"/>
        <v>0</v>
      </c>
      <c r="AN1135" s="66" t="s">
        <v>12372</v>
      </c>
      <c r="AO1135" s="67" t="s">
        <v>12373</v>
      </c>
      <c r="AP1135" s="68"/>
      <c r="AQ1135" s="69"/>
      <c r="AR1135" s="44" t="s">
        <v>12374</v>
      </c>
      <c r="AS1135" s="45" t="s">
        <v>12375</v>
      </c>
      <c r="AT1135" s="61"/>
      <c r="AU1135" s="72"/>
    </row>
    <row r="1136" spans="1:47" ht="12.75" x14ac:dyDescent="0.2">
      <c r="A1136" s="42">
        <v>1133</v>
      </c>
      <c r="B1136" s="43">
        <v>1333</v>
      </c>
      <c r="C1136" s="44" t="s">
        <v>12376</v>
      </c>
      <c r="D1136" s="45" t="s">
        <v>12377</v>
      </c>
      <c r="E1136" s="46" t="s">
        <v>12378</v>
      </c>
      <c r="F1136" s="42" t="s">
        <v>12379</v>
      </c>
      <c r="G1136" s="47">
        <v>16</v>
      </c>
      <c r="H1136" s="48">
        <v>5</v>
      </c>
      <c r="I1136" s="49">
        <v>2002</v>
      </c>
      <c r="J1136" s="74">
        <v>7</v>
      </c>
      <c r="K1136" s="75">
        <v>6</v>
      </c>
      <c r="L1136" s="76">
        <v>2002</v>
      </c>
      <c r="M1136" s="47">
        <v>6</v>
      </c>
      <c r="N1136" s="48">
        <v>10</v>
      </c>
      <c r="O1136" s="49">
        <v>2012</v>
      </c>
      <c r="P1136" s="74">
        <v>8</v>
      </c>
      <c r="Q1136" s="75">
        <v>5</v>
      </c>
      <c r="R1136" s="76">
        <v>2014</v>
      </c>
      <c r="S1136" s="73"/>
      <c r="T1136" s="72"/>
      <c r="U1136" s="44" t="s">
        <v>12380</v>
      </c>
      <c r="V1136" s="58" t="s">
        <v>12381</v>
      </c>
      <c r="W1136" s="45" t="s">
        <v>12382</v>
      </c>
      <c r="X1136" s="58" t="s">
        <v>12383</v>
      </c>
      <c r="Y1136" s="59"/>
      <c r="Z1136" s="72"/>
      <c r="AA1136" s="50"/>
      <c r="AB1136" s="51"/>
      <c r="AC1136" s="52"/>
      <c r="AD1136" s="60"/>
      <c r="AE1136" s="61"/>
      <c r="AF1136" s="61"/>
      <c r="AG1136" s="61"/>
      <c r="AH1136" s="33" t="str">
        <f>IF(OR(COUNTBLANK(B1136:L1136)&gt;0,AND(ISBLANK(V1136),ISBLANK(X1136),ISBLANK(Y1136)),AND(COUNTIF(DanhSachPhanDoan!$D$8:$D$16,AK1136)&gt;0,COUNTBLANK(M1136:O1136)&gt;0),AND(COUNTIF(DanhSachPhanDoan!$D$10:$D$16,AK1136)&gt;0,COUNTBLANK(P1136:R1136)&gt;0)),1,"")</f>
        <v/>
      </c>
      <c r="AI1136" s="62"/>
      <c r="AJ1136" s="63" t="str">
        <f t="shared" ref="AJ1136:AM1136" si="1132">AR1136</f>
        <v>Nghĩa Sĩ 1C</v>
      </c>
      <c r="AK1136" s="64" t="str">
        <f t="shared" si="1132"/>
        <v>Nghĩa Sĩ 1</v>
      </c>
      <c r="AL1136" s="64">
        <f t="shared" si="1132"/>
        <v>0</v>
      </c>
      <c r="AM1136" s="65">
        <f t="shared" si="1132"/>
        <v>0</v>
      </c>
      <c r="AN1136" s="66" t="s">
        <v>12384</v>
      </c>
      <c r="AO1136" s="67" t="s">
        <v>12385</v>
      </c>
      <c r="AP1136" s="68"/>
      <c r="AQ1136" s="69"/>
      <c r="AR1136" s="44" t="s">
        <v>12386</v>
      </c>
      <c r="AS1136" s="45" t="s">
        <v>12387</v>
      </c>
      <c r="AT1136" s="61"/>
      <c r="AU1136" s="72"/>
    </row>
    <row r="1137" spans="1:47" ht="12.75" x14ac:dyDescent="0.2">
      <c r="A1137" s="42">
        <v>1134</v>
      </c>
      <c r="B1137" s="43">
        <v>1334</v>
      </c>
      <c r="C1137" s="44" t="s">
        <v>12388</v>
      </c>
      <c r="D1137" s="45" t="s">
        <v>12389</v>
      </c>
      <c r="E1137" s="46" t="s">
        <v>12390</v>
      </c>
      <c r="F1137" s="42" t="s">
        <v>12391</v>
      </c>
      <c r="G1137" s="47">
        <v>14</v>
      </c>
      <c r="H1137" s="48">
        <v>1</v>
      </c>
      <c r="I1137" s="49">
        <v>2002</v>
      </c>
      <c r="J1137" s="74">
        <v>2</v>
      </c>
      <c r="K1137" s="75">
        <v>3</v>
      </c>
      <c r="L1137" s="76">
        <v>2002</v>
      </c>
      <c r="M1137" s="47">
        <v>6</v>
      </c>
      <c r="N1137" s="48">
        <v>10</v>
      </c>
      <c r="O1137" s="49">
        <v>2012</v>
      </c>
      <c r="P1137" s="74">
        <v>8</v>
      </c>
      <c r="Q1137" s="75">
        <v>5</v>
      </c>
      <c r="R1137" s="76">
        <v>2014</v>
      </c>
      <c r="S1137" s="73"/>
      <c r="T1137" s="72"/>
      <c r="U1137" s="44" t="s">
        <v>12392</v>
      </c>
      <c r="V1137" s="58" t="s">
        <v>12393</v>
      </c>
      <c r="W1137" s="45" t="s">
        <v>12394</v>
      </c>
      <c r="X1137" s="59"/>
      <c r="Y1137" s="59"/>
      <c r="Z1137" s="72"/>
      <c r="AA1137" s="50"/>
      <c r="AB1137" s="51"/>
      <c r="AC1137" s="52"/>
      <c r="AD1137" s="60"/>
      <c r="AE1137" s="61"/>
      <c r="AF1137" s="61"/>
      <c r="AG1137" s="61"/>
      <c r="AH1137" s="33" t="str">
        <f>IF(OR(COUNTBLANK(B1137:L1137)&gt;0,AND(ISBLANK(V1137),ISBLANK(X1137),ISBLANK(Y1137)),AND(COUNTIF(DanhSachPhanDoan!$D$8:$D$16,AK1137)&gt;0,COUNTBLANK(M1137:O1137)&gt;0),AND(COUNTIF(DanhSachPhanDoan!$D$10:$D$16,AK1137)&gt;0,COUNTBLANK(P1137:R1137)&gt;0)),1,"")</f>
        <v/>
      </c>
      <c r="AI1137" s="62"/>
      <c r="AJ1137" s="63" t="str">
        <f t="shared" ref="AJ1137:AM1137" si="1133">AR1137</f>
        <v>Nghĩa Sĩ 1C</v>
      </c>
      <c r="AK1137" s="64" t="str">
        <f t="shared" si="1133"/>
        <v>Nghĩa Sĩ 1</v>
      </c>
      <c r="AL1137" s="64">
        <f t="shared" si="1133"/>
        <v>0</v>
      </c>
      <c r="AM1137" s="65">
        <f t="shared" si="1133"/>
        <v>0</v>
      </c>
      <c r="AN1137" s="66" t="s">
        <v>12395</v>
      </c>
      <c r="AO1137" s="67" t="s">
        <v>12396</v>
      </c>
      <c r="AP1137" s="68"/>
      <c r="AQ1137" s="69"/>
      <c r="AR1137" s="44" t="s">
        <v>12397</v>
      </c>
      <c r="AS1137" s="45" t="s">
        <v>12398</v>
      </c>
      <c r="AT1137" s="61"/>
      <c r="AU1137" s="72"/>
    </row>
    <row r="1138" spans="1:47" ht="12.75" x14ac:dyDescent="0.2">
      <c r="A1138" s="42">
        <v>1135</v>
      </c>
      <c r="B1138" s="43">
        <v>1335</v>
      </c>
      <c r="C1138" s="44" t="s">
        <v>12399</v>
      </c>
      <c r="D1138" s="45" t="s">
        <v>12400</v>
      </c>
      <c r="E1138" s="46" t="s">
        <v>12401</v>
      </c>
      <c r="F1138" s="42" t="s">
        <v>12402</v>
      </c>
      <c r="G1138" s="47">
        <v>2</v>
      </c>
      <c r="H1138" s="48">
        <v>1</v>
      </c>
      <c r="I1138" s="49">
        <v>2002</v>
      </c>
      <c r="J1138" s="74">
        <v>3</v>
      </c>
      <c r="K1138" s="75">
        <v>2</v>
      </c>
      <c r="L1138" s="76">
        <v>2002</v>
      </c>
      <c r="M1138" s="47">
        <v>6</v>
      </c>
      <c r="N1138" s="48">
        <v>10</v>
      </c>
      <c r="O1138" s="49">
        <v>2012</v>
      </c>
      <c r="P1138" s="74">
        <v>8</v>
      </c>
      <c r="Q1138" s="75">
        <v>5</v>
      </c>
      <c r="R1138" s="76">
        <v>2014</v>
      </c>
      <c r="S1138" s="73"/>
      <c r="T1138" s="72"/>
      <c r="U1138" s="44" t="s">
        <v>12403</v>
      </c>
      <c r="V1138" s="58" t="s">
        <v>12404</v>
      </c>
      <c r="W1138" s="45" t="s">
        <v>12405</v>
      </c>
      <c r="X1138" s="58" t="s">
        <v>12406</v>
      </c>
      <c r="Y1138" s="59"/>
      <c r="Z1138" s="72"/>
      <c r="AA1138" s="50"/>
      <c r="AB1138" s="51"/>
      <c r="AC1138" s="52"/>
      <c r="AD1138" s="60"/>
      <c r="AE1138" s="61"/>
      <c r="AF1138" s="61"/>
      <c r="AG1138" s="61"/>
      <c r="AH1138" s="33" t="str">
        <f>IF(OR(COUNTBLANK(B1138:L1138)&gt;0,AND(ISBLANK(V1138),ISBLANK(X1138),ISBLANK(Y1138)),AND(COUNTIF(DanhSachPhanDoan!$D$8:$D$16,AK1138)&gt;0,COUNTBLANK(M1138:O1138)&gt;0),AND(COUNTIF(DanhSachPhanDoan!$D$10:$D$16,AK1138)&gt;0,COUNTBLANK(P1138:R1138)&gt;0)),1,"")</f>
        <v/>
      </c>
      <c r="AI1138" s="62"/>
      <c r="AJ1138" s="63" t="str">
        <f t="shared" ref="AJ1138:AM1138" si="1134">AR1138</f>
        <v>Nghĩa Sĩ 1C</v>
      </c>
      <c r="AK1138" s="64" t="str">
        <f t="shared" si="1134"/>
        <v>Nghĩa Sĩ 1</v>
      </c>
      <c r="AL1138" s="64">
        <f t="shared" si="1134"/>
        <v>0</v>
      </c>
      <c r="AM1138" s="65">
        <f t="shared" si="1134"/>
        <v>0</v>
      </c>
      <c r="AN1138" s="66" t="s">
        <v>12407</v>
      </c>
      <c r="AO1138" s="67" t="s">
        <v>12408</v>
      </c>
      <c r="AP1138" s="68"/>
      <c r="AQ1138" s="69"/>
      <c r="AR1138" s="44" t="s">
        <v>12409</v>
      </c>
      <c r="AS1138" s="45" t="s">
        <v>12410</v>
      </c>
      <c r="AT1138" s="61"/>
      <c r="AU1138" s="72"/>
    </row>
    <row r="1139" spans="1:47" ht="12.75" x14ac:dyDescent="0.2">
      <c r="A1139" s="42">
        <v>1136</v>
      </c>
      <c r="B1139" s="43">
        <v>1336</v>
      </c>
      <c r="C1139" s="44" t="s">
        <v>12411</v>
      </c>
      <c r="D1139" s="45" t="s">
        <v>12412</v>
      </c>
      <c r="E1139" s="46" t="s">
        <v>12413</v>
      </c>
      <c r="F1139" s="42" t="s">
        <v>12414</v>
      </c>
      <c r="G1139" s="47">
        <v>8</v>
      </c>
      <c r="H1139" s="48">
        <v>5</v>
      </c>
      <c r="I1139" s="49">
        <v>2002</v>
      </c>
      <c r="J1139" s="74">
        <v>9</v>
      </c>
      <c r="K1139" s="75">
        <v>7</v>
      </c>
      <c r="L1139" s="76">
        <v>2002</v>
      </c>
      <c r="M1139" s="47">
        <v>6</v>
      </c>
      <c r="N1139" s="48">
        <v>10</v>
      </c>
      <c r="O1139" s="49">
        <v>2012</v>
      </c>
      <c r="P1139" s="74">
        <v>8</v>
      </c>
      <c r="Q1139" s="75">
        <v>5</v>
      </c>
      <c r="R1139" s="76">
        <v>2014</v>
      </c>
      <c r="S1139" s="73"/>
      <c r="T1139" s="72"/>
      <c r="U1139" s="44" t="s">
        <v>12415</v>
      </c>
      <c r="V1139" s="58" t="s">
        <v>12416</v>
      </c>
      <c r="W1139" s="45" t="s">
        <v>12417</v>
      </c>
      <c r="X1139" s="58" t="s">
        <v>12418</v>
      </c>
      <c r="Y1139" s="59"/>
      <c r="Z1139" s="72"/>
      <c r="AA1139" s="50"/>
      <c r="AB1139" s="51"/>
      <c r="AC1139" s="52"/>
      <c r="AD1139" s="60"/>
      <c r="AE1139" s="61"/>
      <c r="AF1139" s="61"/>
      <c r="AG1139" s="61"/>
      <c r="AH1139" s="33" t="str">
        <f>IF(OR(COUNTBLANK(B1139:L1139)&gt;0,AND(ISBLANK(V1139),ISBLANK(X1139),ISBLANK(Y1139)),AND(COUNTIF(DanhSachPhanDoan!$D$8:$D$16,AK1139)&gt;0,COUNTBLANK(M1139:O1139)&gt;0),AND(COUNTIF(DanhSachPhanDoan!$D$10:$D$16,AK1139)&gt;0,COUNTBLANK(P1139:R1139)&gt;0)),1,"")</f>
        <v/>
      </c>
      <c r="AI1139" s="62"/>
      <c r="AJ1139" s="63" t="str">
        <f t="shared" ref="AJ1139:AM1139" si="1135">AR1139</f>
        <v>Nghĩa Sĩ 1C</v>
      </c>
      <c r="AK1139" s="64" t="str">
        <f t="shared" si="1135"/>
        <v>Nghĩa Sĩ 1</v>
      </c>
      <c r="AL1139" s="64">
        <f t="shared" si="1135"/>
        <v>0</v>
      </c>
      <c r="AM1139" s="65">
        <f t="shared" si="1135"/>
        <v>0</v>
      </c>
      <c r="AN1139" s="66" t="s">
        <v>12419</v>
      </c>
      <c r="AO1139" s="67" t="s">
        <v>12420</v>
      </c>
      <c r="AP1139" s="68"/>
      <c r="AQ1139" s="69"/>
      <c r="AR1139" s="44" t="s">
        <v>12421</v>
      </c>
      <c r="AS1139" s="45" t="s">
        <v>12422</v>
      </c>
      <c r="AT1139" s="61"/>
      <c r="AU1139" s="72"/>
    </row>
    <row r="1140" spans="1:47" ht="12.75" x14ac:dyDescent="0.2">
      <c r="A1140" s="42">
        <v>1137</v>
      </c>
      <c r="B1140" s="43">
        <v>1337</v>
      </c>
      <c r="C1140" s="44" t="s">
        <v>12423</v>
      </c>
      <c r="D1140" s="45" t="s">
        <v>12424</v>
      </c>
      <c r="E1140" s="46" t="s">
        <v>12425</v>
      </c>
      <c r="F1140" s="42" t="s">
        <v>12426</v>
      </c>
      <c r="G1140" s="47">
        <v>26</v>
      </c>
      <c r="H1140" s="48">
        <v>4</v>
      </c>
      <c r="I1140" s="49">
        <v>2001</v>
      </c>
      <c r="J1140" s="74">
        <v>6</v>
      </c>
      <c r="K1140" s="75">
        <v>3</v>
      </c>
      <c r="L1140" s="76">
        <v>2001</v>
      </c>
      <c r="M1140" s="47">
        <v>6</v>
      </c>
      <c r="N1140" s="48">
        <v>10</v>
      </c>
      <c r="O1140" s="49">
        <v>2012</v>
      </c>
      <c r="P1140" s="74">
        <v>8</v>
      </c>
      <c r="Q1140" s="75">
        <v>5</v>
      </c>
      <c r="R1140" s="76">
        <v>2014</v>
      </c>
      <c r="S1140" s="73"/>
      <c r="T1140" s="72"/>
      <c r="U1140" s="44" t="s">
        <v>12427</v>
      </c>
      <c r="V1140" s="58" t="s">
        <v>12428</v>
      </c>
      <c r="W1140" s="45" t="s">
        <v>12429</v>
      </c>
      <c r="X1140" s="59"/>
      <c r="Y1140" s="58" t="s">
        <v>12430</v>
      </c>
      <c r="Z1140" s="72"/>
      <c r="AA1140" s="50"/>
      <c r="AB1140" s="51"/>
      <c r="AC1140" s="52"/>
      <c r="AD1140" s="60"/>
      <c r="AE1140" s="61"/>
      <c r="AF1140" s="61"/>
      <c r="AG1140" s="61"/>
      <c r="AH1140" s="33" t="str">
        <f>IF(OR(COUNTBLANK(B1140:L1140)&gt;0,AND(ISBLANK(V1140),ISBLANK(X1140),ISBLANK(Y1140)),AND(COUNTIF(DanhSachPhanDoan!$D$8:$D$16,AK1140)&gt;0,COUNTBLANK(M1140:O1140)&gt;0),AND(COUNTIF(DanhSachPhanDoan!$D$10:$D$16,AK1140)&gt;0,COUNTBLANK(P1140:R1140)&gt;0)),1,"")</f>
        <v/>
      </c>
      <c r="AI1140" s="62"/>
      <c r="AJ1140" s="63" t="str">
        <f t="shared" ref="AJ1140:AM1140" si="1136">AR1140</f>
        <v>Nghĩa Sĩ 1C</v>
      </c>
      <c r="AK1140" s="64" t="str">
        <f t="shared" si="1136"/>
        <v>Nghĩa Sĩ 1</v>
      </c>
      <c r="AL1140" s="64">
        <f t="shared" si="1136"/>
        <v>0</v>
      </c>
      <c r="AM1140" s="65">
        <f t="shared" si="1136"/>
        <v>0</v>
      </c>
      <c r="AN1140" s="66" t="s">
        <v>12431</v>
      </c>
      <c r="AO1140" s="67" t="s">
        <v>12432</v>
      </c>
      <c r="AP1140" s="68"/>
      <c r="AQ1140" s="69"/>
      <c r="AR1140" s="44" t="s">
        <v>12433</v>
      </c>
      <c r="AS1140" s="45" t="s">
        <v>12434</v>
      </c>
      <c r="AT1140" s="61"/>
      <c r="AU1140" s="72"/>
    </row>
    <row r="1141" spans="1:47" ht="12.75" x14ac:dyDescent="0.2">
      <c r="A1141" s="42">
        <v>1138</v>
      </c>
      <c r="B1141" s="43">
        <v>1682</v>
      </c>
      <c r="C1141" s="44" t="s">
        <v>12435</v>
      </c>
      <c r="D1141" s="45" t="s">
        <v>12436</v>
      </c>
      <c r="E1141" s="46" t="s">
        <v>12437</v>
      </c>
      <c r="F1141" s="42" t="s">
        <v>12438</v>
      </c>
      <c r="G1141" s="47">
        <v>27</v>
      </c>
      <c r="H1141" s="48">
        <v>12</v>
      </c>
      <c r="I1141" s="49">
        <v>2000</v>
      </c>
      <c r="J1141" s="50"/>
      <c r="K1141" s="51"/>
      <c r="L1141" s="52"/>
      <c r="M1141" s="53"/>
      <c r="N1141" s="54"/>
      <c r="O1141" s="55"/>
      <c r="P1141" s="50"/>
      <c r="Q1141" s="51"/>
      <c r="R1141" s="52"/>
      <c r="S1141" s="73"/>
      <c r="T1141" s="72"/>
      <c r="U1141" s="44" t="s">
        <v>12439</v>
      </c>
      <c r="V1141" s="59"/>
      <c r="W1141" s="45" t="s">
        <v>12440</v>
      </c>
      <c r="X1141" s="59"/>
      <c r="Y1141" s="59"/>
      <c r="Z1141" s="72"/>
      <c r="AA1141" s="50"/>
      <c r="AB1141" s="51"/>
      <c r="AC1141" s="52"/>
      <c r="AD1141" s="60"/>
      <c r="AE1141" s="61"/>
      <c r="AF1141" s="61"/>
      <c r="AG1141" s="61"/>
      <c r="AH1141" s="33">
        <f>IF(OR(COUNTBLANK(B1141:L1141)&gt;0,AND(ISBLANK(V1141),ISBLANK(X1141),ISBLANK(Y1141)),AND(COUNTIF(DanhSachPhanDoan!$D$8:$D$16,AK1141)&gt;0,COUNTBLANK(M1141:O1141)&gt;0),AND(COUNTIF(DanhSachPhanDoan!$D$10:$D$16,AK1141)&gt;0,COUNTBLANK(P1141:R1141)&gt;0)),1,"")</f>
        <v>1</v>
      </c>
      <c r="AI1141" s="62"/>
      <c r="AJ1141" s="63" t="str">
        <f t="shared" ref="AJ1141:AM1141" si="1137">AR1141</f>
        <v>Nghĩa Sĩ 1C</v>
      </c>
      <c r="AK1141" s="64" t="str">
        <f t="shared" si="1137"/>
        <v>Nghĩa Sĩ 1</v>
      </c>
      <c r="AL1141" s="64">
        <f t="shared" si="1137"/>
        <v>0</v>
      </c>
      <c r="AM1141" s="65">
        <f t="shared" si="1137"/>
        <v>0</v>
      </c>
      <c r="AN1141" s="66" t="s">
        <v>12441</v>
      </c>
      <c r="AO1141" s="67" t="s">
        <v>12442</v>
      </c>
      <c r="AP1141" s="68"/>
      <c r="AQ1141" s="69"/>
      <c r="AR1141" s="44" t="s">
        <v>12443</v>
      </c>
      <c r="AS1141" s="45" t="s">
        <v>12444</v>
      </c>
      <c r="AT1141" s="61"/>
      <c r="AU1141" s="72"/>
    </row>
    <row r="1142" spans="1:47" ht="12.75" x14ac:dyDescent="0.2">
      <c r="A1142" s="42">
        <v>1139</v>
      </c>
      <c r="B1142" s="43">
        <v>1338</v>
      </c>
      <c r="C1142" s="44" t="s">
        <v>12445</v>
      </c>
      <c r="D1142" s="45" t="s">
        <v>12446</v>
      </c>
      <c r="E1142" s="46" t="s">
        <v>12447</v>
      </c>
      <c r="F1142" s="42" t="s">
        <v>12448</v>
      </c>
      <c r="G1142" s="47">
        <v>20</v>
      </c>
      <c r="H1142" s="48">
        <v>2</v>
      </c>
      <c r="I1142" s="49">
        <v>2002</v>
      </c>
      <c r="J1142" s="74">
        <v>21</v>
      </c>
      <c r="K1142" s="75">
        <v>4</v>
      </c>
      <c r="L1142" s="76">
        <v>2002</v>
      </c>
      <c r="M1142" s="47">
        <v>6</v>
      </c>
      <c r="N1142" s="48">
        <v>10</v>
      </c>
      <c r="O1142" s="49">
        <v>2012</v>
      </c>
      <c r="P1142" s="74">
        <v>8</v>
      </c>
      <c r="Q1142" s="75">
        <v>5</v>
      </c>
      <c r="R1142" s="76">
        <v>2014</v>
      </c>
      <c r="S1142" s="73"/>
      <c r="T1142" s="72"/>
      <c r="U1142" s="44" t="s">
        <v>12449</v>
      </c>
      <c r="V1142" s="58" t="s">
        <v>12450</v>
      </c>
      <c r="W1142" s="45" t="s">
        <v>12451</v>
      </c>
      <c r="X1142" s="59"/>
      <c r="Y1142" s="58" t="s">
        <v>12452</v>
      </c>
      <c r="Z1142" s="72"/>
      <c r="AA1142" s="50"/>
      <c r="AB1142" s="51"/>
      <c r="AC1142" s="52"/>
      <c r="AD1142" s="60"/>
      <c r="AE1142" s="61"/>
      <c r="AF1142" s="61"/>
      <c r="AG1142" s="61"/>
      <c r="AH1142" s="33" t="str">
        <f>IF(OR(COUNTBLANK(B1142:L1142)&gt;0,AND(ISBLANK(V1142),ISBLANK(X1142),ISBLANK(Y1142)),AND(COUNTIF(DanhSachPhanDoan!$D$8:$D$16,AK1142)&gt;0,COUNTBLANK(M1142:O1142)&gt;0),AND(COUNTIF(DanhSachPhanDoan!$D$10:$D$16,AK1142)&gt;0,COUNTBLANK(P1142:R1142)&gt;0)),1,"")</f>
        <v/>
      </c>
      <c r="AI1142" s="62"/>
      <c r="AJ1142" s="63" t="str">
        <f t="shared" ref="AJ1142:AM1142" si="1138">AR1142</f>
        <v>Nghĩa Sĩ 1C</v>
      </c>
      <c r="AK1142" s="64" t="str">
        <f t="shared" si="1138"/>
        <v>Nghĩa Sĩ 1</v>
      </c>
      <c r="AL1142" s="64">
        <f t="shared" si="1138"/>
        <v>0</v>
      </c>
      <c r="AM1142" s="65">
        <f t="shared" si="1138"/>
        <v>0</v>
      </c>
      <c r="AN1142" s="66" t="s">
        <v>12453</v>
      </c>
      <c r="AO1142" s="67" t="s">
        <v>12454</v>
      </c>
      <c r="AP1142" s="68"/>
      <c r="AQ1142" s="69"/>
      <c r="AR1142" s="44" t="s">
        <v>12455</v>
      </c>
      <c r="AS1142" s="45" t="s">
        <v>12456</v>
      </c>
      <c r="AT1142" s="61"/>
      <c r="AU1142" s="72"/>
    </row>
    <row r="1143" spans="1:47" ht="12.75" x14ac:dyDescent="0.2">
      <c r="A1143" s="42">
        <v>1140</v>
      </c>
      <c r="B1143" s="43">
        <v>1339</v>
      </c>
      <c r="C1143" s="44" t="s">
        <v>12457</v>
      </c>
      <c r="D1143" s="45" t="s">
        <v>12458</v>
      </c>
      <c r="E1143" s="46" t="s">
        <v>12459</v>
      </c>
      <c r="F1143" s="42" t="s">
        <v>12460</v>
      </c>
      <c r="G1143" s="47">
        <v>18</v>
      </c>
      <c r="H1143" s="48">
        <v>11</v>
      </c>
      <c r="I1143" s="49">
        <v>2002</v>
      </c>
      <c r="J1143" s="74">
        <v>1</v>
      </c>
      <c r="K1143" s="75">
        <v>4</v>
      </c>
      <c r="L1143" s="76">
        <v>2003</v>
      </c>
      <c r="M1143" s="47">
        <v>6</v>
      </c>
      <c r="N1143" s="48">
        <v>10</v>
      </c>
      <c r="O1143" s="49">
        <v>2012</v>
      </c>
      <c r="P1143" s="74">
        <v>8</v>
      </c>
      <c r="Q1143" s="75">
        <v>5</v>
      </c>
      <c r="R1143" s="76">
        <v>2014</v>
      </c>
      <c r="S1143" s="73"/>
      <c r="T1143" s="72"/>
      <c r="U1143" s="44" t="s">
        <v>12461</v>
      </c>
      <c r="V1143" s="58" t="s">
        <v>12462</v>
      </c>
      <c r="W1143" s="45" t="s">
        <v>12463</v>
      </c>
      <c r="X1143" s="58" t="s">
        <v>12464</v>
      </c>
      <c r="Y1143" s="59"/>
      <c r="Z1143" s="72"/>
      <c r="AA1143" s="50"/>
      <c r="AB1143" s="51"/>
      <c r="AC1143" s="52"/>
      <c r="AD1143" s="60"/>
      <c r="AE1143" s="61"/>
      <c r="AF1143" s="61"/>
      <c r="AG1143" s="61"/>
      <c r="AH1143" s="33" t="str">
        <f>IF(OR(COUNTBLANK(B1143:L1143)&gt;0,AND(ISBLANK(V1143),ISBLANK(X1143),ISBLANK(Y1143)),AND(COUNTIF(DanhSachPhanDoan!$D$8:$D$16,AK1143)&gt;0,COUNTBLANK(M1143:O1143)&gt;0),AND(COUNTIF(DanhSachPhanDoan!$D$10:$D$16,AK1143)&gt;0,COUNTBLANK(P1143:R1143)&gt;0)),1,"")</f>
        <v/>
      </c>
      <c r="AI1143" s="62"/>
      <c r="AJ1143" s="63" t="str">
        <f t="shared" ref="AJ1143:AM1143" si="1139">AR1143</f>
        <v>Nghĩa Sĩ 1C</v>
      </c>
      <c r="AK1143" s="64" t="str">
        <f t="shared" si="1139"/>
        <v>Nghĩa Sĩ 1</v>
      </c>
      <c r="AL1143" s="64">
        <f t="shared" si="1139"/>
        <v>0</v>
      </c>
      <c r="AM1143" s="65">
        <f t="shared" si="1139"/>
        <v>0</v>
      </c>
      <c r="AN1143" s="66" t="s">
        <v>12465</v>
      </c>
      <c r="AO1143" s="67" t="s">
        <v>12466</v>
      </c>
      <c r="AP1143" s="68"/>
      <c r="AQ1143" s="69"/>
      <c r="AR1143" s="44" t="s">
        <v>12467</v>
      </c>
      <c r="AS1143" s="45" t="s">
        <v>12468</v>
      </c>
      <c r="AT1143" s="61"/>
      <c r="AU1143" s="72"/>
    </row>
    <row r="1144" spans="1:47" ht="12.75" x14ac:dyDescent="0.2">
      <c r="A1144" s="42">
        <v>1141</v>
      </c>
      <c r="B1144" s="43">
        <v>1696</v>
      </c>
      <c r="C1144" s="44" t="s">
        <v>12469</v>
      </c>
      <c r="D1144" s="45" t="s">
        <v>12470</v>
      </c>
      <c r="E1144" s="46" t="s">
        <v>12471</v>
      </c>
      <c r="F1144" s="42" t="s">
        <v>12472</v>
      </c>
      <c r="G1144" s="47">
        <v>18</v>
      </c>
      <c r="H1144" s="48">
        <v>11</v>
      </c>
      <c r="I1144" s="49">
        <v>2001</v>
      </c>
      <c r="J1144" s="50"/>
      <c r="K1144" s="51"/>
      <c r="L1144" s="52"/>
      <c r="M1144" s="53"/>
      <c r="N1144" s="54"/>
      <c r="O1144" s="55"/>
      <c r="P1144" s="50"/>
      <c r="Q1144" s="51"/>
      <c r="R1144" s="52"/>
      <c r="S1144" s="73"/>
      <c r="T1144" s="72"/>
      <c r="U1144" s="44" t="s">
        <v>12473</v>
      </c>
      <c r="V1144" s="59"/>
      <c r="W1144" s="45" t="s">
        <v>12474</v>
      </c>
      <c r="X1144" s="59"/>
      <c r="Y1144" s="59"/>
      <c r="Z1144" s="72"/>
      <c r="AA1144" s="50"/>
      <c r="AB1144" s="51"/>
      <c r="AC1144" s="52"/>
      <c r="AD1144" s="60"/>
      <c r="AE1144" s="61"/>
      <c r="AF1144" s="61"/>
      <c r="AG1144" s="61"/>
      <c r="AH1144" s="33">
        <f>IF(OR(COUNTBLANK(B1144:L1144)&gt;0,AND(ISBLANK(V1144),ISBLANK(X1144),ISBLANK(Y1144)),AND(COUNTIF(DanhSachPhanDoan!$D$8:$D$16,AK1144)&gt;0,COUNTBLANK(M1144:O1144)&gt;0),AND(COUNTIF(DanhSachPhanDoan!$D$10:$D$16,AK1144)&gt;0,COUNTBLANK(P1144:R1144)&gt;0)),1,"")</f>
        <v>1</v>
      </c>
      <c r="AI1144" s="62"/>
      <c r="AJ1144" s="63" t="str">
        <f t="shared" ref="AJ1144:AM1144" si="1140">AR1144</f>
        <v>Nghĩa Sĩ 1C</v>
      </c>
      <c r="AK1144" s="64" t="str">
        <f t="shared" si="1140"/>
        <v>Nghĩa Sĩ 1</v>
      </c>
      <c r="AL1144" s="64">
        <f t="shared" si="1140"/>
        <v>0</v>
      </c>
      <c r="AM1144" s="65">
        <f t="shared" si="1140"/>
        <v>0</v>
      </c>
      <c r="AN1144" s="66" t="s">
        <v>12475</v>
      </c>
      <c r="AO1144" s="67" t="s">
        <v>12476</v>
      </c>
      <c r="AP1144" s="68"/>
      <c r="AQ1144" s="69"/>
      <c r="AR1144" s="44" t="s">
        <v>12477</v>
      </c>
      <c r="AS1144" s="45" t="s">
        <v>12478</v>
      </c>
      <c r="AT1144" s="61"/>
      <c r="AU1144" s="72"/>
    </row>
    <row r="1145" spans="1:47" ht="12.75" x14ac:dyDescent="0.2">
      <c r="A1145" s="42">
        <v>1142</v>
      </c>
      <c r="B1145" s="43">
        <v>1340</v>
      </c>
      <c r="C1145" s="44" t="s">
        <v>12479</v>
      </c>
      <c r="D1145" s="45" t="s">
        <v>12480</v>
      </c>
      <c r="E1145" s="46" t="s">
        <v>12481</v>
      </c>
      <c r="F1145" s="42" t="s">
        <v>12482</v>
      </c>
      <c r="G1145" s="47">
        <v>6</v>
      </c>
      <c r="H1145" s="48">
        <v>2</v>
      </c>
      <c r="I1145" s="49">
        <v>2002</v>
      </c>
      <c r="J1145" s="74">
        <v>8</v>
      </c>
      <c r="K1145" s="75">
        <v>4</v>
      </c>
      <c r="L1145" s="76">
        <v>2002</v>
      </c>
      <c r="M1145" s="47">
        <v>6</v>
      </c>
      <c r="N1145" s="48">
        <v>10</v>
      </c>
      <c r="O1145" s="49">
        <v>2012</v>
      </c>
      <c r="P1145" s="74">
        <v>8</v>
      </c>
      <c r="Q1145" s="75">
        <v>5</v>
      </c>
      <c r="R1145" s="76">
        <v>2014</v>
      </c>
      <c r="S1145" s="73"/>
      <c r="T1145" s="72"/>
      <c r="U1145" s="44" t="s">
        <v>12483</v>
      </c>
      <c r="V1145" s="59"/>
      <c r="W1145" s="45" t="s">
        <v>12484</v>
      </c>
      <c r="X1145" s="59"/>
      <c r="Y1145" s="58" t="s">
        <v>12485</v>
      </c>
      <c r="Z1145" s="72"/>
      <c r="AA1145" s="50"/>
      <c r="AB1145" s="51"/>
      <c r="AC1145" s="52"/>
      <c r="AD1145" s="60"/>
      <c r="AE1145" s="61"/>
      <c r="AF1145" s="61"/>
      <c r="AG1145" s="61"/>
      <c r="AH1145" s="33" t="str">
        <f>IF(OR(COUNTBLANK(B1145:L1145)&gt;0,AND(ISBLANK(V1145),ISBLANK(X1145),ISBLANK(Y1145)),AND(COUNTIF(DanhSachPhanDoan!$D$8:$D$16,AK1145)&gt;0,COUNTBLANK(M1145:O1145)&gt;0),AND(COUNTIF(DanhSachPhanDoan!$D$10:$D$16,AK1145)&gt;0,COUNTBLANK(P1145:R1145)&gt;0)),1,"")</f>
        <v/>
      </c>
      <c r="AI1145" s="62"/>
      <c r="AJ1145" s="63" t="str">
        <f t="shared" ref="AJ1145:AM1145" si="1141">AR1145</f>
        <v>Nghĩa Sĩ 1C</v>
      </c>
      <c r="AK1145" s="64" t="str">
        <f t="shared" si="1141"/>
        <v>Nghĩa Sĩ 1</v>
      </c>
      <c r="AL1145" s="64">
        <f t="shared" si="1141"/>
        <v>0</v>
      </c>
      <c r="AM1145" s="65">
        <f t="shared" si="1141"/>
        <v>0</v>
      </c>
      <c r="AN1145" s="66" t="s">
        <v>12486</v>
      </c>
      <c r="AO1145" s="67" t="s">
        <v>12487</v>
      </c>
      <c r="AP1145" s="68"/>
      <c r="AQ1145" s="69"/>
      <c r="AR1145" s="44" t="s">
        <v>12488</v>
      </c>
      <c r="AS1145" s="45" t="s">
        <v>12489</v>
      </c>
      <c r="AT1145" s="61"/>
      <c r="AU1145" s="72"/>
    </row>
    <row r="1146" spans="1:47" ht="12.75" x14ac:dyDescent="0.2">
      <c r="A1146" s="42">
        <v>1143</v>
      </c>
      <c r="B1146" s="43">
        <v>1341</v>
      </c>
      <c r="C1146" s="44" t="s">
        <v>12490</v>
      </c>
      <c r="D1146" s="45" t="s">
        <v>12491</v>
      </c>
      <c r="E1146" s="46" t="s">
        <v>12492</v>
      </c>
      <c r="F1146" s="42" t="s">
        <v>12493</v>
      </c>
      <c r="G1146" s="47">
        <v>13</v>
      </c>
      <c r="H1146" s="48">
        <v>3</v>
      </c>
      <c r="I1146" s="49">
        <v>2002</v>
      </c>
      <c r="J1146" s="74">
        <v>5</v>
      </c>
      <c r="K1146" s="75">
        <v>6</v>
      </c>
      <c r="L1146" s="76">
        <v>2001</v>
      </c>
      <c r="M1146" s="47">
        <v>6</v>
      </c>
      <c r="N1146" s="48">
        <v>10</v>
      </c>
      <c r="O1146" s="49">
        <v>2012</v>
      </c>
      <c r="P1146" s="74">
        <v>8</v>
      </c>
      <c r="Q1146" s="75">
        <v>5</v>
      </c>
      <c r="R1146" s="76">
        <v>2014</v>
      </c>
      <c r="S1146" s="73"/>
      <c r="T1146" s="72"/>
      <c r="U1146" s="44" t="s">
        <v>12494</v>
      </c>
      <c r="V1146" s="58" t="s">
        <v>12495</v>
      </c>
      <c r="W1146" s="45" t="s">
        <v>12496</v>
      </c>
      <c r="X1146" s="58" t="s">
        <v>12497</v>
      </c>
      <c r="Y1146" s="59"/>
      <c r="Z1146" s="72"/>
      <c r="AA1146" s="50"/>
      <c r="AB1146" s="51"/>
      <c r="AC1146" s="52"/>
      <c r="AD1146" s="60"/>
      <c r="AE1146" s="61"/>
      <c r="AF1146" s="61"/>
      <c r="AG1146" s="61"/>
      <c r="AH1146" s="33" t="str">
        <f>IF(OR(COUNTBLANK(B1146:L1146)&gt;0,AND(ISBLANK(V1146),ISBLANK(X1146),ISBLANK(Y1146)),AND(COUNTIF(DanhSachPhanDoan!$D$8:$D$16,AK1146)&gt;0,COUNTBLANK(M1146:O1146)&gt;0),AND(COUNTIF(DanhSachPhanDoan!$D$10:$D$16,AK1146)&gt;0,COUNTBLANK(P1146:R1146)&gt;0)),1,"")</f>
        <v/>
      </c>
      <c r="AI1146" s="62"/>
      <c r="AJ1146" s="63" t="str">
        <f t="shared" ref="AJ1146:AM1146" si="1142">AR1146</f>
        <v>Nghĩa Sĩ 1C</v>
      </c>
      <c r="AK1146" s="64" t="str">
        <f t="shared" si="1142"/>
        <v>Nghĩa Sĩ 1</v>
      </c>
      <c r="AL1146" s="64">
        <f t="shared" si="1142"/>
        <v>0</v>
      </c>
      <c r="AM1146" s="65">
        <f t="shared" si="1142"/>
        <v>0</v>
      </c>
      <c r="AN1146" s="66" t="s">
        <v>12498</v>
      </c>
      <c r="AO1146" s="67" t="s">
        <v>12499</v>
      </c>
      <c r="AP1146" s="68"/>
      <c r="AQ1146" s="69"/>
      <c r="AR1146" s="44" t="s">
        <v>12500</v>
      </c>
      <c r="AS1146" s="45" t="s">
        <v>12501</v>
      </c>
      <c r="AT1146" s="61"/>
      <c r="AU1146" s="72"/>
    </row>
    <row r="1147" spans="1:47" ht="12.75" x14ac:dyDescent="0.2">
      <c r="A1147" s="42">
        <v>1144</v>
      </c>
      <c r="B1147" s="43">
        <v>1342</v>
      </c>
      <c r="C1147" s="44" t="s">
        <v>12502</v>
      </c>
      <c r="D1147" s="45" t="s">
        <v>12503</v>
      </c>
      <c r="E1147" s="46" t="s">
        <v>12504</v>
      </c>
      <c r="F1147" s="42" t="s">
        <v>12505</v>
      </c>
      <c r="G1147" s="47">
        <v>16</v>
      </c>
      <c r="H1147" s="48">
        <v>12</v>
      </c>
      <c r="I1147" s="49">
        <v>2002</v>
      </c>
      <c r="J1147" s="74">
        <v>2</v>
      </c>
      <c r="K1147" s="75">
        <v>8</v>
      </c>
      <c r="L1147" s="76">
        <v>2003</v>
      </c>
      <c r="M1147" s="47">
        <v>6</v>
      </c>
      <c r="N1147" s="48">
        <v>10</v>
      </c>
      <c r="O1147" s="49">
        <v>2012</v>
      </c>
      <c r="P1147" s="74">
        <v>8</v>
      </c>
      <c r="Q1147" s="75">
        <v>5</v>
      </c>
      <c r="R1147" s="76">
        <v>2014</v>
      </c>
      <c r="S1147" s="73"/>
      <c r="T1147" s="72"/>
      <c r="U1147" s="44" t="s">
        <v>12506</v>
      </c>
      <c r="V1147" s="58" t="s">
        <v>12507</v>
      </c>
      <c r="W1147" s="45" t="s">
        <v>12508</v>
      </c>
      <c r="X1147" s="58" t="s">
        <v>12509</v>
      </c>
      <c r="Y1147" s="59"/>
      <c r="Z1147" s="72"/>
      <c r="AA1147" s="50"/>
      <c r="AB1147" s="51"/>
      <c r="AC1147" s="52"/>
      <c r="AD1147" s="60"/>
      <c r="AE1147" s="61"/>
      <c r="AF1147" s="61"/>
      <c r="AG1147" s="61"/>
      <c r="AH1147" s="33" t="str">
        <f>IF(OR(COUNTBLANK(B1147:L1147)&gt;0,AND(ISBLANK(V1147),ISBLANK(X1147),ISBLANK(Y1147)),AND(COUNTIF(DanhSachPhanDoan!$D$8:$D$16,AK1147)&gt;0,COUNTBLANK(M1147:O1147)&gt;0),AND(COUNTIF(DanhSachPhanDoan!$D$10:$D$16,AK1147)&gt;0,COUNTBLANK(P1147:R1147)&gt;0)),1,"")</f>
        <v/>
      </c>
      <c r="AI1147" s="62"/>
      <c r="AJ1147" s="63" t="str">
        <f t="shared" ref="AJ1147:AM1147" si="1143">AR1147</f>
        <v>Nghĩa Sĩ 1C</v>
      </c>
      <c r="AK1147" s="64" t="str">
        <f t="shared" si="1143"/>
        <v>Nghĩa Sĩ 1</v>
      </c>
      <c r="AL1147" s="64">
        <f t="shared" si="1143"/>
        <v>0</v>
      </c>
      <c r="AM1147" s="65">
        <f t="shared" si="1143"/>
        <v>0</v>
      </c>
      <c r="AN1147" s="66" t="s">
        <v>12510</v>
      </c>
      <c r="AO1147" s="67" t="s">
        <v>12511</v>
      </c>
      <c r="AP1147" s="68"/>
      <c r="AQ1147" s="69"/>
      <c r="AR1147" s="44" t="s">
        <v>12512</v>
      </c>
      <c r="AS1147" s="45" t="s">
        <v>12513</v>
      </c>
      <c r="AT1147" s="61"/>
      <c r="AU1147" s="72"/>
    </row>
    <row r="1148" spans="1:47" ht="12.75" x14ac:dyDescent="0.2">
      <c r="A1148" s="42">
        <v>1145</v>
      </c>
      <c r="B1148" s="43">
        <v>1343</v>
      </c>
      <c r="C1148" s="44" t="s">
        <v>12514</v>
      </c>
      <c r="D1148" s="45" t="s">
        <v>12515</v>
      </c>
      <c r="E1148" s="46" t="s">
        <v>12516</v>
      </c>
      <c r="F1148" s="42" t="s">
        <v>12517</v>
      </c>
      <c r="G1148" s="47">
        <v>1</v>
      </c>
      <c r="H1148" s="48">
        <v>10</v>
      </c>
      <c r="I1148" s="49">
        <v>2002</v>
      </c>
      <c r="J1148" s="74">
        <v>4</v>
      </c>
      <c r="K1148" s="75">
        <v>6</v>
      </c>
      <c r="L1148" s="76">
        <v>2002</v>
      </c>
      <c r="M1148" s="47">
        <v>6</v>
      </c>
      <c r="N1148" s="48">
        <v>10</v>
      </c>
      <c r="O1148" s="49">
        <v>2012</v>
      </c>
      <c r="P1148" s="74">
        <v>8</v>
      </c>
      <c r="Q1148" s="75">
        <v>5</v>
      </c>
      <c r="R1148" s="76">
        <v>2014</v>
      </c>
      <c r="S1148" s="73"/>
      <c r="T1148" s="72"/>
      <c r="U1148" s="44" t="s">
        <v>12518</v>
      </c>
      <c r="V1148" s="59"/>
      <c r="W1148" s="45" t="s">
        <v>12519</v>
      </c>
      <c r="X1148" s="59"/>
      <c r="Y1148" s="58" t="s">
        <v>12520</v>
      </c>
      <c r="Z1148" s="72"/>
      <c r="AA1148" s="50"/>
      <c r="AB1148" s="51"/>
      <c r="AC1148" s="52"/>
      <c r="AD1148" s="60"/>
      <c r="AE1148" s="61"/>
      <c r="AF1148" s="61"/>
      <c r="AG1148" s="61"/>
      <c r="AH1148" s="33" t="str">
        <f>IF(OR(COUNTBLANK(B1148:L1148)&gt;0,AND(ISBLANK(V1148),ISBLANK(X1148),ISBLANK(Y1148)),AND(COUNTIF(DanhSachPhanDoan!$D$8:$D$16,AK1148)&gt;0,COUNTBLANK(M1148:O1148)&gt;0),AND(COUNTIF(DanhSachPhanDoan!$D$10:$D$16,AK1148)&gt;0,COUNTBLANK(P1148:R1148)&gt;0)),1,"")</f>
        <v/>
      </c>
      <c r="AI1148" s="62"/>
      <c r="AJ1148" s="63" t="str">
        <f t="shared" ref="AJ1148:AM1148" si="1144">AR1148</f>
        <v>Nghĩa Sĩ 1C</v>
      </c>
      <c r="AK1148" s="64" t="str">
        <f t="shared" si="1144"/>
        <v>Nghĩa Sĩ 1</v>
      </c>
      <c r="AL1148" s="64">
        <f t="shared" si="1144"/>
        <v>0</v>
      </c>
      <c r="AM1148" s="65">
        <f t="shared" si="1144"/>
        <v>0</v>
      </c>
      <c r="AN1148" s="66" t="s">
        <v>12521</v>
      </c>
      <c r="AO1148" s="67" t="s">
        <v>12522</v>
      </c>
      <c r="AP1148" s="68"/>
      <c r="AQ1148" s="69"/>
      <c r="AR1148" s="44" t="s">
        <v>12523</v>
      </c>
      <c r="AS1148" s="45" t="s">
        <v>12524</v>
      </c>
      <c r="AT1148" s="61"/>
      <c r="AU1148" s="72"/>
    </row>
    <row r="1149" spans="1:47" ht="12.75" x14ac:dyDescent="0.2">
      <c r="A1149" s="42">
        <v>1146</v>
      </c>
      <c r="B1149" s="43">
        <v>1344</v>
      </c>
      <c r="C1149" s="44" t="s">
        <v>12525</v>
      </c>
      <c r="D1149" s="45" t="s">
        <v>12526</v>
      </c>
      <c r="E1149" s="46" t="s">
        <v>12527</v>
      </c>
      <c r="F1149" s="42" t="s">
        <v>12528</v>
      </c>
      <c r="G1149" s="47">
        <v>10</v>
      </c>
      <c r="H1149" s="48">
        <v>3</v>
      </c>
      <c r="I1149" s="49">
        <v>2002</v>
      </c>
      <c r="J1149" s="74">
        <v>16</v>
      </c>
      <c r="K1149" s="75">
        <v>7</v>
      </c>
      <c r="L1149" s="76">
        <v>2003</v>
      </c>
      <c r="M1149" s="47">
        <v>6</v>
      </c>
      <c r="N1149" s="48">
        <v>10</v>
      </c>
      <c r="O1149" s="49">
        <v>2012</v>
      </c>
      <c r="P1149" s="74">
        <v>8</v>
      </c>
      <c r="Q1149" s="75">
        <v>5</v>
      </c>
      <c r="R1149" s="76">
        <v>2014</v>
      </c>
      <c r="S1149" s="73"/>
      <c r="T1149" s="72"/>
      <c r="U1149" s="44" t="s">
        <v>12529</v>
      </c>
      <c r="V1149" s="58" t="s">
        <v>12530</v>
      </c>
      <c r="W1149" s="45" t="s">
        <v>12531</v>
      </c>
      <c r="X1149" s="59"/>
      <c r="Y1149" s="59"/>
      <c r="Z1149" s="72"/>
      <c r="AA1149" s="50"/>
      <c r="AB1149" s="51"/>
      <c r="AC1149" s="52"/>
      <c r="AD1149" s="60"/>
      <c r="AE1149" s="61"/>
      <c r="AF1149" s="61"/>
      <c r="AG1149" s="61"/>
      <c r="AH1149" s="33" t="str">
        <f>IF(OR(COUNTBLANK(B1149:L1149)&gt;0,AND(ISBLANK(V1149),ISBLANK(X1149),ISBLANK(Y1149)),AND(COUNTIF(DanhSachPhanDoan!$D$8:$D$16,AK1149)&gt;0,COUNTBLANK(M1149:O1149)&gt;0),AND(COUNTIF(DanhSachPhanDoan!$D$10:$D$16,AK1149)&gt;0,COUNTBLANK(P1149:R1149)&gt;0)),1,"")</f>
        <v/>
      </c>
      <c r="AI1149" s="62"/>
      <c r="AJ1149" s="63" t="str">
        <f t="shared" ref="AJ1149:AM1149" si="1145">AR1149</f>
        <v>Nghĩa Sĩ 1C</v>
      </c>
      <c r="AK1149" s="64" t="str">
        <f t="shared" si="1145"/>
        <v>Nghĩa Sĩ 1</v>
      </c>
      <c r="AL1149" s="64">
        <f t="shared" si="1145"/>
        <v>0</v>
      </c>
      <c r="AM1149" s="65">
        <f t="shared" si="1145"/>
        <v>0</v>
      </c>
      <c r="AN1149" s="66" t="s">
        <v>12532</v>
      </c>
      <c r="AO1149" s="67" t="s">
        <v>12533</v>
      </c>
      <c r="AP1149" s="68"/>
      <c r="AQ1149" s="69"/>
      <c r="AR1149" s="44" t="s">
        <v>12534</v>
      </c>
      <c r="AS1149" s="45" t="s">
        <v>12535</v>
      </c>
      <c r="AT1149" s="61"/>
      <c r="AU1149" s="72"/>
    </row>
    <row r="1150" spans="1:47" ht="12.75" x14ac:dyDescent="0.2">
      <c r="A1150" s="42">
        <v>1147</v>
      </c>
      <c r="B1150" s="43">
        <v>1345</v>
      </c>
      <c r="C1150" s="44" t="s">
        <v>12536</v>
      </c>
      <c r="D1150" s="45" t="s">
        <v>12537</v>
      </c>
      <c r="E1150" s="46" t="s">
        <v>12538</v>
      </c>
      <c r="F1150" s="42" t="s">
        <v>12539</v>
      </c>
      <c r="G1150" s="47">
        <v>25</v>
      </c>
      <c r="H1150" s="48">
        <v>4</v>
      </c>
      <c r="I1150" s="49">
        <v>2002</v>
      </c>
      <c r="J1150" s="74">
        <v>6</v>
      </c>
      <c r="K1150" s="75">
        <v>1</v>
      </c>
      <c r="L1150" s="76">
        <v>2002</v>
      </c>
      <c r="M1150" s="47">
        <v>6</v>
      </c>
      <c r="N1150" s="48">
        <v>10</v>
      </c>
      <c r="O1150" s="49">
        <v>2012</v>
      </c>
      <c r="P1150" s="74">
        <v>8</v>
      </c>
      <c r="Q1150" s="75">
        <v>5</v>
      </c>
      <c r="R1150" s="76">
        <v>2014</v>
      </c>
      <c r="S1150" s="73"/>
      <c r="T1150" s="72"/>
      <c r="U1150" s="44" t="s">
        <v>12540</v>
      </c>
      <c r="V1150" s="58" t="s">
        <v>12541</v>
      </c>
      <c r="W1150" s="45" t="s">
        <v>12542</v>
      </c>
      <c r="X1150" s="59"/>
      <c r="Y1150" s="58" t="s">
        <v>12543</v>
      </c>
      <c r="Z1150" s="72"/>
      <c r="AA1150" s="50"/>
      <c r="AB1150" s="51"/>
      <c r="AC1150" s="52"/>
      <c r="AD1150" s="60"/>
      <c r="AE1150" s="61"/>
      <c r="AF1150" s="61"/>
      <c r="AG1150" s="61"/>
      <c r="AH1150" s="33" t="str">
        <f>IF(OR(COUNTBLANK(B1150:L1150)&gt;0,AND(ISBLANK(V1150),ISBLANK(X1150),ISBLANK(Y1150)),AND(COUNTIF(DanhSachPhanDoan!$D$8:$D$16,AK1150)&gt;0,COUNTBLANK(M1150:O1150)&gt;0),AND(COUNTIF(DanhSachPhanDoan!$D$10:$D$16,AK1150)&gt;0,COUNTBLANK(P1150:R1150)&gt;0)),1,"")</f>
        <v/>
      </c>
      <c r="AI1150" s="62"/>
      <c r="AJ1150" s="63" t="str">
        <f t="shared" ref="AJ1150:AM1150" si="1146">AR1150</f>
        <v>Nghĩa Sĩ 1C</v>
      </c>
      <c r="AK1150" s="64" t="str">
        <f t="shared" si="1146"/>
        <v>Nghĩa Sĩ 1</v>
      </c>
      <c r="AL1150" s="64">
        <f t="shared" si="1146"/>
        <v>0</v>
      </c>
      <c r="AM1150" s="65">
        <f t="shared" si="1146"/>
        <v>0</v>
      </c>
      <c r="AN1150" s="66" t="s">
        <v>12544</v>
      </c>
      <c r="AO1150" s="67" t="s">
        <v>12545</v>
      </c>
      <c r="AP1150" s="68"/>
      <c r="AQ1150" s="69"/>
      <c r="AR1150" s="44" t="s">
        <v>12546</v>
      </c>
      <c r="AS1150" s="45" t="s">
        <v>12547</v>
      </c>
      <c r="AT1150" s="61"/>
      <c r="AU1150" s="72"/>
    </row>
    <row r="1151" spans="1:47" ht="12.75" x14ac:dyDescent="0.2">
      <c r="A1151" s="42">
        <v>1148</v>
      </c>
      <c r="B1151" s="43">
        <v>1346</v>
      </c>
      <c r="C1151" s="44" t="s">
        <v>12548</v>
      </c>
      <c r="D1151" s="45" t="s">
        <v>12549</v>
      </c>
      <c r="E1151" s="46" t="s">
        <v>12550</v>
      </c>
      <c r="F1151" s="42" t="s">
        <v>12551</v>
      </c>
      <c r="G1151" s="47">
        <v>27</v>
      </c>
      <c r="H1151" s="48">
        <v>5</v>
      </c>
      <c r="I1151" s="49">
        <v>2002</v>
      </c>
      <c r="J1151" s="74">
        <v>7</v>
      </c>
      <c r="K1151" s="75">
        <v>7</v>
      </c>
      <c r="L1151" s="76">
        <v>2002</v>
      </c>
      <c r="M1151" s="47">
        <v>6</v>
      </c>
      <c r="N1151" s="48">
        <v>10</v>
      </c>
      <c r="O1151" s="49">
        <v>2012</v>
      </c>
      <c r="P1151" s="74">
        <v>8</v>
      </c>
      <c r="Q1151" s="75">
        <v>5</v>
      </c>
      <c r="R1151" s="76">
        <v>2014</v>
      </c>
      <c r="S1151" s="73"/>
      <c r="T1151" s="72"/>
      <c r="U1151" s="44" t="s">
        <v>12552</v>
      </c>
      <c r="V1151" s="58" t="s">
        <v>12553</v>
      </c>
      <c r="W1151" s="45" t="s">
        <v>12554</v>
      </c>
      <c r="X1151" s="58" t="s">
        <v>12555</v>
      </c>
      <c r="Y1151" s="59"/>
      <c r="Z1151" s="72"/>
      <c r="AA1151" s="50"/>
      <c r="AB1151" s="51"/>
      <c r="AC1151" s="52"/>
      <c r="AD1151" s="60"/>
      <c r="AE1151" s="61"/>
      <c r="AF1151" s="61"/>
      <c r="AG1151" s="61"/>
      <c r="AH1151" s="33" t="str">
        <f>IF(OR(COUNTBLANK(B1151:L1151)&gt;0,AND(ISBLANK(V1151),ISBLANK(X1151),ISBLANK(Y1151)),AND(COUNTIF(DanhSachPhanDoan!$D$8:$D$16,AK1151)&gt;0,COUNTBLANK(M1151:O1151)&gt;0),AND(COUNTIF(DanhSachPhanDoan!$D$10:$D$16,AK1151)&gt;0,COUNTBLANK(P1151:R1151)&gt;0)),1,"")</f>
        <v/>
      </c>
      <c r="AI1151" s="62"/>
      <c r="AJ1151" s="63" t="str">
        <f t="shared" ref="AJ1151:AM1151" si="1147">AR1151</f>
        <v>Nghĩa Sĩ 1C</v>
      </c>
      <c r="AK1151" s="64" t="str">
        <f t="shared" si="1147"/>
        <v>Nghĩa Sĩ 1</v>
      </c>
      <c r="AL1151" s="64">
        <f t="shared" si="1147"/>
        <v>0</v>
      </c>
      <c r="AM1151" s="65">
        <f t="shared" si="1147"/>
        <v>0</v>
      </c>
      <c r="AN1151" s="66" t="s">
        <v>12556</v>
      </c>
      <c r="AO1151" s="67" t="s">
        <v>12557</v>
      </c>
      <c r="AP1151" s="68"/>
      <c r="AQ1151" s="69"/>
      <c r="AR1151" s="44" t="s">
        <v>12558</v>
      </c>
      <c r="AS1151" s="45" t="s">
        <v>12559</v>
      </c>
      <c r="AT1151" s="61"/>
      <c r="AU1151" s="72"/>
    </row>
    <row r="1152" spans="1:47" ht="12.75" x14ac:dyDescent="0.2">
      <c r="A1152" s="42">
        <v>1149</v>
      </c>
      <c r="B1152" s="43">
        <v>1347</v>
      </c>
      <c r="C1152" s="44" t="s">
        <v>12560</v>
      </c>
      <c r="D1152" s="45" t="s">
        <v>12561</v>
      </c>
      <c r="E1152" s="46" t="s">
        <v>12562</v>
      </c>
      <c r="F1152" s="42" t="s">
        <v>12563</v>
      </c>
      <c r="G1152" s="47">
        <v>24</v>
      </c>
      <c r="H1152" s="48">
        <v>7</v>
      </c>
      <c r="I1152" s="49">
        <v>2002</v>
      </c>
      <c r="J1152" s="74">
        <v>9</v>
      </c>
      <c r="K1152" s="75">
        <v>7</v>
      </c>
      <c r="L1152" s="76">
        <v>2002</v>
      </c>
      <c r="M1152" s="47">
        <v>6</v>
      </c>
      <c r="N1152" s="48">
        <v>10</v>
      </c>
      <c r="O1152" s="49">
        <v>2012</v>
      </c>
      <c r="P1152" s="74">
        <v>8</v>
      </c>
      <c r="Q1152" s="75">
        <v>5</v>
      </c>
      <c r="R1152" s="76">
        <v>2014</v>
      </c>
      <c r="S1152" s="73"/>
      <c r="T1152" s="72"/>
      <c r="U1152" s="44" t="s">
        <v>12564</v>
      </c>
      <c r="V1152" s="58" t="s">
        <v>12565</v>
      </c>
      <c r="W1152" s="45" t="s">
        <v>12566</v>
      </c>
      <c r="X1152" s="58" t="s">
        <v>12567</v>
      </c>
      <c r="Y1152" s="59"/>
      <c r="Z1152" s="72"/>
      <c r="AA1152" s="50"/>
      <c r="AB1152" s="51"/>
      <c r="AC1152" s="52"/>
      <c r="AD1152" s="60"/>
      <c r="AE1152" s="61"/>
      <c r="AF1152" s="61"/>
      <c r="AG1152" s="61"/>
      <c r="AH1152" s="33" t="str">
        <f>IF(OR(COUNTBLANK(B1152:L1152)&gt;0,AND(ISBLANK(V1152),ISBLANK(X1152),ISBLANK(Y1152)),AND(COUNTIF(DanhSachPhanDoan!$D$8:$D$16,AK1152)&gt;0,COUNTBLANK(M1152:O1152)&gt;0),AND(COUNTIF(DanhSachPhanDoan!$D$10:$D$16,AK1152)&gt;0,COUNTBLANK(P1152:R1152)&gt;0)),1,"")</f>
        <v/>
      </c>
      <c r="AI1152" s="62"/>
      <c r="AJ1152" s="63" t="str">
        <f t="shared" ref="AJ1152:AM1152" si="1148">AR1152</f>
        <v>Nghĩa Sĩ 1C</v>
      </c>
      <c r="AK1152" s="64" t="str">
        <f t="shared" si="1148"/>
        <v>Nghĩa Sĩ 1</v>
      </c>
      <c r="AL1152" s="64">
        <f t="shared" si="1148"/>
        <v>0</v>
      </c>
      <c r="AM1152" s="65">
        <f t="shared" si="1148"/>
        <v>0</v>
      </c>
      <c r="AN1152" s="66" t="s">
        <v>12568</v>
      </c>
      <c r="AO1152" s="67" t="s">
        <v>12569</v>
      </c>
      <c r="AP1152" s="68"/>
      <c r="AQ1152" s="69"/>
      <c r="AR1152" s="44" t="s">
        <v>12570</v>
      </c>
      <c r="AS1152" s="45" t="s">
        <v>12571</v>
      </c>
      <c r="AT1152" s="61"/>
      <c r="AU1152" s="72"/>
    </row>
    <row r="1153" spans="1:47" ht="12.75" x14ac:dyDescent="0.2">
      <c r="A1153" s="42">
        <v>1150</v>
      </c>
      <c r="B1153" s="43">
        <v>1348</v>
      </c>
      <c r="C1153" s="44" t="s">
        <v>12572</v>
      </c>
      <c r="D1153" s="45" t="s">
        <v>12573</v>
      </c>
      <c r="E1153" s="46" t="s">
        <v>12574</v>
      </c>
      <c r="F1153" s="42" t="s">
        <v>12575</v>
      </c>
      <c r="G1153" s="47">
        <v>18</v>
      </c>
      <c r="H1153" s="48">
        <v>12</v>
      </c>
      <c r="I1153" s="49">
        <v>2002</v>
      </c>
      <c r="J1153" s="74">
        <v>2</v>
      </c>
      <c r="K1153" s="75">
        <v>8</v>
      </c>
      <c r="L1153" s="76">
        <v>2003</v>
      </c>
      <c r="M1153" s="47">
        <v>6</v>
      </c>
      <c r="N1153" s="48">
        <v>10</v>
      </c>
      <c r="O1153" s="49">
        <v>2012</v>
      </c>
      <c r="P1153" s="74">
        <v>8</v>
      </c>
      <c r="Q1153" s="75">
        <v>5</v>
      </c>
      <c r="R1153" s="76">
        <v>2014</v>
      </c>
      <c r="S1153" s="73"/>
      <c r="T1153" s="72"/>
      <c r="U1153" s="44" t="s">
        <v>12576</v>
      </c>
      <c r="V1153" s="58" t="s">
        <v>12577</v>
      </c>
      <c r="W1153" s="45" t="s">
        <v>12578</v>
      </c>
      <c r="X1153" s="58" t="s">
        <v>12579</v>
      </c>
      <c r="Y1153" s="59"/>
      <c r="Z1153" s="72"/>
      <c r="AA1153" s="50"/>
      <c r="AB1153" s="51"/>
      <c r="AC1153" s="52"/>
      <c r="AD1153" s="60"/>
      <c r="AE1153" s="61"/>
      <c r="AF1153" s="61"/>
      <c r="AG1153" s="61"/>
      <c r="AH1153" s="33" t="str">
        <f>IF(OR(COUNTBLANK(B1153:L1153)&gt;0,AND(ISBLANK(V1153),ISBLANK(X1153),ISBLANK(Y1153)),AND(COUNTIF(DanhSachPhanDoan!$D$8:$D$16,AK1153)&gt;0,COUNTBLANK(M1153:O1153)&gt;0),AND(COUNTIF(DanhSachPhanDoan!$D$10:$D$16,AK1153)&gt;0,COUNTBLANK(P1153:R1153)&gt;0)),1,"")</f>
        <v/>
      </c>
      <c r="AI1153" s="62"/>
      <c r="AJ1153" s="63" t="str">
        <f t="shared" ref="AJ1153:AM1153" si="1149">AR1153</f>
        <v>Nghĩa Sĩ 1C</v>
      </c>
      <c r="AK1153" s="64" t="str">
        <f t="shared" si="1149"/>
        <v>Nghĩa Sĩ 1</v>
      </c>
      <c r="AL1153" s="64">
        <f t="shared" si="1149"/>
        <v>0</v>
      </c>
      <c r="AM1153" s="65">
        <f t="shared" si="1149"/>
        <v>0</v>
      </c>
      <c r="AN1153" s="66" t="s">
        <v>12580</v>
      </c>
      <c r="AO1153" s="67" t="s">
        <v>12581</v>
      </c>
      <c r="AP1153" s="68"/>
      <c r="AQ1153" s="69"/>
      <c r="AR1153" s="44" t="s">
        <v>12582</v>
      </c>
      <c r="AS1153" s="45" t="s">
        <v>12583</v>
      </c>
      <c r="AT1153" s="61"/>
      <c r="AU1153" s="72"/>
    </row>
    <row r="1154" spans="1:47" ht="12.75" x14ac:dyDescent="0.2">
      <c r="A1154" s="42">
        <v>1151</v>
      </c>
      <c r="B1154" s="43">
        <v>1350</v>
      </c>
      <c r="C1154" s="44" t="s">
        <v>12584</v>
      </c>
      <c r="D1154" s="45" t="s">
        <v>12585</v>
      </c>
      <c r="E1154" s="46" t="s">
        <v>12586</v>
      </c>
      <c r="F1154" s="42" t="s">
        <v>12587</v>
      </c>
      <c r="G1154" s="47">
        <v>16</v>
      </c>
      <c r="H1154" s="48">
        <v>2</v>
      </c>
      <c r="I1154" s="49">
        <v>2002</v>
      </c>
      <c r="J1154" s="74">
        <v>7</v>
      </c>
      <c r="K1154" s="75">
        <v>7</v>
      </c>
      <c r="L1154" s="76">
        <v>2002</v>
      </c>
      <c r="M1154" s="47">
        <v>6</v>
      </c>
      <c r="N1154" s="48">
        <v>10</v>
      </c>
      <c r="O1154" s="49">
        <v>2012</v>
      </c>
      <c r="P1154" s="74">
        <v>8</v>
      </c>
      <c r="Q1154" s="75">
        <v>5</v>
      </c>
      <c r="R1154" s="76">
        <v>2014</v>
      </c>
      <c r="S1154" s="73"/>
      <c r="T1154" s="72"/>
      <c r="U1154" s="77"/>
      <c r="V1154" s="59"/>
      <c r="W1154" s="45" t="s">
        <v>12588</v>
      </c>
      <c r="X1154" s="59"/>
      <c r="Y1154" s="58" t="s">
        <v>12589</v>
      </c>
      <c r="Z1154" s="72"/>
      <c r="AA1154" s="50"/>
      <c r="AB1154" s="51"/>
      <c r="AC1154" s="52"/>
      <c r="AD1154" s="60"/>
      <c r="AE1154" s="61"/>
      <c r="AF1154" s="61"/>
      <c r="AG1154" s="61"/>
      <c r="AH1154" s="33" t="str">
        <f>IF(OR(COUNTBLANK(B1154:L1154)&gt;0,AND(ISBLANK(V1154),ISBLANK(X1154),ISBLANK(Y1154)),AND(COUNTIF(DanhSachPhanDoan!$D$8:$D$16,AK1154)&gt;0,COUNTBLANK(M1154:O1154)&gt;0),AND(COUNTIF(DanhSachPhanDoan!$D$10:$D$16,AK1154)&gt;0,COUNTBLANK(P1154:R1154)&gt;0)),1,"")</f>
        <v/>
      </c>
      <c r="AI1154" s="62"/>
      <c r="AJ1154" s="63" t="str">
        <f t="shared" ref="AJ1154:AM1154" si="1150">AR1154</f>
        <v>Nghĩa Sĩ 1C</v>
      </c>
      <c r="AK1154" s="64" t="str">
        <f t="shared" si="1150"/>
        <v>Nghĩa Sĩ 1</v>
      </c>
      <c r="AL1154" s="64">
        <f t="shared" si="1150"/>
        <v>0</v>
      </c>
      <c r="AM1154" s="65">
        <f t="shared" si="1150"/>
        <v>0</v>
      </c>
      <c r="AN1154" s="66" t="s">
        <v>12590</v>
      </c>
      <c r="AO1154" s="67" t="s">
        <v>12591</v>
      </c>
      <c r="AP1154" s="68"/>
      <c r="AQ1154" s="69"/>
      <c r="AR1154" s="44" t="s">
        <v>12592</v>
      </c>
      <c r="AS1154" s="45" t="s">
        <v>12593</v>
      </c>
      <c r="AT1154" s="61"/>
      <c r="AU1154" s="72"/>
    </row>
    <row r="1155" spans="1:47" ht="12.75" x14ac:dyDescent="0.2">
      <c r="A1155" s="42">
        <v>1152</v>
      </c>
      <c r="B1155" s="43">
        <v>1352</v>
      </c>
      <c r="C1155" s="44" t="s">
        <v>12594</v>
      </c>
      <c r="D1155" s="45" t="s">
        <v>12595</v>
      </c>
      <c r="E1155" s="46" t="s">
        <v>12596</v>
      </c>
      <c r="F1155" s="42" t="s">
        <v>12597</v>
      </c>
      <c r="G1155" s="47">
        <v>26</v>
      </c>
      <c r="H1155" s="48">
        <v>3</v>
      </c>
      <c r="I1155" s="49">
        <v>2002</v>
      </c>
      <c r="J1155" s="74">
        <v>5</v>
      </c>
      <c r="K1155" s="75">
        <v>4</v>
      </c>
      <c r="L1155" s="76">
        <v>2002</v>
      </c>
      <c r="M1155" s="47">
        <v>6</v>
      </c>
      <c r="N1155" s="48">
        <v>10</v>
      </c>
      <c r="O1155" s="49">
        <v>2012</v>
      </c>
      <c r="P1155" s="74">
        <v>8</v>
      </c>
      <c r="Q1155" s="75">
        <v>5</v>
      </c>
      <c r="R1155" s="76">
        <v>2014</v>
      </c>
      <c r="S1155" s="73"/>
      <c r="T1155" s="72"/>
      <c r="U1155" s="44" t="s">
        <v>12598</v>
      </c>
      <c r="V1155" s="58" t="s">
        <v>12599</v>
      </c>
      <c r="W1155" s="45" t="s">
        <v>12600</v>
      </c>
      <c r="X1155" s="58" t="s">
        <v>12601</v>
      </c>
      <c r="Y1155" s="59"/>
      <c r="Z1155" s="72"/>
      <c r="AA1155" s="50"/>
      <c r="AB1155" s="51"/>
      <c r="AC1155" s="52"/>
      <c r="AD1155" s="60"/>
      <c r="AE1155" s="61"/>
      <c r="AF1155" s="61"/>
      <c r="AG1155" s="61"/>
      <c r="AH1155" s="33" t="str">
        <f>IF(OR(COUNTBLANK(B1155:L1155)&gt;0,AND(ISBLANK(V1155),ISBLANK(X1155),ISBLANK(Y1155)),AND(COUNTIF(DanhSachPhanDoan!$D$8:$D$16,AK1155)&gt;0,COUNTBLANK(M1155:O1155)&gt;0),AND(COUNTIF(DanhSachPhanDoan!$D$10:$D$16,AK1155)&gt;0,COUNTBLANK(P1155:R1155)&gt;0)),1,"")</f>
        <v/>
      </c>
      <c r="AI1155" s="62"/>
      <c r="AJ1155" s="63" t="str">
        <f t="shared" ref="AJ1155:AM1155" si="1151">AR1155</f>
        <v>Nghĩa Sĩ 1C</v>
      </c>
      <c r="AK1155" s="64" t="str">
        <f t="shared" si="1151"/>
        <v>Nghĩa Sĩ 1</v>
      </c>
      <c r="AL1155" s="64">
        <f t="shared" si="1151"/>
        <v>0</v>
      </c>
      <c r="AM1155" s="65">
        <f t="shared" si="1151"/>
        <v>0</v>
      </c>
      <c r="AN1155" s="66" t="s">
        <v>12602</v>
      </c>
      <c r="AO1155" s="67" t="s">
        <v>12603</v>
      </c>
      <c r="AP1155" s="68"/>
      <c r="AQ1155" s="69"/>
      <c r="AR1155" s="44" t="s">
        <v>12604</v>
      </c>
      <c r="AS1155" s="45" t="s">
        <v>12605</v>
      </c>
      <c r="AT1155" s="61"/>
      <c r="AU1155" s="72"/>
    </row>
    <row r="1156" spans="1:47" ht="12.75" x14ac:dyDescent="0.2">
      <c r="A1156" s="42">
        <v>1153</v>
      </c>
      <c r="B1156" s="43">
        <v>1353</v>
      </c>
      <c r="C1156" s="44" t="s">
        <v>12606</v>
      </c>
      <c r="D1156" s="45" t="s">
        <v>12607</v>
      </c>
      <c r="E1156" s="46" t="s">
        <v>12608</v>
      </c>
      <c r="F1156" s="42" t="s">
        <v>12609</v>
      </c>
      <c r="G1156" s="47">
        <v>5</v>
      </c>
      <c r="H1156" s="48">
        <v>12</v>
      </c>
      <c r="I1156" s="49">
        <v>2001</v>
      </c>
      <c r="J1156" s="74">
        <v>13</v>
      </c>
      <c r="K1156" s="75">
        <v>6</v>
      </c>
      <c r="L1156" s="76">
        <v>2001</v>
      </c>
      <c r="M1156" s="47">
        <v>6</v>
      </c>
      <c r="N1156" s="48">
        <v>10</v>
      </c>
      <c r="O1156" s="49">
        <v>2012</v>
      </c>
      <c r="P1156" s="74">
        <v>8</v>
      </c>
      <c r="Q1156" s="75">
        <v>5</v>
      </c>
      <c r="R1156" s="76">
        <v>2014</v>
      </c>
      <c r="S1156" s="73"/>
      <c r="T1156" s="72"/>
      <c r="U1156" s="44" t="s">
        <v>12610</v>
      </c>
      <c r="V1156" s="58" t="s">
        <v>12611</v>
      </c>
      <c r="W1156" s="45" t="s">
        <v>12612</v>
      </c>
      <c r="X1156" s="58" t="s">
        <v>12613</v>
      </c>
      <c r="Y1156" s="59"/>
      <c r="Z1156" s="72"/>
      <c r="AA1156" s="50"/>
      <c r="AB1156" s="51"/>
      <c r="AC1156" s="52"/>
      <c r="AD1156" s="60"/>
      <c r="AE1156" s="61"/>
      <c r="AF1156" s="61"/>
      <c r="AG1156" s="61"/>
      <c r="AH1156" s="33" t="str">
        <f>IF(OR(COUNTBLANK(B1156:L1156)&gt;0,AND(ISBLANK(V1156),ISBLANK(X1156),ISBLANK(Y1156)),AND(COUNTIF(DanhSachPhanDoan!$D$8:$D$16,AK1156)&gt;0,COUNTBLANK(M1156:O1156)&gt;0),AND(COUNTIF(DanhSachPhanDoan!$D$10:$D$16,AK1156)&gt;0,COUNTBLANK(P1156:R1156)&gt;0)),1,"")</f>
        <v/>
      </c>
      <c r="AI1156" s="62"/>
      <c r="AJ1156" s="63" t="str">
        <f t="shared" ref="AJ1156:AM1156" si="1152">AR1156</f>
        <v>Nghĩa Sĩ 1C</v>
      </c>
      <c r="AK1156" s="64" t="str">
        <f t="shared" si="1152"/>
        <v>Nghĩa Sĩ 1</v>
      </c>
      <c r="AL1156" s="64">
        <f t="shared" si="1152"/>
        <v>0</v>
      </c>
      <c r="AM1156" s="65">
        <f t="shared" si="1152"/>
        <v>0</v>
      </c>
      <c r="AN1156" s="66" t="s">
        <v>12614</v>
      </c>
      <c r="AO1156" s="67" t="s">
        <v>12615</v>
      </c>
      <c r="AP1156" s="68"/>
      <c r="AQ1156" s="69"/>
      <c r="AR1156" s="44" t="s">
        <v>12616</v>
      </c>
      <c r="AS1156" s="45" t="s">
        <v>12617</v>
      </c>
      <c r="AT1156" s="61"/>
      <c r="AU1156" s="72"/>
    </row>
    <row r="1157" spans="1:47" ht="12.75" x14ac:dyDescent="0.2">
      <c r="A1157" s="42">
        <v>1154</v>
      </c>
      <c r="B1157" s="43">
        <v>1354</v>
      </c>
      <c r="C1157" s="44" t="s">
        <v>12618</v>
      </c>
      <c r="D1157" s="45" t="s">
        <v>12619</v>
      </c>
      <c r="E1157" s="46" t="s">
        <v>12620</v>
      </c>
      <c r="F1157" s="42" t="s">
        <v>12621</v>
      </c>
      <c r="G1157" s="47">
        <v>24</v>
      </c>
      <c r="H1157" s="48">
        <v>4</v>
      </c>
      <c r="I1157" s="49">
        <v>2002</v>
      </c>
      <c r="J1157" s="74">
        <v>12</v>
      </c>
      <c r="K1157" s="75">
        <v>5</v>
      </c>
      <c r="L1157" s="76">
        <v>2010</v>
      </c>
      <c r="M1157" s="47">
        <v>6</v>
      </c>
      <c r="N1157" s="48">
        <v>10</v>
      </c>
      <c r="O1157" s="49">
        <v>2012</v>
      </c>
      <c r="P1157" s="74">
        <v>8</v>
      </c>
      <c r="Q1157" s="75">
        <v>5</v>
      </c>
      <c r="R1157" s="76">
        <v>2014</v>
      </c>
      <c r="S1157" s="73"/>
      <c r="T1157" s="72"/>
      <c r="U1157" s="44" t="s">
        <v>12622</v>
      </c>
      <c r="V1157" s="58" t="s">
        <v>12623</v>
      </c>
      <c r="W1157" s="45" t="s">
        <v>12624</v>
      </c>
      <c r="X1157" s="58" t="s">
        <v>12625</v>
      </c>
      <c r="Y1157" s="59"/>
      <c r="Z1157" s="72"/>
      <c r="AA1157" s="50"/>
      <c r="AB1157" s="51"/>
      <c r="AC1157" s="52"/>
      <c r="AD1157" s="60"/>
      <c r="AE1157" s="61"/>
      <c r="AF1157" s="61"/>
      <c r="AG1157" s="61"/>
      <c r="AH1157" s="33" t="str">
        <f>IF(OR(COUNTBLANK(B1157:L1157)&gt;0,AND(ISBLANK(V1157),ISBLANK(X1157),ISBLANK(Y1157)),AND(COUNTIF(DanhSachPhanDoan!$D$8:$D$16,AK1157)&gt;0,COUNTBLANK(M1157:O1157)&gt;0),AND(COUNTIF(DanhSachPhanDoan!$D$10:$D$16,AK1157)&gt;0,COUNTBLANK(P1157:R1157)&gt;0)),1,"")</f>
        <v/>
      </c>
      <c r="AI1157" s="62"/>
      <c r="AJ1157" s="63" t="str">
        <f t="shared" ref="AJ1157:AM1157" si="1153">AR1157</f>
        <v>Nghĩa Sĩ 1C</v>
      </c>
      <c r="AK1157" s="64" t="str">
        <f t="shared" si="1153"/>
        <v>Nghĩa Sĩ 1</v>
      </c>
      <c r="AL1157" s="64">
        <f t="shared" si="1153"/>
        <v>0</v>
      </c>
      <c r="AM1157" s="65">
        <f t="shared" si="1153"/>
        <v>0</v>
      </c>
      <c r="AN1157" s="66" t="s">
        <v>12626</v>
      </c>
      <c r="AO1157" s="67" t="s">
        <v>12627</v>
      </c>
      <c r="AP1157" s="68"/>
      <c r="AQ1157" s="69"/>
      <c r="AR1157" s="44" t="s">
        <v>12628</v>
      </c>
      <c r="AS1157" s="45" t="s">
        <v>12629</v>
      </c>
      <c r="AT1157" s="61"/>
      <c r="AU1157" s="72"/>
    </row>
    <row r="1158" spans="1:47" ht="12.75" x14ac:dyDescent="0.2">
      <c r="A1158" s="42">
        <v>1155</v>
      </c>
      <c r="B1158" s="43">
        <v>1355</v>
      </c>
      <c r="C1158" s="44" t="s">
        <v>12630</v>
      </c>
      <c r="D1158" s="45" t="s">
        <v>12631</v>
      </c>
      <c r="E1158" s="46" t="s">
        <v>12632</v>
      </c>
      <c r="F1158" s="42" t="s">
        <v>12633</v>
      </c>
      <c r="G1158" s="47">
        <v>15</v>
      </c>
      <c r="H1158" s="48">
        <v>12</v>
      </c>
      <c r="I1158" s="49">
        <v>2002</v>
      </c>
      <c r="J1158" s="74">
        <v>2</v>
      </c>
      <c r="K1158" s="75">
        <v>2</v>
      </c>
      <c r="L1158" s="76">
        <v>2003</v>
      </c>
      <c r="M1158" s="47">
        <v>6</v>
      </c>
      <c r="N1158" s="48">
        <v>10</v>
      </c>
      <c r="O1158" s="49">
        <v>2012</v>
      </c>
      <c r="P1158" s="74">
        <v>8</v>
      </c>
      <c r="Q1158" s="75">
        <v>5</v>
      </c>
      <c r="R1158" s="76">
        <v>2014</v>
      </c>
      <c r="S1158" s="73"/>
      <c r="T1158" s="72"/>
      <c r="U1158" s="44" t="s">
        <v>12634</v>
      </c>
      <c r="V1158" s="59"/>
      <c r="W1158" s="45" t="s">
        <v>12635</v>
      </c>
      <c r="X1158" s="58" t="s">
        <v>12636</v>
      </c>
      <c r="Y1158" s="59"/>
      <c r="Z1158" s="72"/>
      <c r="AA1158" s="50"/>
      <c r="AB1158" s="51"/>
      <c r="AC1158" s="52"/>
      <c r="AD1158" s="60"/>
      <c r="AE1158" s="61"/>
      <c r="AF1158" s="61"/>
      <c r="AG1158" s="61"/>
      <c r="AH1158" s="33" t="str">
        <f>IF(OR(COUNTBLANK(B1158:L1158)&gt;0,AND(ISBLANK(V1158),ISBLANK(X1158),ISBLANK(Y1158)),AND(COUNTIF(DanhSachPhanDoan!$D$8:$D$16,AK1158)&gt;0,COUNTBLANK(M1158:O1158)&gt;0),AND(COUNTIF(DanhSachPhanDoan!$D$10:$D$16,AK1158)&gt;0,COUNTBLANK(P1158:R1158)&gt;0)),1,"")</f>
        <v/>
      </c>
      <c r="AI1158" s="62"/>
      <c r="AJ1158" s="63" t="str">
        <f t="shared" ref="AJ1158:AM1158" si="1154">AR1158</f>
        <v>Nghĩa Sĩ 1C</v>
      </c>
      <c r="AK1158" s="64" t="str">
        <f t="shared" si="1154"/>
        <v>Nghĩa Sĩ 1</v>
      </c>
      <c r="AL1158" s="64">
        <f t="shared" si="1154"/>
        <v>0</v>
      </c>
      <c r="AM1158" s="65">
        <f t="shared" si="1154"/>
        <v>0</v>
      </c>
      <c r="AN1158" s="66" t="s">
        <v>12637</v>
      </c>
      <c r="AO1158" s="67" t="s">
        <v>12638</v>
      </c>
      <c r="AP1158" s="68"/>
      <c r="AQ1158" s="69"/>
      <c r="AR1158" s="44" t="s">
        <v>12639</v>
      </c>
      <c r="AS1158" s="45" t="s">
        <v>12640</v>
      </c>
      <c r="AT1158" s="61"/>
      <c r="AU1158" s="72"/>
    </row>
    <row r="1159" spans="1:47" ht="12.75" x14ac:dyDescent="0.2">
      <c r="A1159" s="42">
        <v>1156</v>
      </c>
      <c r="B1159" s="43">
        <v>1356</v>
      </c>
      <c r="C1159" s="44" t="s">
        <v>12641</v>
      </c>
      <c r="D1159" s="45" t="s">
        <v>12642</v>
      </c>
      <c r="E1159" s="46" t="s">
        <v>12643</v>
      </c>
      <c r="F1159" s="42" t="s">
        <v>12644</v>
      </c>
      <c r="G1159" s="47">
        <v>29</v>
      </c>
      <c r="H1159" s="48">
        <v>1</v>
      </c>
      <c r="I1159" s="49">
        <v>2002</v>
      </c>
      <c r="J1159" s="74">
        <v>3</v>
      </c>
      <c r="K1159" s="75">
        <v>3</v>
      </c>
      <c r="L1159" s="76">
        <v>2002</v>
      </c>
      <c r="M1159" s="47">
        <v>6</v>
      </c>
      <c r="N1159" s="48">
        <v>10</v>
      </c>
      <c r="O1159" s="49">
        <v>2012</v>
      </c>
      <c r="P1159" s="74">
        <v>8</v>
      </c>
      <c r="Q1159" s="75">
        <v>5</v>
      </c>
      <c r="R1159" s="76">
        <v>2014</v>
      </c>
      <c r="S1159" s="73"/>
      <c r="T1159" s="72"/>
      <c r="U1159" s="44" t="s">
        <v>12645</v>
      </c>
      <c r="V1159" s="58" t="s">
        <v>12646</v>
      </c>
      <c r="W1159" s="45" t="s">
        <v>12647</v>
      </c>
      <c r="X1159" s="59"/>
      <c r="Y1159" s="59"/>
      <c r="Z1159" s="72"/>
      <c r="AA1159" s="50"/>
      <c r="AB1159" s="51"/>
      <c r="AC1159" s="52"/>
      <c r="AD1159" s="60"/>
      <c r="AE1159" s="61"/>
      <c r="AF1159" s="61"/>
      <c r="AG1159" s="61"/>
      <c r="AH1159" s="33" t="str">
        <f>IF(OR(COUNTBLANK(B1159:L1159)&gt;0,AND(ISBLANK(V1159),ISBLANK(X1159),ISBLANK(Y1159)),AND(COUNTIF(DanhSachPhanDoan!$D$8:$D$16,AK1159)&gt;0,COUNTBLANK(M1159:O1159)&gt;0),AND(COUNTIF(DanhSachPhanDoan!$D$10:$D$16,AK1159)&gt;0,COUNTBLANK(P1159:R1159)&gt;0)),1,"")</f>
        <v/>
      </c>
      <c r="AI1159" s="62"/>
      <c r="AJ1159" s="63" t="str">
        <f t="shared" ref="AJ1159:AM1159" si="1155">AR1159</f>
        <v>Nghĩa Sĩ 1C</v>
      </c>
      <c r="AK1159" s="64" t="str">
        <f t="shared" si="1155"/>
        <v>Nghĩa Sĩ 1</v>
      </c>
      <c r="AL1159" s="64">
        <f t="shared" si="1155"/>
        <v>0</v>
      </c>
      <c r="AM1159" s="65">
        <f t="shared" si="1155"/>
        <v>0</v>
      </c>
      <c r="AN1159" s="66" t="s">
        <v>12648</v>
      </c>
      <c r="AO1159" s="67" t="s">
        <v>12649</v>
      </c>
      <c r="AP1159" s="68"/>
      <c r="AQ1159" s="69"/>
      <c r="AR1159" s="44" t="s">
        <v>12650</v>
      </c>
      <c r="AS1159" s="45" t="s">
        <v>12651</v>
      </c>
      <c r="AT1159" s="61"/>
      <c r="AU1159" s="72"/>
    </row>
    <row r="1160" spans="1:47" ht="12.75" x14ac:dyDescent="0.2">
      <c r="A1160" s="42">
        <v>1157</v>
      </c>
      <c r="B1160" s="43">
        <v>1358</v>
      </c>
      <c r="C1160" s="44" t="s">
        <v>12652</v>
      </c>
      <c r="D1160" s="45" t="s">
        <v>12653</v>
      </c>
      <c r="E1160" s="46" t="s">
        <v>12654</v>
      </c>
      <c r="F1160" s="42" t="s">
        <v>12655</v>
      </c>
      <c r="G1160" s="47">
        <v>10</v>
      </c>
      <c r="H1160" s="48">
        <v>7</v>
      </c>
      <c r="I1160" s="49">
        <v>2002</v>
      </c>
      <c r="J1160" s="74">
        <v>12</v>
      </c>
      <c r="K1160" s="75">
        <v>7</v>
      </c>
      <c r="L1160" s="76">
        <v>2002</v>
      </c>
      <c r="M1160" s="47">
        <v>6</v>
      </c>
      <c r="N1160" s="48">
        <v>10</v>
      </c>
      <c r="O1160" s="49">
        <v>2012</v>
      </c>
      <c r="P1160" s="74">
        <v>8</v>
      </c>
      <c r="Q1160" s="75">
        <v>5</v>
      </c>
      <c r="R1160" s="76">
        <v>2014</v>
      </c>
      <c r="S1160" s="73"/>
      <c r="T1160" s="72"/>
      <c r="U1160" s="44" t="s">
        <v>12656</v>
      </c>
      <c r="V1160" s="58" t="s">
        <v>12657</v>
      </c>
      <c r="W1160" s="45" t="s">
        <v>12658</v>
      </c>
      <c r="X1160" s="58" t="s">
        <v>12659</v>
      </c>
      <c r="Y1160" s="59"/>
      <c r="Z1160" s="72"/>
      <c r="AA1160" s="50"/>
      <c r="AB1160" s="51"/>
      <c r="AC1160" s="52"/>
      <c r="AD1160" s="60"/>
      <c r="AE1160" s="61"/>
      <c r="AF1160" s="61"/>
      <c r="AG1160" s="61"/>
      <c r="AH1160" s="33" t="str">
        <f>IF(OR(COUNTBLANK(B1160:L1160)&gt;0,AND(ISBLANK(V1160),ISBLANK(X1160),ISBLANK(Y1160)),AND(COUNTIF(DanhSachPhanDoan!$D$8:$D$16,AK1160)&gt;0,COUNTBLANK(M1160:O1160)&gt;0),AND(COUNTIF(DanhSachPhanDoan!$D$10:$D$16,AK1160)&gt;0,COUNTBLANK(P1160:R1160)&gt;0)),1,"")</f>
        <v/>
      </c>
      <c r="AI1160" s="62"/>
      <c r="AJ1160" s="63" t="str">
        <f t="shared" ref="AJ1160:AM1160" si="1156">AR1160</f>
        <v>Nghĩa Sĩ 1C</v>
      </c>
      <c r="AK1160" s="64" t="str">
        <f t="shared" si="1156"/>
        <v>Nghĩa Sĩ 1</v>
      </c>
      <c r="AL1160" s="64">
        <f t="shared" si="1156"/>
        <v>0</v>
      </c>
      <c r="AM1160" s="65">
        <f t="shared" si="1156"/>
        <v>0</v>
      </c>
      <c r="AN1160" s="66" t="s">
        <v>12660</v>
      </c>
      <c r="AO1160" s="67" t="s">
        <v>12661</v>
      </c>
      <c r="AP1160" s="68"/>
      <c r="AQ1160" s="69"/>
      <c r="AR1160" s="44" t="s">
        <v>12662</v>
      </c>
      <c r="AS1160" s="45" t="s">
        <v>12663</v>
      </c>
      <c r="AT1160" s="61"/>
      <c r="AU1160" s="72"/>
    </row>
    <row r="1161" spans="1:47" ht="12.75" x14ac:dyDescent="0.2">
      <c r="A1161" s="42">
        <v>1158</v>
      </c>
      <c r="B1161" s="43">
        <v>1359</v>
      </c>
      <c r="C1161" s="44" t="s">
        <v>12664</v>
      </c>
      <c r="D1161" s="45" t="s">
        <v>12665</v>
      </c>
      <c r="E1161" s="46" t="s">
        <v>12666</v>
      </c>
      <c r="F1161" s="42" t="s">
        <v>12667</v>
      </c>
      <c r="G1161" s="47">
        <v>24</v>
      </c>
      <c r="H1161" s="48">
        <v>12</v>
      </c>
      <c r="I1161" s="49">
        <v>2001</v>
      </c>
      <c r="J1161" s="74">
        <v>2</v>
      </c>
      <c r="K1161" s="75">
        <v>2</v>
      </c>
      <c r="L1161" s="76">
        <v>2002</v>
      </c>
      <c r="M1161" s="47">
        <v>6</v>
      </c>
      <c r="N1161" s="48">
        <v>10</v>
      </c>
      <c r="O1161" s="49">
        <v>2012</v>
      </c>
      <c r="P1161" s="74">
        <v>8</v>
      </c>
      <c r="Q1161" s="75">
        <v>5</v>
      </c>
      <c r="R1161" s="76">
        <v>2014</v>
      </c>
      <c r="S1161" s="73"/>
      <c r="T1161" s="72"/>
      <c r="U1161" s="44" t="s">
        <v>12668</v>
      </c>
      <c r="V1161" s="59"/>
      <c r="W1161" s="45" t="s">
        <v>12669</v>
      </c>
      <c r="X1161" s="58" t="s">
        <v>12670</v>
      </c>
      <c r="Y1161" s="59"/>
      <c r="Z1161" s="72"/>
      <c r="AA1161" s="50"/>
      <c r="AB1161" s="51"/>
      <c r="AC1161" s="52"/>
      <c r="AD1161" s="60"/>
      <c r="AE1161" s="61"/>
      <c r="AF1161" s="61"/>
      <c r="AG1161" s="61"/>
      <c r="AH1161" s="33" t="str">
        <f>IF(OR(COUNTBLANK(B1161:L1161)&gt;0,AND(ISBLANK(V1161),ISBLANK(X1161),ISBLANK(Y1161)),AND(COUNTIF(DanhSachPhanDoan!$D$8:$D$16,AK1161)&gt;0,COUNTBLANK(M1161:O1161)&gt;0),AND(COUNTIF(DanhSachPhanDoan!$D$10:$D$16,AK1161)&gt;0,COUNTBLANK(P1161:R1161)&gt;0)),1,"")</f>
        <v/>
      </c>
      <c r="AI1161" s="62"/>
      <c r="AJ1161" s="63" t="str">
        <f t="shared" ref="AJ1161:AM1161" si="1157">AR1161</f>
        <v>Nghĩa Sĩ 1C</v>
      </c>
      <c r="AK1161" s="64" t="str">
        <f t="shared" si="1157"/>
        <v>Nghĩa Sĩ 1</v>
      </c>
      <c r="AL1161" s="64">
        <f t="shared" si="1157"/>
        <v>0</v>
      </c>
      <c r="AM1161" s="65">
        <f t="shared" si="1157"/>
        <v>0</v>
      </c>
      <c r="AN1161" s="66" t="s">
        <v>12671</v>
      </c>
      <c r="AO1161" s="67" t="s">
        <v>12672</v>
      </c>
      <c r="AP1161" s="68"/>
      <c r="AQ1161" s="69"/>
      <c r="AR1161" s="44" t="s">
        <v>12673</v>
      </c>
      <c r="AS1161" s="45" t="s">
        <v>12674</v>
      </c>
      <c r="AT1161" s="61"/>
      <c r="AU1161" s="72"/>
    </row>
    <row r="1162" spans="1:47" ht="12.75" x14ac:dyDescent="0.2">
      <c r="A1162" s="42">
        <v>1159</v>
      </c>
      <c r="B1162" s="43">
        <v>1360</v>
      </c>
      <c r="C1162" s="44" t="s">
        <v>12675</v>
      </c>
      <c r="D1162" s="45" t="s">
        <v>12676</v>
      </c>
      <c r="E1162" s="46" t="s">
        <v>12677</v>
      </c>
      <c r="F1162" s="42" t="s">
        <v>12678</v>
      </c>
      <c r="G1162" s="47">
        <v>16</v>
      </c>
      <c r="H1162" s="48">
        <v>5</v>
      </c>
      <c r="I1162" s="49">
        <v>2002</v>
      </c>
      <c r="J1162" s="74">
        <v>7</v>
      </c>
      <c r="K1162" s="75">
        <v>7</v>
      </c>
      <c r="L1162" s="76">
        <v>2002</v>
      </c>
      <c r="M1162" s="47">
        <v>6</v>
      </c>
      <c r="N1162" s="48">
        <v>10</v>
      </c>
      <c r="O1162" s="49">
        <v>2012</v>
      </c>
      <c r="P1162" s="74">
        <v>8</v>
      </c>
      <c r="Q1162" s="75">
        <v>5</v>
      </c>
      <c r="R1162" s="76">
        <v>2014</v>
      </c>
      <c r="S1162" s="73"/>
      <c r="T1162" s="72"/>
      <c r="U1162" s="44" t="s">
        <v>12679</v>
      </c>
      <c r="V1162" s="58" t="s">
        <v>12680</v>
      </c>
      <c r="W1162" s="45" t="s">
        <v>12681</v>
      </c>
      <c r="X1162" s="58" t="s">
        <v>12682</v>
      </c>
      <c r="Y1162" s="59"/>
      <c r="Z1162" s="72"/>
      <c r="AA1162" s="50"/>
      <c r="AB1162" s="51"/>
      <c r="AC1162" s="52"/>
      <c r="AD1162" s="60"/>
      <c r="AE1162" s="61"/>
      <c r="AF1162" s="61"/>
      <c r="AG1162" s="61"/>
      <c r="AH1162" s="33" t="str">
        <f>IF(OR(COUNTBLANK(B1162:L1162)&gt;0,AND(ISBLANK(V1162),ISBLANK(X1162),ISBLANK(Y1162)),AND(COUNTIF(DanhSachPhanDoan!$D$8:$D$16,AK1162)&gt;0,COUNTBLANK(M1162:O1162)&gt;0),AND(COUNTIF(DanhSachPhanDoan!$D$10:$D$16,AK1162)&gt;0,COUNTBLANK(P1162:R1162)&gt;0)),1,"")</f>
        <v/>
      </c>
      <c r="AI1162" s="62"/>
      <c r="AJ1162" s="63" t="str">
        <f t="shared" ref="AJ1162:AM1162" si="1158">AR1162</f>
        <v>Nghĩa Sĩ 1C</v>
      </c>
      <c r="AK1162" s="64" t="str">
        <f t="shared" si="1158"/>
        <v>Nghĩa Sĩ 1</v>
      </c>
      <c r="AL1162" s="64">
        <f t="shared" si="1158"/>
        <v>0</v>
      </c>
      <c r="AM1162" s="65">
        <f t="shared" si="1158"/>
        <v>0</v>
      </c>
      <c r="AN1162" s="66" t="s">
        <v>12683</v>
      </c>
      <c r="AO1162" s="67" t="s">
        <v>12684</v>
      </c>
      <c r="AP1162" s="68"/>
      <c r="AQ1162" s="69"/>
      <c r="AR1162" s="44" t="s">
        <v>12685</v>
      </c>
      <c r="AS1162" s="45" t="s">
        <v>12686</v>
      </c>
      <c r="AT1162" s="61"/>
      <c r="AU1162" s="72"/>
    </row>
    <row r="1163" spans="1:47" ht="12.75" x14ac:dyDescent="0.2">
      <c r="A1163" s="42">
        <v>1160</v>
      </c>
      <c r="B1163" s="43">
        <v>1361</v>
      </c>
      <c r="C1163" s="44" t="s">
        <v>12687</v>
      </c>
      <c r="D1163" s="45" t="s">
        <v>12688</v>
      </c>
      <c r="E1163" s="46" t="s">
        <v>12689</v>
      </c>
      <c r="F1163" s="42" t="s">
        <v>12690</v>
      </c>
      <c r="G1163" s="47">
        <v>25</v>
      </c>
      <c r="H1163" s="48">
        <v>2</v>
      </c>
      <c r="I1163" s="49">
        <v>2002</v>
      </c>
      <c r="J1163" s="74">
        <v>23</v>
      </c>
      <c r="K1163" s="75">
        <v>2</v>
      </c>
      <c r="L1163" s="76">
        <v>2002</v>
      </c>
      <c r="M1163" s="47">
        <v>6</v>
      </c>
      <c r="N1163" s="48">
        <v>10</v>
      </c>
      <c r="O1163" s="49">
        <v>2012</v>
      </c>
      <c r="P1163" s="74">
        <v>8</v>
      </c>
      <c r="Q1163" s="75">
        <v>5</v>
      </c>
      <c r="R1163" s="76">
        <v>2014</v>
      </c>
      <c r="S1163" s="73"/>
      <c r="T1163" s="72"/>
      <c r="U1163" s="44" t="s">
        <v>12691</v>
      </c>
      <c r="V1163" s="59"/>
      <c r="W1163" s="45" t="s">
        <v>12692</v>
      </c>
      <c r="X1163" s="58" t="s">
        <v>12693</v>
      </c>
      <c r="Y1163" s="59"/>
      <c r="Z1163" s="72"/>
      <c r="AA1163" s="50"/>
      <c r="AB1163" s="51"/>
      <c r="AC1163" s="52"/>
      <c r="AD1163" s="60"/>
      <c r="AE1163" s="61"/>
      <c r="AF1163" s="61"/>
      <c r="AG1163" s="61"/>
      <c r="AH1163" s="33" t="str">
        <f>IF(OR(COUNTBLANK(B1163:L1163)&gt;0,AND(ISBLANK(V1163),ISBLANK(X1163),ISBLANK(Y1163)),AND(COUNTIF(DanhSachPhanDoan!$D$8:$D$16,AK1163)&gt;0,COUNTBLANK(M1163:O1163)&gt;0),AND(COUNTIF(DanhSachPhanDoan!$D$10:$D$16,AK1163)&gt;0,COUNTBLANK(P1163:R1163)&gt;0)),1,"")</f>
        <v/>
      </c>
      <c r="AI1163" s="62"/>
      <c r="AJ1163" s="63" t="str">
        <f t="shared" ref="AJ1163:AM1163" si="1159">AR1163</f>
        <v>Nghĩa Sĩ 1C</v>
      </c>
      <c r="AK1163" s="64" t="str">
        <f t="shared" si="1159"/>
        <v>Nghĩa Sĩ 1</v>
      </c>
      <c r="AL1163" s="64">
        <f t="shared" si="1159"/>
        <v>0</v>
      </c>
      <c r="AM1163" s="65">
        <f t="shared" si="1159"/>
        <v>0</v>
      </c>
      <c r="AN1163" s="66" t="s">
        <v>12694</v>
      </c>
      <c r="AO1163" s="67" t="s">
        <v>12695</v>
      </c>
      <c r="AP1163" s="68"/>
      <c r="AQ1163" s="69"/>
      <c r="AR1163" s="44" t="s">
        <v>12696</v>
      </c>
      <c r="AS1163" s="45" t="s">
        <v>12697</v>
      </c>
      <c r="AT1163" s="61"/>
      <c r="AU1163" s="72"/>
    </row>
    <row r="1164" spans="1:47" ht="12.75" x14ac:dyDescent="0.2">
      <c r="A1164" s="42">
        <v>1161</v>
      </c>
      <c r="B1164" s="43">
        <v>1362</v>
      </c>
      <c r="C1164" s="44" t="s">
        <v>12698</v>
      </c>
      <c r="D1164" s="45" t="s">
        <v>12699</v>
      </c>
      <c r="E1164" s="46" t="s">
        <v>12700</v>
      </c>
      <c r="F1164" s="42" t="s">
        <v>12701</v>
      </c>
      <c r="G1164" s="47">
        <v>22</v>
      </c>
      <c r="H1164" s="48">
        <v>11</v>
      </c>
      <c r="I1164" s="49">
        <v>2002</v>
      </c>
      <c r="J1164" s="74">
        <v>6</v>
      </c>
      <c r="K1164" s="75">
        <v>7</v>
      </c>
      <c r="L1164" s="76">
        <v>2003</v>
      </c>
      <c r="M1164" s="47">
        <v>6</v>
      </c>
      <c r="N1164" s="48">
        <v>10</v>
      </c>
      <c r="O1164" s="49">
        <v>2012</v>
      </c>
      <c r="P1164" s="74">
        <v>8</v>
      </c>
      <c r="Q1164" s="75">
        <v>5</v>
      </c>
      <c r="R1164" s="76">
        <v>2014</v>
      </c>
      <c r="S1164" s="73"/>
      <c r="T1164" s="72"/>
      <c r="U1164" s="44" t="s">
        <v>12702</v>
      </c>
      <c r="V1164" s="58" t="s">
        <v>12703</v>
      </c>
      <c r="W1164" s="45" t="s">
        <v>12704</v>
      </c>
      <c r="X1164" s="58" t="s">
        <v>12705</v>
      </c>
      <c r="Y1164" s="59"/>
      <c r="Z1164" s="72"/>
      <c r="AA1164" s="50"/>
      <c r="AB1164" s="51"/>
      <c r="AC1164" s="52"/>
      <c r="AD1164" s="60"/>
      <c r="AE1164" s="61"/>
      <c r="AF1164" s="61"/>
      <c r="AG1164" s="61"/>
      <c r="AH1164" s="33" t="str">
        <f>IF(OR(COUNTBLANK(B1164:L1164)&gt;0,AND(ISBLANK(V1164),ISBLANK(X1164),ISBLANK(Y1164)),AND(COUNTIF(DanhSachPhanDoan!$D$8:$D$16,AK1164)&gt;0,COUNTBLANK(M1164:O1164)&gt;0),AND(COUNTIF(DanhSachPhanDoan!$D$10:$D$16,AK1164)&gt;0,COUNTBLANK(P1164:R1164)&gt;0)),1,"")</f>
        <v/>
      </c>
      <c r="AI1164" s="62"/>
      <c r="AJ1164" s="63" t="str">
        <f t="shared" ref="AJ1164:AM1164" si="1160">AR1164</f>
        <v>Nghĩa Sĩ 1C</v>
      </c>
      <c r="AK1164" s="64" t="str">
        <f t="shared" si="1160"/>
        <v>Nghĩa Sĩ 1</v>
      </c>
      <c r="AL1164" s="64">
        <f t="shared" si="1160"/>
        <v>0</v>
      </c>
      <c r="AM1164" s="65">
        <f t="shared" si="1160"/>
        <v>0</v>
      </c>
      <c r="AN1164" s="66" t="s">
        <v>12706</v>
      </c>
      <c r="AO1164" s="67" t="s">
        <v>12707</v>
      </c>
      <c r="AP1164" s="68"/>
      <c r="AQ1164" s="69"/>
      <c r="AR1164" s="44" t="s">
        <v>12708</v>
      </c>
      <c r="AS1164" s="45" t="s">
        <v>12709</v>
      </c>
      <c r="AT1164" s="61"/>
      <c r="AU1164" s="72"/>
    </row>
    <row r="1165" spans="1:47" ht="12.75" x14ac:dyDescent="0.2">
      <c r="A1165" s="42">
        <v>1162</v>
      </c>
      <c r="B1165" s="43">
        <v>1363</v>
      </c>
      <c r="C1165" s="44" t="s">
        <v>12710</v>
      </c>
      <c r="D1165" s="45" t="s">
        <v>12711</v>
      </c>
      <c r="E1165" s="46" t="s">
        <v>12712</v>
      </c>
      <c r="F1165" s="42" t="s">
        <v>12713</v>
      </c>
      <c r="G1165" s="47">
        <v>26</v>
      </c>
      <c r="H1165" s="48">
        <v>11</v>
      </c>
      <c r="I1165" s="49">
        <v>2002</v>
      </c>
      <c r="J1165" s="74">
        <v>1</v>
      </c>
      <c r="K1165" s="75">
        <v>4</v>
      </c>
      <c r="L1165" s="76">
        <v>2003</v>
      </c>
      <c r="M1165" s="47">
        <v>6</v>
      </c>
      <c r="N1165" s="48">
        <v>10</v>
      </c>
      <c r="O1165" s="49">
        <v>2012</v>
      </c>
      <c r="P1165" s="74">
        <v>8</v>
      </c>
      <c r="Q1165" s="75">
        <v>5</v>
      </c>
      <c r="R1165" s="76">
        <v>2014</v>
      </c>
      <c r="S1165" s="73"/>
      <c r="T1165" s="72"/>
      <c r="U1165" s="44" t="s">
        <v>12714</v>
      </c>
      <c r="V1165" s="58" t="s">
        <v>12715</v>
      </c>
      <c r="W1165" s="45" t="s">
        <v>12716</v>
      </c>
      <c r="X1165" s="58" t="s">
        <v>12717</v>
      </c>
      <c r="Y1165" s="59"/>
      <c r="Z1165" s="72"/>
      <c r="AA1165" s="50"/>
      <c r="AB1165" s="51"/>
      <c r="AC1165" s="52"/>
      <c r="AD1165" s="60"/>
      <c r="AE1165" s="61"/>
      <c r="AF1165" s="61"/>
      <c r="AG1165" s="61"/>
      <c r="AH1165" s="33" t="str">
        <f>IF(OR(COUNTBLANK(B1165:L1165)&gt;0,AND(ISBLANK(V1165),ISBLANK(X1165),ISBLANK(Y1165)),AND(COUNTIF(DanhSachPhanDoan!$D$8:$D$16,AK1165)&gt;0,COUNTBLANK(M1165:O1165)&gt;0),AND(COUNTIF(DanhSachPhanDoan!$D$10:$D$16,AK1165)&gt;0,COUNTBLANK(P1165:R1165)&gt;0)),1,"")</f>
        <v/>
      </c>
      <c r="AI1165" s="62"/>
      <c r="AJ1165" s="63" t="str">
        <f t="shared" ref="AJ1165:AM1165" si="1161">AR1165</f>
        <v>Nghĩa Sĩ 1C</v>
      </c>
      <c r="AK1165" s="64" t="str">
        <f t="shared" si="1161"/>
        <v>Nghĩa Sĩ 1</v>
      </c>
      <c r="AL1165" s="64">
        <f t="shared" si="1161"/>
        <v>0</v>
      </c>
      <c r="AM1165" s="65">
        <f t="shared" si="1161"/>
        <v>0</v>
      </c>
      <c r="AN1165" s="66" t="s">
        <v>12718</v>
      </c>
      <c r="AO1165" s="67" t="s">
        <v>12719</v>
      </c>
      <c r="AP1165" s="68"/>
      <c r="AQ1165" s="69"/>
      <c r="AR1165" s="44" t="s">
        <v>12720</v>
      </c>
      <c r="AS1165" s="45" t="s">
        <v>12721</v>
      </c>
      <c r="AT1165" s="61"/>
      <c r="AU1165" s="72"/>
    </row>
    <row r="1166" spans="1:47" ht="12.75" x14ac:dyDescent="0.2">
      <c r="A1166" s="42">
        <v>1163</v>
      </c>
      <c r="B1166" s="43">
        <v>1703</v>
      </c>
      <c r="C1166" s="44" t="s">
        <v>12722</v>
      </c>
      <c r="D1166" s="45" t="s">
        <v>12723</v>
      </c>
      <c r="E1166" s="46" t="s">
        <v>12724</v>
      </c>
      <c r="F1166" s="42" t="s">
        <v>12725</v>
      </c>
      <c r="G1166" s="47">
        <v>30</v>
      </c>
      <c r="H1166" s="48">
        <v>11</v>
      </c>
      <c r="I1166" s="49">
        <v>2001</v>
      </c>
      <c r="J1166" s="50"/>
      <c r="K1166" s="51"/>
      <c r="L1166" s="52"/>
      <c r="M1166" s="53"/>
      <c r="N1166" s="54"/>
      <c r="O1166" s="55"/>
      <c r="P1166" s="50"/>
      <c r="Q1166" s="51"/>
      <c r="R1166" s="52"/>
      <c r="S1166" s="73"/>
      <c r="T1166" s="72"/>
      <c r="U1166" s="44" t="s">
        <v>12726</v>
      </c>
      <c r="V1166" s="58" t="s">
        <v>12727</v>
      </c>
      <c r="W1166" s="45" t="s">
        <v>12728</v>
      </c>
      <c r="X1166" s="58" t="s">
        <v>12729</v>
      </c>
      <c r="Y1166" s="58" t="s">
        <v>12730</v>
      </c>
      <c r="Z1166" s="46" t="s">
        <v>12731</v>
      </c>
      <c r="AA1166" s="50"/>
      <c r="AB1166" s="51"/>
      <c r="AC1166" s="52"/>
      <c r="AD1166" s="60"/>
      <c r="AE1166" s="61"/>
      <c r="AF1166" s="61"/>
      <c r="AG1166" s="61"/>
      <c r="AH1166" s="33">
        <f>IF(OR(COUNTBLANK(B1166:L1166)&gt;0,AND(ISBLANK(V1166),ISBLANK(X1166),ISBLANK(Y1166)),AND(COUNTIF(DanhSachPhanDoan!$D$8:$D$16,AK1166)&gt;0,COUNTBLANK(M1166:O1166)&gt;0),AND(COUNTIF(DanhSachPhanDoan!$D$10:$D$16,AK1166)&gt;0,COUNTBLANK(P1166:R1166)&gt;0)),1,"")</f>
        <v>1</v>
      </c>
      <c r="AI1166" s="62"/>
      <c r="AJ1166" s="63" t="str">
        <f t="shared" ref="AJ1166:AM1166" si="1162">AR1166</f>
        <v>Nghĩa Sĩ 1D</v>
      </c>
      <c r="AK1166" s="64" t="str">
        <f t="shared" si="1162"/>
        <v>Nghĩa Sĩ 1</v>
      </c>
      <c r="AL1166" s="64">
        <f t="shared" si="1162"/>
        <v>0</v>
      </c>
      <c r="AM1166" s="65">
        <f t="shared" si="1162"/>
        <v>0</v>
      </c>
      <c r="AN1166" s="66" t="s">
        <v>12732</v>
      </c>
      <c r="AO1166" s="67" t="s">
        <v>12733</v>
      </c>
      <c r="AP1166" s="68"/>
      <c r="AQ1166" s="69"/>
      <c r="AR1166" s="44" t="s">
        <v>12734</v>
      </c>
      <c r="AS1166" s="45" t="s">
        <v>12735</v>
      </c>
      <c r="AT1166" s="61"/>
      <c r="AU1166" s="72"/>
    </row>
    <row r="1167" spans="1:47" ht="12.75" x14ac:dyDescent="0.2">
      <c r="A1167" s="42">
        <v>1164</v>
      </c>
      <c r="B1167" s="43">
        <v>1707</v>
      </c>
      <c r="C1167" s="44" t="s">
        <v>12736</v>
      </c>
      <c r="D1167" s="45" t="s">
        <v>12737</v>
      </c>
      <c r="E1167" s="46" t="s">
        <v>12738</v>
      </c>
      <c r="F1167" s="42" t="s">
        <v>12739</v>
      </c>
      <c r="G1167" s="47">
        <v>6</v>
      </c>
      <c r="H1167" s="48">
        <v>10</v>
      </c>
      <c r="I1167" s="49">
        <v>2001</v>
      </c>
      <c r="J1167" s="50"/>
      <c r="K1167" s="51"/>
      <c r="L1167" s="52"/>
      <c r="M1167" s="53"/>
      <c r="N1167" s="54"/>
      <c r="O1167" s="55"/>
      <c r="P1167" s="50"/>
      <c r="Q1167" s="51"/>
      <c r="R1167" s="52"/>
      <c r="S1167" s="73"/>
      <c r="T1167" s="72"/>
      <c r="U1167" s="44" t="s">
        <v>12740</v>
      </c>
      <c r="V1167" s="58" t="s">
        <v>12741</v>
      </c>
      <c r="W1167" s="45" t="s">
        <v>12742</v>
      </c>
      <c r="X1167" s="58" t="s">
        <v>12743</v>
      </c>
      <c r="Y1167" s="58" t="s">
        <v>12744</v>
      </c>
      <c r="Z1167" s="46" t="s">
        <v>12745</v>
      </c>
      <c r="AA1167" s="50"/>
      <c r="AB1167" s="51"/>
      <c r="AC1167" s="52"/>
      <c r="AD1167" s="60"/>
      <c r="AE1167" s="61"/>
      <c r="AF1167" s="61"/>
      <c r="AG1167" s="61"/>
      <c r="AH1167" s="33">
        <f>IF(OR(COUNTBLANK(B1167:L1167)&gt;0,AND(ISBLANK(V1167),ISBLANK(X1167),ISBLANK(Y1167)),AND(COUNTIF(DanhSachPhanDoan!$D$8:$D$16,AK1167)&gt;0,COUNTBLANK(M1167:O1167)&gt;0),AND(COUNTIF(DanhSachPhanDoan!$D$10:$D$16,AK1167)&gt;0,COUNTBLANK(P1167:R1167)&gt;0)),1,"")</f>
        <v>1</v>
      </c>
      <c r="AI1167" s="62"/>
      <c r="AJ1167" s="63" t="str">
        <f t="shared" ref="AJ1167:AM1167" si="1163">AR1167</f>
        <v>Nghĩa Sĩ 1D</v>
      </c>
      <c r="AK1167" s="64" t="str">
        <f t="shared" si="1163"/>
        <v>Nghĩa Sĩ 1</v>
      </c>
      <c r="AL1167" s="64">
        <f t="shared" si="1163"/>
        <v>0</v>
      </c>
      <c r="AM1167" s="65">
        <f t="shared" si="1163"/>
        <v>0</v>
      </c>
      <c r="AN1167" s="66" t="s">
        <v>12746</v>
      </c>
      <c r="AO1167" s="67" t="s">
        <v>12747</v>
      </c>
      <c r="AP1167" s="68"/>
      <c r="AQ1167" s="69"/>
      <c r="AR1167" s="44" t="s">
        <v>12748</v>
      </c>
      <c r="AS1167" s="45" t="s">
        <v>12749</v>
      </c>
      <c r="AT1167" s="61"/>
      <c r="AU1167" s="72"/>
    </row>
    <row r="1168" spans="1:47" ht="12.75" x14ac:dyDescent="0.2">
      <c r="A1168" s="42">
        <v>1165</v>
      </c>
      <c r="B1168" s="43">
        <v>1364</v>
      </c>
      <c r="C1168" s="44" t="s">
        <v>12750</v>
      </c>
      <c r="D1168" s="45" t="s">
        <v>12751</v>
      </c>
      <c r="E1168" s="46" t="s">
        <v>12752</v>
      </c>
      <c r="F1168" s="42" t="s">
        <v>12753</v>
      </c>
      <c r="G1168" s="47">
        <v>18</v>
      </c>
      <c r="H1168" s="48">
        <v>9</v>
      </c>
      <c r="I1168" s="49">
        <v>2002</v>
      </c>
      <c r="J1168" s="74">
        <v>5</v>
      </c>
      <c r="K1168" s="75">
        <v>9</v>
      </c>
      <c r="L1168" s="76">
        <v>2010</v>
      </c>
      <c r="M1168" s="47">
        <v>10</v>
      </c>
      <c r="N1168" s="48">
        <v>6</v>
      </c>
      <c r="O1168" s="49">
        <v>2012</v>
      </c>
      <c r="P1168" s="74">
        <v>5</v>
      </c>
      <c r="Q1168" s="75">
        <v>8</v>
      </c>
      <c r="R1168" s="76">
        <v>2014</v>
      </c>
      <c r="S1168" s="73"/>
      <c r="T1168" s="72"/>
      <c r="U1168" s="44" t="s">
        <v>12754</v>
      </c>
      <c r="V1168" s="58" t="s">
        <v>12755</v>
      </c>
      <c r="W1168" s="45" t="s">
        <v>12756</v>
      </c>
      <c r="X1168" s="58" t="s">
        <v>12757</v>
      </c>
      <c r="Y1168" s="59"/>
      <c r="Z1168" s="46" t="s">
        <v>12758</v>
      </c>
      <c r="AA1168" s="50"/>
      <c r="AB1168" s="51"/>
      <c r="AC1168" s="52"/>
      <c r="AD1168" s="60"/>
      <c r="AE1168" s="61"/>
      <c r="AF1168" s="61"/>
      <c r="AG1168" s="61"/>
      <c r="AH1168" s="33" t="str">
        <f>IF(OR(COUNTBLANK(B1168:L1168)&gt;0,AND(ISBLANK(V1168),ISBLANK(X1168),ISBLANK(Y1168)),AND(COUNTIF(DanhSachPhanDoan!$D$8:$D$16,AK1168)&gt;0,COUNTBLANK(M1168:O1168)&gt;0),AND(COUNTIF(DanhSachPhanDoan!$D$10:$D$16,AK1168)&gt;0,COUNTBLANK(P1168:R1168)&gt;0)),1,"")</f>
        <v/>
      </c>
      <c r="AI1168" s="62"/>
      <c r="AJ1168" s="63" t="str">
        <f t="shared" ref="AJ1168:AM1168" si="1164">AR1168</f>
        <v>Nghĩa Sĩ 1D</v>
      </c>
      <c r="AK1168" s="64" t="str">
        <f t="shared" si="1164"/>
        <v>Nghĩa Sĩ 1</v>
      </c>
      <c r="AL1168" s="64">
        <f t="shared" si="1164"/>
        <v>0</v>
      </c>
      <c r="AM1168" s="65">
        <f t="shared" si="1164"/>
        <v>0</v>
      </c>
      <c r="AN1168" s="66" t="s">
        <v>12759</v>
      </c>
      <c r="AO1168" s="67" t="s">
        <v>12760</v>
      </c>
      <c r="AP1168" s="68"/>
      <c r="AQ1168" s="69"/>
      <c r="AR1168" s="44" t="s">
        <v>12761</v>
      </c>
      <c r="AS1168" s="45" t="s">
        <v>12762</v>
      </c>
      <c r="AT1168" s="61"/>
      <c r="AU1168" s="72"/>
    </row>
    <row r="1169" spans="1:47" ht="12.75" x14ac:dyDescent="0.2">
      <c r="A1169" s="42">
        <v>1166</v>
      </c>
      <c r="B1169" s="43">
        <v>1365</v>
      </c>
      <c r="C1169" s="44" t="s">
        <v>12763</v>
      </c>
      <c r="D1169" s="45" t="s">
        <v>12764</v>
      </c>
      <c r="E1169" s="46" t="s">
        <v>12765</v>
      </c>
      <c r="F1169" s="42" t="s">
        <v>12766</v>
      </c>
      <c r="G1169" s="47">
        <v>24</v>
      </c>
      <c r="H1169" s="48">
        <v>11</v>
      </c>
      <c r="I1169" s="49">
        <v>2000</v>
      </c>
      <c r="J1169" s="74">
        <v>6</v>
      </c>
      <c r="K1169" s="75">
        <v>1</v>
      </c>
      <c r="L1169" s="76">
        <v>2001</v>
      </c>
      <c r="M1169" s="47">
        <v>26</v>
      </c>
      <c r="N1169" s="48">
        <v>6</v>
      </c>
      <c r="O1169" s="49">
        <v>2011</v>
      </c>
      <c r="P1169" s="74">
        <v>5</v>
      </c>
      <c r="Q1169" s="75">
        <v>8</v>
      </c>
      <c r="R1169" s="76">
        <v>2014</v>
      </c>
      <c r="S1169" s="73"/>
      <c r="T1169" s="72"/>
      <c r="U1169" s="44" t="s">
        <v>12767</v>
      </c>
      <c r="V1169" s="58" t="s">
        <v>12768</v>
      </c>
      <c r="W1169" s="45" t="s">
        <v>12769</v>
      </c>
      <c r="X1169" s="59"/>
      <c r="Y1169" s="59"/>
      <c r="Z1169" s="46" t="s">
        <v>12770</v>
      </c>
      <c r="AA1169" s="50"/>
      <c r="AB1169" s="51"/>
      <c r="AC1169" s="52"/>
      <c r="AD1169" s="60"/>
      <c r="AE1169" s="61"/>
      <c r="AF1169" s="61"/>
      <c r="AG1169" s="61"/>
      <c r="AH1169" s="33" t="str">
        <f>IF(OR(COUNTBLANK(B1169:L1169)&gt;0,AND(ISBLANK(V1169),ISBLANK(X1169),ISBLANK(Y1169)),AND(COUNTIF(DanhSachPhanDoan!$D$8:$D$16,AK1169)&gt;0,COUNTBLANK(M1169:O1169)&gt;0),AND(COUNTIF(DanhSachPhanDoan!$D$10:$D$16,AK1169)&gt;0,COUNTBLANK(P1169:R1169)&gt;0)),1,"")</f>
        <v/>
      </c>
      <c r="AI1169" s="62"/>
      <c r="AJ1169" s="63" t="str">
        <f t="shared" ref="AJ1169:AM1169" si="1165">AR1169</f>
        <v>Nghĩa Sĩ 1D</v>
      </c>
      <c r="AK1169" s="64" t="str">
        <f t="shared" si="1165"/>
        <v>Nghĩa Sĩ 1</v>
      </c>
      <c r="AL1169" s="64">
        <f t="shared" si="1165"/>
        <v>0</v>
      </c>
      <c r="AM1169" s="65">
        <f t="shared" si="1165"/>
        <v>0</v>
      </c>
      <c r="AN1169" s="66" t="s">
        <v>12771</v>
      </c>
      <c r="AO1169" s="67" t="s">
        <v>12772</v>
      </c>
      <c r="AP1169" s="68"/>
      <c r="AQ1169" s="69"/>
      <c r="AR1169" s="44" t="s">
        <v>12773</v>
      </c>
      <c r="AS1169" s="45" t="s">
        <v>12774</v>
      </c>
      <c r="AT1169" s="61"/>
      <c r="AU1169" s="72"/>
    </row>
    <row r="1170" spans="1:47" ht="12.75" x14ac:dyDescent="0.2">
      <c r="A1170" s="42">
        <v>1167</v>
      </c>
      <c r="B1170" s="43">
        <v>1713</v>
      </c>
      <c r="C1170" s="44" t="s">
        <v>12775</v>
      </c>
      <c r="D1170" s="45" t="s">
        <v>12776</v>
      </c>
      <c r="E1170" s="46" t="s">
        <v>12777</v>
      </c>
      <c r="F1170" s="42" t="s">
        <v>12778</v>
      </c>
      <c r="G1170" s="47">
        <v>19</v>
      </c>
      <c r="H1170" s="48">
        <v>6</v>
      </c>
      <c r="I1170" s="49">
        <v>1998</v>
      </c>
      <c r="J1170" s="50"/>
      <c r="K1170" s="51"/>
      <c r="L1170" s="52"/>
      <c r="M1170" s="53"/>
      <c r="N1170" s="54"/>
      <c r="O1170" s="55"/>
      <c r="P1170" s="50"/>
      <c r="Q1170" s="51"/>
      <c r="R1170" s="52"/>
      <c r="S1170" s="73"/>
      <c r="T1170" s="72"/>
      <c r="U1170" s="44" t="s">
        <v>12779</v>
      </c>
      <c r="V1170" s="59"/>
      <c r="W1170" s="45" t="s">
        <v>12780</v>
      </c>
      <c r="X1170" s="58" t="s">
        <v>12781</v>
      </c>
      <c r="Y1170" s="59"/>
      <c r="Z1170" s="46" t="s">
        <v>12782</v>
      </c>
      <c r="AA1170" s="50"/>
      <c r="AB1170" s="51"/>
      <c r="AC1170" s="52"/>
      <c r="AD1170" s="60"/>
      <c r="AE1170" s="61"/>
      <c r="AF1170" s="61"/>
      <c r="AG1170" s="61"/>
      <c r="AH1170" s="33">
        <f>IF(OR(COUNTBLANK(B1170:L1170)&gt;0,AND(ISBLANK(V1170),ISBLANK(X1170),ISBLANK(Y1170)),AND(COUNTIF(DanhSachPhanDoan!$D$8:$D$16,AK1170)&gt;0,COUNTBLANK(M1170:O1170)&gt;0),AND(COUNTIF(DanhSachPhanDoan!$D$10:$D$16,AK1170)&gt;0,COUNTBLANK(P1170:R1170)&gt;0)),1,"")</f>
        <v>1</v>
      </c>
      <c r="AI1170" s="62"/>
      <c r="AJ1170" s="63" t="str">
        <f t="shared" ref="AJ1170:AM1170" si="1166">AR1170</f>
        <v>Nghĩa Sĩ 1D</v>
      </c>
      <c r="AK1170" s="64" t="str">
        <f t="shared" si="1166"/>
        <v>Nghĩa Sĩ 1</v>
      </c>
      <c r="AL1170" s="64">
        <f t="shared" si="1166"/>
        <v>0</v>
      </c>
      <c r="AM1170" s="65">
        <f t="shared" si="1166"/>
        <v>0</v>
      </c>
      <c r="AN1170" s="66" t="s">
        <v>12783</v>
      </c>
      <c r="AO1170" s="67" t="s">
        <v>12784</v>
      </c>
      <c r="AP1170" s="68"/>
      <c r="AQ1170" s="69"/>
      <c r="AR1170" s="44" t="s">
        <v>12785</v>
      </c>
      <c r="AS1170" s="45" t="s">
        <v>12786</v>
      </c>
      <c r="AT1170" s="61"/>
      <c r="AU1170" s="72"/>
    </row>
    <row r="1171" spans="1:47" ht="12.75" x14ac:dyDescent="0.2">
      <c r="A1171" s="42">
        <v>1168</v>
      </c>
      <c r="B1171" s="43">
        <v>1254</v>
      </c>
      <c r="C1171" s="44" t="s">
        <v>12787</v>
      </c>
      <c r="D1171" s="45" t="s">
        <v>12788</v>
      </c>
      <c r="E1171" s="46" t="s">
        <v>12789</v>
      </c>
      <c r="F1171" s="42" t="s">
        <v>12790</v>
      </c>
      <c r="G1171" s="47">
        <v>30</v>
      </c>
      <c r="H1171" s="48">
        <v>3</v>
      </c>
      <c r="I1171" s="49">
        <v>1999</v>
      </c>
      <c r="J1171" s="74">
        <v>3</v>
      </c>
      <c r="K1171" s="75">
        <v>5</v>
      </c>
      <c r="L1171" s="76">
        <v>1999</v>
      </c>
      <c r="M1171" s="47">
        <v>28</v>
      </c>
      <c r="N1171" s="48">
        <v>6</v>
      </c>
      <c r="O1171" s="49">
        <v>2009</v>
      </c>
      <c r="P1171" s="50"/>
      <c r="Q1171" s="51"/>
      <c r="R1171" s="52"/>
      <c r="S1171" s="73"/>
      <c r="T1171" s="72"/>
      <c r="U1171" s="44" t="s">
        <v>12791</v>
      </c>
      <c r="V1171" s="58" t="s">
        <v>12792</v>
      </c>
      <c r="W1171" s="45" t="s">
        <v>12793</v>
      </c>
      <c r="X1171" s="58" t="s">
        <v>12794</v>
      </c>
      <c r="Y1171" s="59"/>
      <c r="Z1171" s="46" t="s">
        <v>12795</v>
      </c>
      <c r="AA1171" s="50"/>
      <c r="AB1171" s="51"/>
      <c r="AC1171" s="52"/>
      <c r="AD1171" s="60"/>
      <c r="AE1171" s="61"/>
      <c r="AF1171" s="61"/>
      <c r="AG1171" s="61"/>
      <c r="AH1171" s="33">
        <f>IF(OR(COUNTBLANK(B1171:L1171)&gt;0,AND(ISBLANK(V1171),ISBLANK(X1171),ISBLANK(Y1171)),AND(COUNTIF(DanhSachPhanDoan!$D$8:$D$16,AK1171)&gt;0,COUNTBLANK(M1171:O1171)&gt;0),AND(COUNTIF(DanhSachPhanDoan!$D$10:$D$16,AK1171)&gt;0,COUNTBLANK(P1171:R1171)&gt;0)),1,"")</f>
        <v>1</v>
      </c>
      <c r="AI1171" s="62"/>
      <c r="AJ1171" s="63" t="str">
        <f t="shared" ref="AJ1171:AM1171" si="1167">AR1171</f>
        <v>Nghĩa Sĩ 1D</v>
      </c>
      <c r="AK1171" s="64" t="str">
        <f t="shared" si="1167"/>
        <v>Nghĩa Sĩ 1</v>
      </c>
      <c r="AL1171" s="64">
        <f t="shared" si="1167"/>
        <v>0</v>
      </c>
      <c r="AM1171" s="65">
        <f t="shared" si="1167"/>
        <v>0</v>
      </c>
      <c r="AN1171" s="66" t="s">
        <v>12796</v>
      </c>
      <c r="AO1171" s="67" t="s">
        <v>12797</v>
      </c>
      <c r="AP1171" s="68"/>
      <c r="AQ1171" s="69"/>
      <c r="AR1171" s="44" t="s">
        <v>12798</v>
      </c>
      <c r="AS1171" s="45" t="s">
        <v>12799</v>
      </c>
      <c r="AT1171" s="61"/>
      <c r="AU1171" s="72"/>
    </row>
    <row r="1172" spans="1:47" ht="12.75" x14ac:dyDescent="0.2">
      <c r="A1172" s="42">
        <v>1169</v>
      </c>
      <c r="B1172" s="43">
        <v>1718</v>
      </c>
      <c r="C1172" s="44" t="s">
        <v>12800</v>
      </c>
      <c r="D1172" s="45" t="s">
        <v>12801</v>
      </c>
      <c r="E1172" s="46" t="s">
        <v>12802</v>
      </c>
      <c r="F1172" s="42" t="s">
        <v>12803</v>
      </c>
      <c r="G1172" s="47">
        <v>30</v>
      </c>
      <c r="H1172" s="48">
        <v>8</v>
      </c>
      <c r="I1172" s="49">
        <v>1999</v>
      </c>
      <c r="J1172" s="50"/>
      <c r="K1172" s="51"/>
      <c r="L1172" s="52"/>
      <c r="M1172" s="53"/>
      <c r="N1172" s="54"/>
      <c r="O1172" s="55"/>
      <c r="P1172" s="50"/>
      <c r="Q1172" s="51"/>
      <c r="R1172" s="52"/>
      <c r="S1172" s="73"/>
      <c r="T1172" s="72"/>
      <c r="U1172" s="44" t="s">
        <v>12804</v>
      </c>
      <c r="V1172" s="58" t="s">
        <v>12805</v>
      </c>
      <c r="W1172" s="45" t="s">
        <v>12806</v>
      </c>
      <c r="X1172" s="58" t="s">
        <v>12807</v>
      </c>
      <c r="Y1172" s="59"/>
      <c r="Z1172" s="46" t="s">
        <v>12808</v>
      </c>
      <c r="AA1172" s="50"/>
      <c r="AB1172" s="51"/>
      <c r="AC1172" s="52"/>
      <c r="AD1172" s="60"/>
      <c r="AE1172" s="61"/>
      <c r="AF1172" s="61"/>
      <c r="AG1172" s="61"/>
      <c r="AH1172" s="33">
        <f>IF(OR(COUNTBLANK(B1172:L1172)&gt;0,AND(ISBLANK(V1172),ISBLANK(X1172),ISBLANK(Y1172)),AND(COUNTIF(DanhSachPhanDoan!$D$8:$D$16,AK1172)&gt;0,COUNTBLANK(M1172:O1172)&gt;0),AND(COUNTIF(DanhSachPhanDoan!$D$10:$D$16,AK1172)&gt;0,COUNTBLANK(P1172:R1172)&gt;0)),1,"")</f>
        <v>1</v>
      </c>
      <c r="AI1172" s="62"/>
      <c r="AJ1172" s="63" t="str">
        <f t="shared" ref="AJ1172:AM1172" si="1168">AR1172</f>
        <v>Nghĩa Sĩ 1D</v>
      </c>
      <c r="AK1172" s="64" t="str">
        <f t="shared" si="1168"/>
        <v>Nghĩa Sĩ 1</v>
      </c>
      <c r="AL1172" s="64">
        <f t="shared" si="1168"/>
        <v>0</v>
      </c>
      <c r="AM1172" s="65">
        <f t="shared" si="1168"/>
        <v>0</v>
      </c>
      <c r="AN1172" s="66" t="s">
        <v>12809</v>
      </c>
      <c r="AO1172" s="67" t="s">
        <v>12810</v>
      </c>
      <c r="AP1172" s="68"/>
      <c r="AQ1172" s="69"/>
      <c r="AR1172" s="44" t="s">
        <v>12811</v>
      </c>
      <c r="AS1172" s="45" t="s">
        <v>12812</v>
      </c>
      <c r="AT1172" s="61"/>
      <c r="AU1172" s="72"/>
    </row>
    <row r="1173" spans="1:47" ht="12.75" x14ac:dyDescent="0.2">
      <c r="A1173" s="42">
        <v>1170</v>
      </c>
      <c r="B1173" s="43">
        <v>1367</v>
      </c>
      <c r="C1173" s="44" t="s">
        <v>12813</v>
      </c>
      <c r="D1173" s="45" t="s">
        <v>12814</v>
      </c>
      <c r="E1173" s="46" t="s">
        <v>12815</v>
      </c>
      <c r="F1173" s="42" t="s">
        <v>12816</v>
      </c>
      <c r="G1173" s="47">
        <v>2</v>
      </c>
      <c r="H1173" s="48">
        <v>9</v>
      </c>
      <c r="I1173" s="49">
        <v>2002</v>
      </c>
      <c r="J1173" s="74">
        <v>15</v>
      </c>
      <c r="K1173" s="75">
        <v>9</v>
      </c>
      <c r="L1173" s="76">
        <v>2002</v>
      </c>
      <c r="M1173" s="47">
        <v>10</v>
      </c>
      <c r="N1173" s="48">
        <v>6</v>
      </c>
      <c r="O1173" s="49">
        <v>2012</v>
      </c>
      <c r="P1173" s="74">
        <v>5</v>
      </c>
      <c r="Q1173" s="75">
        <v>8</v>
      </c>
      <c r="R1173" s="76">
        <v>2014</v>
      </c>
      <c r="S1173" s="73"/>
      <c r="T1173" s="72"/>
      <c r="U1173" s="44" t="s">
        <v>12817</v>
      </c>
      <c r="V1173" s="58" t="s">
        <v>12818</v>
      </c>
      <c r="W1173" s="45" t="s">
        <v>12819</v>
      </c>
      <c r="X1173" s="59"/>
      <c r="Y1173" s="59"/>
      <c r="Z1173" s="46" t="s">
        <v>12820</v>
      </c>
      <c r="AA1173" s="50"/>
      <c r="AB1173" s="51"/>
      <c r="AC1173" s="52"/>
      <c r="AD1173" s="60"/>
      <c r="AE1173" s="61"/>
      <c r="AF1173" s="61"/>
      <c r="AG1173" s="61"/>
      <c r="AH1173" s="33" t="str">
        <f>IF(OR(COUNTBLANK(B1173:L1173)&gt;0,AND(ISBLANK(V1173),ISBLANK(X1173),ISBLANK(Y1173)),AND(COUNTIF(DanhSachPhanDoan!$D$8:$D$16,AK1173)&gt;0,COUNTBLANK(M1173:O1173)&gt;0),AND(COUNTIF(DanhSachPhanDoan!$D$10:$D$16,AK1173)&gt;0,COUNTBLANK(P1173:R1173)&gt;0)),1,"")</f>
        <v/>
      </c>
      <c r="AI1173" s="62"/>
      <c r="AJ1173" s="63" t="str">
        <f t="shared" ref="AJ1173:AM1173" si="1169">AR1173</f>
        <v>Nghĩa Sĩ 1D</v>
      </c>
      <c r="AK1173" s="64" t="str">
        <f t="shared" si="1169"/>
        <v>Nghĩa Sĩ 1</v>
      </c>
      <c r="AL1173" s="64">
        <f t="shared" si="1169"/>
        <v>0</v>
      </c>
      <c r="AM1173" s="65">
        <f t="shared" si="1169"/>
        <v>0</v>
      </c>
      <c r="AN1173" s="66" t="s">
        <v>12821</v>
      </c>
      <c r="AO1173" s="67" t="s">
        <v>12822</v>
      </c>
      <c r="AP1173" s="68"/>
      <c r="AQ1173" s="69"/>
      <c r="AR1173" s="44" t="s">
        <v>12823</v>
      </c>
      <c r="AS1173" s="45" t="s">
        <v>12824</v>
      </c>
      <c r="AT1173" s="61"/>
      <c r="AU1173" s="72"/>
    </row>
    <row r="1174" spans="1:47" ht="12.75" x14ac:dyDescent="0.2">
      <c r="A1174" s="42">
        <v>1171</v>
      </c>
      <c r="B1174" s="43">
        <v>1368</v>
      </c>
      <c r="C1174" s="44" t="s">
        <v>12825</v>
      </c>
      <c r="D1174" s="45" t="s">
        <v>12826</v>
      </c>
      <c r="E1174" s="46" t="s">
        <v>12827</v>
      </c>
      <c r="F1174" s="42" t="s">
        <v>12828</v>
      </c>
      <c r="G1174" s="47">
        <v>28</v>
      </c>
      <c r="H1174" s="48">
        <v>11</v>
      </c>
      <c r="I1174" s="49">
        <v>2001</v>
      </c>
      <c r="J1174" s="74">
        <v>6</v>
      </c>
      <c r="K1174" s="75">
        <v>1</v>
      </c>
      <c r="L1174" s="76">
        <v>2002</v>
      </c>
      <c r="M1174" s="47">
        <v>10</v>
      </c>
      <c r="N1174" s="48">
        <v>6</v>
      </c>
      <c r="O1174" s="49">
        <v>2012</v>
      </c>
      <c r="P1174" s="74">
        <v>5</v>
      </c>
      <c r="Q1174" s="75">
        <v>8</v>
      </c>
      <c r="R1174" s="76">
        <v>2014</v>
      </c>
      <c r="S1174" s="73"/>
      <c r="T1174" s="72"/>
      <c r="U1174" s="44" t="s">
        <v>12829</v>
      </c>
      <c r="V1174" s="58" t="s">
        <v>12830</v>
      </c>
      <c r="W1174" s="45" t="s">
        <v>12831</v>
      </c>
      <c r="X1174" s="58" t="s">
        <v>12832</v>
      </c>
      <c r="Y1174" s="59"/>
      <c r="Z1174" s="72"/>
      <c r="AA1174" s="50"/>
      <c r="AB1174" s="51"/>
      <c r="AC1174" s="52"/>
      <c r="AD1174" s="60"/>
      <c r="AE1174" s="61"/>
      <c r="AF1174" s="61"/>
      <c r="AG1174" s="61"/>
      <c r="AH1174" s="33" t="str">
        <f>IF(OR(COUNTBLANK(B1174:L1174)&gt;0,AND(ISBLANK(V1174),ISBLANK(X1174),ISBLANK(Y1174)),AND(COUNTIF(DanhSachPhanDoan!$D$8:$D$16,AK1174)&gt;0,COUNTBLANK(M1174:O1174)&gt;0),AND(COUNTIF(DanhSachPhanDoan!$D$10:$D$16,AK1174)&gt;0,COUNTBLANK(P1174:R1174)&gt;0)),1,"")</f>
        <v/>
      </c>
      <c r="AI1174" s="62"/>
      <c r="AJ1174" s="63" t="str">
        <f t="shared" ref="AJ1174:AM1174" si="1170">AR1174</f>
        <v>Nghĩa Sĩ 1D</v>
      </c>
      <c r="AK1174" s="64" t="str">
        <f t="shared" si="1170"/>
        <v>Nghĩa Sĩ 1</v>
      </c>
      <c r="AL1174" s="64">
        <f t="shared" si="1170"/>
        <v>0</v>
      </c>
      <c r="AM1174" s="65">
        <f t="shared" si="1170"/>
        <v>0</v>
      </c>
      <c r="AN1174" s="66" t="s">
        <v>12833</v>
      </c>
      <c r="AO1174" s="67" t="s">
        <v>12834</v>
      </c>
      <c r="AP1174" s="68"/>
      <c r="AQ1174" s="69"/>
      <c r="AR1174" s="44" t="s">
        <v>12835</v>
      </c>
      <c r="AS1174" s="45" t="s">
        <v>12836</v>
      </c>
      <c r="AT1174" s="61"/>
      <c r="AU1174" s="72"/>
    </row>
    <row r="1175" spans="1:47" ht="12.75" x14ac:dyDescent="0.2">
      <c r="A1175" s="42">
        <v>1172</v>
      </c>
      <c r="B1175" s="43">
        <v>1369</v>
      </c>
      <c r="C1175" s="44" t="s">
        <v>12837</v>
      </c>
      <c r="D1175" s="45" t="s">
        <v>12838</v>
      </c>
      <c r="E1175" s="46" t="s">
        <v>12839</v>
      </c>
      <c r="F1175" s="42" t="s">
        <v>12840</v>
      </c>
      <c r="G1175" s="47">
        <v>14</v>
      </c>
      <c r="H1175" s="48">
        <v>4</v>
      </c>
      <c r="I1175" s="49">
        <v>2001</v>
      </c>
      <c r="J1175" s="74">
        <v>12</v>
      </c>
      <c r="K1175" s="75">
        <v>6</v>
      </c>
      <c r="L1175" s="76">
        <v>2002</v>
      </c>
      <c r="M1175" s="47">
        <v>10</v>
      </c>
      <c r="N1175" s="48">
        <v>6</v>
      </c>
      <c r="O1175" s="49">
        <v>2012</v>
      </c>
      <c r="P1175" s="74">
        <v>5</v>
      </c>
      <c r="Q1175" s="75">
        <v>8</v>
      </c>
      <c r="R1175" s="76">
        <v>2014</v>
      </c>
      <c r="S1175" s="73"/>
      <c r="T1175" s="72"/>
      <c r="U1175" s="44" t="s">
        <v>12841</v>
      </c>
      <c r="V1175" s="58" t="s">
        <v>12842</v>
      </c>
      <c r="W1175" s="45" t="s">
        <v>12843</v>
      </c>
      <c r="X1175" s="58" t="s">
        <v>12844</v>
      </c>
      <c r="Y1175" s="59"/>
      <c r="Z1175" s="46" t="s">
        <v>12845</v>
      </c>
      <c r="AA1175" s="50"/>
      <c r="AB1175" s="51"/>
      <c r="AC1175" s="52"/>
      <c r="AD1175" s="60"/>
      <c r="AE1175" s="61"/>
      <c r="AF1175" s="61"/>
      <c r="AG1175" s="61"/>
      <c r="AH1175" s="33" t="str">
        <f>IF(OR(COUNTBLANK(B1175:L1175)&gt;0,AND(ISBLANK(V1175),ISBLANK(X1175),ISBLANK(Y1175)),AND(COUNTIF(DanhSachPhanDoan!$D$8:$D$16,AK1175)&gt;0,COUNTBLANK(M1175:O1175)&gt;0),AND(COUNTIF(DanhSachPhanDoan!$D$10:$D$16,AK1175)&gt;0,COUNTBLANK(P1175:R1175)&gt;0)),1,"")</f>
        <v/>
      </c>
      <c r="AI1175" s="62"/>
      <c r="AJ1175" s="63" t="str">
        <f t="shared" ref="AJ1175:AM1175" si="1171">AR1175</f>
        <v>Nghĩa Sĩ 1D</v>
      </c>
      <c r="AK1175" s="64" t="str">
        <f t="shared" si="1171"/>
        <v>Nghĩa Sĩ 1</v>
      </c>
      <c r="AL1175" s="64">
        <f t="shared" si="1171"/>
        <v>0</v>
      </c>
      <c r="AM1175" s="65">
        <f t="shared" si="1171"/>
        <v>0</v>
      </c>
      <c r="AN1175" s="66" t="s">
        <v>12846</v>
      </c>
      <c r="AO1175" s="67" t="s">
        <v>12847</v>
      </c>
      <c r="AP1175" s="68"/>
      <c r="AQ1175" s="69"/>
      <c r="AR1175" s="44" t="s">
        <v>12848</v>
      </c>
      <c r="AS1175" s="45" t="s">
        <v>12849</v>
      </c>
      <c r="AT1175" s="61"/>
      <c r="AU1175" s="72"/>
    </row>
    <row r="1176" spans="1:47" ht="12.75" x14ac:dyDescent="0.2">
      <c r="A1176" s="42">
        <v>1173</v>
      </c>
      <c r="B1176" s="43">
        <v>1370</v>
      </c>
      <c r="C1176" s="44" t="s">
        <v>12850</v>
      </c>
      <c r="D1176" s="45" t="s">
        <v>12851</v>
      </c>
      <c r="E1176" s="46" t="s">
        <v>12852</v>
      </c>
      <c r="F1176" s="42" t="s">
        <v>12853</v>
      </c>
      <c r="G1176" s="47">
        <v>27</v>
      </c>
      <c r="H1176" s="48">
        <v>5</v>
      </c>
      <c r="I1176" s="49">
        <v>2002</v>
      </c>
      <c r="J1176" s="74">
        <v>7</v>
      </c>
      <c r="K1176" s="75">
        <v>7</v>
      </c>
      <c r="L1176" s="76">
        <v>2002</v>
      </c>
      <c r="M1176" s="47">
        <v>10</v>
      </c>
      <c r="N1176" s="48">
        <v>6</v>
      </c>
      <c r="O1176" s="49">
        <v>2012</v>
      </c>
      <c r="P1176" s="74">
        <v>5</v>
      </c>
      <c r="Q1176" s="75">
        <v>8</v>
      </c>
      <c r="R1176" s="76">
        <v>2014</v>
      </c>
      <c r="S1176" s="73"/>
      <c r="T1176" s="72"/>
      <c r="U1176" s="44" t="s">
        <v>12854</v>
      </c>
      <c r="V1176" s="58" t="s">
        <v>12855</v>
      </c>
      <c r="W1176" s="45" t="s">
        <v>12856</v>
      </c>
      <c r="X1176" s="58" t="s">
        <v>12857</v>
      </c>
      <c r="Y1176" s="59"/>
      <c r="Z1176" s="46" t="s">
        <v>12858</v>
      </c>
      <c r="AA1176" s="50"/>
      <c r="AB1176" s="51"/>
      <c r="AC1176" s="52"/>
      <c r="AD1176" s="60"/>
      <c r="AE1176" s="61"/>
      <c r="AF1176" s="61"/>
      <c r="AG1176" s="61"/>
      <c r="AH1176" s="33" t="str">
        <f>IF(OR(COUNTBLANK(B1176:L1176)&gt;0,AND(ISBLANK(V1176),ISBLANK(X1176),ISBLANK(Y1176)),AND(COUNTIF(DanhSachPhanDoan!$D$8:$D$16,AK1176)&gt;0,COUNTBLANK(M1176:O1176)&gt;0),AND(COUNTIF(DanhSachPhanDoan!$D$10:$D$16,AK1176)&gt;0,COUNTBLANK(P1176:R1176)&gt;0)),1,"")</f>
        <v/>
      </c>
      <c r="AI1176" s="62"/>
      <c r="AJ1176" s="63" t="str">
        <f t="shared" ref="AJ1176:AM1176" si="1172">AR1176</f>
        <v>Nghĩa Sĩ 1D</v>
      </c>
      <c r="AK1176" s="64" t="str">
        <f t="shared" si="1172"/>
        <v>Nghĩa Sĩ 1</v>
      </c>
      <c r="AL1176" s="64">
        <f t="shared" si="1172"/>
        <v>0</v>
      </c>
      <c r="AM1176" s="65">
        <f t="shared" si="1172"/>
        <v>0</v>
      </c>
      <c r="AN1176" s="66" t="s">
        <v>12859</v>
      </c>
      <c r="AO1176" s="67" t="s">
        <v>12860</v>
      </c>
      <c r="AP1176" s="68"/>
      <c r="AQ1176" s="69"/>
      <c r="AR1176" s="44" t="s">
        <v>12861</v>
      </c>
      <c r="AS1176" s="45" t="s">
        <v>12862</v>
      </c>
      <c r="AT1176" s="61"/>
      <c r="AU1176" s="72"/>
    </row>
    <row r="1177" spans="1:47" ht="12.75" x14ac:dyDescent="0.2">
      <c r="A1177" s="42">
        <v>1174</v>
      </c>
      <c r="B1177" s="43">
        <v>1371</v>
      </c>
      <c r="C1177" s="44" t="s">
        <v>12863</v>
      </c>
      <c r="D1177" s="45" t="s">
        <v>12864</v>
      </c>
      <c r="E1177" s="46" t="s">
        <v>12865</v>
      </c>
      <c r="F1177" s="42" t="s">
        <v>12866</v>
      </c>
      <c r="G1177" s="47">
        <v>11</v>
      </c>
      <c r="H1177" s="48">
        <v>8</v>
      </c>
      <c r="I1177" s="49">
        <v>2001</v>
      </c>
      <c r="J1177" s="74">
        <v>1</v>
      </c>
      <c r="K1177" s="75">
        <v>10</v>
      </c>
      <c r="L1177" s="76">
        <v>2001</v>
      </c>
      <c r="M1177" s="47">
        <v>10</v>
      </c>
      <c r="N1177" s="48">
        <v>6</v>
      </c>
      <c r="O1177" s="49">
        <v>2012</v>
      </c>
      <c r="P1177" s="74">
        <v>5</v>
      </c>
      <c r="Q1177" s="75">
        <v>8</v>
      </c>
      <c r="R1177" s="76">
        <v>2014</v>
      </c>
      <c r="S1177" s="73"/>
      <c r="T1177" s="72"/>
      <c r="U1177" s="44" t="s">
        <v>12867</v>
      </c>
      <c r="V1177" s="58" t="s">
        <v>12868</v>
      </c>
      <c r="W1177" s="45" t="s">
        <v>12869</v>
      </c>
      <c r="X1177" s="58" t="s">
        <v>12870</v>
      </c>
      <c r="Y1177" s="59"/>
      <c r="Z1177" s="46" t="s">
        <v>12871</v>
      </c>
      <c r="AA1177" s="50"/>
      <c r="AB1177" s="51"/>
      <c r="AC1177" s="52"/>
      <c r="AD1177" s="60"/>
      <c r="AE1177" s="61"/>
      <c r="AF1177" s="61"/>
      <c r="AG1177" s="61"/>
      <c r="AH1177" s="33" t="str">
        <f>IF(OR(COUNTBLANK(B1177:L1177)&gt;0,AND(ISBLANK(V1177),ISBLANK(X1177),ISBLANK(Y1177)),AND(COUNTIF(DanhSachPhanDoan!$D$8:$D$16,AK1177)&gt;0,COUNTBLANK(M1177:O1177)&gt;0),AND(COUNTIF(DanhSachPhanDoan!$D$10:$D$16,AK1177)&gt;0,COUNTBLANK(P1177:R1177)&gt;0)),1,"")</f>
        <v/>
      </c>
      <c r="AI1177" s="62"/>
      <c r="AJ1177" s="63" t="str">
        <f t="shared" ref="AJ1177:AM1177" si="1173">AR1177</f>
        <v>Nghĩa Sĩ 1D</v>
      </c>
      <c r="AK1177" s="64" t="str">
        <f t="shared" si="1173"/>
        <v>Nghĩa Sĩ 1</v>
      </c>
      <c r="AL1177" s="64">
        <f t="shared" si="1173"/>
        <v>0</v>
      </c>
      <c r="AM1177" s="65">
        <f t="shared" si="1173"/>
        <v>0</v>
      </c>
      <c r="AN1177" s="66" t="s">
        <v>12872</v>
      </c>
      <c r="AO1177" s="67" t="s">
        <v>12873</v>
      </c>
      <c r="AP1177" s="68"/>
      <c r="AQ1177" s="69"/>
      <c r="AR1177" s="44" t="s">
        <v>12874</v>
      </c>
      <c r="AS1177" s="45" t="s">
        <v>12875</v>
      </c>
      <c r="AT1177" s="61"/>
      <c r="AU1177" s="72"/>
    </row>
    <row r="1178" spans="1:47" ht="12.75" x14ac:dyDescent="0.2">
      <c r="A1178" s="42">
        <v>1175</v>
      </c>
      <c r="B1178" s="43">
        <v>1372</v>
      </c>
      <c r="C1178" s="44" t="s">
        <v>12876</v>
      </c>
      <c r="D1178" s="45" t="s">
        <v>12877</v>
      </c>
      <c r="E1178" s="46" t="s">
        <v>12878</v>
      </c>
      <c r="F1178" s="42" t="s">
        <v>12879</v>
      </c>
      <c r="G1178" s="47">
        <v>30</v>
      </c>
      <c r="H1178" s="48">
        <v>4</v>
      </c>
      <c r="I1178" s="49">
        <v>2002</v>
      </c>
      <c r="J1178" s="74">
        <v>1</v>
      </c>
      <c r="K1178" s="75">
        <v>6</v>
      </c>
      <c r="L1178" s="76">
        <v>2002</v>
      </c>
      <c r="M1178" s="47">
        <v>10</v>
      </c>
      <c r="N1178" s="48">
        <v>6</v>
      </c>
      <c r="O1178" s="49">
        <v>2012</v>
      </c>
      <c r="P1178" s="74">
        <v>5</v>
      </c>
      <c r="Q1178" s="75">
        <v>8</v>
      </c>
      <c r="R1178" s="76">
        <v>2014</v>
      </c>
      <c r="S1178" s="73"/>
      <c r="T1178" s="72"/>
      <c r="U1178" s="44" t="s">
        <v>12880</v>
      </c>
      <c r="V1178" s="58" t="s">
        <v>12881</v>
      </c>
      <c r="W1178" s="45" t="s">
        <v>12882</v>
      </c>
      <c r="X1178" s="58" t="s">
        <v>12883</v>
      </c>
      <c r="Y1178" s="59"/>
      <c r="Z1178" s="46" t="s">
        <v>12884</v>
      </c>
      <c r="AA1178" s="50"/>
      <c r="AB1178" s="51"/>
      <c r="AC1178" s="52"/>
      <c r="AD1178" s="60"/>
      <c r="AE1178" s="61"/>
      <c r="AF1178" s="61"/>
      <c r="AG1178" s="61"/>
      <c r="AH1178" s="33" t="str">
        <f>IF(OR(COUNTBLANK(B1178:L1178)&gt;0,AND(ISBLANK(V1178),ISBLANK(X1178),ISBLANK(Y1178)),AND(COUNTIF(DanhSachPhanDoan!$D$8:$D$16,AK1178)&gt;0,COUNTBLANK(M1178:O1178)&gt;0),AND(COUNTIF(DanhSachPhanDoan!$D$10:$D$16,AK1178)&gt;0,COUNTBLANK(P1178:R1178)&gt;0)),1,"")</f>
        <v/>
      </c>
      <c r="AI1178" s="62"/>
      <c r="AJ1178" s="63" t="str">
        <f t="shared" ref="AJ1178:AM1178" si="1174">AR1178</f>
        <v>Nghĩa Sĩ 1D</v>
      </c>
      <c r="AK1178" s="64" t="str">
        <f t="shared" si="1174"/>
        <v>Nghĩa Sĩ 1</v>
      </c>
      <c r="AL1178" s="64">
        <f t="shared" si="1174"/>
        <v>0</v>
      </c>
      <c r="AM1178" s="65">
        <f t="shared" si="1174"/>
        <v>0</v>
      </c>
      <c r="AN1178" s="66" t="s">
        <v>12885</v>
      </c>
      <c r="AO1178" s="67" t="s">
        <v>12886</v>
      </c>
      <c r="AP1178" s="68"/>
      <c r="AQ1178" s="69"/>
      <c r="AR1178" s="44" t="s">
        <v>12887</v>
      </c>
      <c r="AS1178" s="45" t="s">
        <v>12888</v>
      </c>
      <c r="AT1178" s="61"/>
      <c r="AU1178" s="72"/>
    </row>
    <row r="1179" spans="1:47" ht="12.75" x14ac:dyDescent="0.2">
      <c r="A1179" s="42">
        <v>1176</v>
      </c>
      <c r="B1179" s="43">
        <v>1373</v>
      </c>
      <c r="C1179" s="44" t="s">
        <v>12889</v>
      </c>
      <c r="D1179" s="45" t="s">
        <v>12890</v>
      </c>
      <c r="E1179" s="46" t="s">
        <v>12891</v>
      </c>
      <c r="F1179" s="42" t="s">
        <v>12892</v>
      </c>
      <c r="G1179" s="47">
        <v>31</v>
      </c>
      <c r="H1179" s="48">
        <v>12</v>
      </c>
      <c r="I1179" s="49">
        <v>2002</v>
      </c>
      <c r="J1179" s="74">
        <v>2</v>
      </c>
      <c r="K1179" s="75">
        <v>2</v>
      </c>
      <c r="L1179" s="76">
        <v>2003</v>
      </c>
      <c r="M1179" s="47">
        <v>10</v>
      </c>
      <c r="N1179" s="48">
        <v>6</v>
      </c>
      <c r="O1179" s="49">
        <v>2012</v>
      </c>
      <c r="P1179" s="74">
        <v>5</v>
      </c>
      <c r="Q1179" s="75">
        <v>8</v>
      </c>
      <c r="R1179" s="76">
        <v>2014</v>
      </c>
      <c r="S1179" s="73"/>
      <c r="T1179" s="72"/>
      <c r="U1179" s="44" t="s">
        <v>12893</v>
      </c>
      <c r="V1179" s="58" t="s">
        <v>12894</v>
      </c>
      <c r="W1179" s="45" t="s">
        <v>12895</v>
      </c>
      <c r="X1179" s="58" t="s">
        <v>12896</v>
      </c>
      <c r="Y1179" s="58" t="s">
        <v>12897</v>
      </c>
      <c r="Z1179" s="46" t="s">
        <v>12898</v>
      </c>
      <c r="AA1179" s="50"/>
      <c r="AB1179" s="51"/>
      <c r="AC1179" s="52"/>
      <c r="AD1179" s="60"/>
      <c r="AE1179" s="61"/>
      <c r="AF1179" s="61"/>
      <c r="AG1179" s="61"/>
      <c r="AH1179" s="33" t="str">
        <f>IF(OR(COUNTBLANK(B1179:L1179)&gt;0,AND(ISBLANK(V1179),ISBLANK(X1179),ISBLANK(Y1179)),AND(COUNTIF(DanhSachPhanDoan!$D$8:$D$16,AK1179)&gt;0,COUNTBLANK(M1179:O1179)&gt;0),AND(COUNTIF(DanhSachPhanDoan!$D$10:$D$16,AK1179)&gt;0,COUNTBLANK(P1179:R1179)&gt;0)),1,"")</f>
        <v/>
      </c>
      <c r="AI1179" s="62"/>
      <c r="AJ1179" s="63" t="str">
        <f t="shared" ref="AJ1179:AM1179" si="1175">AR1179</f>
        <v>Nghĩa Sĩ 1D</v>
      </c>
      <c r="AK1179" s="64" t="str">
        <f t="shared" si="1175"/>
        <v>Nghĩa Sĩ 1</v>
      </c>
      <c r="AL1179" s="64">
        <f t="shared" si="1175"/>
        <v>0</v>
      </c>
      <c r="AM1179" s="65">
        <f t="shared" si="1175"/>
        <v>0</v>
      </c>
      <c r="AN1179" s="66" t="s">
        <v>12899</v>
      </c>
      <c r="AO1179" s="67" t="s">
        <v>12900</v>
      </c>
      <c r="AP1179" s="68"/>
      <c r="AQ1179" s="69"/>
      <c r="AR1179" s="44" t="s">
        <v>12901</v>
      </c>
      <c r="AS1179" s="45" t="s">
        <v>12902</v>
      </c>
      <c r="AT1179" s="61"/>
      <c r="AU1179" s="72"/>
    </row>
    <row r="1180" spans="1:47" ht="12.75" x14ac:dyDescent="0.2">
      <c r="A1180" s="42">
        <v>1177</v>
      </c>
      <c r="B1180" s="43">
        <v>1720</v>
      </c>
      <c r="C1180" s="44" t="s">
        <v>12903</v>
      </c>
      <c r="D1180" s="45" t="s">
        <v>12904</v>
      </c>
      <c r="E1180" s="46" t="s">
        <v>12905</v>
      </c>
      <c r="F1180" s="42" t="s">
        <v>12906</v>
      </c>
      <c r="G1180" s="47">
        <v>10</v>
      </c>
      <c r="H1180" s="48">
        <v>12</v>
      </c>
      <c r="I1180" s="49">
        <v>1999</v>
      </c>
      <c r="J1180" s="50"/>
      <c r="K1180" s="51"/>
      <c r="L1180" s="52"/>
      <c r="M1180" s="53"/>
      <c r="N1180" s="54"/>
      <c r="O1180" s="55"/>
      <c r="P1180" s="50"/>
      <c r="Q1180" s="51"/>
      <c r="R1180" s="52"/>
      <c r="S1180" s="73"/>
      <c r="T1180" s="72"/>
      <c r="U1180" s="44" t="s">
        <v>12907</v>
      </c>
      <c r="V1180" s="59"/>
      <c r="W1180" s="45" t="s">
        <v>12908</v>
      </c>
      <c r="X1180" s="58" t="s">
        <v>12909</v>
      </c>
      <c r="Y1180" s="59"/>
      <c r="Z1180" s="46" t="s">
        <v>12910</v>
      </c>
      <c r="AA1180" s="50"/>
      <c r="AB1180" s="51"/>
      <c r="AC1180" s="52"/>
      <c r="AD1180" s="60"/>
      <c r="AE1180" s="61"/>
      <c r="AF1180" s="61"/>
      <c r="AG1180" s="61"/>
      <c r="AH1180" s="33">
        <f>IF(OR(COUNTBLANK(B1180:L1180)&gt;0,AND(ISBLANK(V1180),ISBLANK(X1180),ISBLANK(Y1180)),AND(COUNTIF(DanhSachPhanDoan!$D$8:$D$16,AK1180)&gt;0,COUNTBLANK(M1180:O1180)&gt;0),AND(COUNTIF(DanhSachPhanDoan!$D$10:$D$16,AK1180)&gt;0,COUNTBLANK(P1180:R1180)&gt;0)),1,"")</f>
        <v>1</v>
      </c>
      <c r="AI1180" s="62"/>
      <c r="AJ1180" s="63" t="str">
        <f t="shared" ref="AJ1180:AM1180" si="1176">AR1180</f>
        <v>Nghĩa Sĩ 1D</v>
      </c>
      <c r="AK1180" s="64" t="str">
        <f t="shared" si="1176"/>
        <v>Nghĩa Sĩ 1</v>
      </c>
      <c r="AL1180" s="64">
        <f t="shared" si="1176"/>
        <v>0</v>
      </c>
      <c r="AM1180" s="65">
        <f t="shared" si="1176"/>
        <v>0</v>
      </c>
      <c r="AN1180" s="66" t="s">
        <v>12911</v>
      </c>
      <c r="AO1180" s="67" t="s">
        <v>12912</v>
      </c>
      <c r="AP1180" s="68"/>
      <c r="AQ1180" s="69"/>
      <c r="AR1180" s="44" t="s">
        <v>12913</v>
      </c>
      <c r="AS1180" s="45" t="s">
        <v>12914</v>
      </c>
      <c r="AT1180" s="61"/>
      <c r="AU1180" s="72"/>
    </row>
    <row r="1181" spans="1:47" ht="12.75" x14ac:dyDescent="0.2">
      <c r="A1181" s="42">
        <v>1178</v>
      </c>
      <c r="B1181" s="43">
        <v>1374</v>
      </c>
      <c r="C1181" s="44" t="s">
        <v>12915</v>
      </c>
      <c r="D1181" s="45" t="s">
        <v>12916</v>
      </c>
      <c r="E1181" s="46" t="s">
        <v>12917</v>
      </c>
      <c r="F1181" s="42" t="s">
        <v>12918</v>
      </c>
      <c r="G1181" s="47">
        <v>25</v>
      </c>
      <c r="H1181" s="48">
        <v>6</v>
      </c>
      <c r="I1181" s="49">
        <v>2002</v>
      </c>
      <c r="J1181" s="74">
        <v>6</v>
      </c>
      <c r="K1181" s="75">
        <v>7</v>
      </c>
      <c r="L1181" s="76">
        <v>2002</v>
      </c>
      <c r="M1181" s="47">
        <v>10</v>
      </c>
      <c r="N1181" s="48">
        <v>6</v>
      </c>
      <c r="O1181" s="49">
        <v>2012</v>
      </c>
      <c r="P1181" s="74">
        <v>5</v>
      </c>
      <c r="Q1181" s="75">
        <v>8</v>
      </c>
      <c r="R1181" s="76">
        <v>2014</v>
      </c>
      <c r="S1181" s="73"/>
      <c r="T1181" s="72"/>
      <c r="U1181" s="44" t="s">
        <v>12919</v>
      </c>
      <c r="V1181" s="58" t="s">
        <v>12920</v>
      </c>
      <c r="W1181" s="45" t="s">
        <v>12921</v>
      </c>
      <c r="X1181" s="58" t="s">
        <v>12922</v>
      </c>
      <c r="Y1181" s="58" t="s">
        <v>12923</v>
      </c>
      <c r="Z1181" s="46" t="s">
        <v>12924</v>
      </c>
      <c r="AA1181" s="50"/>
      <c r="AB1181" s="51"/>
      <c r="AC1181" s="52"/>
      <c r="AD1181" s="60"/>
      <c r="AE1181" s="61"/>
      <c r="AF1181" s="61"/>
      <c r="AG1181" s="61"/>
      <c r="AH1181" s="33" t="str">
        <f>IF(OR(COUNTBLANK(B1181:L1181)&gt;0,AND(ISBLANK(V1181),ISBLANK(X1181),ISBLANK(Y1181)),AND(COUNTIF(DanhSachPhanDoan!$D$8:$D$16,AK1181)&gt;0,COUNTBLANK(M1181:O1181)&gt;0),AND(COUNTIF(DanhSachPhanDoan!$D$10:$D$16,AK1181)&gt;0,COUNTBLANK(P1181:R1181)&gt;0)),1,"")</f>
        <v/>
      </c>
      <c r="AI1181" s="62"/>
      <c r="AJ1181" s="63" t="str">
        <f t="shared" ref="AJ1181:AM1181" si="1177">AR1181</f>
        <v>Nghĩa Sĩ 1D</v>
      </c>
      <c r="AK1181" s="64" t="str">
        <f t="shared" si="1177"/>
        <v>Nghĩa Sĩ 1</v>
      </c>
      <c r="AL1181" s="64">
        <f t="shared" si="1177"/>
        <v>0</v>
      </c>
      <c r="AM1181" s="65">
        <f t="shared" si="1177"/>
        <v>0</v>
      </c>
      <c r="AN1181" s="66" t="s">
        <v>12925</v>
      </c>
      <c r="AO1181" s="67" t="s">
        <v>12926</v>
      </c>
      <c r="AP1181" s="68"/>
      <c r="AQ1181" s="69"/>
      <c r="AR1181" s="44" t="s">
        <v>12927</v>
      </c>
      <c r="AS1181" s="45" t="s">
        <v>12928</v>
      </c>
      <c r="AT1181" s="61"/>
      <c r="AU1181" s="72"/>
    </row>
    <row r="1182" spans="1:47" ht="12.75" x14ac:dyDescent="0.2">
      <c r="A1182" s="42">
        <v>1179</v>
      </c>
      <c r="B1182" s="43">
        <v>1726</v>
      </c>
      <c r="C1182" s="44" t="s">
        <v>12929</v>
      </c>
      <c r="D1182" s="45" t="s">
        <v>12930</v>
      </c>
      <c r="E1182" s="46" t="s">
        <v>12931</v>
      </c>
      <c r="F1182" s="42" t="s">
        <v>12932</v>
      </c>
      <c r="G1182" s="47">
        <v>18</v>
      </c>
      <c r="H1182" s="48">
        <v>5</v>
      </c>
      <c r="I1182" s="49">
        <v>1998</v>
      </c>
      <c r="J1182" s="50"/>
      <c r="K1182" s="51"/>
      <c r="L1182" s="52"/>
      <c r="M1182" s="53"/>
      <c r="N1182" s="54"/>
      <c r="O1182" s="55"/>
      <c r="P1182" s="50"/>
      <c r="Q1182" s="51"/>
      <c r="R1182" s="52"/>
      <c r="S1182" s="73"/>
      <c r="T1182" s="72"/>
      <c r="U1182" s="77"/>
      <c r="V1182" s="59"/>
      <c r="W1182" s="45" t="s">
        <v>12933</v>
      </c>
      <c r="X1182" s="58" t="s">
        <v>12934</v>
      </c>
      <c r="Y1182" s="59"/>
      <c r="Z1182" s="46" t="s">
        <v>12935</v>
      </c>
      <c r="AA1182" s="50"/>
      <c r="AB1182" s="51"/>
      <c r="AC1182" s="52"/>
      <c r="AD1182" s="60"/>
      <c r="AE1182" s="61"/>
      <c r="AF1182" s="61"/>
      <c r="AG1182" s="61"/>
      <c r="AH1182" s="33">
        <f>IF(OR(COUNTBLANK(B1182:L1182)&gt;0,AND(ISBLANK(V1182),ISBLANK(X1182),ISBLANK(Y1182)),AND(COUNTIF(DanhSachPhanDoan!$D$8:$D$16,AK1182)&gt;0,COUNTBLANK(M1182:O1182)&gt;0),AND(COUNTIF(DanhSachPhanDoan!$D$10:$D$16,AK1182)&gt;0,COUNTBLANK(P1182:R1182)&gt;0)),1,"")</f>
        <v>1</v>
      </c>
      <c r="AI1182" s="62"/>
      <c r="AJ1182" s="63" t="str">
        <f t="shared" ref="AJ1182:AM1182" si="1178">AR1182</f>
        <v>Nghĩa Sĩ 1D</v>
      </c>
      <c r="AK1182" s="64" t="str">
        <f t="shared" si="1178"/>
        <v>Nghĩa Sĩ 1</v>
      </c>
      <c r="AL1182" s="64">
        <f t="shared" si="1178"/>
        <v>0</v>
      </c>
      <c r="AM1182" s="65">
        <f t="shared" si="1178"/>
        <v>0</v>
      </c>
      <c r="AN1182" s="66" t="s">
        <v>12936</v>
      </c>
      <c r="AO1182" s="67" t="s">
        <v>12937</v>
      </c>
      <c r="AP1182" s="68"/>
      <c r="AQ1182" s="69"/>
      <c r="AR1182" s="44" t="s">
        <v>12938</v>
      </c>
      <c r="AS1182" s="45" t="s">
        <v>12939</v>
      </c>
      <c r="AT1182" s="61"/>
      <c r="AU1182" s="72"/>
    </row>
    <row r="1183" spans="1:47" ht="12.75" x14ac:dyDescent="0.2">
      <c r="A1183" s="42">
        <v>1180</v>
      </c>
      <c r="B1183" s="43">
        <v>1375</v>
      </c>
      <c r="C1183" s="44" t="s">
        <v>12940</v>
      </c>
      <c r="D1183" s="45" t="s">
        <v>12941</v>
      </c>
      <c r="E1183" s="46" t="s">
        <v>12942</v>
      </c>
      <c r="F1183" s="42" t="s">
        <v>12943</v>
      </c>
      <c r="G1183" s="47">
        <v>12</v>
      </c>
      <c r="H1183" s="48">
        <v>5</v>
      </c>
      <c r="I1183" s="49">
        <v>2002</v>
      </c>
      <c r="J1183" s="74">
        <v>4</v>
      </c>
      <c r="K1183" s="75">
        <v>1</v>
      </c>
      <c r="L1183" s="76">
        <v>2003</v>
      </c>
      <c r="M1183" s="47">
        <v>10</v>
      </c>
      <c r="N1183" s="48">
        <v>6</v>
      </c>
      <c r="O1183" s="49">
        <v>2012</v>
      </c>
      <c r="P1183" s="74">
        <v>5</v>
      </c>
      <c r="Q1183" s="75">
        <v>8</v>
      </c>
      <c r="R1183" s="76">
        <v>2014</v>
      </c>
      <c r="S1183" s="73"/>
      <c r="T1183" s="72"/>
      <c r="U1183" s="44" t="s">
        <v>12944</v>
      </c>
      <c r="V1183" s="58" t="s">
        <v>12945</v>
      </c>
      <c r="W1183" s="45" t="s">
        <v>12946</v>
      </c>
      <c r="X1183" s="58" t="s">
        <v>12947</v>
      </c>
      <c r="Y1183" s="59"/>
      <c r="Z1183" s="46" t="s">
        <v>12948</v>
      </c>
      <c r="AA1183" s="50"/>
      <c r="AB1183" s="51"/>
      <c r="AC1183" s="52"/>
      <c r="AD1183" s="60"/>
      <c r="AE1183" s="61"/>
      <c r="AF1183" s="61"/>
      <c r="AG1183" s="61"/>
      <c r="AH1183" s="33" t="str">
        <f>IF(OR(COUNTBLANK(B1183:L1183)&gt;0,AND(ISBLANK(V1183),ISBLANK(X1183),ISBLANK(Y1183)),AND(COUNTIF(DanhSachPhanDoan!$D$8:$D$16,AK1183)&gt;0,COUNTBLANK(M1183:O1183)&gt;0),AND(COUNTIF(DanhSachPhanDoan!$D$10:$D$16,AK1183)&gt;0,COUNTBLANK(P1183:R1183)&gt;0)),1,"")</f>
        <v/>
      </c>
      <c r="AI1183" s="62"/>
      <c r="AJ1183" s="63" t="str">
        <f t="shared" ref="AJ1183:AM1183" si="1179">AR1183</f>
        <v>Nghĩa Sĩ 1D</v>
      </c>
      <c r="AK1183" s="64" t="str">
        <f t="shared" si="1179"/>
        <v>Nghĩa Sĩ 1</v>
      </c>
      <c r="AL1183" s="64">
        <f t="shared" si="1179"/>
        <v>0</v>
      </c>
      <c r="AM1183" s="65">
        <f t="shared" si="1179"/>
        <v>0</v>
      </c>
      <c r="AN1183" s="66" t="s">
        <v>12949</v>
      </c>
      <c r="AO1183" s="67" t="s">
        <v>12950</v>
      </c>
      <c r="AP1183" s="68"/>
      <c r="AQ1183" s="69"/>
      <c r="AR1183" s="44" t="s">
        <v>12951</v>
      </c>
      <c r="AS1183" s="45" t="s">
        <v>12952</v>
      </c>
      <c r="AT1183" s="61"/>
      <c r="AU1183" s="72"/>
    </row>
    <row r="1184" spans="1:47" ht="12.75" x14ac:dyDescent="0.2">
      <c r="A1184" s="42">
        <v>1181</v>
      </c>
      <c r="B1184" s="43">
        <v>1376</v>
      </c>
      <c r="C1184" s="44" t="s">
        <v>12953</v>
      </c>
      <c r="D1184" s="45" t="s">
        <v>12954</v>
      </c>
      <c r="E1184" s="46" t="s">
        <v>12955</v>
      </c>
      <c r="F1184" s="42" t="s">
        <v>12956</v>
      </c>
      <c r="G1184" s="47">
        <v>30</v>
      </c>
      <c r="H1184" s="48">
        <v>6</v>
      </c>
      <c r="I1184" s="49">
        <v>2002</v>
      </c>
      <c r="J1184" s="74">
        <v>4</v>
      </c>
      <c r="K1184" s="75">
        <v>8</v>
      </c>
      <c r="L1184" s="76">
        <v>2002</v>
      </c>
      <c r="M1184" s="47">
        <v>24</v>
      </c>
      <c r="N1184" s="48">
        <v>7</v>
      </c>
      <c r="O1184" s="49">
        <v>2002</v>
      </c>
      <c r="P1184" s="74">
        <v>5</v>
      </c>
      <c r="Q1184" s="75">
        <v>8</v>
      </c>
      <c r="R1184" s="76">
        <v>2014</v>
      </c>
      <c r="S1184" s="73"/>
      <c r="T1184" s="72"/>
      <c r="U1184" s="44" t="s">
        <v>12957</v>
      </c>
      <c r="V1184" s="58" t="s">
        <v>12958</v>
      </c>
      <c r="W1184" s="45" t="s">
        <v>12959</v>
      </c>
      <c r="X1184" s="59"/>
      <c r="Y1184" s="59"/>
      <c r="Z1184" s="46" t="s">
        <v>12960</v>
      </c>
      <c r="AA1184" s="50"/>
      <c r="AB1184" s="51"/>
      <c r="AC1184" s="52"/>
      <c r="AD1184" s="60"/>
      <c r="AE1184" s="61"/>
      <c r="AF1184" s="61"/>
      <c r="AG1184" s="61"/>
      <c r="AH1184" s="33" t="str">
        <f>IF(OR(COUNTBLANK(B1184:L1184)&gt;0,AND(ISBLANK(V1184),ISBLANK(X1184),ISBLANK(Y1184)),AND(COUNTIF(DanhSachPhanDoan!$D$8:$D$16,AK1184)&gt;0,COUNTBLANK(M1184:O1184)&gt;0),AND(COUNTIF(DanhSachPhanDoan!$D$10:$D$16,AK1184)&gt;0,COUNTBLANK(P1184:R1184)&gt;0)),1,"")</f>
        <v/>
      </c>
      <c r="AI1184" s="62"/>
      <c r="AJ1184" s="63" t="str">
        <f t="shared" ref="AJ1184:AM1184" si="1180">AR1184</f>
        <v>Nghĩa Sĩ 1D</v>
      </c>
      <c r="AK1184" s="64" t="str">
        <f t="shared" si="1180"/>
        <v>Nghĩa Sĩ 1</v>
      </c>
      <c r="AL1184" s="64">
        <f t="shared" si="1180"/>
        <v>0</v>
      </c>
      <c r="AM1184" s="65">
        <f t="shared" si="1180"/>
        <v>0</v>
      </c>
      <c r="AN1184" s="66" t="s">
        <v>12961</v>
      </c>
      <c r="AO1184" s="67" t="s">
        <v>12962</v>
      </c>
      <c r="AP1184" s="68"/>
      <c r="AQ1184" s="69"/>
      <c r="AR1184" s="44" t="s">
        <v>12963</v>
      </c>
      <c r="AS1184" s="45" t="s">
        <v>12964</v>
      </c>
      <c r="AT1184" s="61"/>
      <c r="AU1184" s="72"/>
    </row>
    <row r="1185" spans="1:47" ht="12.75" x14ac:dyDescent="0.2">
      <c r="A1185" s="42">
        <v>1182</v>
      </c>
      <c r="B1185" s="43">
        <v>1377</v>
      </c>
      <c r="C1185" s="44" t="s">
        <v>12965</v>
      </c>
      <c r="D1185" s="45" t="s">
        <v>12966</v>
      </c>
      <c r="E1185" s="46" t="s">
        <v>12967</v>
      </c>
      <c r="F1185" s="42" t="s">
        <v>12968</v>
      </c>
      <c r="G1185" s="53"/>
      <c r="H1185" s="54"/>
      <c r="I1185" s="55"/>
      <c r="J1185" s="74">
        <v>6</v>
      </c>
      <c r="K1185" s="75">
        <v>5</v>
      </c>
      <c r="L1185" s="76">
        <v>2001</v>
      </c>
      <c r="M1185" s="47">
        <v>10</v>
      </c>
      <c r="N1185" s="48">
        <v>6</v>
      </c>
      <c r="O1185" s="49">
        <v>2012</v>
      </c>
      <c r="P1185" s="74">
        <v>5</v>
      </c>
      <c r="Q1185" s="75">
        <v>8</v>
      </c>
      <c r="R1185" s="76">
        <v>2014</v>
      </c>
      <c r="S1185" s="73"/>
      <c r="T1185" s="72"/>
      <c r="U1185" s="44" t="s">
        <v>12969</v>
      </c>
      <c r="V1185" s="58" t="s">
        <v>12970</v>
      </c>
      <c r="W1185" s="45" t="s">
        <v>12971</v>
      </c>
      <c r="X1185" s="59"/>
      <c r="Y1185" s="59"/>
      <c r="Z1185" s="46" t="s">
        <v>12972</v>
      </c>
      <c r="AA1185" s="50"/>
      <c r="AB1185" s="51"/>
      <c r="AC1185" s="52"/>
      <c r="AD1185" s="60"/>
      <c r="AE1185" s="61"/>
      <c r="AF1185" s="61"/>
      <c r="AG1185" s="61"/>
      <c r="AH1185" s="33">
        <f>IF(OR(COUNTBLANK(B1185:L1185)&gt;0,AND(ISBLANK(V1185),ISBLANK(X1185),ISBLANK(Y1185)),AND(COUNTIF(DanhSachPhanDoan!$D$8:$D$16,AK1185)&gt;0,COUNTBLANK(M1185:O1185)&gt;0),AND(COUNTIF(DanhSachPhanDoan!$D$10:$D$16,AK1185)&gt;0,COUNTBLANK(P1185:R1185)&gt;0)),1,"")</f>
        <v>1</v>
      </c>
      <c r="AI1185" s="62"/>
      <c r="AJ1185" s="63" t="str">
        <f t="shared" ref="AJ1185:AM1185" si="1181">AR1185</f>
        <v>Nghĩa Sĩ 1D</v>
      </c>
      <c r="AK1185" s="64" t="str">
        <f t="shared" si="1181"/>
        <v>Nghĩa Sĩ 1</v>
      </c>
      <c r="AL1185" s="64">
        <f t="shared" si="1181"/>
        <v>0</v>
      </c>
      <c r="AM1185" s="65">
        <f t="shared" si="1181"/>
        <v>0</v>
      </c>
      <c r="AN1185" s="66" t="s">
        <v>12973</v>
      </c>
      <c r="AO1185" s="67" t="s">
        <v>12974</v>
      </c>
      <c r="AP1185" s="68"/>
      <c r="AQ1185" s="69"/>
      <c r="AR1185" s="44" t="s">
        <v>12975</v>
      </c>
      <c r="AS1185" s="45" t="s">
        <v>12976</v>
      </c>
      <c r="AT1185" s="61"/>
      <c r="AU1185" s="72"/>
    </row>
    <row r="1186" spans="1:47" ht="12.75" x14ac:dyDescent="0.2">
      <c r="A1186" s="42">
        <v>1183</v>
      </c>
      <c r="B1186" s="43">
        <v>1378</v>
      </c>
      <c r="C1186" s="44" t="s">
        <v>12977</v>
      </c>
      <c r="D1186" s="45" t="s">
        <v>12978</v>
      </c>
      <c r="E1186" s="46" t="s">
        <v>12979</v>
      </c>
      <c r="F1186" s="42" t="s">
        <v>12980</v>
      </c>
      <c r="G1186" s="47">
        <v>11</v>
      </c>
      <c r="H1186" s="48">
        <v>11</v>
      </c>
      <c r="I1186" s="49">
        <v>2002</v>
      </c>
      <c r="J1186" s="74">
        <v>7</v>
      </c>
      <c r="K1186" s="75">
        <v>12</v>
      </c>
      <c r="L1186" s="76">
        <v>2002</v>
      </c>
      <c r="M1186" s="47">
        <v>10</v>
      </c>
      <c r="N1186" s="48">
        <v>6</v>
      </c>
      <c r="O1186" s="49">
        <v>2012</v>
      </c>
      <c r="P1186" s="74">
        <v>5</v>
      </c>
      <c r="Q1186" s="75">
        <v>8</v>
      </c>
      <c r="R1186" s="76">
        <v>2014</v>
      </c>
      <c r="S1186" s="73"/>
      <c r="T1186" s="72"/>
      <c r="U1186" s="44" t="s">
        <v>12981</v>
      </c>
      <c r="V1186" s="59"/>
      <c r="W1186" s="45" t="s">
        <v>12982</v>
      </c>
      <c r="X1186" s="58" t="s">
        <v>12983</v>
      </c>
      <c r="Y1186" s="58" t="s">
        <v>12984</v>
      </c>
      <c r="Z1186" s="46" t="s">
        <v>12985</v>
      </c>
      <c r="AA1186" s="50"/>
      <c r="AB1186" s="51"/>
      <c r="AC1186" s="52"/>
      <c r="AD1186" s="60"/>
      <c r="AE1186" s="61"/>
      <c r="AF1186" s="61"/>
      <c r="AG1186" s="61"/>
      <c r="AH1186" s="33" t="str">
        <f>IF(OR(COUNTBLANK(B1186:L1186)&gt;0,AND(ISBLANK(V1186),ISBLANK(X1186),ISBLANK(Y1186)),AND(COUNTIF(DanhSachPhanDoan!$D$8:$D$16,AK1186)&gt;0,COUNTBLANK(M1186:O1186)&gt;0),AND(COUNTIF(DanhSachPhanDoan!$D$10:$D$16,AK1186)&gt;0,COUNTBLANK(P1186:R1186)&gt;0)),1,"")</f>
        <v/>
      </c>
      <c r="AI1186" s="62"/>
      <c r="AJ1186" s="63" t="str">
        <f t="shared" ref="AJ1186:AM1186" si="1182">AR1186</f>
        <v>Nghĩa Sĩ 1D</v>
      </c>
      <c r="AK1186" s="64" t="str">
        <f t="shared" si="1182"/>
        <v>Nghĩa Sĩ 1</v>
      </c>
      <c r="AL1186" s="64">
        <f t="shared" si="1182"/>
        <v>0</v>
      </c>
      <c r="AM1186" s="65">
        <f t="shared" si="1182"/>
        <v>0</v>
      </c>
      <c r="AN1186" s="66" t="s">
        <v>12986</v>
      </c>
      <c r="AO1186" s="67" t="s">
        <v>12987</v>
      </c>
      <c r="AP1186" s="68"/>
      <c r="AQ1186" s="69"/>
      <c r="AR1186" s="44" t="s">
        <v>12988</v>
      </c>
      <c r="AS1186" s="45" t="s">
        <v>12989</v>
      </c>
      <c r="AT1186" s="61"/>
      <c r="AU1186" s="72"/>
    </row>
    <row r="1187" spans="1:47" ht="12.75" x14ac:dyDescent="0.2">
      <c r="A1187" s="42">
        <v>1184</v>
      </c>
      <c r="B1187" s="43">
        <v>1379</v>
      </c>
      <c r="C1187" s="44" t="s">
        <v>12990</v>
      </c>
      <c r="D1187" s="45" t="s">
        <v>12991</v>
      </c>
      <c r="E1187" s="46" t="s">
        <v>12992</v>
      </c>
      <c r="F1187" s="42" t="s">
        <v>12993</v>
      </c>
      <c r="G1187" s="47">
        <v>1</v>
      </c>
      <c r="H1187" s="48">
        <v>11</v>
      </c>
      <c r="I1187" s="49">
        <v>2002</v>
      </c>
      <c r="J1187" s="74">
        <v>1</v>
      </c>
      <c r="K1187" s="75">
        <v>12</v>
      </c>
      <c r="L1187" s="76">
        <v>2002</v>
      </c>
      <c r="M1187" s="47">
        <v>10</v>
      </c>
      <c r="N1187" s="48">
        <v>6</v>
      </c>
      <c r="O1187" s="49">
        <v>2012</v>
      </c>
      <c r="P1187" s="74">
        <v>5</v>
      </c>
      <c r="Q1187" s="75">
        <v>8</v>
      </c>
      <c r="R1187" s="76">
        <v>2014</v>
      </c>
      <c r="S1187" s="73"/>
      <c r="T1187" s="72"/>
      <c r="U1187" s="44" t="s">
        <v>12994</v>
      </c>
      <c r="V1187" s="58" t="s">
        <v>12995</v>
      </c>
      <c r="W1187" s="45" t="s">
        <v>12996</v>
      </c>
      <c r="X1187" s="58" t="s">
        <v>12997</v>
      </c>
      <c r="Y1187" s="59"/>
      <c r="Z1187" s="46" t="s">
        <v>12998</v>
      </c>
      <c r="AA1187" s="50"/>
      <c r="AB1187" s="51"/>
      <c r="AC1187" s="52"/>
      <c r="AD1187" s="60"/>
      <c r="AE1187" s="61"/>
      <c r="AF1187" s="61"/>
      <c r="AG1187" s="61"/>
      <c r="AH1187" s="33" t="str">
        <f>IF(OR(COUNTBLANK(B1187:L1187)&gt;0,AND(ISBLANK(V1187),ISBLANK(X1187),ISBLANK(Y1187)),AND(COUNTIF(DanhSachPhanDoan!$D$8:$D$16,AK1187)&gt;0,COUNTBLANK(M1187:O1187)&gt;0),AND(COUNTIF(DanhSachPhanDoan!$D$10:$D$16,AK1187)&gt;0,COUNTBLANK(P1187:R1187)&gt;0)),1,"")</f>
        <v/>
      </c>
      <c r="AI1187" s="62"/>
      <c r="AJ1187" s="63" t="str">
        <f t="shared" ref="AJ1187:AM1187" si="1183">AR1187</f>
        <v>Nghĩa Sĩ 1D</v>
      </c>
      <c r="AK1187" s="64" t="str">
        <f t="shared" si="1183"/>
        <v>Nghĩa Sĩ 1</v>
      </c>
      <c r="AL1187" s="64">
        <f t="shared" si="1183"/>
        <v>0</v>
      </c>
      <c r="AM1187" s="65">
        <f t="shared" si="1183"/>
        <v>0</v>
      </c>
      <c r="AN1187" s="66" t="s">
        <v>12999</v>
      </c>
      <c r="AO1187" s="67" t="s">
        <v>13000</v>
      </c>
      <c r="AP1187" s="68"/>
      <c r="AQ1187" s="69"/>
      <c r="AR1187" s="44" t="s">
        <v>13001</v>
      </c>
      <c r="AS1187" s="45" t="s">
        <v>13002</v>
      </c>
      <c r="AT1187" s="61"/>
      <c r="AU1187" s="72"/>
    </row>
    <row r="1188" spans="1:47" ht="12.75" x14ac:dyDescent="0.2">
      <c r="A1188" s="42">
        <v>1185</v>
      </c>
      <c r="B1188" s="43">
        <v>1380</v>
      </c>
      <c r="C1188" s="44" t="s">
        <v>13003</v>
      </c>
      <c r="D1188" s="45" t="s">
        <v>13004</v>
      </c>
      <c r="E1188" s="46" t="s">
        <v>13005</v>
      </c>
      <c r="F1188" s="42" t="s">
        <v>13006</v>
      </c>
      <c r="G1188" s="47">
        <v>23</v>
      </c>
      <c r="H1188" s="48">
        <v>9</v>
      </c>
      <c r="I1188" s="49">
        <v>2002</v>
      </c>
      <c r="J1188" s="74">
        <v>3</v>
      </c>
      <c r="K1188" s="75">
        <v>11</v>
      </c>
      <c r="L1188" s="76">
        <v>2002</v>
      </c>
      <c r="M1188" s="47">
        <v>10</v>
      </c>
      <c r="N1188" s="48">
        <v>6</v>
      </c>
      <c r="O1188" s="49">
        <v>2012</v>
      </c>
      <c r="P1188" s="74">
        <v>5</v>
      </c>
      <c r="Q1188" s="75">
        <v>8</v>
      </c>
      <c r="R1188" s="76">
        <v>2014</v>
      </c>
      <c r="S1188" s="73"/>
      <c r="T1188" s="72"/>
      <c r="U1188" s="44" t="s">
        <v>13007</v>
      </c>
      <c r="V1188" s="58" t="s">
        <v>13008</v>
      </c>
      <c r="W1188" s="45" t="s">
        <v>13009</v>
      </c>
      <c r="X1188" s="58" t="s">
        <v>13010</v>
      </c>
      <c r="Y1188" s="59"/>
      <c r="Z1188" s="46" t="s">
        <v>13011</v>
      </c>
      <c r="AA1188" s="50"/>
      <c r="AB1188" s="51"/>
      <c r="AC1188" s="52"/>
      <c r="AD1188" s="60"/>
      <c r="AE1188" s="61"/>
      <c r="AF1188" s="61"/>
      <c r="AG1188" s="61"/>
      <c r="AH1188" s="33" t="str">
        <f>IF(OR(COUNTBLANK(B1188:L1188)&gt;0,AND(ISBLANK(V1188),ISBLANK(X1188),ISBLANK(Y1188)),AND(COUNTIF(DanhSachPhanDoan!$D$8:$D$16,AK1188)&gt;0,COUNTBLANK(M1188:O1188)&gt;0),AND(COUNTIF(DanhSachPhanDoan!$D$10:$D$16,AK1188)&gt;0,COUNTBLANK(P1188:R1188)&gt;0)),1,"")</f>
        <v/>
      </c>
      <c r="AI1188" s="62"/>
      <c r="AJ1188" s="63" t="str">
        <f t="shared" ref="AJ1188:AM1188" si="1184">AR1188</f>
        <v>Nghĩa Sĩ 1D</v>
      </c>
      <c r="AK1188" s="64" t="str">
        <f t="shared" si="1184"/>
        <v>Nghĩa Sĩ 1</v>
      </c>
      <c r="AL1188" s="64">
        <f t="shared" si="1184"/>
        <v>0</v>
      </c>
      <c r="AM1188" s="65">
        <f t="shared" si="1184"/>
        <v>0</v>
      </c>
      <c r="AN1188" s="66" t="s">
        <v>13012</v>
      </c>
      <c r="AO1188" s="67" t="s">
        <v>13013</v>
      </c>
      <c r="AP1188" s="68"/>
      <c r="AQ1188" s="69"/>
      <c r="AR1188" s="44" t="s">
        <v>13014</v>
      </c>
      <c r="AS1188" s="45" t="s">
        <v>13015</v>
      </c>
      <c r="AT1188" s="61"/>
      <c r="AU1188" s="72"/>
    </row>
    <row r="1189" spans="1:47" ht="12.75" x14ac:dyDescent="0.2">
      <c r="A1189" s="42">
        <v>1186</v>
      </c>
      <c r="B1189" s="43">
        <v>1381</v>
      </c>
      <c r="C1189" s="44" t="s">
        <v>13016</v>
      </c>
      <c r="D1189" s="45" t="s">
        <v>13017</v>
      </c>
      <c r="E1189" s="46" t="s">
        <v>13018</v>
      </c>
      <c r="F1189" s="42" t="s">
        <v>13019</v>
      </c>
      <c r="G1189" s="47">
        <v>3</v>
      </c>
      <c r="H1189" s="48">
        <v>12</v>
      </c>
      <c r="I1189" s="49">
        <v>2002</v>
      </c>
      <c r="J1189" s="74">
        <v>5</v>
      </c>
      <c r="K1189" s="75">
        <v>1</v>
      </c>
      <c r="L1189" s="76">
        <v>2002</v>
      </c>
      <c r="M1189" s="47">
        <v>10</v>
      </c>
      <c r="N1189" s="48">
        <v>6</v>
      </c>
      <c r="O1189" s="49">
        <v>2012</v>
      </c>
      <c r="P1189" s="74">
        <v>5</v>
      </c>
      <c r="Q1189" s="75">
        <v>8</v>
      </c>
      <c r="R1189" s="76">
        <v>2014</v>
      </c>
      <c r="S1189" s="73"/>
      <c r="T1189" s="72"/>
      <c r="U1189" s="44" t="s">
        <v>13020</v>
      </c>
      <c r="V1189" s="58" t="s">
        <v>13021</v>
      </c>
      <c r="W1189" s="45" t="s">
        <v>13022</v>
      </c>
      <c r="X1189" s="58" t="s">
        <v>13023</v>
      </c>
      <c r="Y1189" s="59"/>
      <c r="Z1189" s="46" t="s">
        <v>13024</v>
      </c>
      <c r="AA1189" s="50"/>
      <c r="AB1189" s="51"/>
      <c r="AC1189" s="52"/>
      <c r="AD1189" s="60"/>
      <c r="AE1189" s="61"/>
      <c r="AF1189" s="61"/>
      <c r="AG1189" s="61"/>
      <c r="AH1189" s="33" t="str">
        <f>IF(OR(COUNTBLANK(B1189:L1189)&gt;0,AND(ISBLANK(V1189),ISBLANK(X1189),ISBLANK(Y1189)),AND(COUNTIF(DanhSachPhanDoan!$D$8:$D$16,AK1189)&gt;0,COUNTBLANK(M1189:O1189)&gt;0),AND(COUNTIF(DanhSachPhanDoan!$D$10:$D$16,AK1189)&gt;0,COUNTBLANK(P1189:R1189)&gt;0)),1,"")</f>
        <v/>
      </c>
      <c r="AI1189" s="62"/>
      <c r="AJ1189" s="63" t="str">
        <f t="shared" ref="AJ1189:AM1189" si="1185">AR1189</f>
        <v>Nghĩa Sĩ 1D</v>
      </c>
      <c r="AK1189" s="64" t="str">
        <f t="shared" si="1185"/>
        <v>Nghĩa Sĩ 1</v>
      </c>
      <c r="AL1189" s="64">
        <f t="shared" si="1185"/>
        <v>0</v>
      </c>
      <c r="AM1189" s="65">
        <f t="shared" si="1185"/>
        <v>0</v>
      </c>
      <c r="AN1189" s="66" t="s">
        <v>13025</v>
      </c>
      <c r="AO1189" s="67" t="s">
        <v>13026</v>
      </c>
      <c r="AP1189" s="68"/>
      <c r="AQ1189" s="69"/>
      <c r="AR1189" s="44" t="s">
        <v>13027</v>
      </c>
      <c r="AS1189" s="45" t="s">
        <v>13028</v>
      </c>
      <c r="AT1189" s="61"/>
      <c r="AU1189" s="72"/>
    </row>
    <row r="1190" spans="1:47" ht="12.75" x14ac:dyDescent="0.2">
      <c r="A1190" s="42">
        <v>1187</v>
      </c>
      <c r="B1190" s="43">
        <v>1382</v>
      </c>
      <c r="C1190" s="44" t="s">
        <v>13029</v>
      </c>
      <c r="D1190" s="45" t="s">
        <v>13030</v>
      </c>
      <c r="E1190" s="46" t="s">
        <v>13031</v>
      </c>
      <c r="F1190" s="42" t="s">
        <v>13032</v>
      </c>
      <c r="G1190" s="47">
        <v>10</v>
      </c>
      <c r="H1190" s="48">
        <v>12</v>
      </c>
      <c r="I1190" s="49">
        <v>2000</v>
      </c>
      <c r="J1190" s="74">
        <v>5</v>
      </c>
      <c r="K1190" s="75">
        <v>8</v>
      </c>
      <c r="L1190" s="76">
        <v>2007</v>
      </c>
      <c r="M1190" s="47">
        <v>10</v>
      </c>
      <c r="N1190" s="48">
        <v>6</v>
      </c>
      <c r="O1190" s="49">
        <v>2012</v>
      </c>
      <c r="P1190" s="74">
        <v>5</v>
      </c>
      <c r="Q1190" s="75">
        <v>8</v>
      </c>
      <c r="R1190" s="76">
        <v>2014</v>
      </c>
      <c r="S1190" s="73"/>
      <c r="T1190" s="72"/>
      <c r="U1190" s="44" t="s">
        <v>13033</v>
      </c>
      <c r="V1190" s="58" t="s">
        <v>13034</v>
      </c>
      <c r="W1190" s="45" t="s">
        <v>13035</v>
      </c>
      <c r="X1190" s="58" t="s">
        <v>13036</v>
      </c>
      <c r="Y1190" s="59"/>
      <c r="Z1190" s="72"/>
      <c r="AA1190" s="50"/>
      <c r="AB1190" s="51"/>
      <c r="AC1190" s="52"/>
      <c r="AD1190" s="60"/>
      <c r="AE1190" s="61"/>
      <c r="AF1190" s="61"/>
      <c r="AG1190" s="61"/>
      <c r="AH1190" s="33" t="str">
        <f>IF(OR(COUNTBLANK(B1190:L1190)&gt;0,AND(ISBLANK(V1190),ISBLANK(X1190),ISBLANK(Y1190)),AND(COUNTIF(DanhSachPhanDoan!$D$8:$D$16,AK1190)&gt;0,COUNTBLANK(M1190:O1190)&gt;0),AND(COUNTIF(DanhSachPhanDoan!$D$10:$D$16,AK1190)&gt;0,COUNTBLANK(P1190:R1190)&gt;0)),1,"")</f>
        <v/>
      </c>
      <c r="AI1190" s="62"/>
      <c r="AJ1190" s="63" t="str">
        <f t="shared" ref="AJ1190:AM1190" si="1186">AR1190</f>
        <v>Nghĩa Sĩ 1D</v>
      </c>
      <c r="AK1190" s="64" t="str">
        <f t="shared" si="1186"/>
        <v>Nghĩa Sĩ 1</v>
      </c>
      <c r="AL1190" s="64">
        <f t="shared" si="1186"/>
        <v>0</v>
      </c>
      <c r="AM1190" s="65">
        <f t="shared" si="1186"/>
        <v>0</v>
      </c>
      <c r="AN1190" s="66" t="s">
        <v>13037</v>
      </c>
      <c r="AO1190" s="67" t="s">
        <v>13038</v>
      </c>
      <c r="AP1190" s="68"/>
      <c r="AQ1190" s="69"/>
      <c r="AR1190" s="44" t="s">
        <v>13039</v>
      </c>
      <c r="AS1190" s="45" t="s">
        <v>13040</v>
      </c>
      <c r="AT1190" s="61"/>
      <c r="AU1190" s="72"/>
    </row>
    <row r="1191" spans="1:47" ht="12.75" x14ac:dyDescent="0.2">
      <c r="A1191" s="42">
        <v>1188</v>
      </c>
      <c r="B1191" s="43">
        <v>1383</v>
      </c>
      <c r="C1191" s="44" t="s">
        <v>13041</v>
      </c>
      <c r="D1191" s="45" t="s">
        <v>13042</v>
      </c>
      <c r="E1191" s="46" t="s">
        <v>13043</v>
      </c>
      <c r="F1191" s="42" t="s">
        <v>13044</v>
      </c>
      <c r="G1191" s="47">
        <v>10</v>
      </c>
      <c r="H1191" s="48">
        <v>10</v>
      </c>
      <c r="I1191" s="49">
        <v>2002</v>
      </c>
      <c r="J1191" s="74">
        <v>7</v>
      </c>
      <c r="K1191" s="75">
        <v>12</v>
      </c>
      <c r="L1191" s="76">
        <v>2002</v>
      </c>
      <c r="M1191" s="47">
        <v>10</v>
      </c>
      <c r="N1191" s="48">
        <v>6</v>
      </c>
      <c r="O1191" s="49">
        <v>2012</v>
      </c>
      <c r="P1191" s="50"/>
      <c r="Q1191" s="51"/>
      <c r="R1191" s="52"/>
      <c r="S1191" s="73"/>
      <c r="T1191" s="72"/>
      <c r="U1191" s="44" t="s">
        <v>13045</v>
      </c>
      <c r="V1191" s="58" t="s">
        <v>13046</v>
      </c>
      <c r="W1191" s="45" t="s">
        <v>13047</v>
      </c>
      <c r="X1191" s="58" t="s">
        <v>13048</v>
      </c>
      <c r="Y1191" s="59"/>
      <c r="Z1191" s="46" t="s">
        <v>13049</v>
      </c>
      <c r="AA1191" s="50"/>
      <c r="AB1191" s="51"/>
      <c r="AC1191" s="52"/>
      <c r="AD1191" s="60"/>
      <c r="AE1191" s="61"/>
      <c r="AF1191" s="61"/>
      <c r="AG1191" s="61"/>
      <c r="AH1191" s="33">
        <f>IF(OR(COUNTBLANK(B1191:L1191)&gt;0,AND(ISBLANK(V1191),ISBLANK(X1191),ISBLANK(Y1191)),AND(COUNTIF(DanhSachPhanDoan!$D$8:$D$16,AK1191)&gt;0,COUNTBLANK(M1191:O1191)&gt;0),AND(COUNTIF(DanhSachPhanDoan!$D$10:$D$16,AK1191)&gt;0,COUNTBLANK(P1191:R1191)&gt;0)),1,"")</f>
        <v>1</v>
      </c>
      <c r="AI1191" s="62"/>
      <c r="AJ1191" s="63" t="str">
        <f t="shared" ref="AJ1191:AM1191" si="1187">AR1191</f>
        <v>Nghĩa Sĩ 1D</v>
      </c>
      <c r="AK1191" s="64" t="str">
        <f t="shared" si="1187"/>
        <v>Nghĩa Sĩ 1</v>
      </c>
      <c r="AL1191" s="64">
        <f t="shared" si="1187"/>
        <v>0</v>
      </c>
      <c r="AM1191" s="65">
        <f t="shared" si="1187"/>
        <v>0</v>
      </c>
      <c r="AN1191" s="66" t="s">
        <v>13050</v>
      </c>
      <c r="AO1191" s="67" t="s">
        <v>13051</v>
      </c>
      <c r="AP1191" s="68"/>
      <c r="AQ1191" s="69"/>
      <c r="AR1191" s="44" t="s">
        <v>13052</v>
      </c>
      <c r="AS1191" s="45" t="s">
        <v>13053</v>
      </c>
      <c r="AT1191" s="61"/>
      <c r="AU1191" s="72"/>
    </row>
    <row r="1192" spans="1:47" ht="12.75" x14ac:dyDescent="0.2">
      <c r="A1192" s="42">
        <v>1189</v>
      </c>
      <c r="B1192" s="43">
        <v>1384</v>
      </c>
      <c r="C1192" s="44" t="s">
        <v>13054</v>
      </c>
      <c r="D1192" s="45" t="s">
        <v>13055</v>
      </c>
      <c r="E1192" s="46" t="s">
        <v>13056</v>
      </c>
      <c r="F1192" s="42" t="s">
        <v>13057</v>
      </c>
      <c r="G1192" s="47">
        <v>2</v>
      </c>
      <c r="H1192" s="48">
        <v>2</v>
      </c>
      <c r="I1192" s="49">
        <v>2002</v>
      </c>
      <c r="J1192" s="74">
        <v>3</v>
      </c>
      <c r="K1192" s="75">
        <v>3</v>
      </c>
      <c r="L1192" s="76">
        <v>2002</v>
      </c>
      <c r="M1192" s="47">
        <v>10</v>
      </c>
      <c r="N1192" s="48">
        <v>6</v>
      </c>
      <c r="O1192" s="49">
        <v>2012</v>
      </c>
      <c r="P1192" s="74">
        <v>5</v>
      </c>
      <c r="Q1192" s="75">
        <v>8</v>
      </c>
      <c r="R1192" s="76">
        <v>2014</v>
      </c>
      <c r="S1192" s="56"/>
      <c r="T1192" s="57"/>
      <c r="U1192" s="44" t="s">
        <v>13058</v>
      </c>
      <c r="V1192" s="58" t="s">
        <v>13059</v>
      </c>
      <c r="W1192" s="45" t="s">
        <v>13060</v>
      </c>
      <c r="X1192" s="58" t="s">
        <v>13061</v>
      </c>
      <c r="Y1192" s="59"/>
      <c r="Z1192" s="46" t="s">
        <v>13062</v>
      </c>
      <c r="AA1192" s="50"/>
      <c r="AB1192" s="51"/>
      <c r="AC1192" s="52"/>
      <c r="AD1192" s="60"/>
      <c r="AE1192" s="61"/>
      <c r="AF1192" s="61"/>
      <c r="AG1192" s="61"/>
      <c r="AH1192" s="33" t="str">
        <f>IF(OR(COUNTBLANK(B1192:L1192)&gt;0,AND(ISBLANK(V1192),ISBLANK(X1192),ISBLANK(Y1192)),AND(COUNTIF(DanhSachPhanDoan!$D$8:$D$16,AK1192)&gt;0,COUNTBLANK(M1192:O1192)&gt;0),AND(COUNTIF(DanhSachPhanDoan!$D$10:$D$16,AK1192)&gt;0,COUNTBLANK(P1192:R1192)&gt;0)),1,"")</f>
        <v/>
      </c>
      <c r="AI1192" s="62"/>
      <c r="AJ1192" s="63" t="str">
        <f t="shared" ref="AJ1192:AM1192" si="1188">AR1192</f>
        <v>Nghĩa Sĩ 1D</v>
      </c>
      <c r="AK1192" s="64" t="str">
        <f t="shared" si="1188"/>
        <v>Nghĩa Sĩ 1</v>
      </c>
      <c r="AL1192" s="64">
        <f t="shared" si="1188"/>
        <v>0</v>
      </c>
      <c r="AM1192" s="65">
        <f t="shared" si="1188"/>
        <v>0</v>
      </c>
      <c r="AN1192" s="66" t="s">
        <v>13063</v>
      </c>
      <c r="AO1192" s="67" t="s">
        <v>13064</v>
      </c>
      <c r="AP1192" s="68"/>
      <c r="AQ1192" s="69"/>
      <c r="AR1192" s="44" t="s">
        <v>13065</v>
      </c>
      <c r="AS1192" s="45" t="s">
        <v>13066</v>
      </c>
      <c r="AT1192" s="61"/>
      <c r="AU1192" s="72"/>
    </row>
    <row r="1193" spans="1:47" ht="12.75" x14ac:dyDescent="0.2">
      <c r="A1193" s="42">
        <v>1190</v>
      </c>
      <c r="B1193" s="43">
        <v>1385</v>
      </c>
      <c r="C1193" s="44" t="s">
        <v>13067</v>
      </c>
      <c r="D1193" s="45" t="s">
        <v>13068</v>
      </c>
      <c r="E1193" s="46" t="s">
        <v>13069</v>
      </c>
      <c r="F1193" s="42" t="s">
        <v>13070</v>
      </c>
      <c r="G1193" s="47">
        <v>20</v>
      </c>
      <c r="H1193" s="48">
        <v>11</v>
      </c>
      <c r="I1193" s="49">
        <v>2002</v>
      </c>
      <c r="J1193" s="74">
        <v>24</v>
      </c>
      <c r="K1193" s="75">
        <v>4</v>
      </c>
      <c r="L1193" s="76">
        <v>2002</v>
      </c>
      <c r="M1193" s="47">
        <v>10</v>
      </c>
      <c r="N1193" s="48">
        <v>6</v>
      </c>
      <c r="O1193" s="49">
        <v>2012</v>
      </c>
      <c r="P1193" s="74">
        <v>5</v>
      </c>
      <c r="Q1193" s="75">
        <v>8</v>
      </c>
      <c r="R1193" s="76">
        <v>2014</v>
      </c>
      <c r="S1193" s="56"/>
      <c r="T1193" s="57"/>
      <c r="U1193" s="44" t="s">
        <v>13071</v>
      </c>
      <c r="V1193" s="58" t="s">
        <v>13072</v>
      </c>
      <c r="W1193" s="45" t="s">
        <v>13073</v>
      </c>
      <c r="X1193" s="58" t="s">
        <v>13074</v>
      </c>
      <c r="Y1193" s="59"/>
      <c r="Z1193" s="46" t="s">
        <v>13075</v>
      </c>
      <c r="AA1193" s="50"/>
      <c r="AB1193" s="51"/>
      <c r="AC1193" s="52"/>
      <c r="AD1193" s="60"/>
      <c r="AE1193" s="61"/>
      <c r="AF1193" s="61"/>
      <c r="AG1193" s="61"/>
      <c r="AH1193" s="33" t="str">
        <f>IF(OR(COUNTBLANK(B1193:L1193)&gt;0,AND(ISBLANK(V1193),ISBLANK(X1193),ISBLANK(Y1193)),AND(COUNTIF(DanhSachPhanDoan!$D$8:$D$16,AK1193)&gt;0,COUNTBLANK(M1193:O1193)&gt;0),AND(COUNTIF(DanhSachPhanDoan!$D$10:$D$16,AK1193)&gt;0,COUNTBLANK(P1193:R1193)&gt;0)),1,"")</f>
        <v/>
      </c>
      <c r="AI1193" s="62"/>
      <c r="AJ1193" s="63" t="str">
        <f t="shared" ref="AJ1193:AM1193" si="1189">AR1193</f>
        <v>Nghĩa Sĩ 1D</v>
      </c>
      <c r="AK1193" s="64" t="str">
        <f t="shared" si="1189"/>
        <v>Nghĩa Sĩ 1</v>
      </c>
      <c r="AL1193" s="64">
        <f t="shared" si="1189"/>
        <v>0</v>
      </c>
      <c r="AM1193" s="65">
        <f t="shared" si="1189"/>
        <v>0</v>
      </c>
      <c r="AN1193" s="66" t="s">
        <v>13076</v>
      </c>
      <c r="AO1193" s="67" t="s">
        <v>13077</v>
      </c>
      <c r="AP1193" s="68"/>
      <c r="AQ1193" s="69"/>
      <c r="AR1193" s="44" t="s">
        <v>13078</v>
      </c>
      <c r="AS1193" s="45" t="s">
        <v>13079</v>
      </c>
      <c r="AT1193" s="61"/>
      <c r="AU1193" s="72"/>
    </row>
    <row r="1194" spans="1:47" ht="12.75" x14ac:dyDescent="0.2">
      <c r="A1194" s="42">
        <v>1191</v>
      </c>
      <c r="B1194" s="43">
        <v>1386</v>
      </c>
      <c r="C1194" s="44" t="s">
        <v>13080</v>
      </c>
      <c r="D1194" s="45" t="s">
        <v>13081</v>
      </c>
      <c r="E1194" s="46" t="s">
        <v>13082</v>
      </c>
      <c r="F1194" s="42" t="s">
        <v>13083</v>
      </c>
      <c r="G1194" s="47">
        <v>20</v>
      </c>
      <c r="H1194" s="48">
        <v>3</v>
      </c>
      <c r="I1194" s="49">
        <v>2002</v>
      </c>
      <c r="J1194" s="74">
        <v>4</v>
      </c>
      <c r="K1194" s="75">
        <v>5</v>
      </c>
      <c r="L1194" s="76">
        <v>2002</v>
      </c>
      <c r="M1194" s="47">
        <v>10</v>
      </c>
      <c r="N1194" s="48">
        <v>6</v>
      </c>
      <c r="O1194" s="49">
        <v>2012</v>
      </c>
      <c r="P1194" s="74">
        <v>5</v>
      </c>
      <c r="Q1194" s="75">
        <v>8</v>
      </c>
      <c r="R1194" s="76">
        <v>2014</v>
      </c>
      <c r="S1194" s="56"/>
      <c r="T1194" s="57"/>
      <c r="U1194" s="44" t="s">
        <v>13084</v>
      </c>
      <c r="V1194" s="58" t="s">
        <v>13085</v>
      </c>
      <c r="W1194" s="45" t="s">
        <v>13086</v>
      </c>
      <c r="X1194" s="58" t="s">
        <v>13087</v>
      </c>
      <c r="Y1194" s="59"/>
      <c r="Z1194" s="46" t="s">
        <v>13088</v>
      </c>
      <c r="AA1194" s="50"/>
      <c r="AB1194" s="51"/>
      <c r="AC1194" s="52"/>
      <c r="AD1194" s="60"/>
      <c r="AE1194" s="61"/>
      <c r="AF1194" s="61"/>
      <c r="AG1194" s="61"/>
      <c r="AH1194" s="33" t="str">
        <f>IF(OR(COUNTBLANK(B1194:L1194)&gt;0,AND(ISBLANK(V1194),ISBLANK(X1194),ISBLANK(Y1194)),AND(COUNTIF(DanhSachPhanDoan!$D$8:$D$16,AK1194)&gt;0,COUNTBLANK(M1194:O1194)&gt;0),AND(COUNTIF(DanhSachPhanDoan!$D$10:$D$16,AK1194)&gt;0,COUNTBLANK(P1194:R1194)&gt;0)),1,"")</f>
        <v/>
      </c>
      <c r="AI1194" s="62"/>
      <c r="AJ1194" s="63" t="str">
        <f t="shared" ref="AJ1194:AM1194" si="1190">AR1194</f>
        <v>Nghĩa Sĩ 1D</v>
      </c>
      <c r="AK1194" s="64" t="str">
        <f t="shared" si="1190"/>
        <v>Nghĩa Sĩ 1</v>
      </c>
      <c r="AL1194" s="64">
        <f t="shared" si="1190"/>
        <v>0</v>
      </c>
      <c r="AM1194" s="65">
        <f t="shared" si="1190"/>
        <v>0</v>
      </c>
      <c r="AN1194" s="66" t="s">
        <v>13089</v>
      </c>
      <c r="AO1194" s="67" t="s">
        <v>13090</v>
      </c>
      <c r="AP1194" s="68"/>
      <c r="AQ1194" s="69"/>
      <c r="AR1194" s="44" t="s">
        <v>13091</v>
      </c>
      <c r="AS1194" s="45" t="s">
        <v>13092</v>
      </c>
      <c r="AT1194" s="61"/>
      <c r="AU1194" s="72"/>
    </row>
    <row r="1195" spans="1:47" ht="12.75" x14ac:dyDescent="0.2">
      <c r="A1195" s="42">
        <v>1192</v>
      </c>
      <c r="B1195" s="43">
        <v>1387</v>
      </c>
      <c r="C1195" s="44" t="s">
        <v>13093</v>
      </c>
      <c r="D1195" s="45" t="s">
        <v>13094</v>
      </c>
      <c r="E1195" s="46" t="s">
        <v>13095</v>
      </c>
      <c r="F1195" s="42" t="s">
        <v>13096</v>
      </c>
      <c r="G1195" s="47">
        <v>31</v>
      </c>
      <c r="H1195" s="48">
        <v>12</v>
      </c>
      <c r="I1195" s="49">
        <v>2001</v>
      </c>
      <c r="J1195" s="74">
        <v>3</v>
      </c>
      <c r="K1195" s="75">
        <v>3</v>
      </c>
      <c r="L1195" s="76">
        <v>2002</v>
      </c>
      <c r="M1195" s="47">
        <v>10</v>
      </c>
      <c r="N1195" s="48">
        <v>6</v>
      </c>
      <c r="O1195" s="49">
        <v>2012</v>
      </c>
      <c r="P1195" s="74">
        <v>5</v>
      </c>
      <c r="Q1195" s="75">
        <v>8</v>
      </c>
      <c r="R1195" s="76">
        <v>2014</v>
      </c>
      <c r="S1195" s="73"/>
      <c r="T1195" s="72"/>
      <c r="U1195" s="44" t="s">
        <v>13097</v>
      </c>
      <c r="V1195" s="58" t="s">
        <v>13098</v>
      </c>
      <c r="W1195" s="45" t="s">
        <v>13099</v>
      </c>
      <c r="X1195" s="58" t="s">
        <v>13100</v>
      </c>
      <c r="Y1195" s="59"/>
      <c r="Z1195" s="72"/>
      <c r="AA1195" s="50"/>
      <c r="AB1195" s="51"/>
      <c r="AC1195" s="52"/>
      <c r="AD1195" s="60"/>
      <c r="AE1195" s="61"/>
      <c r="AF1195" s="61"/>
      <c r="AG1195" s="61"/>
      <c r="AH1195" s="33" t="str">
        <f>IF(OR(COUNTBLANK(B1195:L1195)&gt;0,AND(ISBLANK(V1195),ISBLANK(X1195),ISBLANK(Y1195)),AND(COUNTIF(DanhSachPhanDoan!$D$8:$D$16,AK1195)&gt;0,COUNTBLANK(M1195:O1195)&gt;0),AND(COUNTIF(DanhSachPhanDoan!$D$10:$D$16,AK1195)&gt;0,COUNTBLANK(P1195:R1195)&gt;0)),1,"")</f>
        <v/>
      </c>
      <c r="AI1195" s="62"/>
      <c r="AJ1195" s="63" t="str">
        <f t="shared" ref="AJ1195:AM1195" si="1191">AR1195</f>
        <v>Nghĩa Sĩ 1D</v>
      </c>
      <c r="AK1195" s="64" t="str">
        <f t="shared" si="1191"/>
        <v>Nghĩa Sĩ 1</v>
      </c>
      <c r="AL1195" s="64">
        <f t="shared" si="1191"/>
        <v>0</v>
      </c>
      <c r="AM1195" s="65">
        <f t="shared" si="1191"/>
        <v>0</v>
      </c>
      <c r="AN1195" s="66" t="s">
        <v>13101</v>
      </c>
      <c r="AO1195" s="67" t="s">
        <v>13102</v>
      </c>
      <c r="AP1195" s="68"/>
      <c r="AQ1195" s="69"/>
      <c r="AR1195" s="44" t="s">
        <v>13103</v>
      </c>
      <c r="AS1195" s="45" t="s">
        <v>13104</v>
      </c>
      <c r="AT1195" s="61"/>
      <c r="AU1195" s="72"/>
    </row>
    <row r="1196" spans="1:47" ht="12.75" x14ac:dyDescent="0.2">
      <c r="A1196" s="42">
        <v>1193</v>
      </c>
      <c r="B1196" s="43">
        <v>1388</v>
      </c>
      <c r="C1196" s="44" t="s">
        <v>13105</v>
      </c>
      <c r="D1196" s="45" t="s">
        <v>13106</v>
      </c>
      <c r="E1196" s="46" t="s">
        <v>13107</v>
      </c>
      <c r="F1196" s="42" t="s">
        <v>13108</v>
      </c>
      <c r="G1196" s="47">
        <v>17</v>
      </c>
      <c r="H1196" s="48">
        <v>3</v>
      </c>
      <c r="I1196" s="49">
        <v>2002</v>
      </c>
      <c r="J1196" s="74">
        <v>2</v>
      </c>
      <c r="K1196" s="75">
        <v>7</v>
      </c>
      <c r="L1196" s="76">
        <v>2002</v>
      </c>
      <c r="M1196" s="47">
        <v>10</v>
      </c>
      <c r="N1196" s="48">
        <v>6</v>
      </c>
      <c r="O1196" s="49">
        <v>2012</v>
      </c>
      <c r="P1196" s="74">
        <v>5</v>
      </c>
      <c r="Q1196" s="75">
        <v>8</v>
      </c>
      <c r="R1196" s="76">
        <v>2014</v>
      </c>
      <c r="S1196" s="56"/>
      <c r="T1196" s="57"/>
      <c r="U1196" s="44" t="s">
        <v>13109</v>
      </c>
      <c r="V1196" s="58" t="s">
        <v>13110</v>
      </c>
      <c r="W1196" s="45" t="s">
        <v>13111</v>
      </c>
      <c r="X1196" s="58" t="s">
        <v>13112</v>
      </c>
      <c r="Y1196" s="59"/>
      <c r="Z1196" s="46" t="s">
        <v>13113</v>
      </c>
      <c r="AA1196" s="50"/>
      <c r="AB1196" s="51"/>
      <c r="AC1196" s="52"/>
      <c r="AD1196" s="60"/>
      <c r="AE1196" s="61"/>
      <c r="AF1196" s="61"/>
      <c r="AG1196" s="61"/>
      <c r="AH1196" s="33" t="str">
        <f>IF(OR(COUNTBLANK(B1196:L1196)&gt;0,AND(ISBLANK(V1196),ISBLANK(X1196),ISBLANK(Y1196)),AND(COUNTIF(DanhSachPhanDoan!$D$8:$D$16,AK1196)&gt;0,COUNTBLANK(M1196:O1196)&gt;0),AND(COUNTIF(DanhSachPhanDoan!$D$10:$D$16,AK1196)&gt;0,COUNTBLANK(P1196:R1196)&gt;0)),1,"")</f>
        <v/>
      </c>
      <c r="AI1196" s="62"/>
      <c r="AJ1196" s="63" t="str">
        <f t="shared" ref="AJ1196:AM1196" si="1192">AR1196</f>
        <v>Nghĩa Sĩ 1D</v>
      </c>
      <c r="AK1196" s="64" t="str">
        <f t="shared" si="1192"/>
        <v>Nghĩa Sĩ 1</v>
      </c>
      <c r="AL1196" s="64">
        <f t="shared" si="1192"/>
        <v>0</v>
      </c>
      <c r="AM1196" s="65">
        <f t="shared" si="1192"/>
        <v>0</v>
      </c>
      <c r="AN1196" s="66" t="s">
        <v>13114</v>
      </c>
      <c r="AO1196" s="67" t="s">
        <v>13115</v>
      </c>
      <c r="AP1196" s="68"/>
      <c r="AQ1196" s="69"/>
      <c r="AR1196" s="44" t="s">
        <v>13116</v>
      </c>
      <c r="AS1196" s="45" t="s">
        <v>13117</v>
      </c>
      <c r="AT1196" s="61"/>
      <c r="AU1196" s="72"/>
    </row>
    <row r="1197" spans="1:47" ht="12.75" x14ac:dyDescent="0.2">
      <c r="A1197" s="42">
        <v>1194</v>
      </c>
      <c r="B1197" s="43">
        <v>1389</v>
      </c>
      <c r="C1197" s="44" t="s">
        <v>13118</v>
      </c>
      <c r="D1197" s="45" t="s">
        <v>13119</v>
      </c>
      <c r="E1197" s="46" t="s">
        <v>13120</v>
      </c>
      <c r="F1197" s="42" t="s">
        <v>13121</v>
      </c>
      <c r="G1197" s="47">
        <v>4</v>
      </c>
      <c r="H1197" s="48">
        <v>5</v>
      </c>
      <c r="I1197" s="49">
        <v>2002</v>
      </c>
      <c r="J1197" s="74">
        <v>8</v>
      </c>
      <c r="K1197" s="75">
        <v>6</v>
      </c>
      <c r="L1197" s="76">
        <v>2002</v>
      </c>
      <c r="M1197" s="47">
        <v>10</v>
      </c>
      <c r="N1197" s="48">
        <v>6</v>
      </c>
      <c r="O1197" s="49">
        <v>2012</v>
      </c>
      <c r="P1197" s="74">
        <v>5</v>
      </c>
      <c r="Q1197" s="75">
        <v>8</v>
      </c>
      <c r="R1197" s="76">
        <v>2014</v>
      </c>
      <c r="S1197" s="56"/>
      <c r="T1197" s="57"/>
      <c r="U1197" s="44" t="s">
        <v>13122</v>
      </c>
      <c r="V1197" s="58" t="s">
        <v>13123</v>
      </c>
      <c r="W1197" s="45" t="s">
        <v>13124</v>
      </c>
      <c r="X1197" s="59"/>
      <c r="Y1197" s="59"/>
      <c r="Z1197" s="46" t="s">
        <v>13125</v>
      </c>
      <c r="AA1197" s="50"/>
      <c r="AB1197" s="51"/>
      <c r="AC1197" s="52"/>
      <c r="AD1197" s="60"/>
      <c r="AE1197" s="61"/>
      <c r="AF1197" s="61"/>
      <c r="AG1197" s="61"/>
      <c r="AH1197" s="33" t="str">
        <f>IF(OR(COUNTBLANK(B1197:L1197)&gt;0,AND(ISBLANK(V1197),ISBLANK(X1197),ISBLANK(Y1197)),AND(COUNTIF(DanhSachPhanDoan!$D$8:$D$16,AK1197)&gt;0,COUNTBLANK(M1197:O1197)&gt;0),AND(COUNTIF(DanhSachPhanDoan!$D$10:$D$16,AK1197)&gt;0,COUNTBLANK(P1197:R1197)&gt;0)),1,"")</f>
        <v/>
      </c>
      <c r="AI1197" s="62"/>
      <c r="AJ1197" s="63" t="str">
        <f t="shared" ref="AJ1197:AM1197" si="1193">AR1197</f>
        <v>Nghĩa Sĩ 1D</v>
      </c>
      <c r="AK1197" s="64" t="str">
        <f t="shared" si="1193"/>
        <v>Nghĩa Sĩ 1</v>
      </c>
      <c r="AL1197" s="64">
        <f t="shared" si="1193"/>
        <v>0</v>
      </c>
      <c r="AM1197" s="65">
        <f t="shared" si="1193"/>
        <v>0</v>
      </c>
      <c r="AN1197" s="66" t="s">
        <v>13126</v>
      </c>
      <c r="AO1197" s="67" t="s">
        <v>13127</v>
      </c>
      <c r="AP1197" s="68"/>
      <c r="AQ1197" s="69"/>
      <c r="AR1197" s="44" t="s">
        <v>13128</v>
      </c>
      <c r="AS1197" s="45" t="s">
        <v>13129</v>
      </c>
      <c r="AT1197" s="61"/>
      <c r="AU1197" s="72"/>
    </row>
    <row r="1198" spans="1:47" ht="12.75" x14ac:dyDescent="0.2">
      <c r="A1198" s="42">
        <v>1195</v>
      </c>
      <c r="B1198" s="43">
        <v>1390</v>
      </c>
      <c r="C1198" s="44" t="s">
        <v>13130</v>
      </c>
      <c r="D1198" s="45" t="s">
        <v>13131</v>
      </c>
      <c r="E1198" s="46" t="s">
        <v>13132</v>
      </c>
      <c r="F1198" s="42" t="s">
        <v>13133</v>
      </c>
      <c r="G1198" s="47">
        <v>14</v>
      </c>
      <c r="H1198" s="48">
        <v>8</v>
      </c>
      <c r="I1198" s="49">
        <v>2002</v>
      </c>
      <c r="J1198" s="74">
        <v>23</v>
      </c>
      <c r="K1198" s="75">
        <v>12</v>
      </c>
      <c r="L1198" s="76">
        <v>2002</v>
      </c>
      <c r="M1198" s="47">
        <v>10</v>
      </c>
      <c r="N1198" s="48">
        <v>6</v>
      </c>
      <c r="O1198" s="49">
        <v>2012</v>
      </c>
      <c r="P1198" s="74">
        <v>5</v>
      </c>
      <c r="Q1198" s="75">
        <v>8</v>
      </c>
      <c r="R1198" s="76">
        <v>2014</v>
      </c>
      <c r="S1198" s="56"/>
      <c r="T1198" s="57"/>
      <c r="U1198" s="44" t="s">
        <v>13134</v>
      </c>
      <c r="V1198" s="58"/>
      <c r="W1198" s="45" t="s">
        <v>13135</v>
      </c>
      <c r="X1198" s="58" t="s">
        <v>13136</v>
      </c>
      <c r="Y1198" s="59"/>
      <c r="Z1198" s="46" t="s">
        <v>13137</v>
      </c>
      <c r="AA1198" s="50"/>
      <c r="AB1198" s="51"/>
      <c r="AC1198" s="52"/>
      <c r="AD1198" s="60"/>
      <c r="AE1198" s="61"/>
      <c r="AF1198" s="61"/>
      <c r="AG1198" s="61"/>
      <c r="AH1198" s="33" t="str">
        <f>IF(OR(COUNTBLANK(B1198:L1198)&gt;0,AND(ISBLANK(V1198),ISBLANK(X1198),ISBLANK(Y1198)),AND(COUNTIF(DanhSachPhanDoan!$D$8:$D$16,AK1198)&gt;0,COUNTBLANK(M1198:O1198)&gt;0),AND(COUNTIF(DanhSachPhanDoan!$D$10:$D$16,AK1198)&gt;0,COUNTBLANK(P1198:R1198)&gt;0)),1,"")</f>
        <v/>
      </c>
      <c r="AI1198" s="62"/>
      <c r="AJ1198" s="63" t="str">
        <f t="shared" ref="AJ1198:AM1198" si="1194">AR1198</f>
        <v>Nghĩa Sĩ 1D</v>
      </c>
      <c r="AK1198" s="64" t="str">
        <f t="shared" si="1194"/>
        <v>Nghĩa Sĩ 1</v>
      </c>
      <c r="AL1198" s="64">
        <f t="shared" si="1194"/>
        <v>0</v>
      </c>
      <c r="AM1198" s="65">
        <f t="shared" si="1194"/>
        <v>0</v>
      </c>
      <c r="AN1198" s="66" t="s">
        <v>13138</v>
      </c>
      <c r="AO1198" s="67" t="s">
        <v>13139</v>
      </c>
      <c r="AP1198" s="68"/>
      <c r="AQ1198" s="69"/>
      <c r="AR1198" s="44" t="s">
        <v>13140</v>
      </c>
      <c r="AS1198" s="45" t="s">
        <v>13141</v>
      </c>
      <c r="AT1198" s="61"/>
      <c r="AU1198" s="72"/>
    </row>
    <row r="1199" spans="1:47" ht="12.75" x14ac:dyDescent="0.2">
      <c r="A1199" s="42">
        <v>1196</v>
      </c>
      <c r="B1199" s="43">
        <v>1391</v>
      </c>
      <c r="C1199" s="44" t="s">
        <v>13142</v>
      </c>
      <c r="D1199" s="45" t="s">
        <v>13143</v>
      </c>
      <c r="E1199" s="46" t="s">
        <v>13144</v>
      </c>
      <c r="F1199" s="42" t="s">
        <v>13145</v>
      </c>
      <c r="G1199" s="47">
        <v>9</v>
      </c>
      <c r="H1199" s="48">
        <v>5</v>
      </c>
      <c r="I1199" s="49">
        <v>2002</v>
      </c>
      <c r="J1199" s="74">
        <v>5</v>
      </c>
      <c r="K1199" s="75">
        <v>8</v>
      </c>
      <c r="L1199" s="76">
        <v>2001</v>
      </c>
      <c r="M1199" s="47">
        <v>10</v>
      </c>
      <c r="N1199" s="48">
        <v>6</v>
      </c>
      <c r="O1199" s="49">
        <v>2012</v>
      </c>
      <c r="P1199" s="74">
        <v>5</v>
      </c>
      <c r="Q1199" s="75">
        <v>8</v>
      </c>
      <c r="R1199" s="76">
        <v>2014</v>
      </c>
      <c r="S1199" s="56"/>
      <c r="T1199" s="57"/>
      <c r="U1199" s="44" t="s">
        <v>13146</v>
      </c>
      <c r="V1199" s="58" t="s">
        <v>13147</v>
      </c>
      <c r="W1199" s="45" t="s">
        <v>13148</v>
      </c>
      <c r="X1199" s="58" t="s">
        <v>13149</v>
      </c>
      <c r="Y1199" s="59"/>
      <c r="Z1199" s="46" t="s">
        <v>13150</v>
      </c>
      <c r="AA1199" s="50"/>
      <c r="AB1199" s="51"/>
      <c r="AC1199" s="52"/>
      <c r="AD1199" s="60"/>
      <c r="AE1199" s="61"/>
      <c r="AF1199" s="61"/>
      <c r="AG1199" s="61"/>
      <c r="AH1199" s="33" t="str">
        <f>IF(OR(COUNTBLANK(B1199:L1199)&gt;0,AND(ISBLANK(V1199),ISBLANK(X1199),ISBLANK(Y1199)),AND(COUNTIF(DanhSachPhanDoan!$D$8:$D$16,AK1199)&gt;0,COUNTBLANK(M1199:O1199)&gt;0),AND(COUNTIF(DanhSachPhanDoan!$D$10:$D$16,AK1199)&gt;0,COUNTBLANK(P1199:R1199)&gt;0)),1,"")</f>
        <v/>
      </c>
      <c r="AI1199" s="62"/>
      <c r="AJ1199" s="63" t="str">
        <f t="shared" ref="AJ1199:AM1199" si="1195">AR1199</f>
        <v>Nghĩa Sĩ 1D</v>
      </c>
      <c r="AK1199" s="64" t="str">
        <f t="shared" si="1195"/>
        <v>Nghĩa Sĩ 1</v>
      </c>
      <c r="AL1199" s="64">
        <f t="shared" si="1195"/>
        <v>0</v>
      </c>
      <c r="AM1199" s="65">
        <f t="shared" si="1195"/>
        <v>0</v>
      </c>
      <c r="AN1199" s="66" t="s">
        <v>13151</v>
      </c>
      <c r="AO1199" s="67" t="s">
        <v>13152</v>
      </c>
      <c r="AP1199" s="68"/>
      <c r="AQ1199" s="69"/>
      <c r="AR1199" s="44" t="s">
        <v>13153</v>
      </c>
      <c r="AS1199" s="45" t="s">
        <v>13154</v>
      </c>
      <c r="AT1199" s="61"/>
      <c r="AU1199" s="72"/>
    </row>
    <row r="1200" spans="1:47" ht="12.75" x14ac:dyDescent="0.2">
      <c r="A1200" s="42">
        <v>1197</v>
      </c>
      <c r="B1200" s="43">
        <v>1392</v>
      </c>
      <c r="C1200" s="44" t="s">
        <v>13155</v>
      </c>
      <c r="D1200" s="45" t="s">
        <v>13156</v>
      </c>
      <c r="E1200" s="46" t="s">
        <v>13157</v>
      </c>
      <c r="F1200" s="42" t="s">
        <v>13158</v>
      </c>
      <c r="G1200" s="47">
        <v>13</v>
      </c>
      <c r="H1200" s="48">
        <v>4</v>
      </c>
      <c r="I1200" s="49">
        <v>2001</v>
      </c>
      <c r="J1200" s="74">
        <v>3</v>
      </c>
      <c r="K1200" s="75">
        <v>6</v>
      </c>
      <c r="L1200" s="76">
        <v>2001</v>
      </c>
      <c r="M1200" s="47">
        <v>10</v>
      </c>
      <c r="N1200" s="48">
        <v>6</v>
      </c>
      <c r="O1200" s="49">
        <v>2012</v>
      </c>
      <c r="P1200" s="74">
        <v>5</v>
      </c>
      <c r="Q1200" s="75">
        <v>8</v>
      </c>
      <c r="R1200" s="76">
        <v>2014</v>
      </c>
      <c r="S1200" s="56"/>
      <c r="T1200" s="57"/>
      <c r="U1200" s="44" t="s">
        <v>13159</v>
      </c>
      <c r="V1200" s="58" t="s">
        <v>13160</v>
      </c>
      <c r="W1200" s="45" t="s">
        <v>13161</v>
      </c>
      <c r="X1200" s="59"/>
      <c r="Y1200" s="59"/>
      <c r="Z1200" s="46" t="s">
        <v>13162</v>
      </c>
      <c r="AA1200" s="50"/>
      <c r="AB1200" s="51"/>
      <c r="AC1200" s="52"/>
      <c r="AD1200" s="60"/>
      <c r="AE1200" s="61"/>
      <c r="AF1200" s="61"/>
      <c r="AG1200" s="61"/>
      <c r="AH1200" s="33" t="str">
        <f>IF(OR(COUNTBLANK(B1200:L1200)&gt;0,AND(ISBLANK(V1200),ISBLANK(X1200),ISBLANK(Y1200)),AND(COUNTIF(DanhSachPhanDoan!$D$8:$D$16,AK1200)&gt;0,COUNTBLANK(M1200:O1200)&gt;0),AND(COUNTIF(DanhSachPhanDoan!$D$10:$D$16,AK1200)&gt;0,COUNTBLANK(P1200:R1200)&gt;0)),1,"")</f>
        <v/>
      </c>
      <c r="AI1200" s="62"/>
      <c r="AJ1200" s="63" t="str">
        <f t="shared" ref="AJ1200:AM1200" si="1196">AR1200</f>
        <v>Nghĩa Sĩ 1D</v>
      </c>
      <c r="AK1200" s="64" t="str">
        <f t="shared" si="1196"/>
        <v>Nghĩa Sĩ 1</v>
      </c>
      <c r="AL1200" s="64">
        <f t="shared" si="1196"/>
        <v>0</v>
      </c>
      <c r="AM1200" s="65">
        <f t="shared" si="1196"/>
        <v>0</v>
      </c>
      <c r="AN1200" s="66" t="s">
        <v>13163</v>
      </c>
      <c r="AO1200" s="67" t="s">
        <v>13164</v>
      </c>
      <c r="AP1200" s="68"/>
      <c r="AQ1200" s="69"/>
      <c r="AR1200" s="44" t="s">
        <v>13165</v>
      </c>
      <c r="AS1200" s="45" t="s">
        <v>13166</v>
      </c>
      <c r="AT1200" s="61"/>
      <c r="AU1200" s="72"/>
    </row>
    <row r="1201" spans="1:47" ht="12.75" x14ac:dyDescent="0.2">
      <c r="A1201" s="42">
        <v>1198</v>
      </c>
      <c r="B1201" s="43">
        <v>1393</v>
      </c>
      <c r="C1201" s="44" t="s">
        <v>13167</v>
      </c>
      <c r="D1201" s="45" t="s">
        <v>13168</v>
      </c>
      <c r="E1201" s="46" t="s">
        <v>13169</v>
      </c>
      <c r="F1201" s="42" t="s">
        <v>13170</v>
      </c>
      <c r="G1201" s="47">
        <v>15</v>
      </c>
      <c r="H1201" s="48">
        <v>10</v>
      </c>
      <c r="I1201" s="49">
        <v>2002</v>
      </c>
      <c r="J1201" s="74">
        <v>1</v>
      </c>
      <c r="K1201" s="75">
        <v>12</v>
      </c>
      <c r="L1201" s="76">
        <v>2002</v>
      </c>
      <c r="M1201" s="47">
        <v>10</v>
      </c>
      <c r="N1201" s="48">
        <v>6</v>
      </c>
      <c r="O1201" s="49">
        <v>2012</v>
      </c>
      <c r="P1201" s="74">
        <v>5</v>
      </c>
      <c r="Q1201" s="75">
        <v>8</v>
      </c>
      <c r="R1201" s="76">
        <v>2014</v>
      </c>
      <c r="S1201" s="56"/>
      <c r="T1201" s="57"/>
      <c r="U1201" s="44" t="s">
        <v>13171</v>
      </c>
      <c r="V1201" s="58" t="s">
        <v>13172</v>
      </c>
      <c r="W1201" s="45" t="s">
        <v>13173</v>
      </c>
      <c r="X1201" s="58" t="s">
        <v>13174</v>
      </c>
      <c r="Y1201" s="59"/>
      <c r="Z1201" s="46" t="s">
        <v>13175</v>
      </c>
      <c r="AA1201" s="50"/>
      <c r="AB1201" s="51"/>
      <c r="AC1201" s="52"/>
      <c r="AD1201" s="60"/>
      <c r="AE1201" s="61"/>
      <c r="AF1201" s="61"/>
      <c r="AG1201" s="61"/>
      <c r="AH1201" s="33" t="str">
        <f>IF(OR(COUNTBLANK(B1201:L1201)&gt;0,AND(ISBLANK(V1201),ISBLANK(X1201),ISBLANK(Y1201)),AND(COUNTIF(DanhSachPhanDoan!$D$8:$D$16,AK1201)&gt;0,COUNTBLANK(M1201:O1201)&gt;0),AND(COUNTIF(DanhSachPhanDoan!$D$10:$D$16,AK1201)&gt;0,COUNTBLANK(P1201:R1201)&gt;0)),1,"")</f>
        <v/>
      </c>
      <c r="AI1201" s="62"/>
      <c r="AJ1201" s="63" t="str">
        <f t="shared" ref="AJ1201:AM1201" si="1197">AR1201</f>
        <v>Nghĩa Sĩ 1D</v>
      </c>
      <c r="AK1201" s="64" t="str">
        <f t="shared" si="1197"/>
        <v>Nghĩa Sĩ 1</v>
      </c>
      <c r="AL1201" s="64">
        <f t="shared" si="1197"/>
        <v>0</v>
      </c>
      <c r="AM1201" s="65">
        <f t="shared" si="1197"/>
        <v>0</v>
      </c>
      <c r="AN1201" s="66" t="s">
        <v>13176</v>
      </c>
      <c r="AO1201" s="67" t="s">
        <v>13177</v>
      </c>
      <c r="AP1201" s="68"/>
      <c r="AQ1201" s="69"/>
      <c r="AR1201" s="44" t="s">
        <v>13178</v>
      </c>
      <c r="AS1201" s="45" t="s">
        <v>13179</v>
      </c>
      <c r="AT1201" s="61"/>
      <c r="AU1201" s="72"/>
    </row>
    <row r="1202" spans="1:47" ht="12.75" x14ac:dyDescent="0.2">
      <c r="A1202" s="42">
        <v>1199</v>
      </c>
      <c r="B1202" s="43">
        <v>1733</v>
      </c>
      <c r="C1202" s="44" t="s">
        <v>13180</v>
      </c>
      <c r="D1202" s="45" t="s">
        <v>13181</v>
      </c>
      <c r="E1202" s="46" t="s">
        <v>13182</v>
      </c>
      <c r="F1202" s="42" t="s">
        <v>13183</v>
      </c>
      <c r="G1202" s="47">
        <v>16</v>
      </c>
      <c r="H1202" s="48">
        <v>12</v>
      </c>
      <c r="I1202" s="49">
        <v>2000</v>
      </c>
      <c r="J1202" s="50"/>
      <c r="K1202" s="51"/>
      <c r="L1202" s="52"/>
      <c r="M1202" s="53"/>
      <c r="N1202" s="54"/>
      <c r="O1202" s="55"/>
      <c r="P1202" s="50"/>
      <c r="Q1202" s="51"/>
      <c r="R1202" s="52"/>
      <c r="S1202" s="73"/>
      <c r="T1202" s="72"/>
      <c r="U1202" s="44" t="s">
        <v>13184</v>
      </c>
      <c r="V1202" s="59"/>
      <c r="W1202" s="45" t="s">
        <v>13185</v>
      </c>
      <c r="X1202" s="58" t="s">
        <v>13186</v>
      </c>
      <c r="Y1202" s="59"/>
      <c r="Z1202" s="46" t="s">
        <v>13187</v>
      </c>
      <c r="AA1202" s="50"/>
      <c r="AB1202" s="51"/>
      <c r="AC1202" s="52"/>
      <c r="AD1202" s="60"/>
      <c r="AE1202" s="61"/>
      <c r="AF1202" s="61"/>
      <c r="AG1202" s="61"/>
      <c r="AH1202" s="33">
        <f>IF(OR(COUNTBLANK(B1202:L1202)&gt;0,AND(ISBLANK(V1202),ISBLANK(X1202),ISBLANK(Y1202)),AND(COUNTIF(DanhSachPhanDoan!$D$8:$D$16,AK1202)&gt;0,COUNTBLANK(M1202:O1202)&gt;0),AND(COUNTIF(DanhSachPhanDoan!$D$10:$D$16,AK1202)&gt;0,COUNTBLANK(P1202:R1202)&gt;0)),1,"")</f>
        <v>1</v>
      </c>
      <c r="AI1202" s="62"/>
      <c r="AJ1202" s="63" t="str">
        <f t="shared" ref="AJ1202:AM1202" si="1198">AR1202</f>
        <v>Nghĩa Sĩ 1D</v>
      </c>
      <c r="AK1202" s="64" t="str">
        <f t="shared" si="1198"/>
        <v>Nghĩa Sĩ 1</v>
      </c>
      <c r="AL1202" s="64">
        <f t="shared" si="1198"/>
        <v>0</v>
      </c>
      <c r="AM1202" s="65">
        <f t="shared" si="1198"/>
        <v>0</v>
      </c>
      <c r="AN1202" s="66" t="s">
        <v>13188</v>
      </c>
      <c r="AO1202" s="67" t="s">
        <v>13189</v>
      </c>
      <c r="AP1202" s="68"/>
      <c r="AQ1202" s="69"/>
      <c r="AR1202" s="44" t="s">
        <v>13190</v>
      </c>
      <c r="AS1202" s="45" t="s">
        <v>13191</v>
      </c>
      <c r="AT1202" s="61"/>
      <c r="AU1202" s="72"/>
    </row>
    <row r="1203" spans="1:47" ht="12.75" x14ac:dyDescent="0.2">
      <c r="A1203" s="42">
        <v>1200</v>
      </c>
      <c r="B1203" s="43">
        <v>1734</v>
      </c>
      <c r="C1203" s="44" t="s">
        <v>13192</v>
      </c>
      <c r="D1203" s="45" t="s">
        <v>13193</v>
      </c>
      <c r="E1203" s="46" t="s">
        <v>13194</v>
      </c>
      <c r="F1203" s="42" t="s">
        <v>13195</v>
      </c>
      <c r="G1203" s="47">
        <v>4</v>
      </c>
      <c r="H1203" s="48">
        <v>10</v>
      </c>
      <c r="I1203" s="49">
        <v>2000</v>
      </c>
      <c r="J1203" s="50"/>
      <c r="K1203" s="51"/>
      <c r="L1203" s="52"/>
      <c r="M1203" s="53"/>
      <c r="N1203" s="54"/>
      <c r="O1203" s="55"/>
      <c r="P1203" s="50"/>
      <c r="Q1203" s="51"/>
      <c r="R1203" s="52"/>
      <c r="S1203" s="56"/>
      <c r="T1203" s="57"/>
      <c r="U1203" s="44" t="s">
        <v>13196</v>
      </c>
      <c r="V1203" s="59"/>
      <c r="W1203" s="45" t="s">
        <v>13197</v>
      </c>
      <c r="X1203" s="58" t="s">
        <v>13198</v>
      </c>
      <c r="Y1203" s="59"/>
      <c r="Z1203" s="46" t="s">
        <v>13199</v>
      </c>
      <c r="AA1203" s="50"/>
      <c r="AB1203" s="51"/>
      <c r="AC1203" s="52"/>
      <c r="AD1203" s="60"/>
      <c r="AE1203" s="61"/>
      <c r="AF1203" s="61"/>
      <c r="AG1203" s="61"/>
      <c r="AH1203" s="33">
        <f>IF(OR(COUNTBLANK(B1203:L1203)&gt;0,AND(ISBLANK(V1203),ISBLANK(X1203),ISBLANK(Y1203)),AND(COUNTIF(DanhSachPhanDoan!$D$8:$D$16,AK1203)&gt;0,COUNTBLANK(M1203:O1203)&gt;0),AND(COUNTIF(DanhSachPhanDoan!$D$10:$D$16,AK1203)&gt;0,COUNTBLANK(P1203:R1203)&gt;0)),1,"")</f>
        <v>1</v>
      </c>
      <c r="AI1203" s="62"/>
      <c r="AJ1203" s="63" t="str">
        <f t="shared" ref="AJ1203:AM1203" si="1199">AR1203</f>
        <v>Nghĩa Sĩ 1D</v>
      </c>
      <c r="AK1203" s="64" t="str">
        <f t="shared" si="1199"/>
        <v>Nghĩa Sĩ 1</v>
      </c>
      <c r="AL1203" s="64">
        <f t="shared" si="1199"/>
        <v>0</v>
      </c>
      <c r="AM1203" s="65">
        <f t="shared" si="1199"/>
        <v>0</v>
      </c>
      <c r="AN1203" s="66" t="s">
        <v>13200</v>
      </c>
      <c r="AO1203" s="67" t="s">
        <v>13201</v>
      </c>
      <c r="AP1203" s="68"/>
      <c r="AQ1203" s="69"/>
      <c r="AR1203" s="44" t="s">
        <v>13202</v>
      </c>
      <c r="AS1203" s="45" t="s">
        <v>13203</v>
      </c>
      <c r="AT1203" s="61"/>
      <c r="AU1203" s="72"/>
    </row>
    <row r="1204" spans="1:47" ht="12.75" x14ac:dyDescent="0.2">
      <c r="A1204" s="42">
        <v>1201</v>
      </c>
      <c r="B1204" s="43">
        <v>1735</v>
      </c>
      <c r="C1204" s="44" t="s">
        <v>13204</v>
      </c>
      <c r="D1204" s="45" t="s">
        <v>13205</v>
      </c>
      <c r="E1204" s="46" t="s">
        <v>13206</v>
      </c>
      <c r="F1204" s="42" t="s">
        <v>13207</v>
      </c>
      <c r="G1204" s="47">
        <v>5</v>
      </c>
      <c r="H1204" s="48">
        <v>3</v>
      </c>
      <c r="I1204" s="49">
        <v>2000</v>
      </c>
      <c r="J1204" s="50"/>
      <c r="K1204" s="51"/>
      <c r="L1204" s="52"/>
      <c r="M1204" s="53"/>
      <c r="N1204" s="54"/>
      <c r="O1204" s="55"/>
      <c r="P1204" s="50"/>
      <c r="Q1204" s="51"/>
      <c r="R1204" s="52"/>
      <c r="S1204" s="56"/>
      <c r="T1204" s="57"/>
      <c r="U1204" s="44" t="s">
        <v>13208</v>
      </c>
      <c r="V1204" s="58" t="s">
        <v>13209</v>
      </c>
      <c r="W1204" s="45" t="s">
        <v>13210</v>
      </c>
      <c r="X1204" s="58" t="s">
        <v>13211</v>
      </c>
      <c r="Y1204" s="58" t="s">
        <v>13212</v>
      </c>
      <c r="Z1204" s="46" t="s">
        <v>13213</v>
      </c>
      <c r="AA1204" s="50"/>
      <c r="AB1204" s="51"/>
      <c r="AC1204" s="52"/>
      <c r="AD1204" s="60"/>
      <c r="AE1204" s="61"/>
      <c r="AF1204" s="61"/>
      <c r="AG1204" s="61"/>
      <c r="AH1204" s="33">
        <f>IF(OR(COUNTBLANK(B1204:L1204)&gt;0,AND(ISBLANK(V1204),ISBLANK(X1204),ISBLANK(Y1204)),AND(COUNTIF(DanhSachPhanDoan!$D$8:$D$16,AK1204)&gt;0,COUNTBLANK(M1204:O1204)&gt;0),AND(COUNTIF(DanhSachPhanDoan!$D$10:$D$16,AK1204)&gt;0,COUNTBLANK(P1204:R1204)&gt;0)),1,"")</f>
        <v>1</v>
      </c>
      <c r="AI1204" s="62"/>
      <c r="AJ1204" s="63" t="str">
        <f t="shared" ref="AJ1204:AM1204" si="1200">AR1204</f>
        <v>Nghĩa Sĩ 1D</v>
      </c>
      <c r="AK1204" s="64" t="str">
        <f t="shared" si="1200"/>
        <v>Nghĩa Sĩ 1</v>
      </c>
      <c r="AL1204" s="64">
        <f t="shared" si="1200"/>
        <v>0</v>
      </c>
      <c r="AM1204" s="65">
        <f t="shared" si="1200"/>
        <v>0</v>
      </c>
      <c r="AN1204" s="66" t="s">
        <v>13214</v>
      </c>
      <c r="AO1204" s="67" t="s">
        <v>13215</v>
      </c>
      <c r="AP1204" s="68"/>
      <c r="AQ1204" s="69"/>
      <c r="AR1204" s="44" t="s">
        <v>13216</v>
      </c>
      <c r="AS1204" s="45" t="s">
        <v>13217</v>
      </c>
      <c r="AT1204" s="61"/>
      <c r="AU1204" s="72"/>
    </row>
    <row r="1205" spans="1:47" ht="12.75" x14ac:dyDescent="0.2">
      <c r="A1205" s="42">
        <v>1202</v>
      </c>
      <c r="B1205" s="43">
        <v>1736</v>
      </c>
      <c r="C1205" s="44" t="s">
        <v>13218</v>
      </c>
      <c r="D1205" s="45" t="s">
        <v>13219</v>
      </c>
      <c r="E1205" s="46" t="s">
        <v>13220</v>
      </c>
      <c r="F1205" s="42" t="s">
        <v>13221</v>
      </c>
      <c r="G1205" s="47">
        <v>11</v>
      </c>
      <c r="H1205" s="48">
        <v>12</v>
      </c>
      <c r="I1205" s="49">
        <v>2000</v>
      </c>
      <c r="J1205" s="50"/>
      <c r="K1205" s="51"/>
      <c r="L1205" s="52"/>
      <c r="M1205" s="53"/>
      <c r="N1205" s="54"/>
      <c r="O1205" s="55"/>
      <c r="P1205" s="50"/>
      <c r="Q1205" s="51"/>
      <c r="R1205" s="52"/>
      <c r="S1205" s="56"/>
      <c r="T1205" s="57"/>
      <c r="U1205" s="44" t="s">
        <v>13222</v>
      </c>
      <c r="V1205" s="58"/>
      <c r="W1205" s="45" t="s">
        <v>13223</v>
      </c>
      <c r="X1205" s="58" t="s">
        <v>13224</v>
      </c>
      <c r="Y1205" s="58" t="s">
        <v>13225</v>
      </c>
      <c r="Z1205" s="46" t="s">
        <v>13226</v>
      </c>
      <c r="AA1205" s="50"/>
      <c r="AB1205" s="51"/>
      <c r="AC1205" s="52"/>
      <c r="AD1205" s="60"/>
      <c r="AE1205" s="61"/>
      <c r="AF1205" s="61"/>
      <c r="AG1205" s="61"/>
      <c r="AH1205" s="33">
        <f>IF(OR(COUNTBLANK(B1205:L1205)&gt;0,AND(ISBLANK(V1205),ISBLANK(X1205),ISBLANK(Y1205)),AND(COUNTIF(DanhSachPhanDoan!$D$8:$D$16,AK1205)&gt;0,COUNTBLANK(M1205:O1205)&gt;0),AND(COUNTIF(DanhSachPhanDoan!$D$10:$D$16,AK1205)&gt;0,COUNTBLANK(P1205:R1205)&gt;0)),1,"")</f>
        <v>1</v>
      </c>
      <c r="AI1205" s="62"/>
      <c r="AJ1205" s="63" t="str">
        <f t="shared" ref="AJ1205:AM1205" si="1201">AR1205</f>
        <v>Nghĩa Sĩ 1D</v>
      </c>
      <c r="AK1205" s="64" t="str">
        <f t="shared" si="1201"/>
        <v>Nghĩa Sĩ 1</v>
      </c>
      <c r="AL1205" s="64">
        <f t="shared" si="1201"/>
        <v>0</v>
      </c>
      <c r="AM1205" s="65">
        <f t="shared" si="1201"/>
        <v>0</v>
      </c>
      <c r="AN1205" s="66" t="s">
        <v>13227</v>
      </c>
      <c r="AO1205" s="67" t="s">
        <v>13228</v>
      </c>
      <c r="AP1205" s="68"/>
      <c r="AQ1205" s="69"/>
      <c r="AR1205" s="44" t="s">
        <v>13229</v>
      </c>
      <c r="AS1205" s="45" t="s">
        <v>13230</v>
      </c>
      <c r="AT1205" s="61"/>
      <c r="AU1205" s="72"/>
    </row>
    <row r="1206" spans="1:47" ht="12.75" x14ac:dyDescent="0.2">
      <c r="A1206" s="42">
        <v>1203</v>
      </c>
      <c r="B1206" s="43">
        <v>1276</v>
      </c>
      <c r="C1206" s="44" t="s">
        <v>13231</v>
      </c>
      <c r="D1206" s="45" t="s">
        <v>13232</v>
      </c>
      <c r="E1206" s="46" t="s">
        <v>13233</v>
      </c>
      <c r="F1206" s="42" t="s">
        <v>13234</v>
      </c>
      <c r="G1206" s="47">
        <v>26</v>
      </c>
      <c r="H1206" s="48">
        <v>5</v>
      </c>
      <c r="I1206" s="49">
        <v>2002</v>
      </c>
      <c r="J1206" s="74">
        <v>2</v>
      </c>
      <c r="K1206" s="75">
        <v>9</v>
      </c>
      <c r="L1206" s="76">
        <v>2002</v>
      </c>
      <c r="M1206" s="47">
        <v>27</v>
      </c>
      <c r="N1206" s="48">
        <v>7</v>
      </c>
      <c r="O1206" s="49">
        <v>2012</v>
      </c>
      <c r="P1206" s="74">
        <v>5</v>
      </c>
      <c r="Q1206" s="75">
        <v>8</v>
      </c>
      <c r="R1206" s="76">
        <v>2014</v>
      </c>
      <c r="S1206" s="56"/>
      <c r="T1206" s="57"/>
      <c r="U1206" s="44" t="s">
        <v>13235</v>
      </c>
      <c r="V1206" s="58" t="s">
        <v>13236</v>
      </c>
      <c r="W1206" s="45" t="s">
        <v>13237</v>
      </c>
      <c r="X1206" s="58" t="s">
        <v>13238</v>
      </c>
      <c r="Y1206" s="59"/>
      <c r="Z1206" s="46" t="s">
        <v>13239</v>
      </c>
      <c r="AA1206" s="50"/>
      <c r="AB1206" s="51"/>
      <c r="AC1206" s="52"/>
      <c r="AD1206" s="60"/>
      <c r="AE1206" s="61"/>
      <c r="AF1206" s="61"/>
      <c r="AG1206" s="61"/>
      <c r="AH1206" s="33" t="str">
        <f>IF(OR(COUNTBLANK(B1206:L1206)&gt;0,AND(ISBLANK(V1206),ISBLANK(X1206),ISBLANK(Y1206)),AND(COUNTIF(DanhSachPhanDoan!$D$8:$D$16,AK1206)&gt;0,COUNTBLANK(M1206:O1206)&gt;0),AND(COUNTIF(DanhSachPhanDoan!$D$10:$D$16,AK1206)&gt;0,COUNTBLANK(P1206:R1206)&gt;0)),1,"")</f>
        <v/>
      </c>
      <c r="AI1206" s="62"/>
      <c r="AJ1206" s="63" t="str">
        <f t="shared" ref="AJ1206:AM1206" si="1202">AR1206</f>
        <v>Nghĩa Sĩ 1D</v>
      </c>
      <c r="AK1206" s="64" t="str">
        <f t="shared" si="1202"/>
        <v>Nghĩa Sĩ 1</v>
      </c>
      <c r="AL1206" s="64">
        <f t="shared" si="1202"/>
        <v>0</v>
      </c>
      <c r="AM1206" s="65">
        <f t="shared" si="1202"/>
        <v>0</v>
      </c>
      <c r="AN1206" s="66" t="s">
        <v>13240</v>
      </c>
      <c r="AO1206" s="67" t="s">
        <v>13241</v>
      </c>
      <c r="AP1206" s="68"/>
      <c r="AQ1206" s="69"/>
      <c r="AR1206" s="44" t="s">
        <v>13242</v>
      </c>
      <c r="AS1206" s="45" t="s">
        <v>13243</v>
      </c>
      <c r="AT1206" s="61"/>
      <c r="AU1206" s="72"/>
    </row>
    <row r="1207" spans="1:47" ht="12.75" x14ac:dyDescent="0.2">
      <c r="A1207" s="42">
        <v>1204</v>
      </c>
      <c r="B1207" s="43">
        <v>1742</v>
      </c>
      <c r="C1207" s="44" t="s">
        <v>13244</v>
      </c>
      <c r="D1207" s="45" t="s">
        <v>13245</v>
      </c>
      <c r="E1207" s="46" t="s">
        <v>13246</v>
      </c>
      <c r="F1207" s="42" t="s">
        <v>13247</v>
      </c>
      <c r="G1207" s="47">
        <v>11</v>
      </c>
      <c r="H1207" s="48">
        <v>3</v>
      </c>
      <c r="I1207" s="49">
        <v>2001</v>
      </c>
      <c r="J1207" s="50"/>
      <c r="K1207" s="51"/>
      <c r="L1207" s="52"/>
      <c r="M1207" s="53"/>
      <c r="N1207" s="54"/>
      <c r="O1207" s="55"/>
      <c r="P1207" s="50"/>
      <c r="Q1207" s="51"/>
      <c r="R1207" s="52"/>
      <c r="S1207" s="56"/>
      <c r="T1207" s="57"/>
      <c r="U1207" s="44" t="s">
        <v>13248</v>
      </c>
      <c r="V1207" s="58" t="s">
        <v>13249</v>
      </c>
      <c r="W1207" s="45" t="s">
        <v>13250</v>
      </c>
      <c r="X1207" s="58" t="s">
        <v>13251</v>
      </c>
      <c r="Y1207" s="59"/>
      <c r="Z1207" s="46" t="s">
        <v>13252</v>
      </c>
      <c r="AA1207" s="50"/>
      <c r="AB1207" s="51"/>
      <c r="AC1207" s="52"/>
      <c r="AD1207" s="60"/>
      <c r="AE1207" s="61"/>
      <c r="AF1207" s="61"/>
      <c r="AG1207" s="61"/>
      <c r="AH1207" s="33">
        <f>IF(OR(COUNTBLANK(B1207:L1207)&gt;0,AND(ISBLANK(V1207),ISBLANK(X1207),ISBLANK(Y1207)),AND(COUNTIF(DanhSachPhanDoan!$D$8:$D$16,AK1207)&gt;0,COUNTBLANK(M1207:O1207)&gt;0),AND(COUNTIF(DanhSachPhanDoan!$D$10:$D$16,AK1207)&gt;0,COUNTBLANK(P1207:R1207)&gt;0)),1,"")</f>
        <v>1</v>
      </c>
      <c r="AI1207" s="62"/>
      <c r="AJ1207" s="63" t="str">
        <f t="shared" ref="AJ1207:AM1207" si="1203">AR1207</f>
        <v>Nghĩa Sĩ 1D</v>
      </c>
      <c r="AK1207" s="64" t="str">
        <f t="shared" si="1203"/>
        <v>Nghĩa Sĩ 1</v>
      </c>
      <c r="AL1207" s="64">
        <f t="shared" si="1203"/>
        <v>0</v>
      </c>
      <c r="AM1207" s="65">
        <f t="shared" si="1203"/>
        <v>0</v>
      </c>
      <c r="AN1207" s="66" t="s">
        <v>13253</v>
      </c>
      <c r="AO1207" s="67" t="s">
        <v>13254</v>
      </c>
      <c r="AP1207" s="68"/>
      <c r="AQ1207" s="69"/>
      <c r="AR1207" s="44" t="s">
        <v>13255</v>
      </c>
      <c r="AS1207" s="45" t="s">
        <v>13256</v>
      </c>
      <c r="AT1207" s="61"/>
      <c r="AU1207" s="72"/>
    </row>
    <row r="1208" spans="1:47" ht="12.75" x14ac:dyDescent="0.2">
      <c r="A1208" s="42">
        <v>1205</v>
      </c>
      <c r="B1208" s="43">
        <v>1396</v>
      </c>
      <c r="C1208" s="44" t="s">
        <v>13257</v>
      </c>
      <c r="D1208" s="45" t="s">
        <v>13258</v>
      </c>
      <c r="E1208" s="46" t="s">
        <v>13259</v>
      </c>
      <c r="F1208" s="42" t="s">
        <v>13260</v>
      </c>
      <c r="G1208" s="47">
        <v>3</v>
      </c>
      <c r="H1208" s="48">
        <v>12</v>
      </c>
      <c r="I1208" s="49">
        <v>2002</v>
      </c>
      <c r="J1208" s="74">
        <v>6</v>
      </c>
      <c r="K1208" s="75">
        <v>10</v>
      </c>
      <c r="L1208" s="76">
        <v>2003</v>
      </c>
      <c r="M1208" s="47">
        <v>10</v>
      </c>
      <c r="N1208" s="48">
        <v>6</v>
      </c>
      <c r="O1208" s="49">
        <v>2002</v>
      </c>
      <c r="P1208" s="74">
        <v>5</v>
      </c>
      <c r="Q1208" s="75">
        <v>8</v>
      </c>
      <c r="R1208" s="76">
        <v>2014</v>
      </c>
      <c r="S1208" s="56"/>
      <c r="T1208" s="57"/>
      <c r="U1208" s="44" t="s">
        <v>13261</v>
      </c>
      <c r="V1208" s="58" t="s">
        <v>13262</v>
      </c>
      <c r="W1208" s="45" t="s">
        <v>13263</v>
      </c>
      <c r="X1208" s="58"/>
      <c r="Y1208" s="58" t="s">
        <v>13264</v>
      </c>
      <c r="Z1208" s="46" t="s">
        <v>13265</v>
      </c>
      <c r="AA1208" s="50"/>
      <c r="AB1208" s="51"/>
      <c r="AC1208" s="52"/>
      <c r="AD1208" s="60"/>
      <c r="AE1208" s="61"/>
      <c r="AF1208" s="61"/>
      <c r="AG1208" s="61"/>
      <c r="AH1208" s="33" t="str">
        <f>IF(OR(COUNTBLANK(B1208:L1208)&gt;0,AND(ISBLANK(V1208),ISBLANK(X1208),ISBLANK(Y1208)),AND(COUNTIF(DanhSachPhanDoan!$D$8:$D$16,AK1208)&gt;0,COUNTBLANK(M1208:O1208)&gt;0),AND(COUNTIF(DanhSachPhanDoan!$D$10:$D$16,AK1208)&gt;0,COUNTBLANK(P1208:R1208)&gt;0)),1,"")</f>
        <v/>
      </c>
      <c r="AI1208" s="62"/>
      <c r="AJ1208" s="63" t="str">
        <f t="shared" ref="AJ1208:AM1208" si="1204">AR1208</f>
        <v>Nghĩa Sĩ 1D</v>
      </c>
      <c r="AK1208" s="64" t="str">
        <f t="shared" si="1204"/>
        <v>Nghĩa Sĩ 1</v>
      </c>
      <c r="AL1208" s="64">
        <f t="shared" si="1204"/>
        <v>0</v>
      </c>
      <c r="AM1208" s="65">
        <f t="shared" si="1204"/>
        <v>0</v>
      </c>
      <c r="AN1208" s="66" t="s">
        <v>13266</v>
      </c>
      <c r="AO1208" s="67" t="s">
        <v>13267</v>
      </c>
      <c r="AP1208" s="68"/>
      <c r="AQ1208" s="69"/>
      <c r="AR1208" s="44" t="s">
        <v>13268</v>
      </c>
      <c r="AS1208" s="45" t="s">
        <v>13269</v>
      </c>
      <c r="AT1208" s="61"/>
      <c r="AU1208" s="72"/>
    </row>
    <row r="1209" spans="1:47" ht="12.75" x14ac:dyDescent="0.2">
      <c r="A1209" s="42">
        <v>1206</v>
      </c>
      <c r="B1209" s="43">
        <v>1397</v>
      </c>
      <c r="C1209" s="44" t="s">
        <v>13270</v>
      </c>
      <c r="D1209" s="45" t="s">
        <v>13271</v>
      </c>
      <c r="E1209" s="46" t="s">
        <v>13272</v>
      </c>
      <c r="F1209" s="42" t="s">
        <v>13273</v>
      </c>
      <c r="G1209" s="47">
        <v>16</v>
      </c>
      <c r="H1209" s="48">
        <v>9</v>
      </c>
      <c r="I1209" s="49">
        <v>2003</v>
      </c>
      <c r="J1209" s="50"/>
      <c r="K1209" s="51"/>
      <c r="L1209" s="52"/>
      <c r="M1209" s="53"/>
      <c r="N1209" s="54"/>
      <c r="O1209" s="55"/>
      <c r="P1209" s="50"/>
      <c r="Q1209" s="51"/>
      <c r="R1209" s="52"/>
      <c r="S1209" s="56"/>
      <c r="T1209" s="57"/>
      <c r="U1209" s="44" t="s">
        <v>13274</v>
      </c>
      <c r="V1209" s="58"/>
      <c r="W1209" s="45" t="s">
        <v>13275</v>
      </c>
      <c r="X1209" s="58"/>
      <c r="Y1209" s="59"/>
      <c r="Z1209" s="57"/>
      <c r="AA1209" s="50"/>
      <c r="AB1209" s="51"/>
      <c r="AC1209" s="52"/>
      <c r="AD1209" s="60"/>
      <c r="AE1209" s="61"/>
      <c r="AF1209" s="61"/>
      <c r="AG1209" s="61"/>
      <c r="AH1209" s="33">
        <f>IF(OR(COUNTBLANK(B1209:L1209)&gt;0,AND(ISBLANK(V1209),ISBLANK(X1209),ISBLANK(Y1209)),AND(COUNTIF(DanhSachPhanDoan!$D$8:$D$16,AK1209)&gt;0,COUNTBLANK(M1209:O1209)&gt;0),AND(COUNTIF(DanhSachPhanDoan!$D$10:$D$16,AK1209)&gt;0,COUNTBLANK(P1209:R1209)&gt;0)),1,"")</f>
        <v>1</v>
      </c>
      <c r="AI1209" s="62"/>
      <c r="AJ1209" s="63" t="str">
        <f t="shared" ref="AJ1209:AM1209" si="1205">AR1209</f>
        <v>Nghĩa Sĩ 1E</v>
      </c>
      <c r="AK1209" s="64" t="str">
        <f t="shared" si="1205"/>
        <v>Nghĩa Sĩ 1</v>
      </c>
      <c r="AL1209" s="64">
        <f t="shared" si="1205"/>
        <v>0</v>
      </c>
      <c r="AM1209" s="65">
        <f t="shared" si="1205"/>
        <v>0</v>
      </c>
      <c r="AN1209" s="66" t="s">
        <v>13276</v>
      </c>
      <c r="AO1209" s="67" t="s">
        <v>13277</v>
      </c>
      <c r="AP1209" s="68"/>
      <c r="AQ1209" s="69"/>
      <c r="AR1209" s="44" t="s">
        <v>13278</v>
      </c>
      <c r="AS1209" s="45" t="s">
        <v>13279</v>
      </c>
      <c r="AT1209" s="61"/>
      <c r="AU1209" s="72"/>
    </row>
    <row r="1210" spans="1:47" ht="12.75" x14ac:dyDescent="0.2">
      <c r="A1210" s="42">
        <v>1207</v>
      </c>
      <c r="B1210" s="43">
        <v>1398</v>
      </c>
      <c r="C1210" s="44" t="s">
        <v>13280</v>
      </c>
      <c r="D1210" s="45" t="s">
        <v>13281</v>
      </c>
      <c r="E1210" s="46" t="s">
        <v>13282</v>
      </c>
      <c r="F1210" s="42" t="s">
        <v>13283</v>
      </c>
      <c r="G1210" s="47">
        <v>25</v>
      </c>
      <c r="H1210" s="48">
        <v>9</v>
      </c>
      <c r="I1210" s="49">
        <v>2001</v>
      </c>
      <c r="J1210" s="50"/>
      <c r="K1210" s="51"/>
      <c r="L1210" s="52"/>
      <c r="M1210" s="53"/>
      <c r="N1210" s="54"/>
      <c r="O1210" s="55"/>
      <c r="P1210" s="50"/>
      <c r="Q1210" s="51"/>
      <c r="R1210" s="52"/>
      <c r="S1210" s="56"/>
      <c r="T1210" s="57"/>
      <c r="U1210" s="44" t="s">
        <v>13284</v>
      </c>
      <c r="V1210" s="58"/>
      <c r="W1210" s="45" t="s">
        <v>13285</v>
      </c>
      <c r="X1210" s="58"/>
      <c r="Y1210" s="59"/>
      <c r="Z1210" s="57"/>
      <c r="AA1210" s="50"/>
      <c r="AB1210" s="51"/>
      <c r="AC1210" s="52"/>
      <c r="AD1210" s="60"/>
      <c r="AE1210" s="61"/>
      <c r="AF1210" s="61"/>
      <c r="AG1210" s="61"/>
      <c r="AH1210" s="33">
        <f>IF(OR(COUNTBLANK(B1210:L1210)&gt;0,AND(ISBLANK(V1210),ISBLANK(X1210),ISBLANK(Y1210)),AND(COUNTIF(DanhSachPhanDoan!$D$8:$D$16,AK1210)&gt;0,COUNTBLANK(M1210:O1210)&gt;0),AND(COUNTIF(DanhSachPhanDoan!$D$10:$D$16,AK1210)&gt;0,COUNTBLANK(P1210:R1210)&gt;0)),1,"")</f>
        <v>1</v>
      </c>
      <c r="AI1210" s="62"/>
      <c r="AJ1210" s="63" t="str">
        <f t="shared" ref="AJ1210:AM1210" si="1206">AR1210</f>
        <v>Nghĩa Sĩ 1E</v>
      </c>
      <c r="AK1210" s="64" t="str">
        <f t="shared" si="1206"/>
        <v>Nghĩa Sĩ 1</v>
      </c>
      <c r="AL1210" s="64">
        <f t="shared" si="1206"/>
        <v>0</v>
      </c>
      <c r="AM1210" s="65">
        <f t="shared" si="1206"/>
        <v>0</v>
      </c>
      <c r="AN1210" s="66" t="s">
        <v>13286</v>
      </c>
      <c r="AO1210" s="67" t="s">
        <v>13287</v>
      </c>
      <c r="AP1210" s="68"/>
      <c r="AQ1210" s="69"/>
      <c r="AR1210" s="44" t="s">
        <v>13288</v>
      </c>
      <c r="AS1210" s="45" t="s">
        <v>13289</v>
      </c>
      <c r="AT1210" s="61"/>
      <c r="AU1210" s="72"/>
    </row>
    <row r="1211" spans="1:47" ht="12.75" x14ac:dyDescent="0.2">
      <c r="A1211" s="42">
        <v>1208</v>
      </c>
      <c r="B1211" s="43">
        <v>1399</v>
      </c>
      <c r="C1211" s="44" t="s">
        <v>13290</v>
      </c>
      <c r="D1211" s="45" t="s">
        <v>13291</v>
      </c>
      <c r="E1211" s="46" t="s">
        <v>13292</v>
      </c>
      <c r="F1211" s="42" t="s">
        <v>13293</v>
      </c>
      <c r="G1211" s="47">
        <v>1</v>
      </c>
      <c r="H1211" s="48">
        <v>5</v>
      </c>
      <c r="I1211" s="49">
        <v>2002</v>
      </c>
      <c r="J1211" s="50"/>
      <c r="K1211" s="51"/>
      <c r="L1211" s="52"/>
      <c r="M1211" s="53"/>
      <c r="N1211" s="54"/>
      <c r="O1211" s="55"/>
      <c r="P1211" s="50"/>
      <c r="Q1211" s="51"/>
      <c r="R1211" s="52"/>
      <c r="S1211" s="56"/>
      <c r="T1211" s="57"/>
      <c r="U1211" s="44" t="s">
        <v>13294</v>
      </c>
      <c r="V1211" s="59"/>
      <c r="W1211" s="45" t="s">
        <v>13295</v>
      </c>
      <c r="X1211" s="59"/>
      <c r="Y1211" s="59"/>
      <c r="Z1211" s="57"/>
      <c r="AA1211" s="50"/>
      <c r="AB1211" s="51"/>
      <c r="AC1211" s="52"/>
      <c r="AD1211" s="60"/>
      <c r="AE1211" s="61"/>
      <c r="AF1211" s="61"/>
      <c r="AG1211" s="61"/>
      <c r="AH1211" s="33">
        <f>IF(OR(COUNTBLANK(B1211:L1211)&gt;0,AND(ISBLANK(V1211),ISBLANK(X1211),ISBLANK(Y1211)),AND(COUNTIF(DanhSachPhanDoan!$D$8:$D$16,AK1211)&gt;0,COUNTBLANK(M1211:O1211)&gt;0),AND(COUNTIF(DanhSachPhanDoan!$D$10:$D$16,AK1211)&gt;0,COUNTBLANK(P1211:R1211)&gt;0)),1,"")</f>
        <v>1</v>
      </c>
      <c r="AI1211" s="62"/>
      <c r="AJ1211" s="63" t="str">
        <f t="shared" ref="AJ1211:AM1211" si="1207">AR1211</f>
        <v>Nghĩa Sĩ 1E</v>
      </c>
      <c r="AK1211" s="64" t="str">
        <f t="shared" si="1207"/>
        <v>Nghĩa Sĩ 1</v>
      </c>
      <c r="AL1211" s="64">
        <f t="shared" si="1207"/>
        <v>0</v>
      </c>
      <c r="AM1211" s="65">
        <f t="shared" si="1207"/>
        <v>0</v>
      </c>
      <c r="AN1211" s="66" t="s">
        <v>13296</v>
      </c>
      <c r="AO1211" s="67" t="s">
        <v>13297</v>
      </c>
      <c r="AP1211" s="68"/>
      <c r="AQ1211" s="69"/>
      <c r="AR1211" s="44" t="s">
        <v>13298</v>
      </c>
      <c r="AS1211" s="45" t="s">
        <v>13299</v>
      </c>
      <c r="AT1211" s="61"/>
      <c r="AU1211" s="72"/>
    </row>
    <row r="1212" spans="1:47" ht="12.75" x14ac:dyDescent="0.2">
      <c r="A1212" s="42">
        <v>1209</v>
      </c>
      <c r="B1212" s="43">
        <v>1400</v>
      </c>
      <c r="C1212" s="44" t="s">
        <v>13300</v>
      </c>
      <c r="D1212" s="45" t="s">
        <v>13301</v>
      </c>
      <c r="E1212" s="46" t="s">
        <v>13302</v>
      </c>
      <c r="F1212" s="42" t="s">
        <v>13303</v>
      </c>
      <c r="G1212" s="47">
        <v>24</v>
      </c>
      <c r="H1212" s="48">
        <v>2</v>
      </c>
      <c r="I1212" s="49">
        <v>2002</v>
      </c>
      <c r="J1212" s="50"/>
      <c r="K1212" s="51"/>
      <c r="L1212" s="52"/>
      <c r="M1212" s="53"/>
      <c r="N1212" s="54"/>
      <c r="O1212" s="55"/>
      <c r="P1212" s="50"/>
      <c r="Q1212" s="51"/>
      <c r="R1212" s="52"/>
      <c r="S1212" s="56"/>
      <c r="T1212" s="57"/>
      <c r="U1212" s="44" t="s">
        <v>13304</v>
      </c>
      <c r="V1212" s="59"/>
      <c r="W1212" s="45" t="s">
        <v>13305</v>
      </c>
      <c r="X1212" s="58"/>
      <c r="Y1212" s="59"/>
      <c r="Z1212" s="57"/>
      <c r="AA1212" s="50"/>
      <c r="AB1212" s="51"/>
      <c r="AC1212" s="52"/>
      <c r="AD1212" s="60"/>
      <c r="AE1212" s="61"/>
      <c r="AF1212" s="61"/>
      <c r="AG1212" s="61"/>
      <c r="AH1212" s="33">
        <f>IF(OR(COUNTBLANK(B1212:L1212)&gt;0,AND(ISBLANK(V1212),ISBLANK(X1212),ISBLANK(Y1212)),AND(COUNTIF(DanhSachPhanDoan!$D$8:$D$16,AK1212)&gt;0,COUNTBLANK(M1212:O1212)&gt;0),AND(COUNTIF(DanhSachPhanDoan!$D$10:$D$16,AK1212)&gt;0,COUNTBLANK(P1212:R1212)&gt;0)),1,"")</f>
        <v>1</v>
      </c>
      <c r="AI1212" s="62"/>
      <c r="AJ1212" s="63" t="str">
        <f t="shared" ref="AJ1212:AM1212" si="1208">AR1212</f>
        <v>Nghĩa Sĩ 1E</v>
      </c>
      <c r="AK1212" s="64" t="str">
        <f t="shared" si="1208"/>
        <v>Nghĩa Sĩ 1</v>
      </c>
      <c r="AL1212" s="64">
        <f t="shared" si="1208"/>
        <v>0</v>
      </c>
      <c r="AM1212" s="65">
        <f t="shared" si="1208"/>
        <v>0</v>
      </c>
      <c r="AN1212" s="66" t="s">
        <v>13306</v>
      </c>
      <c r="AO1212" s="67" t="s">
        <v>13307</v>
      </c>
      <c r="AP1212" s="68"/>
      <c r="AQ1212" s="69"/>
      <c r="AR1212" s="44" t="s">
        <v>13308</v>
      </c>
      <c r="AS1212" s="45" t="s">
        <v>13309</v>
      </c>
      <c r="AT1212" s="61"/>
      <c r="AU1212" s="72"/>
    </row>
    <row r="1213" spans="1:47" ht="12.75" x14ac:dyDescent="0.2">
      <c r="A1213" s="42">
        <v>1210</v>
      </c>
      <c r="B1213" s="43">
        <v>1401</v>
      </c>
      <c r="C1213" s="44" t="s">
        <v>13310</v>
      </c>
      <c r="D1213" s="45" t="s">
        <v>13311</v>
      </c>
      <c r="E1213" s="46" t="s">
        <v>13312</v>
      </c>
      <c r="F1213" s="42" t="s">
        <v>13313</v>
      </c>
      <c r="G1213" s="47">
        <v>27</v>
      </c>
      <c r="H1213" s="48">
        <v>7</v>
      </c>
      <c r="I1213" s="49">
        <v>2002</v>
      </c>
      <c r="J1213" s="50"/>
      <c r="K1213" s="51"/>
      <c r="L1213" s="52"/>
      <c r="M1213" s="53"/>
      <c r="N1213" s="54"/>
      <c r="O1213" s="55"/>
      <c r="P1213" s="50"/>
      <c r="Q1213" s="51"/>
      <c r="R1213" s="52"/>
      <c r="S1213" s="56"/>
      <c r="T1213" s="57"/>
      <c r="U1213" s="44" t="s">
        <v>13314</v>
      </c>
      <c r="V1213" s="58"/>
      <c r="W1213" s="45" t="s">
        <v>13315</v>
      </c>
      <c r="X1213" s="58"/>
      <c r="Y1213" s="59"/>
      <c r="Z1213" s="57"/>
      <c r="AA1213" s="50"/>
      <c r="AB1213" s="51"/>
      <c r="AC1213" s="52"/>
      <c r="AD1213" s="60"/>
      <c r="AE1213" s="61"/>
      <c r="AF1213" s="61"/>
      <c r="AG1213" s="61"/>
      <c r="AH1213" s="33">
        <f>IF(OR(COUNTBLANK(B1213:L1213)&gt;0,AND(ISBLANK(V1213),ISBLANK(X1213),ISBLANK(Y1213)),AND(COUNTIF(DanhSachPhanDoan!$D$8:$D$16,AK1213)&gt;0,COUNTBLANK(M1213:O1213)&gt;0),AND(COUNTIF(DanhSachPhanDoan!$D$10:$D$16,AK1213)&gt;0,COUNTBLANK(P1213:R1213)&gt;0)),1,"")</f>
        <v>1</v>
      </c>
      <c r="AI1213" s="62"/>
      <c r="AJ1213" s="63" t="str">
        <f t="shared" ref="AJ1213:AM1213" si="1209">AR1213</f>
        <v>Nghĩa Sĩ 1E</v>
      </c>
      <c r="AK1213" s="64" t="str">
        <f t="shared" si="1209"/>
        <v>Nghĩa Sĩ 1</v>
      </c>
      <c r="AL1213" s="64">
        <f t="shared" si="1209"/>
        <v>0</v>
      </c>
      <c r="AM1213" s="65">
        <f t="shared" si="1209"/>
        <v>0</v>
      </c>
      <c r="AN1213" s="66" t="s">
        <v>13316</v>
      </c>
      <c r="AO1213" s="67" t="s">
        <v>13317</v>
      </c>
      <c r="AP1213" s="68"/>
      <c r="AQ1213" s="69"/>
      <c r="AR1213" s="44" t="s">
        <v>13318</v>
      </c>
      <c r="AS1213" s="45" t="s">
        <v>13319</v>
      </c>
      <c r="AT1213" s="61"/>
      <c r="AU1213" s="72"/>
    </row>
    <row r="1214" spans="1:47" ht="12.75" x14ac:dyDescent="0.2">
      <c r="A1214" s="42">
        <v>1211</v>
      </c>
      <c r="B1214" s="43">
        <v>1402</v>
      </c>
      <c r="C1214" s="44" t="s">
        <v>13320</v>
      </c>
      <c r="D1214" s="45" t="s">
        <v>13321</v>
      </c>
      <c r="E1214" s="46" t="s">
        <v>13322</v>
      </c>
      <c r="F1214" s="42" t="s">
        <v>13323</v>
      </c>
      <c r="G1214" s="47">
        <v>18</v>
      </c>
      <c r="H1214" s="48">
        <v>9</v>
      </c>
      <c r="I1214" s="49">
        <v>2001</v>
      </c>
      <c r="J1214" s="50"/>
      <c r="K1214" s="51"/>
      <c r="L1214" s="52"/>
      <c r="M1214" s="53"/>
      <c r="N1214" s="54"/>
      <c r="O1214" s="55"/>
      <c r="P1214" s="50"/>
      <c r="Q1214" s="51"/>
      <c r="R1214" s="52"/>
      <c r="S1214" s="56"/>
      <c r="T1214" s="57"/>
      <c r="U1214" s="44" t="s">
        <v>13324</v>
      </c>
      <c r="V1214" s="58"/>
      <c r="W1214" s="45" t="s">
        <v>13325</v>
      </c>
      <c r="X1214" s="58"/>
      <c r="Y1214" s="59"/>
      <c r="Z1214" s="72"/>
      <c r="AA1214" s="50"/>
      <c r="AB1214" s="51"/>
      <c r="AC1214" s="52"/>
      <c r="AD1214" s="60"/>
      <c r="AE1214" s="61"/>
      <c r="AF1214" s="61"/>
      <c r="AG1214" s="61"/>
      <c r="AH1214" s="33">
        <f>IF(OR(COUNTBLANK(B1214:L1214)&gt;0,AND(ISBLANK(V1214),ISBLANK(X1214),ISBLANK(Y1214)),AND(COUNTIF(DanhSachPhanDoan!$D$8:$D$16,AK1214)&gt;0,COUNTBLANK(M1214:O1214)&gt;0),AND(COUNTIF(DanhSachPhanDoan!$D$10:$D$16,AK1214)&gt;0,COUNTBLANK(P1214:R1214)&gt;0)),1,"")</f>
        <v>1</v>
      </c>
      <c r="AI1214" s="62"/>
      <c r="AJ1214" s="63" t="str">
        <f t="shared" ref="AJ1214:AM1214" si="1210">AR1214</f>
        <v>Nghĩa Sĩ 1E</v>
      </c>
      <c r="AK1214" s="64" t="str">
        <f t="shared" si="1210"/>
        <v>Nghĩa Sĩ 1</v>
      </c>
      <c r="AL1214" s="64">
        <f t="shared" si="1210"/>
        <v>0</v>
      </c>
      <c r="AM1214" s="65">
        <f t="shared" si="1210"/>
        <v>0</v>
      </c>
      <c r="AN1214" s="66" t="s">
        <v>13326</v>
      </c>
      <c r="AO1214" s="67" t="s">
        <v>13327</v>
      </c>
      <c r="AP1214" s="68"/>
      <c r="AQ1214" s="69"/>
      <c r="AR1214" s="44" t="s">
        <v>13328</v>
      </c>
      <c r="AS1214" s="45" t="s">
        <v>13329</v>
      </c>
      <c r="AT1214" s="61"/>
      <c r="AU1214" s="72"/>
    </row>
    <row r="1215" spans="1:47" ht="12.75" x14ac:dyDescent="0.2">
      <c r="A1215" s="42">
        <v>1212</v>
      </c>
      <c r="B1215" s="43">
        <v>1404</v>
      </c>
      <c r="C1215" s="44" t="s">
        <v>13330</v>
      </c>
      <c r="D1215" s="45" t="s">
        <v>13331</v>
      </c>
      <c r="E1215" s="46" t="s">
        <v>13332</v>
      </c>
      <c r="F1215" s="42" t="s">
        <v>13333</v>
      </c>
      <c r="G1215" s="47">
        <v>3</v>
      </c>
      <c r="H1215" s="48">
        <v>10</v>
      </c>
      <c r="I1215" s="49">
        <v>2001</v>
      </c>
      <c r="J1215" s="50"/>
      <c r="K1215" s="51"/>
      <c r="L1215" s="52"/>
      <c r="M1215" s="53"/>
      <c r="N1215" s="54"/>
      <c r="O1215" s="55"/>
      <c r="P1215" s="50"/>
      <c r="Q1215" s="51"/>
      <c r="R1215" s="52"/>
      <c r="S1215" s="56"/>
      <c r="T1215" s="57"/>
      <c r="U1215" s="44" t="s">
        <v>13334</v>
      </c>
      <c r="V1215" s="58"/>
      <c r="W1215" s="45" t="s">
        <v>13335</v>
      </c>
      <c r="X1215" s="58"/>
      <c r="Y1215" s="59"/>
      <c r="Z1215" s="72"/>
      <c r="AA1215" s="50"/>
      <c r="AB1215" s="51"/>
      <c r="AC1215" s="52"/>
      <c r="AD1215" s="60"/>
      <c r="AE1215" s="61"/>
      <c r="AF1215" s="61"/>
      <c r="AG1215" s="61"/>
      <c r="AH1215" s="33">
        <f>IF(OR(COUNTBLANK(B1215:L1215)&gt;0,AND(ISBLANK(V1215),ISBLANK(X1215),ISBLANK(Y1215)),AND(COUNTIF(DanhSachPhanDoan!$D$8:$D$16,AK1215)&gt;0,COUNTBLANK(M1215:O1215)&gt;0),AND(COUNTIF(DanhSachPhanDoan!$D$10:$D$16,AK1215)&gt;0,COUNTBLANK(P1215:R1215)&gt;0)),1,"")</f>
        <v>1</v>
      </c>
      <c r="AI1215" s="62"/>
      <c r="AJ1215" s="63" t="str">
        <f t="shared" ref="AJ1215:AM1215" si="1211">AR1215</f>
        <v>Nghĩa Sĩ 1E</v>
      </c>
      <c r="AK1215" s="64" t="str">
        <f t="shared" si="1211"/>
        <v>Nghĩa Sĩ 1</v>
      </c>
      <c r="AL1215" s="64">
        <f t="shared" si="1211"/>
        <v>0</v>
      </c>
      <c r="AM1215" s="65">
        <f t="shared" si="1211"/>
        <v>0</v>
      </c>
      <c r="AN1215" s="66" t="s">
        <v>13336</v>
      </c>
      <c r="AO1215" s="67" t="s">
        <v>13337</v>
      </c>
      <c r="AP1215" s="68"/>
      <c r="AQ1215" s="69"/>
      <c r="AR1215" s="44" t="s">
        <v>13338</v>
      </c>
      <c r="AS1215" s="45" t="s">
        <v>13339</v>
      </c>
      <c r="AT1215" s="61"/>
      <c r="AU1215" s="72"/>
    </row>
    <row r="1216" spans="1:47" ht="12.75" x14ac:dyDescent="0.2">
      <c r="A1216" s="42">
        <v>1213</v>
      </c>
      <c r="B1216" s="43">
        <v>1405</v>
      </c>
      <c r="C1216" s="44" t="s">
        <v>13340</v>
      </c>
      <c r="D1216" s="45" t="s">
        <v>13341</v>
      </c>
      <c r="E1216" s="46" t="s">
        <v>13342</v>
      </c>
      <c r="F1216" s="42" t="s">
        <v>13343</v>
      </c>
      <c r="G1216" s="47">
        <v>27</v>
      </c>
      <c r="H1216" s="48">
        <v>11</v>
      </c>
      <c r="I1216" s="49">
        <v>2001</v>
      </c>
      <c r="J1216" s="50"/>
      <c r="K1216" s="51"/>
      <c r="L1216" s="52"/>
      <c r="M1216" s="53"/>
      <c r="N1216" s="54"/>
      <c r="O1216" s="55"/>
      <c r="P1216" s="50"/>
      <c r="Q1216" s="51"/>
      <c r="R1216" s="52"/>
      <c r="S1216" s="73"/>
      <c r="T1216" s="72"/>
      <c r="U1216" s="44" t="s">
        <v>13344</v>
      </c>
      <c r="V1216" s="59"/>
      <c r="W1216" s="45" t="s">
        <v>13345</v>
      </c>
      <c r="X1216" s="59"/>
      <c r="Y1216" s="59"/>
      <c r="Z1216" s="72"/>
      <c r="AA1216" s="50"/>
      <c r="AB1216" s="51"/>
      <c r="AC1216" s="52"/>
      <c r="AD1216" s="60"/>
      <c r="AE1216" s="61"/>
      <c r="AF1216" s="61"/>
      <c r="AG1216" s="61"/>
      <c r="AH1216" s="33">
        <f>IF(OR(COUNTBLANK(B1216:L1216)&gt;0,AND(ISBLANK(V1216),ISBLANK(X1216),ISBLANK(Y1216)),AND(COUNTIF(DanhSachPhanDoan!$D$8:$D$16,AK1216)&gt;0,COUNTBLANK(M1216:O1216)&gt;0),AND(COUNTIF(DanhSachPhanDoan!$D$10:$D$16,AK1216)&gt;0,COUNTBLANK(P1216:R1216)&gt;0)),1,"")</f>
        <v>1</v>
      </c>
      <c r="AI1216" s="62"/>
      <c r="AJ1216" s="63" t="str">
        <f t="shared" ref="AJ1216:AM1216" si="1212">AR1216</f>
        <v>Nghĩa Sĩ 1E</v>
      </c>
      <c r="AK1216" s="64" t="str">
        <f t="shared" si="1212"/>
        <v>Nghĩa Sĩ 1</v>
      </c>
      <c r="AL1216" s="64">
        <f t="shared" si="1212"/>
        <v>0</v>
      </c>
      <c r="AM1216" s="65">
        <f t="shared" si="1212"/>
        <v>0</v>
      </c>
      <c r="AN1216" s="66" t="s">
        <v>13346</v>
      </c>
      <c r="AO1216" s="67" t="s">
        <v>13347</v>
      </c>
      <c r="AP1216" s="68"/>
      <c r="AQ1216" s="69"/>
      <c r="AR1216" s="44" t="s">
        <v>13348</v>
      </c>
      <c r="AS1216" s="45" t="s">
        <v>13349</v>
      </c>
      <c r="AT1216" s="61"/>
      <c r="AU1216" s="72"/>
    </row>
    <row r="1217" spans="1:47" ht="12.75" x14ac:dyDescent="0.2">
      <c r="A1217" s="42">
        <v>1214</v>
      </c>
      <c r="B1217" s="43">
        <v>1406</v>
      </c>
      <c r="C1217" s="44" t="s">
        <v>13350</v>
      </c>
      <c r="D1217" s="45" t="s">
        <v>13351</v>
      </c>
      <c r="E1217" s="46" t="s">
        <v>13352</v>
      </c>
      <c r="F1217" s="42" t="s">
        <v>13353</v>
      </c>
      <c r="G1217" s="47">
        <v>23</v>
      </c>
      <c r="H1217" s="48">
        <v>7</v>
      </c>
      <c r="I1217" s="49">
        <v>2000</v>
      </c>
      <c r="J1217" s="50"/>
      <c r="K1217" s="51"/>
      <c r="L1217" s="52"/>
      <c r="M1217" s="53"/>
      <c r="N1217" s="54"/>
      <c r="O1217" s="55"/>
      <c r="P1217" s="50"/>
      <c r="Q1217" s="51"/>
      <c r="R1217" s="52"/>
      <c r="S1217" s="56"/>
      <c r="T1217" s="57"/>
      <c r="U1217" s="44" t="s">
        <v>13354</v>
      </c>
      <c r="V1217" s="59"/>
      <c r="W1217" s="45" t="s">
        <v>13355</v>
      </c>
      <c r="X1217" s="59"/>
      <c r="Y1217" s="59"/>
      <c r="Z1217" s="72"/>
      <c r="AA1217" s="50"/>
      <c r="AB1217" s="51"/>
      <c r="AC1217" s="52"/>
      <c r="AD1217" s="60"/>
      <c r="AE1217" s="61"/>
      <c r="AF1217" s="61"/>
      <c r="AG1217" s="61"/>
      <c r="AH1217" s="33">
        <f>IF(OR(COUNTBLANK(B1217:L1217)&gt;0,AND(ISBLANK(V1217),ISBLANK(X1217),ISBLANK(Y1217)),AND(COUNTIF(DanhSachPhanDoan!$D$8:$D$16,AK1217)&gt;0,COUNTBLANK(M1217:O1217)&gt;0),AND(COUNTIF(DanhSachPhanDoan!$D$10:$D$16,AK1217)&gt;0,COUNTBLANK(P1217:R1217)&gt;0)),1,"")</f>
        <v>1</v>
      </c>
      <c r="AI1217" s="62"/>
      <c r="AJ1217" s="63" t="str">
        <f t="shared" ref="AJ1217:AM1217" si="1213">AR1217</f>
        <v>Nghĩa Sĩ 1E</v>
      </c>
      <c r="AK1217" s="64" t="str">
        <f t="shared" si="1213"/>
        <v>Nghĩa Sĩ 1</v>
      </c>
      <c r="AL1217" s="64">
        <f t="shared" si="1213"/>
        <v>0</v>
      </c>
      <c r="AM1217" s="65">
        <f t="shared" si="1213"/>
        <v>0</v>
      </c>
      <c r="AN1217" s="66" t="s">
        <v>13356</v>
      </c>
      <c r="AO1217" s="67" t="s">
        <v>13357</v>
      </c>
      <c r="AP1217" s="68"/>
      <c r="AQ1217" s="69"/>
      <c r="AR1217" s="44" t="s">
        <v>13358</v>
      </c>
      <c r="AS1217" s="45" t="s">
        <v>13359</v>
      </c>
      <c r="AT1217" s="61"/>
      <c r="AU1217" s="72"/>
    </row>
    <row r="1218" spans="1:47" ht="12.75" x14ac:dyDescent="0.2">
      <c r="A1218" s="42">
        <v>1215</v>
      </c>
      <c r="B1218" s="43">
        <v>1409</v>
      </c>
      <c r="C1218" s="44" t="s">
        <v>13360</v>
      </c>
      <c r="D1218" s="45" t="s">
        <v>13361</v>
      </c>
      <c r="E1218" s="46" t="s">
        <v>13362</v>
      </c>
      <c r="F1218" s="42" t="s">
        <v>13363</v>
      </c>
      <c r="G1218" s="47">
        <v>11</v>
      </c>
      <c r="H1218" s="48">
        <v>7</v>
      </c>
      <c r="I1218" s="49">
        <v>2001</v>
      </c>
      <c r="J1218" s="50"/>
      <c r="K1218" s="51"/>
      <c r="L1218" s="52"/>
      <c r="M1218" s="53"/>
      <c r="N1218" s="54"/>
      <c r="O1218" s="55"/>
      <c r="P1218" s="50"/>
      <c r="Q1218" s="51"/>
      <c r="R1218" s="52"/>
      <c r="S1218" s="56"/>
      <c r="T1218" s="57"/>
      <c r="U1218" s="44" t="s">
        <v>13364</v>
      </c>
      <c r="V1218" s="58"/>
      <c r="W1218" s="45" t="s">
        <v>13365</v>
      </c>
      <c r="X1218" s="58"/>
      <c r="Y1218" s="59"/>
      <c r="Z1218" s="72"/>
      <c r="AA1218" s="50"/>
      <c r="AB1218" s="51"/>
      <c r="AC1218" s="52"/>
      <c r="AD1218" s="60"/>
      <c r="AE1218" s="61"/>
      <c r="AF1218" s="61"/>
      <c r="AG1218" s="61"/>
      <c r="AH1218" s="33">
        <f>IF(OR(COUNTBLANK(B1218:L1218)&gt;0,AND(ISBLANK(V1218),ISBLANK(X1218),ISBLANK(Y1218)),AND(COUNTIF(DanhSachPhanDoan!$D$8:$D$16,AK1218)&gt;0,COUNTBLANK(M1218:O1218)&gt;0),AND(COUNTIF(DanhSachPhanDoan!$D$10:$D$16,AK1218)&gt;0,COUNTBLANK(P1218:R1218)&gt;0)),1,"")</f>
        <v>1</v>
      </c>
      <c r="AI1218" s="62"/>
      <c r="AJ1218" s="63" t="str">
        <f t="shared" ref="AJ1218:AM1218" si="1214">AR1218</f>
        <v>Nghĩa Sĩ 1E</v>
      </c>
      <c r="AK1218" s="64" t="str">
        <f t="shared" si="1214"/>
        <v>Nghĩa Sĩ 1</v>
      </c>
      <c r="AL1218" s="64">
        <f t="shared" si="1214"/>
        <v>0</v>
      </c>
      <c r="AM1218" s="65">
        <f t="shared" si="1214"/>
        <v>0</v>
      </c>
      <c r="AN1218" s="66" t="s">
        <v>13366</v>
      </c>
      <c r="AO1218" s="67" t="s">
        <v>13367</v>
      </c>
      <c r="AP1218" s="68"/>
      <c r="AQ1218" s="69"/>
      <c r="AR1218" s="44" t="s">
        <v>13368</v>
      </c>
      <c r="AS1218" s="45" t="s">
        <v>13369</v>
      </c>
      <c r="AT1218" s="61"/>
      <c r="AU1218" s="72"/>
    </row>
    <row r="1219" spans="1:47" ht="12.75" x14ac:dyDescent="0.2">
      <c r="A1219" s="42">
        <v>1216</v>
      </c>
      <c r="B1219" s="43">
        <v>1410</v>
      </c>
      <c r="C1219" s="44" t="s">
        <v>13370</v>
      </c>
      <c r="D1219" s="45" t="s">
        <v>13371</v>
      </c>
      <c r="E1219" s="46" t="s">
        <v>13372</v>
      </c>
      <c r="F1219" s="42" t="s">
        <v>13373</v>
      </c>
      <c r="G1219" s="47">
        <v>24</v>
      </c>
      <c r="H1219" s="48">
        <v>2</v>
      </c>
      <c r="I1219" s="49">
        <v>2001</v>
      </c>
      <c r="J1219" s="50"/>
      <c r="K1219" s="51"/>
      <c r="L1219" s="52"/>
      <c r="M1219" s="53"/>
      <c r="N1219" s="54"/>
      <c r="O1219" s="55"/>
      <c r="P1219" s="50"/>
      <c r="Q1219" s="51"/>
      <c r="R1219" s="52"/>
      <c r="S1219" s="56"/>
      <c r="T1219" s="57"/>
      <c r="U1219" s="44" t="s">
        <v>13374</v>
      </c>
      <c r="V1219" s="58"/>
      <c r="W1219" s="45" t="s">
        <v>13375</v>
      </c>
      <c r="X1219" s="58"/>
      <c r="Y1219" s="59"/>
      <c r="Z1219" s="57"/>
      <c r="AA1219" s="50"/>
      <c r="AB1219" s="51"/>
      <c r="AC1219" s="52"/>
      <c r="AD1219" s="60"/>
      <c r="AE1219" s="61"/>
      <c r="AF1219" s="61"/>
      <c r="AG1219" s="61"/>
      <c r="AH1219" s="33">
        <f>IF(OR(COUNTBLANK(B1219:L1219)&gt;0,AND(ISBLANK(V1219),ISBLANK(X1219),ISBLANK(Y1219)),AND(COUNTIF(DanhSachPhanDoan!$D$8:$D$16,AK1219)&gt;0,COUNTBLANK(M1219:O1219)&gt;0),AND(COUNTIF(DanhSachPhanDoan!$D$10:$D$16,AK1219)&gt;0,COUNTBLANK(P1219:R1219)&gt;0)),1,"")</f>
        <v>1</v>
      </c>
      <c r="AI1219" s="62"/>
      <c r="AJ1219" s="63" t="str">
        <f t="shared" ref="AJ1219:AM1219" si="1215">AR1219</f>
        <v>Nghĩa Sĩ 1E</v>
      </c>
      <c r="AK1219" s="64" t="str">
        <f t="shared" si="1215"/>
        <v>Nghĩa Sĩ 1</v>
      </c>
      <c r="AL1219" s="64">
        <f t="shared" si="1215"/>
        <v>0</v>
      </c>
      <c r="AM1219" s="65">
        <f t="shared" si="1215"/>
        <v>0</v>
      </c>
      <c r="AN1219" s="66" t="s">
        <v>13376</v>
      </c>
      <c r="AO1219" s="67" t="s">
        <v>13377</v>
      </c>
      <c r="AP1219" s="68"/>
      <c r="AQ1219" s="69"/>
      <c r="AR1219" s="44" t="s">
        <v>13378</v>
      </c>
      <c r="AS1219" s="45" t="s">
        <v>13379</v>
      </c>
      <c r="AT1219" s="61"/>
      <c r="AU1219" s="72"/>
    </row>
    <row r="1220" spans="1:47" ht="12.75" x14ac:dyDescent="0.2">
      <c r="A1220" s="42">
        <v>1217</v>
      </c>
      <c r="B1220" s="43">
        <v>1411</v>
      </c>
      <c r="C1220" s="44" t="s">
        <v>13380</v>
      </c>
      <c r="D1220" s="45" t="s">
        <v>13381</v>
      </c>
      <c r="E1220" s="46" t="s">
        <v>13382</v>
      </c>
      <c r="F1220" s="42" t="s">
        <v>13383</v>
      </c>
      <c r="G1220" s="47">
        <v>22</v>
      </c>
      <c r="H1220" s="48">
        <v>6</v>
      </c>
      <c r="I1220" s="49">
        <v>2002</v>
      </c>
      <c r="J1220" s="50"/>
      <c r="K1220" s="51"/>
      <c r="L1220" s="52"/>
      <c r="M1220" s="53"/>
      <c r="N1220" s="54"/>
      <c r="O1220" s="55"/>
      <c r="P1220" s="50"/>
      <c r="Q1220" s="51"/>
      <c r="R1220" s="52"/>
      <c r="S1220" s="56"/>
      <c r="T1220" s="57"/>
      <c r="U1220" s="44" t="s">
        <v>13384</v>
      </c>
      <c r="V1220" s="58"/>
      <c r="W1220" s="45" t="s">
        <v>13385</v>
      </c>
      <c r="X1220" s="59"/>
      <c r="Y1220" s="59"/>
      <c r="Z1220" s="57"/>
      <c r="AA1220" s="50"/>
      <c r="AB1220" s="51"/>
      <c r="AC1220" s="52"/>
      <c r="AD1220" s="60"/>
      <c r="AE1220" s="61"/>
      <c r="AF1220" s="61"/>
      <c r="AG1220" s="61"/>
      <c r="AH1220" s="33">
        <f>IF(OR(COUNTBLANK(B1220:L1220)&gt;0,AND(ISBLANK(V1220),ISBLANK(X1220),ISBLANK(Y1220)),AND(COUNTIF(DanhSachPhanDoan!$D$8:$D$16,AK1220)&gt;0,COUNTBLANK(M1220:O1220)&gt;0),AND(COUNTIF(DanhSachPhanDoan!$D$10:$D$16,AK1220)&gt;0,COUNTBLANK(P1220:R1220)&gt;0)),1,"")</f>
        <v>1</v>
      </c>
      <c r="AI1220" s="62"/>
      <c r="AJ1220" s="63" t="str">
        <f t="shared" ref="AJ1220:AM1220" si="1216">AR1220</f>
        <v>Nghĩa Sĩ 1E</v>
      </c>
      <c r="AK1220" s="64" t="str">
        <f t="shared" si="1216"/>
        <v>Nghĩa Sĩ 1</v>
      </c>
      <c r="AL1220" s="64">
        <f t="shared" si="1216"/>
        <v>0</v>
      </c>
      <c r="AM1220" s="65">
        <f t="shared" si="1216"/>
        <v>0</v>
      </c>
      <c r="AN1220" s="66" t="s">
        <v>13386</v>
      </c>
      <c r="AO1220" s="67" t="s">
        <v>13387</v>
      </c>
      <c r="AP1220" s="68"/>
      <c r="AQ1220" s="69"/>
      <c r="AR1220" s="44" t="s">
        <v>13388</v>
      </c>
      <c r="AS1220" s="45" t="s">
        <v>13389</v>
      </c>
      <c r="AT1220" s="61"/>
      <c r="AU1220" s="72"/>
    </row>
    <row r="1221" spans="1:47" ht="12.75" x14ac:dyDescent="0.2">
      <c r="A1221" s="42">
        <v>1218</v>
      </c>
      <c r="B1221" s="43">
        <v>1412</v>
      </c>
      <c r="C1221" s="44" t="s">
        <v>13390</v>
      </c>
      <c r="D1221" s="45" t="s">
        <v>13391</v>
      </c>
      <c r="E1221" s="46" t="s">
        <v>13392</v>
      </c>
      <c r="F1221" s="42" t="s">
        <v>13393</v>
      </c>
      <c r="G1221" s="47">
        <v>1</v>
      </c>
      <c r="H1221" s="48">
        <v>8</v>
      </c>
      <c r="I1221" s="49">
        <v>2001</v>
      </c>
      <c r="J1221" s="50"/>
      <c r="K1221" s="51"/>
      <c r="L1221" s="52"/>
      <c r="M1221" s="53"/>
      <c r="N1221" s="54"/>
      <c r="O1221" s="55"/>
      <c r="P1221" s="50"/>
      <c r="Q1221" s="51"/>
      <c r="R1221" s="52"/>
      <c r="S1221" s="56"/>
      <c r="T1221" s="57"/>
      <c r="U1221" s="44" t="s">
        <v>13394</v>
      </c>
      <c r="V1221" s="58"/>
      <c r="W1221" s="45" t="s">
        <v>13395</v>
      </c>
      <c r="X1221" s="59"/>
      <c r="Y1221" s="59"/>
      <c r="Z1221" s="57"/>
      <c r="AA1221" s="50"/>
      <c r="AB1221" s="51"/>
      <c r="AC1221" s="52"/>
      <c r="AD1221" s="60"/>
      <c r="AE1221" s="61"/>
      <c r="AF1221" s="61"/>
      <c r="AG1221" s="61"/>
      <c r="AH1221" s="33">
        <f>IF(OR(COUNTBLANK(B1221:L1221)&gt;0,AND(ISBLANK(V1221),ISBLANK(X1221),ISBLANK(Y1221)),AND(COUNTIF(DanhSachPhanDoan!$D$8:$D$16,AK1221)&gt;0,COUNTBLANK(M1221:O1221)&gt;0),AND(COUNTIF(DanhSachPhanDoan!$D$10:$D$16,AK1221)&gt;0,COUNTBLANK(P1221:R1221)&gt;0)),1,"")</f>
        <v>1</v>
      </c>
      <c r="AI1221" s="62"/>
      <c r="AJ1221" s="63" t="str">
        <f t="shared" ref="AJ1221:AM1221" si="1217">AR1221</f>
        <v>Nghĩa Sĩ 1E</v>
      </c>
      <c r="AK1221" s="64" t="str">
        <f t="shared" si="1217"/>
        <v>Nghĩa Sĩ 1</v>
      </c>
      <c r="AL1221" s="64">
        <f t="shared" si="1217"/>
        <v>0</v>
      </c>
      <c r="AM1221" s="65">
        <f t="shared" si="1217"/>
        <v>0</v>
      </c>
      <c r="AN1221" s="66" t="s">
        <v>13396</v>
      </c>
      <c r="AO1221" s="67" t="s">
        <v>13397</v>
      </c>
      <c r="AP1221" s="68"/>
      <c r="AQ1221" s="69"/>
      <c r="AR1221" s="44" t="s">
        <v>13398</v>
      </c>
      <c r="AS1221" s="45" t="s">
        <v>13399</v>
      </c>
      <c r="AT1221" s="61"/>
      <c r="AU1221" s="72"/>
    </row>
    <row r="1222" spans="1:47" ht="12.75" x14ac:dyDescent="0.2">
      <c r="A1222" s="42">
        <v>1219</v>
      </c>
      <c r="B1222" s="43">
        <v>1413</v>
      </c>
      <c r="C1222" s="44" t="s">
        <v>13400</v>
      </c>
      <c r="D1222" s="45" t="s">
        <v>13401</v>
      </c>
      <c r="E1222" s="46" t="s">
        <v>13402</v>
      </c>
      <c r="F1222" s="42" t="s">
        <v>13403</v>
      </c>
      <c r="G1222" s="47">
        <v>11</v>
      </c>
      <c r="H1222" s="48">
        <v>11</v>
      </c>
      <c r="I1222" s="49">
        <v>2002</v>
      </c>
      <c r="J1222" s="50"/>
      <c r="K1222" s="51"/>
      <c r="L1222" s="52"/>
      <c r="M1222" s="53"/>
      <c r="N1222" s="54"/>
      <c r="O1222" s="55"/>
      <c r="P1222" s="50"/>
      <c r="Q1222" s="51"/>
      <c r="R1222" s="52"/>
      <c r="S1222" s="73"/>
      <c r="T1222" s="72"/>
      <c r="U1222" s="44" t="s">
        <v>13404</v>
      </c>
      <c r="V1222" s="59"/>
      <c r="W1222" s="45" t="s">
        <v>13405</v>
      </c>
      <c r="X1222" s="59"/>
      <c r="Y1222" s="59"/>
      <c r="Z1222" s="72"/>
      <c r="AA1222" s="50"/>
      <c r="AB1222" s="51"/>
      <c r="AC1222" s="52"/>
      <c r="AD1222" s="60"/>
      <c r="AE1222" s="61"/>
      <c r="AF1222" s="61"/>
      <c r="AG1222" s="61"/>
      <c r="AH1222" s="33">
        <f>IF(OR(COUNTBLANK(B1222:L1222)&gt;0,AND(ISBLANK(V1222),ISBLANK(X1222),ISBLANK(Y1222)),AND(COUNTIF(DanhSachPhanDoan!$D$8:$D$16,AK1222)&gt;0,COUNTBLANK(M1222:O1222)&gt;0),AND(COUNTIF(DanhSachPhanDoan!$D$10:$D$16,AK1222)&gt;0,COUNTBLANK(P1222:R1222)&gt;0)),1,"")</f>
        <v>1</v>
      </c>
      <c r="AI1222" s="62"/>
      <c r="AJ1222" s="63" t="str">
        <f t="shared" ref="AJ1222:AM1222" si="1218">AR1222</f>
        <v>Nghĩa Sĩ 1E</v>
      </c>
      <c r="AK1222" s="64" t="str">
        <f t="shared" si="1218"/>
        <v>Nghĩa Sĩ 1</v>
      </c>
      <c r="AL1222" s="64">
        <f t="shared" si="1218"/>
        <v>0</v>
      </c>
      <c r="AM1222" s="65">
        <f t="shared" si="1218"/>
        <v>0</v>
      </c>
      <c r="AN1222" s="66" t="s">
        <v>13406</v>
      </c>
      <c r="AO1222" s="67" t="s">
        <v>13407</v>
      </c>
      <c r="AP1222" s="68"/>
      <c r="AQ1222" s="69"/>
      <c r="AR1222" s="44" t="s">
        <v>13408</v>
      </c>
      <c r="AS1222" s="45" t="s">
        <v>13409</v>
      </c>
      <c r="AT1222" s="61"/>
      <c r="AU1222" s="72"/>
    </row>
    <row r="1223" spans="1:47" ht="12.75" x14ac:dyDescent="0.2">
      <c r="A1223" s="42">
        <v>1220</v>
      </c>
      <c r="B1223" s="43">
        <v>1415</v>
      </c>
      <c r="C1223" s="44" t="s">
        <v>13410</v>
      </c>
      <c r="D1223" s="45" t="s">
        <v>13411</v>
      </c>
      <c r="E1223" s="46" t="s">
        <v>13412</v>
      </c>
      <c r="F1223" s="42" t="s">
        <v>13413</v>
      </c>
      <c r="G1223" s="47">
        <v>24</v>
      </c>
      <c r="H1223" s="48">
        <v>6</v>
      </c>
      <c r="I1223" s="49">
        <v>1995</v>
      </c>
      <c r="J1223" s="50"/>
      <c r="K1223" s="51"/>
      <c r="L1223" s="52"/>
      <c r="M1223" s="53"/>
      <c r="N1223" s="54"/>
      <c r="O1223" s="55"/>
      <c r="P1223" s="50"/>
      <c r="Q1223" s="51"/>
      <c r="R1223" s="52"/>
      <c r="S1223" s="73"/>
      <c r="T1223" s="72"/>
      <c r="U1223" s="44" t="s">
        <v>13414</v>
      </c>
      <c r="V1223" s="59"/>
      <c r="W1223" s="45" t="s">
        <v>13415</v>
      </c>
      <c r="X1223" s="59"/>
      <c r="Y1223" s="59"/>
      <c r="Z1223" s="72"/>
      <c r="AA1223" s="50"/>
      <c r="AB1223" s="51"/>
      <c r="AC1223" s="52"/>
      <c r="AD1223" s="60"/>
      <c r="AE1223" s="61"/>
      <c r="AF1223" s="61"/>
      <c r="AG1223" s="61"/>
      <c r="AH1223" s="33">
        <f>IF(OR(COUNTBLANK(B1223:L1223)&gt;0,AND(ISBLANK(V1223),ISBLANK(X1223),ISBLANK(Y1223)),AND(COUNTIF(DanhSachPhanDoan!$D$8:$D$16,AK1223)&gt;0,COUNTBLANK(M1223:O1223)&gt;0),AND(COUNTIF(DanhSachPhanDoan!$D$10:$D$16,AK1223)&gt;0,COUNTBLANK(P1223:R1223)&gt;0)),1,"")</f>
        <v>1</v>
      </c>
      <c r="AI1223" s="62"/>
      <c r="AJ1223" s="63" t="str">
        <f t="shared" ref="AJ1223:AM1223" si="1219">AR1223</f>
        <v>Nghĩa Sĩ 1E</v>
      </c>
      <c r="AK1223" s="64" t="str">
        <f t="shared" si="1219"/>
        <v>Nghĩa Sĩ 1</v>
      </c>
      <c r="AL1223" s="64">
        <f t="shared" si="1219"/>
        <v>0</v>
      </c>
      <c r="AM1223" s="65">
        <f t="shared" si="1219"/>
        <v>0</v>
      </c>
      <c r="AN1223" s="66" t="s">
        <v>13416</v>
      </c>
      <c r="AO1223" s="67" t="s">
        <v>13417</v>
      </c>
      <c r="AP1223" s="68"/>
      <c r="AQ1223" s="69"/>
      <c r="AR1223" s="44" t="s">
        <v>13418</v>
      </c>
      <c r="AS1223" s="45" t="s">
        <v>13419</v>
      </c>
      <c r="AT1223" s="61"/>
      <c r="AU1223" s="72"/>
    </row>
    <row r="1224" spans="1:47" ht="12.75" x14ac:dyDescent="0.2">
      <c r="A1224" s="42">
        <v>1221</v>
      </c>
      <c r="B1224" s="43">
        <v>1416</v>
      </c>
      <c r="C1224" s="44" t="s">
        <v>13420</v>
      </c>
      <c r="D1224" s="45" t="s">
        <v>13421</v>
      </c>
      <c r="E1224" s="46" t="s">
        <v>13422</v>
      </c>
      <c r="F1224" s="42" t="s">
        <v>13423</v>
      </c>
      <c r="G1224" s="47">
        <v>27</v>
      </c>
      <c r="H1224" s="48">
        <v>1</v>
      </c>
      <c r="I1224" s="49">
        <v>2002</v>
      </c>
      <c r="J1224" s="50"/>
      <c r="K1224" s="51"/>
      <c r="L1224" s="52"/>
      <c r="M1224" s="53"/>
      <c r="N1224" s="54"/>
      <c r="O1224" s="55"/>
      <c r="P1224" s="50"/>
      <c r="Q1224" s="51"/>
      <c r="R1224" s="52"/>
      <c r="S1224" s="73"/>
      <c r="T1224" s="72"/>
      <c r="U1224" s="44" t="s">
        <v>13424</v>
      </c>
      <c r="V1224" s="59"/>
      <c r="W1224" s="45" t="s">
        <v>13425</v>
      </c>
      <c r="X1224" s="59"/>
      <c r="Y1224" s="59"/>
      <c r="Z1224" s="72"/>
      <c r="AA1224" s="50"/>
      <c r="AB1224" s="51"/>
      <c r="AC1224" s="52"/>
      <c r="AD1224" s="60"/>
      <c r="AE1224" s="61"/>
      <c r="AF1224" s="61"/>
      <c r="AG1224" s="61"/>
      <c r="AH1224" s="33">
        <f>IF(OR(COUNTBLANK(B1224:L1224)&gt;0,AND(ISBLANK(V1224),ISBLANK(X1224),ISBLANK(Y1224)),AND(COUNTIF(DanhSachPhanDoan!$D$8:$D$16,AK1224)&gt;0,COUNTBLANK(M1224:O1224)&gt;0),AND(COUNTIF(DanhSachPhanDoan!$D$10:$D$16,AK1224)&gt;0,COUNTBLANK(P1224:R1224)&gt;0)),1,"")</f>
        <v>1</v>
      </c>
      <c r="AI1224" s="62"/>
      <c r="AJ1224" s="63" t="str">
        <f t="shared" ref="AJ1224:AM1224" si="1220">AR1224</f>
        <v>Nghĩa Sĩ 1E</v>
      </c>
      <c r="AK1224" s="64" t="str">
        <f t="shared" si="1220"/>
        <v>Nghĩa Sĩ 1</v>
      </c>
      <c r="AL1224" s="64">
        <f t="shared" si="1220"/>
        <v>0</v>
      </c>
      <c r="AM1224" s="65">
        <f t="shared" si="1220"/>
        <v>0</v>
      </c>
      <c r="AN1224" s="66" t="s">
        <v>13426</v>
      </c>
      <c r="AO1224" s="67" t="s">
        <v>13427</v>
      </c>
      <c r="AP1224" s="68"/>
      <c r="AQ1224" s="69"/>
      <c r="AR1224" s="44" t="s">
        <v>13428</v>
      </c>
      <c r="AS1224" s="45" t="s">
        <v>13429</v>
      </c>
      <c r="AT1224" s="61"/>
      <c r="AU1224" s="72"/>
    </row>
    <row r="1225" spans="1:47" ht="12.75" x14ac:dyDescent="0.2">
      <c r="A1225" s="42">
        <v>1222</v>
      </c>
      <c r="B1225" s="43">
        <v>1419</v>
      </c>
      <c r="C1225" s="44" t="s">
        <v>13430</v>
      </c>
      <c r="D1225" s="45" t="s">
        <v>13431</v>
      </c>
      <c r="E1225" s="46" t="s">
        <v>13432</v>
      </c>
      <c r="F1225" s="42" t="s">
        <v>13433</v>
      </c>
      <c r="G1225" s="47">
        <v>25</v>
      </c>
      <c r="H1225" s="48">
        <v>2</v>
      </c>
      <c r="I1225" s="49">
        <v>2001</v>
      </c>
      <c r="J1225" s="50"/>
      <c r="K1225" s="51"/>
      <c r="L1225" s="52"/>
      <c r="M1225" s="53"/>
      <c r="N1225" s="54"/>
      <c r="O1225" s="55"/>
      <c r="P1225" s="50"/>
      <c r="Q1225" s="51"/>
      <c r="R1225" s="52"/>
      <c r="S1225" s="73"/>
      <c r="T1225" s="72"/>
      <c r="U1225" s="44" t="s">
        <v>13434</v>
      </c>
      <c r="V1225" s="59"/>
      <c r="W1225" s="45" t="s">
        <v>13435</v>
      </c>
      <c r="X1225" s="59"/>
      <c r="Y1225" s="59"/>
      <c r="Z1225" s="72"/>
      <c r="AA1225" s="50"/>
      <c r="AB1225" s="51"/>
      <c r="AC1225" s="52"/>
      <c r="AD1225" s="60"/>
      <c r="AE1225" s="61"/>
      <c r="AF1225" s="61"/>
      <c r="AG1225" s="61"/>
      <c r="AH1225" s="33">
        <f>IF(OR(COUNTBLANK(B1225:L1225)&gt;0,AND(ISBLANK(V1225),ISBLANK(X1225),ISBLANK(Y1225)),AND(COUNTIF(DanhSachPhanDoan!$D$8:$D$16,AK1225)&gt;0,COUNTBLANK(M1225:O1225)&gt;0),AND(COUNTIF(DanhSachPhanDoan!$D$10:$D$16,AK1225)&gt;0,COUNTBLANK(P1225:R1225)&gt;0)),1,"")</f>
        <v>1</v>
      </c>
      <c r="AI1225" s="62"/>
      <c r="AJ1225" s="63" t="str">
        <f t="shared" ref="AJ1225:AM1225" si="1221">AR1225</f>
        <v>Nghĩa Sĩ 1E</v>
      </c>
      <c r="AK1225" s="64" t="str">
        <f t="shared" si="1221"/>
        <v>Nghĩa Sĩ 1</v>
      </c>
      <c r="AL1225" s="64">
        <f t="shared" si="1221"/>
        <v>0</v>
      </c>
      <c r="AM1225" s="65">
        <f t="shared" si="1221"/>
        <v>0</v>
      </c>
      <c r="AN1225" s="66" t="s">
        <v>13436</v>
      </c>
      <c r="AO1225" s="67" t="s">
        <v>13437</v>
      </c>
      <c r="AP1225" s="68"/>
      <c r="AQ1225" s="69"/>
      <c r="AR1225" s="44" t="s">
        <v>13438</v>
      </c>
      <c r="AS1225" s="45" t="s">
        <v>13439</v>
      </c>
      <c r="AT1225" s="61"/>
      <c r="AU1225" s="72"/>
    </row>
    <row r="1226" spans="1:47" ht="12.75" x14ac:dyDescent="0.2">
      <c r="A1226" s="42">
        <v>1223</v>
      </c>
      <c r="B1226" s="43">
        <v>1420</v>
      </c>
      <c r="C1226" s="44" t="s">
        <v>13440</v>
      </c>
      <c r="D1226" s="45" t="s">
        <v>13441</v>
      </c>
      <c r="E1226" s="46" t="s">
        <v>13442</v>
      </c>
      <c r="F1226" s="42" t="s">
        <v>13443</v>
      </c>
      <c r="G1226" s="47">
        <v>22</v>
      </c>
      <c r="H1226" s="48">
        <v>12</v>
      </c>
      <c r="I1226" s="49">
        <v>2002</v>
      </c>
      <c r="J1226" s="50"/>
      <c r="K1226" s="51"/>
      <c r="L1226" s="52"/>
      <c r="M1226" s="53"/>
      <c r="N1226" s="54"/>
      <c r="O1226" s="55"/>
      <c r="P1226" s="50"/>
      <c r="Q1226" s="51"/>
      <c r="R1226" s="52"/>
      <c r="S1226" s="73"/>
      <c r="T1226" s="72"/>
      <c r="U1226" s="44" t="s">
        <v>13444</v>
      </c>
      <c r="V1226" s="59"/>
      <c r="W1226" s="45" t="s">
        <v>13445</v>
      </c>
      <c r="X1226" s="59"/>
      <c r="Y1226" s="59"/>
      <c r="Z1226" s="72"/>
      <c r="AA1226" s="50"/>
      <c r="AB1226" s="51"/>
      <c r="AC1226" s="52"/>
      <c r="AD1226" s="60"/>
      <c r="AE1226" s="61"/>
      <c r="AF1226" s="61"/>
      <c r="AG1226" s="61"/>
      <c r="AH1226" s="33">
        <f>IF(OR(COUNTBLANK(B1226:L1226)&gt;0,AND(ISBLANK(V1226),ISBLANK(X1226),ISBLANK(Y1226)),AND(COUNTIF(DanhSachPhanDoan!$D$8:$D$16,AK1226)&gt;0,COUNTBLANK(M1226:O1226)&gt;0),AND(COUNTIF(DanhSachPhanDoan!$D$10:$D$16,AK1226)&gt;0,COUNTBLANK(P1226:R1226)&gt;0)),1,"")</f>
        <v>1</v>
      </c>
      <c r="AI1226" s="62"/>
      <c r="AJ1226" s="63" t="str">
        <f t="shared" ref="AJ1226:AM1226" si="1222">AR1226</f>
        <v>Nghĩa Sĩ 1E</v>
      </c>
      <c r="AK1226" s="64" t="str">
        <f t="shared" si="1222"/>
        <v>Nghĩa Sĩ 1</v>
      </c>
      <c r="AL1226" s="64">
        <f t="shared" si="1222"/>
        <v>0</v>
      </c>
      <c r="AM1226" s="65">
        <f t="shared" si="1222"/>
        <v>0</v>
      </c>
      <c r="AN1226" s="66" t="s">
        <v>13446</v>
      </c>
      <c r="AO1226" s="67" t="s">
        <v>13447</v>
      </c>
      <c r="AP1226" s="68"/>
      <c r="AQ1226" s="69"/>
      <c r="AR1226" s="44" t="s">
        <v>13448</v>
      </c>
      <c r="AS1226" s="45" t="s">
        <v>13449</v>
      </c>
      <c r="AT1226" s="61"/>
      <c r="AU1226" s="72"/>
    </row>
    <row r="1227" spans="1:47" ht="12.75" x14ac:dyDescent="0.2">
      <c r="A1227" s="42">
        <v>1224</v>
      </c>
      <c r="B1227" s="43">
        <v>1421</v>
      </c>
      <c r="C1227" s="44" t="s">
        <v>13450</v>
      </c>
      <c r="D1227" s="45" t="s">
        <v>13451</v>
      </c>
      <c r="E1227" s="46" t="s">
        <v>13452</v>
      </c>
      <c r="F1227" s="42" t="s">
        <v>13453</v>
      </c>
      <c r="G1227" s="47">
        <v>4</v>
      </c>
      <c r="H1227" s="48">
        <v>5</v>
      </c>
      <c r="I1227" s="49">
        <v>2002</v>
      </c>
      <c r="J1227" s="50"/>
      <c r="K1227" s="51"/>
      <c r="L1227" s="52"/>
      <c r="M1227" s="53"/>
      <c r="N1227" s="54"/>
      <c r="O1227" s="55"/>
      <c r="P1227" s="50"/>
      <c r="Q1227" s="51"/>
      <c r="R1227" s="52"/>
      <c r="S1227" s="73"/>
      <c r="T1227" s="72"/>
      <c r="U1227" s="44" t="s">
        <v>13454</v>
      </c>
      <c r="V1227" s="59"/>
      <c r="W1227" s="45" t="s">
        <v>13455</v>
      </c>
      <c r="X1227" s="59"/>
      <c r="Y1227" s="59"/>
      <c r="Z1227" s="72"/>
      <c r="AA1227" s="50"/>
      <c r="AB1227" s="51"/>
      <c r="AC1227" s="52"/>
      <c r="AD1227" s="60"/>
      <c r="AE1227" s="61"/>
      <c r="AF1227" s="61"/>
      <c r="AG1227" s="61"/>
      <c r="AH1227" s="33">
        <f>IF(OR(COUNTBLANK(B1227:L1227)&gt;0,AND(ISBLANK(V1227),ISBLANK(X1227),ISBLANK(Y1227)),AND(COUNTIF(DanhSachPhanDoan!$D$8:$D$16,AK1227)&gt;0,COUNTBLANK(M1227:O1227)&gt;0),AND(COUNTIF(DanhSachPhanDoan!$D$10:$D$16,AK1227)&gt;0,COUNTBLANK(P1227:R1227)&gt;0)),1,"")</f>
        <v>1</v>
      </c>
      <c r="AI1227" s="62"/>
      <c r="AJ1227" s="63" t="str">
        <f t="shared" ref="AJ1227:AM1227" si="1223">AR1227</f>
        <v>Nghĩa Sĩ 1E</v>
      </c>
      <c r="AK1227" s="64" t="str">
        <f t="shared" si="1223"/>
        <v>Nghĩa Sĩ 1</v>
      </c>
      <c r="AL1227" s="64">
        <f t="shared" si="1223"/>
        <v>0</v>
      </c>
      <c r="AM1227" s="65">
        <f t="shared" si="1223"/>
        <v>0</v>
      </c>
      <c r="AN1227" s="66" t="s">
        <v>13456</v>
      </c>
      <c r="AO1227" s="67" t="s">
        <v>13457</v>
      </c>
      <c r="AP1227" s="68"/>
      <c r="AQ1227" s="69"/>
      <c r="AR1227" s="44" t="s">
        <v>13458</v>
      </c>
      <c r="AS1227" s="45" t="s">
        <v>13459</v>
      </c>
      <c r="AT1227" s="61"/>
      <c r="AU1227" s="72"/>
    </row>
    <row r="1228" spans="1:47" ht="12.75" x14ac:dyDescent="0.2">
      <c r="A1228" s="42">
        <v>1225</v>
      </c>
      <c r="B1228" s="43">
        <v>1422</v>
      </c>
      <c r="C1228" s="44" t="s">
        <v>13460</v>
      </c>
      <c r="D1228" s="45" t="s">
        <v>13461</v>
      </c>
      <c r="E1228" s="46" t="s">
        <v>13462</v>
      </c>
      <c r="F1228" s="42" t="s">
        <v>13463</v>
      </c>
      <c r="G1228" s="47">
        <v>28</v>
      </c>
      <c r="H1228" s="48">
        <v>6</v>
      </c>
      <c r="I1228" s="49">
        <v>2002</v>
      </c>
      <c r="J1228" s="50"/>
      <c r="K1228" s="51"/>
      <c r="L1228" s="52"/>
      <c r="M1228" s="53"/>
      <c r="N1228" s="54"/>
      <c r="O1228" s="55"/>
      <c r="P1228" s="50"/>
      <c r="Q1228" s="51"/>
      <c r="R1228" s="52"/>
      <c r="S1228" s="73"/>
      <c r="T1228" s="72"/>
      <c r="U1228" s="44" t="s">
        <v>13464</v>
      </c>
      <c r="V1228" s="59"/>
      <c r="W1228" s="45" t="s">
        <v>13465</v>
      </c>
      <c r="X1228" s="59"/>
      <c r="Y1228" s="59"/>
      <c r="Z1228" s="72"/>
      <c r="AA1228" s="50"/>
      <c r="AB1228" s="51"/>
      <c r="AC1228" s="52"/>
      <c r="AD1228" s="60"/>
      <c r="AE1228" s="61"/>
      <c r="AF1228" s="61"/>
      <c r="AG1228" s="61"/>
      <c r="AH1228" s="33">
        <f>IF(OR(COUNTBLANK(B1228:L1228)&gt;0,AND(ISBLANK(V1228),ISBLANK(X1228),ISBLANK(Y1228)),AND(COUNTIF(DanhSachPhanDoan!$D$8:$D$16,AK1228)&gt;0,COUNTBLANK(M1228:O1228)&gt;0),AND(COUNTIF(DanhSachPhanDoan!$D$10:$D$16,AK1228)&gt;0,COUNTBLANK(P1228:R1228)&gt;0)),1,"")</f>
        <v>1</v>
      </c>
      <c r="AI1228" s="62"/>
      <c r="AJ1228" s="63" t="str">
        <f t="shared" ref="AJ1228:AM1228" si="1224">AR1228</f>
        <v>Nghĩa Sĩ 1E</v>
      </c>
      <c r="AK1228" s="64" t="str">
        <f t="shared" si="1224"/>
        <v>Nghĩa Sĩ 1</v>
      </c>
      <c r="AL1228" s="64">
        <f t="shared" si="1224"/>
        <v>0</v>
      </c>
      <c r="AM1228" s="65">
        <f t="shared" si="1224"/>
        <v>0</v>
      </c>
      <c r="AN1228" s="66" t="s">
        <v>13466</v>
      </c>
      <c r="AO1228" s="67" t="s">
        <v>13467</v>
      </c>
      <c r="AP1228" s="68"/>
      <c r="AQ1228" s="69"/>
      <c r="AR1228" s="44" t="s">
        <v>13468</v>
      </c>
      <c r="AS1228" s="45" t="s">
        <v>13469</v>
      </c>
      <c r="AT1228" s="61"/>
      <c r="AU1228" s="72"/>
    </row>
    <row r="1229" spans="1:47" ht="12.75" x14ac:dyDescent="0.2">
      <c r="A1229" s="42">
        <v>1226</v>
      </c>
      <c r="B1229" s="43">
        <v>1423</v>
      </c>
      <c r="C1229" s="44" t="s">
        <v>13470</v>
      </c>
      <c r="D1229" s="45" t="s">
        <v>13471</v>
      </c>
      <c r="E1229" s="46" t="s">
        <v>13472</v>
      </c>
      <c r="F1229" s="42" t="s">
        <v>13473</v>
      </c>
      <c r="G1229" s="47">
        <v>23</v>
      </c>
      <c r="H1229" s="48">
        <v>12</v>
      </c>
      <c r="I1229" s="49">
        <v>2001</v>
      </c>
      <c r="J1229" s="50"/>
      <c r="K1229" s="51"/>
      <c r="L1229" s="52"/>
      <c r="M1229" s="53"/>
      <c r="N1229" s="54"/>
      <c r="O1229" s="55"/>
      <c r="P1229" s="50"/>
      <c r="Q1229" s="51"/>
      <c r="R1229" s="52"/>
      <c r="S1229" s="73"/>
      <c r="T1229" s="72"/>
      <c r="U1229" s="44" t="s">
        <v>13474</v>
      </c>
      <c r="V1229" s="59"/>
      <c r="W1229" s="45" t="s">
        <v>13475</v>
      </c>
      <c r="X1229" s="59"/>
      <c r="Y1229" s="59"/>
      <c r="Z1229" s="72"/>
      <c r="AA1229" s="50"/>
      <c r="AB1229" s="51"/>
      <c r="AC1229" s="52"/>
      <c r="AD1229" s="60"/>
      <c r="AE1229" s="61"/>
      <c r="AF1229" s="61"/>
      <c r="AG1229" s="61"/>
      <c r="AH1229" s="33">
        <f>IF(OR(COUNTBLANK(B1229:L1229)&gt;0,AND(ISBLANK(V1229),ISBLANK(X1229),ISBLANK(Y1229)),AND(COUNTIF(DanhSachPhanDoan!$D$8:$D$16,AK1229)&gt;0,COUNTBLANK(M1229:O1229)&gt;0),AND(COUNTIF(DanhSachPhanDoan!$D$10:$D$16,AK1229)&gt;0,COUNTBLANK(P1229:R1229)&gt;0)),1,"")</f>
        <v>1</v>
      </c>
      <c r="AI1229" s="62"/>
      <c r="AJ1229" s="63" t="str">
        <f t="shared" ref="AJ1229:AM1229" si="1225">AR1229</f>
        <v>Nghĩa Sĩ 1E</v>
      </c>
      <c r="AK1229" s="64" t="str">
        <f t="shared" si="1225"/>
        <v>Nghĩa Sĩ 1</v>
      </c>
      <c r="AL1229" s="64">
        <f t="shared" si="1225"/>
        <v>0</v>
      </c>
      <c r="AM1229" s="65">
        <f t="shared" si="1225"/>
        <v>0</v>
      </c>
      <c r="AN1229" s="66" t="s">
        <v>13476</v>
      </c>
      <c r="AO1229" s="67" t="s">
        <v>13477</v>
      </c>
      <c r="AP1229" s="68"/>
      <c r="AQ1229" s="69"/>
      <c r="AR1229" s="44" t="s">
        <v>13478</v>
      </c>
      <c r="AS1229" s="45" t="s">
        <v>13479</v>
      </c>
      <c r="AT1229" s="61"/>
      <c r="AU1229" s="72"/>
    </row>
    <row r="1230" spans="1:47" ht="12.75" x14ac:dyDescent="0.2">
      <c r="A1230" s="42">
        <v>1227</v>
      </c>
      <c r="B1230" s="43">
        <v>1424</v>
      </c>
      <c r="C1230" s="44" t="s">
        <v>13480</v>
      </c>
      <c r="D1230" s="45" t="s">
        <v>13481</v>
      </c>
      <c r="E1230" s="46" t="s">
        <v>13482</v>
      </c>
      <c r="F1230" s="42" t="s">
        <v>13483</v>
      </c>
      <c r="G1230" s="47">
        <v>25</v>
      </c>
      <c r="H1230" s="48">
        <v>9</v>
      </c>
      <c r="I1230" s="49">
        <v>2001</v>
      </c>
      <c r="J1230" s="50"/>
      <c r="K1230" s="51"/>
      <c r="L1230" s="52"/>
      <c r="M1230" s="53"/>
      <c r="N1230" s="54"/>
      <c r="O1230" s="55"/>
      <c r="P1230" s="50"/>
      <c r="Q1230" s="51"/>
      <c r="R1230" s="52"/>
      <c r="S1230" s="73"/>
      <c r="T1230" s="72"/>
      <c r="U1230" s="44" t="s">
        <v>13484</v>
      </c>
      <c r="V1230" s="59"/>
      <c r="W1230" s="45" t="s">
        <v>13485</v>
      </c>
      <c r="X1230" s="59"/>
      <c r="Y1230" s="59"/>
      <c r="Z1230" s="72"/>
      <c r="AA1230" s="50"/>
      <c r="AB1230" s="51"/>
      <c r="AC1230" s="52"/>
      <c r="AD1230" s="60"/>
      <c r="AE1230" s="61"/>
      <c r="AF1230" s="61"/>
      <c r="AG1230" s="61"/>
      <c r="AH1230" s="33">
        <f>IF(OR(COUNTBLANK(B1230:L1230)&gt;0,AND(ISBLANK(V1230),ISBLANK(X1230),ISBLANK(Y1230)),AND(COUNTIF(DanhSachPhanDoan!$D$8:$D$16,AK1230)&gt;0,COUNTBLANK(M1230:O1230)&gt;0),AND(COUNTIF(DanhSachPhanDoan!$D$10:$D$16,AK1230)&gt;0,COUNTBLANK(P1230:R1230)&gt;0)),1,"")</f>
        <v>1</v>
      </c>
      <c r="AI1230" s="62"/>
      <c r="AJ1230" s="63" t="str">
        <f t="shared" ref="AJ1230:AM1230" si="1226">AR1230</f>
        <v>Nghĩa Sĩ 1E</v>
      </c>
      <c r="AK1230" s="64" t="str">
        <f t="shared" si="1226"/>
        <v>Nghĩa Sĩ 1</v>
      </c>
      <c r="AL1230" s="64">
        <f t="shared" si="1226"/>
        <v>0</v>
      </c>
      <c r="AM1230" s="65">
        <f t="shared" si="1226"/>
        <v>0</v>
      </c>
      <c r="AN1230" s="66" t="s">
        <v>13486</v>
      </c>
      <c r="AO1230" s="67" t="s">
        <v>13487</v>
      </c>
      <c r="AP1230" s="68"/>
      <c r="AQ1230" s="69"/>
      <c r="AR1230" s="44" t="s">
        <v>13488</v>
      </c>
      <c r="AS1230" s="45" t="s">
        <v>13489</v>
      </c>
      <c r="AT1230" s="61"/>
      <c r="AU1230" s="72"/>
    </row>
    <row r="1231" spans="1:47" ht="12.75" x14ac:dyDescent="0.2">
      <c r="A1231" s="42">
        <v>1228</v>
      </c>
      <c r="B1231" s="43">
        <v>1425</v>
      </c>
      <c r="C1231" s="44" t="s">
        <v>13490</v>
      </c>
      <c r="D1231" s="45" t="s">
        <v>13491</v>
      </c>
      <c r="E1231" s="46" t="s">
        <v>13492</v>
      </c>
      <c r="F1231" s="42" t="s">
        <v>13493</v>
      </c>
      <c r="G1231" s="47">
        <v>27</v>
      </c>
      <c r="H1231" s="48">
        <v>4</v>
      </c>
      <c r="I1231" s="49">
        <v>2001</v>
      </c>
      <c r="J1231" s="50"/>
      <c r="K1231" s="51"/>
      <c r="L1231" s="52"/>
      <c r="M1231" s="53"/>
      <c r="N1231" s="54"/>
      <c r="O1231" s="55"/>
      <c r="P1231" s="50"/>
      <c r="Q1231" s="51"/>
      <c r="R1231" s="52"/>
      <c r="S1231" s="73"/>
      <c r="T1231" s="72"/>
      <c r="U1231" s="44" t="s">
        <v>13494</v>
      </c>
      <c r="V1231" s="59"/>
      <c r="W1231" s="45" t="s">
        <v>13495</v>
      </c>
      <c r="X1231" s="59"/>
      <c r="Y1231" s="59"/>
      <c r="Z1231" s="72"/>
      <c r="AA1231" s="50"/>
      <c r="AB1231" s="51"/>
      <c r="AC1231" s="52"/>
      <c r="AD1231" s="60"/>
      <c r="AE1231" s="61"/>
      <c r="AF1231" s="61"/>
      <c r="AG1231" s="61"/>
      <c r="AH1231" s="33">
        <f>IF(OR(COUNTBLANK(B1231:L1231)&gt;0,AND(ISBLANK(V1231),ISBLANK(X1231),ISBLANK(Y1231)),AND(COUNTIF(DanhSachPhanDoan!$D$8:$D$16,AK1231)&gt;0,COUNTBLANK(M1231:O1231)&gt;0),AND(COUNTIF(DanhSachPhanDoan!$D$10:$D$16,AK1231)&gt;0,COUNTBLANK(P1231:R1231)&gt;0)),1,"")</f>
        <v>1</v>
      </c>
      <c r="AI1231" s="62"/>
      <c r="AJ1231" s="63" t="str">
        <f t="shared" ref="AJ1231:AM1231" si="1227">AR1231</f>
        <v>Nghĩa Sĩ 1E</v>
      </c>
      <c r="AK1231" s="64" t="str">
        <f t="shared" si="1227"/>
        <v>Nghĩa Sĩ 1</v>
      </c>
      <c r="AL1231" s="64">
        <f t="shared" si="1227"/>
        <v>0</v>
      </c>
      <c r="AM1231" s="65">
        <f t="shared" si="1227"/>
        <v>0</v>
      </c>
      <c r="AN1231" s="66" t="s">
        <v>13496</v>
      </c>
      <c r="AO1231" s="67" t="s">
        <v>13497</v>
      </c>
      <c r="AP1231" s="68"/>
      <c r="AQ1231" s="69"/>
      <c r="AR1231" s="44" t="s">
        <v>13498</v>
      </c>
      <c r="AS1231" s="45" t="s">
        <v>13499</v>
      </c>
      <c r="AT1231" s="61"/>
      <c r="AU1231" s="72"/>
    </row>
    <row r="1232" spans="1:47" ht="12.75" x14ac:dyDescent="0.2">
      <c r="A1232" s="42">
        <v>1229</v>
      </c>
      <c r="B1232" s="43">
        <v>1426</v>
      </c>
      <c r="C1232" s="44" t="s">
        <v>13500</v>
      </c>
      <c r="D1232" s="45" t="s">
        <v>13501</v>
      </c>
      <c r="E1232" s="46" t="s">
        <v>13502</v>
      </c>
      <c r="F1232" s="42" t="s">
        <v>13503</v>
      </c>
      <c r="G1232" s="47">
        <v>17</v>
      </c>
      <c r="H1232" s="48">
        <v>1</v>
      </c>
      <c r="I1232" s="49">
        <v>2002</v>
      </c>
      <c r="J1232" s="50"/>
      <c r="K1232" s="51"/>
      <c r="L1232" s="52"/>
      <c r="M1232" s="53"/>
      <c r="N1232" s="54"/>
      <c r="O1232" s="55"/>
      <c r="P1232" s="50"/>
      <c r="Q1232" s="51"/>
      <c r="R1232" s="52"/>
      <c r="S1232" s="73"/>
      <c r="T1232" s="72"/>
      <c r="U1232" s="44" t="s">
        <v>13504</v>
      </c>
      <c r="V1232" s="59"/>
      <c r="W1232" s="45" t="s">
        <v>13505</v>
      </c>
      <c r="X1232" s="59"/>
      <c r="Y1232" s="59"/>
      <c r="Z1232" s="72"/>
      <c r="AA1232" s="50"/>
      <c r="AB1232" s="51"/>
      <c r="AC1232" s="52"/>
      <c r="AD1232" s="60"/>
      <c r="AE1232" s="61"/>
      <c r="AF1232" s="61"/>
      <c r="AG1232" s="61"/>
      <c r="AH1232" s="33">
        <f>IF(OR(COUNTBLANK(B1232:L1232)&gt;0,AND(ISBLANK(V1232),ISBLANK(X1232),ISBLANK(Y1232)),AND(COUNTIF(DanhSachPhanDoan!$D$8:$D$16,AK1232)&gt;0,COUNTBLANK(M1232:O1232)&gt;0),AND(COUNTIF(DanhSachPhanDoan!$D$10:$D$16,AK1232)&gt;0,COUNTBLANK(P1232:R1232)&gt;0)),1,"")</f>
        <v>1</v>
      </c>
      <c r="AI1232" s="62"/>
      <c r="AJ1232" s="63" t="str">
        <f t="shared" ref="AJ1232:AM1232" si="1228">AR1232</f>
        <v>Nghĩa Sĩ 1E</v>
      </c>
      <c r="AK1232" s="64" t="str">
        <f t="shared" si="1228"/>
        <v>Nghĩa Sĩ 1</v>
      </c>
      <c r="AL1232" s="64">
        <f t="shared" si="1228"/>
        <v>0</v>
      </c>
      <c r="AM1232" s="65">
        <f t="shared" si="1228"/>
        <v>0</v>
      </c>
      <c r="AN1232" s="66" t="s">
        <v>13506</v>
      </c>
      <c r="AO1232" s="67" t="s">
        <v>13507</v>
      </c>
      <c r="AP1232" s="68"/>
      <c r="AQ1232" s="69"/>
      <c r="AR1232" s="44" t="s">
        <v>13508</v>
      </c>
      <c r="AS1232" s="45" t="s">
        <v>13509</v>
      </c>
      <c r="AT1232" s="61"/>
      <c r="AU1232" s="72"/>
    </row>
    <row r="1233" spans="1:47" ht="12.75" x14ac:dyDescent="0.2">
      <c r="A1233" s="42">
        <v>1230</v>
      </c>
      <c r="B1233" s="43">
        <v>1427</v>
      </c>
      <c r="C1233" s="44" t="s">
        <v>13510</v>
      </c>
      <c r="D1233" s="45" t="s">
        <v>13511</v>
      </c>
      <c r="E1233" s="46" t="s">
        <v>13512</v>
      </c>
      <c r="F1233" s="42" t="s">
        <v>13513</v>
      </c>
      <c r="G1233" s="47">
        <v>6</v>
      </c>
      <c r="H1233" s="48">
        <v>7</v>
      </c>
      <c r="I1233" s="49">
        <v>2002</v>
      </c>
      <c r="J1233" s="50"/>
      <c r="K1233" s="51"/>
      <c r="L1233" s="52"/>
      <c r="M1233" s="53"/>
      <c r="N1233" s="54"/>
      <c r="O1233" s="55"/>
      <c r="P1233" s="50"/>
      <c r="Q1233" s="51"/>
      <c r="R1233" s="52"/>
      <c r="S1233" s="56"/>
      <c r="T1233" s="57"/>
      <c r="U1233" s="44" t="s">
        <v>13514</v>
      </c>
      <c r="V1233" s="58"/>
      <c r="W1233" s="45" t="s">
        <v>13515</v>
      </c>
      <c r="X1233" s="58"/>
      <c r="Y1233" s="59"/>
      <c r="Z1233" s="57"/>
      <c r="AA1233" s="50"/>
      <c r="AB1233" s="51"/>
      <c r="AC1233" s="52"/>
      <c r="AD1233" s="60"/>
      <c r="AE1233" s="61"/>
      <c r="AF1233" s="61"/>
      <c r="AG1233" s="61"/>
      <c r="AH1233" s="33">
        <f>IF(OR(COUNTBLANK(B1233:L1233)&gt;0,AND(ISBLANK(V1233),ISBLANK(X1233),ISBLANK(Y1233)),AND(COUNTIF(DanhSachPhanDoan!$D$8:$D$16,AK1233)&gt;0,COUNTBLANK(M1233:O1233)&gt;0),AND(COUNTIF(DanhSachPhanDoan!$D$10:$D$16,AK1233)&gt;0,COUNTBLANK(P1233:R1233)&gt;0)),1,"")</f>
        <v>1</v>
      </c>
      <c r="AI1233" s="62"/>
      <c r="AJ1233" s="63" t="str">
        <f t="shared" ref="AJ1233:AM1233" si="1229">AR1233</f>
        <v>Nghĩa Sĩ 1E</v>
      </c>
      <c r="AK1233" s="64" t="str">
        <f t="shared" si="1229"/>
        <v>Nghĩa Sĩ 1</v>
      </c>
      <c r="AL1233" s="64">
        <f t="shared" si="1229"/>
        <v>0</v>
      </c>
      <c r="AM1233" s="65">
        <f t="shared" si="1229"/>
        <v>0</v>
      </c>
      <c r="AN1233" s="66" t="s">
        <v>13516</v>
      </c>
      <c r="AO1233" s="67" t="s">
        <v>13517</v>
      </c>
      <c r="AP1233" s="68"/>
      <c r="AQ1233" s="69"/>
      <c r="AR1233" s="44" t="s">
        <v>13518</v>
      </c>
      <c r="AS1233" s="45" t="s">
        <v>13519</v>
      </c>
      <c r="AT1233" s="61"/>
      <c r="AU1233" s="72"/>
    </row>
    <row r="1234" spans="1:47" ht="12.75" x14ac:dyDescent="0.2">
      <c r="A1234" s="42">
        <v>1231</v>
      </c>
      <c r="B1234" s="43">
        <v>1428</v>
      </c>
      <c r="C1234" s="44" t="s">
        <v>13520</v>
      </c>
      <c r="D1234" s="45" t="s">
        <v>13521</v>
      </c>
      <c r="E1234" s="46" t="s">
        <v>13522</v>
      </c>
      <c r="F1234" s="42" t="s">
        <v>13523</v>
      </c>
      <c r="G1234" s="47">
        <v>4</v>
      </c>
      <c r="H1234" s="48">
        <v>3</v>
      </c>
      <c r="I1234" s="49">
        <v>2002</v>
      </c>
      <c r="J1234" s="50"/>
      <c r="K1234" s="51"/>
      <c r="L1234" s="52"/>
      <c r="M1234" s="53"/>
      <c r="N1234" s="54"/>
      <c r="O1234" s="55"/>
      <c r="P1234" s="50"/>
      <c r="Q1234" s="51"/>
      <c r="R1234" s="52"/>
      <c r="S1234" s="73"/>
      <c r="T1234" s="72"/>
      <c r="U1234" s="44" t="s">
        <v>13524</v>
      </c>
      <c r="V1234" s="59"/>
      <c r="W1234" s="45" t="s">
        <v>13525</v>
      </c>
      <c r="X1234" s="59"/>
      <c r="Y1234" s="59"/>
      <c r="Z1234" s="72"/>
      <c r="AA1234" s="50"/>
      <c r="AB1234" s="51"/>
      <c r="AC1234" s="52"/>
      <c r="AD1234" s="60"/>
      <c r="AE1234" s="61"/>
      <c r="AF1234" s="61"/>
      <c r="AG1234" s="61"/>
      <c r="AH1234" s="33">
        <f>IF(OR(COUNTBLANK(B1234:L1234)&gt;0,AND(ISBLANK(V1234),ISBLANK(X1234),ISBLANK(Y1234)),AND(COUNTIF(DanhSachPhanDoan!$D$8:$D$16,AK1234)&gt;0,COUNTBLANK(M1234:O1234)&gt;0),AND(COUNTIF(DanhSachPhanDoan!$D$10:$D$16,AK1234)&gt;0,COUNTBLANK(P1234:R1234)&gt;0)),1,"")</f>
        <v>1</v>
      </c>
      <c r="AI1234" s="62"/>
      <c r="AJ1234" s="63" t="str">
        <f t="shared" ref="AJ1234:AM1234" si="1230">AR1234</f>
        <v>Nghĩa Sĩ 1E</v>
      </c>
      <c r="AK1234" s="64" t="str">
        <f t="shared" si="1230"/>
        <v>Nghĩa Sĩ 1</v>
      </c>
      <c r="AL1234" s="64">
        <f t="shared" si="1230"/>
        <v>0</v>
      </c>
      <c r="AM1234" s="65">
        <f t="shared" si="1230"/>
        <v>0</v>
      </c>
      <c r="AN1234" s="66" t="s">
        <v>13526</v>
      </c>
      <c r="AO1234" s="67" t="s">
        <v>13527</v>
      </c>
      <c r="AP1234" s="68"/>
      <c r="AQ1234" s="69"/>
      <c r="AR1234" s="44" t="s">
        <v>13528</v>
      </c>
      <c r="AS1234" s="45" t="s">
        <v>13529</v>
      </c>
      <c r="AT1234" s="61"/>
      <c r="AU1234" s="72"/>
    </row>
    <row r="1235" spans="1:47" ht="12.75" x14ac:dyDescent="0.2">
      <c r="A1235" s="42">
        <v>1232</v>
      </c>
      <c r="B1235" s="43">
        <v>1429</v>
      </c>
      <c r="C1235" s="44" t="s">
        <v>13530</v>
      </c>
      <c r="D1235" s="45" t="s">
        <v>13531</v>
      </c>
      <c r="E1235" s="46" t="s">
        <v>13532</v>
      </c>
      <c r="F1235" s="42" t="s">
        <v>13533</v>
      </c>
      <c r="G1235" s="47">
        <v>8</v>
      </c>
      <c r="H1235" s="48">
        <v>7</v>
      </c>
      <c r="I1235" s="49">
        <v>2002</v>
      </c>
      <c r="J1235" s="50"/>
      <c r="K1235" s="51"/>
      <c r="L1235" s="52"/>
      <c r="M1235" s="53"/>
      <c r="N1235" s="54"/>
      <c r="O1235" s="55"/>
      <c r="P1235" s="50"/>
      <c r="Q1235" s="51"/>
      <c r="R1235" s="52"/>
      <c r="S1235" s="73"/>
      <c r="T1235" s="72"/>
      <c r="U1235" s="44" t="s">
        <v>13534</v>
      </c>
      <c r="V1235" s="59"/>
      <c r="W1235" s="45" t="s">
        <v>13535</v>
      </c>
      <c r="X1235" s="59"/>
      <c r="Y1235" s="59"/>
      <c r="Z1235" s="72"/>
      <c r="AA1235" s="50"/>
      <c r="AB1235" s="51"/>
      <c r="AC1235" s="52"/>
      <c r="AD1235" s="60"/>
      <c r="AE1235" s="61"/>
      <c r="AF1235" s="61"/>
      <c r="AG1235" s="61"/>
      <c r="AH1235" s="33">
        <f>IF(OR(COUNTBLANK(B1235:L1235)&gt;0,AND(ISBLANK(V1235),ISBLANK(X1235),ISBLANK(Y1235)),AND(COUNTIF(DanhSachPhanDoan!$D$8:$D$16,AK1235)&gt;0,COUNTBLANK(M1235:O1235)&gt;0),AND(COUNTIF(DanhSachPhanDoan!$D$10:$D$16,AK1235)&gt;0,COUNTBLANK(P1235:R1235)&gt;0)),1,"")</f>
        <v>1</v>
      </c>
      <c r="AI1235" s="62"/>
      <c r="AJ1235" s="63" t="str">
        <f t="shared" ref="AJ1235:AM1235" si="1231">AR1235</f>
        <v>Nghĩa Sĩ 1E</v>
      </c>
      <c r="AK1235" s="64" t="str">
        <f t="shared" si="1231"/>
        <v>Nghĩa Sĩ 1</v>
      </c>
      <c r="AL1235" s="64">
        <f t="shared" si="1231"/>
        <v>0</v>
      </c>
      <c r="AM1235" s="65">
        <f t="shared" si="1231"/>
        <v>0</v>
      </c>
      <c r="AN1235" s="66" t="s">
        <v>13536</v>
      </c>
      <c r="AO1235" s="67" t="s">
        <v>13537</v>
      </c>
      <c r="AP1235" s="68"/>
      <c r="AQ1235" s="69"/>
      <c r="AR1235" s="44" t="s">
        <v>13538</v>
      </c>
      <c r="AS1235" s="45" t="s">
        <v>13539</v>
      </c>
      <c r="AT1235" s="61"/>
      <c r="AU1235" s="72"/>
    </row>
    <row r="1236" spans="1:47" ht="12.75" x14ac:dyDescent="0.2">
      <c r="A1236" s="42">
        <v>1233</v>
      </c>
      <c r="B1236" s="43">
        <v>1431</v>
      </c>
      <c r="C1236" s="44" t="s">
        <v>13540</v>
      </c>
      <c r="D1236" s="45" t="s">
        <v>13541</v>
      </c>
      <c r="E1236" s="46" t="s">
        <v>13542</v>
      </c>
      <c r="F1236" s="42" t="s">
        <v>13543</v>
      </c>
      <c r="G1236" s="47">
        <v>29</v>
      </c>
      <c r="H1236" s="48">
        <v>11</v>
      </c>
      <c r="I1236" s="49">
        <v>2002</v>
      </c>
      <c r="J1236" s="50"/>
      <c r="K1236" s="51"/>
      <c r="L1236" s="52"/>
      <c r="M1236" s="53"/>
      <c r="N1236" s="54"/>
      <c r="O1236" s="55"/>
      <c r="P1236" s="50"/>
      <c r="Q1236" s="51"/>
      <c r="R1236" s="52"/>
      <c r="S1236" s="73"/>
      <c r="T1236" s="72"/>
      <c r="U1236" s="44" t="s">
        <v>13544</v>
      </c>
      <c r="V1236" s="59"/>
      <c r="W1236" s="45" t="s">
        <v>13545</v>
      </c>
      <c r="X1236" s="59"/>
      <c r="Y1236" s="59"/>
      <c r="Z1236" s="72"/>
      <c r="AA1236" s="50"/>
      <c r="AB1236" s="51"/>
      <c r="AC1236" s="52"/>
      <c r="AD1236" s="60"/>
      <c r="AE1236" s="61"/>
      <c r="AF1236" s="61"/>
      <c r="AG1236" s="61"/>
      <c r="AH1236" s="33">
        <f>IF(OR(COUNTBLANK(B1236:L1236)&gt;0,AND(ISBLANK(V1236),ISBLANK(X1236),ISBLANK(Y1236)),AND(COUNTIF(DanhSachPhanDoan!$D$8:$D$16,AK1236)&gt;0,COUNTBLANK(M1236:O1236)&gt;0),AND(COUNTIF(DanhSachPhanDoan!$D$10:$D$16,AK1236)&gt;0,COUNTBLANK(P1236:R1236)&gt;0)),1,"")</f>
        <v>1</v>
      </c>
      <c r="AI1236" s="62"/>
      <c r="AJ1236" s="63" t="str">
        <f t="shared" ref="AJ1236:AM1236" si="1232">AR1236</f>
        <v>Nghĩa Sĩ 1E</v>
      </c>
      <c r="AK1236" s="64" t="str">
        <f t="shared" si="1232"/>
        <v>Nghĩa Sĩ 1</v>
      </c>
      <c r="AL1236" s="64">
        <f t="shared" si="1232"/>
        <v>0</v>
      </c>
      <c r="AM1236" s="65">
        <f t="shared" si="1232"/>
        <v>0</v>
      </c>
      <c r="AN1236" s="66" t="s">
        <v>13546</v>
      </c>
      <c r="AO1236" s="67" t="s">
        <v>13547</v>
      </c>
      <c r="AP1236" s="68"/>
      <c r="AQ1236" s="69"/>
      <c r="AR1236" s="44" t="s">
        <v>13548</v>
      </c>
      <c r="AS1236" s="45" t="s">
        <v>13549</v>
      </c>
      <c r="AT1236" s="61"/>
      <c r="AU1236" s="72"/>
    </row>
    <row r="1237" spans="1:47" ht="12.75" x14ac:dyDescent="0.2">
      <c r="A1237" s="42">
        <v>1234</v>
      </c>
      <c r="B1237" s="43">
        <v>1433</v>
      </c>
      <c r="C1237" s="44" t="s">
        <v>13550</v>
      </c>
      <c r="D1237" s="45" t="s">
        <v>13551</v>
      </c>
      <c r="E1237" s="46" t="s">
        <v>13552</v>
      </c>
      <c r="F1237" s="42" t="s">
        <v>13553</v>
      </c>
      <c r="G1237" s="47">
        <v>30</v>
      </c>
      <c r="H1237" s="48">
        <v>11</v>
      </c>
      <c r="I1237" s="49">
        <v>2001</v>
      </c>
      <c r="J1237" s="74">
        <v>1</v>
      </c>
      <c r="K1237" s="75">
        <v>6</v>
      </c>
      <c r="L1237" s="76">
        <v>2002</v>
      </c>
      <c r="M1237" s="47">
        <v>6</v>
      </c>
      <c r="N1237" s="48">
        <v>10</v>
      </c>
      <c r="O1237" s="49">
        <v>2012</v>
      </c>
      <c r="P1237" s="74">
        <v>5</v>
      </c>
      <c r="Q1237" s="75">
        <v>8</v>
      </c>
      <c r="R1237" s="76">
        <v>2014</v>
      </c>
      <c r="S1237" s="73"/>
      <c r="T1237" s="72"/>
      <c r="U1237" s="44" t="s">
        <v>13554</v>
      </c>
      <c r="V1237" s="58" t="s">
        <v>13555</v>
      </c>
      <c r="W1237" s="45" t="s">
        <v>13556</v>
      </c>
      <c r="X1237" s="59"/>
      <c r="Y1237" s="59"/>
      <c r="Z1237" s="72"/>
      <c r="AA1237" s="50"/>
      <c r="AB1237" s="51"/>
      <c r="AC1237" s="52"/>
      <c r="AD1237" s="60"/>
      <c r="AE1237" s="61"/>
      <c r="AF1237" s="61"/>
      <c r="AG1237" s="61"/>
      <c r="AH1237" s="33" t="str">
        <f>IF(OR(COUNTBLANK(B1237:L1237)&gt;0,AND(ISBLANK(V1237),ISBLANK(X1237),ISBLANK(Y1237)),AND(COUNTIF(DanhSachPhanDoan!$D$8:$D$16,AK1237)&gt;0,COUNTBLANK(M1237:O1237)&gt;0),AND(COUNTIF(DanhSachPhanDoan!$D$10:$D$16,AK1237)&gt;0,COUNTBLANK(P1237:R1237)&gt;0)),1,"")</f>
        <v/>
      </c>
      <c r="AI1237" s="62"/>
      <c r="AJ1237" s="63" t="str">
        <f t="shared" ref="AJ1237:AM1237" si="1233">AR1237</f>
        <v>Nghĩa Sĩ 1F</v>
      </c>
      <c r="AK1237" s="64" t="str">
        <f t="shared" si="1233"/>
        <v>Nghĩa Sĩ 1</v>
      </c>
      <c r="AL1237" s="64">
        <f t="shared" si="1233"/>
        <v>0</v>
      </c>
      <c r="AM1237" s="65">
        <f t="shared" si="1233"/>
        <v>0</v>
      </c>
      <c r="AN1237" s="66" t="s">
        <v>13557</v>
      </c>
      <c r="AO1237" s="67" t="s">
        <v>13558</v>
      </c>
      <c r="AP1237" s="68"/>
      <c r="AQ1237" s="69"/>
      <c r="AR1237" s="44" t="s">
        <v>13559</v>
      </c>
      <c r="AS1237" s="45" t="s">
        <v>13560</v>
      </c>
      <c r="AT1237" s="61"/>
      <c r="AU1237" s="72"/>
    </row>
    <row r="1238" spans="1:47" ht="12.75" x14ac:dyDescent="0.2">
      <c r="A1238" s="42">
        <v>1235</v>
      </c>
      <c r="B1238" s="43">
        <v>1434</v>
      </c>
      <c r="C1238" s="44" t="s">
        <v>13561</v>
      </c>
      <c r="D1238" s="45" t="s">
        <v>13562</v>
      </c>
      <c r="E1238" s="46" t="s">
        <v>13563</v>
      </c>
      <c r="F1238" s="42" t="s">
        <v>13564</v>
      </c>
      <c r="G1238" s="47">
        <v>23</v>
      </c>
      <c r="H1238" s="48">
        <v>12</v>
      </c>
      <c r="I1238" s="49">
        <v>2002</v>
      </c>
      <c r="J1238" s="74">
        <v>3</v>
      </c>
      <c r="K1238" s="75">
        <v>2</v>
      </c>
      <c r="L1238" s="76">
        <v>2003</v>
      </c>
      <c r="M1238" s="47">
        <v>6</v>
      </c>
      <c r="N1238" s="48">
        <v>10</v>
      </c>
      <c r="O1238" s="49">
        <v>2012</v>
      </c>
      <c r="P1238" s="74">
        <v>5</v>
      </c>
      <c r="Q1238" s="75">
        <v>8</v>
      </c>
      <c r="R1238" s="76">
        <v>2014</v>
      </c>
      <c r="S1238" s="73"/>
      <c r="T1238" s="72"/>
      <c r="U1238" s="44" t="s">
        <v>13565</v>
      </c>
      <c r="V1238" s="58" t="s">
        <v>13566</v>
      </c>
      <c r="W1238" s="45" t="s">
        <v>13567</v>
      </c>
      <c r="X1238" s="58" t="s">
        <v>13568</v>
      </c>
      <c r="Y1238" s="59"/>
      <c r="Z1238" s="72"/>
      <c r="AA1238" s="50"/>
      <c r="AB1238" s="51"/>
      <c r="AC1238" s="52"/>
      <c r="AD1238" s="60"/>
      <c r="AE1238" s="61"/>
      <c r="AF1238" s="61"/>
      <c r="AG1238" s="61"/>
      <c r="AH1238" s="33" t="str">
        <f>IF(OR(COUNTBLANK(B1238:L1238)&gt;0,AND(ISBLANK(V1238),ISBLANK(X1238),ISBLANK(Y1238)),AND(COUNTIF(DanhSachPhanDoan!$D$8:$D$16,AK1238)&gt;0,COUNTBLANK(M1238:O1238)&gt;0),AND(COUNTIF(DanhSachPhanDoan!$D$10:$D$16,AK1238)&gt;0,COUNTBLANK(P1238:R1238)&gt;0)),1,"")</f>
        <v/>
      </c>
      <c r="AI1238" s="62"/>
      <c r="AJ1238" s="63" t="str">
        <f t="shared" ref="AJ1238:AM1238" si="1234">AR1238</f>
        <v>Nghĩa Sĩ 1F</v>
      </c>
      <c r="AK1238" s="64" t="str">
        <f t="shared" si="1234"/>
        <v>Nghĩa Sĩ 1</v>
      </c>
      <c r="AL1238" s="64">
        <f t="shared" si="1234"/>
        <v>0</v>
      </c>
      <c r="AM1238" s="65">
        <f t="shared" si="1234"/>
        <v>0</v>
      </c>
      <c r="AN1238" s="66" t="s">
        <v>13569</v>
      </c>
      <c r="AO1238" s="67" t="s">
        <v>13570</v>
      </c>
      <c r="AP1238" s="68"/>
      <c r="AQ1238" s="69"/>
      <c r="AR1238" s="44" t="s">
        <v>13571</v>
      </c>
      <c r="AS1238" s="45" t="s">
        <v>13572</v>
      </c>
      <c r="AT1238" s="61"/>
      <c r="AU1238" s="72"/>
    </row>
    <row r="1239" spans="1:47" ht="12.75" x14ac:dyDescent="0.2">
      <c r="A1239" s="42">
        <v>1236</v>
      </c>
      <c r="B1239" s="43">
        <v>1806</v>
      </c>
      <c r="C1239" s="44" t="s">
        <v>13573</v>
      </c>
      <c r="D1239" s="45" t="s">
        <v>13574</v>
      </c>
      <c r="E1239" s="46" t="s">
        <v>13575</v>
      </c>
      <c r="F1239" s="42" t="s">
        <v>13576</v>
      </c>
      <c r="G1239" s="53"/>
      <c r="H1239" s="54"/>
      <c r="I1239" s="55"/>
      <c r="J1239" s="50"/>
      <c r="K1239" s="51"/>
      <c r="L1239" s="52"/>
      <c r="M1239" s="53"/>
      <c r="N1239" s="54"/>
      <c r="O1239" s="55"/>
      <c r="P1239" s="50"/>
      <c r="Q1239" s="51"/>
      <c r="R1239" s="52"/>
      <c r="S1239" s="73"/>
      <c r="T1239" s="72"/>
      <c r="U1239" s="44" t="s">
        <v>13577</v>
      </c>
      <c r="V1239" s="58" t="s">
        <v>13578</v>
      </c>
      <c r="W1239" s="45" t="s">
        <v>13579</v>
      </c>
      <c r="X1239" s="59"/>
      <c r="Y1239" s="59"/>
      <c r="Z1239" s="46" t="s">
        <v>13580</v>
      </c>
      <c r="AA1239" s="50"/>
      <c r="AB1239" s="51"/>
      <c r="AC1239" s="52"/>
      <c r="AD1239" s="60"/>
      <c r="AE1239" s="61"/>
      <c r="AF1239" s="61"/>
      <c r="AG1239" s="61"/>
      <c r="AH1239" s="33">
        <f>IF(OR(COUNTBLANK(B1239:L1239)&gt;0,AND(ISBLANK(V1239),ISBLANK(X1239),ISBLANK(Y1239)),AND(COUNTIF(DanhSachPhanDoan!$D$8:$D$16,AK1239)&gt;0,COUNTBLANK(M1239:O1239)&gt;0),AND(COUNTIF(DanhSachPhanDoan!$D$10:$D$16,AK1239)&gt;0,COUNTBLANK(P1239:R1239)&gt;0)),1,"")</f>
        <v>1</v>
      </c>
      <c r="AI1239" s="62"/>
      <c r="AJ1239" s="63" t="str">
        <f t="shared" ref="AJ1239:AM1239" si="1235">AR1239</f>
        <v>Nghĩa Sĩ 1F</v>
      </c>
      <c r="AK1239" s="64" t="str">
        <f t="shared" si="1235"/>
        <v>Nghĩa Sĩ 1</v>
      </c>
      <c r="AL1239" s="64">
        <f t="shared" si="1235"/>
        <v>0</v>
      </c>
      <c r="AM1239" s="65">
        <f t="shared" si="1235"/>
        <v>0</v>
      </c>
      <c r="AN1239" s="66" t="s">
        <v>13581</v>
      </c>
      <c r="AO1239" s="67" t="s">
        <v>13582</v>
      </c>
      <c r="AP1239" s="68"/>
      <c r="AQ1239" s="69"/>
      <c r="AR1239" s="44" t="s">
        <v>13583</v>
      </c>
      <c r="AS1239" s="45" t="s">
        <v>13584</v>
      </c>
      <c r="AT1239" s="61"/>
      <c r="AU1239" s="72"/>
    </row>
    <row r="1240" spans="1:47" ht="12.75" x14ac:dyDescent="0.2">
      <c r="A1240" s="42">
        <v>1237</v>
      </c>
      <c r="B1240" s="43">
        <v>1435</v>
      </c>
      <c r="C1240" s="44" t="s">
        <v>13585</v>
      </c>
      <c r="D1240" s="45" t="s">
        <v>13586</v>
      </c>
      <c r="E1240" s="46" t="s">
        <v>13587</v>
      </c>
      <c r="F1240" s="42" t="s">
        <v>13588</v>
      </c>
      <c r="G1240" s="47">
        <v>27</v>
      </c>
      <c r="H1240" s="48">
        <v>6</v>
      </c>
      <c r="I1240" s="49">
        <v>2001</v>
      </c>
      <c r="J1240" s="74">
        <v>14</v>
      </c>
      <c r="K1240" s="75">
        <v>7</v>
      </c>
      <c r="L1240" s="76">
        <v>2001</v>
      </c>
      <c r="M1240" s="47">
        <v>6</v>
      </c>
      <c r="N1240" s="48">
        <v>10</v>
      </c>
      <c r="O1240" s="49">
        <v>2012</v>
      </c>
      <c r="P1240" s="74">
        <v>5</v>
      </c>
      <c r="Q1240" s="75">
        <v>8</v>
      </c>
      <c r="R1240" s="76">
        <v>2014</v>
      </c>
      <c r="S1240" s="73"/>
      <c r="T1240" s="72"/>
      <c r="U1240" s="44" t="s">
        <v>13589</v>
      </c>
      <c r="V1240" s="58" t="s">
        <v>13590</v>
      </c>
      <c r="W1240" s="45" t="s">
        <v>13591</v>
      </c>
      <c r="X1240" s="58" t="s">
        <v>13592</v>
      </c>
      <c r="Y1240" s="59"/>
      <c r="Z1240" s="72"/>
      <c r="AA1240" s="50"/>
      <c r="AB1240" s="51"/>
      <c r="AC1240" s="52"/>
      <c r="AD1240" s="60"/>
      <c r="AE1240" s="61"/>
      <c r="AF1240" s="61"/>
      <c r="AG1240" s="61"/>
      <c r="AH1240" s="33" t="str">
        <f>IF(OR(COUNTBLANK(B1240:L1240)&gt;0,AND(ISBLANK(V1240),ISBLANK(X1240),ISBLANK(Y1240)),AND(COUNTIF(DanhSachPhanDoan!$D$8:$D$16,AK1240)&gt;0,COUNTBLANK(M1240:O1240)&gt;0),AND(COUNTIF(DanhSachPhanDoan!$D$10:$D$16,AK1240)&gt;0,COUNTBLANK(P1240:R1240)&gt;0)),1,"")</f>
        <v/>
      </c>
      <c r="AI1240" s="62"/>
      <c r="AJ1240" s="63" t="str">
        <f t="shared" ref="AJ1240:AM1240" si="1236">AR1240</f>
        <v>Nghĩa Sĩ 1F</v>
      </c>
      <c r="AK1240" s="64" t="str">
        <f t="shared" si="1236"/>
        <v>Nghĩa Sĩ 1</v>
      </c>
      <c r="AL1240" s="64">
        <f t="shared" si="1236"/>
        <v>0</v>
      </c>
      <c r="AM1240" s="65">
        <f t="shared" si="1236"/>
        <v>0</v>
      </c>
      <c r="AN1240" s="66" t="s">
        <v>13593</v>
      </c>
      <c r="AO1240" s="67" t="s">
        <v>13594</v>
      </c>
      <c r="AP1240" s="68"/>
      <c r="AQ1240" s="69"/>
      <c r="AR1240" s="44" t="s">
        <v>13595</v>
      </c>
      <c r="AS1240" s="45" t="s">
        <v>13596</v>
      </c>
      <c r="AT1240" s="61"/>
      <c r="AU1240" s="72"/>
    </row>
    <row r="1241" spans="1:47" ht="12.75" x14ac:dyDescent="0.2">
      <c r="A1241" s="42">
        <v>1238</v>
      </c>
      <c r="B1241" s="43">
        <v>1810</v>
      </c>
      <c r="C1241" s="44" t="s">
        <v>13597</v>
      </c>
      <c r="D1241" s="45" t="s">
        <v>13598</v>
      </c>
      <c r="E1241" s="46" t="s">
        <v>13599</v>
      </c>
      <c r="F1241" s="42" t="s">
        <v>13600</v>
      </c>
      <c r="G1241" s="53"/>
      <c r="H1241" s="54"/>
      <c r="I1241" s="55"/>
      <c r="J1241" s="50"/>
      <c r="K1241" s="51"/>
      <c r="L1241" s="52"/>
      <c r="M1241" s="53"/>
      <c r="N1241" s="54"/>
      <c r="O1241" s="55"/>
      <c r="P1241" s="50"/>
      <c r="Q1241" s="51"/>
      <c r="R1241" s="52"/>
      <c r="S1241" s="73"/>
      <c r="T1241" s="72"/>
      <c r="U1241" s="44" t="s">
        <v>13601</v>
      </c>
      <c r="V1241" s="58" t="s">
        <v>13602</v>
      </c>
      <c r="W1241" s="45" t="s">
        <v>13603</v>
      </c>
      <c r="X1241" s="59"/>
      <c r="Y1241" s="59"/>
      <c r="Z1241" s="46" t="s">
        <v>13604</v>
      </c>
      <c r="AA1241" s="50"/>
      <c r="AB1241" s="51"/>
      <c r="AC1241" s="52"/>
      <c r="AD1241" s="60"/>
      <c r="AE1241" s="61"/>
      <c r="AF1241" s="61"/>
      <c r="AG1241" s="61"/>
      <c r="AH1241" s="33">
        <f>IF(OR(COUNTBLANK(B1241:L1241)&gt;0,AND(ISBLANK(V1241),ISBLANK(X1241),ISBLANK(Y1241)),AND(COUNTIF(DanhSachPhanDoan!$D$8:$D$16,AK1241)&gt;0,COUNTBLANK(M1241:O1241)&gt;0),AND(COUNTIF(DanhSachPhanDoan!$D$10:$D$16,AK1241)&gt;0,COUNTBLANK(P1241:R1241)&gt;0)),1,"")</f>
        <v>1</v>
      </c>
      <c r="AI1241" s="62"/>
      <c r="AJ1241" s="63" t="str">
        <f t="shared" ref="AJ1241:AM1241" si="1237">AR1241</f>
        <v>Nghĩa Sĩ 1F</v>
      </c>
      <c r="AK1241" s="64" t="str">
        <f t="shared" si="1237"/>
        <v>Nghĩa Sĩ 1</v>
      </c>
      <c r="AL1241" s="64">
        <f t="shared" si="1237"/>
        <v>0</v>
      </c>
      <c r="AM1241" s="65">
        <f t="shared" si="1237"/>
        <v>0</v>
      </c>
      <c r="AN1241" s="66" t="s">
        <v>13605</v>
      </c>
      <c r="AO1241" s="67" t="s">
        <v>13606</v>
      </c>
      <c r="AP1241" s="68"/>
      <c r="AQ1241" s="69"/>
      <c r="AR1241" s="44" t="s">
        <v>13607</v>
      </c>
      <c r="AS1241" s="45" t="s">
        <v>13608</v>
      </c>
      <c r="AT1241" s="61"/>
      <c r="AU1241" s="72"/>
    </row>
    <row r="1242" spans="1:47" ht="12.75" x14ac:dyDescent="0.2">
      <c r="A1242" s="42">
        <v>1239</v>
      </c>
      <c r="B1242" s="43">
        <v>1436</v>
      </c>
      <c r="C1242" s="44" t="s">
        <v>13609</v>
      </c>
      <c r="D1242" s="45" t="s">
        <v>13610</v>
      </c>
      <c r="E1242" s="46" t="s">
        <v>13611</v>
      </c>
      <c r="F1242" s="42" t="s">
        <v>13612</v>
      </c>
      <c r="G1242" s="47">
        <v>23</v>
      </c>
      <c r="H1242" s="48">
        <v>7</v>
      </c>
      <c r="I1242" s="49">
        <v>2002</v>
      </c>
      <c r="J1242" s="74">
        <v>9</v>
      </c>
      <c r="K1242" s="75">
        <v>1</v>
      </c>
      <c r="L1242" s="76">
        <v>2002</v>
      </c>
      <c r="M1242" s="47">
        <v>6</v>
      </c>
      <c r="N1242" s="48">
        <v>10</v>
      </c>
      <c r="O1242" s="49">
        <v>2012</v>
      </c>
      <c r="P1242" s="74">
        <v>5</v>
      </c>
      <c r="Q1242" s="75">
        <v>8</v>
      </c>
      <c r="R1242" s="76">
        <v>2014</v>
      </c>
      <c r="S1242" s="73"/>
      <c r="T1242" s="72"/>
      <c r="U1242" s="44" t="s">
        <v>13613</v>
      </c>
      <c r="V1242" s="59"/>
      <c r="W1242" s="45" t="s">
        <v>13614</v>
      </c>
      <c r="X1242" s="58" t="s">
        <v>13615</v>
      </c>
      <c r="Y1242" s="58" t="s">
        <v>13616</v>
      </c>
      <c r="Z1242" s="72"/>
      <c r="AA1242" s="50"/>
      <c r="AB1242" s="51"/>
      <c r="AC1242" s="52"/>
      <c r="AD1242" s="60"/>
      <c r="AE1242" s="61"/>
      <c r="AF1242" s="61"/>
      <c r="AG1242" s="61"/>
      <c r="AH1242" s="33" t="str">
        <f>IF(OR(COUNTBLANK(B1242:L1242)&gt;0,AND(ISBLANK(V1242),ISBLANK(X1242),ISBLANK(Y1242)),AND(COUNTIF(DanhSachPhanDoan!$D$8:$D$16,AK1242)&gt;0,COUNTBLANK(M1242:O1242)&gt;0),AND(COUNTIF(DanhSachPhanDoan!$D$10:$D$16,AK1242)&gt;0,COUNTBLANK(P1242:R1242)&gt;0)),1,"")</f>
        <v/>
      </c>
      <c r="AI1242" s="62"/>
      <c r="AJ1242" s="63" t="str">
        <f t="shared" ref="AJ1242:AM1242" si="1238">AR1242</f>
        <v>Nghĩa Sĩ 1F</v>
      </c>
      <c r="AK1242" s="64" t="str">
        <f t="shared" si="1238"/>
        <v>Nghĩa Sĩ 1</v>
      </c>
      <c r="AL1242" s="64">
        <f t="shared" si="1238"/>
        <v>0</v>
      </c>
      <c r="AM1242" s="65">
        <f t="shared" si="1238"/>
        <v>0</v>
      </c>
      <c r="AN1242" s="66" t="s">
        <v>13617</v>
      </c>
      <c r="AO1242" s="67" t="s">
        <v>13618</v>
      </c>
      <c r="AP1242" s="68"/>
      <c r="AQ1242" s="69"/>
      <c r="AR1242" s="44" t="s">
        <v>13619</v>
      </c>
      <c r="AS1242" s="45" t="s">
        <v>13620</v>
      </c>
      <c r="AT1242" s="61"/>
      <c r="AU1242" s="72"/>
    </row>
    <row r="1243" spans="1:47" ht="12.75" x14ac:dyDescent="0.2">
      <c r="A1243" s="42">
        <v>1240</v>
      </c>
      <c r="B1243" s="43">
        <v>1437</v>
      </c>
      <c r="C1243" s="44" t="s">
        <v>13621</v>
      </c>
      <c r="D1243" s="45" t="s">
        <v>13622</v>
      </c>
      <c r="E1243" s="46" t="s">
        <v>13623</v>
      </c>
      <c r="F1243" s="42" t="s">
        <v>13624</v>
      </c>
      <c r="G1243" s="47">
        <v>26</v>
      </c>
      <c r="H1243" s="48">
        <v>5</v>
      </c>
      <c r="I1243" s="49">
        <v>2002</v>
      </c>
      <c r="J1243" s="74">
        <v>7</v>
      </c>
      <c r="K1243" s="75">
        <v>6</v>
      </c>
      <c r="L1243" s="76">
        <v>2002</v>
      </c>
      <c r="M1243" s="47">
        <v>6</v>
      </c>
      <c r="N1243" s="48">
        <v>10</v>
      </c>
      <c r="O1243" s="49">
        <v>2012</v>
      </c>
      <c r="P1243" s="74">
        <v>5</v>
      </c>
      <c r="Q1243" s="75">
        <v>8</v>
      </c>
      <c r="R1243" s="76">
        <v>2014</v>
      </c>
      <c r="S1243" s="73"/>
      <c r="T1243" s="72"/>
      <c r="U1243" s="44" t="s">
        <v>13625</v>
      </c>
      <c r="V1243" s="58" t="s">
        <v>13626</v>
      </c>
      <c r="W1243" s="45" t="s">
        <v>13627</v>
      </c>
      <c r="X1243" s="59"/>
      <c r="Y1243" s="58" t="s">
        <v>13628</v>
      </c>
      <c r="Z1243" s="72"/>
      <c r="AA1243" s="50"/>
      <c r="AB1243" s="51"/>
      <c r="AC1243" s="52"/>
      <c r="AD1243" s="60"/>
      <c r="AE1243" s="61"/>
      <c r="AF1243" s="61"/>
      <c r="AG1243" s="61"/>
      <c r="AH1243" s="33" t="str">
        <f>IF(OR(COUNTBLANK(B1243:L1243)&gt;0,AND(ISBLANK(V1243),ISBLANK(X1243),ISBLANK(Y1243)),AND(COUNTIF(DanhSachPhanDoan!$D$8:$D$16,AK1243)&gt;0,COUNTBLANK(M1243:O1243)&gt;0),AND(COUNTIF(DanhSachPhanDoan!$D$10:$D$16,AK1243)&gt;0,COUNTBLANK(P1243:R1243)&gt;0)),1,"")</f>
        <v/>
      </c>
      <c r="AI1243" s="62"/>
      <c r="AJ1243" s="63" t="str">
        <f t="shared" ref="AJ1243:AM1243" si="1239">AR1243</f>
        <v>Nghĩa Sĩ 1F</v>
      </c>
      <c r="AK1243" s="64" t="str">
        <f t="shared" si="1239"/>
        <v>Nghĩa Sĩ 1</v>
      </c>
      <c r="AL1243" s="64">
        <f t="shared" si="1239"/>
        <v>0</v>
      </c>
      <c r="AM1243" s="65">
        <f t="shared" si="1239"/>
        <v>0</v>
      </c>
      <c r="AN1243" s="66" t="s">
        <v>13629</v>
      </c>
      <c r="AO1243" s="67" t="s">
        <v>13630</v>
      </c>
      <c r="AP1243" s="68"/>
      <c r="AQ1243" s="69"/>
      <c r="AR1243" s="44" t="s">
        <v>13631</v>
      </c>
      <c r="AS1243" s="45" t="s">
        <v>13632</v>
      </c>
      <c r="AT1243" s="61"/>
      <c r="AU1243" s="72"/>
    </row>
    <row r="1244" spans="1:47" ht="12.75" x14ac:dyDescent="0.2">
      <c r="A1244" s="42">
        <v>1241</v>
      </c>
      <c r="B1244" s="43">
        <v>1439</v>
      </c>
      <c r="C1244" s="44" t="s">
        <v>13633</v>
      </c>
      <c r="D1244" s="45" t="s">
        <v>13634</v>
      </c>
      <c r="E1244" s="46" t="s">
        <v>13635</v>
      </c>
      <c r="F1244" s="42" t="s">
        <v>13636</v>
      </c>
      <c r="G1244" s="47">
        <v>1</v>
      </c>
      <c r="H1244" s="48">
        <v>9</v>
      </c>
      <c r="I1244" s="49">
        <v>2001</v>
      </c>
      <c r="J1244" s="74">
        <v>10</v>
      </c>
      <c r="K1244" s="75">
        <v>7</v>
      </c>
      <c r="L1244" s="76">
        <v>2001</v>
      </c>
      <c r="M1244" s="47">
        <v>6</v>
      </c>
      <c r="N1244" s="48">
        <v>10</v>
      </c>
      <c r="O1244" s="49">
        <v>2012</v>
      </c>
      <c r="P1244" s="74">
        <v>5</v>
      </c>
      <c r="Q1244" s="75">
        <v>8</v>
      </c>
      <c r="R1244" s="76">
        <v>2014</v>
      </c>
      <c r="S1244" s="73"/>
      <c r="T1244" s="72"/>
      <c r="U1244" s="44" t="s">
        <v>13637</v>
      </c>
      <c r="V1244" s="59"/>
      <c r="W1244" s="45" t="s">
        <v>13638</v>
      </c>
      <c r="X1244" s="59"/>
      <c r="Y1244" s="59"/>
      <c r="Z1244" s="72"/>
      <c r="AA1244" s="50"/>
      <c r="AB1244" s="51"/>
      <c r="AC1244" s="52"/>
      <c r="AD1244" s="60"/>
      <c r="AE1244" s="61"/>
      <c r="AF1244" s="61"/>
      <c r="AG1244" s="61"/>
      <c r="AH1244" s="33">
        <f>IF(OR(COUNTBLANK(B1244:L1244)&gt;0,AND(ISBLANK(V1244),ISBLANK(X1244),ISBLANK(Y1244)),AND(COUNTIF(DanhSachPhanDoan!$D$8:$D$16,AK1244)&gt;0,COUNTBLANK(M1244:O1244)&gt;0),AND(COUNTIF(DanhSachPhanDoan!$D$10:$D$16,AK1244)&gt;0,COUNTBLANK(P1244:R1244)&gt;0)),1,"")</f>
        <v>1</v>
      </c>
      <c r="AI1244" s="62"/>
      <c r="AJ1244" s="63" t="str">
        <f t="shared" ref="AJ1244:AM1244" si="1240">AR1244</f>
        <v>Nghĩa Sĩ 1F</v>
      </c>
      <c r="AK1244" s="64" t="str">
        <f t="shared" si="1240"/>
        <v>Nghĩa Sĩ 1</v>
      </c>
      <c r="AL1244" s="64">
        <f t="shared" si="1240"/>
        <v>0</v>
      </c>
      <c r="AM1244" s="65">
        <f t="shared" si="1240"/>
        <v>0</v>
      </c>
      <c r="AN1244" s="66" t="s">
        <v>13639</v>
      </c>
      <c r="AO1244" s="67" t="s">
        <v>13640</v>
      </c>
      <c r="AP1244" s="68"/>
      <c r="AQ1244" s="69"/>
      <c r="AR1244" s="44" t="s">
        <v>13641</v>
      </c>
      <c r="AS1244" s="45" t="s">
        <v>13642</v>
      </c>
      <c r="AT1244" s="61"/>
      <c r="AU1244" s="72"/>
    </row>
    <row r="1245" spans="1:47" ht="12.75" x14ac:dyDescent="0.2">
      <c r="A1245" s="42">
        <v>1242</v>
      </c>
      <c r="B1245" s="43">
        <v>1440</v>
      </c>
      <c r="C1245" s="44" t="s">
        <v>13643</v>
      </c>
      <c r="D1245" s="45" t="s">
        <v>13644</v>
      </c>
      <c r="E1245" s="46" t="s">
        <v>13645</v>
      </c>
      <c r="F1245" s="42" t="s">
        <v>13646</v>
      </c>
      <c r="G1245" s="47">
        <v>12</v>
      </c>
      <c r="H1245" s="48">
        <v>2</v>
      </c>
      <c r="I1245" s="49">
        <v>2002</v>
      </c>
      <c r="J1245" s="74">
        <v>4</v>
      </c>
      <c r="K1245" s="75">
        <v>6</v>
      </c>
      <c r="L1245" s="76">
        <v>2002</v>
      </c>
      <c r="M1245" s="47">
        <v>6</v>
      </c>
      <c r="N1245" s="48">
        <v>10</v>
      </c>
      <c r="O1245" s="49">
        <v>2012</v>
      </c>
      <c r="P1245" s="74">
        <v>5</v>
      </c>
      <c r="Q1245" s="75">
        <v>8</v>
      </c>
      <c r="R1245" s="76">
        <v>2014</v>
      </c>
      <c r="S1245" s="73"/>
      <c r="T1245" s="72"/>
      <c r="U1245" s="44" t="s">
        <v>13647</v>
      </c>
      <c r="V1245" s="58" t="s">
        <v>13648</v>
      </c>
      <c r="W1245" s="45" t="s">
        <v>13649</v>
      </c>
      <c r="X1245" s="58" t="s">
        <v>13650</v>
      </c>
      <c r="Y1245" s="59"/>
      <c r="Z1245" s="72"/>
      <c r="AA1245" s="50"/>
      <c r="AB1245" s="51"/>
      <c r="AC1245" s="52"/>
      <c r="AD1245" s="60"/>
      <c r="AE1245" s="61"/>
      <c r="AF1245" s="61"/>
      <c r="AG1245" s="61"/>
      <c r="AH1245" s="33" t="str">
        <f>IF(OR(COUNTBLANK(B1245:L1245)&gt;0,AND(ISBLANK(V1245),ISBLANK(X1245),ISBLANK(Y1245)),AND(COUNTIF(DanhSachPhanDoan!$D$8:$D$16,AK1245)&gt;0,COUNTBLANK(M1245:O1245)&gt;0),AND(COUNTIF(DanhSachPhanDoan!$D$10:$D$16,AK1245)&gt;0,COUNTBLANK(P1245:R1245)&gt;0)),1,"")</f>
        <v/>
      </c>
      <c r="AI1245" s="62"/>
      <c r="AJ1245" s="63" t="str">
        <f t="shared" ref="AJ1245:AM1245" si="1241">AR1245</f>
        <v>Nghĩa Sĩ 1F</v>
      </c>
      <c r="AK1245" s="64" t="str">
        <f t="shared" si="1241"/>
        <v>Nghĩa Sĩ 1</v>
      </c>
      <c r="AL1245" s="64">
        <f t="shared" si="1241"/>
        <v>0</v>
      </c>
      <c r="AM1245" s="65">
        <f t="shared" si="1241"/>
        <v>0</v>
      </c>
      <c r="AN1245" s="66" t="s">
        <v>13651</v>
      </c>
      <c r="AO1245" s="67" t="s">
        <v>13652</v>
      </c>
      <c r="AP1245" s="68"/>
      <c r="AQ1245" s="69"/>
      <c r="AR1245" s="44" t="s">
        <v>13653</v>
      </c>
      <c r="AS1245" s="45" t="s">
        <v>13654</v>
      </c>
      <c r="AT1245" s="61"/>
      <c r="AU1245" s="72"/>
    </row>
    <row r="1246" spans="1:47" ht="12.75" x14ac:dyDescent="0.2">
      <c r="A1246" s="42">
        <v>1243</v>
      </c>
      <c r="B1246" s="43">
        <v>1438</v>
      </c>
      <c r="C1246" s="44" t="s">
        <v>13655</v>
      </c>
      <c r="D1246" s="45" t="s">
        <v>13656</v>
      </c>
      <c r="E1246" s="46" t="s">
        <v>13657</v>
      </c>
      <c r="F1246" s="42" t="s">
        <v>13658</v>
      </c>
      <c r="G1246" s="47">
        <v>11</v>
      </c>
      <c r="H1246" s="48">
        <v>3</v>
      </c>
      <c r="I1246" s="49">
        <v>2002</v>
      </c>
      <c r="J1246" s="74">
        <v>4</v>
      </c>
      <c r="K1246" s="75">
        <v>7</v>
      </c>
      <c r="L1246" s="76">
        <v>2002</v>
      </c>
      <c r="M1246" s="47">
        <v>6</v>
      </c>
      <c r="N1246" s="48">
        <v>10</v>
      </c>
      <c r="O1246" s="49">
        <v>2012</v>
      </c>
      <c r="P1246" s="74">
        <v>5</v>
      </c>
      <c r="Q1246" s="75">
        <v>8</v>
      </c>
      <c r="R1246" s="76">
        <v>2014</v>
      </c>
      <c r="S1246" s="73"/>
      <c r="T1246" s="72"/>
      <c r="U1246" s="44" t="s">
        <v>13659</v>
      </c>
      <c r="V1246" s="58" t="s">
        <v>13660</v>
      </c>
      <c r="W1246" s="45" t="s">
        <v>13661</v>
      </c>
      <c r="X1246" s="59"/>
      <c r="Y1246" s="59"/>
      <c r="Z1246" s="72"/>
      <c r="AA1246" s="50"/>
      <c r="AB1246" s="51"/>
      <c r="AC1246" s="52"/>
      <c r="AD1246" s="60"/>
      <c r="AE1246" s="61"/>
      <c r="AF1246" s="61"/>
      <c r="AG1246" s="61"/>
      <c r="AH1246" s="33" t="str">
        <f>IF(OR(COUNTBLANK(B1246:L1246)&gt;0,AND(ISBLANK(V1246),ISBLANK(X1246),ISBLANK(Y1246)),AND(COUNTIF(DanhSachPhanDoan!$D$8:$D$16,AK1246)&gt;0,COUNTBLANK(M1246:O1246)&gt;0),AND(COUNTIF(DanhSachPhanDoan!$D$10:$D$16,AK1246)&gt;0,COUNTBLANK(P1246:R1246)&gt;0)),1,"")</f>
        <v/>
      </c>
      <c r="AI1246" s="62"/>
      <c r="AJ1246" s="63" t="str">
        <f t="shared" ref="AJ1246:AM1246" si="1242">AR1246</f>
        <v>Nghĩa Sĩ 1F</v>
      </c>
      <c r="AK1246" s="64" t="str">
        <f t="shared" si="1242"/>
        <v>Nghĩa Sĩ 1</v>
      </c>
      <c r="AL1246" s="64">
        <f t="shared" si="1242"/>
        <v>0</v>
      </c>
      <c r="AM1246" s="65">
        <f t="shared" si="1242"/>
        <v>0</v>
      </c>
      <c r="AN1246" s="66" t="s">
        <v>13662</v>
      </c>
      <c r="AO1246" s="67" t="s">
        <v>13663</v>
      </c>
      <c r="AP1246" s="68"/>
      <c r="AQ1246" s="69"/>
      <c r="AR1246" s="44" t="s">
        <v>13664</v>
      </c>
      <c r="AS1246" s="45" t="s">
        <v>13665</v>
      </c>
      <c r="AT1246" s="61"/>
      <c r="AU1246" s="72"/>
    </row>
    <row r="1247" spans="1:47" ht="12.75" x14ac:dyDescent="0.2">
      <c r="A1247" s="42">
        <v>1244</v>
      </c>
      <c r="B1247" s="43">
        <v>1442</v>
      </c>
      <c r="C1247" s="44" t="s">
        <v>13666</v>
      </c>
      <c r="D1247" s="45" t="s">
        <v>13667</v>
      </c>
      <c r="E1247" s="46" t="s">
        <v>13668</v>
      </c>
      <c r="F1247" s="42" t="s">
        <v>13669</v>
      </c>
      <c r="G1247" s="47">
        <v>14</v>
      </c>
      <c r="H1247" s="48">
        <v>10</v>
      </c>
      <c r="I1247" s="49">
        <v>2002</v>
      </c>
      <c r="J1247" s="74">
        <v>12</v>
      </c>
      <c r="K1247" s="75">
        <v>1</v>
      </c>
      <c r="L1247" s="76">
        <v>2002</v>
      </c>
      <c r="M1247" s="47">
        <v>6</v>
      </c>
      <c r="N1247" s="48">
        <v>10</v>
      </c>
      <c r="O1247" s="49">
        <v>2012</v>
      </c>
      <c r="P1247" s="74">
        <v>5</v>
      </c>
      <c r="Q1247" s="75">
        <v>8</v>
      </c>
      <c r="R1247" s="76">
        <v>2014</v>
      </c>
      <c r="S1247" s="73"/>
      <c r="T1247" s="72"/>
      <c r="U1247" s="44" t="s">
        <v>13670</v>
      </c>
      <c r="V1247" s="58" t="s">
        <v>13671</v>
      </c>
      <c r="W1247" s="45" t="s">
        <v>13672</v>
      </c>
      <c r="X1247" s="58" t="s">
        <v>13673</v>
      </c>
      <c r="Y1247" s="59"/>
      <c r="Z1247" s="72"/>
      <c r="AA1247" s="50"/>
      <c r="AB1247" s="51"/>
      <c r="AC1247" s="52"/>
      <c r="AD1247" s="60"/>
      <c r="AE1247" s="61"/>
      <c r="AF1247" s="61"/>
      <c r="AG1247" s="61"/>
      <c r="AH1247" s="33" t="str">
        <f>IF(OR(COUNTBLANK(B1247:L1247)&gt;0,AND(ISBLANK(V1247),ISBLANK(X1247),ISBLANK(Y1247)),AND(COUNTIF(DanhSachPhanDoan!$D$8:$D$16,AK1247)&gt;0,COUNTBLANK(M1247:O1247)&gt;0),AND(COUNTIF(DanhSachPhanDoan!$D$10:$D$16,AK1247)&gt;0,COUNTBLANK(P1247:R1247)&gt;0)),1,"")</f>
        <v/>
      </c>
      <c r="AI1247" s="62"/>
      <c r="AJ1247" s="63" t="str">
        <f t="shared" ref="AJ1247:AM1247" si="1243">AR1247</f>
        <v>Nghĩa Sĩ 1F</v>
      </c>
      <c r="AK1247" s="64" t="str">
        <f t="shared" si="1243"/>
        <v>Nghĩa Sĩ 1</v>
      </c>
      <c r="AL1247" s="64">
        <f t="shared" si="1243"/>
        <v>0</v>
      </c>
      <c r="AM1247" s="65">
        <f t="shared" si="1243"/>
        <v>0</v>
      </c>
      <c r="AN1247" s="66" t="s">
        <v>13674</v>
      </c>
      <c r="AO1247" s="67" t="s">
        <v>13675</v>
      </c>
      <c r="AP1247" s="68"/>
      <c r="AQ1247" s="69"/>
      <c r="AR1247" s="44" t="s">
        <v>13676</v>
      </c>
      <c r="AS1247" s="45" t="s">
        <v>13677</v>
      </c>
      <c r="AT1247" s="61"/>
      <c r="AU1247" s="72"/>
    </row>
    <row r="1248" spans="1:47" ht="12.75" x14ac:dyDescent="0.2">
      <c r="A1248" s="42">
        <v>1245</v>
      </c>
      <c r="B1248" s="43">
        <v>1443</v>
      </c>
      <c r="C1248" s="44" t="s">
        <v>13678</v>
      </c>
      <c r="D1248" s="45" t="s">
        <v>13679</v>
      </c>
      <c r="E1248" s="46" t="s">
        <v>13680</v>
      </c>
      <c r="F1248" s="42" t="s">
        <v>13681</v>
      </c>
      <c r="G1248" s="47">
        <v>30</v>
      </c>
      <c r="H1248" s="48">
        <v>9</v>
      </c>
      <c r="I1248" s="49">
        <v>2002</v>
      </c>
      <c r="J1248" s="74">
        <v>26</v>
      </c>
      <c r="K1248" s="75">
        <v>8</v>
      </c>
      <c r="L1248" s="76">
        <v>2002</v>
      </c>
      <c r="M1248" s="47">
        <v>6</v>
      </c>
      <c r="N1248" s="48">
        <v>10</v>
      </c>
      <c r="O1248" s="49">
        <v>2012</v>
      </c>
      <c r="P1248" s="74">
        <v>5</v>
      </c>
      <c r="Q1248" s="75">
        <v>8</v>
      </c>
      <c r="R1248" s="76">
        <v>2014</v>
      </c>
      <c r="S1248" s="73"/>
      <c r="T1248" s="72"/>
      <c r="U1248" s="44" t="s">
        <v>13682</v>
      </c>
      <c r="V1248" s="58" t="s">
        <v>13683</v>
      </c>
      <c r="W1248" s="45" t="s">
        <v>13684</v>
      </c>
      <c r="X1248" s="58" t="s">
        <v>13685</v>
      </c>
      <c r="Y1248" s="59"/>
      <c r="Z1248" s="72"/>
      <c r="AA1248" s="50"/>
      <c r="AB1248" s="51"/>
      <c r="AC1248" s="52"/>
      <c r="AD1248" s="60"/>
      <c r="AE1248" s="61"/>
      <c r="AF1248" s="61"/>
      <c r="AG1248" s="61"/>
      <c r="AH1248" s="33" t="str">
        <f>IF(OR(COUNTBLANK(B1248:L1248)&gt;0,AND(ISBLANK(V1248),ISBLANK(X1248),ISBLANK(Y1248)),AND(COUNTIF(DanhSachPhanDoan!$D$8:$D$16,AK1248)&gt;0,COUNTBLANK(M1248:O1248)&gt;0),AND(COUNTIF(DanhSachPhanDoan!$D$10:$D$16,AK1248)&gt;0,COUNTBLANK(P1248:R1248)&gt;0)),1,"")</f>
        <v/>
      </c>
      <c r="AI1248" s="62"/>
      <c r="AJ1248" s="63" t="str">
        <f t="shared" ref="AJ1248:AM1248" si="1244">AR1248</f>
        <v>Nghĩa Sĩ 1F</v>
      </c>
      <c r="AK1248" s="64" t="str">
        <f t="shared" si="1244"/>
        <v>Nghĩa Sĩ 1</v>
      </c>
      <c r="AL1248" s="64">
        <f t="shared" si="1244"/>
        <v>0</v>
      </c>
      <c r="AM1248" s="65">
        <f t="shared" si="1244"/>
        <v>0</v>
      </c>
      <c r="AN1248" s="66" t="s">
        <v>13686</v>
      </c>
      <c r="AO1248" s="67" t="s">
        <v>13687</v>
      </c>
      <c r="AP1248" s="68"/>
      <c r="AQ1248" s="69"/>
      <c r="AR1248" s="44" t="s">
        <v>13688</v>
      </c>
      <c r="AS1248" s="45" t="s">
        <v>13689</v>
      </c>
      <c r="AT1248" s="61"/>
      <c r="AU1248" s="72"/>
    </row>
    <row r="1249" spans="1:47" ht="12.75" x14ac:dyDescent="0.2">
      <c r="A1249" s="42">
        <v>1246</v>
      </c>
      <c r="B1249" s="43">
        <v>1815</v>
      </c>
      <c r="C1249" s="44" t="s">
        <v>13690</v>
      </c>
      <c r="D1249" s="45" t="s">
        <v>13691</v>
      </c>
      <c r="E1249" s="46" t="s">
        <v>13692</v>
      </c>
      <c r="F1249" s="42" t="s">
        <v>13693</v>
      </c>
      <c r="G1249" s="47">
        <v>13</v>
      </c>
      <c r="H1249" s="48">
        <v>4</v>
      </c>
      <c r="I1249" s="49">
        <v>2000</v>
      </c>
      <c r="J1249" s="74">
        <v>3</v>
      </c>
      <c r="K1249" s="75">
        <v>8</v>
      </c>
      <c r="L1249" s="76">
        <v>2000</v>
      </c>
      <c r="M1249" s="47">
        <v>26</v>
      </c>
      <c r="N1249" s="48">
        <v>6</v>
      </c>
      <c r="O1249" s="49">
        <v>2011</v>
      </c>
      <c r="P1249" s="74">
        <v>9</v>
      </c>
      <c r="Q1249" s="75">
        <v>7</v>
      </c>
      <c r="R1249" s="76">
        <v>2013</v>
      </c>
      <c r="S1249" s="56"/>
      <c r="T1249" s="57"/>
      <c r="U1249" s="44" t="s">
        <v>13694</v>
      </c>
      <c r="V1249" s="58" t="s">
        <v>13695</v>
      </c>
      <c r="W1249" s="45" t="s">
        <v>13696</v>
      </c>
      <c r="X1249" s="58"/>
      <c r="Y1249" s="59"/>
      <c r="Z1249" s="46"/>
      <c r="AA1249" s="50"/>
      <c r="AB1249" s="51"/>
      <c r="AC1249" s="52"/>
      <c r="AD1249" s="60"/>
      <c r="AE1249" s="61"/>
      <c r="AF1249" s="61"/>
      <c r="AG1249" s="61"/>
      <c r="AH1249" s="33" t="str">
        <f>IF(OR(COUNTBLANK(B1249:L1249)&gt;0,AND(ISBLANK(V1249),ISBLANK(X1249),ISBLANK(Y1249)),AND(COUNTIF(DanhSachPhanDoan!$D$8:$D$16,AK1249)&gt;0,COUNTBLANK(M1249:O1249)&gt;0),AND(COUNTIF(DanhSachPhanDoan!$D$10:$D$16,AK1249)&gt;0,COUNTBLANK(P1249:R1249)&gt;0)),1,"")</f>
        <v/>
      </c>
      <c r="AI1249" s="62"/>
      <c r="AJ1249" s="63" t="str">
        <f t="shared" ref="AJ1249:AM1249" si="1245">AR1249</f>
        <v>Nghĩa Sĩ 1F</v>
      </c>
      <c r="AK1249" s="64" t="str">
        <f t="shared" si="1245"/>
        <v>Nghĩa Sĩ 1</v>
      </c>
      <c r="AL1249" s="64">
        <f t="shared" si="1245"/>
        <v>0</v>
      </c>
      <c r="AM1249" s="65">
        <f t="shared" si="1245"/>
        <v>0</v>
      </c>
      <c r="AN1249" s="66" t="s">
        <v>13697</v>
      </c>
      <c r="AO1249" s="67" t="s">
        <v>13698</v>
      </c>
      <c r="AP1249" s="68"/>
      <c r="AQ1249" s="69"/>
      <c r="AR1249" s="44" t="s">
        <v>13699</v>
      </c>
      <c r="AS1249" s="45" t="s">
        <v>13700</v>
      </c>
      <c r="AT1249" s="61"/>
      <c r="AU1249" s="72"/>
    </row>
    <row r="1250" spans="1:47" ht="12.75" x14ac:dyDescent="0.2">
      <c r="A1250" s="42">
        <v>1247</v>
      </c>
      <c r="B1250" s="43">
        <v>1444</v>
      </c>
      <c r="C1250" s="44" t="s">
        <v>13701</v>
      </c>
      <c r="D1250" s="45" t="s">
        <v>13702</v>
      </c>
      <c r="E1250" s="46" t="s">
        <v>13703</v>
      </c>
      <c r="F1250" s="42" t="s">
        <v>13704</v>
      </c>
      <c r="G1250" s="47">
        <v>16</v>
      </c>
      <c r="H1250" s="48">
        <v>11</v>
      </c>
      <c r="I1250" s="49">
        <v>2002</v>
      </c>
      <c r="J1250" s="74">
        <v>1</v>
      </c>
      <c r="K1250" s="75">
        <v>5</v>
      </c>
      <c r="L1250" s="76">
        <v>2003</v>
      </c>
      <c r="M1250" s="47">
        <v>6</v>
      </c>
      <c r="N1250" s="48">
        <v>10</v>
      </c>
      <c r="O1250" s="49">
        <v>2012</v>
      </c>
      <c r="P1250" s="74">
        <v>5</v>
      </c>
      <c r="Q1250" s="75">
        <v>8</v>
      </c>
      <c r="R1250" s="76">
        <v>2014</v>
      </c>
      <c r="S1250" s="73"/>
      <c r="T1250" s="72"/>
      <c r="U1250" s="44" t="s">
        <v>13705</v>
      </c>
      <c r="V1250" s="59"/>
      <c r="W1250" s="45" t="s">
        <v>13706</v>
      </c>
      <c r="X1250" s="59"/>
      <c r="Y1250" s="59"/>
      <c r="Z1250" s="72"/>
      <c r="AA1250" s="50"/>
      <c r="AB1250" s="51"/>
      <c r="AC1250" s="52"/>
      <c r="AD1250" s="60"/>
      <c r="AE1250" s="61"/>
      <c r="AF1250" s="61"/>
      <c r="AG1250" s="61"/>
      <c r="AH1250" s="33">
        <f>IF(OR(COUNTBLANK(B1250:L1250)&gt;0,AND(ISBLANK(V1250),ISBLANK(X1250),ISBLANK(Y1250)),AND(COUNTIF(DanhSachPhanDoan!$D$8:$D$16,AK1250)&gt;0,COUNTBLANK(M1250:O1250)&gt;0),AND(COUNTIF(DanhSachPhanDoan!$D$10:$D$16,AK1250)&gt;0,COUNTBLANK(P1250:R1250)&gt;0)),1,"")</f>
        <v>1</v>
      </c>
      <c r="AI1250" s="62"/>
      <c r="AJ1250" s="63" t="str">
        <f t="shared" ref="AJ1250:AM1250" si="1246">AR1250</f>
        <v>Nghĩa Sĩ 1F</v>
      </c>
      <c r="AK1250" s="64" t="str">
        <f t="shared" si="1246"/>
        <v>Nghĩa Sĩ 1</v>
      </c>
      <c r="AL1250" s="64">
        <f t="shared" si="1246"/>
        <v>0</v>
      </c>
      <c r="AM1250" s="65">
        <f t="shared" si="1246"/>
        <v>0</v>
      </c>
      <c r="AN1250" s="66" t="s">
        <v>13707</v>
      </c>
      <c r="AO1250" s="67" t="s">
        <v>13708</v>
      </c>
      <c r="AP1250" s="68"/>
      <c r="AQ1250" s="69"/>
      <c r="AR1250" s="44" t="s">
        <v>13709</v>
      </c>
      <c r="AS1250" s="45" t="s">
        <v>13710</v>
      </c>
      <c r="AT1250" s="61"/>
      <c r="AU1250" s="72"/>
    </row>
    <row r="1251" spans="1:47" ht="12.75" x14ac:dyDescent="0.2">
      <c r="A1251" s="42">
        <v>1248</v>
      </c>
      <c r="B1251" s="43">
        <v>1445</v>
      </c>
      <c r="C1251" s="44" t="s">
        <v>13711</v>
      </c>
      <c r="D1251" s="45" t="s">
        <v>13712</v>
      </c>
      <c r="E1251" s="46" t="s">
        <v>13713</v>
      </c>
      <c r="F1251" s="42" t="s">
        <v>13714</v>
      </c>
      <c r="G1251" s="47">
        <v>16</v>
      </c>
      <c r="H1251" s="48">
        <v>6</v>
      </c>
      <c r="I1251" s="49">
        <v>2001</v>
      </c>
      <c r="J1251" s="74">
        <v>29</v>
      </c>
      <c r="K1251" s="75">
        <v>7</v>
      </c>
      <c r="L1251" s="76">
        <v>2001</v>
      </c>
      <c r="M1251" s="47">
        <v>6</v>
      </c>
      <c r="N1251" s="48">
        <v>10</v>
      </c>
      <c r="O1251" s="49">
        <v>2012</v>
      </c>
      <c r="P1251" s="74">
        <v>5</v>
      </c>
      <c r="Q1251" s="75">
        <v>8</v>
      </c>
      <c r="R1251" s="76">
        <v>2014</v>
      </c>
      <c r="S1251" s="73"/>
      <c r="T1251" s="72"/>
      <c r="U1251" s="44" t="s">
        <v>13715</v>
      </c>
      <c r="V1251" s="58" t="s">
        <v>13716</v>
      </c>
      <c r="W1251" s="45" t="s">
        <v>13717</v>
      </c>
      <c r="X1251" s="58" t="s">
        <v>13718</v>
      </c>
      <c r="Y1251" s="59"/>
      <c r="Z1251" s="72"/>
      <c r="AA1251" s="50"/>
      <c r="AB1251" s="51"/>
      <c r="AC1251" s="52"/>
      <c r="AD1251" s="60"/>
      <c r="AE1251" s="61"/>
      <c r="AF1251" s="61"/>
      <c r="AG1251" s="61"/>
      <c r="AH1251" s="33" t="str">
        <f>IF(OR(COUNTBLANK(B1251:L1251)&gt;0,AND(ISBLANK(V1251),ISBLANK(X1251),ISBLANK(Y1251)),AND(COUNTIF(DanhSachPhanDoan!$D$8:$D$16,AK1251)&gt;0,COUNTBLANK(M1251:O1251)&gt;0),AND(COUNTIF(DanhSachPhanDoan!$D$10:$D$16,AK1251)&gt;0,COUNTBLANK(P1251:R1251)&gt;0)),1,"")</f>
        <v/>
      </c>
      <c r="AI1251" s="62"/>
      <c r="AJ1251" s="63" t="str">
        <f t="shared" ref="AJ1251:AM1251" si="1247">AR1251</f>
        <v>Nghĩa Sĩ 1F</v>
      </c>
      <c r="AK1251" s="64" t="str">
        <f t="shared" si="1247"/>
        <v>Nghĩa Sĩ 1</v>
      </c>
      <c r="AL1251" s="64">
        <f t="shared" si="1247"/>
        <v>0</v>
      </c>
      <c r="AM1251" s="65">
        <f t="shared" si="1247"/>
        <v>0</v>
      </c>
      <c r="AN1251" s="66" t="s">
        <v>13719</v>
      </c>
      <c r="AO1251" s="67" t="s">
        <v>13720</v>
      </c>
      <c r="AP1251" s="68"/>
      <c r="AQ1251" s="69"/>
      <c r="AR1251" s="44" t="s">
        <v>13721</v>
      </c>
      <c r="AS1251" s="45" t="s">
        <v>13722</v>
      </c>
      <c r="AT1251" s="61"/>
      <c r="AU1251" s="72"/>
    </row>
    <row r="1252" spans="1:47" ht="12.75" x14ac:dyDescent="0.2">
      <c r="A1252" s="42">
        <v>1249</v>
      </c>
      <c r="B1252" s="43">
        <v>1446</v>
      </c>
      <c r="C1252" s="44" t="s">
        <v>13723</v>
      </c>
      <c r="D1252" s="45" t="s">
        <v>13724</v>
      </c>
      <c r="E1252" s="46" t="s">
        <v>13725</v>
      </c>
      <c r="F1252" s="42" t="s">
        <v>13726</v>
      </c>
      <c r="G1252" s="47">
        <v>18</v>
      </c>
      <c r="H1252" s="48">
        <v>6</v>
      </c>
      <c r="I1252" s="49">
        <v>2001</v>
      </c>
      <c r="J1252" s="74">
        <v>7</v>
      </c>
      <c r="K1252" s="75">
        <v>1</v>
      </c>
      <c r="L1252" s="76">
        <v>2001</v>
      </c>
      <c r="M1252" s="47">
        <v>6</v>
      </c>
      <c r="N1252" s="48">
        <v>10</v>
      </c>
      <c r="O1252" s="49">
        <v>2012</v>
      </c>
      <c r="P1252" s="74">
        <v>5</v>
      </c>
      <c r="Q1252" s="75">
        <v>8</v>
      </c>
      <c r="R1252" s="76">
        <v>2014</v>
      </c>
      <c r="S1252" s="73"/>
      <c r="T1252" s="72"/>
      <c r="U1252" s="44" t="s">
        <v>13727</v>
      </c>
      <c r="V1252" s="58" t="s">
        <v>13728</v>
      </c>
      <c r="W1252" s="45" t="s">
        <v>13729</v>
      </c>
      <c r="X1252" s="59"/>
      <c r="Y1252" s="59"/>
      <c r="Z1252" s="72"/>
      <c r="AA1252" s="50"/>
      <c r="AB1252" s="51"/>
      <c r="AC1252" s="52"/>
      <c r="AD1252" s="60"/>
      <c r="AE1252" s="61"/>
      <c r="AF1252" s="61"/>
      <c r="AG1252" s="61"/>
      <c r="AH1252" s="33" t="str">
        <f>IF(OR(COUNTBLANK(B1252:L1252)&gt;0,AND(ISBLANK(V1252),ISBLANK(X1252),ISBLANK(Y1252)),AND(COUNTIF(DanhSachPhanDoan!$D$8:$D$16,AK1252)&gt;0,COUNTBLANK(M1252:O1252)&gt;0),AND(COUNTIF(DanhSachPhanDoan!$D$10:$D$16,AK1252)&gt;0,COUNTBLANK(P1252:R1252)&gt;0)),1,"")</f>
        <v/>
      </c>
      <c r="AI1252" s="62"/>
      <c r="AJ1252" s="63" t="str">
        <f t="shared" ref="AJ1252:AM1252" si="1248">AR1252</f>
        <v>Nghĩa Sĩ 1F</v>
      </c>
      <c r="AK1252" s="64" t="str">
        <f t="shared" si="1248"/>
        <v>Nghĩa Sĩ 1</v>
      </c>
      <c r="AL1252" s="64">
        <f t="shared" si="1248"/>
        <v>0</v>
      </c>
      <c r="AM1252" s="65">
        <f t="shared" si="1248"/>
        <v>0</v>
      </c>
      <c r="AN1252" s="66" t="s">
        <v>13730</v>
      </c>
      <c r="AO1252" s="67" t="s">
        <v>13731</v>
      </c>
      <c r="AP1252" s="68"/>
      <c r="AQ1252" s="69"/>
      <c r="AR1252" s="44" t="s">
        <v>13732</v>
      </c>
      <c r="AS1252" s="45" t="s">
        <v>13733</v>
      </c>
      <c r="AT1252" s="61"/>
      <c r="AU1252" s="72"/>
    </row>
    <row r="1253" spans="1:47" ht="12.75" x14ac:dyDescent="0.2">
      <c r="A1253" s="42">
        <v>1250</v>
      </c>
      <c r="B1253" s="43">
        <v>1447</v>
      </c>
      <c r="C1253" s="44" t="s">
        <v>13734</v>
      </c>
      <c r="D1253" s="45" t="s">
        <v>13735</v>
      </c>
      <c r="E1253" s="46" t="s">
        <v>13736</v>
      </c>
      <c r="F1253" s="42" t="s">
        <v>13737</v>
      </c>
      <c r="G1253" s="47">
        <v>22</v>
      </c>
      <c r="H1253" s="48">
        <v>3</v>
      </c>
      <c r="I1253" s="49">
        <v>2001</v>
      </c>
      <c r="J1253" s="74">
        <v>6</v>
      </c>
      <c r="K1253" s="75">
        <v>3</v>
      </c>
      <c r="L1253" s="76">
        <v>2001</v>
      </c>
      <c r="M1253" s="47">
        <v>6</v>
      </c>
      <c r="N1253" s="48">
        <v>10</v>
      </c>
      <c r="O1253" s="49">
        <v>2012</v>
      </c>
      <c r="P1253" s="74">
        <v>5</v>
      </c>
      <c r="Q1253" s="75">
        <v>8</v>
      </c>
      <c r="R1253" s="76">
        <v>2014</v>
      </c>
      <c r="S1253" s="73"/>
      <c r="T1253" s="72"/>
      <c r="U1253" s="44" t="s">
        <v>13738</v>
      </c>
      <c r="V1253" s="58" t="s">
        <v>13739</v>
      </c>
      <c r="W1253" s="45" t="s">
        <v>13740</v>
      </c>
      <c r="X1253" s="59"/>
      <c r="Y1253" s="59"/>
      <c r="Z1253" s="72"/>
      <c r="AA1253" s="50"/>
      <c r="AB1253" s="51"/>
      <c r="AC1253" s="52"/>
      <c r="AD1253" s="60"/>
      <c r="AE1253" s="61"/>
      <c r="AF1253" s="61"/>
      <c r="AG1253" s="61"/>
      <c r="AH1253" s="33" t="str">
        <f>IF(OR(COUNTBLANK(B1253:L1253)&gt;0,AND(ISBLANK(V1253),ISBLANK(X1253),ISBLANK(Y1253)),AND(COUNTIF(DanhSachPhanDoan!$D$8:$D$16,AK1253)&gt;0,COUNTBLANK(M1253:O1253)&gt;0),AND(COUNTIF(DanhSachPhanDoan!$D$10:$D$16,AK1253)&gt;0,COUNTBLANK(P1253:R1253)&gt;0)),1,"")</f>
        <v/>
      </c>
      <c r="AI1253" s="62"/>
      <c r="AJ1253" s="63" t="str">
        <f t="shared" ref="AJ1253:AM1253" si="1249">AR1253</f>
        <v>Nghĩa Sĩ 1F</v>
      </c>
      <c r="AK1253" s="64" t="str">
        <f t="shared" si="1249"/>
        <v>Nghĩa Sĩ 1</v>
      </c>
      <c r="AL1253" s="64">
        <f t="shared" si="1249"/>
        <v>0</v>
      </c>
      <c r="AM1253" s="65">
        <f t="shared" si="1249"/>
        <v>0</v>
      </c>
      <c r="AN1253" s="66" t="s">
        <v>13741</v>
      </c>
      <c r="AO1253" s="67" t="s">
        <v>13742</v>
      </c>
      <c r="AP1253" s="68"/>
      <c r="AQ1253" s="69"/>
      <c r="AR1253" s="44" t="s">
        <v>13743</v>
      </c>
      <c r="AS1253" s="45" t="s">
        <v>13744</v>
      </c>
      <c r="AT1253" s="61"/>
      <c r="AU1253" s="72"/>
    </row>
    <row r="1254" spans="1:47" ht="12.75" x14ac:dyDescent="0.2">
      <c r="A1254" s="42">
        <v>1251</v>
      </c>
      <c r="B1254" s="43">
        <v>1533</v>
      </c>
      <c r="C1254" s="44" t="s">
        <v>13745</v>
      </c>
      <c r="D1254" s="45" t="s">
        <v>13746</v>
      </c>
      <c r="E1254" s="46" t="s">
        <v>13747</v>
      </c>
      <c r="F1254" s="42" t="s">
        <v>13748</v>
      </c>
      <c r="G1254" s="47">
        <v>10</v>
      </c>
      <c r="H1254" s="48">
        <v>8</v>
      </c>
      <c r="I1254" s="49">
        <v>2002</v>
      </c>
      <c r="J1254" s="50"/>
      <c r="K1254" s="51"/>
      <c r="L1254" s="52"/>
      <c r="M1254" s="47">
        <v>5</v>
      </c>
      <c r="N1254" s="48">
        <v>6</v>
      </c>
      <c r="O1254" s="49">
        <v>2011</v>
      </c>
      <c r="P1254" s="74">
        <v>5</v>
      </c>
      <c r="Q1254" s="75">
        <v>8</v>
      </c>
      <c r="R1254" s="76">
        <v>2014</v>
      </c>
      <c r="S1254" s="56"/>
      <c r="T1254" s="57"/>
      <c r="U1254" s="44" t="s">
        <v>13749</v>
      </c>
      <c r="V1254" s="59"/>
      <c r="W1254" s="45" t="s">
        <v>13750</v>
      </c>
      <c r="X1254" s="58"/>
      <c r="Y1254" s="59"/>
      <c r="Z1254" s="72"/>
      <c r="AA1254" s="50"/>
      <c r="AB1254" s="51"/>
      <c r="AC1254" s="52"/>
      <c r="AD1254" s="60"/>
      <c r="AE1254" s="61"/>
      <c r="AF1254" s="61"/>
      <c r="AG1254" s="61"/>
      <c r="AH1254" s="33">
        <f>IF(OR(COUNTBLANK(B1254:L1254)&gt;0,AND(ISBLANK(V1254),ISBLANK(X1254),ISBLANK(Y1254)),AND(COUNTIF(DanhSachPhanDoan!$D$8:$D$16,AK1254)&gt;0,COUNTBLANK(M1254:O1254)&gt;0),AND(COUNTIF(DanhSachPhanDoan!$D$10:$D$16,AK1254)&gt;0,COUNTBLANK(P1254:R1254)&gt;0)),1,"")</f>
        <v>1</v>
      </c>
      <c r="AI1254" s="62"/>
      <c r="AJ1254" s="63" t="str">
        <f t="shared" ref="AJ1254:AM1254" si="1250">AR1254</f>
        <v>Nghĩa Sĩ 1F</v>
      </c>
      <c r="AK1254" s="64" t="str">
        <f t="shared" si="1250"/>
        <v>Nghĩa Sĩ 1</v>
      </c>
      <c r="AL1254" s="64">
        <f t="shared" si="1250"/>
        <v>0</v>
      </c>
      <c r="AM1254" s="65">
        <f t="shared" si="1250"/>
        <v>0</v>
      </c>
      <c r="AN1254" s="66" t="s">
        <v>13751</v>
      </c>
      <c r="AO1254" s="67" t="s">
        <v>13752</v>
      </c>
      <c r="AP1254" s="68"/>
      <c r="AQ1254" s="69"/>
      <c r="AR1254" s="44" t="s">
        <v>13753</v>
      </c>
      <c r="AS1254" s="45" t="s">
        <v>13754</v>
      </c>
      <c r="AT1254" s="61"/>
      <c r="AU1254" s="72"/>
    </row>
    <row r="1255" spans="1:47" ht="12.75" x14ac:dyDescent="0.2">
      <c r="A1255" s="42">
        <v>1252</v>
      </c>
      <c r="B1255" s="43">
        <v>2390</v>
      </c>
      <c r="C1255" s="44" t="s">
        <v>13755</v>
      </c>
      <c r="D1255" s="45" t="s">
        <v>13756</v>
      </c>
      <c r="E1255" s="46" t="s">
        <v>13757</v>
      </c>
      <c r="F1255" s="42" t="s">
        <v>13758</v>
      </c>
      <c r="G1255" s="53"/>
      <c r="H1255" s="54"/>
      <c r="I1255" s="55"/>
      <c r="J1255" s="50"/>
      <c r="K1255" s="51"/>
      <c r="L1255" s="52"/>
      <c r="M1255" s="53"/>
      <c r="N1255" s="54"/>
      <c r="O1255" s="55"/>
      <c r="P1255" s="50"/>
      <c r="Q1255" s="51"/>
      <c r="R1255" s="52"/>
      <c r="S1255" s="56"/>
      <c r="T1255" s="57"/>
      <c r="U1255" s="70"/>
      <c r="V1255" s="59"/>
      <c r="W1255" s="71"/>
      <c r="X1255" s="58"/>
      <c r="Y1255" s="59"/>
      <c r="Z1255" s="72"/>
      <c r="AA1255" s="50"/>
      <c r="AB1255" s="51"/>
      <c r="AC1255" s="52"/>
      <c r="AD1255" s="60"/>
      <c r="AE1255" s="61"/>
      <c r="AF1255" s="61"/>
      <c r="AG1255" s="61"/>
      <c r="AH1255" s="33">
        <f>IF(OR(COUNTBLANK(B1255:L1255)&gt;0,AND(ISBLANK(V1255),ISBLANK(X1255),ISBLANK(Y1255)),AND(COUNTIF(DanhSachPhanDoan!$D$8:$D$16,AK1255)&gt;0,COUNTBLANK(M1255:O1255)&gt;0),AND(COUNTIF(DanhSachPhanDoan!$D$10:$D$16,AK1255)&gt;0,COUNTBLANK(P1255:R1255)&gt;0)),1,"")</f>
        <v>1</v>
      </c>
      <c r="AI1255" s="62"/>
      <c r="AJ1255" s="63" t="str">
        <f t="shared" ref="AJ1255:AM1255" si="1251">AR1255</f>
        <v>Nghĩa Sĩ 1F</v>
      </c>
      <c r="AK1255" s="64" t="str">
        <f t="shared" si="1251"/>
        <v>Nghĩa Sĩ 1</v>
      </c>
      <c r="AL1255" s="64">
        <f t="shared" si="1251"/>
        <v>0</v>
      </c>
      <c r="AM1255" s="65">
        <f t="shared" si="1251"/>
        <v>0</v>
      </c>
      <c r="AN1255" s="66" t="s">
        <v>13759</v>
      </c>
      <c r="AO1255" s="67" t="s">
        <v>13760</v>
      </c>
      <c r="AP1255" s="68"/>
      <c r="AQ1255" s="69"/>
      <c r="AR1255" s="44" t="s">
        <v>13761</v>
      </c>
      <c r="AS1255" s="45" t="s">
        <v>13762</v>
      </c>
      <c r="AT1255" s="61"/>
      <c r="AU1255" s="72"/>
    </row>
    <row r="1256" spans="1:47" ht="12.75" x14ac:dyDescent="0.2">
      <c r="A1256" s="42">
        <v>1253</v>
      </c>
      <c r="B1256" s="43">
        <v>1449</v>
      </c>
      <c r="C1256" s="44" t="s">
        <v>13763</v>
      </c>
      <c r="D1256" s="45" t="s">
        <v>13764</v>
      </c>
      <c r="E1256" s="46" t="s">
        <v>13765</v>
      </c>
      <c r="F1256" s="42" t="s">
        <v>13766</v>
      </c>
      <c r="G1256" s="47">
        <v>7</v>
      </c>
      <c r="H1256" s="48">
        <v>2</v>
      </c>
      <c r="I1256" s="49">
        <v>2002</v>
      </c>
      <c r="J1256" s="74">
        <v>1</v>
      </c>
      <c r="K1256" s="75">
        <v>4</v>
      </c>
      <c r="L1256" s="76">
        <v>2003</v>
      </c>
      <c r="M1256" s="47">
        <v>6</v>
      </c>
      <c r="N1256" s="48">
        <v>10</v>
      </c>
      <c r="O1256" s="49">
        <v>2012</v>
      </c>
      <c r="P1256" s="74">
        <v>5</v>
      </c>
      <c r="Q1256" s="75">
        <v>8</v>
      </c>
      <c r="R1256" s="76">
        <v>2014</v>
      </c>
      <c r="S1256" s="56"/>
      <c r="T1256" s="57"/>
      <c r="U1256" s="44" t="s">
        <v>13767</v>
      </c>
      <c r="V1256" s="58" t="s">
        <v>13768</v>
      </c>
      <c r="W1256" s="45" t="s">
        <v>13769</v>
      </c>
      <c r="X1256" s="58" t="s">
        <v>13770</v>
      </c>
      <c r="Y1256" s="59"/>
      <c r="Z1256" s="72"/>
      <c r="AA1256" s="50"/>
      <c r="AB1256" s="51"/>
      <c r="AC1256" s="52"/>
      <c r="AD1256" s="60"/>
      <c r="AE1256" s="61"/>
      <c r="AF1256" s="61"/>
      <c r="AG1256" s="61"/>
      <c r="AH1256" s="33" t="str">
        <f>IF(OR(COUNTBLANK(B1256:L1256)&gt;0,AND(ISBLANK(V1256),ISBLANK(X1256),ISBLANK(Y1256)),AND(COUNTIF(DanhSachPhanDoan!$D$8:$D$16,AK1256)&gt;0,COUNTBLANK(M1256:O1256)&gt;0),AND(COUNTIF(DanhSachPhanDoan!$D$10:$D$16,AK1256)&gt;0,COUNTBLANK(P1256:R1256)&gt;0)),1,"")</f>
        <v/>
      </c>
      <c r="AI1256" s="62"/>
      <c r="AJ1256" s="63" t="str">
        <f t="shared" ref="AJ1256:AM1256" si="1252">AR1256</f>
        <v>Nghĩa Sĩ 1F</v>
      </c>
      <c r="AK1256" s="64" t="str">
        <f t="shared" si="1252"/>
        <v>Nghĩa Sĩ 1</v>
      </c>
      <c r="AL1256" s="64">
        <f t="shared" si="1252"/>
        <v>0</v>
      </c>
      <c r="AM1256" s="65">
        <f t="shared" si="1252"/>
        <v>0</v>
      </c>
      <c r="AN1256" s="66" t="s">
        <v>13771</v>
      </c>
      <c r="AO1256" s="67" t="s">
        <v>13772</v>
      </c>
      <c r="AP1256" s="68"/>
      <c r="AQ1256" s="69"/>
      <c r="AR1256" s="44" t="s">
        <v>13773</v>
      </c>
      <c r="AS1256" s="45" t="s">
        <v>13774</v>
      </c>
      <c r="AT1256" s="61"/>
      <c r="AU1256" s="72"/>
    </row>
    <row r="1257" spans="1:47" ht="12.75" x14ac:dyDescent="0.2">
      <c r="A1257" s="42">
        <v>1254</v>
      </c>
      <c r="B1257" s="43">
        <v>1450</v>
      </c>
      <c r="C1257" s="44" t="s">
        <v>13775</v>
      </c>
      <c r="D1257" s="45" t="s">
        <v>13776</v>
      </c>
      <c r="E1257" s="46" t="s">
        <v>13777</v>
      </c>
      <c r="F1257" s="42" t="s">
        <v>13778</v>
      </c>
      <c r="G1257" s="47">
        <v>20</v>
      </c>
      <c r="H1257" s="48">
        <v>6</v>
      </c>
      <c r="I1257" s="49">
        <v>2000</v>
      </c>
      <c r="J1257" s="74">
        <v>1</v>
      </c>
      <c r="K1257" s="75">
        <v>5</v>
      </c>
      <c r="L1257" s="76">
        <v>2003</v>
      </c>
      <c r="M1257" s="47">
        <v>6</v>
      </c>
      <c r="N1257" s="48">
        <v>10</v>
      </c>
      <c r="O1257" s="49">
        <v>2012</v>
      </c>
      <c r="P1257" s="74">
        <v>5</v>
      </c>
      <c r="Q1257" s="75">
        <v>8</v>
      </c>
      <c r="R1257" s="76">
        <v>2014</v>
      </c>
      <c r="S1257" s="56"/>
      <c r="T1257" s="57"/>
      <c r="U1257" s="44" t="s">
        <v>13779</v>
      </c>
      <c r="V1257" s="58" t="s">
        <v>13780</v>
      </c>
      <c r="W1257" s="45" t="s">
        <v>13781</v>
      </c>
      <c r="X1257" s="58" t="s">
        <v>13782</v>
      </c>
      <c r="Y1257" s="59"/>
      <c r="Z1257" s="57"/>
      <c r="AA1257" s="50"/>
      <c r="AB1257" s="51"/>
      <c r="AC1257" s="52"/>
      <c r="AD1257" s="60"/>
      <c r="AE1257" s="61"/>
      <c r="AF1257" s="61"/>
      <c r="AG1257" s="61"/>
      <c r="AH1257" s="33" t="str">
        <f>IF(OR(COUNTBLANK(B1257:L1257)&gt;0,AND(ISBLANK(V1257),ISBLANK(X1257),ISBLANK(Y1257)),AND(COUNTIF(DanhSachPhanDoan!$D$8:$D$16,AK1257)&gt;0,COUNTBLANK(M1257:O1257)&gt;0),AND(COUNTIF(DanhSachPhanDoan!$D$10:$D$16,AK1257)&gt;0,COUNTBLANK(P1257:R1257)&gt;0)),1,"")</f>
        <v/>
      </c>
      <c r="AI1257" s="62"/>
      <c r="AJ1257" s="63" t="str">
        <f t="shared" ref="AJ1257:AM1257" si="1253">AR1257</f>
        <v>Nghĩa Sĩ 1F</v>
      </c>
      <c r="AK1257" s="64" t="str">
        <f t="shared" si="1253"/>
        <v>Nghĩa Sĩ 1</v>
      </c>
      <c r="AL1257" s="64">
        <f t="shared" si="1253"/>
        <v>0</v>
      </c>
      <c r="AM1257" s="65">
        <f t="shared" si="1253"/>
        <v>0</v>
      </c>
      <c r="AN1257" s="66" t="s">
        <v>13783</v>
      </c>
      <c r="AO1257" s="67" t="s">
        <v>13784</v>
      </c>
      <c r="AP1257" s="68"/>
      <c r="AQ1257" s="69"/>
      <c r="AR1257" s="44" t="s">
        <v>13785</v>
      </c>
      <c r="AS1257" s="45" t="s">
        <v>13786</v>
      </c>
      <c r="AT1257" s="61"/>
      <c r="AU1257" s="72"/>
    </row>
    <row r="1258" spans="1:47" ht="12.75" x14ac:dyDescent="0.2">
      <c r="A1258" s="42">
        <v>1255</v>
      </c>
      <c r="B1258" s="43">
        <v>1451</v>
      </c>
      <c r="C1258" s="44" t="s">
        <v>13787</v>
      </c>
      <c r="D1258" s="45" t="s">
        <v>13788</v>
      </c>
      <c r="E1258" s="46" t="s">
        <v>13789</v>
      </c>
      <c r="F1258" s="42" t="s">
        <v>13790</v>
      </c>
      <c r="G1258" s="47">
        <v>31</v>
      </c>
      <c r="H1258" s="48">
        <v>5</v>
      </c>
      <c r="I1258" s="49">
        <v>2002</v>
      </c>
      <c r="J1258" s="74">
        <v>7</v>
      </c>
      <c r="K1258" s="75">
        <v>5</v>
      </c>
      <c r="L1258" s="76">
        <v>2002</v>
      </c>
      <c r="M1258" s="47">
        <v>6</v>
      </c>
      <c r="N1258" s="48">
        <v>10</v>
      </c>
      <c r="O1258" s="49">
        <v>2012</v>
      </c>
      <c r="P1258" s="74">
        <v>5</v>
      </c>
      <c r="Q1258" s="75">
        <v>8</v>
      </c>
      <c r="R1258" s="76">
        <v>2014</v>
      </c>
      <c r="S1258" s="73"/>
      <c r="T1258" s="72"/>
      <c r="U1258" s="44" t="s">
        <v>13791</v>
      </c>
      <c r="V1258" s="58" t="s">
        <v>13792</v>
      </c>
      <c r="W1258" s="45" t="s">
        <v>13793</v>
      </c>
      <c r="X1258" s="58" t="s">
        <v>13794</v>
      </c>
      <c r="Y1258" s="58" t="s">
        <v>13795</v>
      </c>
      <c r="Z1258" s="72"/>
      <c r="AA1258" s="50"/>
      <c r="AB1258" s="51"/>
      <c r="AC1258" s="52"/>
      <c r="AD1258" s="60"/>
      <c r="AE1258" s="61"/>
      <c r="AF1258" s="61"/>
      <c r="AG1258" s="61"/>
      <c r="AH1258" s="33" t="str">
        <f>IF(OR(COUNTBLANK(B1258:L1258)&gt;0,AND(ISBLANK(V1258),ISBLANK(X1258),ISBLANK(Y1258)),AND(COUNTIF(DanhSachPhanDoan!$D$8:$D$16,AK1258)&gt;0,COUNTBLANK(M1258:O1258)&gt;0),AND(COUNTIF(DanhSachPhanDoan!$D$10:$D$16,AK1258)&gt;0,COUNTBLANK(P1258:R1258)&gt;0)),1,"")</f>
        <v/>
      </c>
      <c r="AI1258" s="62"/>
      <c r="AJ1258" s="63" t="str">
        <f t="shared" ref="AJ1258:AM1258" si="1254">AR1258</f>
        <v>Nghĩa Sĩ 1F</v>
      </c>
      <c r="AK1258" s="64" t="str">
        <f t="shared" si="1254"/>
        <v>Nghĩa Sĩ 1</v>
      </c>
      <c r="AL1258" s="64">
        <f t="shared" si="1254"/>
        <v>0</v>
      </c>
      <c r="AM1258" s="65">
        <f t="shared" si="1254"/>
        <v>0</v>
      </c>
      <c r="AN1258" s="66" t="s">
        <v>13796</v>
      </c>
      <c r="AO1258" s="67" t="s">
        <v>13797</v>
      </c>
      <c r="AP1258" s="68"/>
      <c r="AQ1258" s="69"/>
      <c r="AR1258" s="44" t="s">
        <v>13798</v>
      </c>
      <c r="AS1258" s="45" t="s">
        <v>13799</v>
      </c>
      <c r="AT1258" s="61"/>
      <c r="AU1258" s="72"/>
    </row>
    <row r="1259" spans="1:47" ht="12.75" x14ac:dyDescent="0.2">
      <c r="A1259" s="42">
        <v>1256</v>
      </c>
      <c r="B1259" s="43">
        <v>1537</v>
      </c>
      <c r="C1259" s="44" t="s">
        <v>13800</v>
      </c>
      <c r="D1259" s="45" t="s">
        <v>13801</v>
      </c>
      <c r="E1259" s="46" t="s">
        <v>13802</v>
      </c>
      <c r="F1259" s="42" t="s">
        <v>13803</v>
      </c>
      <c r="G1259" s="47">
        <v>6</v>
      </c>
      <c r="H1259" s="48">
        <v>7</v>
      </c>
      <c r="I1259" s="49">
        <v>2002</v>
      </c>
      <c r="J1259" s="74">
        <v>9</v>
      </c>
      <c r="K1259" s="75">
        <v>7</v>
      </c>
      <c r="L1259" s="76">
        <v>2002</v>
      </c>
      <c r="M1259" s="47">
        <v>6</v>
      </c>
      <c r="N1259" s="48">
        <v>10</v>
      </c>
      <c r="O1259" s="49">
        <v>2012</v>
      </c>
      <c r="P1259" s="74">
        <v>5</v>
      </c>
      <c r="Q1259" s="75">
        <v>8</v>
      </c>
      <c r="R1259" s="76">
        <v>2014</v>
      </c>
      <c r="S1259" s="56"/>
      <c r="T1259" s="57"/>
      <c r="U1259" s="44" t="s">
        <v>13804</v>
      </c>
      <c r="V1259" s="58" t="s">
        <v>13805</v>
      </c>
      <c r="W1259" s="45" t="s">
        <v>13806</v>
      </c>
      <c r="X1259" s="58"/>
      <c r="Y1259" s="59"/>
      <c r="Z1259" s="72"/>
      <c r="AA1259" s="50"/>
      <c r="AB1259" s="51"/>
      <c r="AC1259" s="52"/>
      <c r="AD1259" s="60"/>
      <c r="AE1259" s="61"/>
      <c r="AF1259" s="61"/>
      <c r="AG1259" s="61"/>
      <c r="AH1259" s="33" t="str">
        <f>IF(OR(COUNTBLANK(B1259:L1259)&gt;0,AND(ISBLANK(V1259),ISBLANK(X1259),ISBLANK(Y1259)),AND(COUNTIF(DanhSachPhanDoan!$D$8:$D$16,AK1259)&gt;0,COUNTBLANK(M1259:O1259)&gt;0),AND(COUNTIF(DanhSachPhanDoan!$D$10:$D$16,AK1259)&gt;0,COUNTBLANK(P1259:R1259)&gt;0)),1,"")</f>
        <v/>
      </c>
      <c r="AI1259" s="62"/>
      <c r="AJ1259" s="63" t="str">
        <f t="shared" ref="AJ1259:AM1259" si="1255">AR1259</f>
        <v>Nghĩa Sĩ 1F</v>
      </c>
      <c r="AK1259" s="64" t="str">
        <f t="shared" si="1255"/>
        <v>Nghĩa Sĩ 1</v>
      </c>
      <c r="AL1259" s="64">
        <f t="shared" si="1255"/>
        <v>0</v>
      </c>
      <c r="AM1259" s="65">
        <f t="shared" si="1255"/>
        <v>0</v>
      </c>
      <c r="AN1259" s="66" t="s">
        <v>13807</v>
      </c>
      <c r="AO1259" s="67" t="s">
        <v>13808</v>
      </c>
      <c r="AP1259" s="68"/>
      <c r="AQ1259" s="69"/>
      <c r="AR1259" s="44" t="s">
        <v>13809</v>
      </c>
      <c r="AS1259" s="45" t="s">
        <v>13810</v>
      </c>
      <c r="AT1259" s="61"/>
      <c r="AU1259" s="72"/>
    </row>
    <row r="1260" spans="1:47" ht="12.75" x14ac:dyDescent="0.2">
      <c r="A1260" s="42">
        <v>1257</v>
      </c>
      <c r="B1260" s="43">
        <v>1452</v>
      </c>
      <c r="C1260" s="44" t="s">
        <v>13811</v>
      </c>
      <c r="D1260" s="45" t="s">
        <v>13812</v>
      </c>
      <c r="E1260" s="46" t="s">
        <v>13813</v>
      </c>
      <c r="F1260" s="42" t="s">
        <v>13814</v>
      </c>
      <c r="G1260" s="47">
        <v>16</v>
      </c>
      <c r="H1260" s="48">
        <v>6</v>
      </c>
      <c r="I1260" s="49">
        <v>2002</v>
      </c>
      <c r="J1260" s="74">
        <v>7</v>
      </c>
      <c r="K1260" s="75">
        <v>7</v>
      </c>
      <c r="L1260" s="76">
        <v>2002</v>
      </c>
      <c r="M1260" s="47">
        <v>6</v>
      </c>
      <c r="N1260" s="48">
        <v>10</v>
      </c>
      <c r="O1260" s="49">
        <v>2012</v>
      </c>
      <c r="P1260" s="74">
        <v>5</v>
      </c>
      <c r="Q1260" s="75">
        <v>8</v>
      </c>
      <c r="R1260" s="76">
        <v>2014</v>
      </c>
      <c r="S1260" s="56"/>
      <c r="T1260" s="57"/>
      <c r="U1260" s="44" t="s">
        <v>13815</v>
      </c>
      <c r="V1260" s="58" t="s">
        <v>13816</v>
      </c>
      <c r="W1260" s="45" t="s">
        <v>13817</v>
      </c>
      <c r="X1260" s="58" t="s">
        <v>13818</v>
      </c>
      <c r="Y1260" s="59"/>
      <c r="Z1260" s="72"/>
      <c r="AA1260" s="50"/>
      <c r="AB1260" s="51"/>
      <c r="AC1260" s="52"/>
      <c r="AD1260" s="60"/>
      <c r="AE1260" s="61"/>
      <c r="AF1260" s="61"/>
      <c r="AG1260" s="61"/>
      <c r="AH1260" s="33" t="str">
        <f>IF(OR(COUNTBLANK(B1260:L1260)&gt;0,AND(ISBLANK(V1260),ISBLANK(X1260),ISBLANK(Y1260)),AND(COUNTIF(DanhSachPhanDoan!$D$8:$D$16,AK1260)&gt;0,COUNTBLANK(M1260:O1260)&gt;0),AND(COUNTIF(DanhSachPhanDoan!$D$10:$D$16,AK1260)&gt;0,COUNTBLANK(P1260:R1260)&gt;0)),1,"")</f>
        <v/>
      </c>
      <c r="AI1260" s="62"/>
      <c r="AJ1260" s="63" t="str">
        <f t="shared" ref="AJ1260:AM1260" si="1256">AR1260</f>
        <v>Nghĩa Sĩ 1F</v>
      </c>
      <c r="AK1260" s="64" t="str">
        <f t="shared" si="1256"/>
        <v>Nghĩa Sĩ 1</v>
      </c>
      <c r="AL1260" s="64">
        <f t="shared" si="1256"/>
        <v>0</v>
      </c>
      <c r="AM1260" s="65">
        <f t="shared" si="1256"/>
        <v>0</v>
      </c>
      <c r="AN1260" s="66" t="s">
        <v>13819</v>
      </c>
      <c r="AO1260" s="67" t="s">
        <v>13820</v>
      </c>
      <c r="AP1260" s="68"/>
      <c r="AQ1260" s="69"/>
      <c r="AR1260" s="44" t="s">
        <v>13821</v>
      </c>
      <c r="AS1260" s="45" t="s">
        <v>13822</v>
      </c>
      <c r="AT1260" s="61"/>
      <c r="AU1260" s="72"/>
    </row>
    <row r="1261" spans="1:47" ht="12.75" x14ac:dyDescent="0.2">
      <c r="A1261" s="42">
        <v>1258</v>
      </c>
      <c r="B1261" s="43">
        <v>1204</v>
      </c>
      <c r="C1261" s="44" t="s">
        <v>13823</v>
      </c>
      <c r="D1261" s="45" t="s">
        <v>13824</v>
      </c>
      <c r="E1261" s="46" t="s">
        <v>13825</v>
      </c>
      <c r="F1261" s="42" t="s">
        <v>13826</v>
      </c>
      <c r="G1261" s="47">
        <v>15</v>
      </c>
      <c r="H1261" s="48">
        <v>11</v>
      </c>
      <c r="I1261" s="49">
        <v>2000</v>
      </c>
      <c r="J1261" s="74">
        <v>12</v>
      </c>
      <c r="K1261" s="75">
        <v>4</v>
      </c>
      <c r="L1261" s="76">
        <v>2000</v>
      </c>
      <c r="M1261" s="47">
        <v>6</v>
      </c>
      <c r="N1261" s="48">
        <v>10</v>
      </c>
      <c r="O1261" s="49">
        <v>2012</v>
      </c>
      <c r="P1261" s="74">
        <v>5</v>
      </c>
      <c r="Q1261" s="75">
        <v>8</v>
      </c>
      <c r="R1261" s="76">
        <v>2014</v>
      </c>
      <c r="S1261" s="73"/>
      <c r="T1261" s="72"/>
      <c r="U1261" s="44" t="s">
        <v>13827</v>
      </c>
      <c r="V1261" s="59"/>
      <c r="W1261" s="45" t="s">
        <v>13828</v>
      </c>
      <c r="X1261" s="59"/>
      <c r="Y1261" s="59"/>
      <c r="Z1261" s="72"/>
      <c r="AA1261" s="50"/>
      <c r="AB1261" s="51"/>
      <c r="AC1261" s="52"/>
      <c r="AD1261" s="60"/>
      <c r="AE1261" s="61"/>
      <c r="AF1261" s="61"/>
      <c r="AG1261" s="61"/>
      <c r="AH1261" s="33">
        <f>IF(OR(COUNTBLANK(B1261:L1261)&gt;0,AND(ISBLANK(V1261),ISBLANK(X1261),ISBLANK(Y1261)),AND(COUNTIF(DanhSachPhanDoan!$D$8:$D$16,AK1261)&gt;0,COUNTBLANK(M1261:O1261)&gt;0),AND(COUNTIF(DanhSachPhanDoan!$D$10:$D$16,AK1261)&gt;0,COUNTBLANK(P1261:R1261)&gt;0)),1,"")</f>
        <v>1</v>
      </c>
      <c r="AI1261" s="62"/>
      <c r="AJ1261" s="63" t="str">
        <f t="shared" ref="AJ1261:AM1261" si="1257">AR1261</f>
        <v>Nghĩa Sĩ 1F</v>
      </c>
      <c r="AK1261" s="64" t="str">
        <f t="shared" si="1257"/>
        <v>Nghĩa Sĩ 1</v>
      </c>
      <c r="AL1261" s="64">
        <f t="shared" si="1257"/>
        <v>0</v>
      </c>
      <c r="AM1261" s="65">
        <f t="shared" si="1257"/>
        <v>0</v>
      </c>
      <c r="AN1261" s="66" t="s">
        <v>13829</v>
      </c>
      <c r="AO1261" s="67" t="s">
        <v>13830</v>
      </c>
      <c r="AP1261" s="68"/>
      <c r="AQ1261" s="69"/>
      <c r="AR1261" s="44" t="s">
        <v>13831</v>
      </c>
      <c r="AS1261" s="45" t="s">
        <v>13832</v>
      </c>
      <c r="AT1261" s="61"/>
      <c r="AU1261" s="72"/>
    </row>
    <row r="1262" spans="1:47" ht="12.75" x14ac:dyDescent="0.2">
      <c r="A1262" s="42">
        <v>1259</v>
      </c>
      <c r="B1262" s="43">
        <v>1825</v>
      </c>
      <c r="C1262" s="44" t="s">
        <v>13833</v>
      </c>
      <c r="D1262" s="45" t="s">
        <v>13834</v>
      </c>
      <c r="E1262" s="46" t="s">
        <v>13835</v>
      </c>
      <c r="F1262" s="42" t="s">
        <v>13836</v>
      </c>
      <c r="G1262" s="53"/>
      <c r="H1262" s="54"/>
      <c r="I1262" s="55"/>
      <c r="J1262" s="50"/>
      <c r="K1262" s="51"/>
      <c r="L1262" s="52"/>
      <c r="M1262" s="53"/>
      <c r="N1262" s="54"/>
      <c r="O1262" s="55"/>
      <c r="P1262" s="50"/>
      <c r="Q1262" s="51"/>
      <c r="R1262" s="52"/>
      <c r="S1262" s="56"/>
      <c r="T1262" s="57"/>
      <c r="U1262" s="44" t="s">
        <v>13837</v>
      </c>
      <c r="V1262" s="58" t="s">
        <v>13838</v>
      </c>
      <c r="W1262" s="45" t="s">
        <v>13839</v>
      </c>
      <c r="X1262" s="58" t="s">
        <v>13840</v>
      </c>
      <c r="Y1262" s="59"/>
      <c r="Z1262" s="72"/>
      <c r="AA1262" s="50"/>
      <c r="AB1262" s="51"/>
      <c r="AC1262" s="52"/>
      <c r="AD1262" s="60"/>
      <c r="AE1262" s="61"/>
      <c r="AF1262" s="61"/>
      <c r="AG1262" s="61"/>
      <c r="AH1262" s="33">
        <f>IF(OR(COUNTBLANK(B1262:L1262)&gt;0,AND(ISBLANK(V1262),ISBLANK(X1262),ISBLANK(Y1262)),AND(COUNTIF(DanhSachPhanDoan!$D$8:$D$16,AK1262)&gt;0,COUNTBLANK(M1262:O1262)&gt;0),AND(COUNTIF(DanhSachPhanDoan!$D$10:$D$16,AK1262)&gt;0,COUNTBLANK(P1262:R1262)&gt;0)),1,"")</f>
        <v>1</v>
      </c>
      <c r="AI1262" s="62"/>
      <c r="AJ1262" s="63" t="str">
        <f t="shared" ref="AJ1262:AM1262" si="1258">AR1262</f>
        <v>Nghĩa Sĩ 1F</v>
      </c>
      <c r="AK1262" s="64" t="str">
        <f t="shared" si="1258"/>
        <v>Nghĩa Sĩ 1</v>
      </c>
      <c r="AL1262" s="64">
        <f t="shared" si="1258"/>
        <v>0</v>
      </c>
      <c r="AM1262" s="65">
        <f t="shared" si="1258"/>
        <v>0</v>
      </c>
      <c r="AN1262" s="66" t="s">
        <v>13841</v>
      </c>
      <c r="AO1262" s="67" t="s">
        <v>13842</v>
      </c>
      <c r="AP1262" s="68"/>
      <c r="AQ1262" s="69"/>
      <c r="AR1262" s="44" t="s">
        <v>13843</v>
      </c>
      <c r="AS1262" s="45" t="s">
        <v>13844</v>
      </c>
      <c r="AT1262" s="61"/>
      <c r="AU1262" s="72"/>
    </row>
    <row r="1263" spans="1:47" ht="12.75" x14ac:dyDescent="0.2">
      <c r="A1263" s="42">
        <v>1260</v>
      </c>
      <c r="B1263" s="43">
        <v>1828</v>
      </c>
      <c r="C1263" s="44" t="s">
        <v>13845</v>
      </c>
      <c r="D1263" s="45" t="s">
        <v>13846</v>
      </c>
      <c r="E1263" s="46" t="s">
        <v>13847</v>
      </c>
      <c r="F1263" s="42" t="s">
        <v>13848</v>
      </c>
      <c r="G1263" s="47">
        <v>6</v>
      </c>
      <c r="H1263" s="48">
        <v>12</v>
      </c>
      <c r="I1263" s="49">
        <v>2001</v>
      </c>
      <c r="J1263" s="74">
        <v>28</v>
      </c>
      <c r="K1263" s="75">
        <v>4</v>
      </c>
      <c r="L1263" s="76">
        <v>2002</v>
      </c>
      <c r="M1263" s="47">
        <v>26</v>
      </c>
      <c r="N1263" s="48">
        <v>6</v>
      </c>
      <c r="O1263" s="49">
        <v>2010</v>
      </c>
      <c r="P1263" s="74">
        <v>9</v>
      </c>
      <c r="Q1263" s="75">
        <v>7</v>
      </c>
      <c r="R1263" s="76">
        <v>2013</v>
      </c>
      <c r="S1263" s="56"/>
      <c r="T1263" s="57"/>
      <c r="U1263" s="44" t="s">
        <v>13849</v>
      </c>
      <c r="V1263" s="58" t="s">
        <v>13850</v>
      </c>
      <c r="W1263" s="45" t="s">
        <v>13851</v>
      </c>
      <c r="X1263" s="58" t="s">
        <v>13852</v>
      </c>
      <c r="Y1263" s="59"/>
      <c r="Z1263" s="46" t="s">
        <v>13853</v>
      </c>
      <c r="AA1263" s="50"/>
      <c r="AB1263" s="51"/>
      <c r="AC1263" s="52"/>
      <c r="AD1263" s="60"/>
      <c r="AE1263" s="61"/>
      <c r="AF1263" s="61"/>
      <c r="AG1263" s="61"/>
      <c r="AH1263" s="33" t="str">
        <f>IF(OR(COUNTBLANK(B1263:L1263)&gt;0,AND(ISBLANK(V1263),ISBLANK(X1263),ISBLANK(Y1263)),AND(COUNTIF(DanhSachPhanDoan!$D$8:$D$16,AK1263)&gt;0,COUNTBLANK(M1263:O1263)&gt;0),AND(COUNTIF(DanhSachPhanDoan!$D$10:$D$16,AK1263)&gt;0,COUNTBLANK(P1263:R1263)&gt;0)),1,"")</f>
        <v/>
      </c>
      <c r="AI1263" s="62"/>
      <c r="AJ1263" s="63" t="str">
        <f t="shared" ref="AJ1263:AM1263" si="1259">AR1263</f>
        <v>Nghĩa Sĩ 1F</v>
      </c>
      <c r="AK1263" s="64" t="str">
        <f t="shared" si="1259"/>
        <v>Nghĩa Sĩ 1</v>
      </c>
      <c r="AL1263" s="64">
        <f t="shared" si="1259"/>
        <v>0</v>
      </c>
      <c r="AM1263" s="65">
        <f t="shared" si="1259"/>
        <v>0</v>
      </c>
      <c r="AN1263" s="66" t="s">
        <v>13854</v>
      </c>
      <c r="AO1263" s="67" t="s">
        <v>13855</v>
      </c>
      <c r="AP1263" s="68"/>
      <c r="AQ1263" s="69"/>
      <c r="AR1263" s="44" t="s">
        <v>13856</v>
      </c>
      <c r="AS1263" s="45" t="s">
        <v>13857</v>
      </c>
      <c r="AT1263" s="61"/>
      <c r="AU1263" s="72"/>
    </row>
    <row r="1264" spans="1:47" ht="12.75" x14ac:dyDescent="0.2">
      <c r="A1264" s="42">
        <v>1261</v>
      </c>
      <c r="B1264" s="43">
        <v>1453</v>
      </c>
      <c r="C1264" s="44" t="s">
        <v>13858</v>
      </c>
      <c r="D1264" s="45" t="s">
        <v>13859</v>
      </c>
      <c r="E1264" s="46" t="s">
        <v>13860</v>
      </c>
      <c r="F1264" s="42" t="s">
        <v>13861</v>
      </c>
      <c r="G1264" s="47">
        <v>23</v>
      </c>
      <c r="H1264" s="48">
        <v>4</v>
      </c>
      <c r="I1264" s="49">
        <v>2000</v>
      </c>
      <c r="J1264" s="74">
        <v>8</v>
      </c>
      <c r="K1264" s="75">
        <v>4</v>
      </c>
      <c r="L1264" s="76">
        <v>2000</v>
      </c>
      <c r="M1264" s="47">
        <v>26</v>
      </c>
      <c r="N1264" s="48">
        <v>6</v>
      </c>
      <c r="O1264" s="49">
        <v>2011</v>
      </c>
      <c r="P1264" s="74">
        <v>5</v>
      </c>
      <c r="Q1264" s="75">
        <v>8</v>
      </c>
      <c r="R1264" s="76">
        <v>2014</v>
      </c>
      <c r="S1264" s="56"/>
      <c r="T1264" s="57"/>
      <c r="U1264" s="44" t="s">
        <v>13862</v>
      </c>
      <c r="V1264" s="58" t="s">
        <v>13863</v>
      </c>
      <c r="W1264" s="71"/>
      <c r="X1264" s="58"/>
      <c r="Y1264" s="59"/>
      <c r="Z1264" s="72"/>
      <c r="AA1264" s="50"/>
      <c r="AB1264" s="51"/>
      <c r="AC1264" s="52"/>
      <c r="AD1264" s="60"/>
      <c r="AE1264" s="61"/>
      <c r="AF1264" s="61"/>
      <c r="AG1264" s="61"/>
      <c r="AH1264" s="33" t="str">
        <f>IF(OR(COUNTBLANK(B1264:L1264)&gt;0,AND(ISBLANK(V1264),ISBLANK(X1264),ISBLANK(Y1264)),AND(COUNTIF(DanhSachPhanDoan!$D$8:$D$16,AK1264)&gt;0,COUNTBLANK(M1264:O1264)&gt;0),AND(COUNTIF(DanhSachPhanDoan!$D$10:$D$16,AK1264)&gt;0,COUNTBLANK(P1264:R1264)&gt;0)),1,"")</f>
        <v/>
      </c>
      <c r="AI1264" s="62"/>
      <c r="AJ1264" s="63" t="str">
        <f t="shared" ref="AJ1264:AM1264" si="1260">AR1264</f>
        <v>Nghĩa Sĩ 1F</v>
      </c>
      <c r="AK1264" s="64" t="str">
        <f t="shared" si="1260"/>
        <v>Nghĩa Sĩ 1</v>
      </c>
      <c r="AL1264" s="64">
        <f t="shared" si="1260"/>
        <v>0</v>
      </c>
      <c r="AM1264" s="65">
        <f t="shared" si="1260"/>
        <v>0</v>
      </c>
      <c r="AN1264" s="66" t="s">
        <v>13864</v>
      </c>
      <c r="AO1264" s="67" t="s">
        <v>13865</v>
      </c>
      <c r="AP1264" s="68"/>
      <c r="AQ1264" s="69"/>
      <c r="AR1264" s="44" t="s">
        <v>13866</v>
      </c>
      <c r="AS1264" s="45" t="s">
        <v>13867</v>
      </c>
      <c r="AT1264" s="61"/>
      <c r="AU1264" s="72"/>
    </row>
    <row r="1265" spans="1:47" ht="12.75" x14ac:dyDescent="0.2">
      <c r="A1265" s="42">
        <v>1262</v>
      </c>
      <c r="B1265" s="43">
        <v>2389</v>
      </c>
      <c r="C1265" s="44" t="s">
        <v>13868</v>
      </c>
      <c r="D1265" s="45" t="s">
        <v>13869</v>
      </c>
      <c r="E1265" s="46" t="s">
        <v>13870</v>
      </c>
      <c r="F1265" s="42" t="s">
        <v>13871</v>
      </c>
      <c r="G1265" s="53"/>
      <c r="H1265" s="54"/>
      <c r="I1265" s="55"/>
      <c r="J1265" s="50"/>
      <c r="K1265" s="51"/>
      <c r="L1265" s="52"/>
      <c r="M1265" s="53"/>
      <c r="N1265" s="54"/>
      <c r="O1265" s="55"/>
      <c r="P1265" s="50"/>
      <c r="Q1265" s="51"/>
      <c r="R1265" s="52"/>
      <c r="S1265" s="73"/>
      <c r="T1265" s="72"/>
      <c r="U1265" s="77"/>
      <c r="V1265" s="59"/>
      <c r="W1265" s="61"/>
      <c r="X1265" s="59"/>
      <c r="Y1265" s="59"/>
      <c r="Z1265" s="72"/>
      <c r="AA1265" s="50"/>
      <c r="AB1265" s="51"/>
      <c r="AC1265" s="52"/>
      <c r="AD1265" s="60"/>
      <c r="AE1265" s="61"/>
      <c r="AF1265" s="61"/>
      <c r="AG1265" s="61"/>
      <c r="AH1265" s="33">
        <f>IF(OR(COUNTBLANK(B1265:L1265)&gt;0,AND(ISBLANK(V1265),ISBLANK(X1265),ISBLANK(Y1265)),AND(COUNTIF(DanhSachPhanDoan!$D$8:$D$16,AK1265)&gt;0,COUNTBLANK(M1265:O1265)&gt;0),AND(COUNTIF(DanhSachPhanDoan!$D$10:$D$16,AK1265)&gt;0,COUNTBLANK(P1265:R1265)&gt;0)),1,"")</f>
        <v>1</v>
      </c>
      <c r="AI1265" s="62"/>
      <c r="AJ1265" s="63" t="str">
        <f t="shared" ref="AJ1265:AM1265" si="1261">AR1265</f>
        <v>Nghĩa Sĩ 1F</v>
      </c>
      <c r="AK1265" s="64" t="str">
        <f t="shared" si="1261"/>
        <v>Nghĩa Sĩ 1</v>
      </c>
      <c r="AL1265" s="64">
        <f t="shared" si="1261"/>
        <v>0</v>
      </c>
      <c r="AM1265" s="65">
        <f t="shared" si="1261"/>
        <v>0</v>
      </c>
      <c r="AN1265" s="66" t="s">
        <v>13872</v>
      </c>
      <c r="AO1265" s="67" t="s">
        <v>13873</v>
      </c>
      <c r="AP1265" s="68"/>
      <c r="AQ1265" s="69"/>
      <c r="AR1265" s="44" t="s">
        <v>13874</v>
      </c>
      <c r="AS1265" s="45" t="s">
        <v>13875</v>
      </c>
      <c r="AT1265" s="61"/>
      <c r="AU1265" s="72"/>
    </row>
    <row r="1266" spans="1:47" ht="12.75" x14ac:dyDescent="0.2">
      <c r="A1266" s="42">
        <v>1263</v>
      </c>
      <c r="B1266" s="43">
        <v>1454</v>
      </c>
      <c r="C1266" s="44" t="s">
        <v>13876</v>
      </c>
      <c r="D1266" s="45" t="s">
        <v>13877</v>
      </c>
      <c r="E1266" s="46" t="s">
        <v>13878</v>
      </c>
      <c r="F1266" s="42" t="s">
        <v>13879</v>
      </c>
      <c r="G1266" s="47">
        <v>12</v>
      </c>
      <c r="H1266" s="48">
        <v>12</v>
      </c>
      <c r="I1266" s="49">
        <v>2000</v>
      </c>
      <c r="J1266" s="74">
        <v>5</v>
      </c>
      <c r="K1266" s="75">
        <v>6</v>
      </c>
      <c r="L1266" s="76">
        <v>2001</v>
      </c>
      <c r="M1266" s="47">
        <v>26</v>
      </c>
      <c r="N1266" s="48">
        <v>6</v>
      </c>
      <c r="O1266" s="49">
        <v>2011</v>
      </c>
      <c r="P1266" s="74">
        <v>5</v>
      </c>
      <c r="Q1266" s="75">
        <v>8</v>
      </c>
      <c r="R1266" s="76">
        <v>2014</v>
      </c>
      <c r="S1266" s="56"/>
      <c r="T1266" s="57"/>
      <c r="U1266" s="44" t="s">
        <v>13880</v>
      </c>
      <c r="V1266" s="59"/>
      <c r="W1266" s="45" t="s">
        <v>13881</v>
      </c>
      <c r="X1266" s="58" t="s">
        <v>13882</v>
      </c>
      <c r="Y1266" s="59"/>
      <c r="Z1266" s="72"/>
      <c r="AA1266" s="50"/>
      <c r="AB1266" s="51"/>
      <c r="AC1266" s="52"/>
      <c r="AD1266" s="60"/>
      <c r="AE1266" s="61"/>
      <c r="AF1266" s="61"/>
      <c r="AG1266" s="61"/>
      <c r="AH1266" s="33" t="str">
        <f>IF(OR(COUNTBLANK(B1266:L1266)&gt;0,AND(ISBLANK(V1266),ISBLANK(X1266),ISBLANK(Y1266)),AND(COUNTIF(DanhSachPhanDoan!$D$8:$D$16,AK1266)&gt;0,COUNTBLANK(M1266:O1266)&gt;0),AND(COUNTIF(DanhSachPhanDoan!$D$10:$D$16,AK1266)&gt;0,COUNTBLANK(P1266:R1266)&gt;0)),1,"")</f>
        <v/>
      </c>
      <c r="AI1266" s="62"/>
      <c r="AJ1266" s="63" t="str">
        <f t="shared" ref="AJ1266:AM1266" si="1262">AR1266</f>
        <v>Nghĩa Sĩ 1F</v>
      </c>
      <c r="AK1266" s="64" t="str">
        <f t="shared" si="1262"/>
        <v>Nghĩa Sĩ 1</v>
      </c>
      <c r="AL1266" s="64">
        <f t="shared" si="1262"/>
        <v>0</v>
      </c>
      <c r="AM1266" s="65">
        <f t="shared" si="1262"/>
        <v>0</v>
      </c>
      <c r="AN1266" s="66" t="s">
        <v>13883</v>
      </c>
      <c r="AO1266" s="67" t="s">
        <v>13884</v>
      </c>
      <c r="AP1266" s="68"/>
      <c r="AQ1266" s="69"/>
      <c r="AR1266" s="44" t="s">
        <v>13885</v>
      </c>
      <c r="AS1266" s="45" t="s">
        <v>13886</v>
      </c>
      <c r="AT1266" s="61"/>
      <c r="AU1266" s="72"/>
    </row>
    <row r="1267" spans="1:47" ht="12.75" x14ac:dyDescent="0.2">
      <c r="A1267" s="42">
        <v>1264</v>
      </c>
      <c r="B1267" s="43">
        <v>1455</v>
      </c>
      <c r="C1267" s="44" t="s">
        <v>13887</v>
      </c>
      <c r="D1267" s="45" t="s">
        <v>13888</v>
      </c>
      <c r="E1267" s="46" t="s">
        <v>13889</v>
      </c>
      <c r="F1267" s="42" t="s">
        <v>13890</v>
      </c>
      <c r="G1267" s="47">
        <v>17</v>
      </c>
      <c r="H1267" s="48">
        <v>9</v>
      </c>
      <c r="I1267" s="49">
        <v>2000</v>
      </c>
      <c r="J1267" s="74">
        <v>5</v>
      </c>
      <c r="K1267" s="75">
        <v>6</v>
      </c>
      <c r="L1267" s="76">
        <v>2001</v>
      </c>
      <c r="M1267" s="47">
        <v>6</v>
      </c>
      <c r="N1267" s="48">
        <v>10</v>
      </c>
      <c r="O1267" s="49">
        <v>2012</v>
      </c>
      <c r="P1267" s="74">
        <v>5</v>
      </c>
      <c r="Q1267" s="75">
        <v>8</v>
      </c>
      <c r="R1267" s="76">
        <v>2014</v>
      </c>
      <c r="S1267" s="56"/>
      <c r="T1267" s="57"/>
      <c r="U1267" s="44" t="s">
        <v>13891</v>
      </c>
      <c r="V1267" s="58" t="s">
        <v>13892</v>
      </c>
      <c r="W1267" s="45" t="s">
        <v>13893</v>
      </c>
      <c r="X1267" s="58" t="s">
        <v>13894</v>
      </c>
      <c r="Y1267" s="59"/>
      <c r="Z1267" s="72"/>
      <c r="AA1267" s="50"/>
      <c r="AB1267" s="51"/>
      <c r="AC1267" s="52"/>
      <c r="AD1267" s="60"/>
      <c r="AE1267" s="61"/>
      <c r="AF1267" s="61"/>
      <c r="AG1267" s="61"/>
      <c r="AH1267" s="33" t="str">
        <f>IF(OR(COUNTBLANK(B1267:L1267)&gt;0,AND(ISBLANK(V1267),ISBLANK(X1267),ISBLANK(Y1267)),AND(COUNTIF(DanhSachPhanDoan!$D$8:$D$16,AK1267)&gt;0,COUNTBLANK(M1267:O1267)&gt;0),AND(COUNTIF(DanhSachPhanDoan!$D$10:$D$16,AK1267)&gt;0,COUNTBLANK(P1267:R1267)&gt;0)),1,"")</f>
        <v/>
      </c>
      <c r="AI1267" s="62"/>
      <c r="AJ1267" s="63" t="str">
        <f t="shared" ref="AJ1267:AM1267" si="1263">AR1267</f>
        <v>Nghĩa Sĩ 1F</v>
      </c>
      <c r="AK1267" s="64" t="str">
        <f t="shared" si="1263"/>
        <v>Nghĩa Sĩ 1</v>
      </c>
      <c r="AL1267" s="64">
        <f t="shared" si="1263"/>
        <v>0</v>
      </c>
      <c r="AM1267" s="65">
        <f t="shared" si="1263"/>
        <v>0</v>
      </c>
      <c r="AN1267" s="66" t="s">
        <v>13895</v>
      </c>
      <c r="AO1267" s="67" t="s">
        <v>13896</v>
      </c>
      <c r="AP1267" s="68"/>
      <c r="AQ1267" s="69"/>
      <c r="AR1267" s="44" t="s">
        <v>13897</v>
      </c>
      <c r="AS1267" s="45" t="s">
        <v>13898</v>
      </c>
      <c r="AT1267" s="61"/>
      <c r="AU1267" s="72"/>
    </row>
    <row r="1268" spans="1:47" ht="12.75" x14ac:dyDescent="0.2">
      <c r="A1268" s="42">
        <v>1265</v>
      </c>
      <c r="B1268" s="43">
        <v>1835</v>
      </c>
      <c r="C1268" s="44" t="s">
        <v>13899</v>
      </c>
      <c r="D1268" s="45" t="s">
        <v>13900</v>
      </c>
      <c r="E1268" s="46" t="s">
        <v>13901</v>
      </c>
      <c r="F1268" s="42" t="s">
        <v>13902</v>
      </c>
      <c r="G1268" s="53"/>
      <c r="H1268" s="54"/>
      <c r="I1268" s="55"/>
      <c r="J1268" s="50"/>
      <c r="K1268" s="51"/>
      <c r="L1268" s="52"/>
      <c r="M1268" s="53"/>
      <c r="N1268" s="54"/>
      <c r="O1268" s="55"/>
      <c r="P1268" s="50"/>
      <c r="Q1268" s="51"/>
      <c r="R1268" s="52"/>
      <c r="S1268" s="56"/>
      <c r="T1268" s="57"/>
      <c r="U1268" s="70"/>
      <c r="V1268" s="59"/>
      <c r="W1268" s="71"/>
      <c r="X1268" s="58"/>
      <c r="Y1268" s="59"/>
      <c r="Z1268" s="72"/>
      <c r="AA1268" s="50"/>
      <c r="AB1268" s="51"/>
      <c r="AC1268" s="52"/>
      <c r="AD1268" s="60"/>
      <c r="AE1268" s="61"/>
      <c r="AF1268" s="61"/>
      <c r="AG1268" s="61"/>
      <c r="AH1268" s="33">
        <f>IF(OR(COUNTBLANK(B1268:L1268)&gt;0,AND(ISBLANK(V1268),ISBLANK(X1268),ISBLANK(Y1268)),AND(COUNTIF(DanhSachPhanDoan!$D$8:$D$16,AK1268)&gt;0,COUNTBLANK(M1268:O1268)&gt;0),AND(COUNTIF(DanhSachPhanDoan!$D$10:$D$16,AK1268)&gt;0,COUNTBLANK(P1268:R1268)&gt;0)),1,"")</f>
        <v>1</v>
      </c>
      <c r="AI1268" s="62"/>
      <c r="AJ1268" s="63" t="str">
        <f t="shared" ref="AJ1268:AM1268" si="1264">AR1268</f>
        <v>Nghĩa Sĩ 1F</v>
      </c>
      <c r="AK1268" s="64" t="str">
        <f t="shared" si="1264"/>
        <v>Nghĩa Sĩ 1</v>
      </c>
      <c r="AL1268" s="64">
        <f t="shared" si="1264"/>
        <v>0</v>
      </c>
      <c r="AM1268" s="65">
        <f t="shared" si="1264"/>
        <v>0</v>
      </c>
      <c r="AN1268" s="66" t="s">
        <v>13903</v>
      </c>
      <c r="AO1268" s="67" t="s">
        <v>13904</v>
      </c>
      <c r="AP1268" s="68"/>
      <c r="AQ1268" s="69"/>
      <c r="AR1268" s="44" t="s">
        <v>13905</v>
      </c>
      <c r="AS1268" s="45" t="s">
        <v>13906</v>
      </c>
      <c r="AT1268" s="61"/>
      <c r="AU1268" s="72"/>
    </row>
    <row r="1269" spans="1:47" ht="12.75" x14ac:dyDescent="0.2">
      <c r="A1269" s="42">
        <v>1266</v>
      </c>
      <c r="B1269" s="43">
        <v>1838</v>
      </c>
      <c r="C1269" s="44" t="s">
        <v>13907</v>
      </c>
      <c r="D1269" s="45" t="s">
        <v>13908</v>
      </c>
      <c r="E1269" s="46" t="s">
        <v>13909</v>
      </c>
      <c r="F1269" s="42" t="s">
        <v>13910</v>
      </c>
      <c r="G1269" s="53"/>
      <c r="H1269" s="54"/>
      <c r="I1269" s="55"/>
      <c r="J1269" s="50"/>
      <c r="K1269" s="51"/>
      <c r="L1269" s="52"/>
      <c r="M1269" s="53"/>
      <c r="N1269" s="54"/>
      <c r="O1269" s="55"/>
      <c r="P1269" s="50"/>
      <c r="Q1269" s="51"/>
      <c r="R1269" s="52"/>
      <c r="S1269" s="56"/>
      <c r="T1269" s="57"/>
      <c r="U1269" s="44" t="s">
        <v>13911</v>
      </c>
      <c r="V1269" s="58" t="s">
        <v>13912</v>
      </c>
      <c r="W1269" s="45" t="s">
        <v>13913</v>
      </c>
      <c r="X1269" s="58" t="s">
        <v>13914</v>
      </c>
      <c r="Y1269" s="59"/>
      <c r="Z1269" s="46" t="s">
        <v>13915</v>
      </c>
      <c r="AA1269" s="50"/>
      <c r="AB1269" s="51"/>
      <c r="AC1269" s="52"/>
      <c r="AD1269" s="60"/>
      <c r="AE1269" s="61"/>
      <c r="AF1269" s="61"/>
      <c r="AG1269" s="61"/>
      <c r="AH1269" s="33">
        <f>IF(OR(COUNTBLANK(B1269:L1269)&gt;0,AND(ISBLANK(V1269),ISBLANK(X1269),ISBLANK(Y1269)),AND(COUNTIF(DanhSachPhanDoan!$D$8:$D$16,AK1269)&gt;0,COUNTBLANK(M1269:O1269)&gt;0),AND(COUNTIF(DanhSachPhanDoan!$D$10:$D$16,AK1269)&gt;0,COUNTBLANK(P1269:R1269)&gt;0)),1,"")</f>
        <v>1</v>
      </c>
      <c r="AI1269" s="62"/>
      <c r="AJ1269" s="63" t="str">
        <f t="shared" ref="AJ1269:AM1269" si="1265">AR1269</f>
        <v>Nghĩa Sĩ 1F</v>
      </c>
      <c r="AK1269" s="64" t="str">
        <f t="shared" si="1265"/>
        <v>Nghĩa Sĩ 1</v>
      </c>
      <c r="AL1269" s="64">
        <f t="shared" si="1265"/>
        <v>0</v>
      </c>
      <c r="AM1269" s="65">
        <f t="shared" si="1265"/>
        <v>0</v>
      </c>
      <c r="AN1269" s="66" t="s">
        <v>13916</v>
      </c>
      <c r="AO1269" s="67" t="s">
        <v>13917</v>
      </c>
      <c r="AP1269" s="68"/>
      <c r="AQ1269" s="69"/>
      <c r="AR1269" s="44" t="s">
        <v>13918</v>
      </c>
      <c r="AS1269" s="45" t="s">
        <v>13919</v>
      </c>
      <c r="AT1269" s="61"/>
      <c r="AU1269" s="72"/>
    </row>
    <row r="1270" spans="1:47" ht="12.75" x14ac:dyDescent="0.2">
      <c r="A1270" s="42">
        <v>1267</v>
      </c>
      <c r="B1270" s="43">
        <v>1546</v>
      </c>
      <c r="C1270" s="44" t="s">
        <v>13920</v>
      </c>
      <c r="D1270" s="45" t="s">
        <v>13921</v>
      </c>
      <c r="E1270" s="46" t="s">
        <v>13922</v>
      </c>
      <c r="F1270" s="42" t="s">
        <v>13923</v>
      </c>
      <c r="G1270" s="47">
        <v>17</v>
      </c>
      <c r="H1270" s="48">
        <v>3</v>
      </c>
      <c r="I1270" s="49">
        <v>2002</v>
      </c>
      <c r="J1270" s="74">
        <v>4</v>
      </c>
      <c r="K1270" s="75">
        <v>6</v>
      </c>
      <c r="L1270" s="76">
        <v>2002</v>
      </c>
      <c r="M1270" s="47">
        <v>6</v>
      </c>
      <c r="N1270" s="48">
        <v>10</v>
      </c>
      <c r="O1270" s="49">
        <v>2012</v>
      </c>
      <c r="P1270" s="74">
        <v>5</v>
      </c>
      <c r="Q1270" s="75">
        <v>8</v>
      </c>
      <c r="R1270" s="76">
        <v>2014</v>
      </c>
      <c r="S1270" s="56"/>
      <c r="T1270" s="57"/>
      <c r="U1270" s="44" t="s">
        <v>13924</v>
      </c>
      <c r="V1270" s="59"/>
      <c r="W1270" s="45" t="s">
        <v>13925</v>
      </c>
      <c r="X1270" s="58" t="s">
        <v>13926</v>
      </c>
      <c r="Y1270" s="59"/>
      <c r="Z1270" s="72"/>
      <c r="AA1270" s="50"/>
      <c r="AB1270" s="51"/>
      <c r="AC1270" s="52"/>
      <c r="AD1270" s="60"/>
      <c r="AE1270" s="61"/>
      <c r="AF1270" s="61"/>
      <c r="AG1270" s="61"/>
      <c r="AH1270" s="33" t="str">
        <f>IF(OR(COUNTBLANK(B1270:L1270)&gt;0,AND(ISBLANK(V1270),ISBLANK(X1270),ISBLANK(Y1270)),AND(COUNTIF(DanhSachPhanDoan!$D$8:$D$16,AK1270)&gt;0,COUNTBLANK(M1270:O1270)&gt;0),AND(COUNTIF(DanhSachPhanDoan!$D$10:$D$16,AK1270)&gt;0,COUNTBLANK(P1270:R1270)&gt;0)),1,"")</f>
        <v/>
      </c>
      <c r="AI1270" s="62"/>
      <c r="AJ1270" s="63" t="str">
        <f t="shared" ref="AJ1270:AM1270" si="1266">AR1270</f>
        <v>Nghĩa Sĩ 1F</v>
      </c>
      <c r="AK1270" s="64" t="str">
        <f t="shared" si="1266"/>
        <v>Nghĩa Sĩ 1</v>
      </c>
      <c r="AL1270" s="64">
        <f t="shared" si="1266"/>
        <v>0</v>
      </c>
      <c r="AM1270" s="65">
        <f t="shared" si="1266"/>
        <v>0</v>
      </c>
      <c r="AN1270" s="66" t="s">
        <v>13927</v>
      </c>
      <c r="AO1270" s="67" t="s">
        <v>13928</v>
      </c>
      <c r="AP1270" s="68"/>
      <c r="AQ1270" s="69"/>
      <c r="AR1270" s="44" t="s">
        <v>13929</v>
      </c>
      <c r="AS1270" s="45" t="s">
        <v>13930</v>
      </c>
      <c r="AT1270" s="61"/>
      <c r="AU1270" s="72"/>
    </row>
    <row r="1271" spans="1:47" ht="12.75" x14ac:dyDescent="0.2">
      <c r="A1271" s="42">
        <v>1268</v>
      </c>
      <c r="B1271" s="43">
        <v>2161</v>
      </c>
      <c r="C1271" s="44" t="s">
        <v>13931</v>
      </c>
      <c r="D1271" s="45" t="s">
        <v>13932</v>
      </c>
      <c r="E1271" s="46" t="s">
        <v>13933</v>
      </c>
      <c r="F1271" s="42" t="s">
        <v>13934</v>
      </c>
      <c r="G1271" s="47">
        <v>9</v>
      </c>
      <c r="H1271" s="48">
        <v>8</v>
      </c>
      <c r="I1271" s="49">
        <v>2000</v>
      </c>
      <c r="J1271" s="74">
        <v>3</v>
      </c>
      <c r="K1271" s="75">
        <v>9</v>
      </c>
      <c r="L1271" s="76">
        <v>2000</v>
      </c>
      <c r="M1271" s="47">
        <v>28</v>
      </c>
      <c r="N1271" s="48">
        <v>6</v>
      </c>
      <c r="O1271" s="49">
        <v>2009</v>
      </c>
      <c r="P1271" s="50"/>
      <c r="Q1271" s="51"/>
      <c r="R1271" s="52"/>
      <c r="S1271" s="56"/>
      <c r="T1271" s="57"/>
      <c r="U1271" s="44" t="s">
        <v>13935</v>
      </c>
      <c r="V1271" s="58" t="s">
        <v>13936</v>
      </c>
      <c r="W1271" s="45" t="s">
        <v>13937</v>
      </c>
      <c r="X1271" s="58" t="s">
        <v>13938</v>
      </c>
      <c r="Y1271" s="59"/>
      <c r="Z1271" s="46" t="s">
        <v>13939</v>
      </c>
      <c r="AA1271" s="50"/>
      <c r="AB1271" s="51"/>
      <c r="AC1271" s="52"/>
      <c r="AD1271" s="60"/>
      <c r="AE1271" s="61"/>
      <c r="AF1271" s="61"/>
      <c r="AG1271" s="61"/>
      <c r="AH1271" s="33">
        <f>IF(OR(COUNTBLANK(B1271:L1271)&gt;0,AND(ISBLANK(V1271),ISBLANK(X1271),ISBLANK(Y1271)),AND(COUNTIF(DanhSachPhanDoan!$D$8:$D$16,AK1271)&gt;0,COUNTBLANK(M1271:O1271)&gt;0),AND(COUNTIF(DanhSachPhanDoan!$D$10:$D$16,AK1271)&gt;0,COUNTBLANK(P1271:R1271)&gt;0)),1,"")</f>
        <v>1</v>
      </c>
      <c r="AI1271" s="62"/>
      <c r="AJ1271" s="63" t="str">
        <f t="shared" ref="AJ1271:AM1271" si="1267">AR1271</f>
        <v>Nghĩa Sĩ 1F</v>
      </c>
      <c r="AK1271" s="64" t="str">
        <f t="shared" si="1267"/>
        <v>Nghĩa Sĩ 1</v>
      </c>
      <c r="AL1271" s="64">
        <f t="shared" si="1267"/>
        <v>0</v>
      </c>
      <c r="AM1271" s="65">
        <f t="shared" si="1267"/>
        <v>0</v>
      </c>
      <c r="AN1271" s="66" t="s">
        <v>13940</v>
      </c>
      <c r="AO1271" s="67" t="s">
        <v>13941</v>
      </c>
      <c r="AP1271" s="68"/>
      <c r="AQ1271" s="69"/>
      <c r="AR1271" s="44" t="s">
        <v>13942</v>
      </c>
      <c r="AS1271" s="45" t="s">
        <v>13943</v>
      </c>
      <c r="AT1271" s="61"/>
      <c r="AU1271" s="72"/>
    </row>
    <row r="1272" spans="1:47" ht="12.75" x14ac:dyDescent="0.2">
      <c r="A1272" s="42">
        <v>1269</v>
      </c>
      <c r="B1272" s="43">
        <v>1844</v>
      </c>
      <c r="C1272" s="44" t="s">
        <v>13944</v>
      </c>
      <c r="D1272" s="45" t="s">
        <v>13945</v>
      </c>
      <c r="E1272" s="46" t="s">
        <v>13946</v>
      </c>
      <c r="F1272" s="42" t="s">
        <v>13947</v>
      </c>
      <c r="G1272" s="53"/>
      <c r="H1272" s="54"/>
      <c r="I1272" s="55"/>
      <c r="J1272" s="50"/>
      <c r="K1272" s="51"/>
      <c r="L1272" s="52"/>
      <c r="M1272" s="53"/>
      <c r="N1272" s="54"/>
      <c r="O1272" s="55"/>
      <c r="P1272" s="50"/>
      <c r="Q1272" s="51"/>
      <c r="R1272" s="52"/>
      <c r="S1272" s="56"/>
      <c r="T1272" s="57"/>
      <c r="U1272" s="44" t="s">
        <v>13948</v>
      </c>
      <c r="V1272" s="58" t="s">
        <v>13949</v>
      </c>
      <c r="W1272" s="45" t="s">
        <v>13950</v>
      </c>
      <c r="X1272" s="58"/>
      <c r="Y1272" s="59"/>
      <c r="Z1272" s="46" t="s">
        <v>13951</v>
      </c>
      <c r="AA1272" s="50"/>
      <c r="AB1272" s="51"/>
      <c r="AC1272" s="52"/>
      <c r="AD1272" s="60"/>
      <c r="AE1272" s="61"/>
      <c r="AF1272" s="61"/>
      <c r="AG1272" s="61"/>
      <c r="AH1272" s="33">
        <f>IF(OR(COUNTBLANK(B1272:L1272)&gt;0,AND(ISBLANK(V1272),ISBLANK(X1272),ISBLANK(Y1272)),AND(COUNTIF(DanhSachPhanDoan!$D$8:$D$16,AK1272)&gt;0,COUNTBLANK(M1272:O1272)&gt;0),AND(COUNTIF(DanhSachPhanDoan!$D$10:$D$16,AK1272)&gt;0,COUNTBLANK(P1272:R1272)&gt;0)),1,"")</f>
        <v>1</v>
      </c>
      <c r="AI1272" s="62"/>
      <c r="AJ1272" s="63" t="str">
        <f t="shared" ref="AJ1272:AM1272" si="1268">AR1272</f>
        <v>Nghĩa Sĩ 1F</v>
      </c>
      <c r="AK1272" s="64" t="str">
        <f t="shared" si="1268"/>
        <v>Nghĩa Sĩ 1</v>
      </c>
      <c r="AL1272" s="64">
        <f t="shared" si="1268"/>
        <v>0</v>
      </c>
      <c r="AM1272" s="65">
        <f t="shared" si="1268"/>
        <v>0</v>
      </c>
      <c r="AN1272" s="66" t="s">
        <v>13952</v>
      </c>
      <c r="AO1272" s="67" t="s">
        <v>13953</v>
      </c>
      <c r="AP1272" s="68"/>
      <c r="AQ1272" s="69"/>
      <c r="AR1272" s="44" t="s">
        <v>13954</v>
      </c>
      <c r="AS1272" s="45" t="s">
        <v>13955</v>
      </c>
      <c r="AT1272" s="61"/>
      <c r="AU1272" s="72"/>
    </row>
    <row r="1273" spans="1:47" ht="12.75" x14ac:dyDescent="0.2">
      <c r="A1273" s="42">
        <v>1270</v>
      </c>
      <c r="B1273" s="43">
        <v>1456</v>
      </c>
      <c r="C1273" s="44" t="s">
        <v>13956</v>
      </c>
      <c r="D1273" s="45" t="s">
        <v>13957</v>
      </c>
      <c r="E1273" s="46" t="s">
        <v>13958</v>
      </c>
      <c r="F1273" s="42" t="s">
        <v>13959</v>
      </c>
      <c r="G1273" s="47">
        <v>5</v>
      </c>
      <c r="H1273" s="48">
        <v>9</v>
      </c>
      <c r="I1273" s="49">
        <v>2000</v>
      </c>
      <c r="J1273" s="74">
        <v>22</v>
      </c>
      <c r="K1273" s="75">
        <v>10</v>
      </c>
      <c r="L1273" s="76">
        <v>2000</v>
      </c>
      <c r="M1273" s="47">
        <v>6</v>
      </c>
      <c r="N1273" s="48">
        <v>10</v>
      </c>
      <c r="O1273" s="49">
        <v>2012</v>
      </c>
      <c r="P1273" s="74">
        <v>5</v>
      </c>
      <c r="Q1273" s="75">
        <v>8</v>
      </c>
      <c r="R1273" s="76">
        <v>2014</v>
      </c>
      <c r="S1273" s="73"/>
      <c r="T1273" s="72"/>
      <c r="U1273" s="44" t="s">
        <v>13960</v>
      </c>
      <c r="V1273" s="58" t="s">
        <v>13961</v>
      </c>
      <c r="W1273" s="45" t="s">
        <v>13962</v>
      </c>
      <c r="X1273" s="58" t="s">
        <v>13963</v>
      </c>
      <c r="Y1273" s="59"/>
      <c r="Z1273" s="72"/>
      <c r="AA1273" s="50"/>
      <c r="AB1273" s="51"/>
      <c r="AC1273" s="52"/>
      <c r="AD1273" s="60"/>
      <c r="AE1273" s="61"/>
      <c r="AF1273" s="61"/>
      <c r="AG1273" s="61"/>
      <c r="AH1273" s="33" t="str">
        <f>IF(OR(COUNTBLANK(B1273:L1273)&gt;0,AND(ISBLANK(V1273),ISBLANK(X1273),ISBLANK(Y1273)),AND(COUNTIF(DanhSachPhanDoan!$D$8:$D$16,AK1273)&gt;0,COUNTBLANK(M1273:O1273)&gt;0),AND(COUNTIF(DanhSachPhanDoan!$D$10:$D$16,AK1273)&gt;0,COUNTBLANK(P1273:R1273)&gt;0)),1,"")</f>
        <v/>
      </c>
      <c r="AI1273" s="62"/>
      <c r="AJ1273" s="63" t="str">
        <f t="shared" ref="AJ1273:AM1273" si="1269">AR1273</f>
        <v>Nghĩa Sĩ 1F</v>
      </c>
      <c r="AK1273" s="64" t="str">
        <f t="shared" si="1269"/>
        <v>Nghĩa Sĩ 1</v>
      </c>
      <c r="AL1273" s="64">
        <f t="shared" si="1269"/>
        <v>0</v>
      </c>
      <c r="AM1273" s="65">
        <f t="shared" si="1269"/>
        <v>0</v>
      </c>
      <c r="AN1273" s="66" t="s">
        <v>13964</v>
      </c>
      <c r="AO1273" s="67" t="s">
        <v>13965</v>
      </c>
      <c r="AP1273" s="68"/>
      <c r="AQ1273" s="69"/>
      <c r="AR1273" s="44" t="s">
        <v>13966</v>
      </c>
      <c r="AS1273" s="45" t="s">
        <v>13967</v>
      </c>
      <c r="AT1273" s="61"/>
      <c r="AU1273" s="72"/>
    </row>
    <row r="1274" spans="1:47" ht="12.75" x14ac:dyDescent="0.2">
      <c r="A1274" s="42">
        <v>1271</v>
      </c>
      <c r="B1274" s="43">
        <v>1457</v>
      </c>
      <c r="C1274" s="44" t="s">
        <v>13968</v>
      </c>
      <c r="D1274" s="45" t="s">
        <v>13969</v>
      </c>
      <c r="E1274" s="46" t="s">
        <v>13970</v>
      </c>
      <c r="F1274" s="42" t="s">
        <v>13971</v>
      </c>
      <c r="G1274" s="47">
        <v>25</v>
      </c>
      <c r="H1274" s="48">
        <v>2</v>
      </c>
      <c r="I1274" s="49">
        <v>2001</v>
      </c>
      <c r="J1274" s="74">
        <v>3</v>
      </c>
      <c r="K1274" s="75">
        <v>4</v>
      </c>
      <c r="L1274" s="76">
        <v>2001</v>
      </c>
      <c r="M1274" s="47">
        <v>6</v>
      </c>
      <c r="N1274" s="48">
        <v>10</v>
      </c>
      <c r="O1274" s="49">
        <v>2012</v>
      </c>
      <c r="P1274" s="74">
        <v>5</v>
      </c>
      <c r="Q1274" s="75">
        <v>8</v>
      </c>
      <c r="R1274" s="76">
        <v>2014</v>
      </c>
      <c r="S1274" s="56"/>
      <c r="T1274" s="57"/>
      <c r="U1274" s="44" t="s">
        <v>13972</v>
      </c>
      <c r="V1274" s="58" t="s">
        <v>13973</v>
      </c>
      <c r="W1274" s="45" t="s">
        <v>13974</v>
      </c>
      <c r="X1274" s="58" t="s">
        <v>13975</v>
      </c>
      <c r="Y1274" s="59"/>
      <c r="Z1274" s="72"/>
      <c r="AA1274" s="50"/>
      <c r="AB1274" s="51"/>
      <c r="AC1274" s="52"/>
      <c r="AD1274" s="60"/>
      <c r="AE1274" s="61"/>
      <c r="AF1274" s="61"/>
      <c r="AG1274" s="61"/>
      <c r="AH1274" s="33" t="str">
        <f>IF(OR(COUNTBLANK(B1274:L1274)&gt;0,AND(ISBLANK(V1274),ISBLANK(X1274),ISBLANK(Y1274)),AND(COUNTIF(DanhSachPhanDoan!$D$8:$D$16,AK1274)&gt;0,COUNTBLANK(M1274:O1274)&gt;0),AND(COUNTIF(DanhSachPhanDoan!$D$10:$D$16,AK1274)&gt;0,COUNTBLANK(P1274:R1274)&gt;0)),1,"")</f>
        <v/>
      </c>
      <c r="AI1274" s="62"/>
      <c r="AJ1274" s="63" t="str">
        <f t="shared" ref="AJ1274:AM1274" si="1270">AR1274</f>
        <v>Nghĩa Sĩ 1F</v>
      </c>
      <c r="AK1274" s="64" t="str">
        <f t="shared" si="1270"/>
        <v>Nghĩa Sĩ 1</v>
      </c>
      <c r="AL1274" s="64">
        <f t="shared" si="1270"/>
        <v>0</v>
      </c>
      <c r="AM1274" s="65">
        <f t="shared" si="1270"/>
        <v>0</v>
      </c>
      <c r="AN1274" s="66" t="s">
        <v>13976</v>
      </c>
      <c r="AO1274" s="67" t="s">
        <v>13977</v>
      </c>
      <c r="AP1274" s="68"/>
      <c r="AQ1274" s="69"/>
      <c r="AR1274" s="44" t="s">
        <v>13978</v>
      </c>
      <c r="AS1274" s="45" t="s">
        <v>13979</v>
      </c>
      <c r="AT1274" s="61"/>
      <c r="AU1274" s="72"/>
    </row>
    <row r="1275" spans="1:47" ht="12.75" x14ac:dyDescent="0.2">
      <c r="A1275" s="42">
        <v>1272</v>
      </c>
      <c r="B1275" s="43">
        <v>1458</v>
      </c>
      <c r="C1275" s="44" t="s">
        <v>13980</v>
      </c>
      <c r="D1275" s="45" t="s">
        <v>13981</v>
      </c>
      <c r="E1275" s="46" t="s">
        <v>13982</v>
      </c>
      <c r="F1275" s="42" t="s">
        <v>13983</v>
      </c>
      <c r="G1275" s="47">
        <v>9</v>
      </c>
      <c r="H1275" s="48">
        <v>4</v>
      </c>
      <c r="I1275" s="49">
        <v>2002</v>
      </c>
      <c r="J1275" s="74">
        <v>6</v>
      </c>
      <c r="K1275" s="75">
        <v>2</v>
      </c>
      <c r="L1275" s="76">
        <v>2002</v>
      </c>
      <c r="M1275" s="47">
        <v>6</v>
      </c>
      <c r="N1275" s="48">
        <v>10</v>
      </c>
      <c r="O1275" s="49">
        <v>2012</v>
      </c>
      <c r="P1275" s="74">
        <v>5</v>
      </c>
      <c r="Q1275" s="75">
        <v>8</v>
      </c>
      <c r="R1275" s="76">
        <v>2014</v>
      </c>
      <c r="S1275" s="56"/>
      <c r="T1275" s="57"/>
      <c r="U1275" s="44" t="s">
        <v>13984</v>
      </c>
      <c r="V1275" s="58" t="s">
        <v>13985</v>
      </c>
      <c r="W1275" s="45" t="s">
        <v>13986</v>
      </c>
      <c r="X1275" s="58"/>
      <c r="Y1275" s="58" t="s">
        <v>13987</v>
      </c>
      <c r="Z1275" s="72"/>
      <c r="AA1275" s="50"/>
      <c r="AB1275" s="51"/>
      <c r="AC1275" s="52"/>
      <c r="AD1275" s="60"/>
      <c r="AE1275" s="61"/>
      <c r="AF1275" s="61"/>
      <c r="AG1275" s="61"/>
      <c r="AH1275" s="33" t="str">
        <f>IF(OR(COUNTBLANK(B1275:L1275)&gt;0,AND(ISBLANK(V1275),ISBLANK(X1275),ISBLANK(Y1275)),AND(COUNTIF(DanhSachPhanDoan!$D$8:$D$16,AK1275)&gt;0,COUNTBLANK(M1275:O1275)&gt;0),AND(COUNTIF(DanhSachPhanDoan!$D$10:$D$16,AK1275)&gt;0,COUNTBLANK(P1275:R1275)&gt;0)),1,"")</f>
        <v/>
      </c>
      <c r="AI1275" s="62"/>
      <c r="AJ1275" s="63" t="str">
        <f t="shared" ref="AJ1275:AM1275" si="1271">AR1275</f>
        <v>Nghĩa Sĩ 1F</v>
      </c>
      <c r="AK1275" s="64" t="str">
        <f t="shared" si="1271"/>
        <v>Nghĩa Sĩ 1</v>
      </c>
      <c r="AL1275" s="64">
        <f t="shared" si="1271"/>
        <v>0</v>
      </c>
      <c r="AM1275" s="65">
        <f t="shared" si="1271"/>
        <v>0</v>
      </c>
      <c r="AN1275" s="66" t="s">
        <v>13988</v>
      </c>
      <c r="AO1275" s="67" t="s">
        <v>13989</v>
      </c>
      <c r="AP1275" s="68"/>
      <c r="AQ1275" s="69"/>
      <c r="AR1275" s="44" t="s">
        <v>13990</v>
      </c>
      <c r="AS1275" s="45" t="s">
        <v>13991</v>
      </c>
      <c r="AT1275" s="61"/>
      <c r="AU1275" s="72"/>
    </row>
    <row r="1276" spans="1:47" ht="12.75" x14ac:dyDescent="0.2">
      <c r="A1276" s="42">
        <v>1273</v>
      </c>
      <c r="B1276" s="43">
        <v>1459</v>
      </c>
      <c r="C1276" s="44" t="s">
        <v>13992</v>
      </c>
      <c r="D1276" s="45" t="s">
        <v>13993</v>
      </c>
      <c r="E1276" s="46" t="s">
        <v>13994</v>
      </c>
      <c r="F1276" s="42" t="s">
        <v>13995</v>
      </c>
      <c r="G1276" s="47">
        <v>27</v>
      </c>
      <c r="H1276" s="48">
        <v>3</v>
      </c>
      <c r="I1276" s="49">
        <v>2002</v>
      </c>
      <c r="J1276" s="50"/>
      <c r="K1276" s="51"/>
      <c r="L1276" s="52"/>
      <c r="M1276" s="53"/>
      <c r="N1276" s="54"/>
      <c r="O1276" s="55"/>
      <c r="P1276" s="74">
        <v>5</v>
      </c>
      <c r="Q1276" s="75">
        <v>8</v>
      </c>
      <c r="R1276" s="76">
        <v>2014</v>
      </c>
      <c r="S1276" s="56"/>
      <c r="T1276" s="57"/>
      <c r="U1276" s="44" t="s">
        <v>13996</v>
      </c>
      <c r="V1276" s="58" t="s">
        <v>13997</v>
      </c>
      <c r="W1276" s="45" t="s">
        <v>13998</v>
      </c>
      <c r="X1276" s="58"/>
      <c r="Y1276" s="59"/>
      <c r="Z1276" s="72"/>
      <c r="AA1276" s="50"/>
      <c r="AB1276" s="51"/>
      <c r="AC1276" s="52"/>
      <c r="AD1276" s="60"/>
      <c r="AE1276" s="61"/>
      <c r="AF1276" s="61"/>
      <c r="AG1276" s="61"/>
      <c r="AH1276" s="33">
        <f>IF(OR(COUNTBLANK(B1276:L1276)&gt;0,AND(ISBLANK(V1276),ISBLANK(X1276),ISBLANK(Y1276)),AND(COUNTIF(DanhSachPhanDoan!$D$8:$D$16,AK1276)&gt;0,COUNTBLANK(M1276:O1276)&gt;0),AND(COUNTIF(DanhSachPhanDoan!$D$10:$D$16,AK1276)&gt;0,COUNTBLANK(P1276:R1276)&gt;0)),1,"")</f>
        <v>1</v>
      </c>
      <c r="AI1276" s="62"/>
      <c r="AJ1276" s="63" t="str">
        <f t="shared" ref="AJ1276:AM1276" si="1272">AR1276</f>
        <v>Nghĩa Sĩ 1F</v>
      </c>
      <c r="AK1276" s="64" t="str">
        <f t="shared" si="1272"/>
        <v>Nghĩa Sĩ 1</v>
      </c>
      <c r="AL1276" s="64">
        <f t="shared" si="1272"/>
        <v>0</v>
      </c>
      <c r="AM1276" s="65">
        <f t="shared" si="1272"/>
        <v>0</v>
      </c>
      <c r="AN1276" s="66" t="s">
        <v>13999</v>
      </c>
      <c r="AO1276" s="67" t="s">
        <v>14000</v>
      </c>
      <c r="AP1276" s="68"/>
      <c r="AQ1276" s="69"/>
      <c r="AR1276" s="44" t="s">
        <v>14001</v>
      </c>
      <c r="AS1276" s="45" t="s">
        <v>14002</v>
      </c>
      <c r="AT1276" s="61"/>
      <c r="AU1276" s="72"/>
    </row>
    <row r="1277" spans="1:47" ht="12.75" x14ac:dyDescent="0.2">
      <c r="A1277" s="42">
        <v>1274</v>
      </c>
      <c r="B1277" s="43">
        <v>1461</v>
      </c>
      <c r="C1277" s="44" t="s">
        <v>14003</v>
      </c>
      <c r="D1277" s="45" t="s">
        <v>14004</v>
      </c>
      <c r="E1277" s="46" t="s">
        <v>14005</v>
      </c>
      <c r="F1277" s="42" t="s">
        <v>14006</v>
      </c>
      <c r="G1277" s="47">
        <v>27</v>
      </c>
      <c r="H1277" s="48">
        <v>5</v>
      </c>
      <c r="I1277" s="49">
        <v>2001</v>
      </c>
      <c r="J1277" s="50"/>
      <c r="K1277" s="51"/>
      <c r="L1277" s="52"/>
      <c r="M1277" s="53"/>
      <c r="N1277" s="54"/>
      <c r="O1277" s="55"/>
      <c r="P1277" s="50"/>
      <c r="Q1277" s="51"/>
      <c r="R1277" s="52"/>
      <c r="S1277" s="56"/>
      <c r="T1277" s="57"/>
      <c r="U1277" s="44" t="s">
        <v>14007</v>
      </c>
      <c r="V1277" s="58" t="s">
        <v>14008</v>
      </c>
      <c r="W1277" s="45" t="s">
        <v>14009</v>
      </c>
      <c r="X1277" s="58" t="s">
        <v>14010</v>
      </c>
      <c r="Y1277" s="59"/>
      <c r="Z1277" s="46" t="s">
        <v>14011</v>
      </c>
      <c r="AA1277" s="50"/>
      <c r="AB1277" s="51"/>
      <c r="AC1277" s="52"/>
      <c r="AD1277" s="60"/>
      <c r="AE1277" s="61"/>
      <c r="AF1277" s="61"/>
      <c r="AG1277" s="61"/>
      <c r="AH1277" s="33">
        <f>IF(OR(COUNTBLANK(B1277:L1277)&gt;0,AND(ISBLANK(V1277),ISBLANK(X1277),ISBLANK(Y1277)),AND(COUNTIF(DanhSachPhanDoan!$D$8:$D$16,AK1277)&gt;0,COUNTBLANK(M1277:O1277)&gt;0),AND(COUNTIF(DanhSachPhanDoan!$D$10:$D$16,AK1277)&gt;0,COUNTBLANK(P1277:R1277)&gt;0)),1,"")</f>
        <v>1</v>
      </c>
      <c r="AI1277" s="62"/>
      <c r="AJ1277" s="63" t="str">
        <f t="shared" ref="AJ1277:AM1277" si="1273">AR1277</f>
        <v>Nghĩa Sĩ 1G</v>
      </c>
      <c r="AK1277" s="64" t="str">
        <f t="shared" si="1273"/>
        <v>Nghĩa Sĩ 1</v>
      </c>
      <c r="AL1277" s="64">
        <f t="shared" si="1273"/>
        <v>0</v>
      </c>
      <c r="AM1277" s="65">
        <f t="shared" si="1273"/>
        <v>0</v>
      </c>
      <c r="AN1277" s="66" t="s">
        <v>14012</v>
      </c>
      <c r="AO1277" s="67" t="s">
        <v>14013</v>
      </c>
      <c r="AP1277" s="68"/>
      <c r="AQ1277" s="69"/>
      <c r="AR1277" s="44" t="s">
        <v>14014</v>
      </c>
      <c r="AS1277" s="45" t="s">
        <v>14015</v>
      </c>
      <c r="AT1277" s="61"/>
      <c r="AU1277" s="72"/>
    </row>
    <row r="1278" spans="1:47" ht="12.75" x14ac:dyDescent="0.2">
      <c r="A1278" s="42">
        <v>1275</v>
      </c>
      <c r="B1278" s="43">
        <v>1462</v>
      </c>
      <c r="C1278" s="44" t="s">
        <v>14016</v>
      </c>
      <c r="D1278" s="45" t="s">
        <v>14017</v>
      </c>
      <c r="E1278" s="46" t="s">
        <v>14018</v>
      </c>
      <c r="F1278" s="42" t="s">
        <v>14019</v>
      </c>
      <c r="G1278" s="47">
        <v>7</v>
      </c>
      <c r="H1278" s="48">
        <v>8</v>
      </c>
      <c r="I1278" s="49">
        <v>2004</v>
      </c>
      <c r="J1278" s="50"/>
      <c r="K1278" s="51"/>
      <c r="L1278" s="52"/>
      <c r="M1278" s="53"/>
      <c r="N1278" s="54"/>
      <c r="O1278" s="55"/>
      <c r="P1278" s="50"/>
      <c r="Q1278" s="51"/>
      <c r="R1278" s="52"/>
      <c r="S1278" s="56"/>
      <c r="T1278" s="57"/>
      <c r="U1278" s="44" t="s">
        <v>14020</v>
      </c>
      <c r="V1278" s="58" t="s">
        <v>14021</v>
      </c>
      <c r="W1278" s="45" t="s">
        <v>14022</v>
      </c>
      <c r="X1278" s="58" t="s">
        <v>14023</v>
      </c>
      <c r="Y1278" s="59"/>
      <c r="Z1278" s="46" t="s">
        <v>14024</v>
      </c>
      <c r="AA1278" s="50"/>
      <c r="AB1278" s="51"/>
      <c r="AC1278" s="52"/>
      <c r="AD1278" s="60"/>
      <c r="AE1278" s="61"/>
      <c r="AF1278" s="61"/>
      <c r="AG1278" s="61"/>
      <c r="AH1278" s="33">
        <f>IF(OR(COUNTBLANK(B1278:L1278)&gt;0,AND(ISBLANK(V1278),ISBLANK(X1278),ISBLANK(Y1278)),AND(COUNTIF(DanhSachPhanDoan!$D$8:$D$16,AK1278)&gt;0,COUNTBLANK(M1278:O1278)&gt;0),AND(COUNTIF(DanhSachPhanDoan!$D$10:$D$16,AK1278)&gt;0,COUNTBLANK(P1278:R1278)&gt;0)),1,"")</f>
        <v>1</v>
      </c>
      <c r="AI1278" s="62"/>
      <c r="AJ1278" s="63" t="str">
        <f t="shared" ref="AJ1278:AM1278" si="1274">AR1278</f>
        <v>Nghĩa Sĩ 1G</v>
      </c>
      <c r="AK1278" s="64" t="str">
        <f t="shared" si="1274"/>
        <v>Nghĩa Sĩ 1</v>
      </c>
      <c r="AL1278" s="64">
        <f t="shared" si="1274"/>
        <v>0</v>
      </c>
      <c r="AM1278" s="65">
        <f t="shared" si="1274"/>
        <v>0</v>
      </c>
      <c r="AN1278" s="66" t="s">
        <v>14025</v>
      </c>
      <c r="AO1278" s="67" t="s">
        <v>14026</v>
      </c>
      <c r="AP1278" s="68"/>
      <c r="AQ1278" s="69"/>
      <c r="AR1278" s="44" t="s">
        <v>14027</v>
      </c>
      <c r="AS1278" s="45" t="s">
        <v>14028</v>
      </c>
      <c r="AT1278" s="61"/>
      <c r="AU1278" s="72"/>
    </row>
    <row r="1279" spans="1:47" ht="12.75" x14ac:dyDescent="0.2">
      <c r="A1279" s="42">
        <v>1276</v>
      </c>
      <c r="B1279" s="43">
        <v>1463</v>
      </c>
      <c r="C1279" s="44" t="s">
        <v>14029</v>
      </c>
      <c r="D1279" s="45" t="s">
        <v>14030</v>
      </c>
      <c r="E1279" s="46" t="s">
        <v>14031</v>
      </c>
      <c r="F1279" s="42" t="s">
        <v>14032</v>
      </c>
      <c r="G1279" s="47">
        <v>14</v>
      </c>
      <c r="H1279" s="48">
        <v>3</v>
      </c>
      <c r="I1279" s="49">
        <v>2002</v>
      </c>
      <c r="J1279" s="50"/>
      <c r="K1279" s="51"/>
      <c r="L1279" s="52"/>
      <c r="M1279" s="53"/>
      <c r="N1279" s="54"/>
      <c r="O1279" s="55"/>
      <c r="P1279" s="50"/>
      <c r="Q1279" s="51"/>
      <c r="R1279" s="52"/>
      <c r="S1279" s="56"/>
      <c r="T1279" s="57"/>
      <c r="U1279" s="44" t="s">
        <v>14033</v>
      </c>
      <c r="V1279" s="58" t="s">
        <v>14034</v>
      </c>
      <c r="W1279" s="45" t="s">
        <v>14035</v>
      </c>
      <c r="X1279" s="58" t="s">
        <v>14036</v>
      </c>
      <c r="Y1279" s="59"/>
      <c r="Z1279" s="79" t="s">
        <v>14037</v>
      </c>
      <c r="AA1279" s="50"/>
      <c r="AB1279" s="51"/>
      <c r="AC1279" s="52"/>
      <c r="AD1279" s="60"/>
      <c r="AE1279" s="61"/>
      <c r="AF1279" s="61"/>
      <c r="AG1279" s="61"/>
      <c r="AH1279" s="33">
        <f>IF(OR(COUNTBLANK(B1279:L1279)&gt;0,AND(ISBLANK(V1279),ISBLANK(X1279),ISBLANK(Y1279)),AND(COUNTIF(DanhSachPhanDoan!$D$8:$D$16,AK1279)&gt;0,COUNTBLANK(M1279:O1279)&gt;0),AND(COUNTIF(DanhSachPhanDoan!$D$10:$D$16,AK1279)&gt;0,COUNTBLANK(P1279:R1279)&gt;0)),1,"")</f>
        <v>1</v>
      </c>
      <c r="AI1279" s="62"/>
      <c r="AJ1279" s="63" t="str">
        <f t="shared" ref="AJ1279:AM1279" si="1275">AR1279</f>
        <v>Nghĩa Sĩ 1G</v>
      </c>
      <c r="AK1279" s="64" t="str">
        <f t="shared" si="1275"/>
        <v>Nghĩa Sĩ 1</v>
      </c>
      <c r="AL1279" s="64">
        <f t="shared" si="1275"/>
        <v>0</v>
      </c>
      <c r="AM1279" s="65">
        <f t="shared" si="1275"/>
        <v>0</v>
      </c>
      <c r="AN1279" s="66" t="s">
        <v>14038</v>
      </c>
      <c r="AO1279" s="67" t="s">
        <v>14039</v>
      </c>
      <c r="AP1279" s="68"/>
      <c r="AQ1279" s="69"/>
      <c r="AR1279" s="44" t="s">
        <v>14040</v>
      </c>
      <c r="AS1279" s="45" t="s">
        <v>14041</v>
      </c>
      <c r="AT1279" s="61"/>
      <c r="AU1279" s="72"/>
    </row>
    <row r="1280" spans="1:47" ht="12.75" x14ac:dyDescent="0.2">
      <c r="A1280" s="42">
        <v>1277</v>
      </c>
      <c r="B1280" s="43">
        <v>1466</v>
      </c>
      <c r="C1280" s="44" t="s">
        <v>14042</v>
      </c>
      <c r="D1280" s="45" t="s">
        <v>14043</v>
      </c>
      <c r="E1280" s="46" t="s">
        <v>14044</v>
      </c>
      <c r="F1280" s="42" t="s">
        <v>14045</v>
      </c>
      <c r="G1280" s="47">
        <v>26</v>
      </c>
      <c r="H1280" s="48">
        <v>8</v>
      </c>
      <c r="I1280" s="49">
        <v>2001</v>
      </c>
      <c r="J1280" s="50"/>
      <c r="K1280" s="51"/>
      <c r="L1280" s="52"/>
      <c r="M1280" s="53"/>
      <c r="N1280" s="54"/>
      <c r="O1280" s="55"/>
      <c r="P1280" s="50"/>
      <c r="Q1280" s="51"/>
      <c r="R1280" s="52"/>
      <c r="S1280" s="73"/>
      <c r="T1280" s="72"/>
      <c r="U1280" s="44" t="s">
        <v>14046</v>
      </c>
      <c r="V1280" s="58" t="s">
        <v>14047</v>
      </c>
      <c r="W1280" s="45" t="s">
        <v>14048</v>
      </c>
      <c r="X1280" s="59"/>
      <c r="Y1280" s="59"/>
      <c r="Z1280" s="46" t="s">
        <v>14049</v>
      </c>
      <c r="AA1280" s="50"/>
      <c r="AB1280" s="51"/>
      <c r="AC1280" s="52"/>
      <c r="AD1280" s="60"/>
      <c r="AE1280" s="61"/>
      <c r="AF1280" s="61"/>
      <c r="AG1280" s="61"/>
      <c r="AH1280" s="33">
        <f>IF(OR(COUNTBLANK(B1280:L1280)&gt;0,AND(ISBLANK(V1280),ISBLANK(X1280),ISBLANK(Y1280)),AND(COUNTIF(DanhSachPhanDoan!$D$8:$D$16,AK1280)&gt;0,COUNTBLANK(M1280:O1280)&gt;0),AND(COUNTIF(DanhSachPhanDoan!$D$10:$D$16,AK1280)&gt;0,COUNTBLANK(P1280:R1280)&gt;0)),1,"")</f>
        <v>1</v>
      </c>
      <c r="AI1280" s="62"/>
      <c r="AJ1280" s="63" t="str">
        <f t="shared" ref="AJ1280:AM1280" si="1276">AR1280</f>
        <v>Nghĩa Sĩ 1G</v>
      </c>
      <c r="AK1280" s="64" t="str">
        <f t="shared" si="1276"/>
        <v>Nghĩa Sĩ 1</v>
      </c>
      <c r="AL1280" s="64">
        <f t="shared" si="1276"/>
        <v>0</v>
      </c>
      <c r="AM1280" s="65">
        <f t="shared" si="1276"/>
        <v>0</v>
      </c>
      <c r="AN1280" s="66" t="s">
        <v>14050</v>
      </c>
      <c r="AO1280" s="67" t="s">
        <v>14051</v>
      </c>
      <c r="AP1280" s="68"/>
      <c r="AQ1280" s="69"/>
      <c r="AR1280" s="44" t="s">
        <v>14052</v>
      </c>
      <c r="AS1280" s="45" t="s">
        <v>14053</v>
      </c>
      <c r="AT1280" s="61"/>
      <c r="AU1280" s="72"/>
    </row>
    <row r="1281" spans="1:47" ht="12.75" x14ac:dyDescent="0.2">
      <c r="A1281" s="42">
        <v>1278</v>
      </c>
      <c r="B1281" s="43">
        <v>2395</v>
      </c>
      <c r="C1281" s="44" t="s">
        <v>14054</v>
      </c>
      <c r="D1281" s="45" t="s">
        <v>14055</v>
      </c>
      <c r="E1281" s="46" t="s">
        <v>14056</v>
      </c>
      <c r="F1281" s="42" t="s">
        <v>14057</v>
      </c>
      <c r="G1281" s="47">
        <v>6</v>
      </c>
      <c r="H1281" s="48">
        <v>10</v>
      </c>
      <c r="I1281" s="49">
        <v>2001</v>
      </c>
      <c r="J1281" s="50"/>
      <c r="K1281" s="51"/>
      <c r="L1281" s="52"/>
      <c r="M1281" s="53"/>
      <c r="N1281" s="54"/>
      <c r="O1281" s="55"/>
      <c r="P1281" s="50"/>
      <c r="Q1281" s="51"/>
      <c r="R1281" s="52"/>
      <c r="S1281" s="56"/>
      <c r="T1281" s="57"/>
      <c r="U1281" s="70"/>
      <c r="V1281" s="59"/>
      <c r="W1281" s="71"/>
      <c r="X1281" s="58"/>
      <c r="Y1281" s="59"/>
      <c r="Z1281" s="72"/>
      <c r="AA1281" s="50"/>
      <c r="AB1281" s="51"/>
      <c r="AC1281" s="52"/>
      <c r="AD1281" s="60"/>
      <c r="AE1281" s="61"/>
      <c r="AF1281" s="61"/>
      <c r="AG1281" s="61"/>
      <c r="AH1281" s="33">
        <f>IF(OR(COUNTBLANK(B1281:L1281)&gt;0,AND(ISBLANK(V1281),ISBLANK(X1281),ISBLANK(Y1281)),AND(COUNTIF(DanhSachPhanDoan!$D$8:$D$16,AK1281)&gt;0,COUNTBLANK(M1281:O1281)&gt;0),AND(COUNTIF(DanhSachPhanDoan!$D$10:$D$16,AK1281)&gt;0,COUNTBLANK(P1281:R1281)&gt;0)),1,"")</f>
        <v>1</v>
      </c>
      <c r="AI1281" s="62"/>
      <c r="AJ1281" s="63" t="str">
        <f t="shared" ref="AJ1281:AM1281" si="1277">AR1281</f>
        <v>Nghĩa Sĩ 1G</v>
      </c>
      <c r="AK1281" s="64" t="str">
        <f t="shared" si="1277"/>
        <v>Nghĩa Sĩ 1</v>
      </c>
      <c r="AL1281" s="64">
        <f t="shared" si="1277"/>
        <v>0</v>
      </c>
      <c r="AM1281" s="65">
        <f t="shared" si="1277"/>
        <v>0</v>
      </c>
      <c r="AN1281" s="66" t="s">
        <v>14058</v>
      </c>
      <c r="AO1281" s="67" t="s">
        <v>14059</v>
      </c>
      <c r="AP1281" s="68"/>
      <c r="AQ1281" s="69"/>
      <c r="AR1281" s="44" t="s">
        <v>14060</v>
      </c>
      <c r="AS1281" s="45" t="s">
        <v>14061</v>
      </c>
      <c r="AT1281" s="61"/>
      <c r="AU1281" s="72"/>
    </row>
    <row r="1282" spans="1:47" ht="12.75" x14ac:dyDescent="0.2">
      <c r="A1282" s="42">
        <v>1279</v>
      </c>
      <c r="B1282" s="43">
        <v>1468</v>
      </c>
      <c r="C1282" s="44" t="s">
        <v>14062</v>
      </c>
      <c r="D1282" s="45" t="s">
        <v>14063</v>
      </c>
      <c r="E1282" s="46" t="s">
        <v>14064</v>
      </c>
      <c r="F1282" s="42" t="s">
        <v>14065</v>
      </c>
      <c r="G1282" s="47">
        <v>25</v>
      </c>
      <c r="H1282" s="48">
        <v>3</v>
      </c>
      <c r="I1282" s="49">
        <v>2002</v>
      </c>
      <c r="J1282" s="50"/>
      <c r="K1282" s="51"/>
      <c r="L1282" s="52"/>
      <c r="M1282" s="53"/>
      <c r="N1282" s="54"/>
      <c r="O1282" s="55"/>
      <c r="P1282" s="50"/>
      <c r="Q1282" s="51"/>
      <c r="R1282" s="52"/>
      <c r="S1282" s="73"/>
      <c r="T1282" s="72"/>
      <c r="U1282" s="44" t="s">
        <v>14066</v>
      </c>
      <c r="V1282" s="59"/>
      <c r="W1282" s="45" t="s">
        <v>14067</v>
      </c>
      <c r="X1282" s="59"/>
      <c r="Y1282" s="59"/>
      <c r="Z1282" s="46" t="s">
        <v>14068</v>
      </c>
      <c r="AA1282" s="50"/>
      <c r="AB1282" s="51"/>
      <c r="AC1282" s="52"/>
      <c r="AD1282" s="60"/>
      <c r="AE1282" s="61"/>
      <c r="AF1282" s="61"/>
      <c r="AG1282" s="61"/>
      <c r="AH1282" s="33">
        <f>IF(OR(COUNTBLANK(B1282:L1282)&gt;0,AND(ISBLANK(V1282),ISBLANK(X1282),ISBLANK(Y1282)),AND(COUNTIF(DanhSachPhanDoan!$D$8:$D$16,AK1282)&gt;0,COUNTBLANK(M1282:O1282)&gt;0),AND(COUNTIF(DanhSachPhanDoan!$D$10:$D$16,AK1282)&gt;0,COUNTBLANK(P1282:R1282)&gt;0)),1,"")</f>
        <v>1</v>
      </c>
      <c r="AI1282" s="62"/>
      <c r="AJ1282" s="63" t="str">
        <f t="shared" ref="AJ1282:AM1282" si="1278">AR1282</f>
        <v>Nghĩa Sĩ 1G</v>
      </c>
      <c r="AK1282" s="64" t="str">
        <f t="shared" si="1278"/>
        <v>Nghĩa Sĩ 1</v>
      </c>
      <c r="AL1282" s="64">
        <f t="shared" si="1278"/>
        <v>0</v>
      </c>
      <c r="AM1282" s="65">
        <f t="shared" si="1278"/>
        <v>0</v>
      </c>
      <c r="AN1282" s="66" t="s">
        <v>14069</v>
      </c>
      <c r="AO1282" s="67" t="s">
        <v>14070</v>
      </c>
      <c r="AP1282" s="68"/>
      <c r="AQ1282" s="69"/>
      <c r="AR1282" s="44" t="s">
        <v>14071</v>
      </c>
      <c r="AS1282" s="45" t="s">
        <v>14072</v>
      </c>
      <c r="AT1282" s="61"/>
      <c r="AU1282" s="72"/>
    </row>
    <row r="1283" spans="1:47" ht="12.75" x14ac:dyDescent="0.2">
      <c r="A1283" s="42">
        <v>1280</v>
      </c>
      <c r="B1283" s="43">
        <v>1471</v>
      </c>
      <c r="C1283" s="44" t="s">
        <v>14073</v>
      </c>
      <c r="D1283" s="45" t="s">
        <v>14074</v>
      </c>
      <c r="E1283" s="46" t="s">
        <v>14075</v>
      </c>
      <c r="F1283" s="42" t="s">
        <v>14076</v>
      </c>
      <c r="G1283" s="47">
        <v>29</v>
      </c>
      <c r="H1283" s="48">
        <v>10</v>
      </c>
      <c r="I1283" s="49">
        <v>2001</v>
      </c>
      <c r="J1283" s="50"/>
      <c r="K1283" s="51"/>
      <c r="L1283" s="52"/>
      <c r="M1283" s="53"/>
      <c r="N1283" s="54"/>
      <c r="O1283" s="55"/>
      <c r="P1283" s="50"/>
      <c r="Q1283" s="51"/>
      <c r="R1283" s="52"/>
      <c r="S1283" s="56"/>
      <c r="T1283" s="57"/>
      <c r="U1283" s="44" t="s">
        <v>14077</v>
      </c>
      <c r="V1283" s="58" t="s">
        <v>14078</v>
      </c>
      <c r="W1283" s="45" t="s">
        <v>14079</v>
      </c>
      <c r="X1283" s="58" t="s">
        <v>14080</v>
      </c>
      <c r="Y1283" s="59"/>
      <c r="Z1283" s="46" t="s">
        <v>14081</v>
      </c>
      <c r="AA1283" s="50"/>
      <c r="AB1283" s="51"/>
      <c r="AC1283" s="52"/>
      <c r="AD1283" s="60"/>
      <c r="AE1283" s="61"/>
      <c r="AF1283" s="61"/>
      <c r="AG1283" s="61"/>
      <c r="AH1283" s="33">
        <f>IF(OR(COUNTBLANK(B1283:L1283)&gt;0,AND(ISBLANK(V1283),ISBLANK(X1283),ISBLANK(Y1283)),AND(COUNTIF(DanhSachPhanDoan!$D$8:$D$16,AK1283)&gt;0,COUNTBLANK(M1283:O1283)&gt;0),AND(COUNTIF(DanhSachPhanDoan!$D$10:$D$16,AK1283)&gt;0,COUNTBLANK(P1283:R1283)&gt;0)),1,"")</f>
        <v>1</v>
      </c>
      <c r="AI1283" s="62"/>
      <c r="AJ1283" s="63" t="str">
        <f t="shared" ref="AJ1283:AM1283" si="1279">AR1283</f>
        <v>Nghĩa Sĩ 1G</v>
      </c>
      <c r="AK1283" s="64" t="str">
        <f t="shared" si="1279"/>
        <v>Nghĩa Sĩ 1</v>
      </c>
      <c r="AL1283" s="64">
        <f t="shared" si="1279"/>
        <v>0</v>
      </c>
      <c r="AM1283" s="65">
        <f t="shared" si="1279"/>
        <v>0</v>
      </c>
      <c r="AN1283" s="66" t="s">
        <v>14082</v>
      </c>
      <c r="AO1283" s="67" t="s">
        <v>14083</v>
      </c>
      <c r="AP1283" s="68"/>
      <c r="AQ1283" s="69"/>
      <c r="AR1283" s="44" t="s">
        <v>14084</v>
      </c>
      <c r="AS1283" s="45" t="s">
        <v>14085</v>
      </c>
      <c r="AT1283" s="61"/>
      <c r="AU1283" s="72"/>
    </row>
    <row r="1284" spans="1:47" ht="12.75" x14ac:dyDescent="0.2">
      <c r="A1284" s="42">
        <v>1281</v>
      </c>
      <c r="B1284" s="43">
        <v>1472</v>
      </c>
      <c r="C1284" s="44" t="s">
        <v>14086</v>
      </c>
      <c r="D1284" s="45" t="s">
        <v>14087</v>
      </c>
      <c r="E1284" s="46" t="s">
        <v>14088</v>
      </c>
      <c r="F1284" s="42" t="s">
        <v>14089</v>
      </c>
      <c r="G1284" s="47">
        <v>19</v>
      </c>
      <c r="H1284" s="48">
        <v>3</v>
      </c>
      <c r="I1284" s="49">
        <v>2004</v>
      </c>
      <c r="J1284" s="50"/>
      <c r="K1284" s="51"/>
      <c r="L1284" s="52"/>
      <c r="M1284" s="53"/>
      <c r="N1284" s="54"/>
      <c r="O1284" s="55"/>
      <c r="P1284" s="50"/>
      <c r="Q1284" s="51"/>
      <c r="R1284" s="52"/>
      <c r="S1284" s="73"/>
      <c r="T1284" s="72"/>
      <c r="U1284" s="44" t="s">
        <v>14090</v>
      </c>
      <c r="V1284" s="58" t="s">
        <v>14091</v>
      </c>
      <c r="W1284" s="45" t="s">
        <v>14092</v>
      </c>
      <c r="X1284" s="58" t="s">
        <v>14093</v>
      </c>
      <c r="Y1284" s="59"/>
      <c r="Z1284" s="46" t="s">
        <v>14094</v>
      </c>
      <c r="AA1284" s="50"/>
      <c r="AB1284" s="51"/>
      <c r="AC1284" s="52"/>
      <c r="AD1284" s="60"/>
      <c r="AE1284" s="61"/>
      <c r="AF1284" s="61"/>
      <c r="AG1284" s="61"/>
      <c r="AH1284" s="33">
        <f>IF(OR(COUNTBLANK(B1284:L1284)&gt;0,AND(ISBLANK(V1284),ISBLANK(X1284),ISBLANK(Y1284)),AND(COUNTIF(DanhSachPhanDoan!$D$8:$D$16,AK1284)&gt;0,COUNTBLANK(M1284:O1284)&gt;0),AND(COUNTIF(DanhSachPhanDoan!$D$10:$D$16,AK1284)&gt;0,COUNTBLANK(P1284:R1284)&gt;0)),1,"")</f>
        <v>1</v>
      </c>
      <c r="AI1284" s="62"/>
      <c r="AJ1284" s="63" t="str">
        <f t="shared" ref="AJ1284:AM1284" si="1280">AR1284</f>
        <v>Nghĩa Sĩ 1G</v>
      </c>
      <c r="AK1284" s="64" t="str">
        <f t="shared" si="1280"/>
        <v>Nghĩa Sĩ 1</v>
      </c>
      <c r="AL1284" s="64">
        <f t="shared" si="1280"/>
        <v>0</v>
      </c>
      <c r="AM1284" s="65">
        <f t="shared" si="1280"/>
        <v>0</v>
      </c>
      <c r="AN1284" s="66" t="s">
        <v>14095</v>
      </c>
      <c r="AO1284" s="67" t="s">
        <v>14096</v>
      </c>
      <c r="AP1284" s="68"/>
      <c r="AQ1284" s="69"/>
      <c r="AR1284" s="44" t="s">
        <v>14097</v>
      </c>
      <c r="AS1284" s="45" t="s">
        <v>14098</v>
      </c>
      <c r="AT1284" s="61"/>
      <c r="AU1284" s="72"/>
    </row>
    <row r="1285" spans="1:47" ht="12.75" x14ac:dyDescent="0.2">
      <c r="A1285" s="42">
        <v>1282</v>
      </c>
      <c r="B1285" s="43">
        <v>1473</v>
      </c>
      <c r="C1285" s="44" t="s">
        <v>14099</v>
      </c>
      <c r="D1285" s="45" t="s">
        <v>14100</v>
      </c>
      <c r="E1285" s="46" t="s">
        <v>14101</v>
      </c>
      <c r="F1285" s="42" t="s">
        <v>14102</v>
      </c>
      <c r="G1285" s="47">
        <v>30</v>
      </c>
      <c r="H1285" s="48">
        <v>11</v>
      </c>
      <c r="I1285" s="49">
        <v>2002</v>
      </c>
      <c r="J1285" s="50"/>
      <c r="K1285" s="51"/>
      <c r="L1285" s="52"/>
      <c r="M1285" s="53"/>
      <c r="N1285" s="54"/>
      <c r="O1285" s="55"/>
      <c r="P1285" s="50"/>
      <c r="Q1285" s="51"/>
      <c r="R1285" s="52"/>
      <c r="S1285" s="73"/>
      <c r="T1285" s="72"/>
      <c r="U1285" s="77"/>
      <c r="V1285" s="59"/>
      <c r="W1285" s="61"/>
      <c r="X1285" s="59"/>
      <c r="Y1285" s="59"/>
      <c r="Z1285" s="72"/>
      <c r="AA1285" s="50"/>
      <c r="AB1285" s="51"/>
      <c r="AC1285" s="52"/>
      <c r="AD1285" s="60"/>
      <c r="AE1285" s="61"/>
      <c r="AF1285" s="61"/>
      <c r="AG1285" s="61"/>
      <c r="AH1285" s="33">
        <f>IF(OR(COUNTBLANK(B1285:L1285)&gt;0,AND(ISBLANK(V1285),ISBLANK(X1285),ISBLANK(Y1285)),AND(COUNTIF(DanhSachPhanDoan!$D$8:$D$16,AK1285)&gt;0,COUNTBLANK(M1285:O1285)&gt;0),AND(COUNTIF(DanhSachPhanDoan!$D$10:$D$16,AK1285)&gt;0,COUNTBLANK(P1285:R1285)&gt;0)),1,"")</f>
        <v>1</v>
      </c>
      <c r="AI1285" s="62"/>
      <c r="AJ1285" s="63" t="str">
        <f t="shared" ref="AJ1285:AM1285" si="1281">AR1285</f>
        <v>Nghĩa Sĩ 1G</v>
      </c>
      <c r="AK1285" s="64" t="str">
        <f t="shared" si="1281"/>
        <v>Nghĩa Sĩ 1</v>
      </c>
      <c r="AL1285" s="64">
        <f t="shared" si="1281"/>
        <v>0</v>
      </c>
      <c r="AM1285" s="65">
        <f t="shared" si="1281"/>
        <v>0</v>
      </c>
      <c r="AN1285" s="66" t="s">
        <v>14103</v>
      </c>
      <c r="AO1285" s="67" t="s">
        <v>14104</v>
      </c>
      <c r="AP1285" s="68"/>
      <c r="AQ1285" s="69"/>
      <c r="AR1285" s="44" t="s">
        <v>14105</v>
      </c>
      <c r="AS1285" s="45" t="s">
        <v>14106</v>
      </c>
      <c r="AT1285" s="61"/>
      <c r="AU1285" s="72"/>
    </row>
    <row r="1286" spans="1:47" ht="12.75" x14ac:dyDescent="0.2">
      <c r="A1286" s="42">
        <v>1283</v>
      </c>
      <c r="B1286" s="43">
        <v>1475</v>
      </c>
      <c r="C1286" s="44" t="s">
        <v>14107</v>
      </c>
      <c r="D1286" s="45" t="s">
        <v>14108</v>
      </c>
      <c r="E1286" s="46" t="s">
        <v>14109</v>
      </c>
      <c r="F1286" s="42" t="s">
        <v>14110</v>
      </c>
      <c r="G1286" s="47">
        <v>1</v>
      </c>
      <c r="H1286" s="48">
        <v>8</v>
      </c>
      <c r="I1286" s="49">
        <v>2002</v>
      </c>
      <c r="J1286" s="50"/>
      <c r="K1286" s="51"/>
      <c r="L1286" s="52"/>
      <c r="M1286" s="53"/>
      <c r="N1286" s="54"/>
      <c r="O1286" s="55"/>
      <c r="P1286" s="50"/>
      <c r="Q1286" s="51"/>
      <c r="R1286" s="52"/>
      <c r="S1286" s="73"/>
      <c r="T1286" s="72"/>
      <c r="U1286" s="44" t="s">
        <v>14111</v>
      </c>
      <c r="V1286" s="58" t="s">
        <v>14112</v>
      </c>
      <c r="W1286" s="45" t="s">
        <v>14113</v>
      </c>
      <c r="X1286" s="58" t="s">
        <v>14114</v>
      </c>
      <c r="Y1286" s="59"/>
      <c r="Z1286" s="46" t="s">
        <v>14115</v>
      </c>
      <c r="AA1286" s="50"/>
      <c r="AB1286" s="51"/>
      <c r="AC1286" s="52"/>
      <c r="AD1286" s="60"/>
      <c r="AE1286" s="61"/>
      <c r="AF1286" s="61"/>
      <c r="AG1286" s="61"/>
      <c r="AH1286" s="33">
        <f>IF(OR(COUNTBLANK(B1286:L1286)&gt;0,AND(ISBLANK(V1286),ISBLANK(X1286),ISBLANK(Y1286)),AND(COUNTIF(DanhSachPhanDoan!$D$8:$D$16,AK1286)&gt;0,COUNTBLANK(M1286:O1286)&gt;0),AND(COUNTIF(DanhSachPhanDoan!$D$10:$D$16,AK1286)&gt;0,COUNTBLANK(P1286:R1286)&gt;0)),1,"")</f>
        <v>1</v>
      </c>
      <c r="AI1286" s="62"/>
      <c r="AJ1286" s="63" t="str">
        <f t="shared" ref="AJ1286:AM1286" si="1282">AR1286</f>
        <v>Nghĩa Sĩ 1G</v>
      </c>
      <c r="AK1286" s="64" t="str">
        <f t="shared" si="1282"/>
        <v>Nghĩa Sĩ 1</v>
      </c>
      <c r="AL1286" s="64">
        <f t="shared" si="1282"/>
        <v>0</v>
      </c>
      <c r="AM1286" s="65">
        <f t="shared" si="1282"/>
        <v>0</v>
      </c>
      <c r="AN1286" s="66" t="s">
        <v>14116</v>
      </c>
      <c r="AO1286" s="67" t="s">
        <v>14117</v>
      </c>
      <c r="AP1286" s="68"/>
      <c r="AQ1286" s="69"/>
      <c r="AR1286" s="44" t="s">
        <v>14118</v>
      </c>
      <c r="AS1286" s="45" t="s">
        <v>14119</v>
      </c>
      <c r="AT1286" s="61"/>
      <c r="AU1286" s="72"/>
    </row>
    <row r="1287" spans="1:47" ht="12.75" x14ac:dyDescent="0.2">
      <c r="A1287" s="42">
        <v>1284</v>
      </c>
      <c r="B1287" s="43">
        <v>1230</v>
      </c>
      <c r="C1287" s="44" t="s">
        <v>14120</v>
      </c>
      <c r="D1287" s="45" t="s">
        <v>14121</v>
      </c>
      <c r="E1287" s="46" t="s">
        <v>14122</v>
      </c>
      <c r="F1287" s="42" t="s">
        <v>14123</v>
      </c>
      <c r="G1287" s="47">
        <v>13</v>
      </c>
      <c r="H1287" s="48">
        <v>3</v>
      </c>
      <c r="I1287" s="49">
        <v>2002</v>
      </c>
      <c r="J1287" s="50"/>
      <c r="K1287" s="51"/>
      <c r="L1287" s="52"/>
      <c r="M1287" s="53"/>
      <c r="N1287" s="54"/>
      <c r="O1287" s="55"/>
      <c r="P1287" s="50"/>
      <c r="Q1287" s="51"/>
      <c r="R1287" s="52"/>
      <c r="S1287" s="73"/>
      <c r="T1287" s="72"/>
      <c r="U1287" s="44" t="s">
        <v>14124</v>
      </c>
      <c r="V1287" s="58" t="s">
        <v>14125</v>
      </c>
      <c r="W1287" s="45" t="s">
        <v>14126</v>
      </c>
      <c r="X1287" s="58" t="s">
        <v>14127</v>
      </c>
      <c r="Y1287" s="59"/>
      <c r="Z1287" s="46" t="s">
        <v>14128</v>
      </c>
      <c r="AA1287" s="50"/>
      <c r="AB1287" s="51"/>
      <c r="AC1287" s="52"/>
      <c r="AD1287" s="60"/>
      <c r="AE1287" s="61"/>
      <c r="AF1287" s="61"/>
      <c r="AG1287" s="61"/>
      <c r="AH1287" s="33">
        <f>IF(OR(COUNTBLANK(B1287:L1287)&gt;0,AND(ISBLANK(V1287),ISBLANK(X1287),ISBLANK(Y1287)),AND(COUNTIF(DanhSachPhanDoan!$D$8:$D$16,AK1287)&gt;0,COUNTBLANK(M1287:O1287)&gt;0),AND(COUNTIF(DanhSachPhanDoan!$D$10:$D$16,AK1287)&gt;0,COUNTBLANK(P1287:R1287)&gt;0)),1,"")</f>
        <v>1</v>
      </c>
      <c r="AI1287" s="62"/>
      <c r="AJ1287" s="63" t="str">
        <f t="shared" ref="AJ1287:AM1287" si="1283">AR1287</f>
        <v>Nghĩa Sĩ 1G</v>
      </c>
      <c r="AK1287" s="64" t="str">
        <f t="shared" si="1283"/>
        <v>Nghĩa Sĩ 1</v>
      </c>
      <c r="AL1287" s="64">
        <f t="shared" si="1283"/>
        <v>0</v>
      </c>
      <c r="AM1287" s="65">
        <f t="shared" si="1283"/>
        <v>0</v>
      </c>
      <c r="AN1287" s="66" t="s">
        <v>14129</v>
      </c>
      <c r="AO1287" s="67" t="s">
        <v>14130</v>
      </c>
      <c r="AP1287" s="68"/>
      <c r="AQ1287" s="69"/>
      <c r="AR1287" s="44" t="s">
        <v>14131</v>
      </c>
      <c r="AS1287" s="45" t="s">
        <v>14132</v>
      </c>
      <c r="AT1287" s="61"/>
      <c r="AU1287" s="72"/>
    </row>
    <row r="1288" spans="1:47" ht="12.75" x14ac:dyDescent="0.2">
      <c r="A1288" s="42">
        <v>1285</v>
      </c>
      <c r="B1288" s="43">
        <v>1477</v>
      </c>
      <c r="C1288" s="44" t="s">
        <v>14133</v>
      </c>
      <c r="D1288" s="45" t="s">
        <v>14134</v>
      </c>
      <c r="E1288" s="46" t="s">
        <v>14135</v>
      </c>
      <c r="F1288" s="42" t="s">
        <v>14136</v>
      </c>
      <c r="G1288" s="47">
        <v>23</v>
      </c>
      <c r="H1288" s="48">
        <v>7</v>
      </c>
      <c r="I1288" s="49">
        <v>2002</v>
      </c>
      <c r="J1288" s="50"/>
      <c r="K1288" s="51"/>
      <c r="L1288" s="52"/>
      <c r="M1288" s="53"/>
      <c r="N1288" s="54"/>
      <c r="O1288" s="55"/>
      <c r="P1288" s="50"/>
      <c r="Q1288" s="51"/>
      <c r="R1288" s="52"/>
      <c r="S1288" s="73"/>
      <c r="T1288" s="72"/>
      <c r="U1288" s="44" t="s">
        <v>14137</v>
      </c>
      <c r="V1288" s="58" t="s">
        <v>14138</v>
      </c>
      <c r="W1288" s="45" t="s">
        <v>14139</v>
      </c>
      <c r="X1288" s="58" t="s">
        <v>14140</v>
      </c>
      <c r="Y1288" s="59"/>
      <c r="Z1288" s="46" t="s">
        <v>14141</v>
      </c>
      <c r="AA1288" s="50"/>
      <c r="AB1288" s="51"/>
      <c r="AC1288" s="52"/>
      <c r="AD1288" s="60"/>
      <c r="AE1288" s="61"/>
      <c r="AF1288" s="61"/>
      <c r="AG1288" s="61"/>
      <c r="AH1288" s="33">
        <f>IF(OR(COUNTBLANK(B1288:L1288)&gt;0,AND(ISBLANK(V1288),ISBLANK(X1288),ISBLANK(Y1288)),AND(COUNTIF(DanhSachPhanDoan!$D$8:$D$16,AK1288)&gt;0,COUNTBLANK(M1288:O1288)&gt;0),AND(COUNTIF(DanhSachPhanDoan!$D$10:$D$16,AK1288)&gt;0,COUNTBLANK(P1288:R1288)&gt;0)),1,"")</f>
        <v>1</v>
      </c>
      <c r="AI1288" s="62"/>
      <c r="AJ1288" s="63" t="str">
        <f t="shared" ref="AJ1288:AM1288" si="1284">AR1288</f>
        <v>Nghĩa Sĩ 1G</v>
      </c>
      <c r="AK1288" s="64" t="str">
        <f t="shared" si="1284"/>
        <v>Nghĩa Sĩ 1</v>
      </c>
      <c r="AL1288" s="64">
        <f t="shared" si="1284"/>
        <v>0</v>
      </c>
      <c r="AM1288" s="65">
        <f t="shared" si="1284"/>
        <v>0</v>
      </c>
      <c r="AN1288" s="66" t="s">
        <v>14142</v>
      </c>
      <c r="AO1288" s="67" t="s">
        <v>14143</v>
      </c>
      <c r="AP1288" s="68"/>
      <c r="AQ1288" s="69"/>
      <c r="AR1288" s="44" t="s">
        <v>14144</v>
      </c>
      <c r="AS1288" s="45" t="s">
        <v>14145</v>
      </c>
      <c r="AT1288" s="61"/>
      <c r="AU1288" s="72"/>
    </row>
    <row r="1289" spans="1:47" ht="12.75" x14ac:dyDescent="0.2">
      <c r="A1289" s="42">
        <v>1286</v>
      </c>
      <c r="B1289" s="43">
        <v>1540</v>
      </c>
      <c r="C1289" s="44" t="s">
        <v>14146</v>
      </c>
      <c r="D1289" s="45" t="s">
        <v>14147</v>
      </c>
      <c r="E1289" s="46" t="s">
        <v>14148</v>
      </c>
      <c r="F1289" s="42" t="s">
        <v>14149</v>
      </c>
      <c r="G1289" s="47">
        <v>29</v>
      </c>
      <c r="H1289" s="48">
        <v>10</v>
      </c>
      <c r="I1289" s="49">
        <v>2002</v>
      </c>
      <c r="J1289" s="50"/>
      <c r="K1289" s="51"/>
      <c r="L1289" s="52"/>
      <c r="M1289" s="53"/>
      <c r="N1289" s="54"/>
      <c r="O1289" s="55"/>
      <c r="P1289" s="50"/>
      <c r="Q1289" s="51"/>
      <c r="R1289" s="52"/>
      <c r="S1289" s="73"/>
      <c r="T1289" s="72"/>
      <c r="U1289" s="77"/>
      <c r="V1289" s="59"/>
      <c r="W1289" s="61"/>
      <c r="X1289" s="59"/>
      <c r="Y1289" s="59"/>
      <c r="Z1289" s="72"/>
      <c r="AA1289" s="50"/>
      <c r="AB1289" s="51"/>
      <c r="AC1289" s="52"/>
      <c r="AD1289" s="60"/>
      <c r="AE1289" s="61"/>
      <c r="AF1289" s="61"/>
      <c r="AG1289" s="61"/>
      <c r="AH1289" s="33">
        <f>IF(OR(COUNTBLANK(B1289:L1289)&gt;0,AND(ISBLANK(V1289),ISBLANK(X1289),ISBLANK(Y1289)),AND(COUNTIF(DanhSachPhanDoan!$D$8:$D$16,AK1289)&gt;0,COUNTBLANK(M1289:O1289)&gt;0),AND(COUNTIF(DanhSachPhanDoan!$D$10:$D$16,AK1289)&gt;0,COUNTBLANK(P1289:R1289)&gt;0)),1,"")</f>
        <v>1</v>
      </c>
      <c r="AI1289" s="62"/>
      <c r="AJ1289" s="63" t="str">
        <f t="shared" ref="AJ1289:AM1289" si="1285">AR1289</f>
        <v>Nghĩa Sĩ 1G</v>
      </c>
      <c r="AK1289" s="64" t="str">
        <f t="shared" si="1285"/>
        <v>Nghĩa Sĩ 1</v>
      </c>
      <c r="AL1289" s="64">
        <f t="shared" si="1285"/>
        <v>0</v>
      </c>
      <c r="AM1289" s="65">
        <f t="shared" si="1285"/>
        <v>0</v>
      </c>
      <c r="AN1289" s="66" t="s">
        <v>14150</v>
      </c>
      <c r="AO1289" s="67" t="s">
        <v>14151</v>
      </c>
      <c r="AP1289" s="68"/>
      <c r="AQ1289" s="69"/>
      <c r="AR1289" s="44" t="s">
        <v>14152</v>
      </c>
      <c r="AS1289" s="45" t="s">
        <v>14153</v>
      </c>
      <c r="AT1289" s="61"/>
      <c r="AU1289" s="72"/>
    </row>
    <row r="1290" spans="1:47" ht="12.75" x14ac:dyDescent="0.2">
      <c r="A1290" s="42">
        <v>1287</v>
      </c>
      <c r="B1290" s="43">
        <v>1478</v>
      </c>
      <c r="C1290" s="44" t="s">
        <v>14154</v>
      </c>
      <c r="D1290" s="45" t="s">
        <v>14155</v>
      </c>
      <c r="E1290" s="46" t="s">
        <v>14156</v>
      </c>
      <c r="F1290" s="42" t="s">
        <v>14157</v>
      </c>
      <c r="G1290" s="47">
        <v>22</v>
      </c>
      <c r="H1290" s="48">
        <v>8</v>
      </c>
      <c r="I1290" s="49">
        <v>2002</v>
      </c>
      <c r="J1290" s="50"/>
      <c r="K1290" s="51"/>
      <c r="L1290" s="52"/>
      <c r="M1290" s="53"/>
      <c r="N1290" s="54"/>
      <c r="O1290" s="55"/>
      <c r="P1290" s="50"/>
      <c r="Q1290" s="51"/>
      <c r="R1290" s="52"/>
      <c r="S1290" s="73"/>
      <c r="T1290" s="72"/>
      <c r="U1290" s="77"/>
      <c r="V1290" s="59"/>
      <c r="W1290" s="61"/>
      <c r="X1290" s="59"/>
      <c r="Y1290" s="59"/>
      <c r="Z1290" s="72"/>
      <c r="AA1290" s="50"/>
      <c r="AB1290" s="51"/>
      <c r="AC1290" s="52"/>
      <c r="AD1290" s="60"/>
      <c r="AE1290" s="61"/>
      <c r="AF1290" s="61"/>
      <c r="AG1290" s="61"/>
      <c r="AH1290" s="33">
        <f>IF(OR(COUNTBLANK(B1290:L1290)&gt;0,AND(ISBLANK(V1290),ISBLANK(X1290),ISBLANK(Y1290)),AND(COUNTIF(DanhSachPhanDoan!$D$8:$D$16,AK1290)&gt;0,COUNTBLANK(M1290:O1290)&gt;0),AND(COUNTIF(DanhSachPhanDoan!$D$10:$D$16,AK1290)&gt;0,COUNTBLANK(P1290:R1290)&gt;0)),1,"")</f>
        <v>1</v>
      </c>
      <c r="AI1290" s="62"/>
      <c r="AJ1290" s="63" t="str">
        <f t="shared" ref="AJ1290:AM1290" si="1286">AR1290</f>
        <v>Nghĩa Sĩ 1G</v>
      </c>
      <c r="AK1290" s="64" t="str">
        <f t="shared" si="1286"/>
        <v>Nghĩa Sĩ 1</v>
      </c>
      <c r="AL1290" s="64">
        <f t="shared" si="1286"/>
        <v>0</v>
      </c>
      <c r="AM1290" s="65">
        <f t="shared" si="1286"/>
        <v>0</v>
      </c>
      <c r="AN1290" s="66" t="s">
        <v>14158</v>
      </c>
      <c r="AO1290" s="67" t="s">
        <v>14159</v>
      </c>
      <c r="AP1290" s="68"/>
      <c r="AQ1290" s="69"/>
      <c r="AR1290" s="44" t="s">
        <v>14160</v>
      </c>
      <c r="AS1290" s="45" t="s">
        <v>14161</v>
      </c>
      <c r="AT1290" s="61"/>
      <c r="AU1290" s="72"/>
    </row>
    <row r="1291" spans="1:47" ht="12.75" x14ac:dyDescent="0.2">
      <c r="A1291" s="42">
        <v>1288</v>
      </c>
      <c r="B1291" s="43">
        <v>1479</v>
      </c>
      <c r="C1291" s="44" t="s">
        <v>14162</v>
      </c>
      <c r="D1291" s="45" t="s">
        <v>14163</v>
      </c>
      <c r="E1291" s="46" t="s">
        <v>14164</v>
      </c>
      <c r="F1291" s="42" t="s">
        <v>14165</v>
      </c>
      <c r="G1291" s="47">
        <v>29</v>
      </c>
      <c r="H1291" s="48">
        <v>1</v>
      </c>
      <c r="I1291" s="49">
        <v>2001</v>
      </c>
      <c r="J1291" s="50"/>
      <c r="K1291" s="51"/>
      <c r="L1291" s="52"/>
      <c r="M1291" s="53"/>
      <c r="N1291" s="54"/>
      <c r="O1291" s="55"/>
      <c r="P1291" s="50"/>
      <c r="Q1291" s="51"/>
      <c r="R1291" s="52"/>
      <c r="S1291" s="73"/>
      <c r="T1291" s="72"/>
      <c r="U1291" s="44" t="s">
        <v>14166</v>
      </c>
      <c r="V1291" s="58" t="s">
        <v>14167</v>
      </c>
      <c r="W1291" s="45" t="s">
        <v>14168</v>
      </c>
      <c r="X1291" s="59"/>
      <c r="Y1291" s="59"/>
      <c r="Z1291" s="46" t="s">
        <v>14169</v>
      </c>
      <c r="AA1291" s="50"/>
      <c r="AB1291" s="51"/>
      <c r="AC1291" s="52"/>
      <c r="AD1291" s="60"/>
      <c r="AE1291" s="61"/>
      <c r="AF1291" s="61"/>
      <c r="AG1291" s="61"/>
      <c r="AH1291" s="33">
        <f>IF(OR(COUNTBLANK(B1291:L1291)&gt;0,AND(ISBLANK(V1291),ISBLANK(X1291),ISBLANK(Y1291)),AND(COUNTIF(DanhSachPhanDoan!$D$8:$D$16,AK1291)&gt;0,COUNTBLANK(M1291:O1291)&gt;0),AND(COUNTIF(DanhSachPhanDoan!$D$10:$D$16,AK1291)&gt;0,COUNTBLANK(P1291:R1291)&gt;0)),1,"")</f>
        <v>1</v>
      </c>
      <c r="AI1291" s="62"/>
      <c r="AJ1291" s="63" t="str">
        <f t="shared" ref="AJ1291:AM1291" si="1287">AR1291</f>
        <v>Nghĩa Sĩ 1G</v>
      </c>
      <c r="AK1291" s="64" t="str">
        <f t="shared" si="1287"/>
        <v>Nghĩa Sĩ 1</v>
      </c>
      <c r="AL1291" s="64">
        <f t="shared" si="1287"/>
        <v>0</v>
      </c>
      <c r="AM1291" s="65">
        <f t="shared" si="1287"/>
        <v>0</v>
      </c>
      <c r="AN1291" s="66" t="s">
        <v>14170</v>
      </c>
      <c r="AO1291" s="67" t="s">
        <v>14171</v>
      </c>
      <c r="AP1291" s="68"/>
      <c r="AQ1291" s="69"/>
      <c r="AR1291" s="44" t="s">
        <v>14172</v>
      </c>
      <c r="AS1291" s="45" t="s">
        <v>14173</v>
      </c>
      <c r="AT1291" s="61"/>
      <c r="AU1291" s="72"/>
    </row>
    <row r="1292" spans="1:47" ht="12.75" x14ac:dyDescent="0.2">
      <c r="A1292" s="42">
        <v>1289</v>
      </c>
      <c r="B1292" s="43">
        <v>1480</v>
      </c>
      <c r="C1292" s="44" t="s">
        <v>14174</v>
      </c>
      <c r="D1292" s="45" t="s">
        <v>14175</v>
      </c>
      <c r="E1292" s="46" t="s">
        <v>14176</v>
      </c>
      <c r="F1292" s="42" t="s">
        <v>14177</v>
      </c>
      <c r="G1292" s="47">
        <v>10</v>
      </c>
      <c r="H1292" s="48">
        <v>9</v>
      </c>
      <c r="I1292" s="49">
        <v>2002</v>
      </c>
      <c r="J1292" s="50"/>
      <c r="K1292" s="51"/>
      <c r="L1292" s="52"/>
      <c r="M1292" s="53"/>
      <c r="N1292" s="54"/>
      <c r="O1292" s="55"/>
      <c r="P1292" s="50"/>
      <c r="Q1292" s="51"/>
      <c r="R1292" s="52"/>
      <c r="S1292" s="73"/>
      <c r="T1292" s="72"/>
      <c r="U1292" s="44" t="s">
        <v>14178</v>
      </c>
      <c r="V1292" s="59"/>
      <c r="W1292" s="45" t="s">
        <v>14179</v>
      </c>
      <c r="X1292" s="58" t="s">
        <v>14180</v>
      </c>
      <c r="Y1292" s="59"/>
      <c r="Z1292" s="46" t="s">
        <v>14181</v>
      </c>
      <c r="AA1292" s="50"/>
      <c r="AB1292" s="51"/>
      <c r="AC1292" s="52"/>
      <c r="AD1292" s="60"/>
      <c r="AE1292" s="61"/>
      <c r="AF1292" s="61"/>
      <c r="AG1292" s="61"/>
      <c r="AH1292" s="33">
        <f>IF(OR(COUNTBLANK(B1292:L1292)&gt;0,AND(ISBLANK(V1292),ISBLANK(X1292),ISBLANK(Y1292)),AND(COUNTIF(DanhSachPhanDoan!$D$8:$D$16,AK1292)&gt;0,COUNTBLANK(M1292:O1292)&gt;0),AND(COUNTIF(DanhSachPhanDoan!$D$10:$D$16,AK1292)&gt;0,COUNTBLANK(P1292:R1292)&gt;0)),1,"")</f>
        <v>1</v>
      </c>
      <c r="AI1292" s="62"/>
      <c r="AJ1292" s="63" t="str">
        <f t="shared" ref="AJ1292:AM1292" si="1288">AR1292</f>
        <v>Nghĩa Sĩ 1G</v>
      </c>
      <c r="AK1292" s="64" t="str">
        <f t="shared" si="1288"/>
        <v>Nghĩa Sĩ 1</v>
      </c>
      <c r="AL1292" s="64">
        <f t="shared" si="1288"/>
        <v>0</v>
      </c>
      <c r="AM1292" s="65">
        <f t="shared" si="1288"/>
        <v>0</v>
      </c>
      <c r="AN1292" s="66" t="s">
        <v>14182</v>
      </c>
      <c r="AO1292" s="67" t="s">
        <v>14183</v>
      </c>
      <c r="AP1292" s="68"/>
      <c r="AQ1292" s="69"/>
      <c r="AR1292" s="44" t="s">
        <v>14184</v>
      </c>
      <c r="AS1292" s="45" t="s">
        <v>14185</v>
      </c>
      <c r="AT1292" s="61"/>
      <c r="AU1292" s="72"/>
    </row>
    <row r="1293" spans="1:47" ht="12.75" x14ac:dyDescent="0.2">
      <c r="A1293" s="42">
        <v>1290</v>
      </c>
      <c r="B1293" s="43">
        <v>1481</v>
      </c>
      <c r="C1293" s="44" t="s">
        <v>14186</v>
      </c>
      <c r="D1293" s="45" t="s">
        <v>14187</v>
      </c>
      <c r="E1293" s="46" t="s">
        <v>14188</v>
      </c>
      <c r="F1293" s="42" t="s">
        <v>14189</v>
      </c>
      <c r="G1293" s="47">
        <v>31</v>
      </c>
      <c r="H1293" s="48">
        <v>10</v>
      </c>
      <c r="I1293" s="49">
        <v>2002</v>
      </c>
      <c r="J1293" s="50"/>
      <c r="K1293" s="51"/>
      <c r="L1293" s="52"/>
      <c r="M1293" s="53"/>
      <c r="N1293" s="54"/>
      <c r="O1293" s="55"/>
      <c r="P1293" s="50"/>
      <c r="Q1293" s="51"/>
      <c r="R1293" s="52"/>
      <c r="S1293" s="73"/>
      <c r="T1293" s="72"/>
      <c r="U1293" s="77"/>
      <c r="V1293" s="59"/>
      <c r="W1293" s="45" t="s">
        <v>14190</v>
      </c>
      <c r="X1293" s="58" t="s">
        <v>14191</v>
      </c>
      <c r="Y1293" s="59"/>
      <c r="Z1293" s="46" t="s">
        <v>14192</v>
      </c>
      <c r="AA1293" s="50"/>
      <c r="AB1293" s="51"/>
      <c r="AC1293" s="52"/>
      <c r="AD1293" s="60"/>
      <c r="AE1293" s="61"/>
      <c r="AF1293" s="61"/>
      <c r="AG1293" s="61"/>
      <c r="AH1293" s="33">
        <f>IF(OR(COUNTBLANK(B1293:L1293)&gt;0,AND(ISBLANK(V1293),ISBLANK(X1293),ISBLANK(Y1293)),AND(COUNTIF(DanhSachPhanDoan!$D$8:$D$16,AK1293)&gt;0,COUNTBLANK(M1293:O1293)&gt;0),AND(COUNTIF(DanhSachPhanDoan!$D$10:$D$16,AK1293)&gt;0,COUNTBLANK(P1293:R1293)&gt;0)),1,"")</f>
        <v>1</v>
      </c>
      <c r="AI1293" s="62"/>
      <c r="AJ1293" s="63" t="str">
        <f t="shared" ref="AJ1293:AM1293" si="1289">AR1293</f>
        <v>Nghĩa Sĩ 1G</v>
      </c>
      <c r="AK1293" s="64" t="str">
        <f t="shared" si="1289"/>
        <v>Nghĩa Sĩ 1</v>
      </c>
      <c r="AL1293" s="64">
        <f t="shared" si="1289"/>
        <v>0</v>
      </c>
      <c r="AM1293" s="65">
        <f t="shared" si="1289"/>
        <v>0</v>
      </c>
      <c r="AN1293" s="66" t="s">
        <v>14193</v>
      </c>
      <c r="AO1293" s="67" t="s">
        <v>14194</v>
      </c>
      <c r="AP1293" s="68"/>
      <c r="AQ1293" s="69"/>
      <c r="AR1293" s="44" t="s">
        <v>14195</v>
      </c>
      <c r="AS1293" s="45" t="s">
        <v>14196</v>
      </c>
      <c r="AT1293" s="61"/>
      <c r="AU1293" s="72"/>
    </row>
    <row r="1294" spans="1:47" ht="12.75" x14ac:dyDescent="0.2">
      <c r="A1294" s="42">
        <v>1291</v>
      </c>
      <c r="B1294" s="43">
        <v>1482</v>
      </c>
      <c r="C1294" s="44" t="s">
        <v>14197</v>
      </c>
      <c r="D1294" s="45" t="s">
        <v>14198</v>
      </c>
      <c r="E1294" s="46" t="s">
        <v>14199</v>
      </c>
      <c r="F1294" s="42" t="s">
        <v>14200</v>
      </c>
      <c r="G1294" s="47">
        <v>6</v>
      </c>
      <c r="H1294" s="48">
        <v>6</v>
      </c>
      <c r="I1294" s="49">
        <v>2002</v>
      </c>
      <c r="J1294" s="50"/>
      <c r="K1294" s="51"/>
      <c r="L1294" s="52"/>
      <c r="M1294" s="53"/>
      <c r="N1294" s="54"/>
      <c r="O1294" s="55"/>
      <c r="P1294" s="50"/>
      <c r="Q1294" s="51"/>
      <c r="R1294" s="52"/>
      <c r="S1294" s="73"/>
      <c r="T1294" s="72"/>
      <c r="U1294" s="44" t="s">
        <v>14201</v>
      </c>
      <c r="V1294" s="58" t="s">
        <v>14202</v>
      </c>
      <c r="W1294" s="45" t="s">
        <v>14203</v>
      </c>
      <c r="X1294" s="58" t="s">
        <v>14204</v>
      </c>
      <c r="Y1294" s="59"/>
      <c r="Z1294" s="46" t="s">
        <v>14205</v>
      </c>
      <c r="AA1294" s="50"/>
      <c r="AB1294" s="51"/>
      <c r="AC1294" s="52"/>
      <c r="AD1294" s="60"/>
      <c r="AE1294" s="61"/>
      <c r="AF1294" s="61"/>
      <c r="AG1294" s="61"/>
      <c r="AH1294" s="33">
        <f>IF(OR(COUNTBLANK(B1294:L1294)&gt;0,AND(ISBLANK(V1294),ISBLANK(X1294),ISBLANK(Y1294)),AND(COUNTIF(DanhSachPhanDoan!$D$8:$D$16,AK1294)&gt;0,COUNTBLANK(M1294:O1294)&gt;0),AND(COUNTIF(DanhSachPhanDoan!$D$10:$D$16,AK1294)&gt;0,COUNTBLANK(P1294:R1294)&gt;0)),1,"")</f>
        <v>1</v>
      </c>
      <c r="AI1294" s="62"/>
      <c r="AJ1294" s="63" t="str">
        <f t="shared" ref="AJ1294:AM1294" si="1290">AR1294</f>
        <v>Nghĩa Sĩ 1G</v>
      </c>
      <c r="AK1294" s="64" t="str">
        <f t="shared" si="1290"/>
        <v>Nghĩa Sĩ 1</v>
      </c>
      <c r="AL1294" s="64">
        <f t="shared" si="1290"/>
        <v>0</v>
      </c>
      <c r="AM1294" s="65">
        <f t="shared" si="1290"/>
        <v>0</v>
      </c>
      <c r="AN1294" s="66" t="s">
        <v>14206</v>
      </c>
      <c r="AO1294" s="67" t="s">
        <v>14207</v>
      </c>
      <c r="AP1294" s="68"/>
      <c r="AQ1294" s="69"/>
      <c r="AR1294" s="44" t="s">
        <v>14208</v>
      </c>
      <c r="AS1294" s="45" t="s">
        <v>14209</v>
      </c>
      <c r="AT1294" s="61"/>
      <c r="AU1294" s="72"/>
    </row>
    <row r="1295" spans="1:47" ht="12.75" x14ac:dyDescent="0.2">
      <c r="A1295" s="42">
        <v>1292</v>
      </c>
      <c r="B1295" s="43">
        <v>1483</v>
      </c>
      <c r="C1295" s="44" t="s">
        <v>14210</v>
      </c>
      <c r="D1295" s="45" t="s">
        <v>14211</v>
      </c>
      <c r="E1295" s="46" t="s">
        <v>14212</v>
      </c>
      <c r="F1295" s="42" t="s">
        <v>14213</v>
      </c>
      <c r="G1295" s="47">
        <v>20</v>
      </c>
      <c r="H1295" s="48">
        <v>3</v>
      </c>
      <c r="I1295" s="49">
        <v>2002</v>
      </c>
      <c r="J1295" s="50"/>
      <c r="K1295" s="51"/>
      <c r="L1295" s="52"/>
      <c r="M1295" s="53"/>
      <c r="N1295" s="54"/>
      <c r="O1295" s="55"/>
      <c r="P1295" s="50"/>
      <c r="Q1295" s="51"/>
      <c r="R1295" s="52"/>
      <c r="S1295" s="73"/>
      <c r="T1295" s="72"/>
      <c r="U1295" s="44" t="s">
        <v>14214</v>
      </c>
      <c r="V1295" s="58" t="s">
        <v>14215</v>
      </c>
      <c r="W1295" s="45" t="s">
        <v>14216</v>
      </c>
      <c r="X1295" s="58" t="s">
        <v>14217</v>
      </c>
      <c r="Y1295" s="59"/>
      <c r="Z1295" s="46" t="s">
        <v>14218</v>
      </c>
      <c r="AA1295" s="50"/>
      <c r="AB1295" s="51"/>
      <c r="AC1295" s="52"/>
      <c r="AD1295" s="60"/>
      <c r="AE1295" s="61"/>
      <c r="AF1295" s="61"/>
      <c r="AG1295" s="61"/>
      <c r="AH1295" s="33">
        <f>IF(OR(COUNTBLANK(B1295:L1295)&gt;0,AND(ISBLANK(V1295),ISBLANK(X1295),ISBLANK(Y1295)),AND(COUNTIF(DanhSachPhanDoan!$D$8:$D$16,AK1295)&gt;0,COUNTBLANK(M1295:O1295)&gt;0),AND(COUNTIF(DanhSachPhanDoan!$D$10:$D$16,AK1295)&gt;0,COUNTBLANK(P1295:R1295)&gt;0)),1,"")</f>
        <v>1</v>
      </c>
      <c r="AI1295" s="62"/>
      <c r="AJ1295" s="63" t="str">
        <f t="shared" ref="AJ1295:AM1295" si="1291">AR1295</f>
        <v>Nghĩa Sĩ 1G</v>
      </c>
      <c r="AK1295" s="64" t="str">
        <f t="shared" si="1291"/>
        <v>Nghĩa Sĩ 1</v>
      </c>
      <c r="AL1295" s="64">
        <f t="shared" si="1291"/>
        <v>0</v>
      </c>
      <c r="AM1295" s="65">
        <f t="shared" si="1291"/>
        <v>0</v>
      </c>
      <c r="AN1295" s="66" t="s">
        <v>14219</v>
      </c>
      <c r="AO1295" s="67" t="s">
        <v>14220</v>
      </c>
      <c r="AP1295" s="68"/>
      <c r="AQ1295" s="69"/>
      <c r="AR1295" s="44" t="s">
        <v>14221</v>
      </c>
      <c r="AS1295" s="45" t="s">
        <v>14222</v>
      </c>
      <c r="AT1295" s="61"/>
      <c r="AU1295" s="72"/>
    </row>
    <row r="1296" spans="1:47" ht="12.75" x14ac:dyDescent="0.2">
      <c r="A1296" s="42">
        <v>1293</v>
      </c>
      <c r="B1296" s="43">
        <v>1484</v>
      </c>
      <c r="C1296" s="44" t="s">
        <v>14223</v>
      </c>
      <c r="D1296" s="45" t="s">
        <v>14224</v>
      </c>
      <c r="E1296" s="46" t="s">
        <v>14225</v>
      </c>
      <c r="F1296" s="42" t="s">
        <v>14226</v>
      </c>
      <c r="G1296" s="47">
        <v>28</v>
      </c>
      <c r="H1296" s="48">
        <v>10</v>
      </c>
      <c r="I1296" s="49">
        <v>2001</v>
      </c>
      <c r="J1296" s="50"/>
      <c r="K1296" s="51"/>
      <c r="L1296" s="52"/>
      <c r="M1296" s="53"/>
      <c r="N1296" s="54"/>
      <c r="O1296" s="55"/>
      <c r="P1296" s="50"/>
      <c r="Q1296" s="51"/>
      <c r="R1296" s="52"/>
      <c r="S1296" s="73"/>
      <c r="T1296" s="72"/>
      <c r="U1296" s="44" t="s">
        <v>14227</v>
      </c>
      <c r="V1296" s="58" t="s">
        <v>14228</v>
      </c>
      <c r="W1296" s="45" t="s">
        <v>14229</v>
      </c>
      <c r="X1296" s="58" t="s">
        <v>14230</v>
      </c>
      <c r="Y1296" s="59"/>
      <c r="Z1296" s="46" t="s">
        <v>14231</v>
      </c>
      <c r="AA1296" s="50"/>
      <c r="AB1296" s="51"/>
      <c r="AC1296" s="52"/>
      <c r="AD1296" s="60"/>
      <c r="AE1296" s="61"/>
      <c r="AF1296" s="61"/>
      <c r="AG1296" s="61"/>
      <c r="AH1296" s="33">
        <f>IF(OR(COUNTBLANK(B1296:L1296)&gt;0,AND(ISBLANK(V1296),ISBLANK(X1296),ISBLANK(Y1296)),AND(COUNTIF(DanhSachPhanDoan!$D$8:$D$16,AK1296)&gt;0,COUNTBLANK(M1296:O1296)&gt;0),AND(COUNTIF(DanhSachPhanDoan!$D$10:$D$16,AK1296)&gt;0,COUNTBLANK(P1296:R1296)&gt;0)),1,"")</f>
        <v>1</v>
      </c>
      <c r="AI1296" s="62"/>
      <c r="AJ1296" s="63" t="str">
        <f t="shared" ref="AJ1296:AM1296" si="1292">AR1296</f>
        <v>Nghĩa Sĩ 1G</v>
      </c>
      <c r="AK1296" s="64" t="str">
        <f t="shared" si="1292"/>
        <v>Nghĩa Sĩ 1</v>
      </c>
      <c r="AL1296" s="64">
        <f t="shared" si="1292"/>
        <v>0</v>
      </c>
      <c r="AM1296" s="65">
        <f t="shared" si="1292"/>
        <v>0</v>
      </c>
      <c r="AN1296" s="66" t="s">
        <v>14232</v>
      </c>
      <c r="AO1296" s="67" t="s">
        <v>14233</v>
      </c>
      <c r="AP1296" s="68"/>
      <c r="AQ1296" s="69"/>
      <c r="AR1296" s="44" t="s">
        <v>14234</v>
      </c>
      <c r="AS1296" s="45" t="s">
        <v>14235</v>
      </c>
      <c r="AT1296" s="61"/>
      <c r="AU1296" s="72"/>
    </row>
    <row r="1297" spans="1:47" ht="12.75" x14ac:dyDescent="0.2">
      <c r="A1297" s="42">
        <v>1294</v>
      </c>
      <c r="B1297" s="43">
        <v>1485</v>
      </c>
      <c r="C1297" s="44" t="s">
        <v>14236</v>
      </c>
      <c r="D1297" s="45" t="s">
        <v>14237</v>
      </c>
      <c r="E1297" s="46" t="s">
        <v>14238</v>
      </c>
      <c r="F1297" s="42" t="s">
        <v>14239</v>
      </c>
      <c r="G1297" s="47">
        <v>19</v>
      </c>
      <c r="H1297" s="48">
        <v>2</v>
      </c>
      <c r="I1297" s="49">
        <v>2002</v>
      </c>
      <c r="J1297" s="50"/>
      <c r="K1297" s="51"/>
      <c r="L1297" s="52"/>
      <c r="M1297" s="53"/>
      <c r="N1297" s="54"/>
      <c r="O1297" s="55"/>
      <c r="P1297" s="50"/>
      <c r="Q1297" s="51"/>
      <c r="R1297" s="52"/>
      <c r="S1297" s="73"/>
      <c r="T1297" s="72"/>
      <c r="U1297" s="44" t="s">
        <v>14240</v>
      </c>
      <c r="V1297" s="58" t="s">
        <v>14241</v>
      </c>
      <c r="W1297" s="45" t="s">
        <v>14242</v>
      </c>
      <c r="X1297" s="58" t="s">
        <v>14243</v>
      </c>
      <c r="Y1297" s="59"/>
      <c r="Z1297" s="46" t="s">
        <v>14244</v>
      </c>
      <c r="AA1297" s="50"/>
      <c r="AB1297" s="51"/>
      <c r="AC1297" s="52"/>
      <c r="AD1297" s="60"/>
      <c r="AE1297" s="61"/>
      <c r="AF1297" s="61"/>
      <c r="AG1297" s="61"/>
      <c r="AH1297" s="33">
        <f>IF(OR(COUNTBLANK(B1297:L1297)&gt;0,AND(ISBLANK(V1297),ISBLANK(X1297),ISBLANK(Y1297)),AND(COUNTIF(DanhSachPhanDoan!$D$8:$D$16,AK1297)&gt;0,COUNTBLANK(M1297:O1297)&gt;0),AND(COUNTIF(DanhSachPhanDoan!$D$10:$D$16,AK1297)&gt;0,COUNTBLANK(P1297:R1297)&gt;0)),1,"")</f>
        <v>1</v>
      </c>
      <c r="AI1297" s="62"/>
      <c r="AJ1297" s="63" t="str">
        <f t="shared" ref="AJ1297:AM1297" si="1293">AR1297</f>
        <v>Nghĩa Sĩ 1G</v>
      </c>
      <c r="AK1297" s="64" t="str">
        <f t="shared" si="1293"/>
        <v>Nghĩa Sĩ 1</v>
      </c>
      <c r="AL1297" s="64">
        <f t="shared" si="1293"/>
        <v>0</v>
      </c>
      <c r="AM1297" s="65">
        <f t="shared" si="1293"/>
        <v>0</v>
      </c>
      <c r="AN1297" s="66" t="s">
        <v>14245</v>
      </c>
      <c r="AO1297" s="67" t="s">
        <v>14246</v>
      </c>
      <c r="AP1297" s="68"/>
      <c r="AQ1297" s="69"/>
      <c r="AR1297" s="44" t="s">
        <v>14247</v>
      </c>
      <c r="AS1297" s="45" t="s">
        <v>14248</v>
      </c>
      <c r="AT1297" s="61"/>
      <c r="AU1297" s="72"/>
    </row>
    <row r="1298" spans="1:47" ht="12.75" x14ac:dyDescent="0.2">
      <c r="A1298" s="42">
        <v>1295</v>
      </c>
      <c r="B1298" s="43">
        <v>1486</v>
      </c>
      <c r="C1298" s="44" t="s">
        <v>14249</v>
      </c>
      <c r="D1298" s="45" t="s">
        <v>14250</v>
      </c>
      <c r="E1298" s="46" t="s">
        <v>14251</v>
      </c>
      <c r="F1298" s="42" t="s">
        <v>14252</v>
      </c>
      <c r="G1298" s="47">
        <v>11</v>
      </c>
      <c r="H1298" s="48">
        <v>7</v>
      </c>
      <c r="I1298" s="49">
        <v>2002</v>
      </c>
      <c r="J1298" s="50"/>
      <c r="K1298" s="51"/>
      <c r="L1298" s="52"/>
      <c r="M1298" s="53"/>
      <c r="N1298" s="54"/>
      <c r="O1298" s="55"/>
      <c r="P1298" s="50"/>
      <c r="Q1298" s="51"/>
      <c r="R1298" s="52"/>
      <c r="S1298" s="73"/>
      <c r="T1298" s="72"/>
      <c r="U1298" s="44" t="s">
        <v>14253</v>
      </c>
      <c r="V1298" s="59"/>
      <c r="W1298" s="45" t="s">
        <v>14254</v>
      </c>
      <c r="X1298" s="58" t="s">
        <v>14255</v>
      </c>
      <c r="Y1298" s="59"/>
      <c r="Z1298" s="72"/>
      <c r="AA1298" s="50"/>
      <c r="AB1298" s="51"/>
      <c r="AC1298" s="52"/>
      <c r="AD1298" s="60"/>
      <c r="AE1298" s="61"/>
      <c r="AF1298" s="61"/>
      <c r="AG1298" s="61"/>
      <c r="AH1298" s="33">
        <f>IF(OR(COUNTBLANK(B1298:L1298)&gt;0,AND(ISBLANK(V1298),ISBLANK(X1298),ISBLANK(Y1298)),AND(COUNTIF(DanhSachPhanDoan!$D$8:$D$16,AK1298)&gt;0,COUNTBLANK(M1298:O1298)&gt;0),AND(COUNTIF(DanhSachPhanDoan!$D$10:$D$16,AK1298)&gt;0,COUNTBLANK(P1298:R1298)&gt;0)),1,"")</f>
        <v>1</v>
      </c>
      <c r="AI1298" s="62"/>
      <c r="AJ1298" s="63" t="str">
        <f t="shared" ref="AJ1298:AM1298" si="1294">AR1298</f>
        <v>Nghĩa Sĩ 1G</v>
      </c>
      <c r="AK1298" s="64" t="str">
        <f t="shared" si="1294"/>
        <v>Nghĩa Sĩ 1</v>
      </c>
      <c r="AL1298" s="64">
        <f t="shared" si="1294"/>
        <v>0</v>
      </c>
      <c r="AM1298" s="65">
        <f t="shared" si="1294"/>
        <v>0</v>
      </c>
      <c r="AN1298" s="66" t="s">
        <v>14256</v>
      </c>
      <c r="AO1298" s="67" t="s">
        <v>14257</v>
      </c>
      <c r="AP1298" s="68"/>
      <c r="AQ1298" s="69"/>
      <c r="AR1298" s="44" t="s">
        <v>14258</v>
      </c>
      <c r="AS1298" s="45" t="s">
        <v>14259</v>
      </c>
      <c r="AT1298" s="61"/>
      <c r="AU1298" s="72"/>
    </row>
    <row r="1299" spans="1:47" ht="12.75" x14ac:dyDescent="0.2">
      <c r="A1299" s="42">
        <v>1296</v>
      </c>
      <c r="B1299" s="43">
        <v>1487</v>
      </c>
      <c r="C1299" s="44" t="s">
        <v>14260</v>
      </c>
      <c r="D1299" s="45" t="s">
        <v>14261</v>
      </c>
      <c r="E1299" s="46" t="s">
        <v>14262</v>
      </c>
      <c r="F1299" s="42" t="s">
        <v>14263</v>
      </c>
      <c r="G1299" s="47">
        <v>20</v>
      </c>
      <c r="H1299" s="48">
        <v>8</v>
      </c>
      <c r="I1299" s="49">
        <v>2001</v>
      </c>
      <c r="J1299" s="50"/>
      <c r="K1299" s="51"/>
      <c r="L1299" s="52"/>
      <c r="M1299" s="53"/>
      <c r="N1299" s="54"/>
      <c r="O1299" s="55"/>
      <c r="P1299" s="50"/>
      <c r="Q1299" s="51"/>
      <c r="R1299" s="52"/>
      <c r="S1299" s="73"/>
      <c r="T1299" s="72"/>
      <c r="U1299" s="44" t="s">
        <v>14264</v>
      </c>
      <c r="V1299" s="58" t="s">
        <v>14265</v>
      </c>
      <c r="W1299" s="45" t="s">
        <v>14266</v>
      </c>
      <c r="X1299" s="58" t="s">
        <v>14267</v>
      </c>
      <c r="Y1299" s="59"/>
      <c r="Z1299" s="72"/>
      <c r="AA1299" s="50"/>
      <c r="AB1299" s="51"/>
      <c r="AC1299" s="52"/>
      <c r="AD1299" s="60"/>
      <c r="AE1299" s="61"/>
      <c r="AF1299" s="61"/>
      <c r="AG1299" s="61"/>
      <c r="AH1299" s="33">
        <f>IF(OR(COUNTBLANK(B1299:L1299)&gt;0,AND(ISBLANK(V1299),ISBLANK(X1299),ISBLANK(Y1299)),AND(COUNTIF(DanhSachPhanDoan!$D$8:$D$16,AK1299)&gt;0,COUNTBLANK(M1299:O1299)&gt;0),AND(COUNTIF(DanhSachPhanDoan!$D$10:$D$16,AK1299)&gt;0,COUNTBLANK(P1299:R1299)&gt;0)),1,"")</f>
        <v>1</v>
      </c>
      <c r="AI1299" s="62"/>
      <c r="AJ1299" s="63" t="str">
        <f t="shared" ref="AJ1299:AM1299" si="1295">AR1299</f>
        <v>Nghĩa Sĩ 1G</v>
      </c>
      <c r="AK1299" s="64" t="str">
        <f t="shared" si="1295"/>
        <v>Nghĩa Sĩ 1</v>
      </c>
      <c r="AL1299" s="64">
        <f t="shared" si="1295"/>
        <v>0</v>
      </c>
      <c r="AM1299" s="65">
        <f t="shared" si="1295"/>
        <v>0</v>
      </c>
      <c r="AN1299" s="66" t="s">
        <v>14268</v>
      </c>
      <c r="AO1299" s="67" t="s">
        <v>14269</v>
      </c>
      <c r="AP1299" s="68"/>
      <c r="AQ1299" s="69"/>
      <c r="AR1299" s="44" t="s">
        <v>14270</v>
      </c>
      <c r="AS1299" s="45" t="s">
        <v>14271</v>
      </c>
      <c r="AT1299" s="61"/>
      <c r="AU1299" s="72"/>
    </row>
    <row r="1300" spans="1:47" ht="12.75" x14ac:dyDescent="0.2">
      <c r="A1300" s="42">
        <v>1297</v>
      </c>
      <c r="B1300" s="43">
        <v>1488</v>
      </c>
      <c r="C1300" s="44" t="s">
        <v>14272</v>
      </c>
      <c r="D1300" s="45" t="s">
        <v>14273</v>
      </c>
      <c r="E1300" s="46" t="s">
        <v>14274</v>
      </c>
      <c r="F1300" s="42" t="s">
        <v>14275</v>
      </c>
      <c r="G1300" s="47">
        <v>4</v>
      </c>
      <c r="H1300" s="48">
        <v>9</v>
      </c>
      <c r="I1300" s="49">
        <v>2002</v>
      </c>
      <c r="J1300" s="50"/>
      <c r="K1300" s="51"/>
      <c r="L1300" s="52"/>
      <c r="M1300" s="53"/>
      <c r="N1300" s="54"/>
      <c r="O1300" s="55"/>
      <c r="P1300" s="50"/>
      <c r="Q1300" s="51"/>
      <c r="R1300" s="52"/>
      <c r="S1300" s="73"/>
      <c r="T1300" s="72"/>
      <c r="U1300" s="44" t="s">
        <v>14276</v>
      </c>
      <c r="V1300" s="58" t="s">
        <v>14277</v>
      </c>
      <c r="W1300" s="45" t="s">
        <v>14278</v>
      </c>
      <c r="X1300" s="58" t="s">
        <v>14279</v>
      </c>
      <c r="Y1300" s="59"/>
      <c r="Z1300" s="46" t="s">
        <v>14280</v>
      </c>
      <c r="AA1300" s="50"/>
      <c r="AB1300" s="51"/>
      <c r="AC1300" s="52"/>
      <c r="AD1300" s="60"/>
      <c r="AE1300" s="61"/>
      <c r="AF1300" s="61"/>
      <c r="AG1300" s="61"/>
      <c r="AH1300" s="33">
        <f>IF(OR(COUNTBLANK(B1300:L1300)&gt;0,AND(ISBLANK(V1300),ISBLANK(X1300),ISBLANK(Y1300)),AND(COUNTIF(DanhSachPhanDoan!$D$8:$D$16,AK1300)&gt;0,COUNTBLANK(M1300:O1300)&gt;0),AND(COUNTIF(DanhSachPhanDoan!$D$10:$D$16,AK1300)&gt;0,COUNTBLANK(P1300:R1300)&gt;0)),1,"")</f>
        <v>1</v>
      </c>
      <c r="AI1300" s="62"/>
      <c r="AJ1300" s="63" t="str">
        <f t="shared" ref="AJ1300:AM1300" si="1296">AR1300</f>
        <v>Nghĩa Sĩ 1G</v>
      </c>
      <c r="AK1300" s="64" t="str">
        <f t="shared" si="1296"/>
        <v>Nghĩa Sĩ 1</v>
      </c>
      <c r="AL1300" s="64">
        <f t="shared" si="1296"/>
        <v>0</v>
      </c>
      <c r="AM1300" s="65">
        <f t="shared" si="1296"/>
        <v>0</v>
      </c>
      <c r="AN1300" s="66" t="s">
        <v>14281</v>
      </c>
      <c r="AO1300" s="67" t="s">
        <v>14282</v>
      </c>
      <c r="AP1300" s="68"/>
      <c r="AQ1300" s="69"/>
      <c r="AR1300" s="44" t="s">
        <v>14283</v>
      </c>
      <c r="AS1300" s="45" t="s">
        <v>14284</v>
      </c>
      <c r="AT1300" s="61"/>
      <c r="AU1300" s="72"/>
    </row>
    <row r="1301" spans="1:47" ht="12.75" x14ac:dyDescent="0.2">
      <c r="A1301" s="42">
        <v>1298</v>
      </c>
      <c r="B1301" s="43">
        <v>1489</v>
      </c>
      <c r="C1301" s="44" t="s">
        <v>14285</v>
      </c>
      <c r="D1301" s="45" t="s">
        <v>14286</v>
      </c>
      <c r="E1301" s="46" t="s">
        <v>14287</v>
      </c>
      <c r="F1301" s="42" t="s">
        <v>14288</v>
      </c>
      <c r="G1301" s="47">
        <v>16</v>
      </c>
      <c r="H1301" s="48">
        <v>7</v>
      </c>
      <c r="I1301" s="49">
        <v>2002</v>
      </c>
      <c r="J1301" s="50"/>
      <c r="K1301" s="51"/>
      <c r="L1301" s="52"/>
      <c r="M1301" s="53"/>
      <c r="N1301" s="54"/>
      <c r="O1301" s="55"/>
      <c r="P1301" s="50"/>
      <c r="Q1301" s="51"/>
      <c r="R1301" s="52"/>
      <c r="S1301" s="73"/>
      <c r="T1301" s="72"/>
      <c r="U1301" s="44" t="s">
        <v>14289</v>
      </c>
      <c r="V1301" s="58" t="s">
        <v>14290</v>
      </c>
      <c r="W1301" s="45" t="s">
        <v>14291</v>
      </c>
      <c r="X1301" s="58" t="s">
        <v>14292</v>
      </c>
      <c r="Y1301" s="59"/>
      <c r="Z1301" s="46" t="s">
        <v>14293</v>
      </c>
      <c r="AA1301" s="50"/>
      <c r="AB1301" s="51"/>
      <c r="AC1301" s="52"/>
      <c r="AD1301" s="60"/>
      <c r="AE1301" s="61"/>
      <c r="AF1301" s="61"/>
      <c r="AG1301" s="61"/>
      <c r="AH1301" s="33">
        <f>IF(OR(COUNTBLANK(B1301:L1301)&gt;0,AND(ISBLANK(V1301),ISBLANK(X1301),ISBLANK(Y1301)),AND(COUNTIF(DanhSachPhanDoan!$D$8:$D$16,AK1301)&gt;0,COUNTBLANK(M1301:O1301)&gt;0),AND(COUNTIF(DanhSachPhanDoan!$D$10:$D$16,AK1301)&gt;0,COUNTBLANK(P1301:R1301)&gt;0)),1,"")</f>
        <v>1</v>
      </c>
      <c r="AI1301" s="62"/>
      <c r="AJ1301" s="63" t="str">
        <f t="shared" ref="AJ1301:AM1301" si="1297">AR1301</f>
        <v>Nghĩa Sĩ 1G</v>
      </c>
      <c r="AK1301" s="64" t="str">
        <f t="shared" si="1297"/>
        <v>Nghĩa Sĩ 1</v>
      </c>
      <c r="AL1301" s="64">
        <f t="shared" si="1297"/>
        <v>0</v>
      </c>
      <c r="AM1301" s="65">
        <f t="shared" si="1297"/>
        <v>0</v>
      </c>
      <c r="AN1301" s="66" t="s">
        <v>14294</v>
      </c>
      <c r="AO1301" s="67" t="s">
        <v>14295</v>
      </c>
      <c r="AP1301" s="68"/>
      <c r="AQ1301" s="69"/>
      <c r="AR1301" s="44" t="s">
        <v>14296</v>
      </c>
      <c r="AS1301" s="45" t="s">
        <v>14297</v>
      </c>
      <c r="AT1301" s="61"/>
      <c r="AU1301" s="72"/>
    </row>
    <row r="1302" spans="1:47" ht="12.75" x14ac:dyDescent="0.2">
      <c r="A1302" s="42">
        <v>1299</v>
      </c>
      <c r="B1302" s="43">
        <v>1490</v>
      </c>
      <c r="C1302" s="44" t="s">
        <v>14298</v>
      </c>
      <c r="D1302" s="45" t="s">
        <v>14299</v>
      </c>
      <c r="E1302" s="46" t="s">
        <v>14300</v>
      </c>
      <c r="F1302" s="42" t="s">
        <v>14301</v>
      </c>
      <c r="G1302" s="47">
        <v>14</v>
      </c>
      <c r="H1302" s="48">
        <v>5</v>
      </c>
      <c r="I1302" s="49">
        <v>2002</v>
      </c>
      <c r="J1302" s="50"/>
      <c r="K1302" s="51"/>
      <c r="L1302" s="52"/>
      <c r="M1302" s="53"/>
      <c r="N1302" s="54"/>
      <c r="O1302" s="55"/>
      <c r="P1302" s="50"/>
      <c r="Q1302" s="51"/>
      <c r="R1302" s="52"/>
      <c r="S1302" s="73"/>
      <c r="T1302" s="72"/>
      <c r="U1302" s="44" t="s">
        <v>14302</v>
      </c>
      <c r="V1302" s="58" t="s">
        <v>14303</v>
      </c>
      <c r="W1302" s="45" t="s">
        <v>14304</v>
      </c>
      <c r="X1302" s="58" t="s">
        <v>14305</v>
      </c>
      <c r="Y1302" s="59"/>
      <c r="Z1302" s="46" t="s">
        <v>14306</v>
      </c>
      <c r="AA1302" s="50"/>
      <c r="AB1302" s="51"/>
      <c r="AC1302" s="52"/>
      <c r="AD1302" s="60"/>
      <c r="AE1302" s="61"/>
      <c r="AF1302" s="61"/>
      <c r="AG1302" s="61"/>
      <c r="AH1302" s="33">
        <f>IF(OR(COUNTBLANK(B1302:L1302)&gt;0,AND(ISBLANK(V1302),ISBLANK(X1302),ISBLANK(Y1302)),AND(COUNTIF(DanhSachPhanDoan!$D$8:$D$16,AK1302)&gt;0,COUNTBLANK(M1302:O1302)&gt;0),AND(COUNTIF(DanhSachPhanDoan!$D$10:$D$16,AK1302)&gt;0,COUNTBLANK(P1302:R1302)&gt;0)),1,"")</f>
        <v>1</v>
      </c>
      <c r="AI1302" s="62"/>
      <c r="AJ1302" s="63" t="str">
        <f t="shared" ref="AJ1302:AM1302" si="1298">AR1302</f>
        <v>Nghĩa Sĩ 1G</v>
      </c>
      <c r="AK1302" s="64" t="str">
        <f t="shared" si="1298"/>
        <v>Nghĩa Sĩ 1</v>
      </c>
      <c r="AL1302" s="64">
        <f t="shared" si="1298"/>
        <v>0</v>
      </c>
      <c r="AM1302" s="65">
        <f t="shared" si="1298"/>
        <v>0</v>
      </c>
      <c r="AN1302" s="66" t="s">
        <v>14307</v>
      </c>
      <c r="AO1302" s="67" t="s">
        <v>14308</v>
      </c>
      <c r="AP1302" s="68"/>
      <c r="AQ1302" s="69"/>
      <c r="AR1302" s="44" t="s">
        <v>14309</v>
      </c>
      <c r="AS1302" s="45" t="s">
        <v>14310</v>
      </c>
      <c r="AT1302" s="61"/>
      <c r="AU1302" s="72"/>
    </row>
    <row r="1303" spans="1:47" ht="12.75" x14ac:dyDescent="0.2">
      <c r="A1303" s="42">
        <v>1300</v>
      </c>
      <c r="B1303" s="43">
        <v>1492</v>
      </c>
      <c r="C1303" s="44" t="s">
        <v>14311</v>
      </c>
      <c r="D1303" s="45" t="s">
        <v>14312</v>
      </c>
      <c r="E1303" s="46" t="s">
        <v>14313</v>
      </c>
      <c r="F1303" s="42" t="s">
        <v>14314</v>
      </c>
      <c r="G1303" s="47">
        <v>14</v>
      </c>
      <c r="H1303" s="48">
        <v>12</v>
      </c>
      <c r="I1303" s="49">
        <v>2002</v>
      </c>
      <c r="J1303" s="50"/>
      <c r="K1303" s="51"/>
      <c r="L1303" s="52"/>
      <c r="M1303" s="53"/>
      <c r="N1303" s="54"/>
      <c r="O1303" s="55"/>
      <c r="P1303" s="50"/>
      <c r="Q1303" s="51"/>
      <c r="R1303" s="52"/>
      <c r="S1303" s="73"/>
      <c r="T1303" s="72"/>
      <c r="U1303" s="44" t="s">
        <v>14315</v>
      </c>
      <c r="V1303" s="58" t="s">
        <v>14316</v>
      </c>
      <c r="W1303" s="45" t="s">
        <v>14317</v>
      </c>
      <c r="X1303" s="58" t="s">
        <v>14318</v>
      </c>
      <c r="Y1303" s="59"/>
      <c r="Z1303" s="46" t="s">
        <v>14319</v>
      </c>
      <c r="AA1303" s="50"/>
      <c r="AB1303" s="51"/>
      <c r="AC1303" s="52"/>
      <c r="AD1303" s="60"/>
      <c r="AE1303" s="61"/>
      <c r="AF1303" s="61"/>
      <c r="AG1303" s="61"/>
      <c r="AH1303" s="33">
        <f>IF(OR(COUNTBLANK(B1303:L1303)&gt;0,AND(ISBLANK(V1303),ISBLANK(X1303),ISBLANK(Y1303)),AND(COUNTIF(DanhSachPhanDoan!$D$8:$D$16,AK1303)&gt;0,COUNTBLANK(M1303:O1303)&gt;0),AND(COUNTIF(DanhSachPhanDoan!$D$10:$D$16,AK1303)&gt;0,COUNTBLANK(P1303:R1303)&gt;0)),1,"")</f>
        <v>1</v>
      </c>
      <c r="AI1303" s="62"/>
      <c r="AJ1303" s="63" t="str">
        <f t="shared" ref="AJ1303:AM1303" si="1299">AR1303</f>
        <v>Nghĩa Sĩ 1G</v>
      </c>
      <c r="AK1303" s="64" t="str">
        <f t="shared" si="1299"/>
        <v>Nghĩa Sĩ 1</v>
      </c>
      <c r="AL1303" s="64">
        <f t="shared" si="1299"/>
        <v>0</v>
      </c>
      <c r="AM1303" s="65">
        <f t="shared" si="1299"/>
        <v>0</v>
      </c>
      <c r="AN1303" s="66" t="s">
        <v>14320</v>
      </c>
      <c r="AO1303" s="67" t="s">
        <v>14321</v>
      </c>
      <c r="AP1303" s="68"/>
      <c r="AQ1303" s="69"/>
      <c r="AR1303" s="44" t="s">
        <v>14322</v>
      </c>
      <c r="AS1303" s="45" t="s">
        <v>14323</v>
      </c>
      <c r="AT1303" s="61"/>
      <c r="AU1303" s="72"/>
    </row>
    <row r="1304" spans="1:47" ht="12.75" x14ac:dyDescent="0.2">
      <c r="A1304" s="42">
        <v>1301</v>
      </c>
      <c r="B1304" s="43">
        <v>1493</v>
      </c>
      <c r="C1304" s="44" t="s">
        <v>14324</v>
      </c>
      <c r="D1304" s="45" t="s">
        <v>14325</v>
      </c>
      <c r="E1304" s="46" t="s">
        <v>14326</v>
      </c>
      <c r="F1304" s="42" t="s">
        <v>14327</v>
      </c>
      <c r="G1304" s="47">
        <v>23</v>
      </c>
      <c r="H1304" s="48">
        <v>8</v>
      </c>
      <c r="I1304" s="49">
        <v>2002</v>
      </c>
      <c r="J1304" s="50"/>
      <c r="K1304" s="51"/>
      <c r="L1304" s="52"/>
      <c r="M1304" s="53"/>
      <c r="N1304" s="54"/>
      <c r="O1304" s="55"/>
      <c r="P1304" s="50"/>
      <c r="Q1304" s="51"/>
      <c r="R1304" s="52"/>
      <c r="S1304" s="73"/>
      <c r="T1304" s="72"/>
      <c r="U1304" s="44" t="s">
        <v>14328</v>
      </c>
      <c r="V1304" s="58" t="s">
        <v>14329</v>
      </c>
      <c r="W1304" s="45" t="s">
        <v>14330</v>
      </c>
      <c r="X1304" s="58" t="s">
        <v>14331</v>
      </c>
      <c r="Y1304" s="59"/>
      <c r="Z1304" s="72"/>
      <c r="AA1304" s="50"/>
      <c r="AB1304" s="51"/>
      <c r="AC1304" s="52"/>
      <c r="AD1304" s="60"/>
      <c r="AE1304" s="61"/>
      <c r="AF1304" s="61"/>
      <c r="AG1304" s="61"/>
      <c r="AH1304" s="33">
        <f>IF(OR(COUNTBLANK(B1304:L1304)&gt;0,AND(ISBLANK(V1304),ISBLANK(X1304),ISBLANK(Y1304)),AND(COUNTIF(DanhSachPhanDoan!$D$8:$D$16,AK1304)&gt;0,COUNTBLANK(M1304:O1304)&gt;0),AND(COUNTIF(DanhSachPhanDoan!$D$10:$D$16,AK1304)&gt;0,COUNTBLANK(P1304:R1304)&gt;0)),1,"")</f>
        <v>1</v>
      </c>
      <c r="AI1304" s="62"/>
      <c r="AJ1304" s="63" t="str">
        <f t="shared" ref="AJ1304:AM1304" si="1300">AR1304</f>
        <v>Nghĩa Sĩ 1G</v>
      </c>
      <c r="AK1304" s="64" t="str">
        <f t="shared" si="1300"/>
        <v>Nghĩa Sĩ 1</v>
      </c>
      <c r="AL1304" s="64">
        <f t="shared" si="1300"/>
        <v>0</v>
      </c>
      <c r="AM1304" s="65">
        <f t="shared" si="1300"/>
        <v>0</v>
      </c>
      <c r="AN1304" s="66" t="s">
        <v>14332</v>
      </c>
      <c r="AO1304" s="67" t="s">
        <v>14333</v>
      </c>
      <c r="AP1304" s="68"/>
      <c r="AQ1304" s="69"/>
      <c r="AR1304" s="44" t="s">
        <v>14334</v>
      </c>
      <c r="AS1304" s="45" t="s">
        <v>14335</v>
      </c>
      <c r="AT1304" s="61"/>
      <c r="AU1304" s="72"/>
    </row>
    <row r="1305" spans="1:47" ht="12.75" x14ac:dyDescent="0.2">
      <c r="A1305" s="42">
        <v>1302</v>
      </c>
      <c r="B1305" s="43">
        <v>2624</v>
      </c>
      <c r="C1305" s="44" t="s">
        <v>14336</v>
      </c>
      <c r="D1305" s="45" t="s">
        <v>14337</v>
      </c>
      <c r="E1305" s="46" t="s">
        <v>14338</v>
      </c>
      <c r="F1305" s="42" t="s">
        <v>14339</v>
      </c>
      <c r="G1305" s="47">
        <v>21</v>
      </c>
      <c r="H1305" s="48">
        <v>12</v>
      </c>
      <c r="I1305" s="49">
        <v>2000</v>
      </c>
      <c r="J1305" s="74">
        <v>24</v>
      </c>
      <c r="K1305" s="75">
        <v>2</v>
      </c>
      <c r="L1305" s="76">
        <v>2001</v>
      </c>
      <c r="M1305" s="47">
        <v>24</v>
      </c>
      <c r="N1305" s="48">
        <v>6</v>
      </c>
      <c r="O1305" s="49">
        <v>2010</v>
      </c>
      <c r="P1305" s="74">
        <v>3</v>
      </c>
      <c r="Q1305" s="75">
        <v>6</v>
      </c>
      <c r="R1305" s="76">
        <v>2014</v>
      </c>
      <c r="S1305" s="73"/>
      <c r="T1305" s="72"/>
      <c r="U1305" s="44" t="s">
        <v>14340</v>
      </c>
      <c r="V1305" s="58" t="s">
        <v>14341</v>
      </c>
      <c r="W1305" s="45" t="s">
        <v>14342</v>
      </c>
      <c r="X1305" s="58" t="s">
        <v>14343</v>
      </c>
      <c r="Y1305" s="59"/>
      <c r="Z1305" s="46" t="s">
        <v>14344</v>
      </c>
      <c r="AA1305" s="74">
        <v>7</v>
      </c>
      <c r="AB1305" s="75">
        <v>9</v>
      </c>
      <c r="AC1305" s="76">
        <v>2014</v>
      </c>
      <c r="AD1305" s="60"/>
      <c r="AE1305" s="61"/>
      <c r="AF1305" s="61"/>
      <c r="AG1305" s="61"/>
      <c r="AH1305" s="33" t="str">
        <f>IF(OR(COUNTBLANK(B1305:L1305)&gt;0,AND(ISBLANK(V1305),ISBLANK(X1305),ISBLANK(Y1305)),AND(COUNTIF(DanhSachPhanDoan!$D$8:$D$16,AK1305)&gt;0,COUNTBLANK(M1305:O1305)&gt;0),AND(COUNTIF(DanhSachPhanDoan!$D$10:$D$16,AK1305)&gt;0,COUNTBLANK(P1305:R1305)&gt;0)),1,"")</f>
        <v/>
      </c>
      <c r="AI1305" s="62"/>
      <c r="AJ1305" s="63" t="str">
        <f t="shared" ref="AJ1305:AM1305" si="1301">AR1305</f>
        <v>Nghĩa Sĩ 2B</v>
      </c>
      <c r="AK1305" s="64" t="str">
        <f t="shared" si="1301"/>
        <v>Nghĩa Sĩ 2</v>
      </c>
      <c r="AL1305" s="64">
        <f t="shared" si="1301"/>
        <v>0</v>
      </c>
      <c r="AM1305" s="65">
        <f t="shared" si="1301"/>
        <v>0</v>
      </c>
      <c r="AN1305" s="66"/>
      <c r="AO1305" s="67"/>
      <c r="AP1305" s="68"/>
      <c r="AQ1305" s="69"/>
      <c r="AR1305" s="44" t="s">
        <v>14345</v>
      </c>
      <c r="AS1305" s="45" t="s">
        <v>14346</v>
      </c>
      <c r="AT1305" s="61"/>
      <c r="AU1305" s="72"/>
    </row>
    <row r="1306" spans="1:47" ht="12.75" x14ac:dyDescent="0.2">
      <c r="A1306" s="42">
        <v>1303</v>
      </c>
      <c r="B1306" s="43">
        <v>1494</v>
      </c>
      <c r="C1306" s="44" t="s">
        <v>14347</v>
      </c>
      <c r="D1306" s="45" t="s">
        <v>14348</v>
      </c>
      <c r="E1306" s="46" t="s">
        <v>14349</v>
      </c>
      <c r="F1306" s="42" t="s">
        <v>14350</v>
      </c>
      <c r="G1306" s="47">
        <v>9</v>
      </c>
      <c r="H1306" s="48">
        <v>2</v>
      </c>
      <c r="I1306" s="49">
        <v>2000</v>
      </c>
      <c r="J1306" s="50"/>
      <c r="K1306" s="51"/>
      <c r="L1306" s="52"/>
      <c r="M1306" s="53"/>
      <c r="N1306" s="54"/>
      <c r="O1306" s="55"/>
      <c r="P1306" s="50"/>
      <c r="Q1306" s="51"/>
      <c r="R1306" s="52"/>
      <c r="S1306" s="73"/>
      <c r="T1306" s="72"/>
      <c r="U1306" s="44" t="s">
        <v>14351</v>
      </c>
      <c r="V1306" s="59"/>
      <c r="W1306" s="45" t="s">
        <v>14352</v>
      </c>
      <c r="X1306" s="58" t="s">
        <v>14353</v>
      </c>
      <c r="Y1306" s="59"/>
      <c r="Z1306" s="72"/>
      <c r="AA1306" s="50"/>
      <c r="AB1306" s="51"/>
      <c r="AC1306" s="52"/>
      <c r="AD1306" s="60"/>
      <c r="AE1306" s="61"/>
      <c r="AF1306" s="61"/>
      <c r="AG1306" s="61"/>
      <c r="AH1306" s="33">
        <f>IF(OR(COUNTBLANK(B1306:L1306)&gt;0,AND(ISBLANK(V1306),ISBLANK(X1306),ISBLANK(Y1306)),AND(COUNTIF(DanhSachPhanDoan!$D$8:$D$16,AK1306)&gt;0,COUNTBLANK(M1306:O1306)&gt;0),AND(COUNTIF(DanhSachPhanDoan!$D$10:$D$16,AK1306)&gt;0,COUNTBLANK(P1306:R1306)&gt;0)),1,"")</f>
        <v>1</v>
      </c>
      <c r="AI1306" s="62"/>
      <c r="AJ1306" s="63" t="str">
        <f t="shared" ref="AJ1306:AM1306" si="1302">AR1306</f>
        <v>Nghĩa Sĩ 1H</v>
      </c>
      <c r="AK1306" s="64" t="str">
        <f t="shared" si="1302"/>
        <v>Nghĩa Sĩ 1</v>
      </c>
      <c r="AL1306" s="64">
        <f t="shared" si="1302"/>
        <v>0</v>
      </c>
      <c r="AM1306" s="65">
        <f t="shared" si="1302"/>
        <v>0</v>
      </c>
      <c r="AN1306" s="66" t="s">
        <v>14354</v>
      </c>
      <c r="AO1306" s="67" t="s">
        <v>14355</v>
      </c>
      <c r="AP1306" s="68"/>
      <c r="AQ1306" s="69"/>
      <c r="AR1306" s="44" t="s">
        <v>14356</v>
      </c>
      <c r="AS1306" s="45" t="s">
        <v>14357</v>
      </c>
      <c r="AT1306" s="61"/>
      <c r="AU1306" s="72"/>
    </row>
    <row r="1307" spans="1:47" ht="12.75" x14ac:dyDescent="0.2">
      <c r="A1307" s="42">
        <v>1304</v>
      </c>
      <c r="B1307" s="43">
        <v>1495</v>
      </c>
      <c r="C1307" s="44" t="s">
        <v>14358</v>
      </c>
      <c r="D1307" s="45" t="s">
        <v>14359</v>
      </c>
      <c r="E1307" s="46" t="s">
        <v>14360</v>
      </c>
      <c r="F1307" s="42" t="s">
        <v>14361</v>
      </c>
      <c r="G1307" s="47">
        <v>19</v>
      </c>
      <c r="H1307" s="48">
        <v>9</v>
      </c>
      <c r="I1307" s="49">
        <v>2002</v>
      </c>
      <c r="J1307" s="50"/>
      <c r="K1307" s="51"/>
      <c r="L1307" s="52"/>
      <c r="M1307" s="53"/>
      <c r="N1307" s="54"/>
      <c r="O1307" s="55"/>
      <c r="P1307" s="50"/>
      <c r="Q1307" s="51"/>
      <c r="R1307" s="52"/>
      <c r="S1307" s="73"/>
      <c r="T1307" s="72"/>
      <c r="U1307" s="44" t="s">
        <v>14362</v>
      </c>
      <c r="V1307" s="59"/>
      <c r="W1307" s="45" t="s">
        <v>14363</v>
      </c>
      <c r="X1307" s="59"/>
      <c r="Y1307" s="59"/>
      <c r="Z1307" s="72"/>
      <c r="AA1307" s="50"/>
      <c r="AB1307" s="51"/>
      <c r="AC1307" s="52"/>
      <c r="AD1307" s="60"/>
      <c r="AE1307" s="61"/>
      <c r="AF1307" s="61"/>
      <c r="AG1307" s="61"/>
      <c r="AH1307" s="33">
        <f>IF(OR(COUNTBLANK(B1307:L1307)&gt;0,AND(ISBLANK(V1307),ISBLANK(X1307),ISBLANK(Y1307)),AND(COUNTIF(DanhSachPhanDoan!$D$8:$D$16,AK1307)&gt;0,COUNTBLANK(M1307:O1307)&gt;0),AND(COUNTIF(DanhSachPhanDoan!$D$10:$D$16,AK1307)&gt;0,COUNTBLANK(P1307:R1307)&gt;0)),1,"")</f>
        <v>1</v>
      </c>
      <c r="AI1307" s="62"/>
      <c r="AJ1307" s="63" t="str">
        <f t="shared" ref="AJ1307:AM1307" si="1303">AR1307</f>
        <v>Nghĩa Sĩ 1H</v>
      </c>
      <c r="AK1307" s="64" t="str">
        <f t="shared" si="1303"/>
        <v>Nghĩa Sĩ 1</v>
      </c>
      <c r="AL1307" s="64">
        <f t="shared" si="1303"/>
        <v>0</v>
      </c>
      <c r="AM1307" s="65">
        <f t="shared" si="1303"/>
        <v>0</v>
      </c>
      <c r="AN1307" s="66" t="s">
        <v>14364</v>
      </c>
      <c r="AO1307" s="67" t="s">
        <v>14365</v>
      </c>
      <c r="AP1307" s="68"/>
      <c r="AQ1307" s="69"/>
      <c r="AR1307" s="44" t="s">
        <v>14366</v>
      </c>
      <c r="AS1307" s="45" t="s">
        <v>14367</v>
      </c>
      <c r="AT1307" s="61"/>
      <c r="AU1307" s="72"/>
    </row>
    <row r="1308" spans="1:47" ht="12.75" x14ac:dyDescent="0.2">
      <c r="A1308" s="42">
        <v>1305</v>
      </c>
      <c r="B1308" s="43">
        <v>1496</v>
      </c>
      <c r="C1308" s="44" t="s">
        <v>14368</v>
      </c>
      <c r="D1308" s="45" t="s">
        <v>14369</v>
      </c>
      <c r="E1308" s="46" t="s">
        <v>14370</v>
      </c>
      <c r="F1308" s="42" t="s">
        <v>14371</v>
      </c>
      <c r="G1308" s="47">
        <v>4</v>
      </c>
      <c r="H1308" s="48">
        <v>3</v>
      </c>
      <c r="I1308" s="49">
        <v>2001</v>
      </c>
      <c r="J1308" s="50"/>
      <c r="K1308" s="51"/>
      <c r="L1308" s="52"/>
      <c r="M1308" s="53"/>
      <c r="N1308" s="54"/>
      <c r="O1308" s="55"/>
      <c r="P1308" s="50"/>
      <c r="Q1308" s="51"/>
      <c r="R1308" s="52"/>
      <c r="S1308" s="73"/>
      <c r="T1308" s="72"/>
      <c r="U1308" s="44" t="s">
        <v>14372</v>
      </c>
      <c r="V1308" s="59"/>
      <c r="W1308" s="45" t="s">
        <v>14373</v>
      </c>
      <c r="X1308" s="59"/>
      <c r="Y1308" s="59"/>
      <c r="Z1308" s="72"/>
      <c r="AA1308" s="50"/>
      <c r="AB1308" s="51"/>
      <c r="AC1308" s="52"/>
      <c r="AD1308" s="60"/>
      <c r="AE1308" s="61"/>
      <c r="AF1308" s="61"/>
      <c r="AG1308" s="61"/>
      <c r="AH1308" s="33">
        <f>IF(OR(COUNTBLANK(B1308:L1308)&gt;0,AND(ISBLANK(V1308),ISBLANK(X1308),ISBLANK(Y1308)),AND(COUNTIF(DanhSachPhanDoan!$D$8:$D$16,AK1308)&gt;0,COUNTBLANK(M1308:O1308)&gt;0),AND(COUNTIF(DanhSachPhanDoan!$D$10:$D$16,AK1308)&gt;0,COUNTBLANK(P1308:R1308)&gt;0)),1,"")</f>
        <v>1</v>
      </c>
      <c r="AI1308" s="62"/>
      <c r="AJ1308" s="63" t="str">
        <f t="shared" ref="AJ1308:AM1308" si="1304">AR1308</f>
        <v>Nghĩa Sĩ 1H</v>
      </c>
      <c r="AK1308" s="64" t="str">
        <f t="shared" si="1304"/>
        <v>Nghĩa Sĩ 1</v>
      </c>
      <c r="AL1308" s="64">
        <f t="shared" si="1304"/>
        <v>0</v>
      </c>
      <c r="AM1308" s="65">
        <f t="shared" si="1304"/>
        <v>0</v>
      </c>
      <c r="AN1308" s="66" t="s">
        <v>14374</v>
      </c>
      <c r="AO1308" s="67" t="s">
        <v>14375</v>
      </c>
      <c r="AP1308" s="68"/>
      <c r="AQ1308" s="69"/>
      <c r="AR1308" s="44" t="s">
        <v>14376</v>
      </c>
      <c r="AS1308" s="45" t="s">
        <v>14377</v>
      </c>
      <c r="AT1308" s="61"/>
      <c r="AU1308" s="72"/>
    </row>
    <row r="1309" spans="1:47" ht="12.75" x14ac:dyDescent="0.2">
      <c r="A1309" s="42">
        <v>1306</v>
      </c>
      <c r="B1309" s="43">
        <v>1497</v>
      </c>
      <c r="C1309" s="44" t="s">
        <v>14378</v>
      </c>
      <c r="D1309" s="45" t="s">
        <v>14379</v>
      </c>
      <c r="E1309" s="46" t="s">
        <v>14380</v>
      </c>
      <c r="F1309" s="42" t="s">
        <v>14381</v>
      </c>
      <c r="G1309" s="47">
        <v>3</v>
      </c>
      <c r="H1309" s="48">
        <v>11</v>
      </c>
      <c r="I1309" s="49">
        <v>2001</v>
      </c>
      <c r="J1309" s="50"/>
      <c r="K1309" s="51"/>
      <c r="L1309" s="52"/>
      <c r="M1309" s="53"/>
      <c r="N1309" s="54"/>
      <c r="O1309" s="55"/>
      <c r="P1309" s="50"/>
      <c r="Q1309" s="51"/>
      <c r="R1309" s="52"/>
      <c r="S1309" s="56"/>
      <c r="T1309" s="57"/>
      <c r="U1309" s="44" t="s">
        <v>14382</v>
      </c>
      <c r="V1309" s="58" t="s">
        <v>14383</v>
      </c>
      <c r="W1309" s="45" t="s">
        <v>14384</v>
      </c>
      <c r="X1309" s="58" t="s">
        <v>14385</v>
      </c>
      <c r="Y1309" s="59"/>
      <c r="Z1309" s="57"/>
      <c r="AA1309" s="50"/>
      <c r="AB1309" s="51"/>
      <c r="AC1309" s="52"/>
      <c r="AD1309" s="60"/>
      <c r="AE1309" s="61"/>
      <c r="AF1309" s="61"/>
      <c r="AG1309" s="61"/>
      <c r="AH1309" s="33">
        <f>IF(OR(COUNTBLANK(B1309:L1309)&gt;0,AND(ISBLANK(V1309),ISBLANK(X1309),ISBLANK(Y1309)),AND(COUNTIF(DanhSachPhanDoan!$D$8:$D$16,AK1309)&gt;0,COUNTBLANK(M1309:O1309)&gt;0),AND(COUNTIF(DanhSachPhanDoan!$D$10:$D$16,AK1309)&gt;0,COUNTBLANK(P1309:R1309)&gt;0)),1,"")</f>
        <v>1</v>
      </c>
      <c r="AI1309" s="62"/>
      <c r="AJ1309" s="63" t="str">
        <f t="shared" ref="AJ1309:AM1309" si="1305">AR1309</f>
        <v>Nghĩa Sĩ 1H</v>
      </c>
      <c r="AK1309" s="64" t="str">
        <f t="shared" si="1305"/>
        <v>Nghĩa Sĩ 1</v>
      </c>
      <c r="AL1309" s="64">
        <f t="shared" si="1305"/>
        <v>0</v>
      </c>
      <c r="AM1309" s="65">
        <f t="shared" si="1305"/>
        <v>0</v>
      </c>
      <c r="AN1309" s="66" t="s">
        <v>14386</v>
      </c>
      <c r="AO1309" s="67" t="s">
        <v>14387</v>
      </c>
      <c r="AP1309" s="68"/>
      <c r="AQ1309" s="69"/>
      <c r="AR1309" s="44" t="s">
        <v>14388</v>
      </c>
      <c r="AS1309" s="45" t="s">
        <v>14389</v>
      </c>
      <c r="AT1309" s="61"/>
      <c r="AU1309" s="72"/>
    </row>
    <row r="1310" spans="1:47" ht="12.75" x14ac:dyDescent="0.2">
      <c r="A1310" s="42">
        <v>1307</v>
      </c>
      <c r="B1310" s="43">
        <v>1532</v>
      </c>
      <c r="C1310" s="44" t="s">
        <v>14390</v>
      </c>
      <c r="D1310" s="45" t="s">
        <v>14391</v>
      </c>
      <c r="E1310" s="46" t="s">
        <v>14392</v>
      </c>
      <c r="F1310" s="42" t="s">
        <v>14393</v>
      </c>
      <c r="G1310" s="47">
        <v>29</v>
      </c>
      <c r="H1310" s="48">
        <v>9</v>
      </c>
      <c r="I1310" s="49">
        <v>2002</v>
      </c>
      <c r="J1310" s="50"/>
      <c r="K1310" s="51"/>
      <c r="L1310" s="52"/>
      <c r="M1310" s="53"/>
      <c r="N1310" s="54"/>
      <c r="O1310" s="55"/>
      <c r="P1310" s="50"/>
      <c r="Q1310" s="51"/>
      <c r="R1310" s="52"/>
      <c r="S1310" s="56"/>
      <c r="T1310" s="57"/>
      <c r="U1310" s="44" t="s">
        <v>14394</v>
      </c>
      <c r="V1310" s="58"/>
      <c r="W1310" s="45" t="s">
        <v>14395</v>
      </c>
      <c r="X1310" s="58"/>
      <c r="Y1310" s="59"/>
      <c r="Z1310" s="57"/>
      <c r="AA1310" s="50"/>
      <c r="AB1310" s="51"/>
      <c r="AC1310" s="52"/>
      <c r="AD1310" s="60"/>
      <c r="AE1310" s="61"/>
      <c r="AF1310" s="61"/>
      <c r="AG1310" s="61"/>
      <c r="AH1310" s="33">
        <f>IF(OR(COUNTBLANK(B1310:L1310)&gt;0,AND(ISBLANK(V1310),ISBLANK(X1310),ISBLANK(Y1310)),AND(COUNTIF(DanhSachPhanDoan!$D$8:$D$16,AK1310)&gt;0,COUNTBLANK(M1310:O1310)&gt;0),AND(COUNTIF(DanhSachPhanDoan!$D$10:$D$16,AK1310)&gt;0,COUNTBLANK(P1310:R1310)&gt;0)),1,"")</f>
        <v>1</v>
      </c>
      <c r="AI1310" s="62"/>
      <c r="AJ1310" s="63" t="str">
        <f t="shared" ref="AJ1310:AM1310" si="1306">AR1310</f>
        <v>Nghĩa Sĩ 1H</v>
      </c>
      <c r="AK1310" s="64" t="str">
        <f t="shared" si="1306"/>
        <v>Nghĩa Sĩ 1</v>
      </c>
      <c r="AL1310" s="64">
        <f t="shared" si="1306"/>
        <v>0</v>
      </c>
      <c r="AM1310" s="65">
        <f t="shared" si="1306"/>
        <v>0</v>
      </c>
      <c r="AN1310" s="66" t="s">
        <v>14396</v>
      </c>
      <c r="AO1310" s="67" t="s">
        <v>14397</v>
      </c>
      <c r="AP1310" s="68"/>
      <c r="AQ1310" s="69"/>
      <c r="AR1310" s="44" t="s">
        <v>14398</v>
      </c>
      <c r="AS1310" s="45" t="s">
        <v>14399</v>
      </c>
      <c r="AT1310" s="61"/>
      <c r="AU1310" s="72"/>
    </row>
    <row r="1311" spans="1:47" ht="12.75" x14ac:dyDescent="0.2">
      <c r="A1311" s="42">
        <v>1308</v>
      </c>
      <c r="B1311" s="43">
        <v>1499</v>
      </c>
      <c r="C1311" s="44" t="s">
        <v>14400</v>
      </c>
      <c r="D1311" s="45" t="s">
        <v>14401</v>
      </c>
      <c r="E1311" s="46" t="s">
        <v>14402</v>
      </c>
      <c r="F1311" s="42" t="s">
        <v>14403</v>
      </c>
      <c r="G1311" s="47">
        <v>2</v>
      </c>
      <c r="H1311" s="48">
        <v>1</v>
      </c>
      <c r="I1311" s="49">
        <v>2000</v>
      </c>
      <c r="J1311" s="50"/>
      <c r="K1311" s="51"/>
      <c r="L1311" s="52"/>
      <c r="M1311" s="53"/>
      <c r="N1311" s="54"/>
      <c r="O1311" s="55"/>
      <c r="P1311" s="50"/>
      <c r="Q1311" s="51"/>
      <c r="R1311" s="52"/>
      <c r="S1311" s="73"/>
      <c r="T1311" s="72"/>
      <c r="U1311" s="44" t="s">
        <v>14404</v>
      </c>
      <c r="V1311" s="58" t="s">
        <v>14405</v>
      </c>
      <c r="W1311" s="45" t="s">
        <v>14406</v>
      </c>
      <c r="X1311" s="58" t="s">
        <v>14407</v>
      </c>
      <c r="Y1311" s="59"/>
      <c r="Z1311" s="72"/>
      <c r="AA1311" s="50"/>
      <c r="AB1311" s="51"/>
      <c r="AC1311" s="52"/>
      <c r="AD1311" s="60"/>
      <c r="AE1311" s="61"/>
      <c r="AF1311" s="61"/>
      <c r="AG1311" s="61"/>
      <c r="AH1311" s="33">
        <f>IF(OR(COUNTBLANK(B1311:L1311)&gt;0,AND(ISBLANK(V1311),ISBLANK(X1311),ISBLANK(Y1311)),AND(COUNTIF(DanhSachPhanDoan!$D$8:$D$16,AK1311)&gt;0,COUNTBLANK(M1311:O1311)&gt;0),AND(COUNTIF(DanhSachPhanDoan!$D$10:$D$16,AK1311)&gt;0,COUNTBLANK(P1311:R1311)&gt;0)),1,"")</f>
        <v>1</v>
      </c>
      <c r="AI1311" s="62"/>
      <c r="AJ1311" s="63" t="str">
        <f t="shared" ref="AJ1311:AM1311" si="1307">AR1311</f>
        <v>Nghĩa Sĩ 1H</v>
      </c>
      <c r="AK1311" s="64" t="str">
        <f t="shared" si="1307"/>
        <v>Nghĩa Sĩ 1</v>
      </c>
      <c r="AL1311" s="64">
        <f t="shared" si="1307"/>
        <v>0</v>
      </c>
      <c r="AM1311" s="65">
        <f t="shared" si="1307"/>
        <v>0</v>
      </c>
      <c r="AN1311" s="66" t="s">
        <v>14408</v>
      </c>
      <c r="AO1311" s="67" t="s">
        <v>14409</v>
      </c>
      <c r="AP1311" s="68"/>
      <c r="AQ1311" s="69"/>
      <c r="AR1311" s="44" t="s">
        <v>14410</v>
      </c>
      <c r="AS1311" s="45" t="s">
        <v>14411</v>
      </c>
      <c r="AT1311" s="61"/>
      <c r="AU1311" s="72"/>
    </row>
    <row r="1312" spans="1:47" ht="12.75" x14ac:dyDescent="0.2">
      <c r="A1312" s="42">
        <v>1309</v>
      </c>
      <c r="B1312" s="43">
        <v>1539</v>
      </c>
      <c r="C1312" s="44" t="s">
        <v>14412</v>
      </c>
      <c r="D1312" s="45" t="s">
        <v>14413</v>
      </c>
      <c r="E1312" s="46" t="s">
        <v>14414</v>
      </c>
      <c r="F1312" s="42" t="s">
        <v>14415</v>
      </c>
      <c r="G1312" s="47">
        <v>14</v>
      </c>
      <c r="H1312" s="48">
        <v>10</v>
      </c>
      <c r="I1312" s="49">
        <v>2002</v>
      </c>
      <c r="J1312" s="50"/>
      <c r="K1312" s="51"/>
      <c r="L1312" s="52"/>
      <c r="M1312" s="53"/>
      <c r="N1312" s="54"/>
      <c r="O1312" s="55"/>
      <c r="P1312" s="50"/>
      <c r="Q1312" s="51"/>
      <c r="R1312" s="52"/>
      <c r="S1312" s="73"/>
      <c r="T1312" s="72"/>
      <c r="U1312" s="44" t="s">
        <v>14416</v>
      </c>
      <c r="V1312" s="59"/>
      <c r="W1312" s="45" t="s">
        <v>14417</v>
      </c>
      <c r="X1312" s="59"/>
      <c r="Y1312" s="59"/>
      <c r="Z1312" s="72"/>
      <c r="AA1312" s="50"/>
      <c r="AB1312" s="51"/>
      <c r="AC1312" s="52"/>
      <c r="AD1312" s="60"/>
      <c r="AE1312" s="61"/>
      <c r="AF1312" s="61"/>
      <c r="AG1312" s="61"/>
      <c r="AH1312" s="33">
        <f>IF(OR(COUNTBLANK(B1312:L1312)&gt;0,AND(ISBLANK(V1312),ISBLANK(X1312),ISBLANK(Y1312)),AND(COUNTIF(DanhSachPhanDoan!$D$8:$D$16,AK1312)&gt;0,COUNTBLANK(M1312:O1312)&gt;0),AND(COUNTIF(DanhSachPhanDoan!$D$10:$D$16,AK1312)&gt;0,COUNTBLANK(P1312:R1312)&gt;0)),1,"")</f>
        <v>1</v>
      </c>
      <c r="AI1312" s="62"/>
      <c r="AJ1312" s="63" t="str">
        <f t="shared" ref="AJ1312:AM1312" si="1308">AR1312</f>
        <v>Nghĩa Sĩ 1H</v>
      </c>
      <c r="AK1312" s="64" t="str">
        <f t="shared" si="1308"/>
        <v>Nghĩa Sĩ 1</v>
      </c>
      <c r="AL1312" s="64">
        <f t="shared" si="1308"/>
        <v>0</v>
      </c>
      <c r="AM1312" s="65">
        <f t="shared" si="1308"/>
        <v>0</v>
      </c>
      <c r="AN1312" s="66" t="s">
        <v>14418</v>
      </c>
      <c r="AO1312" s="67" t="s">
        <v>14419</v>
      </c>
      <c r="AP1312" s="68"/>
      <c r="AQ1312" s="69"/>
      <c r="AR1312" s="44" t="s">
        <v>14420</v>
      </c>
      <c r="AS1312" s="45" t="s">
        <v>14421</v>
      </c>
      <c r="AT1312" s="61"/>
      <c r="AU1312" s="72"/>
    </row>
    <row r="1313" spans="1:47" ht="12.75" x14ac:dyDescent="0.2">
      <c r="A1313" s="42">
        <v>1310</v>
      </c>
      <c r="B1313" s="43">
        <v>1501</v>
      </c>
      <c r="C1313" s="44" t="s">
        <v>14422</v>
      </c>
      <c r="D1313" s="45" t="s">
        <v>14423</v>
      </c>
      <c r="E1313" s="46" t="s">
        <v>14424</v>
      </c>
      <c r="F1313" s="42" t="s">
        <v>14425</v>
      </c>
      <c r="G1313" s="47">
        <v>22</v>
      </c>
      <c r="H1313" s="48">
        <v>12</v>
      </c>
      <c r="I1313" s="49">
        <v>2001</v>
      </c>
      <c r="J1313" s="50"/>
      <c r="K1313" s="51"/>
      <c r="L1313" s="52"/>
      <c r="M1313" s="53"/>
      <c r="N1313" s="54"/>
      <c r="O1313" s="55"/>
      <c r="P1313" s="50"/>
      <c r="Q1313" s="51"/>
      <c r="R1313" s="52"/>
      <c r="S1313" s="56"/>
      <c r="T1313" s="57"/>
      <c r="U1313" s="44" t="s">
        <v>14426</v>
      </c>
      <c r="V1313" s="58" t="s">
        <v>14427</v>
      </c>
      <c r="W1313" s="45" t="s">
        <v>14428</v>
      </c>
      <c r="X1313" s="58"/>
      <c r="Y1313" s="58" t="s">
        <v>14429</v>
      </c>
      <c r="Z1313" s="57"/>
      <c r="AA1313" s="50"/>
      <c r="AB1313" s="51"/>
      <c r="AC1313" s="52"/>
      <c r="AD1313" s="60"/>
      <c r="AE1313" s="61"/>
      <c r="AF1313" s="61"/>
      <c r="AG1313" s="61"/>
      <c r="AH1313" s="33">
        <f>IF(OR(COUNTBLANK(B1313:L1313)&gt;0,AND(ISBLANK(V1313),ISBLANK(X1313),ISBLANK(Y1313)),AND(COUNTIF(DanhSachPhanDoan!$D$8:$D$16,AK1313)&gt;0,COUNTBLANK(M1313:O1313)&gt;0),AND(COUNTIF(DanhSachPhanDoan!$D$10:$D$16,AK1313)&gt;0,COUNTBLANK(P1313:R1313)&gt;0)),1,"")</f>
        <v>1</v>
      </c>
      <c r="AI1313" s="62"/>
      <c r="AJ1313" s="63" t="str">
        <f t="shared" ref="AJ1313:AM1313" si="1309">AR1313</f>
        <v>Nghĩa Sĩ 1H</v>
      </c>
      <c r="AK1313" s="64" t="str">
        <f t="shared" si="1309"/>
        <v>Nghĩa Sĩ 1</v>
      </c>
      <c r="AL1313" s="64">
        <f t="shared" si="1309"/>
        <v>0</v>
      </c>
      <c r="AM1313" s="65">
        <f t="shared" si="1309"/>
        <v>0</v>
      </c>
      <c r="AN1313" s="66" t="s">
        <v>14430</v>
      </c>
      <c r="AO1313" s="67" t="s">
        <v>14431</v>
      </c>
      <c r="AP1313" s="68"/>
      <c r="AQ1313" s="69"/>
      <c r="AR1313" s="44" t="s">
        <v>14432</v>
      </c>
      <c r="AS1313" s="45" t="s">
        <v>14433</v>
      </c>
      <c r="AT1313" s="61"/>
      <c r="AU1313" s="72"/>
    </row>
    <row r="1314" spans="1:47" ht="12.75" x14ac:dyDescent="0.2">
      <c r="A1314" s="42">
        <v>1311</v>
      </c>
      <c r="B1314" s="43">
        <v>1502</v>
      </c>
      <c r="C1314" s="44" t="s">
        <v>14434</v>
      </c>
      <c r="D1314" s="45" t="s">
        <v>14435</v>
      </c>
      <c r="E1314" s="46" t="s">
        <v>14436</v>
      </c>
      <c r="F1314" s="42" t="s">
        <v>14437</v>
      </c>
      <c r="G1314" s="47">
        <v>25</v>
      </c>
      <c r="H1314" s="48">
        <v>8</v>
      </c>
      <c r="I1314" s="49">
        <v>1999</v>
      </c>
      <c r="J1314" s="50"/>
      <c r="K1314" s="51"/>
      <c r="L1314" s="52"/>
      <c r="M1314" s="53"/>
      <c r="N1314" s="54"/>
      <c r="O1314" s="55"/>
      <c r="P1314" s="50"/>
      <c r="Q1314" s="51"/>
      <c r="R1314" s="52"/>
      <c r="S1314" s="73"/>
      <c r="T1314" s="72"/>
      <c r="U1314" s="44" t="s">
        <v>14438</v>
      </c>
      <c r="V1314" s="58" t="s">
        <v>14439</v>
      </c>
      <c r="W1314" s="45" t="s">
        <v>14440</v>
      </c>
      <c r="X1314" s="58" t="s">
        <v>14441</v>
      </c>
      <c r="Y1314" s="59"/>
      <c r="Z1314" s="72"/>
      <c r="AA1314" s="50"/>
      <c r="AB1314" s="51"/>
      <c r="AC1314" s="52"/>
      <c r="AD1314" s="60"/>
      <c r="AE1314" s="61"/>
      <c r="AF1314" s="61"/>
      <c r="AG1314" s="61"/>
      <c r="AH1314" s="33">
        <f>IF(OR(COUNTBLANK(B1314:L1314)&gt;0,AND(ISBLANK(V1314),ISBLANK(X1314),ISBLANK(Y1314)),AND(COUNTIF(DanhSachPhanDoan!$D$8:$D$16,AK1314)&gt;0,COUNTBLANK(M1314:O1314)&gt;0),AND(COUNTIF(DanhSachPhanDoan!$D$10:$D$16,AK1314)&gt;0,COUNTBLANK(P1314:R1314)&gt;0)),1,"")</f>
        <v>1</v>
      </c>
      <c r="AI1314" s="62"/>
      <c r="AJ1314" s="63" t="str">
        <f t="shared" ref="AJ1314:AM1314" si="1310">AR1314</f>
        <v>Nghĩa Sĩ 1H</v>
      </c>
      <c r="AK1314" s="64" t="str">
        <f t="shared" si="1310"/>
        <v>Nghĩa Sĩ 1</v>
      </c>
      <c r="AL1314" s="64">
        <f t="shared" si="1310"/>
        <v>0</v>
      </c>
      <c r="AM1314" s="65">
        <f t="shared" si="1310"/>
        <v>0</v>
      </c>
      <c r="AN1314" s="66" t="s">
        <v>14442</v>
      </c>
      <c r="AO1314" s="67" t="s">
        <v>14443</v>
      </c>
      <c r="AP1314" s="68"/>
      <c r="AQ1314" s="69"/>
      <c r="AR1314" s="44" t="s">
        <v>14444</v>
      </c>
      <c r="AS1314" s="45" t="s">
        <v>14445</v>
      </c>
      <c r="AT1314" s="61"/>
      <c r="AU1314" s="72"/>
    </row>
    <row r="1315" spans="1:47" ht="12.75" x14ac:dyDescent="0.2">
      <c r="A1315" s="42">
        <v>1312</v>
      </c>
      <c r="B1315" s="43">
        <v>1541</v>
      </c>
      <c r="C1315" s="44" t="s">
        <v>14446</v>
      </c>
      <c r="D1315" s="45" t="s">
        <v>14447</v>
      </c>
      <c r="E1315" s="46" t="s">
        <v>14448</v>
      </c>
      <c r="F1315" s="42" t="s">
        <v>14449</v>
      </c>
      <c r="G1315" s="47">
        <v>23</v>
      </c>
      <c r="H1315" s="48">
        <v>6</v>
      </c>
      <c r="I1315" s="49">
        <v>2001</v>
      </c>
      <c r="J1315" s="50"/>
      <c r="K1315" s="51"/>
      <c r="L1315" s="52"/>
      <c r="M1315" s="53"/>
      <c r="N1315" s="54"/>
      <c r="O1315" s="55"/>
      <c r="P1315" s="50"/>
      <c r="Q1315" s="51"/>
      <c r="R1315" s="52"/>
      <c r="S1315" s="73"/>
      <c r="T1315" s="72"/>
      <c r="U1315" s="44" t="s">
        <v>14450</v>
      </c>
      <c r="V1315" s="59"/>
      <c r="W1315" s="45" t="s">
        <v>14451</v>
      </c>
      <c r="X1315" s="59"/>
      <c r="Y1315" s="59"/>
      <c r="Z1315" s="72"/>
      <c r="AA1315" s="50"/>
      <c r="AB1315" s="51"/>
      <c r="AC1315" s="52"/>
      <c r="AD1315" s="60"/>
      <c r="AE1315" s="61"/>
      <c r="AF1315" s="61"/>
      <c r="AG1315" s="61"/>
      <c r="AH1315" s="33">
        <f>IF(OR(COUNTBLANK(B1315:L1315)&gt;0,AND(ISBLANK(V1315),ISBLANK(X1315),ISBLANK(Y1315)),AND(COUNTIF(DanhSachPhanDoan!$D$8:$D$16,AK1315)&gt;0,COUNTBLANK(M1315:O1315)&gt;0),AND(COUNTIF(DanhSachPhanDoan!$D$10:$D$16,AK1315)&gt;0,COUNTBLANK(P1315:R1315)&gt;0)),1,"")</f>
        <v>1</v>
      </c>
      <c r="AI1315" s="62"/>
      <c r="AJ1315" s="63" t="str">
        <f t="shared" ref="AJ1315:AM1315" si="1311">AR1315</f>
        <v>Nghĩa Sĩ 1H</v>
      </c>
      <c r="AK1315" s="64" t="str">
        <f t="shared" si="1311"/>
        <v>Nghĩa Sĩ 1</v>
      </c>
      <c r="AL1315" s="64">
        <f t="shared" si="1311"/>
        <v>0</v>
      </c>
      <c r="AM1315" s="65">
        <f t="shared" si="1311"/>
        <v>0</v>
      </c>
      <c r="AN1315" s="66" t="s">
        <v>14452</v>
      </c>
      <c r="AO1315" s="67" t="s">
        <v>14453</v>
      </c>
      <c r="AP1315" s="68"/>
      <c r="AQ1315" s="69"/>
      <c r="AR1315" s="44" t="s">
        <v>14454</v>
      </c>
      <c r="AS1315" s="45" t="s">
        <v>14455</v>
      </c>
      <c r="AT1315" s="61"/>
      <c r="AU1315" s="72"/>
    </row>
    <row r="1316" spans="1:47" ht="12.75" x14ac:dyDescent="0.2">
      <c r="A1316" s="42">
        <v>1313</v>
      </c>
      <c r="B1316" s="43">
        <v>1503</v>
      </c>
      <c r="C1316" s="44" t="s">
        <v>14456</v>
      </c>
      <c r="D1316" s="45" t="s">
        <v>14457</v>
      </c>
      <c r="E1316" s="46" t="s">
        <v>14458</v>
      </c>
      <c r="F1316" s="42" t="s">
        <v>14459</v>
      </c>
      <c r="G1316" s="47">
        <v>8</v>
      </c>
      <c r="H1316" s="48">
        <v>3</v>
      </c>
      <c r="I1316" s="49">
        <v>2001</v>
      </c>
      <c r="J1316" s="50"/>
      <c r="K1316" s="51"/>
      <c r="L1316" s="52"/>
      <c r="M1316" s="53"/>
      <c r="N1316" s="54"/>
      <c r="O1316" s="55"/>
      <c r="P1316" s="50"/>
      <c r="Q1316" s="51"/>
      <c r="R1316" s="52"/>
      <c r="S1316" s="73"/>
      <c r="T1316" s="72"/>
      <c r="U1316" s="44" t="s">
        <v>14460</v>
      </c>
      <c r="V1316" s="58" t="s">
        <v>14461</v>
      </c>
      <c r="W1316" s="45" t="s">
        <v>14462</v>
      </c>
      <c r="X1316" s="58" t="s">
        <v>14463</v>
      </c>
      <c r="Y1316" s="59"/>
      <c r="Z1316" s="72"/>
      <c r="AA1316" s="50"/>
      <c r="AB1316" s="51"/>
      <c r="AC1316" s="52"/>
      <c r="AD1316" s="60"/>
      <c r="AE1316" s="61"/>
      <c r="AF1316" s="61"/>
      <c r="AG1316" s="61"/>
      <c r="AH1316" s="33">
        <f>IF(OR(COUNTBLANK(B1316:L1316)&gt;0,AND(ISBLANK(V1316),ISBLANK(X1316),ISBLANK(Y1316)),AND(COUNTIF(DanhSachPhanDoan!$D$8:$D$16,AK1316)&gt;0,COUNTBLANK(M1316:O1316)&gt;0),AND(COUNTIF(DanhSachPhanDoan!$D$10:$D$16,AK1316)&gt;0,COUNTBLANK(P1316:R1316)&gt;0)),1,"")</f>
        <v>1</v>
      </c>
      <c r="AI1316" s="62"/>
      <c r="AJ1316" s="63" t="str">
        <f t="shared" ref="AJ1316:AM1316" si="1312">AR1316</f>
        <v>Nghĩa Sĩ 1H</v>
      </c>
      <c r="AK1316" s="64" t="str">
        <f t="shared" si="1312"/>
        <v>Nghĩa Sĩ 1</v>
      </c>
      <c r="AL1316" s="64">
        <f t="shared" si="1312"/>
        <v>0</v>
      </c>
      <c r="AM1316" s="65">
        <f t="shared" si="1312"/>
        <v>0</v>
      </c>
      <c r="AN1316" s="66" t="s">
        <v>14464</v>
      </c>
      <c r="AO1316" s="67" t="s">
        <v>14465</v>
      </c>
      <c r="AP1316" s="68"/>
      <c r="AQ1316" s="69"/>
      <c r="AR1316" s="44" t="s">
        <v>14466</v>
      </c>
      <c r="AS1316" s="45" t="s">
        <v>14467</v>
      </c>
      <c r="AT1316" s="61"/>
      <c r="AU1316" s="72"/>
    </row>
    <row r="1317" spans="1:47" ht="12.75" x14ac:dyDescent="0.2">
      <c r="A1317" s="42">
        <v>1314</v>
      </c>
      <c r="B1317" s="43">
        <v>2625</v>
      </c>
      <c r="C1317" s="44" t="s">
        <v>14468</v>
      </c>
      <c r="D1317" s="45" t="s">
        <v>14469</v>
      </c>
      <c r="E1317" s="46" t="s">
        <v>14470</v>
      </c>
      <c r="F1317" s="42" t="s">
        <v>14471</v>
      </c>
      <c r="G1317" s="47">
        <v>7</v>
      </c>
      <c r="H1317" s="48">
        <v>4</v>
      </c>
      <c r="I1317" s="49">
        <v>2002</v>
      </c>
      <c r="J1317" s="74">
        <v>3</v>
      </c>
      <c r="K1317" s="75">
        <v>5</v>
      </c>
      <c r="L1317" s="76">
        <v>2002</v>
      </c>
      <c r="M1317" s="47">
        <v>26</v>
      </c>
      <c r="N1317" s="48">
        <v>6</v>
      </c>
      <c r="O1317" s="49">
        <v>2011</v>
      </c>
      <c r="P1317" s="74">
        <v>16</v>
      </c>
      <c r="Q1317" s="75">
        <v>7</v>
      </c>
      <c r="R1317" s="76">
        <v>2013</v>
      </c>
      <c r="S1317" s="56"/>
      <c r="T1317" s="57"/>
      <c r="U1317" s="44" t="s">
        <v>14472</v>
      </c>
      <c r="V1317" s="58" t="s">
        <v>14473</v>
      </c>
      <c r="W1317" s="45" t="s">
        <v>14474</v>
      </c>
      <c r="X1317" s="58"/>
      <c r="Y1317" s="59"/>
      <c r="Z1317" s="46" t="s">
        <v>14475</v>
      </c>
      <c r="AA1317" s="74">
        <v>7</v>
      </c>
      <c r="AB1317" s="75">
        <v>9</v>
      </c>
      <c r="AC1317" s="76">
        <v>2014</v>
      </c>
      <c r="AD1317" s="60"/>
      <c r="AE1317" s="61"/>
      <c r="AF1317" s="61"/>
      <c r="AG1317" s="61"/>
      <c r="AH1317" s="33" t="str">
        <f>IF(OR(COUNTBLANK(B1317:L1317)&gt;0,AND(ISBLANK(V1317),ISBLANK(X1317),ISBLANK(Y1317)),AND(COUNTIF(DanhSachPhanDoan!$D$8:$D$16,AK1317)&gt;0,COUNTBLANK(M1317:O1317)&gt;0),AND(COUNTIF(DanhSachPhanDoan!$D$10:$D$16,AK1317)&gt;0,COUNTBLANK(P1317:R1317)&gt;0)),1,"")</f>
        <v/>
      </c>
      <c r="AI1317" s="62"/>
      <c r="AJ1317" s="63" t="str">
        <f t="shared" ref="AJ1317:AM1317" si="1313">AR1317</f>
        <v>Nghĩa Sĩ 1H</v>
      </c>
      <c r="AK1317" s="64" t="str">
        <f t="shared" si="1313"/>
        <v>Nghĩa Sĩ 1</v>
      </c>
      <c r="AL1317" s="64">
        <f t="shared" si="1313"/>
        <v>0</v>
      </c>
      <c r="AM1317" s="65">
        <f t="shared" si="1313"/>
        <v>0</v>
      </c>
      <c r="AN1317" s="66"/>
      <c r="AO1317" s="67"/>
      <c r="AP1317" s="68"/>
      <c r="AQ1317" s="69"/>
      <c r="AR1317" s="44" t="s">
        <v>14476</v>
      </c>
      <c r="AS1317" s="45" t="s">
        <v>14477</v>
      </c>
      <c r="AT1317" s="61"/>
      <c r="AU1317" s="72"/>
    </row>
    <row r="1318" spans="1:47" ht="12.75" x14ac:dyDescent="0.2">
      <c r="A1318" s="42">
        <v>1315</v>
      </c>
      <c r="B1318" s="43">
        <v>1505</v>
      </c>
      <c r="C1318" s="44" t="s">
        <v>14478</v>
      </c>
      <c r="D1318" s="45" t="s">
        <v>14479</v>
      </c>
      <c r="E1318" s="46" t="s">
        <v>14480</v>
      </c>
      <c r="F1318" s="42" t="s">
        <v>14481</v>
      </c>
      <c r="G1318" s="47">
        <v>9</v>
      </c>
      <c r="H1318" s="48">
        <v>8</v>
      </c>
      <c r="I1318" s="49">
        <v>2002</v>
      </c>
      <c r="J1318" s="50"/>
      <c r="K1318" s="51"/>
      <c r="L1318" s="52"/>
      <c r="M1318" s="53"/>
      <c r="N1318" s="54"/>
      <c r="O1318" s="55"/>
      <c r="P1318" s="50"/>
      <c r="Q1318" s="51"/>
      <c r="R1318" s="52"/>
      <c r="S1318" s="56"/>
      <c r="T1318" s="57"/>
      <c r="U1318" s="44" t="s">
        <v>14482</v>
      </c>
      <c r="V1318" s="58" t="s">
        <v>14483</v>
      </c>
      <c r="W1318" s="45" t="s">
        <v>14484</v>
      </c>
      <c r="X1318" s="58" t="s">
        <v>14485</v>
      </c>
      <c r="Y1318" s="59"/>
      <c r="Z1318" s="57"/>
      <c r="AA1318" s="50"/>
      <c r="AB1318" s="51"/>
      <c r="AC1318" s="52"/>
      <c r="AD1318" s="60"/>
      <c r="AE1318" s="61"/>
      <c r="AF1318" s="61"/>
      <c r="AG1318" s="61"/>
      <c r="AH1318" s="33">
        <f>IF(OR(COUNTBLANK(B1318:L1318)&gt;0,AND(ISBLANK(V1318),ISBLANK(X1318),ISBLANK(Y1318)),AND(COUNTIF(DanhSachPhanDoan!$D$8:$D$16,AK1318)&gt;0,COUNTBLANK(M1318:O1318)&gt;0),AND(COUNTIF(DanhSachPhanDoan!$D$10:$D$16,AK1318)&gt;0,COUNTBLANK(P1318:R1318)&gt;0)),1,"")</f>
        <v>1</v>
      </c>
      <c r="AI1318" s="62"/>
      <c r="AJ1318" s="63" t="str">
        <f t="shared" ref="AJ1318:AM1318" si="1314">AR1318</f>
        <v>Nghĩa Sĩ 1H</v>
      </c>
      <c r="AK1318" s="64" t="str">
        <f t="shared" si="1314"/>
        <v>Nghĩa Sĩ 1</v>
      </c>
      <c r="AL1318" s="64">
        <f t="shared" si="1314"/>
        <v>0</v>
      </c>
      <c r="AM1318" s="65">
        <f t="shared" si="1314"/>
        <v>0</v>
      </c>
      <c r="AN1318" s="66" t="s">
        <v>14486</v>
      </c>
      <c r="AO1318" s="67" t="s">
        <v>14487</v>
      </c>
      <c r="AP1318" s="68"/>
      <c r="AQ1318" s="69"/>
      <c r="AR1318" s="44" t="s">
        <v>14488</v>
      </c>
      <c r="AS1318" s="45" t="s">
        <v>14489</v>
      </c>
      <c r="AT1318" s="61"/>
      <c r="AU1318" s="72"/>
    </row>
    <row r="1319" spans="1:47" ht="12.75" x14ac:dyDescent="0.2">
      <c r="A1319" s="42">
        <v>1316</v>
      </c>
      <c r="B1319" s="43">
        <v>1506</v>
      </c>
      <c r="C1319" s="44" t="s">
        <v>14490</v>
      </c>
      <c r="D1319" s="45" t="s">
        <v>14491</v>
      </c>
      <c r="E1319" s="46" t="s">
        <v>14492</v>
      </c>
      <c r="F1319" s="42" t="s">
        <v>14493</v>
      </c>
      <c r="G1319" s="47">
        <v>7</v>
      </c>
      <c r="H1319" s="48">
        <v>4</v>
      </c>
      <c r="I1319" s="49">
        <v>2001</v>
      </c>
      <c r="J1319" s="50"/>
      <c r="K1319" s="51"/>
      <c r="L1319" s="52"/>
      <c r="M1319" s="53"/>
      <c r="N1319" s="54"/>
      <c r="O1319" s="55"/>
      <c r="P1319" s="50"/>
      <c r="Q1319" s="51"/>
      <c r="R1319" s="52"/>
      <c r="S1319" s="56"/>
      <c r="T1319" s="57"/>
      <c r="U1319" s="44" t="s">
        <v>14494</v>
      </c>
      <c r="V1319" s="58" t="s">
        <v>14495</v>
      </c>
      <c r="W1319" s="45" t="s">
        <v>14496</v>
      </c>
      <c r="X1319" s="58" t="s">
        <v>14497</v>
      </c>
      <c r="Y1319" s="58" t="s">
        <v>14498</v>
      </c>
      <c r="Z1319" s="57"/>
      <c r="AA1319" s="50"/>
      <c r="AB1319" s="51"/>
      <c r="AC1319" s="52"/>
      <c r="AD1319" s="60"/>
      <c r="AE1319" s="61"/>
      <c r="AF1319" s="61"/>
      <c r="AG1319" s="61"/>
      <c r="AH1319" s="33">
        <f>IF(OR(COUNTBLANK(B1319:L1319)&gt;0,AND(ISBLANK(V1319),ISBLANK(X1319),ISBLANK(Y1319)),AND(COUNTIF(DanhSachPhanDoan!$D$8:$D$16,AK1319)&gt;0,COUNTBLANK(M1319:O1319)&gt;0),AND(COUNTIF(DanhSachPhanDoan!$D$10:$D$16,AK1319)&gt;0,COUNTBLANK(P1319:R1319)&gt;0)),1,"")</f>
        <v>1</v>
      </c>
      <c r="AI1319" s="62"/>
      <c r="AJ1319" s="63" t="str">
        <f t="shared" ref="AJ1319:AM1319" si="1315">AR1319</f>
        <v>Nghĩa Sĩ 1H</v>
      </c>
      <c r="AK1319" s="64" t="str">
        <f t="shared" si="1315"/>
        <v>Nghĩa Sĩ 1</v>
      </c>
      <c r="AL1319" s="64">
        <f t="shared" si="1315"/>
        <v>0</v>
      </c>
      <c r="AM1319" s="65">
        <f t="shared" si="1315"/>
        <v>0</v>
      </c>
      <c r="AN1319" s="66" t="s">
        <v>14499</v>
      </c>
      <c r="AO1319" s="67" t="s">
        <v>14500</v>
      </c>
      <c r="AP1319" s="68"/>
      <c r="AQ1319" s="69"/>
      <c r="AR1319" s="44" t="s">
        <v>14501</v>
      </c>
      <c r="AS1319" s="45" t="s">
        <v>14502</v>
      </c>
      <c r="AT1319" s="61"/>
      <c r="AU1319" s="72"/>
    </row>
    <row r="1320" spans="1:47" ht="12.75" x14ac:dyDescent="0.2">
      <c r="A1320" s="42">
        <v>1317</v>
      </c>
      <c r="B1320" s="43">
        <v>1507</v>
      </c>
      <c r="C1320" s="44" t="s">
        <v>14503</v>
      </c>
      <c r="D1320" s="45" t="s">
        <v>14504</v>
      </c>
      <c r="E1320" s="46" t="s">
        <v>14505</v>
      </c>
      <c r="F1320" s="42" t="s">
        <v>14506</v>
      </c>
      <c r="G1320" s="47">
        <v>25</v>
      </c>
      <c r="H1320" s="48">
        <v>6</v>
      </c>
      <c r="I1320" s="49">
        <v>2002</v>
      </c>
      <c r="J1320" s="50"/>
      <c r="K1320" s="51"/>
      <c r="L1320" s="52"/>
      <c r="M1320" s="53"/>
      <c r="N1320" s="54"/>
      <c r="O1320" s="55"/>
      <c r="P1320" s="50"/>
      <c r="Q1320" s="51"/>
      <c r="R1320" s="52"/>
      <c r="S1320" s="73"/>
      <c r="T1320" s="72"/>
      <c r="U1320" s="44" t="s">
        <v>14507</v>
      </c>
      <c r="V1320" s="58" t="s">
        <v>14508</v>
      </c>
      <c r="W1320" s="45" t="s">
        <v>14509</v>
      </c>
      <c r="X1320" s="58" t="s">
        <v>14510</v>
      </c>
      <c r="Y1320" s="59"/>
      <c r="Z1320" s="72"/>
      <c r="AA1320" s="50"/>
      <c r="AB1320" s="51"/>
      <c r="AC1320" s="52"/>
      <c r="AD1320" s="60"/>
      <c r="AE1320" s="61"/>
      <c r="AF1320" s="61"/>
      <c r="AG1320" s="61"/>
      <c r="AH1320" s="33">
        <f>IF(OR(COUNTBLANK(B1320:L1320)&gt;0,AND(ISBLANK(V1320),ISBLANK(X1320),ISBLANK(Y1320)),AND(COUNTIF(DanhSachPhanDoan!$D$8:$D$16,AK1320)&gt;0,COUNTBLANK(M1320:O1320)&gt;0),AND(COUNTIF(DanhSachPhanDoan!$D$10:$D$16,AK1320)&gt;0,COUNTBLANK(P1320:R1320)&gt;0)),1,"")</f>
        <v>1</v>
      </c>
      <c r="AI1320" s="62"/>
      <c r="AJ1320" s="63" t="str">
        <f t="shared" ref="AJ1320:AM1320" si="1316">AR1320</f>
        <v>Nghĩa Sĩ 1H</v>
      </c>
      <c r="AK1320" s="64" t="str">
        <f t="shared" si="1316"/>
        <v>Nghĩa Sĩ 1</v>
      </c>
      <c r="AL1320" s="64">
        <f t="shared" si="1316"/>
        <v>0</v>
      </c>
      <c r="AM1320" s="65">
        <f t="shared" si="1316"/>
        <v>0</v>
      </c>
      <c r="AN1320" s="66" t="s">
        <v>14511</v>
      </c>
      <c r="AO1320" s="67" t="s">
        <v>14512</v>
      </c>
      <c r="AP1320" s="68"/>
      <c r="AQ1320" s="69"/>
      <c r="AR1320" s="44" t="s">
        <v>14513</v>
      </c>
      <c r="AS1320" s="45" t="s">
        <v>14514</v>
      </c>
      <c r="AT1320" s="61"/>
      <c r="AU1320" s="72"/>
    </row>
    <row r="1321" spans="1:47" ht="12.75" x14ac:dyDescent="0.2">
      <c r="A1321" s="42">
        <v>1318</v>
      </c>
      <c r="B1321" s="43">
        <v>1508</v>
      </c>
      <c r="C1321" s="44" t="s">
        <v>14515</v>
      </c>
      <c r="D1321" s="45" t="s">
        <v>14516</v>
      </c>
      <c r="E1321" s="46" t="s">
        <v>14517</v>
      </c>
      <c r="F1321" s="42" t="s">
        <v>14518</v>
      </c>
      <c r="G1321" s="47">
        <v>7</v>
      </c>
      <c r="H1321" s="48">
        <v>6</v>
      </c>
      <c r="I1321" s="49">
        <v>2002</v>
      </c>
      <c r="J1321" s="50"/>
      <c r="K1321" s="51"/>
      <c r="L1321" s="52"/>
      <c r="M1321" s="53"/>
      <c r="N1321" s="54"/>
      <c r="O1321" s="55"/>
      <c r="P1321" s="50"/>
      <c r="Q1321" s="51"/>
      <c r="R1321" s="52"/>
      <c r="S1321" s="56"/>
      <c r="T1321" s="57"/>
      <c r="U1321" s="44" t="s">
        <v>14519</v>
      </c>
      <c r="V1321" s="58" t="s">
        <v>14520</v>
      </c>
      <c r="W1321" s="45" t="s">
        <v>14521</v>
      </c>
      <c r="X1321" s="58" t="s">
        <v>14522</v>
      </c>
      <c r="Y1321" s="59"/>
      <c r="Z1321" s="57"/>
      <c r="AA1321" s="50"/>
      <c r="AB1321" s="51"/>
      <c r="AC1321" s="52"/>
      <c r="AD1321" s="60"/>
      <c r="AE1321" s="61"/>
      <c r="AF1321" s="61"/>
      <c r="AG1321" s="61"/>
      <c r="AH1321" s="33">
        <f>IF(OR(COUNTBLANK(B1321:L1321)&gt;0,AND(ISBLANK(V1321),ISBLANK(X1321),ISBLANK(Y1321)),AND(COUNTIF(DanhSachPhanDoan!$D$8:$D$16,AK1321)&gt;0,COUNTBLANK(M1321:O1321)&gt;0),AND(COUNTIF(DanhSachPhanDoan!$D$10:$D$16,AK1321)&gt;0,COUNTBLANK(P1321:R1321)&gt;0)),1,"")</f>
        <v>1</v>
      </c>
      <c r="AI1321" s="62"/>
      <c r="AJ1321" s="63" t="str">
        <f t="shared" ref="AJ1321:AM1321" si="1317">AR1321</f>
        <v>Nghĩa Sĩ 1H</v>
      </c>
      <c r="AK1321" s="64" t="str">
        <f t="shared" si="1317"/>
        <v>Nghĩa Sĩ 1</v>
      </c>
      <c r="AL1321" s="64">
        <f t="shared" si="1317"/>
        <v>0</v>
      </c>
      <c r="AM1321" s="65">
        <f t="shared" si="1317"/>
        <v>0</v>
      </c>
      <c r="AN1321" s="66" t="s">
        <v>14523</v>
      </c>
      <c r="AO1321" s="67" t="s">
        <v>14524</v>
      </c>
      <c r="AP1321" s="68"/>
      <c r="AQ1321" s="69"/>
      <c r="AR1321" s="44" t="s">
        <v>14525</v>
      </c>
      <c r="AS1321" s="45" t="s">
        <v>14526</v>
      </c>
      <c r="AT1321" s="61"/>
      <c r="AU1321" s="72"/>
    </row>
    <row r="1322" spans="1:47" ht="12.75" x14ac:dyDescent="0.2">
      <c r="A1322" s="42">
        <v>1319</v>
      </c>
      <c r="B1322" s="43">
        <v>1510</v>
      </c>
      <c r="C1322" s="44" t="s">
        <v>14527</v>
      </c>
      <c r="D1322" s="45" t="s">
        <v>14528</v>
      </c>
      <c r="E1322" s="46" t="s">
        <v>14529</v>
      </c>
      <c r="F1322" s="42" t="s">
        <v>14530</v>
      </c>
      <c r="G1322" s="47">
        <v>18</v>
      </c>
      <c r="H1322" s="48">
        <v>5</v>
      </c>
      <c r="I1322" s="49">
        <v>2002</v>
      </c>
      <c r="J1322" s="50"/>
      <c r="K1322" s="51"/>
      <c r="L1322" s="52"/>
      <c r="M1322" s="53"/>
      <c r="N1322" s="54"/>
      <c r="O1322" s="55"/>
      <c r="P1322" s="50"/>
      <c r="Q1322" s="51"/>
      <c r="R1322" s="52"/>
      <c r="S1322" s="73"/>
      <c r="T1322" s="72"/>
      <c r="U1322" s="44" t="s">
        <v>14531</v>
      </c>
      <c r="V1322" s="58" t="s">
        <v>14532</v>
      </c>
      <c r="W1322" s="45" t="s">
        <v>14533</v>
      </c>
      <c r="X1322" s="58" t="s">
        <v>14534</v>
      </c>
      <c r="Y1322" s="59"/>
      <c r="Z1322" s="72"/>
      <c r="AA1322" s="50"/>
      <c r="AB1322" s="51"/>
      <c r="AC1322" s="52"/>
      <c r="AD1322" s="60"/>
      <c r="AE1322" s="61"/>
      <c r="AF1322" s="61"/>
      <c r="AG1322" s="61"/>
      <c r="AH1322" s="33">
        <f>IF(OR(COUNTBLANK(B1322:L1322)&gt;0,AND(ISBLANK(V1322),ISBLANK(X1322),ISBLANK(Y1322)),AND(COUNTIF(DanhSachPhanDoan!$D$8:$D$16,AK1322)&gt;0,COUNTBLANK(M1322:O1322)&gt;0),AND(COUNTIF(DanhSachPhanDoan!$D$10:$D$16,AK1322)&gt;0,COUNTBLANK(P1322:R1322)&gt;0)),1,"")</f>
        <v>1</v>
      </c>
      <c r="AI1322" s="62"/>
      <c r="AJ1322" s="63" t="str">
        <f t="shared" ref="AJ1322:AM1322" si="1318">AR1322</f>
        <v>Nghĩa Sĩ 1H</v>
      </c>
      <c r="AK1322" s="64" t="str">
        <f t="shared" si="1318"/>
        <v>Nghĩa Sĩ 1</v>
      </c>
      <c r="AL1322" s="64">
        <f t="shared" si="1318"/>
        <v>0</v>
      </c>
      <c r="AM1322" s="65">
        <f t="shared" si="1318"/>
        <v>0</v>
      </c>
      <c r="AN1322" s="66" t="s">
        <v>14535</v>
      </c>
      <c r="AO1322" s="67" t="s">
        <v>14536</v>
      </c>
      <c r="AP1322" s="68"/>
      <c r="AQ1322" s="69"/>
      <c r="AR1322" s="44" t="s">
        <v>14537</v>
      </c>
      <c r="AS1322" s="45" t="s">
        <v>14538</v>
      </c>
      <c r="AT1322" s="61"/>
      <c r="AU1322" s="72"/>
    </row>
    <row r="1323" spans="1:47" ht="12.75" x14ac:dyDescent="0.2">
      <c r="A1323" s="42">
        <v>1320</v>
      </c>
      <c r="B1323" s="43">
        <v>1511</v>
      </c>
      <c r="C1323" s="44" t="s">
        <v>14539</v>
      </c>
      <c r="D1323" s="45" t="s">
        <v>14540</v>
      </c>
      <c r="E1323" s="46" t="s">
        <v>14541</v>
      </c>
      <c r="F1323" s="42" t="s">
        <v>14542</v>
      </c>
      <c r="G1323" s="47">
        <v>1</v>
      </c>
      <c r="H1323" s="48">
        <v>3</v>
      </c>
      <c r="I1323" s="49">
        <v>2002</v>
      </c>
      <c r="J1323" s="50"/>
      <c r="K1323" s="51"/>
      <c r="L1323" s="52"/>
      <c r="M1323" s="53"/>
      <c r="N1323" s="54"/>
      <c r="O1323" s="55"/>
      <c r="P1323" s="50"/>
      <c r="Q1323" s="51"/>
      <c r="R1323" s="52"/>
      <c r="S1323" s="73"/>
      <c r="T1323" s="72"/>
      <c r="U1323" s="44" t="s">
        <v>14543</v>
      </c>
      <c r="V1323" s="59"/>
      <c r="W1323" s="45" t="s">
        <v>14544</v>
      </c>
      <c r="X1323" s="58"/>
      <c r="Y1323" s="59"/>
      <c r="Z1323" s="57"/>
      <c r="AA1323" s="50"/>
      <c r="AB1323" s="51"/>
      <c r="AC1323" s="52"/>
      <c r="AD1323" s="60"/>
      <c r="AE1323" s="61"/>
      <c r="AF1323" s="61"/>
      <c r="AG1323" s="61"/>
      <c r="AH1323" s="33">
        <f>IF(OR(COUNTBLANK(B1323:L1323)&gt;0,AND(ISBLANK(V1323),ISBLANK(X1323),ISBLANK(Y1323)),AND(COUNTIF(DanhSachPhanDoan!$D$8:$D$16,AK1323)&gt;0,COUNTBLANK(M1323:O1323)&gt;0),AND(COUNTIF(DanhSachPhanDoan!$D$10:$D$16,AK1323)&gt;0,COUNTBLANK(P1323:R1323)&gt;0)),1,"")</f>
        <v>1</v>
      </c>
      <c r="AI1323" s="62"/>
      <c r="AJ1323" s="63" t="str">
        <f t="shared" ref="AJ1323:AM1323" si="1319">AR1323</f>
        <v>Nghĩa Sĩ 1H</v>
      </c>
      <c r="AK1323" s="64" t="str">
        <f t="shared" si="1319"/>
        <v>Nghĩa Sĩ 1</v>
      </c>
      <c r="AL1323" s="64">
        <f t="shared" si="1319"/>
        <v>0</v>
      </c>
      <c r="AM1323" s="65">
        <f t="shared" si="1319"/>
        <v>0</v>
      </c>
      <c r="AN1323" s="66" t="s">
        <v>14545</v>
      </c>
      <c r="AO1323" s="67" t="s">
        <v>14546</v>
      </c>
      <c r="AP1323" s="68"/>
      <c r="AQ1323" s="69"/>
      <c r="AR1323" s="44" t="s">
        <v>14547</v>
      </c>
      <c r="AS1323" s="45" t="s">
        <v>14548</v>
      </c>
      <c r="AT1323" s="61"/>
      <c r="AU1323" s="72"/>
    </row>
    <row r="1324" spans="1:47" ht="12.75" x14ac:dyDescent="0.2">
      <c r="A1324" s="42">
        <v>1321</v>
      </c>
      <c r="B1324" s="43">
        <v>1512</v>
      </c>
      <c r="C1324" s="44" t="s">
        <v>14549</v>
      </c>
      <c r="D1324" s="45" t="s">
        <v>14550</v>
      </c>
      <c r="E1324" s="46" t="s">
        <v>14551</v>
      </c>
      <c r="F1324" s="42" t="s">
        <v>14552</v>
      </c>
      <c r="G1324" s="47">
        <v>16</v>
      </c>
      <c r="H1324" s="48">
        <v>3</v>
      </c>
      <c r="I1324" s="49">
        <v>2001</v>
      </c>
      <c r="J1324" s="50"/>
      <c r="K1324" s="51"/>
      <c r="L1324" s="52"/>
      <c r="M1324" s="53"/>
      <c r="N1324" s="54"/>
      <c r="O1324" s="55"/>
      <c r="P1324" s="50"/>
      <c r="Q1324" s="51"/>
      <c r="R1324" s="52"/>
      <c r="S1324" s="56"/>
      <c r="T1324" s="57"/>
      <c r="U1324" s="44" t="s">
        <v>14553</v>
      </c>
      <c r="V1324" s="58" t="s">
        <v>14554</v>
      </c>
      <c r="W1324" s="45" t="s">
        <v>14555</v>
      </c>
      <c r="X1324" s="58" t="s">
        <v>14556</v>
      </c>
      <c r="Y1324" s="59"/>
      <c r="Z1324" s="57"/>
      <c r="AA1324" s="50"/>
      <c r="AB1324" s="51"/>
      <c r="AC1324" s="52"/>
      <c r="AD1324" s="60"/>
      <c r="AE1324" s="61"/>
      <c r="AF1324" s="61"/>
      <c r="AG1324" s="61"/>
      <c r="AH1324" s="33">
        <f>IF(OR(COUNTBLANK(B1324:L1324)&gt;0,AND(ISBLANK(V1324),ISBLANK(X1324),ISBLANK(Y1324)),AND(COUNTIF(DanhSachPhanDoan!$D$8:$D$16,AK1324)&gt;0,COUNTBLANK(M1324:O1324)&gt;0),AND(COUNTIF(DanhSachPhanDoan!$D$10:$D$16,AK1324)&gt;0,COUNTBLANK(P1324:R1324)&gt;0)),1,"")</f>
        <v>1</v>
      </c>
      <c r="AI1324" s="62"/>
      <c r="AJ1324" s="63" t="str">
        <f t="shared" ref="AJ1324:AM1324" si="1320">AR1324</f>
        <v>Nghĩa Sĩ 1H</v>
      </c>
      <c r="AK1324" s="64" t="str">
        <f t="shared" si="1320"/>
        <v>Nghĩa Sĩ 1</v>
      </c>
      <c r="AL1324" s="64">
        <f t="shared" si="1320"/>
        <v>0</v>
      </c>
      <c r="AM1324" s="65">
        <f t="shared" si="1320"/>
        <v>0</v>
      </c>
      <c r="AN1324" s="66" t="s">
        <v>14557</v>
      </c>
      <c r="AO1324" s="67" t="s">
        <v>14558</v>
      </c>
      <c r="AP1324" s="68"/>
      <c r="AQ1324" s="69"/>
      <c r="AR1324" s="44" t="s">
        <v>14559</v>
      </c>
      <c r="AS1324" s="45" t="s">
        <v>14560</v>
      </c>
      <c r="AT1324" s="61"/>
      <c r="AU1324" s="72"/>
    </row>
    <row r="1325" spans="1:47" ht="12.75" x14ac:dyDescent="0.2">
      <c r="A1325" s="42">
        <v>1322</v>
      </c>
      <c r="B1325" s="43">
        <v>1513</v>
      </c>
      <c r="C1325" s="44" t="s">
        <v>14561</v>
      </c>
      <c r="D1325" s="45" t="s">
        <v>14562</v>
      </c>
      <c r="E1325" s="46" t="s">
        <v>14563</v>
      </c>
      <c r="F1325" s="42" t="s">
        <v>14564</v>
      </c>
      <c r="G1325" s="47">
        <v>11</v>
      </c>
      <c r="H1325" s="48">
        <v>2</v>
      </c>
      <c r="I1325" s="49">
        <v>2001</v>
      </c>
      <c r="J1325" s="50"/>
      <c r="K1325" s="51"/>
      <c r="L1325" s="52"/>
      <c r="M1325" s="53"/>
      <c r="N1325" s="54"/>
      <c r="O1325" s="55"/>
      <c r="P1325" s="50"/>
      <c r="Q1325" s="51"/>
      <c r="R1325" s="52"/>
      <c r="S1325" s="73"/>
      <c r="T1325" s="72"/>
      <c r="U1325" s="44" t="s">
        <v>14565</v>
      </c>
      <c r="V1325" s="58" t="s">
        <v>14566</v>
      </c>
      <c r="W1325" s="45" t="s">
        <v>14567</v>
      </c>
      <c r="X1325" s="58" t="s">
        <v>14568</v>
      </c>
      <c r="Y1325" s="59"/>
      <c r="Z1325" s="72"/>
      <c r="AA1325" s="50"/>
      <c r="AB1325" s="51"/>
      <c r="AC1325" s="52"/>
      <c r="AD1325" s="60"/>
      <c r="AE1325" s="61"/>
      <c r="AF1325" s="61"/>
      <c r="AG1325" s="61"/>
      <c r="AH1325" s="33">
        <f>IF(OR(COUNTBLANK(B1325:L1325)&gt;0,AND(ISBLANK(V1325),ISBLANK(X1325),ISBLANK(Y1325)),AND(COUNTIF(DanhSachPhanDoan!$D$8:$D$16,AK1325)&gt;0,COUNTBLANK(M1325:O1325)&gt;0),AND(COUNTIF(DanhSachPhanDoan!$D$10:$D$16,AK1325)&gt;0,COUNTBLANK(P1325:R1325)&gt;0)),1,"")</f>
        <v>1</v>
      </c>
      <c r="AI1325" s="62"/>
      <c r="AJ1325" s="63" t="str">
        <f t="shared" ref="AJ1325:AM1325" si="1321">AR1325</f>
        <v>Nghĩa Sĩ 1H</v>
      </c>
      <c r="AK1325" s="64" t="str">
        <f t="shared" si="1321"/>
        <v>Nghĩa Sĩ 1</v>
      </c>
      <c r="AL1325" s="64">
        <f t="shared" si="1321"/>
        <v>0</v>
      </c>
      <c r="AM1325" s="65">
        <f t="shared" si="1321"/>
        <v>0</v>
      </c>
      <c r="AN1325" s="66" t="s">
        <v>14569</v>
      </c>
      <c r="AO1325" s="67" t="s">
        <v>14570</v>
      </c>
      <c r="AP1325" s="68"/>
      <c r="AQ1325" s="69"/>
      <c r="AR1325" s="44" t="s">
        <v>14571</v>
      </c>
      <c r="AS1325" s="45" t="s">
        <v>14572</v>
      </c>
      <c r="AT1325" s="61"/>
      <c r="AU1325" s="72"/>
    </row>
    <row r="1326" spans="1:47" ht="12.75" x14ac:dyDescent="0.2">
      <c r="A1326" s="42">
        <v>1323</v>
      </c>
      <c r="B1326" s="43">
        <v>1514</v>
      </c>
      <c r="C1326" s="44" t="s">
        <v>14573</v>
      </c>
      <c r="D1326" s="45" t="s">
        <v>14574</v>
      </c>
      <c r="E1326" s="46" t="s">
        <v>14575</v>
      </c>
      <c r="F1326" s="42" t="s">
        <v>14576</v>
      </c>
      <c r="G1326" s="47">
        <v>28</v>
      </c>
      <c r="H1326" s="48">
        <v>11</v>
      </c>
      <c r="I1326" s="49">
        <v>2002</v>
      </c>
      <c r="J1326" s="50"/>
      <c r="K1326" s="51"/>
      <c r="L1326" s="52"/>
      <c r="M1326" s="53"/>
      <c r="N1326" s="54"/>
      <c r="O1326" s="55"/>
      <c r="P1326" s="50"/>
      <c r="Q1326" s="51"/>
      <c r="R1326" s="52"/>
      <c r="S1326" s="56"/>
      <c r="T1326" s="57"/>
      <c r="U1326" s="44" t="s">
        <v>14577</v>
      </c>
      <c r="V1326" s="58"/>
      <c r="W1326" s="45" t="s">
        <v>14578</v>
      </c>
      <c r="X1326" s="58" t="s">
        <v>14579</v>
      </c>
      <c r="Y1326" s="59"/>
      <c r="Z1326" s="57"/>
      <c r="AA1326" s="50"/>
      <c r="AB1326" s="51"/>
      <c r="AC1326" s="52"/>
      <c r="AD1326" s="60"/>
      <c r="AE1326" s="61"/>
      <c r="AF1326" s="61"/>
      <c r="AG1326" s="61"/>
      <c r="AH1326" s="33">
        <f>IF(OR(COUNTBLANK(B1326:L1326)&gt;0,AND(ISBLANK(V1326),ISBLANK(X1326),ISBLANK(Y1326)),AND(COUNTIF(DanhSachPhanDoan!$D$8:$D$16,AK1326)&gt;0,COUNTBLANK(M1326:O1326)&gt;0),AND(COUNTIF(DanhSachPhanDoan!$D$10:$D$16,AK1326)&gt;0,COUNTBLANK(P1326:R1326)&gt;0)),1,"")</f>
        <v>1</v>
      </c>
      <c r="AI1326" s="62"/>
      <c r="AJ1326" s="63" t="str">
        <f t="shared" ref="AJ1326:AM1326" si="1322">AR1326</f>
        <v>Nghĩa Sĩ 1H</v>
      </c>
      <c r="AK1326" s="64" t="str">
        <f t="shared" si="1322"/>
        <v>Nghĩa Sĩ 1</v>
      </c>
      <c r="AL1326" s="64">
        <f t="shared" si="1322"/>
        <v>0</v>
      </c>
      <c r="AM1326" s="65">
        <f t="shared" si="1322"/>
        <v>0</v>
      </c>
      <c r="AN1326" s="66" t="s">
        <v>14580</v>
      </c>
      <c r="AO1326" s="67" t="s">
        <v>14581</v>
      </c>
      <c r="AP1326" s="68"/>
      <c r="AQ1326" s="69"/>
      <c r="AR1326" s="44" t="s">
        <v>14582</v>
      </c>
      <c r="AS1326" s="45" t="s">
        <v>14583</v>
      </c>
      <c r="AT1326" s="61"/>
      <c r="AU1326" s="72"/>
    </row>
    <row r="1327" spans="1:47" ht="12.75" x14ac:dyDescent="0.2">
      <c r="A1327" s="42">
        <v>1324</v>
      </c>
      <c r="B1327" s="43">
        <v>1515</v>
      </c>
      <c r="C1327" s="44" t="s">
        <v>14584</v>
      </c>
      <c r="D1327" s="45" t="s">
        <v>14585</v>
      </c>
      <c r="E1327" s="46" t="s">
        <v>14586</v>
      </c>
      <c r="F1327" s="42" t="s">
        <v>14587</v>
      </c>
      <c r="G1327" s="47">
        <v>12</v>
      </c>
      <c r="H1327" s="48">
        <v>3</v>
      </c>
      <c r="I1327" s="49">
        <v>2002</v>
      </c>
      <c r="J1327" s="50"/>
      <c r="K1327" s="51"/>
      <c r="L1327" s="52"/>
      <c r="M1327" s="53"/>
      <c r="N1327" s="54"/>
      <c r="O1327" s="55"/>
      <c r="P1327" s="50"/>
      <c r="Q1327" s="51"/>
      <c r="R1327" s="52"/>
      <c r="S1327" s="56"/>
      <c r="T1327" s="57"/>
      <c r="U1327" s="44" t="s">
        <v>14588</v>
      </c>
      <c r="V1327" s="58" t="s">
        <v>14589</v>
      </c>
      <c r="W1327" s="45" t="s">
        <v>14590</v>
      </c>
      <c r="X1327" s="58" t="s">
        <v>14591</v>
      </c>
      <c r="Y1327" s="59"/>
      <c r="Z1327" s="57"/>
      <c r="AA1327" s="50"/>
      <c r="AB1327" s="51"/>
      <c r="AC1327" s="52"/>
      <c r="AD1327" s="60"/>
      <c r="AE1327" s="61"/>
      <c r="AF1327" s="61"/>
      <c r="AG1327" s="61"/>
      <c r="AH1327" s="33">
        <f>IF(OR(COUNTBLANK(B1327:L1327)&gt;0,AND(ISBLANK(V1327),ISBLANK(X1327),ISBLANK(Y1327)),AND(COUNTIF(DanhSachPhanDoan!$D$8:$D$16,AK1327)&gt;0,COUNTBLANK(M1327:O1327)&gt;0),AND(COUNTIF(DanhSachPhanDoan!$D$10:$D$16,AK1327)&gt;0,COUNTBLANK(P1327:R1327)&gt;0)),1,"")</f>
        <v>1</v>
      </c>
      <c r="AI1327" s="62"/>
      <c r="AJ1327" s="63" t="str">
        <f t="shared" ref="AJ1327:AM1327" si="1323">AR1327</f>
        <v>Nghĩa Sĩ 1H</v>
      </c>
      <c r="AK1327" s="64" t="str">
        <f t="shared" si="1323"/>
        <v>Nghĩa Sĩ 1</v>
      </c>
      <c r="AL1327" s="64">
        <f t="shared" si="1323"/>
        <v>0</v>
      </c>
      <c r="AM1327" s="65">
        <f t="shared" si="1323"/>
        <v>0</v>
      </c>
      <c r="AN1327" s="66" t="s">
        <v>14592</v>
      </c>
      <c r="AO1327" s="67" t="s">
        <v>14593</v>
      </c>
      <c r="AP1327" s="68"/>
      <c r="AQ1327" s="69"/>
      <c r="AR1327" s="44" t="s">
        <v>14594</v>
      </c>
      <c r="AS1327" s="45" t="s">
        <v>14595</v>
      </c>
      <c r="AT1327" s="61"/>
      <c r="AU1327" s="72"/>
    </row>
    <row r="1328" spans="1:47" ht="12.75" x14ac:dyDescent="0.2">
      <c r="A1328" s="42">
        <v>1325</v>
      </c>
      <c r="B1328" s="43">
        <v>1517</v>
      </c>
      <c r="C1328" s="44" t="s">
        <v>14596</v>
      </c>
      <c r="D1328" s="45" t="s">
        <v>14597</v>
      </c>
      <c r="E1328" s="46" t="s">
        <v>14598</v>
      </c>
      <c r="F1328" s="42" t="s">
        <v>14599</v>
      </c>
      <c r="G1328" s="47">
        <v>11</v>
      </c>
      <c r="H1328" s="48">
        <v>5</v>
      </c>
      <c r="I1328" s="49">
        <v>2000</v>
      </c>
      <c r="J1328" s="50"/>
      <c r="K1328" s="51"/>
      <c r="L1328" s="52"/>
      <c r="M1328" s="53"/>
      <c r="N1328" s="54"/>
      <c r="O1328" s="55"/>
      <c r="P1328" s="50"/>
      <c r="Q1328" s="51"/>
      <c r="R1328" s="52"/>
      <c r="S1328" s="73"/>
      <c r="T1328" s="72"/>
      <c r="U1328" s="44" t="s">
        <v>14600</v>
      </c>
      <c r="V1328" s="59"/>
      <c r="W1328" s="45" t="s">
        <v>14601</v>
      </c>
      <c r="X1328" s="58" t="s">
        <v>14602</v>
      </c>
      <c r="Y1328" s="59"/>
      <c r="Z1328" s="72"/>
      <c r="AA1328" s="50"/>
      <c r="AB1328" s="51"/>
      <c r="AC1328" s="52"/>
      <c r="AD1328" s="60"/>
      <c r="AE1328" s="61"/>
      <c r="AF1328" s="61"/>
      <c r="AG1328" s="61"/>
      <c r="AH1328" s="33">
        <f>IF(OR(COUNTBLANK(B1328:L1328)&gt;0,AND(ISBLANK(V1328),ISBLANK(X1328),ISBLANK(Y1328)),AND(COUNTIF(DanhSachPhanDoan!$D$8:$D$16,AK1328)&gt;0,COUNTBLANK(M1328:O1328)&gt;0),AND(COUNTIF(DanhSachPhanDoan!$D$10:$D$16,AK1328)&gt;0,COUNTBLANK(P1328:R1328)&gt;0)),1,"")</f>
        <v>1</v>
      </c>
      <c r="AI1328" s="62"/>
      <c r="AJ1328" s="63" t="str">
        <f t="shared" ref="AJ1328:AM1328" si="1324">AR1328</f>
        <v>Nghĩa Sĩ 1H</v>
      </c>
      <c r="AK1328" s="64" t="str">
        <f t="shared" si="1324"/>
        <v>Nghĩa Sĩ 1</v>
      </c>
      <c r="AL1328" s="64">
        <f t="shared" si="1324"/>
        <v>0</v>
      </c>
      <c r="AM1328" s="65">
        <f t="shared" si="1324"/>
        <v>0</v>
      </c>
      <c r="AN1328" s="66" t="s">
        <v>14603</v>
      </c>
      <c r="AO1328" s="67" t="s">
        <v>14604</v>
      </c>
      <c r="AP1328" s="68"/>
      <c r="AQ1328" s="69"/>
      <c r="AR1328" s="44" t="s">
        <v>14605</v>
      </c>
      <c r="AS1328" s="45" t="s">
        <v>14606</v>
      </c>
      <c r="AT1328" s="61"/>
      <c r="AU1328" s="72"/>
    </row>
    <row r="1329" spans="1:47" ht="12.75" x14ac:dyDescent="0.2">
      <c r="A1329" s="42">
        <v>1326</v>
      </c>
      <c r="B1329" s="43">
        <v>1518</v>
      </c>
      <c r="C1329" s="44" t="s">
        <v>14607</v>
      </c>
      <c r="D1329" s="45" t="s">
        <v>14608</v>
      </c>
      <c r="E1329" s="46" t="s">
        <v>14609</v>
      </c>
      <c r="F1329" s="42" t="s">
        <v>14610</v>
      </c>
      <c r="G1329" s="47">
        <v>30</v>
      </c>
      <c r="H1329" s="48">
        <v>10</v>
      </c>
      <c r="I1329" s="49">
        <v>2002</v>
      </c>
      <c r="J1329" s="50"/>
      <c r="K1329" s="51"/>
      <c r="L1329" s="52"/>
      <c r="M1329" s="53"/>
      <c r="N1329" s="54"/>
      <c r="O1329" s="55"/>
      <c r="P1329" s="50"/>
      <c r="Q1329" s="51"/>
      <c r="R1329" s="52"/>
      <c r="S1329" s="73"/>
      <c r="T1329" s="72"/>
      <c r="U1329" s="44" t="s">
        <v>14611</v>
      </c>
      <c r="V1329" s="58" t="s">
        <v>14612</v>
      </c>
      <c r="W1329" s="45" t="s">
        <v>14613</v>
      </c>
      <c r="X1329" s="58" t="s">
        <v>14614</v>
      </c>
      <c r="Y1329" s="59"/>
      <c r="Z1329" s="72"/>
      <c r="AA1329" s="50"/>
      <c r="AB1329" s="51"/>
      <c r="AC1329" s="52"/>
      <c r="AD1329" s="60"/>
      <c r="AE1329" s="61"/>
      <c r="AF1329" s="61"/>
      <c r="AG1329" s="61"/>
      <c r="AH1329" s="33">
        <f>IF(OR(COUNTBLANK(B1329:L1329)&gt;0,AND(ISBLANK(V1329),ISBLANK(X1329),ISBLANK(Y1329)),AND(COUNTIF(DanhSachPhanDoan!$D$8:$D$16,AK1329)&gt;0,COUNTBLANK(M1329:O1329)&gt;0),AND(COUNTIF(DanhSachPhanDoan!$D$10:$D$16,AK1329)&gt;0,COUNTBLANK(P1329:R1329)&gt;0)),1,"")</f>
        <v>1</v>
      </c>
      <c r="AI1329" s="62"/>
      <c r="AJ1329" s="63" t="str">
        <f t="shared" ref="AJ1329:AM1329" si="1325">AR1329</f>
        <v>Nghĩa Sĩ 1H</v>
      </c>
      <c r="AK1329" s="64" t="str">
        <f t="shared" si="1325"/>
        <v>Nghĩa Sĩ 1</v>
      </c>
      <c r="AL1329" s="64">
        <f t="shared" si="1325"/>
        <v>0</v>
      </c>
      <c r="AM1329" s="65">
        <f t="shared" si="1325"/>
        <v>0</v>
      </c>
      <c r="AN1329" s="66" t="s">
        <v>14615</v>
      </c>
      <c r="AO1329" s="67" t="s">
        <v>14616</v>
      </c>
      <c r="AP1329" s="68"/>
      <c r="AQ1329" s="69"/>
      <c r="AR1329" s="44" t="s">
        <v>14617</v>
      </c>
      <c r="AS1329" s="45" t="s">
        <v>14618</v>
      </c>
      <c r="AT1329" s="61"/>
      <c r="AU1329" s="72"/>
    </row>
    <row r="1330" spans="1:47" ht="12.75" x14ac:dyDescent="0.2">
      <c r="A1330" s="42">
        <v>1327</v>
      </c>
      <c r="B1330" s="43">
        <v>1519</v>
      </c>
      <c r="C1330" s="44" t="s">
        <v>14619</v>
      </c>
      <c r="D1330" s="45" t="s">
        <v>14620</v>
      </c>
      <c r="E1330" s="46" t="s">
        <v>14621</v>
      </c>
      <c r="F1330" s="42" t="s">
        <v>14622</v>
      </c>
      <c r="G1330" s="47">
        <v>17</v>
      </c>
      <c r="H1330" s="48">
        <v>5</v>
      </c>
      <c r="I1330" s="49">
        <v>2002</v>
      </c>
      <c r="J1330" s="50"/>
      <c r="K1330" s="51"/>
      <c r="L1330" s="52"/>
      <c r="M1330" s="53"/>
      <c r="N1330" s="54"/>
      <c r="O1330" s="55"/>
      <c r="P1330" s="50"/>
      <c r="Q1330" s="51"/>
      <c r="R1330" s="52"/>
      <c r="S1330" s="73"/>
      <c r="T1330" s="72"/>
      <c r="U1330" s="44" t="s">
        <v>14623</v>
      </c>
      <c r="V1330" s="58" t="s">
        <v>14624</v>
      </c>
      <c r="W1330" s="45" t="s">
        <v>14625</v>
      </c>
      <c r="X1330" s="58" t="s">
        <v>14626</v>
      </c>
      <c r="Y1330" s="59"/>
      <c r="Z1330" s="72"/>
      <c r="AA1330" s="50"/>
      <c r="AB1330" s="51"/>
      <c r="AC1330" s="52"/>
      <c r="AD1330" s="60"/>
      <c r="AE1330" s="61"/>
      <c r="AF1330" s="61"/>
      <c r="AG1330" s="61"/>
      <c r="AH1330" s="33">
        <f>IF(OR(COUNTBLANK(B1330:L1330)&gt;0,AND(ISBLANK(V1330),ISBLANK(X1330),ISBLANK(Y1330)),AND(COUNTIF(DanhSachPhanDoan!$D$8:$D$16,AK1330)&gt;0,COUNTBLANK(M1330:O1330)&gt;0),AND(COUNTIF(DanhSachPhanDoan!$D$10:$D$16,AK1330)&gt;0,COUNTBLANK(P1330:R1330)&gt;0)),1,"")</f>
        <v>1</v>
      </c>
      <c r="AI1330" s="62"/>
      <c r="AJ1330" s="63" t="str">
        <f t="shared" ref="AJ1330:AM1330" si="1326">AR1330</f>
        <v>Nghĩa Sĩ 1H</v>
      </c>
      <c r="AK1330" s="64" t="str">
        <f t="shared" si="1326"/>
        <v>Nghĩa Sĩ 1</v>
      </c>
      <c r="AL1330" s="64">
        <f t="shared" si="1326"/>
        <v>0</v>
      </c>
      <c r="AM1330" s="65">
        <f t="shared" si="1326"/>
        <v>0</v>
      </c>
      <c r="AN1330" s="66" t="s">
        <v>14627</v>
      </c>
      <c r="AO1330" s="67" t="s">
        <v>14628</v>
      </c>
      <c r="AP1330" s="68"/>
      <c r="AQ1330" s="69"/>
      <c r="AR1330" s="44" t="s">
        <v>14629</v>
      </c>
      <c r="AS1330" s="45" t="s">
        <v>14630</v>
      </c>
      <c r="AT1330" s="61"/>
      <c r="AU1330" s="72"/>
    </row>
    <row r="1331" spans="1:47" ht="12.75" x14ac:dyDescent="0.2">
      <c r="A1331" s="42">
        <v>1328</v>
      </c>
      <c r="B1331" s="43">
        <v>1520</v>
      </c>
      <c r="C1331" s="44" t="s">
        <v>14631</v>
      </c>
      <c r="D1331" s="45" t="s">
        <v>14632</v>
      </c>
      <c r="E1331" s="46" t="s">
        <v>14633</v>
      </c>
      <c r="F1331" s="42" t="s">
        <v>14634</v>
      </c>
      <c r="G1331" s="47">
        <v>3</v>
      </c>
      <c r="H1331" s="48">
        <v>9</v>
      </c>
      <c r="I1331" s="49">
        <v>2002</v>
      </c>
      <c r="J1331" s="50"/>
      <c r="K1331" s="51"/>
      <c r="L1331" s="52"/>
      <c r="M1331" s="53"/>
      <c r="N1331" s="54"/>
      <c r="O1331" s="55"/>
      <c r="P1331" s="50"/>
      <c r="Q1331" s="51"/>
      <c r="R1331" s="52"/>
      <c r="S1331" s="73"/>
      <c r="T1331" s="72"/>
      <c r="U1331" s="44" t="s">
        <v>14635</v>
      </c>
      <c r="V1331" s="58" t="s">
        <v>14636</v>
      </c>
      <c r="W1331" s="45" t="s">
        <v>14637</v>
      </c>
      <c r="X1331" s="58" t="s">
        <v>14638</v>
      </c>
      <c r="Y1331" s="59"/>
      <c r="Z1331" s="72"/>
      <c r="AA1331" s="50"/>
      <c r="AB1331" s="51"/>
      <c r="AC1331" s="52"/>
      <c r="AD1331" s="60"/>
      <c r="AE1331" s="61"/>
      <c r="AF1331" s="61"/>
      <c r="AG1331" s="61"/>
      <c r="AH1331" s="33">
        <f>IF(OR(COUNTBLANK(B1331:L1331)&gt;0,AND(ISBLANK(V1331),ISBLANK(X1331),ISBLANK(Y1331)),AND(COUNTIF(DanhSachPhanDoan!$D$8:$D$16,AK1331)&gt;0,COUNTBLANK(M1331:O1331)&gt;0),AND(COUNTIF(DanhSachPhanDoan!$D$10:$D$16,AK1331)&gt;0,COUNTBLANK(P1331:R1331)&gt;0)),1,"")</f>
        <v>1</v>
      </c>
      <c r="AI1331" s="62"/>
      <c r="AJ1331" s="63" t="str">
        <f t="shared" ref="AJ1331:AM1331" si="1327">AR1331</f>
        <v>Nghĩa Sĩ 1H</v>
      </c>
      <c r="AK1331" s="64" t="str">
        <f t="shared" si="1327"/>
        <v>Nghĩa Sĩ 1</v>
      </c>
      <c r="AL1331" s="64">
        <f t="shared" si="1327"/>
        <v>0</v>
      </c>
      <c r="AM1331" s="65">
        <f t="shared" si="1327"/>
        <v>0</v>
      </c>
      <c r="AN1331" s="66" t="s">
        <v>14639</v>
      </c>
      <c r="AO1331" s="67" t="s">
        <v>14640</v>
      </c>
      <c r="AP1331" s="68"/>
      <c r="AQ1331" s="69"/>
      <c r="AR1331" s="44" t="s">
        <v>14641</v>
      </c>
      <c r="AS1331" s="45" t="s">
        <v>14642</v>
      </c>
      <c r="AT1331" s="61"/>
      <c r="AU1331" s="72"/>
    </row>
    <row r="1332" spans="1:47" ht="12.75" x14ac:dyDescent="0.2">
      <c r="A1332" s="42">
        <v>1329</v>
      </c>
      <c r="B1332" s="43">
        <v>1522</v>
      </c>
      <c r="C1332" s="44" t="s">
        <v>14643</v>
      </c>
      <c r="D1332" s="45" t="s">
        <v>14644</v>
      </c>
      <c r="E1332" s="46" t="s">
        <v>14645</v>
      </c>
      <c r="F1332" s="42" t="s">
        <v>14646</v>
      </c>
      <c r="G1332" s="47">
        <v>10</v>
      </c>
      <c r="H1332" s="48">
        <v>11</v>
      </c>
      <c r="I1332" s="49">
        <v>2002</v>
      </c>
      <c r="J1332" s="50"/>
      <c r="K1332" s="51"/>
      <c r="L1332" s="52"/>
      <c r="M1332" s="53"/>
      <c r="N1332" s="54"/>
      <c r="O1332" s="55"/>
      <c r="P1332" s="50"/>
      <c r="Q1332" s="51"/>
      <c r="R1332" s="52"/>
      <c r="S1332" s="56"/>
      <c r="T1332" s="57"/>
      <c r="U1332" s="44" t="s">
        <v>14647</v>
      </c>
      <c r="V1332" s="58" t="s">
        <v>14648</v>
      </c>
      <c r="W1332" s="45" t="s">
        <v>14649</v>
      </c>
      <c r="X1332" s="59"/>
      <c r="Y1332" s="58" t="s">
        <v>14650</v>
      </c>
      <c r="Z1332" s="57"/>
      <c r="AA1332" s="50"/>
      <c r="AB1332" s="51"/>
      <c r="AC1332" s="52"/>
      <c r="AD1332" s="60"/>
      <c r="AE1332" s="61"/>
      <c r="AF1332" s="61"/>
      <c r="AG1332" s="61"/>
      <c r="AH1332" s="33">
        <f>IF(OR(COUNTBLANK(B1332:L1332)&gt;0,AND(ISBLANK(V1332),ISBLANK(X1332),ISBLANK(Y1332)),AND(COUNTIF(DanhSachPhanDoan!$D$8:$D$16,AK1332)&gt;0,COUNTBLANK(M1332:O1332)&gt;0),AND(COUNTIF(DanhSachPhanDoan!$D$10:$D$16,AK1332)&gt;0,COUNTBLANK(P1332:R1332)&gt;0)),1,"")</f>
        <v>1</v>
      </c>
      <c r="AI1332" s="62"/>
      <c r="AJ1332" s="63" t="str">
        <f t="shared" ref="AJ1332:AM1332" si="1328">AR1332</f>
        <v>Nghĩa Sĩ 1H</v>
      </c>
      <c r="AK1332" s="64" t="str">
        <f t="shared" si="1328"/>
        <v>Nghĩa Sĩ 1</v>
      </c>
      <c r="AL1332" s="64">
        <f t="shared" si="1328"/>
        <v>0</v>
      </c>
      <c r="AM1332" s="65">
        <f t="shared" si="1328"/>
        <v>0</v>
      </c>
      <c r="AN1332" s="66" t="s">
        <v>14651</v>
      </c>
      <c r="AO1332" s="67" t="s">
        <v>14652</v>
      </c>
      <c r="AP1332" s="68"/>
      <c r="AQ1332" s="69"/>
      <c r="AR1332" s="44" t="s">
        <v>14653</v>
      </c>
      <c r="AS1332" s="45" t="s">
        <v>14654</v>
      </c>
      <c r="AT1332" s="61"/>
      <c r="AU1332" s="72"/>
    </row>
    <row r="1333" spans="1:47" ht="12.75" x14ac:dyDescent="0.2">
      <c r="A1333" s="42">
        <v>1330</v>
      </c>
      <c r="B1333" s="43">
        <v>1523</v>
      </c>
      <c r="C1333" s="44" t="s">
        <v>14655</v>
      </c>
      <c r="D1333" s="45" t="s">
        <v>14656</v>
      </c>
      <c r="E1333" s="46" t="s">
        <v>14657</v>
      </c>
      <c r="F1333" s="42" t="s">
        <v>14658</v>
      </c>
      <c r="G1333" s="47">
        <v>14</v>
      </c>
      <c r="H1333" s="48">
        <v>9</v>
      </c>
      <c r="I1333" s="49">
        <v>1999</v>
      </c>
      <c r="J1333" s="50"/>
      <c r="K1333" s="51"/>
      <c r="L1333" s="52"/>
      <c r="M1333" s="53"/>
      <c r="N1333" s="54"/>
      <c r="O1333" s="55"/>
      <c r="P1333" s="50"/>
      <c r="Q1333" s="51"/>
      <c r="R1333" s="52"/>
      <c r="S1333" s="56"/>
      <c r="T1333" s="57"/>
      <c r="U1333" s="44" t="s">
        <v>14659</v>
      </c>
      <c r="V1333" s="58"/>
      <c r="W1333" s="45" t="s">
        <v>14660</v>
      </c>
      <c r="X1333" s="58"/>
      <c r="Y1333" s="59"/>
      <c r="Z1333" s="57"/>
      <c r="AA1333" s="50"/>
      <c r="AB1333" s="51"/>
      <c r="AC1333" s="52"/>
      <c r="AD1333" s="60"/>
      <c r="AE1333" s="61"/>
      <c r="AF1333" s="61"/>
      <c r="AG1333" s="61"/>
      <c r="AH1333" s="33">
        <f>IF(OR(COUNTBLANK(B1333:L1333)&gt;0,AND(ISBLANK(V1333),ISBLANK(X1333),ISBLANK(Y1333)),AND(COUNTIF(DanhSachPhanDoan!$D$8:$D$16,AK1333)&gt;0,COUNTBLANK(M1333:O1333)&gt;0),AND(COUNTIF(DanhSachPhanDoan!$D$10:$D$16,AK1333)&gt;0,COUNTBLANK(P1333:R1333)&gt;0)),1,"")</f>
        <v>1</v>
      </c>
      <c r="AI1333" s="62"/>
      <c r="AJ1333" s="63" t="str">
        <f t="shared" ref="AJ1333:AM1333" si="1329">AR1333</f>
        <v>Nghĩa Sĩ 1I</v>
      </c>
      <c r="AK1333" s="64" t="str">
        <f t="shared" si="1329"/>
        <v>Nghĩa Sĩ 1</v>
      </c>
      <c r="AL1333" s="64">
        <f t="shared" si="1329"/>
        <v>0</v>
      </c>
      <c r="AM1333" s="65">
        <f t="shared" si="1329"/>
        <v>0</v>
      </c>
      <c r="AN1333" s="66" t="s">
        <v>14661</v>
      </c>
      <c r="AO1333" s="67" t="s">
        <v>14662</v>
      </c>
      <c r="AP1333" s="68"/>
      <c r="AQ1333" s="69"/>
      <c r="AR1333" s="44" t="s">
        <v>14663</v>
      </c>
      <c r="AS1333" s="45" t="s">
        <v>14664</v>
      </c>
      <c r="AT1333" s="61"/>
      <c r="AU1333" s="72"/>
    </row>
    <row r="1334" spans="1:47" ht="12.75" x14ac:dyDescent="0.2">
      <c r="A1334" s="42">
        <v>1331</v>
      </c>
      <c r="B1334" s="43">
        <v>1524</v>
      </c>
      <c r="C1334" s="44" t="s">
        <v>14665</v>
      </c>
      <c r="D1334" s="45" t="s">
        <v>14666</v>
      </c>
      <c r="E1334" s="46" t="s">
        <v>14667</v>
      </c>
      <c r="F1334" s="42" t="s">
        <v>14668</v>
      </c>
      <c r="G1334" s="47">
        <v>11</v>
      </c>
      <c r="H1334" s="48">
        <v>2</v>
      </c>
      <c r="I1334" s="49">
        <v>1999</v>
      </c>
      <c r="J1334" s="50"/>
      <c r="K1334" s="51"/>
      <c r="L1334" s="52"/>
      <c r="M1334" s="53"/>
      <c r="N1334" s="54"/>
      <c r="O1334" s="55"/>
      <c r="P1334" s="50"/>
      <c r="Q1334" s="51"/>
      <c r="R1334" s="52"/>
      <c r="S1334" s="56"/>
      <c r="T1334" s="57"/>
      <c r="U1334" s="44" t="s">
        <v>14669</v>
      </c>
      <c r="V1334" s="58"/>
      <c r="W1334" s="45" t="s">
        <v>14670</v>
      </c>
      <c r="X1334" s="58"/>
      <c r="Y1334" s="59"/>
      <c r="Z1334" s="57"/>
      <c r="AA1334" s="50"/>
      <c r="AB1334" s="51"/>
      <c r="AC1334" s="52"/>
      <c r="AD1334" s="60"/>
      <c r="AE1334" s="61"/>
      <c r="AF1334" s="61"/>
      <c r="AG1334" s="61"/>
      <c r="AH1334" s="33">
        <f>IF(OR(COUNTBLANK(B1334:L1334)&gt;0,AND(ISBLANK(V1334),ISBLANK(X1334),ISBLANK(Y1334)),AND(COUNTIF(DanhSachPhanDoan!$D$8:$D$16,AK1334)&gt;0,COUNTBLANK(M1334:O1334)&gt;0),AND(COUNTIF(DanhSachPhanDoan!$D$10:$D$16,AK1334)&gt;0,COUNTBLANK(P1334:R1334)&gt;0)),1,"")</f>
        <v>1</v>
      </c>
      <c r="AI1334" s="62"/>
      <c r="AJ1334" s="63" t="str">
        <f t="shared" ref="AJ1334:AM1334" si="1330">AR1334</f>
        <v>Nghĩa Sĩ 1I</v>
      </c>
      <c r="AK1334" s="64" t="str">
        <f t="shared" si="1330"/>
        <v>Nghĩa Sĩ 1</v>
      </c>
      <c r="AL1334" s="64">
        <f t="shared" si="1330"/>
        <v>0</v>
      </c>
      <c r="AM1334" s="65">
        <f t="shared" si="1330"/>
        <v>0</v>
      </c>
      <c r="AN1334" s="66" t="s">
        <v>14671</v>
      </c>
      <c r="AO1334" s="67" t="s">
        <v>14672</v>
      </c>
      <c r="AP1334" s="68"/>
      <c r="AQ1334" s="69"/>
      <c r="AR1334" s="44" t="s">
        <v>14673</v>
      </c>
      <c r="AS1334" s="45" t="s">
        <v>14674</v>
      </c>
      <c r="AT1334" s="61"/>
      <c r="AU1334" s="72"/>
    </row>
    <row r="1335" spans="1:47" ht="12.75" x14ac:dyDescent="0.2">
      <c r="A1335" s="42">
        <v>1332</v>
      </c>
      <c r="B1335" s="43">
        <v>1525</v>
      </c>
      <c r="C1335" s="44" t="s">
        <v>14675</v>
      </c>
      <c r="D1335" s="45" t="s">
        <v>14676</v>
      </c>
      <c r="E1335" s="46" t="s">
        <v>14677</v>
      </c>
      <c r="F1335" s="42" t="s">
        <v>14678</v>
      </c>
      <c r="G1335" s="47">
        <v>24</v>
      </c>
      <c r="H1335" s="48">
        <v>3</v>
      </c>
      <c r="I1335" s="49">
        <v>2000</v>
      </c>
      <c r="J1335" s="50"/>
      <c r="K1335" s="51"/>
      <c r="L1335" s="52"/>
      <c r="M1335" s="53"/>
      <c r="N1335" s="54"/>
      <c r="O1335" s="55"/>
      <c r="P1335" s="50"/>
      <c r="Q1335" s="51"/>
      <c r="R1335" s="52"/>
      <c r="S1335" s="73"/>
      <c r="T1335" s="72"/>
      <c r="U1335" s="44" t="s">
        <v>14679</v>
      </c>
      <c r="V1335" s="59"/>
      <c r="W1335" s="45" t="s">
        <v>14680</v>
      </c>
      <c r="X1335" s="59"/>
      <c r="Y1335" s="59"/>
      <c r="Z1335" s="72"/>
      <c r="AA1335" s="50"/>
      <c r="AB1335" s="51"/>
      <c r="AC1335" s="52"/>
      <c r="AD1335" s="60"/>
      <c r="AE1335" s="61"/>
      <c r="AF1335" s="61"/>
      <c r="AG1335" s="61"/>
      <c r="AH1335" s="33">
        <f>IF(OR(COUNTBLANK(B1335:L1335)&gt;0,AND(ISBLANK(V1335),ISBLANK(X1335),ISBLANK(Y1335)),AND(COUNTIF(DanhSachPhanDoan!$D$8:$D$16,AK1335)&gt;0,COUNTBLANK(M1335:O1335)&gt;0),AND(COUNTIF(DanhSachPhanDoan!$D$10:$D$16,AK1335)&gt;0,COUNTBLANK(P1335:R1335)&gt;0)),1,"")</f>
        <v>1</v>
      </c>
      <c r="AI1335" s="62"/>
      <c r="AJ1335" s="63" t="str">
        <f t="shared" ref="AJ1335:AM1335" si="1331">AR1335</f>
        <v>Nghĩa Sĩ 1I</v>
      </c>
      <c r="AK1335" s="64" t="str">
        <f t="shared" si="1331"/>
        <v>Nghĩa Sĩ 1</v>
      </c>
      <c r="AL1335" s="64">
        <f t="shared" si="1331"/>
        <v>0</v>
      </c>
      <c r="AM1335" s="65">
        <f t="shared" si="1331"/>
        <v>0</v>
      </c>
      <c r="AN1335" s="66" t="s">
        <v>14681</v>
      </c>
      <c r="AO1335" s="67" t="s">
        <v>14682</v>
      </c>
      <c r="AP1335" s="68"/>
      <c r="AQ1335" s="69"/>
      <c r="AR1335" s="44" t="s">
        <v>14683</v>
      </c>
      <c r="AS1335" s="45" t="s">
        <v>14684</v>
      </c>
      <c r="AT1335" s="61"/>
      <c r="AU1335" s="72"/>
    </row>
    <row r="1336" spans="1:47" ht="12.75" x14ac:dyDescent="0.2">
      <c r="A1336" s="42">
        <v>1333</v>
      </c>
      <c r="B1336" s="43">
        <v>1526</v>
      </c>
      <c r="C1336" s="44" t="s">
        <v>14685</v>
      </c>
      <c r="D1336" s="45" t="s">
        <v>14686</v>
      </c>
      <c r="E1336" s="46" t="s">
        <v>14687</v>
      </c>
      <c r="F1336" s="42" t="s">
        <v>14688</v>
      </c>
      <c r="G1336" s="47">
        <v>7</v>
      </c>
      <c r="H1336" s="48">
        <v>8</v>
      </c>
      <c r="I1336" s="49">
        <v>2000</v>
      </c>
      <c r="J1336" s="50"/>
      <c r="K1336" s="51"/>
      <c r="L1336" s="52"/>
      <c r="M1336" s="53"/>
      <c r="N1336" s="54"/>
      <c r="O1336" s="55"/>
      <c r="P1336" s="50"/>
      <c r="Q1336" s="51"/>
      <c r="R1336" s="52"/>
      <c r="S1336" s="73"/>
      <c r="T1336" s="72"/>
      <c r="U1336" s="44" t="s">
        <v>14689</v>
      </c>
      <c r="V1336" s="59"/>
      <c r="W1336" s="45" t="s">
        <v>14690</v>
      </c>
      <c r="X1336" s="59"/>
      <c r="Y1336" s="59"/>
      <c r="Z1336" s="72"/>
      <c r="AA1336" s="50"/>
      <c r="AB1336" s="51"/>
      <c r="AC1336" s="52"/>
      <c r="AD1336" s="60"/>
      <c r="AE1336" s="61"/>
      <c r="AF1336" s="61"/>
      <c r="AG1336" s="61"/>
      <c r="AH1336" s="33">
        <f>IF(OR(COUNTBLANK(B1336:L1336)&gt;0,AND(ISBLANK(V1336),ISBLANK(X1336),ISBLANK(Y1336)),AND(COUNTIF(DanhSachPhanDoan!$D$8:$D$16,AK1336)&gt;0,COUNTBLANK(M1336:O1336)&gt;0),AND(COUNTIF(DanhSachPhanDoan!$D$10:$D$16,AK1336)&gt;0,COUNTBLANK(P1336:R1336)&gt;0)),1,"")</f>
        <v>1</v>
      </c>
      <c r="AI1336" s="62"/>
      <c r="AJ1336" s="63" t="str">
        <f t="shared" ref="AJ1336:AM1336" si="1332">AR1336</f>
        <v>Nghĩa Sĩ 1I</v>
      </c>
      <c r="AK1336" s="64" t="str">
        <f t="shared" si="1332"/>
        <v>Nghĩa Sĩ 1</v>
      </c>
      <c r="AL1336" s="64">
        <f t="shared" si="1332"/>
        <v>0</v>
      </c>
      <c r="AM1336" s="65">
        <f t="shared" si="1332"/>
        <v>0</v>
      </c>
      <c r="AN1336" s="66" t="s">
        <v>14691</v>
      </c>
      <c r="AO1336" s="67" t="s">
        <v>14692</v>
      </c>
      <c r="AP1336" s="68"/>
      <c r="AQ1336" s="69"/>
      <c r="AR1336" s="44" t="s">
        <v>14693</v>
      </c>
      <c r="AS1336" s="45" t="s">
        <v>14694</v>
      </c>
      <c r="AT1336" s="61"/>
      <c r="AU1336" s="72"/>
    </row>
    <row r="1337" spans="1:47" ht="12.75" x14ac:dyDescent="0.2">
      <c r="A1337" s="42">
        <v>1334</v>
      </c>
      <c r="B1337" s="43">
        <v>1460</v>
      </c>
      <c r="C1337" s="44" t="s">
        <v>14695</v>
      </c>
      <c r="D1337" s="45" t="s">
        <v>14696</v>
      </c>
      <c r="E1337" s="46" t="s">
        <v>14697</v>
      </c>
      <c r="F1337" s="42" t="s">
        <v>14698</v>
      </c>
      <c r="G1337" s="47">
        <v>25</v>
      </c>
      <c r="H1337" s="48">
        <v>10</v>
      </c>
      <c r="I1337" s="49">
        <v>1998</v>
      </c>
      <c r="J1337" s="50"/>
      <c r="K1337" s="51"/>
      <c r="L1337" s="52"/>
      <c r="M1337" s="53"/>
      <c r="N1337" s="54"/>
      <c r="O1337" s="55"/>
      <c r="P1337" s="50"/>
      <c r="Q1337" s="51"/>
      <c r="R1337" s="52"/>
      <c r="S1337" s="73"/>
      <c r="T1337" s="72"/>
      <c r="U1337" s="44" t="s">
        <v>14699</v>
      </c>
      <c r="V1337" s="58" t="s">
        <v>14700</v>
      </c>
      <c r="W1337" s="45" t="s">
        <v>14701</v>
      </c>
      <c r="X1337" s="58" t="s">
        <v>14702</v>
      </c>
      <c r="Y1337" s="59"/>
      <c r="Z1337" s="46" t="s">
        <v>14703</v>
      </c>
      <c r="AA1337" s="50"/>
      <c r="AB1337" s="51"/>
      <c r="AC1337" s="52"/>
      <c r="AD1337" s="60"/>
      <c r="AE1337" s="61"/>
      <c r="AF1337" s="61"/>
      <c r="AG1337" s="61"/>
      <c r="AH1337" s="33">
        <f>IF(OR(COUNTBLANK(B1337:L1337)&gt;0,AND(ISBLANK(V1337),ISBLANK(X1337),ISBLANK(Y1337)),AND(COUNTIF(DanhSachPhanDoan!$D$8:$D$16,AK1337)&gt;0,COUNTBLANK(M1337:O1337)&gt;0),AND(COUNTIF(DanhSachPhanDoan!$D$10:$D$16,AK1337)&gt;0,COUNTBLANK(P1337:R1337)&gt;0)),1,"")</f>
        <v>1</v>
      </c>
      <c r="AI1337" s="62"/>
      <c r="AJ1337" s="63" t="str">
        <f t="shared" ref="AJ1337:AM1337" si="1333">AR1337</f>
        <v>Nghĩa Sĩ 1I</v>
      </c>
      <c r="AK1337" s="64" t="str">
        <f t="shared" si="1333"/>
        <v>Nghĩa Sĩ 1</v>
      </c>
      <c r="AL1337" s="64">
        <f t="shared" si="1333"/>
        <v>0</v>
      </c>
      <c r="AM1337" s="65">
        <f t="shared" si="1333"/>
        <v>0</v>
      </c>
      <c r="AN1337" s="66" t="s">
        <v>14704</v>
      </c>
      <c r="AO1337" s="67" t="s">
        <v>14705</v>
      </c>
      <c r="AP1337" s="68"/>
      <c r="AQ1337" s="69"/>
      <c r="AR1337" s="44" t="s">
        <v>14706</v>
      </c>
      <c r="AS1337" s="45" t="s">
        <v>14707</v>
      </c>
      <c r="AT1337" s="61"/>
      <c r="AU1337" s="72"/>
    </row>
    <row r="1338" spans="1:47" ht="12.75" x14ac:dyDescent="0.2">
      <c r="A1338" s="42">
        <v>1335</v>
      </c>
      <c r="B1338" s="43">
        <v>2308</v>
      </c>
      <c r="C1338" s="44" t="s">
        <v>14708</v>
      </c>
      <c r="D1338" s="45" t="s">
        <v>14709</v>
      </c>
      <c r="E1338" s="46" t="s">
        <v>14710</v>
      </c>
      <c r="F1338" s="42" t="s">
        <v>14711</v>
      </c>
      <c r="G1338" s="47">
        <v>29</v>
      </c>
      <c r="H1338" s="48">
        <v>7</v>
      </c>
      <c r="I1338" s="49">
        <v>1998</v>
      </c>
      <c r="J1338" s="74">
        <v>6</v>
      </c>
      <c r="K1338" s="75">
        <v>9</v>
      </c>
      <c r="L1338" s="76">
        <v>1999</v>
      </c>
      <c r="M1338" s="47">
        <v>28</v>
      </c>
      <c r="N1338" s="48">
        <v>6</v>
      </c>
      <c r="O1338" s="49">
        <v>2009</v>
      </c>
      <c r="P1338" s="74">
        <v>5</v>
      </c>
      <c r="Q1338" s="75">
        <v>8</v>
      </c>
      <c r="R1338" s="76">
        <v>2014</v>
      </c>
      <c r="S1338" s="73"/>
      <c r="T1338" s="72"/>
      <c r="U1338" s="44" t="s">
        <v>14712</v>
      </c>
      <c r="V1338" s="59"/>
      <c r="W1338" s="45" t="s">
        <v>14713</v>
      </c>
      <c r="X1338" s="58" t="s">
        <v>14714</v>
      </c>
      <c r="Y1338" s="59"/>
      <c r="Z1338" s="46" t="s">
        <v>14715</v>
      </c>
      <c r="AA1338" s="50"/>
      <c r="AB1338" s="51"/>
      <c r="AC1338" s="52"/>
      <c r="AD1338" s="60"/>
      <c r="AE1338" s="61"/>
      <c r="AF1338" s="61"/>
      <c r="AG1338" s="61"/>
      <c r="AH1338" s="33" t="str">
        <f>IF(OR(COUNTBLANK(B1338:L1338)&gt;0,AND(ISBLANK(V1338),ISBLANK(X1338),ISBLANK(Y1338)),AND(COUNTIF(DanhSachPhanDoan!$D$8:$D$16,AK1338)&gt;0,COUNTBLANK(M1338:O1338)&gt;0),AND(COUNTIF(DanhSachPhanDoan!$D$10:$D$16,AK1338)&gt;0,COUNTBLANK(P1338:R1338)&gt;0)),1,"")</f>
        <v/>
      </c>
      <c r="AI1338" s="62"/>
      <c r="AJ1338" s="63" t="str">
        <f t="shared" ref="AJ1338:AM1338" si="1334">AR1338</f>
        <v>Nghĩa Sĩ 1I</v>
      </c>
      <c r="AK1338" s="64" t="str">
        <f t="shared" si="1334"/>
        <v>Nghĩa Sĩ 1</v>
      </c>
      <c r="AL1338" s="64">
        <f t="shared" si="1334"/>
        <v>0</v>
      </c>
      <c r="AM1338" s="65">
        <f t="shared" si="1334"/>
        <v>0</v>
      </c>
      <c r="AN1338" s="66" t="s">
        <v>14716</v>
      </c>
      <c r="AO1338" s="67" t="s">
        <v>14717</v>
      </c>
      <c r="AP1338" s="68"/>
      <c r="AQ1338" s="69"/>
      <c r="AR1338" s="44" t="s">
        <v>14718</v>
      </c>
      <c r="AS1338" s="45" t="s">
        <v>14719</v>
      </c>
      <c r="AT1338" s="61"/>
      <c r="AU1338" s="72"/>
    </row>
    <row r="1339" spans="1:47" ht="12.75" x14ac:dyDescent="0.2">
      <c r="A1339" s="42">
        <v>1336</v>
      </c>
      <c r="B1339" s="43">
        <v>1366</v>
      </c>
      <c r="C1339" s="44" t="s">
        <v>14720</v>
      </c>
      <c r="D1339" s="45" t="s">
        <v>14721</v>
      </c>
      <c r="E1339" s="46" t="s">
        <v>14722</v>
      </c>
      <c r="F1339" s="42" t="s">
        <v>14723</v>
      </c>
      <c r="G1339" s="47">
        <v>13</v>
      </c>
      <c r="H1339" s="48">
        <v>9</v>
      </c>
      <c r="I1339" s="49">
        <v>2000</v>
      </c>
      <c r="J1339" s="50"/>
      <c r="K1339" s="51"/>
      <c r="L1339" s="52"/>
      <c r="M1339" s="53"/>
      <c r="N1339" s="54"/>
      <c r="O1339" s="55"/>
      <c r="P1339" s="50"/>
      <c r="Q1339" s="51"/>
      <c r="R1339" s="52"/>
      <c r="S1339" s="73"/>
      <c r="T1339" s="72"/>
      <c r="U1339" s="44" t="s">
        <v>14724</v>
      </c>
      <c r="V1339" s="59"/>
      <c r="W1339" s="45" t="s">
        <v>14725</v>
      </c>
      <c r="X1339" s="58" t="s">
        <v>14726</v>
      </c>
      <c r="Y1339" s="59"/>
      <c r="Z1339" s="46" t="s">
        <v>14727</v>
      </c>
      <c r="AA1339" s="50"/>
      <c r="AB1339" s="51"/>
      <c r="AC1339" s="52"/>
      <c r="AD1339" s="60"/>
      <c r="AE1339" s="61"/>
      <c r="AF1339" s="61"/>
      <c r="AG1339" s="61"/>
      <c r="AH1339" s="33">
        <f>IF(OR(COUNTBLANK(B1339:L1339)&gt;0,AND(ISBLANK(V1339),ISBLANK(X1339),ISBLANK(Y1339)),AND(COUNTIF(DanhSachPhanDoan!$D$8:$D$16,AK1339)&gt;0,COUNTBLANK(M1339:O1339)&gt;0),AND(COUNTIF(DanhSachPhanDoan!$D$10:$D$16,AK1339)&gt;0,COUNTBLANK(P1339:R1339)&gt;0)),1,"")</f>
        <v>1</v>
      </c>
      <c r="AI1339" s="62"/>
      <c r="AJ1339" s="63" t="str">
        <f t="shared" ref="AJ1339:AM1339" si="1335">AR1339</f>
        <v>Nghĩa Sĩ 1I</v>
      </c>
      <c r="AK1339" s="64" t="str">
        <f t="shared" si="1335"/>
        <v>Nghĩa Sĩ 1</v>
      </c>
      <c r="AL1339" s="64">
        <f t="shared" si="1335"/>
        <v>0</v>
      </c>
      <c r="AM1339" s="65">
        <f t="shared" si="1335"/>
        <v>0</v>
      </c>
      <c r="AN1339" s="66" t="s">
        <v>14728</v>
      </c>
      <c r="AO1339" s="67" t="s">
        <v>14729</v>
      </c>
      <c r="AP1339" s="68"/>
      <c r="AQ1339" s="69"/>
      <c r="AR1339" s="44" t="s">
        <v>14730</v>
      </c>
      <c r="AS1339" s="45" t="s">
        <v>14731</v>
      </c>
      <c r="AT1339" s="61"/>
      <c r="AU1339" s="72"/>
    </row>
    <row r="1340" spans="1:47" ht="12.75" x14ac:dyDescent="0.2">
      <c r="A1340" s="42">
        <v>1337</v>
      </c>
      <c r="B1340" s="43">
        <v>1527</v>
      </c>
      <c r="C1340" s="44" t="s">
        <v>14732</v>
      </c>
      <c r="D1340" s="45" t="s">
        <v>14733</v>
      </c>
      <c r="E1340" s="46" t="s">
        <v>14734</v>
      </c>
      <c r="F1340" s="42" t="s">
        <v>14735</v>
      </c>
      <c r="G1340" s="47">
        <v>22</v>
      </c>
      <c r="H1340" s="48">
        <v>5</v>
      </c>
      <c r="I1340" s="49">
        <v>1999</v>
      </c>
      <c r="J1340" s="50"/>
      <c r="K1340" s="51"/>
      <c r="L1340" s="52"/>
      <c r="M1340" s="53"/>
      <c r="N1340" s="54"/>
      <c r="O1340" s="55"/>
      <c r="P1340" s="50"/>
      <c r="Q1340" s="51"/>
      <c r="R1340" s="52"/>
      <c r="S1340" s="73"/>
      <c r="T1340" s="72"/>
      <c r="U1340" s="44" t="s">
        <v>14736</v>
      </c>
      <c r="V1340" s="59"/>
      <c r="W1340" s="45" t="s">
        <v>14737</v>
      </c>
      <c r="X1340" s="59"/>
      <c r="Y1340" s="59"/>
      <c r="Z1340" s="72"/>
      <c r="AA1340" s="50"/>
      <c r="AB1340" s="51"/>
      <c r="AC1340" s="52"/>
      <c r="AD1340" s="60"/>
      <c r="AE1340" s="61"/>
      <c r="AF1340" s="61"/>
      <c r="AG1340" s="61"/>
      <c r="AH1340" s="33">
        <f>IF(OR(COUNTBLANK(B1340:L1340)&gt;0,AND(ISBLANK(V1340),ISBLANK(X1340),ISBLANK(Y1340)),AND(COUNTIF(DanhSachPhanDoan!$D$8:$D$16,AK1340)&gt;0,COUNTBLANK(M1340:O1340)&gt;0),AND(COUNTIF(DanhSachPhanDoan!$D$10:$D$16,AK1340)&gt;0,COUNTBLANK(P1340:R1340)&gt;0)),1,"")</f>
        <v>1</v>
      </c>
      <c r="AI1340" s="62"/>
      <c r="AJ1340" s="63" t="str">
        <f t="shared" ref="AJ1340:AM1340" si="1336">AR1340</f>
        <v>Nghĩa Sĩ 1I</v>
      </c>
      <c r="AK1340" s="64" t="str">
        <f t="shared" si="1336"/>
        <v>Nghĩa Sĩ 1</v>
      </c>
      <c r="AL1340" s="64">
        <f t="shared" si="1336"/>
        <v>0</v>
      </c>
      <c r="AM1340" s="65">
        <f t="shared" si="1336"/>
        <v>0</v>
      </c>
      <c r="AN1340" s="66" t="s">
        <v>14738</v>
      </c>
      <c r="AO1340" s="67" t="s">
        <v>14739</v>
      </c>
      <c r="AP1340" s="68"/>
      <c r="AQ1340" s="69"/>
      <c r="AR1340" s="44" t="s">
        <v>14740</v>
      </c>
      <c r="AS1340" s="45" t="s">
        <v>14741</v>
      </c>
      <c r="AT1340" s="61"/>
      <c r="AU1340" s="72"/>
    </row>
    <row r="1341" spans="1:47" ht="12.75" x14ac:dyDescent="0.2">
      <c r="A1341" s="42">
        <v>1338</v>
      </c>
      <c r="B1341" s="43">
        <v>2322</v>
      </c>
      <c r="C1341" s="44" t="s">
        <v>14742</v>
      </c>
      <c r="D1341" s="45" t="s">
        <v>14743</v>
      </c>
      <c r="E1341" s="46" t="s">
        <v>14744</v>
      </c>
      <c r="F1341" s="42" t="s">
        <v>14745</v>
      </c>
      <c r="G1341" s="47">
        <v>1</v>
      </c>
      <c r="H1341" s="48">
        <v>11</v>
      </c>
      <c r="I1341" s="49">
        <v>1996</v>
      </c>
      <c r="J1341" s="74">
        <v>18</v>
      </c>
      <c r="K1341" s="75">
        <v>11</v>
      </c>
      <c r="L1341" s="76">
        <v>1996</v>
      </c>
      <c r="M1341" s="47">
        <v>23</v>
      </c>
      <c r="N1341" s="48">
        <v>9</v>
      </c>
      <c r="O1341" s="49">
        <v>2004</v>
      </c>
      <c r="P1341" s="74">
        <v>5</v>
      </c>
      <c r="Q1341" s="75">
        <v>8</v>
      </c>
      <c r="R1341" s="76">
        <v>2004</v>
      </c>
      <c r="S1341" s="73"/>
      <c r="T1341" s="72"/>
      <c r="U1341" s="44" t="s">
        <v>14746</v>
      </c>
      <c r="V1341" s="58" t="s">
        <v>14747</v>
      </c>
      <c r="W1341" s="45" t="s">
        <v>14748</v>
      </c>
      <c r="X1341" s="59"/>
      <c r="Y1341" s="59"/>
      <c r="Z1341" s="46" t="s">
        <v>14749</v>
      </c>
      <c r="AA1341" s="50"/>
      <c r="AB1341" s="51"/>
      <c r="AC1341" s="52"/>
      <c r="AD1341" s="60"/>
      <c r="AE1341" s="61"/>
      <c r="AF1341" s="61"/>
      <c r="AG1341" s="61"/>
      <c r="AH1341" s="33" t="str">
        <f>IF(OR(COUNTBLANK(B1341:L1341)&gt;0,AND(ISBLANK(V1341),ISBLANK(X1341),ISBLANK(Y1341)),AND(COUNTIF(DanhSachPhanDoan!$D$8:$D$16,AK1341)&gt;0,COUNTBLANK(M1341:O1341)&gt;0),AND(COUNTIF(DanhSachPhanDoan!$D$10:$D$16,AK1341)&gt;0,COUNTBLANK(P1341:R1341)&gt;0)),1,"")</f>
        <v/>
      </c>
      <c r="AI1341" s="62"/>
      <c r="AJ1341" s="63" t="str">
        <f t="shared" ref="AJ1341:AM1341" si="1337">AR1341</f>
        <v>Nghĩa Sĩ 1I</v>
      </c>
      <c r="AK1341" s="64" t="str">
        <f t="shared" si="1337"/>
        <v>Nghĩa Sĩ 1</v>
      </c>
      <c r="AL1341" s="64">
        <f t="shared" si="1337"/>
        <v>0</v>
      </c>
      <c r="AM1341" s="65">
        <f t="shared" si="1337"/>
        <v>0</v>
      </c>
      <c r="AN1341" s="66" t="s">
        <v>14750</v>
      </c>
      <c r="AO1341" s="67" t="s">
        <v>14751</v>
      </c>
      <c r="AP1341" s="68"/>
      <c r="AQ1341" s="69"/>
      <c r="AR1341" s="44" t="s">
        <v>14752</v>
      </c>
      <c r="AS1341" s="45" t="s">
        <v>14753</v>
      </c>
      <c r="AT1341" s="61"/>
      <c r="AU1341" s="72"/>
    </row>
    <row r="1342" spans="1:47" ht="12.75" x14ac:dyDescent="0.2">
      <c r="A1342" s="42">
        <v>1339</v>
      </c>
      <c r="B1342" s="43">
        <v>1467</v>
      </c>
      <c r="C1342" s="44" t="s">
        <v>14754</v>
      </c>
      <c r="D1342" s="45" t="s">
        <v>14755</v>
      </c>
      <c r="E1342" s="46" t="s">
        <v>14756</v>
      </c>
      <c r="F1342" s="42" t="s">
        <v>14757</v>
      </c>
      <c r="G1342" s="47">
        <v>22</v>
      </c>
      <c r="H1342" s="48">
        <v>2</v>
      </c>
      <c r="I1342" s="49">
        <v>2000</v>
      </c>
      <c r="J1342" s="50"/>
      <c r="K1342" s="51"/>
      <c r="L1342" s="52"/>
      <c r="M1342" s="53"/>
      <c r="N1342" s="54"/>
      <c r="O1342" s="55"/>
      <c r="P1342" s="50"/>
      <c r="Q1342" s="51"/>
      <c r="R1342" s="52"/>
      <c r="S1342" s="73"/>
      <c r="T1342" s="72"/>
      <c r="U1342" s="44" t="s">
        <v>14758</v>
      </c>
      <c r="V1342" s="59"/>
      <c r="W1342" s="45" t="s">
        <v>14759</v>
      </c>
      <c r="X1342" s="59"/>
      <c r="Y1342" s="59"/>
      <c r="Z1342" s="72"/>
      <c r="AA1342" s="50"/>
      <c r="AB1342" s="51"/>
      <c r="AC1342" s="52"/>
      <c r="AD1342" s="60"/>
      <c r="AE1342" s="61"/>
      <c r="AF1342" s="61"/>
      <c r="AG1342" s="61"/>
      <c r="AH1342" s="33">
        <f>IF(OR(COUNTBLANK(B1342:L1342)&gt;0,AND(ISBLANK(V1342),ISBLANK(X1342),ISBLANK(Y1342)),AND(COUNTIF(DanhSachPhanDoan!$D$8:$D$16,AK1342)&gt;0,COUNTBLANK(M1342:O1342)&gt;0),AND(COUNTIF(DanhSachPhanDoan!$D$10:$D$16,AK1342)&gt;0,COUNTBLANK(P1342:R1342)&gt;0)),1,"")</f>
        <v>1</v>
      </c>
      <c r="AI1342" s="62"/>
      <c r="AJ1342" s="63" t="str">
        <f t="shared" ref="AJ1342:AM1342" si="1338">AR1342</f>
        <v>Nghĩa Sĩ 1I</v>
      </c>
      <c r="AK1342" s="64" t="str">
        <f t="shared" si="1338"/>
        <v>Nghĩa Sĩ 1</v>
      </c>
      <c r="AL1342" s="64">
        <f t="shared" si="1338"/>
        <v>0</v>
      </c>
      <c r="AM1342" s="65">
        <f t="shared" si="1338"/>
        <v>0</v>
      </c>
      <c r="AN1342" s="66" t="s">
        <v>14760</v>
      </c>
      <c r="AO1342" s="67" t="s">
        <v>14761</v>
      </c>
      <c r="AP1342" s="68"/>
      <c r="AQ1342" s="69"/>
      <c r="AR1342" s="44" t="s">
        <v>14762</v>
      </c>
      <c r="AS1342" s="45" t="s">
        <v>14763</v>
      </c>
      <c r="AT1342" s="61"/>
      <c r="AU1342" s="72"/>
    </row>
    <row r="1343" spans="1:47" ht="12.75" x14ac:dyDescent="0.2">
      <c r="A1343" s="42">
        <v>1340</v>
      </c>
      <c r="B1343" s="43">
        <v>1469</v>
      </c>
      <c r="C1343" s="44" t="s">
        <v>14764</v>
      </c>
      <c r="D1343" s="45" t="s">
        <v>14765</v>
      </c>
      <c r="E1343" s="46" t="s">
        <v>14766</v>
      </c>
      <c r="F1343" s="42" t="s">
        <v>14767</v>
      </c>
      <c r="G1343" s="47">
        <v>25</v>
      </c>
      <c r="H1343" s="48">
        <v>3</v>
      </c>
      <c r="I1343" s="49">
        <v>2000</v>
      </c>
      <c r="J1343" s="50"/>
      <c r="K1343" s="51"/>
      <c r="L1343" s="52"/>
      <c r="M1343" s="53"/>
      <c r="N1343" s="54"/>
      <c r="O1343" s="55"/>
      <c r="P1343" s="50"/>
      <c r="Q1343" s="51"/>
      <c r="R1343" s="52"/>
      <c r="S1343" s="73"/>
      <c r="T1343" s="72"/>
      <c r="U1343" s="44" t="s">
        <v>14768</v>
      </c>
      <c r="V1343" s="58" t="s">
        <v>14769</v>
      </c>
      <c r="W1343" s="45" t="s">
        <v>14770</v>
      </c>
      <c r="X1343" s="58" t="s">
        <v>14771</v>
      </c>
      <c r="Y1343" s="59"/>
      <c r="Z1343" s="46" t="s">
        <v>14772</v>
      </c>
      <c r="AA1343" s="50"/>
      <c r="AB1343" s="51"/>
      <c r="AC1343" s="52"/>
      <c r="AD1343" s="60"/>
      <c r="AE1343" s="61"/>
      <c r="AF1343" s="61"/>
      <c r="AG1343" s="61"/>
      <c r="AH1343" s="33">
        <f>IF(OR(COUNTBLANK(B1343:L1343)&gt;0,AND(ISBLANK(V1343),ISBLANK(X1343),ISBLANK(Y1343)),AND(COUNTIF(DanhSachPhanDoan!$D$8:$D$16,AK1343)&gt;0,COUNTBLANK(M1343:O1343)&gt;0),AND(COUNTIF(DanhSachPhanDoan!$D$10:$D$16,AK1343)&gt;0,COUNTBLANK(P1343:R1343)&gt;0)),1,"")</f>
        <v>1</v>
      </c>
      <c r="AI1343" s="62"/>
      <c r="AJ1343" s="63" t="str">
        <f t="shared" ref="AJ1343:AM1343" si="1339">AR1343</f>
        <v>Nghĩa Sĩ 1I</v>
      </c>
      <c r="AK1343" s="64" t="str">
        <f t="shared" si="1339"/>
        <v>Nghĩa Sĩ 1</v>
      </c>
      <c r="AL1343" s="64">
        <f t="shared" si="1339"/>
        <v>0</v>
      </c>
      <c r="AM1343" s="65">
        <f t="shared" si="1339"/>
        <v>0</v>
      </c>
      <c r="AN1343" s="66" t="s">
        <v>14773</v>
      </c>
      <c r="AO1343" s="67" t="s">
        <v>14774</v>
      </c>
      <c r="AP1343" s="68"/>
      <c r="AQ1343" s="69"/>
      <c r="AR1343" s="44" t="s">
        <v>14775</v>
      </c>
      <c r="AS1343" s="45" t="s">
        <v>14776</v>
      </c>
      <c r="AT1343" s="61"/>
      <c r="AU1343" s="72"/>
    </row>
    <row r="1344" spans="1:47" ht="12.75" x14ac:dyDescent="0.2">
      <c r="A1344" s="42">
        <v>1341</v>
      </c>
      <c r="B1344" s="43">
        <v>1530</v>
      </c>
      <c r="C1344" s="44" t="s">
        <v>14777</v>
      </c>
      <c r="D1344" s="45" t="s">
        <v>14778</v>
      </c>
      <c r="E1344" s="46" t="s">
        <v>14779</v>
      </c>
      <c r="F1344" s="42" t="s">
        <v>14780</v>
      </c>
      <c r="G1344" s="47">
        <v>30</v>
      </c>
      <c r="H1344" s="48">
        <v>1</v>
      </c>
      <c r="I1344" s="49">
        <v>1999</v>
      </c>
      <c r="J1344" s="50"/>
      <c r="K1344" s="51"/>
      <c r="L1344" s="52"/>
      <c r="M1344" s="53"/>
      <c r="N1344" s="54"/>
      <c r="O1344" s="55"/>
      <c r="P1344" s="50"/>
      <c r="Q1344" s="51"/>
      <c r="R1344" s="52"/>
      <c r="S1344" s="73"/>
      <c r="T1344" s="72"/>
      <c r="U1344" s="44" t="s">
        <v>14781</v>
      </c>
      <c r="V1344" s="59"/>
      <c r="W1344" s="45" t="s">
        <v>14782</v>
      </c>
      <c r="X1344" s="59"/>
      <c r="Y1344" s="59"/>
      <c r="Z1344" s="72"/>
      <c r="AA1344" s="50"/>
      <c r="AB1344" s="51"/>
      <c r="AC1344" s="52"/>
      <c r="AD1344" s="60"/>
      <c r="AE1344" s="61"/>
      <c r="AF1344" s="61"/>
      <c r="AG1344" s="61"/>
      <c r="AH1344" s="33">
        <f>IF(OR(COUNTBLANK(B1344:L1344)&gt;0,AND(ISBLANK(V1344),ISBLANK(X1344),ISBLANK(Y1344)),AND(COUNTIF(DanhSachPhanDoan!$D$8:$D$16,AK1344)&gt;0,COUNTBLANK(M1344:O1344)&gt;0),AND(COUNTIF(DanhSachPhanDoan!$D$10:$D$16,AK1344)&gt;0,COUNTBLANK(P1344:R1344)&gt;0)),1,"")</f>
        <v>1</v>
      </c>
      <c r="AI1344" s="62"/>
      <c r="AJ1344" s="63" t="str">
        <f t="shared" ref="AJ1344:AM1344" si="1340">AR1344</f>
        <v>Nghĩa Sĩ 1I</v>
      </c>
      <c r="AK1344" s="64" t="str">
        <f t="shared" si="1340"/>
        <v>Nghĩa Sĩ 1</v>
      </c>
      <c r="AL1344" s="64">
        <f t="shared" si="1340"/>
        <v>0</v>
      </c>
      <c r="AM1344" s="65">
        <f t="shared" si="1340"/>
        <v>0</v>
      </c>
      <c r="AN1344" s="66" t="s">
        <v>14783</v>
      </c>
      <c r="AO1344" s="67" t="s">
        <v>14784</v>
      </c>
      <c r="AP1344" s="68"/>
      <c r="AQ1344" s="69"/>
      <c r="AR1344" s="44" t="s">
        <v>14785</v>
      </c>
      <c r="AS1344" s="45" t="s">
        <v>14786</v>
      </c>
      <c r="AT1344" s="61"/>
      <c r="AU1344" s="72"/>
    </row>
    <row r="1345" spans="1:47" ht="12.75" x14ac:dyDescent="0.2">
      <c r="A1345" s="42">
        <v>1342</v>
      </c>
      <c r="B1345" s="43">
        <v>929</v>
      </c>
      <c r="C1345" s="44" t="s">
        <v>14787</v>
      </c>
      <c r="D1345" s="45" t="s">
        <v>14788</v>
      </c>
      <c r="E1345" s="46" t="s">
        <v>14789</v>
      </c>
      <c r="F1345" s="42" t="s">
        <v>14790</v>
      </c>
      <c r="G1345" s="47">
        <v>15</v>
      </c>
      <c r="H1345" s="48">
        <v>3</v>
      </c>
      <c r="I1345" s="49">
        <v>1999</v>
      </c>
      <c r="J1345" s="74">
        <v>9</v>
      </c>
      <c r="K1345" s="75">
        <v>5</v>
      </c>
      <c r="L1345" s="76">
        <v>1999</v>
      </c>
      <c r="M1345" s="53"/>
      <c r="N1345" s="54"/>
      <c r="O1345" s="55"/>
      <c r="P1345" s="74">
        <v>5</v>
      </c>
      <c r="Q1345" s="75">
        <v>8</v>
      </c>
      <c r="R1345" s="76">
        <v>2014</v>
      </c>
      <c r="S1345" s="73"/>
      <c r="T1345" s="72"/>
      <c r="U1345" s="44" t="s">
        <v>14791</v>
      </c>
      <c r="V1345" s="58" t="s">
        <v>14792</v>
      </c>
      <c r="W1345" s="45" t="s">
        <v>14793</v>
      </c>
      <c r="X1345" s="58" t="s">
        <v>14794</v>
      </c>
      <c r="Y1345" s="59"/>
      <c r="Z1345" s="46" t="s">
        <v>14795</v>
      </c>
      <c r="AA1345" s="50"/>
      <c r="AB1345" s="51"/>
      <c r="AC1345" s="52"/>
      <c r="AD1345" s="60"/>
      <c r="AE1345" s="61"/>
      <c r="AF1345" s="61"/>
      <c r="AG1345" s="61"/>
      <c r="AH1345" s="33">
        <f>IF(OR(COUNTBLANK(B1345:L1345)&gt;0,AND(ISBLANK(V1345),ISBLANK(X1345),ISBLANK(Y1345)),AND(COUNTIF(DanhSachPhanDoan!$D$8:$D$16,AK1345)&gt;0,COUNTBLANK(M1345:O1345)&gt;0),AND(COUNTIF(DanhSachPhanDoan!$D$10:$D$16,AK1345)&gt;0,COUNTBLANK(P1345:R1345)&gt;0)),1,"")</f>
        <v>1</v>
      </c>
      <c r="AI1345" s="62"/>
      <c r="AJ1345" s="63" t="str">
        <f t="shared" ref="AJ1345:AM1345" si="1341">AR1345</f>
        <v>Nghĩa Sĩ 1I</v>
      </c>
      <c r="AK1345" s="64" t="str">
        <f t="shared" si="1341"/>
        <v>Nghĩa Sĩ 1</v>
      </c>
      <c r="AL1345" s="64">
        <f t="shared" si="1341"/>
        <v>0</v>
      </c>
      <c r="AM1345" s="65">
        <f t="shared" si="1341"/>
        <v>0</v>
      </c>
      <c r="AN1345" s="66" t="s">
        <v>14796</v>
      </c>
      <c r="AO1345" s="67" t="s">
        <v>14797</v>
      </c>
      <c r="AP1345" s="68"/>
      <c r="AQ1345" s="69"/>
      <c r="AR1345" s="44" t="s">
        <v>14798</v>
      </c>
      <c r="AS1345" s="45" t="s">
        <v>14799</v>
      </c>
      <c r="AT1345" s="61"/>
      <c r="AU1345" s="72"/>
    </row>
    <row r="1346" spans="1:47" ht="12.75" x14ac:dyDescent="0.2">
      <c r="A1346" s="42">
        <v>1343</v>
      </c>
      <c r="B1346" s="43">
        <v>1301</v>
      </c>
      <c r="C1346" s="44" t="s">
        <v>14800</v>
      </c>
      <c r="D1346" s="45" t="s">
        <v>14801</v>
      </c>
      <c r="E1346" s="46" t="s">
        <v>14802</v>
      </c>
      <c r="F1346" s="42" t="s">
        <v>14803</v>
      </c>
      <c r="G1346" s="47">
        <v>6</v>
      </c>
      <c r="H1346" s="48">
        <v>10</v>
      </c>
      <c r="I1346" s="49">
        <v>2000</v>
      </c>
      <c r="J1346" s="50"/>
      <c r="K1346" s="51"/>
      <c r="L1346" s="52"/>
      <c r="M1346" s="53"/>
      <c r="N1346" s="54"/>
      <c r="O1346" s="55"/>
      <c r="P1346" s="50"/>
      <c r="Q1346" s="51"/>
      <c r="R1346" s="52"/>
      <c r="S1346" s="73"/>
      <c r="T1346" s="72"/>
      <c r="U1346" s="44" t="s">
        <v>14804</v>
      </c>
      <c r="V1346" s="59"/>
      <c r="W1346" s="45" t="s">
        <v>14805</v>
      </c>
      <c r="X1346" s="59"/>
      <c r="Y1346" s="59"/>
      <c r="Z1346" s="72"/>
      <c r="AA1346" s="50"/>
      <c r="AB1346" s="51"/>
      <c r="AC1346" s="52"/>
      <c r="AD1346" s="60"/>
      <c r="AE1346" s="61"/>
      <c r="AF1346" s="61"/>
      <c r="AG1346" s="61"/>
      <c r="AH1346" s="33">
        <f>IF(OR(COUNTBLANK(B1346:L1346)&gt;0,AND(ISBLANK(V1346),ISBLANK(X1346),ISBLANK(Y1346)),AND(COUNTIF(DanhSachPhanDoan!$D$8:$D$16,AK1346)&gt;0,COUNTBLANK(M1346:O1346)&gt;0),AND(COUNTIF(DanhSachPhanDoan!$D$10:$D$16,AK1346)&gt;0,COUNTBLANK(P1346:R1346)&gt;0)),1,"")</f>
        <v>1</v>
      </c>
      <c r="AI1346" s="62"/>
      <c r="AJ1346" s="63" t="str">
        <f t="shared" ref="AJ1346:AM1346" si="1342">AR1346</f>
        <v>Nghĩa Sĩ 1I</v>
      </c>
      <c r="AK1346" s="64" t="str">
        <f t="shared" si="1342"/>
        <v>Nghĩa Sĩ 1</v>
      </c>
      <c r="AL1346" s="64">
        <f t="shared" si="1342"/>
        <v>0</v>
      </c>
      <c r="AM1346" s="65">
        <f t="shared" si="1342"/>
        <v>0</v>
      </c>
      <c r="AN1346" s="66" t="s">
        <v>14806</v>
      </c>
      <c r="AO1346" s="67" t="s">
        <v>14807</v>
      </c>
      <c r="AP1346" s="68"/>
      <c r="AQ1346" s="69"/>
      <c r="AR1346" s="44" t="s">
        <v>14808</v>
      </c>
      <c r="AS1346" s="45" t="s">
        <v>14809</v>
      </c>
      <c r="AT1346" s="61"/>
      <c r="AU1346" s="72"/>
    </row>
    <row r="1347" spans="1:47" ht="12.75" x14ac:dyDescent="0.2">
      <c r="A1347" s="42">
        <v>1344</v>
      </c>
      <c r="B1347" s="43">
        <v>1303</v>
      </c>
      <c r="C1347" s="44" t="s">
        <v>14810</v>
      </c>
      <c r="D1347" s="45" t="s">
        <v>14811</v>
      </c>
      <c r="E1347" s="46" t="s">
        <v>14812</v>
      </c>
      <c r="F1347" s="42" t="s">
        <v>14813</v>
      </c>
      <c r="G1347" s="47">
        <v>1</v>
      </c>
      <c r="H1347" s="48">
        <v>11</v>
      </c>
      <c r="I1347" s="49">
        <v>2000</v>
      </c>
      <c r="J1347" s="50"/>
      <c r="K1347" s="51"/>
      <c r="L1347" s="52"/>
      <c r="M1347" s="53"/>
      <c r="N1347" s="54"/>
      <c r="O1347" s="55"/>
      <c r="P1347" s="50"/>
      <c r="Q1347" s="51"/>
      <c r="R1347" s="52"/>
      <c r="S1347" s="73"/>
      <c r="T1347" s="72"/>
      <c r="U1347" s="44" t="s">
        <v>14814</v>
      </c>
      <c r="V1347" s="59"/>
      <c r="W1347" s="45" t="s">
        <v>14815</v>
      </c>
      <c r="X1347" s="59"/>
      <c r="Y1347" s="59"/>
      <c r="Z1347" s="72"/>
      <c r="AA1347" s="50"/>
      <c r="AB1347" s="51"/>
      <c r="AC1347" s="52"/>
      <c r="AD1347" s="60"/>
      <c r="AE1347" s="61"/>
      <c r="AF1347" s="61"/>
      <c r="AG1347" s="61"/>
      <c r="AH1347" s="33">
        <f>IF(OR(COUNTBLANK(B1347:L1347)&gt;0,AND(ISBLANK(V1347),ISBLANK(X1347),ISBLANK(Y1347)),AND(COUNTIF(DanhSachPhanDoan!$D$8:$D$16,AK1347)&gt;0,COUNTBLANK(M1347:O1347)&gt;0),AND(COUNTIF(DanhSachPhanDoan!$D$10:$D$16,AK1347)&gt;0,COUNTBLANK(P1347:R1347)&gt;0)),1,"")</f>
        <v>1</v>
      </c>
      <c r="AI1347" s="62"/>
      <c r="AJ1347" s="63" t="str">
        <f t="shared" ref="AJ1347:AM1347" si="1343">AR1347</f>
        <v>Nghĩa Sĩ 1I</v>
      </c>
      <c r="AK1347" s="64" t="str">
        <f t="shared" si="1343"/>
        <v>Nghĩa Sĩ 1</v>
      </c>
      <c r="AL1347" s="64">
        <f t="shared" si="1343"/>
        <v>0</v>
      </c>
      <c r="AM1347" s="65">
        <f t="shared" si="1343"/>
        <v>0</v>
      </c>
      <c r="AN1347" s="66" t="s">
        <v>14816</v>
      </c>
      <c r="AO1347" s="67" t="s">
        <v>14817</v>
      </c>
      <c r="AP1347" s="68"/>
      <c r="AQ1347" s="69"/>
      <c r="AR1347" s="44" t="s">
        <v>14818</v>
      </c>
      <c r="AS1347" s="45" t="s">
        <v>14819</v>
      </c>
      <c r="AT1347" s="61"/>
      <c r="AU1347" s="72"/>
    </row>
    <row r="1348" spans="1:47" ht="12.75" x14ac:dyDescent="0.2">
      <c r="A1348" s="42">
        <v>1345</v>
      </c>
      <c r="B1348" s="43">
        <v>1498</v>
      </c>
      <c r="C1348" s="44" t="s">
        <v>14820</v>
      </c>
      <c r="D1348" s="45" t="s">
        <v>14821</v>
      </c>
      <c r="E1348" s="46" t="s">
        <v>14822</v>
      </c>
      <c r="F1348" s="42" t="s">
        <v>14823</v>
      </c>
      <c r="G1348" s="47">
        <v>26</v>
      </c>
      <c r="H1348" s="48">
        <v>10</v>
      </c>
      <c r="I1348" s="49">
        <v>1998</v>
      </c>
      <c r="J1348" s="50"/>
      <c r="K1348" s="51"/>
      <c r="L1348" s="52"/>
      <c r="M1348" s="53"/>
      <c r="N1348" s="54"/>
      <c r="O1348" s="55"/>
      <c r="P1348" s="50"/>
      <c r="Q1348" s="51"/>
      <c r="R1348" s="52"/>
      <c r="S1348" s="73"/>
      <c r="T1348" s="72"/>
      <c r="U1348" s="44" t="s">
        <v>14824</v>
      </c>
      <c r="V1348" s="59"/>
      <c r="W1348" s="45" t="s">
        <v>14825</v>
      </c>
      <c r="X1348" s="59"/>
      <c r="Y1348" s="59"/>
      <c r="Z1348" s="72"/>
      <c r="AA1348" s="50"/>
      <c r="AB1348" s="51"/>
      <c r="AC1348" s="52"/>
      <c r="AD1348" s="60"/>
      <c r="AE1348" s="61"/>
      <c r="AF1348" s="61"/>
      <c r="AG1348" s="61"/>
      <c r="AH1348" s="33">
        <f>IF(OR(COUNTBLANK(B1348:L1348)&gt;0,AND(ISBLANK(V1348),ISBLANK(X1348),ISBLANK(Y1348)),AND(COUNTIF(DanhSachPhanDoan!$D$8:$D$16,AK1348)&gt;0,COUNTBLANK(M1348:O1348)&gt;0),AND(COUNTIF(DanhSachPhanDoan!$D$10:$D$16,AK1348)&gt;0,COUNTBLANK(P1348:R1348)&gt;0)),1,"")</f>
        <v>1</v>
      </c>
      <c r="AI1348" s="62"/>
      <c r="AJ1348" s="63" t="str">
        <f t="shared" ref="AJ1348:AM1348" si="1344">AR1348</f>
        <v>Nghĩa Sĩ 1I</v>
      </c>
      <c r="AK1348" s="64" t="str">
        <f t="shared" si="1344"/>
        <v>Nghĩa Sĩ 1</v>
      </c>
      <c r="AL1348" s="64">
        <f t="shared" si="1344"/>
        <v>0</v>
      </c>
      <c r="AM1348" s="65">
        <f t="shared" si="1344"/>
        <v>0</v>
      </c>
      <c r="AN1348" s="66" t="s">
        <v>14826</v>
      </c>
      <c r="AO1348" s="67" t="s">
        <v>14827</v>
      </c>
      <c r="AP1348" s="68"/>
      <c r="AQ1348" s="69"/>
      <c r="AR1348" s="44" t="s">
        <v>14828</v>
      </c>
      <c r="AS1348" s="45" t="s">
        <v>14829</v>
      </c>
      <c r="AT1348" s="61"/>
      <c r="AU1348" s="72"/>
    </row>
    <row r="1349" spans="1:47" ht="12.75" x14ac:dyDescent="0.2">
      <c r="A1349" s="42">
        <v>1346</v>
      </c>
      <c r="B1349" s="43">
        <v>1536</v>
      </c>
      <c r="C1349" s="44" t="s">
        <v>14830</v>
      </c>
      <c r="D1349" s="45" t="s">
        <v>14831</v>
      </c>
      <c r="E1349" s="46" t="s">
        <v>14832</v>
      </c>
      <c r="F1349" s="42" t="s">
        <v>14833</v>
      </c>
      <c r="G1349" s="47">
        <v>1</v>
      </c>
      <c r="H1349" s="48">
        <v>10</v>
      </c>
      <c r="I1349" s="49">
        <v>2000</v>
      </c>
      <c r="J1349" s="50"/>
      <c r="K1349" s="51"/>
      <c r="L1349" s="52"/>
      <c r="M1349" s="53"/>
      <c r="N1349" s="54"/>
      <c r="O1349" s="55"/>
      <c r="P1349" s="50"/>
      <c r="Q1349" s="51"/>
      <c r="R1349" s="52"/>
      <c r="S1349" s="73"/>
      <c r="T1349" s="72"/>
      <c r="U1349" s="44" t="s">
        <v>14834</v>
      </c>
      <c r="V1349" s="59"/>
      <c r="W1349" s="45" t="s">
        <v>14835</v>
      </c>
      <c r="X1349" s="59"/>
      <c r="Y1349" s="59"/>
      <c r="Z1349" s="72"/>
      <c r="AA1349" s="50"/>
      <c r="AB1349" s="51"/>
      <c r="AC1349" s="52"/>
      <c r="AD1349" s="60"/>
      <c r="AE1349" s="61"/>
      <c r="AF1349" s="61"/>
      <c r="AG1349" s="61"/>
      <c r="AH1349" s="33">
        <f>IF(OR(COUNTBLANK(B1349:L1349)&gt;0,AND(ISBLANK(V1349),ISBLANK(X1349),ISBLANK(Y1349)),AND(COUNTIF(DanhSachPhanDoan!$D$8:$D$16,AK1349)&gt;0,COUNTBLANK(M1349:O1349)&gt;0),AND(COUNTIF(DanhSachPhanDoan!$D$10:$D$16,AK1349)&gt;0,COUNTBLANK(P1349:R1349)&gt;0)),1,"")</f>
        <v>1</v>
      </c>
      <c r="AI1349" s="62"/>
      <c r="AJ1349" s="63" t="str">
        <f t="shared" ref="AJ1349:AM1349" si="1345">AR1349</f>
        <v>Nghĩa Sĩ 1I</v>
      </c>
      <c r="AK1349" s="64" t="str">
        <f t="shared" si="1345"/>
        <v>Nghĩa Sĩ 1</v>
      </c>
      <c r="AL1349" s="64">
        <f t="shared" si="1345"/>
        <v>0</v>
      </c>
      <c r="AM1349" s="65">
        <f t="shared" si="1345"/>
        <v>0</v>
      </c>
      <c r="AN1349" s="66" t="s">
        <v>14836</v>
      </c>
      <c r="AO1349" s="67" t="s">
        <v>14837</v>
      </c>
      <c r="AP1349" s="68"/>
      <c r="AQ1349" s="69"/>
      <c r="AR1349" s="44" t="s">
        <v>14838</v>
      </c>
      <c r="AS1349" s="45" t="s">
        <v>14839</v>
      </c>
      <c r="AT1349" s="61"/>
      <c r="AU1349" s="72"/>
    </row>
    <row r="1350" spans="1:47" ht="12.75" x14ac:dyDescent="0.2">
      <c r="A1350" s="42">
        <v>1347</v>
      </c>
      <c r="B1350" s="43">
        <v>1538</v>
      </c>
      <c r="C1350" s="44" t="s">
        <v>14840</v>
      </c>
      <c r="D1350" s="45" t="s">
        <v>14841</v>
      </c>
      <c r="E1350" s="46" t="s">
        <v>14842</v>
      </c>
      <c r="F1350" s="42" t="s">
        <v>14843</v>
      </c>
      <c r="G1350" s="47">
        <v>4</v>
      </c>
      <c r="H1350" s="48">
        <v>11</v>
      </c>
      <c r="I1350" s="49">
        <v>2000</v>
      </c>
      <c r="J1350" s="50"/>
      <c r="K1350" s="51"/>
      <c r="L1350" s="52"/>
      <c r="M1350" s="53"/>
      <c r="N1350" s="54"/>
      <c r="O1350" s="55"/>
      <c r="P1350" s="50"/>
      <c r="Q1350" s="51"/>
      <c r="R1350" s="52"/>
      <c r="S1350" s="73"/>
      <c r="T1350" s="72"/>
      <c r="U1350" s="44" t="s">
        <v>14844</v>
      </c>
      <c r="V1350" s="59"/>
      <c r="W1350" s="45" t="s">
        <v>14845</v>
      </c>
      <c r="X1350" s="59"/>
      <c r="Y1350" s="59"/>
      <c r="Z1350" s="72"/>
      <c r="AA1350" s="50"/>
      <c r="AB1350" s="51"/>
      <c r="AC1350" s="52"/>
      <c r="AD1350" s="60"/>
      <c r="AE1350" s="61"/>
      <c r="AF1350" s="61"/>
      <c r="AG1350" s="61"/>
      <c r="AH1350" s="33">
        <f>IF(OR(COUNTBLANK(B1350:L1350)&gt;0,AND(ISBLANK(V1350),ISBLANK(X1350),ISBLANK(Y1350)),AND(COUNTIF(DanhSachPhanDoan!$D$8:$D$16,AK1350)&gt;0,COUNTBLANK(M1350:O1350)&gt;0),AND(COUNTIF(DanhSachPhanDoan!$D$10:$D$16,AK1350)&gt;0,COUNTBLANK(P1350:R1350)&gt;0)),1,"")</f>
        <v>1</v>
      </c>
      <c r="AI1350" s="62"/>
      <c r="AJ1350" s="63" t="str">
        <f t="shared" ref="AJ1350:AM1350" si="1346">AR1350</f>
        <v>Nghĩa Sĩ 1I</v>
      </c>
      <c r="AK1350" s="64" t="str">
        <f t="shared" si="1346"/>
        <v>Nghĩa Sĩ 1</v>
      </c>
      <c r="AL1350" s="64">
        <f t="shared" si="1346"/>
        <v>0</v>
      </c>
      <c r="AM1350" s="65">
        <f t="shared" si="1346"/>
        <v>0</v>
      </c>
      <c r="AN1350" s="66" t="s">
        <v>14846</v>
      </c>
      <c r="AO1350" s="67" t="s">
        <v>14847</v>
      </c>
      <c r="AP1350" s="68"/>
      <c r="AQ1350" s="69"/>
      <c r="AR1350" s="44" t="s">
        <v>14848</v>
      </c>
      <c r="AS1350" s="45" t="s">
        <v>14849</v>
      </c>
      <c r="AT1350" s="61"/>
      <c r="AU1350" s="72"/>
    </row>
    <row r="1351" spans="1:47" ht="12.75" x14ac:dyDescent="0.2">
      <c r="A1351" s="42">
        <v>1348</v>
      </c>
      <c r="B1351" s="43">
        <v>2393</v>
      </c>
      <c r="C1351" s="44" t="s">
        <v>14850</v>
      </c>
      <c r="D1351" s="45" t="s">
        <v>14851</v>
      </c>
      <c r="E1351" s="46" t="s">
        <v>14852</v>
      </c>
      <c r="F1351" s="42" t="s">
        <v>14853</v>
      </c>
      <c r="G1351" s="47">
        <v>26</v>
      </c>
      <c r="H1351" s="48">
        <v>8</v>
      </c>
      <c r="I1351" s="49">
        <v>2000</v>
      </c>
      <c r="J1351" s="50"/>
      <c r="K1351" s="51"/>
      <c r="L1351" s="52"/>
      <c r="M1351" s="53"/>
      <c r="N1351" s="54"/>
      <c r="O1351" s="55"/>
      <c r="P1351" s="50"/>
      <c r="Q1351" s="51"/>
      <c r="R1351" s="52"/>
      <c r="S1351" s="73"/>
      <c r="T1351" s="72"/>
      <c r="U1351" s="44" t="s">
        <v>14854</v>
      </c>
      <c r="V1351" s="59"/>
      <c r="W1351" s="45" t="s">
        <v>14855</v>
      </c>
      <c r="X1351" s="59"/>
      <c r="Y1351" s="59"/>
      <c r="Z1351" s="72"/>
      <c r="AA1351" s="50"/>
      <c r="AB1351" s="51"/>
      <c r="AC1351" s="52"/>
      <c r="AD1351" s="60"/>
      <c r="AE1351" s="61"/>
      <c r="AF1351" s="61"/>
      <c r="AG1351" s="61"/>
      <c r="AH1351" s="33">
        <f>IF(OR(COUNTBLANK(B1351:L1351)&gt;0,AND(ISBLANK(V1351),ISBLANK(X1351),ISBLANK(Y1351)),AND(COUNTIF(DanhSachPhanDoan!$D$8:$D$16,AK1351)&gt;0,COUNTBLANK(M1351:O1351)&gt;0),AND(COUNTIF(DanhSachPhanDoan!$D$10:$D$16,AK1351)&gt;0,COUNTBLANK(P1351:R1351)&gt;0)),1,"")</f>
        <v>1</v>
      </c>
      <c r="AI1351" s="62"/>
      <c r="AJ1351" s="63" t="str">
        <f t="shared" ref="AJ1351:AM1351" si="1347">AR1351</f>
        <v>Nghĩa Sĩ 1I</v>
      </c>
      <c r="AK1351" s="64" t="str">
        <f t="shared" si="1347"/>
        <v>Nghĩa Sĩ 1</v>
      </c>
      <c r="AL1351" s="64">
        <f t="shared" si="1347"/>
        <v>0</v>
      </c>
      <c r="AM1351" s="65">
        <f t="shared" si="1347"/>
        <v>0</v>
      </c>
      <c r="AN1351" s="66" t="s">
        <v>14856</v>
      </c>
      <c r="AO1351" s="67" t="s">
        <v>14857</v>
      </c>
      <c r="AP1351" s="68"/>
      <c r="AQ1351" s="69"/>
      <c r="AR1351" s="44" t="s">
        <v>14858</v>
      </c>
      <c r="AS1351" s="45" t="s">
        <v>14859</v>
      </c>
      <c r="AT1351" s="61"/>
      <c r="AU1351" s="72"/>
    </row>
    <row r="1352" spans="1:47" ht="12.75" x14ac:dyDescent="0.2">
      <c r="A1352" s="42">
        <v>1349</v>
      </c>
      <c r="B1352" s="43">
        <v>1476</v>
      </c>
      <c r="C1352" s="44" t="s">
        <v>14860</v>
      </c>
      <c r="D1352" s="45" t="s">
        <v>14861</v>
      </c>
      <c r="E1352" s="46" t="s">
        <v>14862</v>
      </c>
      <c r="F1352" s="42" t="s">
        <v>14863</v>
      </c>
      <c r="G1352" s="47">
        <v>19</v>
      </c>
      <c r="H1352" s="48">
        <v>6</v>
      </c>
      <c r="I1352" s="49">
        <v>1998</v>
      </c>
      <c r="J1352" s="50"/>
      <c r="K1352" s="51"/>
      <c r="L1352" s="52"/>
      <c r="M1352" s="53"/>
      <c r="N1352" s="54"/>
      <c r="O1352" s="55"/>
      <c r="P1352" s="50"/>
      <c r="Q1352" s="51"/>
      <c r="R1352" s="52"/>
      <c r="S1352" s="73"/>
      <c r="T1352" s="72"/>
      <c r="U1352" s="44" t="s">
        <v>14864</v>
      </c>
      <c r="V1352" s="59"/>
      <c r="W1352" s="45" t="s">
        <v>14865</v>
      </c>
      <c r="X1352" s="59"/>
      <c r="Y1352" s="59"/>
      <c r="Z1352" s="72"/>
      <c r="AA1352" s="50"/>
      <c r="AB1352" s="51"/>
      <c r="AC1352" s="52"/>
      <c r="AD1352" s="60"/>
      <c r="AE1352" s="61"/>
      <c r="AF1352" s="61"/>
      <c r="AG1352" s="61"/>
      <c r="AH1352" s="33">
        <f>IF(OR(COUNTBLANK(B1352:L1352)&gt;0,AND(ISBLANK(V1352),ISBLANK(X1352),ISBLANK(Y1352)),AND(COUNTIF(DanhSachPhanDoan!$D$8:$D$16,AK1352)&gt;0,COUNTBLANK(M1352:O1352)&gt;0),AND(COUNTIF(DanhSachPhanDoan!$D$10:$D$16,AK1352)&gt;0,COUNTBLANK(P1352:R1352)&gt;0)),1,"")</f>
        <v>1</v>
      </c>
      <c r="AI1352" s="62"/>
      <c r="AJ1352" s="63" t="str">
        <f t="shared" ref="AJ1352:AM1352" si="1348">AR1352</f>
        <v>Nghĩa Sĩ 1I</v>
      </c>
      <c r="AK1352" s="64" t="str">
        <f t="shared" si="1348"/>
        <v>Nghĩa Sĩ 1</v>
      </c>
      <c r="AL1352" s="64">
        <f t="shared" si="1348"/>
        <v>0</v>
      </c>
      <c r="AM1352" s="65">
        <f t="shared" si="1348"/>
        <v>0</v>
      </c>
      <c r="AN1352" s="66" t="s">
        <v>14866</v>
      </c>
      <c r="AO1352" s="67" t="s">
        <v>14867</v>
      </c>
      <c r="AP1352" s="68"/>
      <c r="AQ1352" s="69"/>
      <c r="AR1352" s="44" t="s">
        <v>14868</v>
      </c>
      <c r="AS1352" s="45" t="s">
        <v>14869</v>
      </c>
      <c r="AT1352" s="61"/>
      <c r="AU1352" s="72"/>
    </row>
    <row r="1353" spans="1:47" ht="12.75" x14ac:dyDescent="0.2">
      <c r="A1353" s="42">
        <v>1350</v>
      </c>
      <c r="B1353" s="43">
        <v>2394</v>
      </c>
      <c r="C1353" s="44" t="s">
        <v>14870</v>
      </c>
      <c r="D1353" s="45" t="s">
        <v>14871</v>
      </c>
      <c r="E1353" s="46" t="s">
        <v>14872</v>
      </c>
      <c r="F1353" s="42" t="s">
        <v>14873</v>
      </c>
      <c r="G1353" s="47">
        <v>9</v>
      </c>
      <c r="H1353" s="48">
        <v>12</v>
      </c>
      <c r="I1353" s="49">
        <v>1999</v>
      </c>
      <c r="J1353" s="50"/>
      <c r="K1353" s="51"/>
      <c r="L1353" s="52"/>
      <c r="M1353" s="53"/>
      <c r="N1353" s="54"/>
      <c r="O1353" s="55"/>
      <c r="P1353" s="50"/>
      <c r="Q1353" s="51"/>
      <c r="R1353" s="52"/>
      <c r="S1353" s="73"/>
      <c r="T1353" s="72"/>
      <c r="U1353" s="44" t="s">
        <v>14874</v>
      </c>
      <c r="V1353" s="59"/>
      <c r="W1353" s="45" t="s">
        <v>14875</v>
      </c>
      <c r="X1353" s="59"/>
      <c r="Y1353" s="59"/>
      <c r="Z1353" s="72"/>
      <c r="AA1353" s="50"/>
      <c r="AB1353" s="51"/>
      <c r="AC1353" s="52"/>
      <c r="AD1353" s="60"/>
      <c r="AE1353" s="61"/>
      <c r="AF1353" s="61"/>
      <c r="AG1353" s="61"/>
      <c r="AH1353" s="33">
        <f>IF(OR(COUNTBLANK(B1353:L1353)&gt;0,AND(ISBLANK(V1353),ISBLANK(X1353),ISBLANK(Y1353)),AND(COUNTIF(DanhSachPhanDoan!$D$8:$D$16,AK1353)&gt;0,COUNTBLANK(M1353:O1353)&gt;0),AND(COUNTIF(DanhSachPhanDoan!$D$10:$D$16,AK1353)&gt;0,COUNTBLANK(P1353:R1353)&gt;0)),1,"")</f>
        <v>1</v>
      </c>
      <c r="AI1353" s="62"/>
      <c r="AJ1353" s="63" t="str">
        <f t="shared" ref="AJ1353:AM1353" si="1349">AR1353</f>
        <v>Nghĩa Sĩ 1I</v>
      </c>
      <c r="AK1353" s="64" t="str">
        <f t="shared" si="1349"/>
        <v>Nghĩa Sĩ 1</v>
      </c>
      <c r="AL1353" s="64">
        <f t="shared" si="1349"/>
        <v>0</v>
      </c>
      <c r="AM1353" s="65">
        <f t="shared" si="1349"/>
        <v>0</v>
      </c>
      <c r="AN1353" s="66" t="s">
        <v>14876</v>
      </c>
      <c r="AO1353" s="67" t="s">
        <v>14877</v>
      </c>
      <c r="AP1353" s="68"/>
      <c r="AQ1353" s="69"/>
      <c r="AR1353" s="44" t="s">
        <v>14878</v>
      </c>
      <c r="AS1353" s="45" t="s">
        <v>14879</v>
      </c>
      <c r="AT1353" s="61"/>
      <c r="AU1353" s="72"/>
    </row>
    <row r="1354" spans="1:47" ht="12.75" x14ac:dyDescent="0.2">
      <c r="A1354" s="42">
        <v>1351</v>
      </c>
      <c r="B1354" s="43">
        <v>1504</v>
      </c>
      <c r="C1354" s="44" t="s">
        <v>14880</v>
      </c>
      <c r="D1354" s="45" t="s">
        <v>14881</v>
      </c>
      <c r="E1354" s="46" t="s">
        <v>14882</v>
      </c>
      <c r="F1354" s="42" t="s">
        <v>14883</v>
      </c>
      <c r="G1354" s="47">
        <v>19</v>
      </c>
      <c r="H1354" s="48">
        <v>1</v>
      </c>
      <c r="I1354" s="49">
        <v>1998</v>
      </c>
      <c r="J1354" s="50"/>
      <c r="K1354" s="51"/>
      <c r="L1354" s="52"/>
      <c r="M1354" s="53"/>
      <c r="N1354" s="54"/>
      <c r="O1354" s="55"/>
      <c r="P1354" s="50"/>
      <c r="Q1354" s="51"/>
      <c r="R1354" s="52"/>
      <c r="S1354" s="73"/>
      <c r="T1354" s="72"/>
      <c r="U1354" s="44" t="s">
        <v>14884</v>
      </c>
      <c r="V1354" s="59"/>
      <c r="W1354" s="45" t="s">
        <v>14885</v>
      </c>
      <c r="X1354" s="58" t="s">
        <v>14886</v>
      </c>
      <c r="Y1354" s="59"/>
      <c r="Z1354" s="72"/>
      <c r="AA1354" s="50"/>
      <c r="AB1354" s="51"/>
      <c r="AC1354" s="52"/>
      <c r="AD1354" s="60"/>
      <c r="AE1354" s="61"/>
      <c r="AF1354" s="61"/>
      <c r="AG1354" s="61"/>
      <c r="AH1354" s="33">
        <f>IF(OR(COUNTBLANK(B1354:L1354)&gt;0,AND(ISBLANK(V1354),ISBLANK(X1354),ISBLANK(Y1354)),AND(COUNTIF(DanhSachPhanDoan!$D$8:$D$16,AK1354)&gt;0,COUNTBLANK(M1354:O1354)&gt;0),AND(COUNTIF(DanhSachPhanDoan!$D$10:$D$16,AK1354)&gt;0,COUNTBLANK(P1354:R1354)&gt;0)),1,"")</f>
        <v>1</v>
      </c>
      <c r="AI1354" s="62"/>
      <c r="AJ1354" s="63" t="str">
        <f t="shared" ref="AJ1354:AM1354" si="1350">AR1354</f>
        <v>Nghĩa Sĩ 1I</v>
      </c>
      <c r="AK1354" s="64" t="str">
        <f t="shared" si="1350"/>
        <v>Nghĩa Sĩ 1</v>
      </c>
      <c r="AL1354" s="64">
        <f t="shared" si="1350"/>
        <v>0</v>
      </c>
      <c r="AM1354" s="65">
        <f t="shared" si="1350"/>
        <v>0</v>
      </c>
      <c r="AN1354" s="66" t="s">
        <v>14887</v>
      </c>
      <c r="AO1354" s="67" t="s">
        <v>14888</v>
      </c>
      <c r="AP1354" s="68"/>
      <c r="AQ1354" s="69"/>
      <c r="AR1354" s="44" t="s">
        <v>14889</v>
      </c>
      <c r="AS1354" s="45" t="s">
        <v>14890</v>
      </c>
      <c r="AT1354" s="61"/>
      <c r="AU1354" s="72"/>
    </row>
    <row r="1355" spans="1:47" ht="12.75" x14ac:dyDescent="0.2">
      <c r="A1355" s="42">
        <v>1352</v>
      </c>
      <c r="B1355" s="43">
        <v>1394</v>
      </c>
      <c r="C1355" s="44" t="s">
        <v>14891</v>
      </c>
      <c r="D1355" s="45" t="s">
        <v>14892</v>
      </c>
      <c r="E1355" s="46" t="s">
        <v>14893</v>
      </c>
      <c r="F1355" s="42" t="s">
        <v>14894</v>
      </c>
      <c r="G1355" s="47">
        <v>11</v>
      </c>
      <c r="H1355" s="48">
        <v>8</v>
      </c>
      <c r="I1355" s="49">
        <v>2000</v>
      </c>
      <c r="J1355" s="50"/>
      <c r="K1355" s="51"/>
      <c r="L1355" s="52"/>
      <c r="M1355" s="53"/>
      <c r="N1355" s="54"/>
      <c r="O1355" s="55"/>
      <c r="P1355" s="50"/>
      <c r="Q1355" s="51"/>
      <c r="R1355" s="52"/>
      <c r="S1355" s="73"/>
      <c r="T1355" s="72"/>
      <c r="U1355" s="44" t="s">
        <v>14895</v>
      </c>
      <c r="V1355" s="58" t="s">
        <v>14896</v>
      </c>
      <c r="W1355" s="45" t="s">
        <v>14897</v>
      </c>
      <c r="X1355" s="59"/>
      <c r="Y1355" s="59"/>
      <c r="Z1355" s="72"/>
      <c r="AA1355" s="50"/>
      <c r="AB1355" s="51"/>
      <c r="AC1355" s="52"/>
      <c r="AD1355" s="60"/>
      <c r="AE1355" s="61"/>
      <c r="AF1355" s="61"/>
      <c r="AG1355" s="61"/>
      <c r="AH1355" s="33">
        <f>IF(OR(COUNTBLANK(B1355:L1355)&gt;0,AND(ISBLANK(V1355),ISBLANK(X1355),ISBLANK(Y1355)),AND(COUNTIF(DanhSachPhanDoan!$D$8:$D$16,AK1355)&gt;0,COUNTBLANK(M1355:O1355)&gt;0),AND(COUNTIF(DanhSachPhanDoan!$D$10:$D$16,AK1355)&gt;0,COUNTBLANK(P1355:R1355)&gt;0)),1,"")</f>
        <v>1</v>
      </c>
      <c r="AI1355" s="62"/>
      <c r="AJ1355" s="63" t="str">
        <f t="shared" ref="AJ1355:AM1355" si="1351">AR1355</f>
        <v>Nghĩa Sĩ 1I</v>
      </c>
      <c r="AK1355" s="64" t="str">
        <f t="shared" si="1351"/>
        <v>Nghĩa Sĩ 1</v>
      </c>
      <c r="AL1355" s="64">
        <f t="shared" si="1351"/>
        <v>0</v>
      </c>
      <c r="AM1355" s="65">
        <f t="shared" si="1351"/>
        <v>0</v>
      </c>
      <c r="AN1355" s="66" t="s">
        <v>14898</v>
      </c>
      <c r="AO1355" s="67" t="s">
        <v>14899</v>
      </c>
      <c r="AP1355" s="68"/>
      <c r="AQ1355" s="69"/>
      <c r="AR1355" s="44" t="s">
        <v>14900</v>
      </c>
      <c r="AS1355" s="45" t="s">
        <v>14901</v>
      </c>
      <c r="AT1355" s="61"/>
      <c r="AU1355" s="72"/>
    </row>
    <row r="1356" spans="1:47" ht="12.75" x14ac:dyDescent="0.2">
      <c r="A1356" s="42">
        <v>1353</v>
      </c>
      <c r="B1356" s="43">
        <v>2392</v>
      </c>
      <c r="C1356" s="44" t="s">
        <v>14902</v>
      </c>
      <c r="D1356" s="45" t="s">
        <v>14903</v>
      </c>
      <c r="E1356" s="46" t="s">
        <v>14904</v>
      </c>
      <c r="F1356" s="42" t="s">
        <v>14905</v>
      </c>
      <c r="G1356" s="47">
        <v>14</v>
      </c>
      <c r="H1356" s="48">
        <v>9</v>
      </c>
      <c r="I1356" s="49">
        <v>1999</v>
      </c>
      <c r="J1356" s="50"/>
      <c r="K1356" s="51"/>
      <c r="L1356" s="52"/>
      <c r="M1356" s="53"/>
      <c r="N1356" s="54"/>
      <c r="O1356" s="55"/>
      <c r="P1356" s="50"/>
      <c r="Q1356" s="51"/>
      <c r="R1356" s="52"/>
      <c r="S1356" s="73"/>
      <c r="T1356" s="72"/>
      <c r="U1356" s="44" t="s">
        <v>14906</v>
      </c>
      <c r="V1356" s="59"/>
      <c r="W1356" s="45" t="s">
        <v>14907</v>
      </c>
      <c r="X1356" s="59"/>
      <c r="Y1356" s="59"/>
      <c r="Z1356" s="72"/>
      <c r="AA1356" s="50"/>
      <c r="AB1356" s="51"/>
      <c r="AC1356" s="52"/>
      <c r="AD1356" s="60"/>
      <c r="AE1356" s="61"/>
      <c r="AF1356" s="61"/>
      <c r="AG1356" s="61"/>
      <c r="AH1356" s="33">
        <f>IF(OR(COUNTBLANK(B1356:L1356)&gt;0,AND(ISBLANK(V1356),ISBLANK(X1356),ISBLANK(Y1356)),AND(COUNTIF(DanhSachPhanDoan!$D$8:$D$16,AK1356)&gt;0,COUNTBLANK(M1356:O1356)&gt;0),AND(COUNTIF(DanhSachPhanDoan!$D$10:$D$16,AK1356)&gt;0,COUNTBLANK(P1356:R1356)&gt;0)),1,"")</f>
        <v>1</v>
      </c>
      <c r="AI1356" s="62"/>
      <c r="AJ1356" s="63" t="str">
        <f t="shared" ref="AJ1356:AM1356" si="1352">AR1356</f>
        <v>Nghĩa Sĩ 1I</v>
      </c>
      <c r="AK1356" s="64" t="str">
        <f t="shared" si="1352"/>
        <v>Nghĩa Sĩ 1</v>
      </c>
      <c r="AL1356" s="64">
        <f t="shared" si="1352"/>
        <v>0</v>
      </c>
      <c r="AM1356" s="65">
        <f t="shared" si="1352"/>
        <v>0</v>
      </c>
      <c r="AN1356" s="66" t="s">
        <v>14908</v>
      </c>
      <c r="AO1356" s="67" t="s">
        <v>14909</v>
      </c>
      <c r="AP1356" s="68"/>
      <c r="AQ1356" s="69"/>
      <c r="AR1356" s="44" t="s">
        <v>14910</v>
      </c>
      <c r="AS1356" s="45" t="s">
        <v>14911</v>
      </c>
      <c r="AT1356" s="61"/>
      <c r="AU1356" s="72"/>
    </row>
    <row r="1357" spans="1:47" ht="12.75" x14ac:dyDescent="0.2">
      <c r="A1357" s="42">
        <v>1354</v>
      </c>
      <c r="B1357" s="43">
        <v>1543</v>
      </c>
      <c r="C1357" s="44" t="s">
        <v>14912</v>
      </c>
      <c r="D1357" s="45" t="s">
        <v>14913</v>
      </c>
      <c r="E1357" s="46" t="s">
        <v>14914</v>
      </c>
      <c r="F1357" s="42" t="s">
        <v>14915</v>
      </c>
      <c r="G1357" s="47">
        <v>9</v>
      </c>
      <c r="H1357" s="48">
        <v>9</v>
      </c>
      <c r="I1357" s="49">
        <v>1999</v>
      </c>
      <c r="J1357" s="50"/>
      <c r="K1357" s="51"/>
      <c r="L1357" s="52"/>
      <c r="M1357" s="53"/>
      <c r="N1357" s="54"/>
      <c r="O1357" s="55"/>
      <c r="P1357" s="50"/>
      <c r="Q1357" s="51"/>
      <c r="R1357" s="52"/>
      <c r="S1357" s="73"/>
      <c r="T1357" s="72"/>
      <c r="U1357" s="44" t="s">
        <v>14916</v>
      </c>
      <c r="V1357" s="59"/>
      <c r="W1357" s="45" t="s">
        <v>14917</v>
      </c>
      <c r="X1357" s="59"/>
      <c r="Y1357" s="59"/>
      <c r="Z1357" s="72"/>
      <c r="AA1357" s="50"/>
      <c r="AB1357" s="51"/>
      <c r="AC1357" s="52"/>
      <c r="AD1357" s="60"/>
      <c r="AE1357" s="61"/>
      <c r="AF1357" s="61"/>
      <c r="AG1357" s="61"/>
      <c r="AH1357" s="33">
        <f>IF(OR(COUNTBLANK(B1357:L1357)&gt;0,AND(ISBLANK(V1357),ISBLANK(X1357),ISBLANK(Y1357)),AND(COUNTIF(DanhSachPhanDoan!$D$8:$D$16,AK1357)&gt;0,COUNTBLANK(M1357:O1357)&gt;0),AND(COUNTIF(DanhSachPhanDoan!$D$10:$D$16,AK1357)&gt;0,COUNTBLANK(P1357:R1357)&gt;0)),1,"")</f>
        <v>1</v>
      </c>
      <c r="AI1357" s="62"/>
      <c r="AJ1357" s="63" t="str">
        <f t="shared" ref="AJ1357:AM1357" si="1353">AR1357</f>
        <v>Nghĩa Sĩ 1I</v>
      </c>
      <c r="AK1357" s="64" t="str">
        <f t="shared" si="1353"/>
        <v>Nghĩa Sĩ 1</v>
      </c>
      <c r="AL1357" s="64">
        <f t="shared" si="1353"/>
        <v>0</v>
      </c>
      <c r="AM1357" s="65">
        <f t="shared" si="1353"/>
        <v>0</v>
      </c>
      <c r="AN1357" s="66" t="s">
        <v>14918</v>
      </c>
      <c r="AO1357" s="67" t="s">
        <v>14919</v>
      </c>
      <c r="AP1357" s="68"/>
      <c r="AQ1357" s="69"/>
      <c r="AR1357" s="44" t="s">
        <v>14920</v>
      </c>
      <c r="AS1357" s="45" t="s">
        <v>14921</v>
      </c>
      <c r="AT1357" s="61"/>
      <c r="AU1357" s="72"/>
    </row>
    <row r="1358" spans="1:47" ht="12.75" x14ac:dyDescent="0.2">
      <c r="A1358" s="42">
        <v>1355</v>
      </c>
      <c r="B1358" s="43">
        <v>1351</v>
      </c>
      <c r="C1358" s="44" t="s">
        <v>14922</v>
      </c>
      <c r="D1358" s="45" t="s">
        <v>14923</v>
      </c>
      <c r="E1358" s="46" t="s">
        <v>14924</v>
      </c>
      <c r="F1358" s="42" t="s">
        <v>14925</v>
      </c>
      <c r="G1358" s="47">
        <v>21</v>
      </c>
      <c r="H1358" s="48">
        <v>6</v>
      </c>
      <c r="I1358" s="49">
        <v>1995</v>
      </c>
      <c r="J1358" s="50"/>
      <c r="K1358" s="51"/>
      <c r="L1358" s="52"/>
      <c r="M1358" s="53"/>
      <c r="N1358" s="54"/>
      <c r="O1358" s="55"/>
      <c r="P1358" s="50"/>
      <c r="Q1358" s="51"/>
      <c r="R1358" s="52"/>
      <c r="S1358" s="73"/>
      <c r="T1358" s="72"/>
      <c r="U1358" s="44" t="s">
        <v>14926</v>
      </c>
      <c r="V1358" s="59"/>
      <c r="W1358" s="45" t="s">
        <v>14927</v>
      </c>
      <c r="X1358" s="59"/>
      <c r="Y1358" s="59"/>
      <c r="Z1358" s="72"/>
      <c r="AA1358" s="50"/>
      <c r="AB1358" s="51"/>
      <c r="AC1358" s="52"/>
      <c r="AD1358" s="60"/>
      <c r="AE1358" s="61"/>
      <c r="AF1358" s="61"/>
      <c r="AG1358" s="61"/>
      <c r="AH1358" s="33">
        <f>IF(OR(COUNTBLANK(B1358:L1358)&gt;0,AND(ISBLANK(V1358),ISBLANK(X1358),ISBLANK(Y1358)),AND(COUNTIF(DanhSachPhanDoan!$D$8:$D$16,AK1358)&gt;0,COUNTBLANK(M1358:O1358)&gt;0),AND(COUNTIF(DanhSachPhanDoan!$D$10:$D$16,AK1358)&gt;0,COUNTBLANK(P1358:R1358)&gt;0)),1,"")</f>
        <v>1</v>
      </c>
      <c r="AI1358" s="62"/>
      <c r="AJ1358" s="63" t="str">
        <f t="shared" ref="AJ1358:AM1358" si="1354">AR1358</f>
        <v>Nghĩa Sĩ 1I</v>
      </c>
      <c r="AK1358" s="64" t="str">
        <f t="shared" si="1354"/>
        <v>Nghĩa Sĩ 1</v>
      </c>
      <c r="AL1358" s="64">
        <f t="shared" si="1354"/>
        <v>0</v>
      </c>
      <c r="AM1358" s="65">
        <f t="shared" si="1354"/>
        <v>0</v>
      </c>
      <c r="AN1358" s="66" t="s">
        <v>14928</v>
      </c>
      <c r="AO1358" s="67" t="s">
        <v>14929</v>
      </c>
      <c r="AP1358" s="68"/>
      <c r="AQ1358" s="69"/>
      <c r="AR1358" s="44" t="s">
        <v>14930</v>
      </c>
      <c r="AS1358" s="45" t="s">
        <v>14931</v>
      </c>
      <c r="AT1358" s="61"/>
      <c r="AU1358" s="72"/>
    </row>
    <row r="1359" spans="1:47" ht="12.75" x14ac:dyDescent="0.2">
      <c r="A1359" s="42">
        <v>1356</v>
      </c>
      <c r="B1359" s="43">
        <v>1395</v>
      </c>
      <c r="C1359" s="44" t="s">
        <v>14932</v>
      </c>
      <c r="D1359" s="45" t="s">
        <v>14933</v>
      </c>
      <c r="E1359" s="46" t="s">
        <v>14934</v>
      </c>
      <c r="F1359" s="42" t="s">
        <v>14935</v>
      </c>
      <c r="G1359" s="47">
        <v>6</v>
      </c>
      <c r="H1359" s="48">
        <v>3</v>
      </c>
      <c r="I1359" s="49">
        <v>1998</v>
      </c>
      <c r="J1359" s="50"/>
      <c r="K1359" s="51"/>
      <c r="L1359" s="52"/>
      <c r="M1359" s="53"/>
      <c r="N1359" s="54"/>
      <c r="O1359" s="55"/>
      <c r="P1359" s="50"/>
      <c r="Q1359" s="51"/>
      <c r="R1359" s="52"/>
      <c r="S1359" s="73"/>
      <c r="T1359" s="72"/>
      <c r="U1359" s="44" t="s">
        <v>14936</v>
      </c>
      <c r="V1359" s="58" t="s">
        <v>14937</v>
      </c>
      <c r="W1359" s="45" t="s">
        <v>14938</v>
      </c>
      <c r="X1359" s="59"/>
      <c r="Y1359" s="59"/>
      <c r="Z1359" s="46" t="s">
        <v>14939</v>
      </c>
      <c r="AA1359" s="50"/>
      <c r="AB1359" s="51"/>
      <c r="AC1359" s="52"/>
      <c r="AD1359" s="60"/>
      <c r="AE1359" s="61"/>
      <c r="AF1359" s="61"/>
      <c r="AG1359" s="61"/>
      <c r="AH1359" s="33">
        <f>IF(OR(COUNTBLANK(B1359:L1359)&gt;0,AND(ISBLANK(V1359),ISBLANK(X1359),ISBLANK(Y1359)),AND(COUNTIF(DanhSachPhanDoan!$D$8:$D$16,AK1359)&gt;0,COUNTBLANK(M1359:O1359)&gt;0),AND(COUNTIF(DanhSachPhanDoan!$D$10:$D$16,AK1359)&gt;0,COUNTBLANK(P1359:R1359)&gt;0)),1,"")</f>
        <v>1</v>
      </c>
      <c r="AI1359" s="62"/>
      <c r="AJ1359" s="63" t="str">
        <f t="shared" ref="AJ1359:AM1359" si="1355">AR1359</f>
        <v>Nghĩa Sĩ 1I</v>
      </c>
      <c r="AK1359" s="64" t="str">
        <f t="shared" si="1355"/>
        <v>Nghĩa Sĩ 1</v>
      </c>
      <c r="AL1359" s="64">
        <f t="shared" si="1355"/>
        <v>0</v>
      </c>
      <c r="AM1359" s="65">
        <f t="shared" si="1355"/>
        <v>0</v>
      </c>
      <c r="AN1359" s="66" t="s">
        <v>14940</v>
      </c>
      <c r="AO1359" s="67" t="s">
        <v>14941</v>
      </c>
      <c r="AP1359" s="68"/>
      <c r="AQ1359" s="69"/>
      <c r="AR1359" s="44" t="s">
        <v>14942</v>
      </c>
      <c r="AS1359" s="45" t="s">
        <v>14943</v>
      </c>
      <c r="AT1359" s="61"/>
      <c r="AU1359" s="72"/>
    </row>
    <row r="1360" spans="1:47" ht="12.75" x14ac:dyDescent="0.2">
      <c r="A1360" s="42">
        <v>1357</v>
      </c>
      <c r="B1360" s="43">
        <v>1548</v>
      </c>
      <c r="C1360" s="44" t="s">
        <v>14944</v>
      </c>
      <c r="D1360" s="45" t="s">
        <v>14945</v>
      </c>
      <c r="E1360" s="46" t="s">
        <v>14946</v>
      </c>
      <c r="F1360" s="42" t="s">
        <v>14947</v>
      </c>
      <c r="G1360" s="47">
        <v>9</v>
      </c>
      <c r="H1360" s="48">
        <v>9</v>
      </c>
      <c r="I1360" s="49">
        <v>2000</v>
      </c>
      <c r="J1360" s="50"/>
      <c r="K1360" s="51"/>
      <c r="L1360" s="52"/>
      <c r="M1360" s="53"/>
      <c r="N1360" s="54"/>
      <c r="O1360" s="55"/>
      <c r="P1360" s="50"/>
      <c r="Q1360" s="51"/>
      <c r="R1360" s="52"/>
      <c r="S1360" s="73"/>
      <c r="T1360" s="72"/>
      <c r="U1360" s="44" t="s">
        <v>14948</v>
      </c>
      <c r="V1360" s="59"/>
      <c r="W1360" s="45" t="s">
        <v>14949</v>
      </c>
      <c r="X1360" s="59"/>
      <c r="Y1360" s="59"/>
      <c r="Z1360" s="72"/>
      <c r="AA1360" s="50"/>
      <c r="AB1360" s="51"/>
      <c r="AC1360" s="52"/>
      <c r="AD1360" s="60"/>
      <c r="AE1360" s="61"/>
      <c r="AF1360" s="61"/>
      <c r="AG1360" s="61"/>
      <c r="AH1360" s="33">
        <f>IF(OR(COUNTBLANK(B1360:L1360)&gt;0,AND(ISBLANK(V1360),ISBLANK(X1360),ISBLANK(Y1360)),AND(COUNTIF(DanhSachPhanDoan!$D$8:$D$16,AK1360)&gt;0,COUNTBLANK(M1360:O1360)&gt;0),AND(COUNTIF(DanhSachPhanDoan!$D$10:$D$16,AK1360)&gt;0,COUNTBLANK(P1360:R1360)&gt;0)),1,"")</f>
        <v>1</v>
      </c>
      <c r="AI1360" s="62"/>
      <c r="AJ1360" s="63" t="str">
        <f t="shared" ref="AJ1360:AM1360" si="1356">AR1360</f>
        <v>Nghĩa Sĩ 1I</v>
      </c>
      <c r="AK1360" s="64" t="str">
        <f t="shared" si="1356"/>
        <v>Nghĩa Sĩ 1</v>
      </c>
      <c r="AL1360" s="64">
        <f t="shared" si="1356"/>
        <v>0</v>
      </c>
      <c r="AM1360" s="65">
        <f t="shared" si="1356"/>
        <v>0</v>
      </c>
      <c r="AN1360" s="66" t="s">
        <v>14950</v>
      </c>
      <c r="AO1360" s="67" t="s">
        <v>14951</v>
      </c>
      <c r="AP1360" s="68"/>
      <c r="AQ1360" s="69"/>
      <c r="AR1360" s="44" t="s">
        <v>14952</v>
      </c>
      <c r="AS1360" s="45" t="s">
        <v>14953</v>
      </c>
      <c r="AT1360" s="61"/>
      <c r="AU1360" s="72"/>
    </row>
    <row r="1361" spans="1:47" ht="12.75" x14ac:dyDescent="0.2">
      <c r="A1361" s="42">
        <v>1358</v>
      </c>
      <c r="B1361" s="43">
        <v>1509</v>
      </c>
      <c r="C1361" s="44" t="s">
        <v>14954</v>
      </c>
      <c r="D1361" s="45" t="s">
        <v>14955</v>
      </c>
      <c r="E1361" s="46" t="s">
        <v>14956</v>
      </c>
      <c r="F1361" s="42" t="s">
        <v>14957</v>
      </c>
      <c r="G1361" s="47">
        <v>15</v>
      </c>
      <c r="H1361" s="48">
        <v>10</v>
      </c>
      <c r="I1361" s="49">
        <v>1998</v>
      </c>
      <c r="J1361" s="50"/>
      <c r="K1361" s="51"/>
      <c r="L1361" s="52"/>
      <c r="M1361" s="53"/>
      <c r="N1361" s="54"/>
      <c r="O1361" s="55"/>
      <c r="P1361" s="50"/>
      <c r="Q1361" s="51"/>
      <c r="R1361" s="52"/>
      <c r="S1361" s="73"/>
      <c r="T1361" s="72"/>
      <c r="U1361" s="44" t="s">
        <v>14958</v>
      </c>
      <c r="V1361" s="58" t="s">
        <v>14959</v>
      </c>
      <c r="W1361" s="45" t="s">
        <v>14960</v>
      </c>
      <c r="X1361" s="59"/>
      <c r="Y1361" s="59"/>
      <c r="Z1361" s="72"/>
      <c r="AA1361" s="50"/>
      <c r="AB1361" s="51"/>
      <c r="AC1361" s="52"/>
      <c r="AD1361" s="60"/>
      <c r="AE1361" s="61"/>
      <c r="AF1361" s="61"/>
      <c r="AG1361" s="61"/>
      <c r="AH1361" s="33">
        <f>IF(OR(COUNTBLANK(B1361:L1361)&gt;0,AND(ISBLANK(V1361),ISBLANK(X1361),ISBLANK(Y1361)),AND(COUNTIF(DanhSachPhanDoan!$D$8:$D$16,AK1361)&gt;0,COUNTBLANK(M1361:O1361)&gt;0),AND(COUNTIF(DanhSachPhanDoan!$D$10:$D$16,AK1361)&gt;0,COUNTBLANK(P1361:R1361)&gt;0)),1,"")</f>
        <v>1</v>
      </c>
      <c r="AI1361" s="62"/>
      <c r="AJ1361" s="63" t="str">
        <f t="shared" ref="AJ1361:AM1361" si="1357">AR1361</f>
        <v>Nghĩa Sĩ 1I</v>
      </c>
      <c r="AK1361" s="64" t="str">
        <f t="shared" si="1357"/>
        <v>Nghĩa Sĩ 1</v>
      </c>
      <c r="AL1361" s="64">
        <f t="shared" si="1357"/>
        <v>0</v>
      </c>
      <c r="AM1361" s="65">
        <f t="shared" si="1357"/>
        <v>0</v>
      </c>
      <c r="AN1361" s="66" t="s">
        <v>14961</v>
      </c>
      <c r="AO1361" s="67" t="s">
        <v>14962</v>
      </c>
      <c r="AP1361" s="68"/>
      <c r="AQ1361" s="69"/>
      <c r="AR1361" s="44" t="s">
        <v>14963</v>
      </c>
      <c r="AS1361" s="45" t="s">
        <v>14964</v>
      </c>
      <c r="AT1361" s="61"/>
      <c r="AU1361" s="72"/>
    </row>
    <row r="1362" spans="1:47" ht="12.75" x14ac:dyDescent="0.2">
      <c r="A1362" s="42">
        <v>1359</v>
      </c>
      <c r="B1362" s="43">
        <v>1357</v>
      </c>
      <c r="C1362" s="44" t="s">
        <v>14965</v>
      </c>
      <c r="D1362" s="45" t="s">
        <v>14966</v>
      </c>
      <c r="E1362" s="46" t="s">
        <v>14967</v>
      </c>
      <c r="F1362" s="42" t="s">
        <v>14968</v>
      </c>
      <c r="G1362" s="47">
        <v>6</v>
      </c>
      <c r="H1362" s="48">
        <v>3</v>
      </c>
      <c r="I1362" s="49">
        <v>2002</v>
      </c>
      <c r="J1362" s="50"/>
      <c r="K1362" s="51"/>
      <c r="L1362" s="52"/>
      <c r="M1362" s="53"/>
      <c r="N1362" s="54"/>
      <c r="O1362" s="55"/>
      <c r="P1362" s="50"/>
      <c r="Q1362" s="51"/>
      <c r="R1362" s="52"/>
      <c r="S1362" s="73"/>
      <c r="T1362" s="72"/>
      <c r="U1362" s="44" t="s">
        <v>14969</v>
      </c>
      <c r="V1362" s="59"/>
      <c r="W1362" s="45" t="s">
        <v>14970</v>
      </c>
      <c r="X1362" s="59"/>
      <c r="Y1362" s="59"/>
      <c r="Z1362" s="72"/>
      <c r="AA1362" s="50"/>
      <c r="AB1362" s="51"/>
      <c r="AC1362" s="52"/>
      <c r="AD1362" s="60"/>
      <c r="AE1362" s="61"/>
      <c r="AF1362" s="61"/>
      <c r="AG1362" s="61"/>
      <c r="AH1362" s="33">
        <f>IF(OR(COUNTBLANK(B1362:L1362)&gt;0,AND(ISBLANK(V1362),ISBLANK(X1362),ISBLANK(Y1362)),AND(COUNTIF(DanhSachPhanDoan!$D$8:$D$16,AK1362)&gt;0,COUNTBLANK(M1362:O1362)&gt;0),AND(COUNTIF(DanhSachPhanDoan!$D$10:$D$16,AK1362)&gt;0,COUNTBLANK(P1362:R1362)&gt;0)),1,"")</f>
        <v>1</v>
      </c>
      <c r="AI1362" s="62"/>
      <c r="AJ1362" s="63" t="str">
        <f t="shared" ref="AJ1362:AM1362" si="1358">AR1362</f>
        <v>Nghĩa Sĩ 1I</v>
      </c>
      <c r="AK1362" s="64" t="str">
        <f t="shared" si="1358"/>
        <v>Nghĩa Sĩ 1</v>
      </c>
      <c r="AL1362" s="64">
        <f t="shared" si="1358"/>
        <v>0</v>
      </c>
      <c r="AM1362" s="65">
        <f t="shared" si="1358"/>
        <v>0</v>
      </c>
      <c r="AN1362" s="66" t="s">
        <v>14971</v>
      </c>
      <c r="AO1362" s="67" t="s">
        <v>14972</v>
      </c>
      <c r="AP1362" s="68"/>
      <c r="AQ1362" s="69"/>
      <c r="AR1362" s="44" t="s">
        <v>14973</v>
      </c>
      <c r="AS1362" s="45" t="s">
        <v>14974</v>
      </c>
      <c r="AT1362" s="61"/>
      <c r="AU1362" s="72"/>
    </row>
    <row r="1363" spans="1:47" ht="12.75" x14ac:dyDescent="0.2">
      <c r="A1363" s="42">
        <v>1360</v>
      </c>
      <c r="B1363" s="43">
        <v>1553</v>
      </c>
      <c r="C1363" s="44" t="s">
        <v>14975</v>
      </c>
      <c r="D1363" s="45" t="s">
        <v>14976</v>
      </c>
      <c r="E1363" s="46" t="s">
        <v>14977</v>
      </c>
      <c r="F1363" s="42" t="s">
        <v>14978</v>
      </c>
      <c r="G1363" s="47">
        <v>3</v>
      </c>
      <c r="H1363" s="48">
        <v>2</v>
      </c>
      <c r="I1363" s="49">
        <v>2001</v>
      </c>
      <c r="J1363" s="50"/>
      <c r="K1363" s="51"/>
      <c r="L1363" s="52"/>
      <c r="M1363" s="53"/>
      <c r="N1363" s="54"/>
      <c r="O1363" s="55"/>
      <c r="P1363" s="50"/>
      <c r="Q1363" s="51"/>
      <c r="R1363" s="52"/>
      <c r="S1363" s="73"/>
      <c r="T1363" s="72"/>
      <c r="U1363" s="44" t="s">
        <v>14979</v>
      </c>
      <c r="V1363" s="58" t="s">
        <v>14980</v>
      </c>
      <c r="W1363" s="45" t="s">
        <v>14981</v>
      </c>
      <c r="X1363" s="58" t="s">
        <v>14982</v>
      </c>
      <c r="Y1363" s="59"/>
      <c r="Z1363" s="72"/>
      <c r="AA1363" s="50"/>
      <c r="AB1363" s="51"/>
      <c r="AC1363" s="52"/>
      <c r="AD1363" s="60"/>
      <c r="AE1363" s="61"/>
      <c r="AF1363" s="61"/>
      <c r="AG1363" s="61"/>
      <c r="AH1363" s="33">
        <f>IF(OR(COUNTBLANK(B1363:L1363)&gt;0,AND(ISBLANK(V1363),ISBLANK(X1363),ISBLANK(Y1363)),AND(COUNTIF(DanhSachPhanDoan!$D$8:$D$16,AK1363)&gt;0,COUNTBLANK(M1363:O1363)&gt;0),AND(COUNTIF(DanhSachPhanDoan!$D$10:$D$16,AK1363)&gt;0,COUNTBLANK(P1363:R1363)&gt;0)),1,"")</f>
        <v>1</v>
      </c>
      <c r="AI1363" s="62"/>
      <c r="AJ1363" s="63" t="str">
        <f t="shared" ref="AJ1363:AM1363" si="1359">AR1363</f>
        <v>Nghĩa Sĩ 2A</v>
      </c>
      <c r="AK1363" s="64" t="str">
        <f t="shared" si="1359"/>
        <v>Nghĩa Sĩ 2</v>
      </c>
      <c r="AL1363" s="64">
        <f t="shared" si="1359"/>
        <v>0</v>
      </c>
      <c r="AM1363" s="65">
        <f t="shared" si="1359"/>
        <v>0</v>
      </c>
      <c r="AN1363" s="66" t="s">
        <v>14983</v>
      </c>
      <c r="AO1363" s="67" t="s">
        <v>14984</v>
      </c>
      <c r="AP1363" s="68"/>
      <c r="AQ1363" s="69"/>
      <c r="AR1363" s="44" t="s">
        <v>14985</v>
      </c>
      <c r="AS1363" s="45" t="s">
        <v>14986</v>
      </c>
      <c r="AT1363" s="61"/>
      <c r="AU1363" s="72"/>
    </row>
    <row r="1364" spans="1:47" ht="12.75" x14ac:dyDescent="0.2">
      <c r="A1364" s="42">
        <v>1361</v>
      </c>
      <c r="B1364" s="43">
        <v>1554</v>
      </c>
      <c r="C1364" s="44" t="s">
        <v>14987</v>
      </c>
      <c r="D1364" s="45" t="s">
        <v>14988</v>
      </c>
      <c r="E1364" s="46" t="s">
        <v>14989</v>
      </c>
      <c r="F1364" s="42" t="s">
        <v>14990</v>
      </c>
      <c r="G1364" s="47">
        <v>9</v>
      </c>
      <c r="H1364" s="48">
        <v>4</v>
      </c>
      <c r="I1364" s="49">
        <v>2001</v>
      </c>
      <c r="J1364" s="50"/>
      <c r="K1364" s="51"/>
      <c r="L1364" s="52"/>
      <c r="M1364" s="53"/>
      <c r="N1364" s="54"/>
      <c r="O1364" s="55"/>
      <c r="P1364" s="50"/>
      <c r="Q1364" s="51"/>
      <c r="R1364" s="52"/>
      <c r="S1364" s="73"/>
      <c r="T1364" s="72"/>
      <c r="U1364" s="44" t="s">
        <v>14991</v>
      </c>
      <c r="V1364" s="58" t="s">
        <v>14992</v>
      </c>
      <c r="W1364" s="45" t="s">
        <v>14993</v>
      </c>
      <c r="X1364" s="58" t="s">
        <v>14994</v>
      </c>
      <c r="Y1364" s="59"/>
      <c r="Z1364" s="72"/>
      <c r="AA1364" s="50"/>
      <c r="AB1364" s="51"/>
      <c r="AC1364" s="52"/>
      <c r="AD1364" s="60"/>
      <c r="AE1364" s="61"/>
      <c r="AF1364" s="61"/>
      <c r="AG1364" s="61"/>
      <c r="AH1364" s="33">
        <f>IF(OR(COUNTBLANK(B1364:L1364)&gt;0,AND(ISBLANK(V1364),ISBLANK(X1364),ISBLANK(Y1364)),AND(COUNTIF(DanhSachPhanDoan!$D$8:$D$16,AK1364)&gt;0,COUNTBLANK(M1364:O1364)&gt;0),AND(COUNTIF(DanhSachPhanDoan!$D$10:$D$16,AK1364)&gt;0,COUNTBLANK(P1364:R1364)&gt;0)),1,"")</f>
        <v>1</v>
      </c>
      <c r="AI1364" s="62"/>
      <c r="AJ1364" s="63" t="str">
        <f t="shared" ref="AJ1364:AM1364" si="1360">AR1364</f>
        <v>Nghĩa Sĩ 2A</v>
      </c>
      <c r="AK1364" s="64" t="str">
        <f t="shared" si="1360"/>
        <v>Nghĩa Sĩ 2</v>
      </c>
      <c r="AL1364" s="64">
        <f t="shared" si="1360"/>
        <v>0</v>
      </c>
      <c r="AM1364" s="65">
        <f t="shared" si="1360"/>
        <v>0</v>
      </c>
      <c r="AN1364" s="66" t="s">
        <v>14995</v>
      </c>
      <c r="AO1364" s="67" t="s">
        <v>14996</v>
      </c>
      <c r="AP1364" s="68"/>
      <c r="AQ1364" s="69"/>
      <c r="AR1364" s="44" t="s">
        <v>14997</v>
      </c>
      <c r="AS1364" s="45" t="s">
        <v>14998</v>
      </c>
      <c r="AT1364" s="61"/>
      <c r="AU1364" s="72"/>
    </row>
    <row r="1365" spans="1:47" ht="12.75" x14ac:dyDescent="0.2">
      <c r="A1365" s="42">
        <v>1362</v>
      </c>
      <c r="B1365" s="43">
        <v>1560</v>
      </c>
      <c r="C1365" s="44" t="s">
        <v>14999</v>
      </c>
      <c r="D1365" s="45" t="s">
        <v>15000</v>
      </c>
      <c r="E1365" s="46" t="s">
        <v>15001</v>
      </c>
      <c r="F1365" s="42" t="s">
        <v>15002</v>
      </c>
      <c r="G1365" s="47">
        <v>6</v>
      </c>
      <c r="H1365" s="48">
        <v>10</v>
      </c>
      <c r="I1365" s="49">
        <v>2001</v>
      </c>
      <c r="J1365" s="50"/>
      <c r="K1365" s="51"/>
      <c r="L1365" s="52"/>
      <c r="M1365" s="53"/>
      <c r="N1365" s="54"/>
      <c r="O1365" s="55"/>
      <c r="P1365" s="50"/>
      <c r="Q1365" s="51"/>
      <c r="R1365" s="52"/>
      <c r="S1365" s="73"/>
      <c r="T1365" s="72"/>
      <c r="U1365" s="44" t="s">
        <v>15003</v>
      </c>
      <c r="V1365" s="58" t="s">
        <v>15004</v>
      </c>
      <c r="W1365" s="45" t="s">
        <v>15005</v>
      </c>
      <c r="X1365" s="58" t="s">
        <v>15006</v>
      </c>
      <c r="Y1365" s="59"/>
      <c r="Z1365" s="72"/>
      <c r="AA1365" s="50"/>
      <c r="AB1365" s="51"/>
      <c r="AC1365" s="52"/>
      <c r="AD1365" s="60"/>
      <c r="AE1365" s="61"/>
      <c r="AF1365" s="61"/>
      <c r="AG1365" s="61"/>
      <c r="AH1365" s="33">
        <f>IF(OR(COUNTBLANK(B1365:L1365)&gt;0,AND(ISBLANK(V1365),ISBLANK(X1365),ISBLANK(Y1365)),AND(COUNTIF(DanhSachPhanDoan!$D$8:$D$16,AK1365)&gt;0,COUNTBLANK(M1365:O1365)&gt;0),AND(COUNTIF(DanhSachPhanDoan!$D$10:$D$16,AK1365)&gt;0,COUNTBLANK(P1365:R1365)&gt;0)),1,"")</f>
        <v>1</v>
      </c>
      <c r="AI1365" s="62"/>
      <c r="AJ1365" s="63" t="str">
        <f t="shared" ref="AJ1365:AM1365" si="1361">AR1365</f>
        <v>Nghĩa Sĩ 2A</v>
      </c>
      <c r="AK1365" s="64" t="str">
        <f t="shared" si="1361"/>
        <v>Nghĩa Sĩ 2</v>
      </c>
      <c r="AL1365" s="64">
        <f t="shared" si="1361"/>
        <v>0</v>
      </c>
      <c r="AM1365" s="65">
        <f t="shared" si="1361"/>
        <v>0</v>
      </c>
      <c r="AN1365" s="66" t="s">
        <v>15007</v>
      </c>
      <c r="AO1365" s="67" t="s">
        <v>15008</v>
      </c>
      <c r="AP1365" s="68"/>
      <c r="AQ1365" s="69"/>
      <c r="AR1365" s="44" t="s">
        <v>15009</v>
      </c>
      <c r="AS1365" s="45" t="s">
        <v>15010</v>
      </c>
      <c r="AT1365" s="61"/>
      <c r="AU1365" s="72"/>
    </row>
    <row r="1366" spans="1:47" ht="12.75" x14ac:dyDescent="0.2">
      <c r="A1366" s="42">
        <v>1363</v>
      </c>
      <c r="B1366" s="43">
        <v>1562</v>
      </c>
      <c r="C1366" s="44" t="s">
        <v>15011</v>
      </c>
      <c r="D1366" s="45" t="s">
        <v>15012</v>
      </c>
      <c r="E1366" s="46" t="s">
        <v>15013</v>
      </c>
      <c r="F1366" s="42" t="s">
        <v>15014</v>
      </c>
      <c r="G1366" s="47">
        <v>29</v>
      </c>
      <c r="H1366" s="48">
        <v>11</v>
      </c>
      <c r="I1366" s="49">
        <v>2001</v>
      </c>
      <c r="J1366" s="50"/>
      <c r="K1366" s="51"/>
      <c r="L1366" s="52"/>
      <c r="M1366" s="53"/>
      <c r="N1366" s="54"/>
      <c r="O1366" s="55"/>
      <c r="P1366" s="50"/>
      <c r="Q1366" s="51"/>
      <c r="R1366" s="52"/>
      <c r="S1366" s="73"/>
      <c r="T1366" s="72"/>
      <c r="U1366" s="44" t="s">
        <v>15015</v>
      </c>
      <c r="V1366" s="58" t="s">
        <v>15016</v>
      </c>
      <c r="W1366" s="45" t="s">
        <v>15017</v>
      </c>
      <c r="X1366" s="58" t="s">
        <v>15018</v>
      </c>
      <c r="Y1366" s="59"/>
      <c r="Z1366" s="72"/>
      <c r="AA1366" s="50"/>
      <c r="AB1366" s="51"/>
      <c r="AC1366" s="52"/>
      <c r="AD1366" s="60"/>
      <c r="AE1366" s="61"/>
      <c r="AF1366" s="61"/>
      <c r="AG1366" s="61"/>
      <c r="AH1366" s="33">
        <f>IF(OR(COUNTBLANK(B1366:L1366)&gt;0,AND(ISBLANK(V1366),ISBLANK(X1366),ISBLANK(Y1366)),AND(COUNTIF(DanhSachPhanDoan!$D$8:$D$16,AK1366)&gt;0,COUNTBLANK(M1366:O1366)&gt;0),AND(COUNTIF(DanhSachPhanDoan!$D$10:$D$16,AK1366)&gt;0,COUNTBLANK(P1366:R1366)&gt;0)),1,"")</f>
        <v>1</v>
      </c>
      <c r="AI1366" s="62"/>
      <c r="AJ1366" s="63" t="str">
        <f t="shared" ref="AJ1366:AM1366" si="1362">AR1366</f>
        <v>Nghĩa Sĩ 2A</v>
      </c>
      <c r="AK1366" s="64" t="str">
        <f t="shared" si="1362"/>
        <v>Nghĩa Sĩ 2</v>
      </c>
      <c r="AL1366" s="64">
        <f t="shared" si="1362"/>
        <v>0</v>
      </c>
      <c r="AM1366" s="65">
        <f t="shared" si="1362"/>
        <v>0</v>
      </c>
      <c r="AN1366" s="66" t="s">
        <v>15019</v>
      </c>
      <c r="AO1366" s="67" t="s">
        <v>15020</v>
      </c>
      <c r="AP1366" s="68"/>
      <c r="AQ1366" s="69"/>
      <c r="AR1366" s="44" t="s">
        <v>15021</v>
      </c>
      <c r="AS1366" s="45" t="s">
        <v>15022</v>
      </c>
      <c r="AT1366" s="61"/>
      <c r="AU1366" s="72"/>
    </row>
    <row r="1367" spans="1:47" ht="12.75" x14ac:dyDescent="0.2">
      <c r="A1367" s="42">
        <v>1364</v>
      </c>
      <c r="B1367" s="43">
        <v>1563</v>
      </c>
      <c r="C1367" s="44" t="s">
        <v>15023</v>
      </c>
      <c r="D1367" s="45" t="s">
        <v>15024</v>
      </c>
      <c r="E1367" s="46" t="s">
        <v>15025</v>
      </c>
      <c r="F1367" s="42" t="s">
        <v>15026</v>
      </c>
      <c r="G1367" s="47">
        <v>7</v>
      </c>
      <c r="H1367" s="48">
        <v>2</v>
      </c>
      <c r="I1367" s="49">
        <v>2001</v>
      </c>
      <c r="J1367" s="50"/>
      <c r="K1367" s="51"/>
      <c r="L1367" s="52"/>
      <c r="M1367" s="53"/>
      <c r="N1367" s="54"/>
      <c r="O1367" s="55"/>
      <c r="P1367" s="50"/>
      <c r="Q1367" s="51"/>
      <c r="R1367" s="52"/>
      <c r="S1367" s="56"/>
      <c r="T1367" s="57"/>
      <c r="U1367" s="44" t="s">
        <v>15027</v>
      </c>
      <c r="V1367" s="58" t="s">
        <v>15028</v>
      </c>
      <c r="W1367" s="45" t="s">
        <v>15029</v>
      </c>
      <c r="X1367" s="58" t="s">
        <v>15030</v>
      </c>
      <c r="Y1367" s="59"/>
      <c r="Z1367" s="57"/>
      <c r="AA1367" s="50"/>
      <c r="AB1367" s="51"/>
      <c r="AC1367" s="52"/>
      <c r="AD1367" s="60"/>
      <c r="AE1367" s="61"/>
      <c r="AF1367" s="61"/>
      <c r="AG1367" s="61"/>
      <c r="AH1367" s="33">
        <f>IF(OR(COUNTBLANK(B1367:L1367)&gt;0,AND(ISBLANK(V1367),ISBLANK(X1367),ISBLANK(Y1367)),AND(COUNTIF(DanhSachPhanDoan!$D$8:$D$16,AK1367)&gt;0,COUNTBLANK(M1367:O1367)&gt;0),AND(COUNTIF(DanhSachPhanDoan!$D$10:$D$16,AK1367)&gt;0,COUNTBLANK(P1367:R1367)&gt;0)),1,"")</f>
        <v>1</v>
      </c>
      <c r="AI1367" s="62"/>
      <c r="AJ1367" s="63" t="str">
        <f t="shared" ref="AJ1367:AM1367" si="1363">AR1367</f>
        <v>Nghĩa Sĩ 2A</v>
      </c>
      <c r="AK1367" s="64" t="str">
        <f t="shared" si="1363"/>
        <v>Nghĩa Sĩ 2</v>
      </c>
      <c r="AL1367" s="64">
        <f t="shared" si="1363"/>
        <v>0</v>
      </c>
      <c r="AM1367" s="65">
        <f t="shared" si="1363"/>
        <v>0</v>
      </c>
      <c r="AN1367" s="66" t="s">
        <v>15031</v>
      </c>
      <c r="AO1367" s="67" t="s">
        <v>15032</v>
      </c>
      <c r="AP1367" s="68"/>
      <c r="AQ1367" s="69"/>
      <c r="AR1367" s="44" t="s">
        <v>15033</v>
      </c>
      <c r="AS1367" s="45" t="s">
        <v>15034</v>
      </c>
      <c r="AT1367" s="61"/>
      <c r="AU1367" s="72"/>
    </row>
    <row r="1368" spans="1:47" ht="12.75" x14ac:dyDescent="0.2">
      <c r="A1368" s="42">
        <v>1365</v>
      </c>
      <c r="B1368" s="43">
        <v>1564</v>
      </c>
      <c r="C1368" s="44" t="s">
        <v>15035</v>
      </c>
      <c r="D1368" s="45" t="s">
        <v>15036</v>
      </c>
      <c r="E1368" s="46" t="s">
        <v>15037</v>
      </c>
      <c r="F1368" s="42" t="s">
        <v>15038</v>
      </c>
      <c r="G1368" s="47">
        <v>3</v>
      </c>
      <c r="H1368" s="48">
        <v>10</v>
      </c>
      <c r="I1368" s="49">
        <v>2000</v>
      </c>
      <c r="J1368" s="50"/>
      <c r="K1368" s="51"/>
      <c r="L1368" s="52"/>
      <c r="M1368" s="53"/>
      <c r="N1368" s="54"/>
      <c r="O1368" s="55"/>
      <c r="P1368" s="50"/>
      <c r="Q1368" s="51"/>
      <c r="R1368" s="52"/>
      <c r="S1368" s="56"/>
      <c r="T1368" s="57"/>
      <c r="U1368" s="44" t="s">
        <v>15039</v>
      </c>
      <c r="V1368" s="58" t="s">
        <v>15040</v>
      </c>
      <c r="W1368" s="45" t="s">
        <v>15041</v>
      </c>
      <c r="X1368" s="59"/>
      <c r="Y1368" s="59"/>
      <c r="Z1368" s="57"/>
      <c r="AA1368" s="50"/>
      <c r="AB1368" s="51"/>
      <c r="AC1368" s="52"/>
      <c r="AD1368" s="60"/>
      <c r="AE1368" s="61"/>
      <c r="AF1368" s="61"/>
      <c r="AG1368" s="61"/>
      <c r="AH1368" s="33">
        <f>IF(OR(COUNTBLANK(B1368:L1368)&gt;0,AND(ISBLANK(V1368),ISBLANK(X1368),ISBLANK(Y1368)),AND(COUNTIF(DanhSachPhanDoan!$D$8:$D$16,AK1368)&gt;0,COUNTBLANK(M1368:O1368)&gt;0),AND(COUNTIF(DanhSachPhanDoan!$D$10:$D$16,AK1368)&gt;0,COUNTBLANK(P1368:R1368)&gt;0)),1,"")</f>
        <v>1</v>
      </c>
      <c r="AI1368" s="62"/>
      <c r="AJ1368" s="63" t="str">
        <f t="shared" ref="AJ1368:AM1368" si="1364">AR1368</f>
        <v>Nghĩa Sĩ 2A</v>
      </c>
      <c r="AK1368" s="64" t="str">
        <f t="shared" si="1364"/>
        <v>Nghĩa Sĩ 2</v>
      </c>
      <c r="AL1368" s="64">
        <f t="shared" si="1364"/>
        <v>0</v>
      </c>
      <c r="AM1368" s="65">
        <f t="shared" si="1364"/>
        <v>0</v>
      </c>
      <c r="AN1368" s="66" t="s">
        <v>15042</v>
      </c>
      <c r="AO1368" s="67" t="s">
        <v>15043</v>
      </c>
      <c r="AP1368" s="68"/>
      <c r="AQ1368" s="69"/>
      <c r="AR1368" s="44" t="s">
        <v>15044</v>
      </c>
      <c r="AS1368" s="45" t="s">
        <v>15045</v>
      </c>
      <c r="AT1368" s="61"/>
      <c r="AU1368" s="72"/>
    </row>
    <row r="1369" spans="1:47" ht="12.75" x14ac:dyDescent="0.2">
      <c r="A1369" s="42">
        <v>1366</v>
      </c>
      <c r="B1369" s="43">
        <v>1565</v>
      </c>
      <c r="C1369" s="44" t="s">
        <v>15046</v>
      </c>
      <c r="D1369" s="45" t="s">
        <v>15047</v>
      </c>
      <c r="E1369" s="46" t="s">
        <v>15048</v>
      </c>
      <c r="F1369" s="42" t="s">
        <v>15049</v>
      </c>
      <c r="G1369" s="47">
        <v>31</v>
      </c>
      <c r="H1369" s="48">
        <v>10</v>
      </c>
      <c r="I1369" s="49">
        <v>2001</v>
      </c>
      <c r="J1369" s="50"/>
      <c r="K1369" s="51"/>
      <c r="L1369" s="52"/>
      <c r="M1369" s="53"/>
      <c r="N1369" s="54"/>
      <c r="O1369" s="55"/>
      <c r="P1369" s="50"/>
      <c r="Q1369" s="51"/>
      <c r="R1369" s="52"/>
      <c r="S1369" s="56"/>
      <c r="T1369" s="57"/>
      <c r="U1369" s="44" t="s">
        <v>15050</v>
      </c>
      <c r="V1369" s="58" t="s">
        <v>15051</v>
      </c>
      <c r="W1369" s="45" t="s">
        <v>15052</v>
      </c>
      <c r="X1369" s="58"/>
      <c r="Y1369" s="59"/>
      <c r="Z1369" s="57"/>
      <c r="AA1369" s="50"/>
      <c r="AB1369" s="51"/>
      <c r="AC1369" s="52"/>
      <c r="AD1369" s="60"/>
      <c r="AE1369" s="61"/>
      <c r="AF1369" s="61"/>
      <c r="AG1369" s="61"/>
      <c r="AH1369" s="33">
        <f>IF(OR(COUNTBLANK(B1369:L1369)&gt;0,AND(ISBLANK(V1369),ISBLANK(X1369),ISBLANK(Y1369)),AND(COUNTIF(DanhSachPhanDoan!$D$8:$D$16,AK1369)&gt;0,COUNTBLANK(M1369:O1369)&gt;0),AND(COUNTIF(DanhSachPhanDoan!$D$10:$D$16,AK1369)&gt;0,COUNTBLANK(P1369:R1369)&gt;0)),1,"")</f>
        <v>1</v>
      </c>
      <c r="AI1369" s="62"/>
      <c r="AJ1369" s="63" t="str">
        <f t="shared" ref="AJ1369:AM1369" si="1365">AR1369</f>
        <v>Nghĩa Sĩ 2A</v>
      </c>
      <c r="AK1369" s="64" t="str">
        <f t="shared" si="1365"/>
        <v>Nghĩa Sĩ 2</v>
      </c>
      <c r="AL1369" s="64">
        <f t="shared" si="1365"/>
        <v>0</v>
      </c>
      <c r="AM1369" s="65">
        <f t="shared" si="1365"/>
        <v>0</v>
      </c>
      <c r="AN1369" s="66" t="s">
        <v>15053</v>
      </c>
      <c r="AO1369" s="67" t="s">
        <v>15054</v>
      </c>
      <c r="AP1369" s="68"/>
      <c r="AQ1369" s="69"/>
      <c r="AR1369" s="44" t="s">
        <v>15055</v>
      </c>
      <c r="AS1369" s="45" t="s">
        <v>15056</v>
      </c>
      <c r="AT1369" s="61"/>
      <c r="AU1369" s="72"/>
    </row>
    <row r="1370" spans="1:47" ht="12.75" x14ac:dyDescent="0.2">
      <c r="A1370" s="42">
        <v>1367</v>
      </c>
      <c r="B1370" s="43">
        <v>1566</v>
      </c>
      <c r="C1370" s="44" t="s">
        <v>15057</v>
      </c>
      <c r="D1370" s="45" t="s">
        <v>15058</v>
      </c>
      <c r="E1370" s="46" t="s">
        <v>15059</v>
      </c>
      <c r="F1370" s="42" t="s">
        <v>15060</v>
      </c>
      <c r="G1370" s="53"/>
      <c r="H1370" s="54"/>
      <c r="I1370" s="55"/>
      <c r="J1370" s="50"/>
      <c r="K1370" s="51"/>
      <c r="L1370" s="52"/>
      <c r="M1370" s="53"/>
      <c r="N1370" s="54"/>
      <c r="O1370" s="55"/>
      <c r="P1370" s="50"/>
      <c r="Q1370" s="51"/>
      <c r="R1370" s="52"/>
      <c r="S1370" s="56"/>
      <c r="T1370" s="57"/>
      <c r="U1370" s="70"/>
      <c r="V1370" s="58"/>
      <c r="W1370" s="71"/>
      <c r="X1370" s="59"/>
      <c r="Y1370" s="59"/>
      <c r="Z1370" s="57"/>
      <c r="AA1370" s="50"/>
      <c r="AB1370" s="51"/>
      <c r="AC1370" s="52"/>
      <c r="AD1370" s="60"/>
      <c r="AE1370" s="61"/>
      <c r="AF1370" s="61"/>
      <c r="AG1370" s="61"/>
      <c r="AH1370" s="33">
        <f>IF(OR(COUNTBLANK(B1370:L1370)&gt;0,AND(ISBLANK(V1370),ISBLANK(X1370),ISBLANK(Y1370)),AND(COUNTIF(DanhSachPhanDoan!$D$8:$D$16,AK1370)&gt;0,COUNTBLANK(M1370:O1370)&gt;0),AND(COUNTIF(DanhSachPhanDoan!$D$10:$D$16,AK1370)&gt;0,COUNTBLANK(P1370:R1370)&gt;0)),1,"")</f>
        <v>1</v>
      </c>
      <c r="AI1370" s="62"/>
      <c r="AJ1370" s="63" t="str">
        <f t="shared" ref="AJ1370:AM1370" si="1366">AR1370</f>
        <v>Nghĩa Sĩ 2A</v>
      </c>
      <c r="AK1370" s="64" t="str">
        <f t="shared" si="1366"/>
        <v>Nghĩa Sĩ 2</v>
      </c>
      <c r="AL1370" s="64">
        <f t="shared" si="1366"/>
        <v>0</v>
      </c>
      <c r="AM1370" s="65">
        <f t="shared" si="1366"/>
        <v>0</v>
      </c>
      <c r="AN1370" s="66" t="s">
        <v>15061</v>
      </c>
      <c r="AO1370" s="67" t="s">
        <v>15062</v>
      </c>
      <c r="AP1370" s="68"/>
      <c r="AQ1370" s="69"/>
      <c r="AR1370" s="44" t="s">
        <v>15063</v>
      </c>
      <c r="AS1370" s="45" t="s">
        <v>15064</v>
      </c>
      <c r="AT1370" s="61"/>
      <c r="AU1370" s="72"/>
    </row>
    <row r="1371" spans="1:47" ht="12.75" x14ac:dyDescent="0.2">
      <c r="A1371" s="42">
        <v>1368</v>
      </c>
      <c r="B1371" s="43">
        <v>2425</v>
      </c>
      <c r="C1371" s="44" t="s">
        <v>15065</v>
      </c>
      <c r="D1371" s="45" t="s">
        <v>15066</v>
      </c>
      <c r="E1371" s="46" t="s">
        <v>15067</v>
      </c>
      <c r="F1371" s="42" t="s">
        <v>15068</v>
      </c>
      <c r="G1371" s="47">
        <v>27</v>
      </c>
      <c r="H1371" s="48">
        <v>7</v>
      </c>
      <c r="I1371" s="49">
        <v>1999</v>
      </c>
      <c r="J1371" s="74">
        <v>1</v>
      </c>
      <c r="K1371" s="75">
        <v>8</v>
      </c>
      <c r="L1371" s="76">
        <v>1999</v>
      </c>
      <c r="M1371" s="53"/>
      <c r="N1371" s="54"/>
      <c r="O1371" s="55"/>
      <c r="P1371" s="50"/>
      <c r="Q1371" s="51"/>
      <c r="R1371" s="52"/>
      <c r="S1371" s="56"/>
      <c r="T1371" s="57"/>
      <c r="U1371" s="44" t="s">
        <v>15069</v>
      </c>
      <c r="V1371" s="58"/>
      <c r="W1371" s="45" t="s">
        <v>15070</v>
      </c>
      <c r="X1371" s="58" t="s">
        <v>15071</v>
      </c>
      <c r="Y1371" s="59"/>
      <c r="Z1371" s="46" t="s">
        <v>15072</v>
      </c>
      <c r="AA1371" s="74">
        <v>17</v>
      </c>
      <c r="AB1371" s="75">
        <v>8</v>
      </c>
      <c r="AC1371" s="76">
        <v>2014</v>
      </c>
      <c r="AD1371" s="60"/>
      <c r="AE1371" s="61"/>
      <c r="AF1371" s="61"/>
      <c r="AG1371" s="61"/>
      <c r="AH1371" s="33">
        <f>IF(OR(COUNTBLANK(B1371:L1371)&gt;0,AND(ISBLANK(V1371),ISBLANK(X1371),ISBLANK(Y1371)),AND(COUNTIF(DanhSachPhanDoan!$D$8:$D$16,AK1371)&gt;0,COUNTBLANK(M1371:O1371)&gt;0),AND(COUNTIF(DanhSachPhanDoan!$D$10:$D$16,AK1371)&gt;0,COUNTBLANK(P1371:R1371)&gt;0)),1,"")</f>
        <v>1</v>
      </c>
      <c r="AI1371" s="62"/>
      <c r="AJ1371" s="63" t="str">
        <f t="shared" ref="AJ1371:AM1371" si="1367">AR1371</f>
        <v>Thiếu Nhi 1F</v>
      </c>
      <c r="AK1371" s="64" t="str">
        <f t="shared" si="1367"/>
        <v>Thiếu Nhi 1</v>
      </c>
      <c r="AL1371" s="64">
        <f t="shared" si="1367"/>
        <v>0</v>
      </c>
      <c r="AM1371" s="65">
        <f t="shared" si="1367"/>
        <v>0</v>
      </c>
      <c r="AN1371" s="66"/>
      <c r="AO1371" s="67"/>
      <c r="AP1371" s="68"/>
      <c r="AQ1371" s="69"/>
      <c r="AR1371" s="44" t="s">
        <v>15073</v>
      </c>
      <c r="AS1371" s="45" t="s">
        <v>15074</v>
      </c>
      <c r="AT1371" s="61"/>
      <c r="AU1371" s="72"/>
    </row>
    <row r="1372" spans="1:47" ht="12.75" x14ac:dyDescent="0.2">
      <c r="A1372" s="42">
        <v>1369</v>
      </c>
      <c r="B1372" s="43">
        <v>1568</v>
      </c>
      <c r="C1372" s="44" t="s">
        <v>15075</v>
      </c>
      <c r="D1372" s="45" t="s">
        <v>15076</v>
      </c>
      <c r="E1372" s="46" t="s">
        <v>15077</v>
      </c>
      <c r="F1372" s="42" t="s">
        <v>15078</v>
      </c>
      <c r="G1372" s="47">
        <v>30</v>
      </c>
      <c r="H1372" s="48">
        <v>9</v>
      </c>
      <c r="I1372" s="49">
        <v>2001</v>
      </c>
      <c r="J1372" s="50"/>
      <c r="K1372" s="51"/>
      <c r="L1372" s="52"/>
      <c r="M1372" s="53"/>
      <c r="N1372" s="54"/>
      <c r="O1372" s="55"/>
      <c r="P1372" s="50"/>
      <c r="Q1372" s="51"/>
      <c r="R1372" s="52"/>
      <c r="S1372" s="56"/>
      <c r="T1372" s="57"/>
      <c r="U1372" s="44" t="s">
        <v>15079</v>
      </c>
      <c r="V1372" s="58" t="s">
        <v>15080</v>
      </c>
      <c r="W1372" s="45" t="s">
        <v>15081</v>
      </c>
      <c r="X1372" s="58" t="s">
        <v>15082</v>
      </c>
      <c r="Y1372" s="59"/>
      <c r="Z1372" s="57"/>
      <c r="AA1372" s="50"/>
      <c r="AB1372" s="51"/>
      <c r="AC1372" s="52"/>
      <c r="AD1372" s="60"/>
      <c r="AE1372" s="61"/>
      <c r="AF1372" s="61"/>
      <c r="AG1372" s="61"/>
      <c r="AH1372" s="33">
        <f>IF(OR(COUNTBLANK(B1372:L1372)&gt;0,AND(ISBLANK(V1372),ISBLANK(X1372),ISBLANK(Y1372)),AND(COUNTIF(DanhSachPhanDoan!$D$8:$D$16,AK1372)&gt;0,COUNTBLANK(M1372:O1372)&gt;0),AND(COUNTIF(DanhSachPhanDoan!$D$10:$D$16,AK1372)&gt;0,COUNTBLANK(P1372:R1372)&gt;0)),1,"")</f>
        <v>1</v>
      </c>
      <c r="AI1372" s="62"/>
      <c r="AJ1372" s="63" t="str">
        <f t="shared" ref="AJ1372:AM1372" si="1368">AR1372</f>
        <v>Nghĩa Sĩ 2A</v>
      </c>
      <c r="AK1372" s="64" t="str">
        <f t="shared" si="1368"/>
        <v>Nghĩa Sĩ 2</v>
      </c>
      <c r="AL1372" s="64">
        <f t="shared" si="1368"/>
        <v>0</v>
      </c>
      <c r="AM1372" s="65">
        <f t="shared" si="1368"/>
        <v>0</v>
      </c>
      <c r="AN1372" s="66" t="s">
        <v>15083</v>
      </c>
      <c r="AO1372" s="67" t="s">
        <v>15084</v>
      </c>
      <c r="AP1372" s="68"/>
      <c r="AQ1372" s="69"/>
      <c r="AR1372" s="44" t="s">
        <v>15085</v>
      </c>
      <c r="AS1372" s="45" t="s">
        <v>15086</v>
      </c>
      <c r="AT1372" s="61"/>
      <c r="AU1372" s="72"/>
    </row>
    <row r="1373" spans="1:47" ht="12.75" x14ac:dyDescent="0.2">
      <c r="A1373" s="42">
        <v>1370</v>
      </c>
      <c r="B1373" s="43">
        <v>1571</v>
      </c>
      <c r="C1373" s="44" t="s">
        <v>15087</v>
      </c>
      <c r="D1373" s="45" t="s">
        <v>15088</v>
      </c>
      <c r="E1373" s="46" t="s">
        <v>15089</v>
      </c>
      <c r="F1373" s="42" t="s">
        <v>15090</v>
      </c>
      <c r="G1373" s="53"/>
      <c r="H1373" s="54"/>
      <c r="I1373" s="55"/>
      <c r="J1373" s="50"/>
      <c r="K1373" s="51"/>
      <c r="L1373" s="52"/>
      <c r="M1373" s="53"/>
      <c r="N1373" s="54"/>
      <c r="O1373" s="55"/>
      <c r="P1373" s="50"/>
      <c r="Q1373" s="51"/>
      <c r="R1373" s="52"/>
      <c r="S1373" s="56"/>
      <c r="T1373" s="57"/>
      <c r="U1373" s="70"/>
      <c r="V1373" s="58"/>
      <c r="W1373" s="71"/>
      <c r="X1373" s="58"/>
      <c r="Y1373" s="59"/>
      <c r="Z1373" s="57"/>
      <c r="AA1373" s="50"/>
      <c r="AB1373" s="51"/>
      <c r="AC1373" s="52"/>
      <c r="AD1373" s="60"/>
      <c r="AE1373" s="61"/>
      <c r="AF1373" s="61"/>
      <c r="AG1373" s="61"/>
      <c r="AH1373" s="33">
        <f>IF(OR(COUNTBLANK(B1373:L1373)&gt;0,AND(ISBLANK(V1373),ISBLANK(X1373),ISBLANK(Y1373)),AND(COUNTIF(DanhSachPhanDoan!$D$8:$D$16,AK1373)&gt;0,COUNTBLANK(M1373:O1373)&gt;0),AND(COUNTIF(DanhSachPhanDoan!$D$10:$D$16,AK1373)&gt;0,COUNTBLANK(P1373:R1373)&gt;0)),1,"")</f>
        <v>1</v>
      </c>
      <c r="AI1373" s="62"/>
      <c r="AJ1373" s="63" t="str">
        <f t="shared" ref="AJ1373:AM1373" si="1369">AR1373</f>
        <v>Nghĩa Sĩ 2A</v>
      </c>
      <c r="AK1373" s="64" t="str">
        <f t="shared" si="1369"/>
        <v>Nghĩa Sĩ 2</v>
      </c>
      <c r="AL1373" s="64">
        <f t="shared" si="1369"/>
        <v>0</v>
      </c>
      <c r="AM1373" s="65">
        <f t="shared" si="1369"/>
        <v>0</v>
      </c>
      <c r="AN1373" s="66" t="s">
        <v>15091</v>
      </c>
      <c r="AO1373" s="67" t="s">
        <v>15092</v>
      </c>
      <c r="AP1373" s="68"/>
      <c r="AQ1373" s="69"/>
      <c r="AR1373" s="44" t="s">
        <v>15093</v>
      </c>
      <c r="AS1373" s="45" t="s">
        <v>15094</v>
      </c>
      <c r="AT1373" s="61"/>
      <c r="AU1373" s="72"/>
    </row>
    <row r="1374" spans="1:47" ht="12.75" x14ac:dyDescent="0.2">
      <c r="A1374" s="42">
        <v>1371</v>
      </c>
      <c r="B1374" s="43">
        <v>1575</v>
      </c>
      <c r="C1374" s="44" t="s">
        <v>15095</v>
      </c>
      <c r="D1374" s="45" t="s">
        <v>15096</v>
      </c>
      <c r="E1374" s="46" t="s">
        <v>15097</v>
      </c>
      <c r="F1374" s="42" t="s">
        <v>15098</v>
      </c>
      <c r="G1374" s="53"/>
      <c r="H1374" s="54"/>
      <c r="I1374" s="55"/>
      <c r="J1374" s="50"/>
      <c r="K1374" s="51"/>
      <c r="L1374" s="52"/>
      <c r="M1374" s="53"/>
      <c r="N1374" s="54"/>
      <c r="O1374" s="55"/>
      <c r="P1374" s="50"/>
      <c r="Q1374" s="51"/>
      <c r="R1374" s="52"/>
      <c r="S1374" s="56"/>
      <c r="T1374" s="57"/>
      <c r="U1374" s="70"/>
      <c r="V1374" s="58"/>
      <c r="W1374" s="71"/>
      <c r="X1374" s="58"/>
      <c r="Y1374" s="59"/>
      <c r="Z1374" s="57"/>
      <c r="AA1374" s="50"/>
      <c r="AB1374" s="51"/>
      <c r="AC1374" s="52"/>
      <c r="AD1374" s="60"/>
      <c r="AE1374" s="61"/>
      <c r="AF1374" s="61"/>
      <c r="AG1374" s="61"/>
      <c r="AH1374" s="33">
        <f>IF(OR(COUNTBLANK(B1374:L1374)&gt;0,AND(ISBLANK(V1374),ISBLANK(X1374),ISBLANK(Y1374)),AND(COUNTIF(DanhSachPhanDoan!$D$8:$D$16,AK1374)&gt;0,COUNTBLANK(M1374:O1374)&gt;0),AND(COUNTIF(DanhSachPhanDoan!$D$10:$D$16,AK1374)&gt;0,COUNTBLANK(P1374:R1374)&gt;0)),1,"")</f>
        <v>1</v>
      </c>
      <c r="AI1374" s="62"/>
      <c r="AJ1374" s="63" t="str">
        <f t="shared" ref="AJ1374:AM1374" si="1370">AR1374</f>
        <v>Nghĩa Sĩ 2A</v>
      </c>
      <c r="AK1374" s="64" t="str">
        <f t="shared" si="1370"/>
        <v>Nghĩa Sĩ 2</v>
      </c>
      <c r="AL1374" s="64">
        <f t="shared" si="1370"/>
        <v>0</v>
      </c>
      <c r="AM1374" s="65">
        <f t="shared" si="1370"/>
        <v>0</v>
      </c>
      <c r="AN1374" s="66" t="s">
        <v>15099</v>
      </c>
      <c r="AO1374" s="67" t="s">
        <v>15100</v>
      </c>
      <c r="AP1374" s="68"/>
      <c r="AQ1374" s="69"/>
      <c r="AR1374" s="44" t="s">
        <v>15101</v>
      </c>
      <c r="AS1374" s="45" t="s">
        <v>15102</v>
      </c>
      <c r="AT1374" s="61"/>
      <c r="AU1374" s="72"/>
    </row>
    <row r="1375" spans="1:47" ht="12.75" x14ac:dyDescent="0.2">
      <c r="A1375" s="42">
        <v>1372</v>
      </c>
      <c r="B1375" s="43">
        <v>1576</v>
      </c>
      <c r="C1375" s="44" t="s">
        <v>15103</v>
      </c>
      <c r="D1375" s="45" t="s">
        <v>15104</v>
      </c>
      <c r="E1375" s="46" t="s">
        <v>15105</v>
      </c>
      <c r="F1375" s="42" t="s">
        <v>15106</v>
      </c>
      <c r="G1375" s="47">
        <v>1</v>
      </c>
      <c r="H1375" s="48">
        <v>4</v>
      </c>
      <c r="I1375" s="49">
        <v>2001</v>
      </c>
      <c r="J1375" s="50"/>
      <c r="K1375" s="51"/>
      <c r="L1375" s="52"/>
      <c r="M1375" s="53"/>
      <c r="N1375" s="54"/>
      <c r="O1375" s="55"/>
      <c r="P1375" s="50"/>
      <c r="Q1375" s="51"/>
      <c r="R1375" s="52"/>
      <c r="S1375" s="56"/>
      <c r="T1375" s="57"/>
      <c r="U1375" s="44" t="s">
        <v>15107</v>
      </c>
      <c r="V1375" s="58" t="s">
        <v>15108</v>
      </c>
      <c r="W1375" s="45" t="s">
        <v>15109</v>
      </c>
      <c r="X1375" s="58" t="s">
        <v>15110</v>
      </c>
      <c r="Y1375" s="59"/>
      <c r="Z1375" s="57"/>
      <c r="AA1375" s="50"/>
      <c r="AB1375" s="51"/>
      <c r="AC1375" s="52"/>
      <c r="AD1375" s="60"/>
      <c r="AE1375" s="61"/>
      <c r="AF1375" s="61"/>
      <c r="AG1375" s="61"/>
      <c r="AH1375" s="33">
        <f>IF(OR(COUNTBLANK(B1375:L1375)&gt;0,AND(ISBLANK(V1375),ISBLANK(X1375),ISBLANK(Y1375)),AND(COUNTIF(DanhSachPhanDoan!$D$8:$D$16,AK1375)&gt;0,COUNTBLANK(M1375:O1375)&gt;0),AND(COUNTIF(DanhSachPhanDoan!$D$10:$D$16,AK1375)&gt;0,COUNTBLANK(P1375:R1375)&gt;0)),1,"")</f>
        <v>1</v>
      </c>
      <c r="AI1375" s="62"/>
      <c r="AJ1375" s="63" t="str">
        <f t="shared" ref="AJ1375:AM1375" si="1371">AR1375</f>
        <v>Nghĩa Sĩ 2A</v>
      </c>
      <c r="AK1375" s="64" t="str">
        <f t="shared" si="1371"/>
        <v>Nghĩa Sĩ 2</v>
      </c>
      <c r="AL1375" s="64">
        <f t="shared" si="1371"/>
        <v>0</v>
      </c>
      <c r="AM1375" s="65">
        <f t="shared" si="1371"/>
        <v>0</v>
      </c>
      <c r="AN1375" s="66" t="s">
        <v>15111</v>
      </c>
      <c r="AO1375" s="67" t="s">
        <v>15112</v>
      </c>
      <c r="AP1375" s="68"/>
      <c r="AQ1375" s="69"/>
      <c r="AR1375" s="44" t="s">
        <v>15113</v>
      </c>
      <c r="AS1375" s="45" t="s">
        <v>15114</v>
      </c>
      <c r="AT1375" s="61"/>
      <c r="AU1375" s="72"/>
    </row>
    <row r="1376" spans="1:47" ht="12.75" x14ac:dyDescent="0.2">
      <c r="A1376" s="42">
        <v>1373</v>
      </c>
      <c r="B1376" s="43">
        <v>1577</v>
      </c>
      <c r="C1376" s="44" t="s">
        <v>15115</v>
      </c>
      <c r="D1376" s="45" t="s">
        <v>15116</v>
      </c>
      <c r="E1376" s="46" t="s">
        <v>15117</v>
      </c>
      <c r="F1376" s="42" t="s">
        <v>15118</v>
      </c>
      <c r="G1376" s="47">
        <v>11</v>
      </c>
      <c r="H1376" s="48">
        <v>12</v>
      </c>
      <c r="I1376" s="49">
        <v>2002</v>
      </c>
      <c r="J1376" s="50"/>
      <c r="K1376" s="51"/>
      <c r="L1376" s="52"/>
      <c r="M1376" s="53"/>
      <c r="N1376" s="54"/>
      <c r="O1376" s="55"/>
      <c r="P1376" s="50"/>
      <c r="Q1376" s="51"/>
      <c r="R1376" s="52"/>
      <c r="S1376" s="56"/>
      <c r="T1376" s="57"/>
      <c r="U1376" s="44" t="s">
        <v>15119</v>
      </c>
      <c r="V1376" s="58"/>
      <c r="W1376" s="45" t="s">
        <v>15120</v>
      </c>
      <c r="X1376" s="58" t="s">
        <v>15121</v>
      </c>
      <c r="Y1376" s="59"/>
      <c r="Z1376" s="57"/>
      <c r="AA1376" s="50"/>
      <c r="AB1376" s="51"/>
      <c r="AC1376" s="52"/>
      <c r="AD1376" s="60"/>
      <c r="AE1376" s="61"/>
      <c r="AF1376" s="61"/>
      <c r="AG1376" s="61"/>
      <c r="AH1376" s="33">
        <f>IF(OR(COUNTBLANK(B1376:L1376)&gt;0,AND(ISBLANK(V1376),ISBLANK(X1376),ISBLANK(Y1376)),AND(COUNTIF(DanhSachPhanDoan!$D$8:$D$16,AK1376)&gt;0,COUNTBLANK(M1376:O1376)&gt;0),AND(COUNTIF(DanhSachPhanDoan!$D$10:$D$16,AK1376)&gt;0,COUNTBLANK(P1376:R1376)&gt;0)),1,"")</f>
        <v>1</v>
      </c>
      <c r="AI1376" s="62"/>
      <c r="AJ1376" s="63" t="str">
        <f t="shared" ref="AJ1376:AM1376" si="1372">AR1376</f>
        <v>Nghĩa Sĩ 2A</v>
      </c>
      <c r="AK1376" s="64" t="str">
        <f t="shared" si="1372"/>
        <v>Nghĩa Sĩ 2</v>
      </c>
      <c r="AL1376" s="64">
        <f t="shared" si="1372"/>
        <v>0</v>
      </c>
      <c r="AM1376" s="65">
        <f t="shared" si="1372"/>
        <v>0</v>
      </c>
      <c r="AN1376" s="66" t="s">
        <v>15122</v>
      </c>
      <c r="AO1376" s="67" t="s">
        <v>15123</v>
      </c>
      <c r="AP1376" s="68"/>
      <c r="AQ1376" s="69"/>
      <c r="AR1376" s="44" t="s">
        <v>15124</v>
      </c>
      <c r="AS1376" s="45" t="s">
        <v>15125</v>
      </c>
      <c r="AT1376" s="61"/>
      <c r="AU1376" s="72"/>
    </row>
    <row r="1377" spans="1:47" ht="12.75" x14ac:dyDescent="0.2">
      <c r="A1377" s="42">
        <v>1374</v>
      </c>
      <c r="B1377" s="43">
        <v>1580</v>
      </c>
      <c r="C1377" s="44" t="s">
        <v>15126</v>
      </c>
      <c r="D1377" s="45" t="s">
        <v>15127</v>
      </c>
      <c r="E1377" s="46" t="s">
        <v>15128</v>
      </c>
      <c r="F1377" s="42" t="s">
        <v>15129</v>
      </c>
      <c r="G1377" s="47">
        <v>8</v>
      </c>
      <c r="H1377" s="48">
        <v>4</v>
      </c>
      <c r="I1377" s="49">
        <v>2001</v>
      </c>
      <c r="J1377" s="50"/>
      <c r="K1377" s="51"/>
      <c r="L1377" s="52"/>
      <c r="M1377" s="53"/>
      <c r="N1377" s="54"/>
      <c r="O1377" s="55"/>
      <c r="P1377" s="50"/>
      <c r="Q1377" s="51"/>
      <c r="R1377" s="52"/>
      <c r="S1377" s="56"/>
      <c r="T1377" s="57"/>
      <c r="U1377" s="44" t="s">
        <v>15130</v>
      </c>
      <c r="V1377" s="58" t="s">
        <v>15131</v>
      </c>
      <c r="W1377" s="45" t="s">
        <v>15132</v>
      </c>
      <c r="X1377" s="58"/>
      <c r="Y1377" s="59"/>
      <c r="Z1377" s="57"/>
      <c r="AA1377" s="50"/>
      <c r="AB1377" s="51"/>
      <c r="AC1377" s="52"/>
      <c r="AD1377" s="60"/>
      <c r="AE1377" s="61"/>
      <c r="AF1377" s="61"/>
      <c r="AG1377" s="61"/>
      <c r="AH1377" s="33">
        <f>IF(OR(COUNTBLANK(B1377:L1377)&gt;0,AND(ISBLANK(V1377),ISBLANK(X1377),ISBLANK(Y1377)),AND(COUNTIF(DanhSachPhanDoan!$D$8:$D$16,AK1377)&gt;0,COUNTBLANK(M1377:O1377)&gt;0),AND(COUNTIF(DanhSachPhanDoan!$D$10:$D$16,AK1377)&gt;0,COUNTBLANK(P1377:R1377)&gt;0)),1,"")</f>
        <v>1</v>
      </c>
      <c r="AI1377" s="62"/>
      <c r="AJ1377" s="63" t="str">
        <f t="shared" ref="AJ1377:AM1377" si="1373">AR1377</f>
        <v>Nghĩa Sĩ 2A</v>
      </c>
      <c r="AK1377" s="64" t="str">
        <f t="shared" si="1373"/>
        <v>Nghĩa Sĩ 2</v>
      </c>
      <c r="AL1377" s="64">
        <f t="shared" si="1373"/>
        <v>0</v>
      </c>
      <c r="AM1377" s="65">
        <f t="shared" si="1373"/>
        <v>0</v>
      </c>
      <c r="AN1377" s="66" t="s">
        <v>15133</v>
      </c>
      <c r="AO1377" s="67" t="s">
        <v>15134</v>
      </c>
      <c r="AP1377" s="68"/>
      <c r="AQ1377" s="69"/>
      <c r="AR1377" s="44" t="s">
        <v>15135</v>
      </c>
      <c r="AS1377" s="45" t="s">
        <v>15136</v>
      </c>
      <c r="AT1377" s="61"/>
      <c r="AU1377" s="72"/>
    </row>
    <row r="1378" spans="1:47" ht="12.75" x14ac:dyDescent="0.2">
      <c r="A1378" s="42">
        <v>1375</v>
      </c>
      <c r="B1378" s="43">
        <v>1581</v>
      </c>
      <c r="C1378" s="44" t="s">
        <v>15137</v>
      </c>
      <c r="D1378" s="45" t="s">
        <v>15138</v>
      </c>
      <c r="E1378" s="46" t="s">
        <v>15139</v>
      </c>
      <c r="F1378" s="42" t="s">
        <v>15140</v>
      </c>
      <c r="G1378" s="47">
        <v>29</v>
      </c>
      <c r="H1378" s="48">
        <v>3</v>
      </c>
      <c r="I1378" s="49">
        <v>2001</v>
      </c>
      <c r="J1378" s="50"/>
      <c r="K1378" s="51"/>
      <c r="L1378" s="52"/>
      <c r="M1378" s="53"/>
      <c r="N1378" s="54"/>
      <c r="O1378" s="55"/>
      <c r="P1378" s="50"/>
      <c r="Q1378" s="51"/>
      <c r="R1378" s="52"/>
      <c r="S1378" s="56"/>
      <c r="T1378" s="57"/>
      <c r="U1378" s="44" t="s">
        <v>15141</v>
      </c>
      <c r="V1378" s="58" t="s">
        <v>15142</v>
      </c>
      <c r="W1378" s="45" t="s">
        <v>15143</v>
      </c>
      <c r="X1378" s="58" t="s">
        <v>15144</v>
      </c>
      <c r="Y1378" s="59"/>
      <c r="Z1378" s="57"/>
      <c r="AA1378" s="50"/>
      <c r="AB1378" s="51"/>
      <c r="AC1378" s="52"/>
      <c r="AD1378" s="60"/>
      <c r="AE1378" s="61"/>
      <c r="AF1378" s="61"/>
      <c r="AG1378" s="61"/>
      <c r="AH1378" s="33">
        <f>IF(OR(COUNTBLANK(B1378:L1378)&gt;0,AND(ISBLANK(V1378),ISBLANK(X1378),ISBLANK(Y1378)),AND(COUNTIF(DanhSachPhanDoan!$D$8:$D$16,AK1378)&gt;0,COUNTBLANK(M1378:O1378)&gt;0),AND(COUNTIF(DanhSachPhanDoan!$D$10:$D$16,AK1378)&gt;0,COUNTBLANK(P1378:R1378)&gt;0)),1,"")</f>
        <v>1</v>
      </c>
      <c r="AI1378" s="62"/>
      <c r="AJ1378" s="63" t="str">
        <f t="shared" ref="AJ1378:AM1378" si="1374">AR1378</f>
        <v>Nghĩa Sĩ 2A</v>
      </c>
      <c r="AK1378" s="64" t="str">
        <f t="shared" si="1374"/>
        <v>Nghĩa Sĩ 2</v>
      </c>
      <c r="AL1378" s="64">
        <f t="shared" si="1374"/>
        <v>0</v>
      </c>
      <c r="AM1378" s="65">
        <f t="shared" si="1374"/>
        <v>0</v>
      </c>
      <c r="AN1378" s="66" t="s">
        <v>15145</v>
      </c>
      <c r="AO1378" s="67" t="s">
        <v>15146</v>
      </c>
      <c r="AP1378" s="68"/>
      <c r="AQ1378" s="69"/>
      <c r="AR1378" s="44" t="s">
        <v>15147</v>
      </c>
      <c r="AS1378" s="45" t="s">
        <v>15148</v>
      </c>
      <c r="AT1378" s="61"/>
      <c r="AU1378" s="72"/>
    </row>
    <row r="1379" spans="1:47" ht="12.75" x14ac:dyDescent="0.2">
      <c r="A1379" s="42">
        <v>1376</v>
      </c>
      <c r="B1379" s="43">
        <v>1582</v>
      </c>
      <c r="C1379" s="44" t="s">
        <v>15149</v>
      </c>
      <c r="D1379" s="45" t="s">
        <v>15150</v>
      </c>
      <c r="E1379" s="46" t="s">
        <v>15151</v>
      </c>
      <c r="F1379" s="42" t="s">
        <v>15152</v>
      </c>
      <c r="G1379" s="47">
        <v>21</v>
      </c>
      <c r="H1379" s="48">
        <v>6</v>
      </c>
      <c r="I1379" s="49">
        <v>2001</v>
      </c>
      <c r="J1379" s="50"/>
      <c r="K1379" s="51"/>
      <c r="L1379" s="52"/>
      <c r="M1379" s="53"/>
      <c r="N1379" s="54"/>
      <c r="O1379" s="55"/>
      <c r="P1379" s="50"/>
      <c r="Q1379" s="51"/>
      <c r="R1379" s="52"/>
      <c r="S1379" s="56"/>
      <c r="T1379" s="57"/>
      <c r="U1379" s="44" t="s">
        <v>15153</v>
      </c>
      <c r="V1379" s="58" t="s">
        <v>15154</v>
      </c>
      <c r="W1379" s="45" t="s">
        <v>15155</v>
      </c>
      <c r="X1379" s="58" t="s">
        <v>15156</v>
      </c>
      <c r="Y1379" s="59"/>
      <c r="Z1379" s="57"/>
      <c r="AA1379" s="50"/>
      <c r="AB1379" s="51"/>
      <c r="AC1379" s="52"/>
      <c r="AD1379" s="60"/>
      <c r="AE1379" s="61"/>
      <c r="AF1379" s="61"/>
      <c r="AG1379" s="61"/>
      <c r="AH1379" s="33">
        <f>IF(OR(COUNTBLANK(B1379:L1379)&gt;0,AND(ISBLANK(V1379),ISBLANK(X1379),ISBLANK(Y1379)),AND(COUNTIF(DanhSachPhanDoan!$D$8:$D$16,AK1379)&gt;0,COUNTBLANK(M1379:O1379)&gt;0),AND(COUNTIF(DanhSachPhanDoan!$D$10:$D$16,AK1379)&gt;0,COUNTBLANK(P1379:R1379)&gt;0)),1,"")</f>
        <v>1</v>
      </c>
      <c r="AI1379" s="62"/>
      <c r="AJ1379" s="63" t="str">
        <f t="shared" ref="AJ1379:AM1379" si="1375">AR1379</f>
        <v>Nghĩa Sĩ 2A</v>
      </c>
      <c r="AK1379" s="64" t="str">
        <f t="shared" si="1375"/>
        <v>Nghĩa Sĩ 2</v>
      </c>
      <c r="AL1379" s="64">
        <f t="shared" si="1375"/>
        <v>0</v>
      </c>
      <c r="AM1379" s="65">
        <f t="shared" si="1375"/>
        <v>0</v>
      </c>
      <c r="AN1379" s="66" t="s">
        <v>15157</v>
      </c>
      <c r="AO1379" s="67" t="s">
        <v>15158</v>
      </c>
      <c r="AP1379" s="68"/>
      <c r="AQ1379" s="69"/>
      <c r="AR1379" s="44" t="s">
        <v>15159</v>
      </c>
      <c r="AS1379" s="45" t="s">
        <v>15160</v>
      </c>
      <c r="AT1379" s="61"/>
      <c r="AU1379" s="72"/>
    </row>
    <row r="1380" spans="1:47" ht="12.75" x14ac:dyDescent="0.2">
      <c r="A1380" s="42">
        <v>1377</v>
      </c>
      <c r="B1380" s="43">
        <v>1585</v>
      </c>
      <c r="C1380" s="44" t="s">
        <v>15161</v>
      </c>
      <c r="D1380" s="45" t="s">
        <v>15162</v>
      </c>
      <c r="E1380" s="46" t="s">
        <v>15163</v>
      </c>
      <c r="F1380" s="42" t="s">
        <v>15164</v>
      </c>
      <c r="G1380" s="47">
        <v>26</v>
      </c>
      <c r="H1380" s="48">
        <v>3</v>
      </c>
      <c r="I1380" s="49">
        <v>2000</v>
      </c>
      <c r="J1380" s="50"/>
      <c r="K1380" s="51"/>
      <c r="L1380" s="52"/>
      <c r="M1380" s="53"/>
      <c r="N1380" s="54"/>
      <c r="O1380" s="55"/>
      <c r="P1380" s="50"/>
      <c r="Q1380" s="51"/>
      <c r="R1380" s="52"/>
      <c r="S1380" s="56"/>
      <c r="T1380" s="57"/>
      <c r="U1380" s="44" t="s">
        <v>15165</v>
      </c>
      <c r="V1380" s="58" t="s">
        <v>15166</v>
      </c>
      <c r="W1380" s="45" t="s">
        <v>15167</v>
      </c>
      <c r="X1380" s="58" t="s">
        <v>15168</v>
      </c>
      <c r="Y1380" s="59"/>
      <c r="Z1380" s="57"/>
      <c r="AA1380" s="50"/>
      <c r="AB1380" s="51"/>
      <c r="AC1380" s="52"/>
      <c r="AD1380" s="60"/>
      <c r="AE1380" s="61"/>
      <c r="AF1380" s="61"/>
      <c r="AG1380" s="61"/>
      <c r="AH1380" s="33">
        <f>IF(OR(COUNTBLANK(B1380:L1380)&gt;0,AND(ISBLANK(V1380),ISBLANK(X1380),ISBLANK(Y1380)),AND(COUNTIF(DanhSachPhanDoan!$D$8:$D$16,AK1380)&gt;0,COUNTBLANK(M1380:O1380)&gt;0),AND(COUNTIF(DanhSachPhanDoan!$D$10:$D$16,AK1380)&gt;0,COUNTBLANK(P1380:R1380)&gt;0)),1,"")</f>
        <v>1</v>
      </c>
      <c r="AI1380" s="62"/>
      <c r="AJ1380" s="63" t="str">
        <f t="shared" ref="AJ1380:AM1380" si="1376">AR1380</f>
        <v>Nghĩa Sĩ 2A</v>
      </c>
      <c r="AK1380" s="64" t="str">
        <f t="shared" si="1376"/>
        <v>Nghĩa Sĩ 2</v>
      </c>
      <c r="AL1380" s="64">
        <f t="shared" si="1376"/>
        <v>0</v>
      </c>
      <c r="AM1380" s="65">
        <f t="shared" si="1376"/>
        <v>0</v>
      </c>
      <c r="AN1380" s="66" t="s">
        <v>15169</v>
      </c>
      <c r="AO1380" s="67" t="s">
        <v>15170</v>
      </c>
      <c r="AP1380" s="68"/>
      <c r="AQ1380" s="69"/>
      <c r="AR1380" s="44" t="s">
        <v>15171</v>
      </c>
      <c r="AS1380" s="45" t="s">
        <v>15172</v>
      </c>
      <c r="AT1380" s="61"/>
      <c r="AU1380" s="72"/>
    </row>
    <row r="1381" spans="1:47" ht="12.75" x14ac:dyDescent="0.2">
      <c r="A1381" s="42">
        <v>1378</v>
      </c>
      <c r="B1381" s="43">
        <v>1586</v>
      </c>
      <c r="C1381" s="44" t="s">
        <v>15173</v>
      </c>
      <c r="D1381" s="45" t="s">
        <v>15174</v>
      </c>
      <c r="E1381" s="46" t="s">
        <v>15175</v>
      </c>
      <c r="F1381" s="42" t="s">
        <v>15176</v>
      </c>
      <c r="G1381" s="47">
        <v>9</v>
      </c>
      <c r="H1381" s="48">
        <v>10</v>
      </c>
      <c r="I1381" s="49">
        <v>2000</v>
      </c>
      <c r="J1381" s="50"/>
      <c r="K1381" s="51"/>
      <c r="L1381" s="52"/>
      <c r="M1381" s="53"/>
      <c r="N1381" s="54"/>
      <c r="O1381" s="55"/>
      <c r="P1381" s="50"/>
      <c r="Q1381" s="51"/>
      <c r="R1381" s="52"/>
      <c r="S1381" s="56"/>
      <c r="T1381" s="57"/>
      <c r="U1381" s="44" t="s">
        <v>15177</v>
      </c>
      <c r="V1381" s="58" t="s">
        <v>15178</v>
      </c>
      <c r="W1381" s="45" t="s">
        <v>15179</v>
      </c>
      <c r="X1381" s="58" t="s">
        <v>15180</v>
      </c>
      <c r="Y1381" s="59"/>
      <c r="Z1381" s="57"/>
      <c r="AA1381" s="50"/>
      <c r="AB1381" s="51"/>
      <c r="AC1381" s="52"/>
      <c r="AD1381" s="60"/>
      <c r="AE1381" s="61"/>
      <c r="AF1381" s="61"/>
      <c r="AG1381" s="61"/>
      <c r="AH1381" s="33">
        <f>IF(OR(COUNTBLANK(B1381:L1381)&gt;0,AND(ISBLANK(V1381),ISBLANK(X1381),ISBLANK(Y1381)),AND(COUNTIF(DanhSachPhanDoan!$D$8:$D$16,AK1381)&gt;0,COUNTBLANK(M1381:O1381)&gt;0),AND(COUNTIF(DanhSachPhanDoan!$D$10:$D$16,AK1381)&gt;0,COUNTBLANK(P1381:R1381)&gt;0)),1,"")</f>
        <v>1</v>
      </c>
      <c r="AI1381" s="62"/>
      <c r="AJ1381" s="63" t="str">
        <f t="shared" ref="AJ1381:AM1381" si="1377">AR1381</f>
        <v>Nghĩa Sĩ 2A</v>
      </c>
      <c r="AK1381" s="64" t="str">
        <f t="shared" si="1377"/>
        <v>Nghĩa Sĩ 2</v>
      </c>
      <c r="AL1381" s="64">
        <f t="shared" si="1377"/>
        <v>0</v>
      </c>
      <c r="AM1381" s="65">
        <f t="shared" si="1377"/>
        <v>0</v>
      </c>
      <c r="AN1381" s="66" t="s">
        <v>15181</v>
      </c>
      <c r="AO1381" s="67" t="s">
        <v>15182</v>
      </c>
      <c r="AP1381" s="68"/>
      <c r="AQ1381" s="69"/>
      <c r="AR1381" s="44" t="s">
        <v>15183</v>
      </c>
      <c r="AS1381" s="45" t="s">
        <v>15184</v>
      </c>
      <c r="AT1381" s="61"/>
      <c r="AU1381" s="72"/>
    </row>
    <row r="1382" spans="1:47" ht="12.75" x14ac:dyDescent="0.2">
      <c r="A1382" s="42">
        <v>1379</v>
      </c>
      <c r="B1382" s="43">
        <v>1588</v>
      </c>
      <c r="C1382" s="44" t="s">
        <v>15185</v>
      </c>
      <c r="D1382" s="45" t="s">
        <v>15186</v>
      </c>
      <c r="E1382" s="46" t="s">
        <v>15187</v>
      </c>
      <c r="F1382" s="42" t="s">
        <v>15188</v>
      </c>
      <c r="G1382" s="47">
        <v>15</v>
      </c>
      <c r="H1382" s="48">
        <v>9</v>
      </c>
      <c r="I1382" s="49">
        <v>2000</v>
      </c>
      <c r="J1382" s="50"/>
      <c r="K1382" s="51"/>
      <c r="L1382" s="52"/>
      <c r="M1382" s="53"/>
      <c r="N1382" s="54"/>
      <c r="O1382" s="55"/>
      <c r="P1382" s="50"/>
      <c r="Q1382" s="51"/>
      <c r="R1382" s="52"/>
      <c r="S1382" s="56"/>
      <c r="T1382" s="57"/>
      <c r="U1382" s="44" t="s">
        <v>15189</v>
      </c>
      <c r="V1382" s="58" t="s">
        <v>15190</v>
      </c>
      <c r="W1382" s="45" t="s">
        <v>15191</v>
      </c>
      <c r="X1382" s="58"/>
      <c r="Y1382" s="59"/>
      <c r="Z1382" s="46" t="s">
        <v>15192</v>
      </c>
      <c r="AA1382" s="50"/>
      <c r="AB1382" s="51"/>
      <c r="AC1382" s="52"/>
      <c r="AD1382" s="60"/>
      <c r="AE1382" s="61"/>
      <c r="AF1382" s="61"/>
      <c r="AG1382" s="61"/>
      <c r="AH1382" s="33">
        <f>IF(OR(COUNTBLANK(B1382:L1382)&gt;0,AND(ISBLANK(V1382),ISBLANK(X1382),ISBLANK(Y1382)),AND(COUNTIF(DanhSachPhanDoan!$D$8:$D$16,AK1382)&gt;0,COUNTBLANK(M1382:O1382)&gt;0),AND(COUNTIF(DanhSachPhanDoan!$D$10:$D$16,AK1382)&gt;0,COUNTBLANK(P1382:R1382)&gt;0)),1,"")</f>
        <v>1</v>
      </c>
      <c r="AI1382" s="62"/>
      <c r="AJ1382" s="63" t="str">
        <f t="shared" ref="AJ1382:AM1382" si="1378">AR1382</f>
        <v>Nghĩa Sĩ 2A</v>
      </c>
      <c r="AK1382" s="64" t="str">
        <f t="shared" si="1378"/>
        <v>Nghĩa Sĩ 2</v>
      </c>
      <c r="AL1382" s="64">
        <f t="shared" si="1378"/>
        <v>0</v>
      </c>
      <c r="AM1382" s="65">
        <f t="shared" si="1378"/>
        <v>0</v>
      </c>
      <c r="AN1382" s="66" t="s">
        <v>15193</v>
      </c>
      <c r="AO1382" s="67" t="s">
        <v>15194</v>
      </c>
      <c r="AP1382" s="68"/>
      <c r="AQ1382" s="69"/>
      <c r="AR1382" s="44" t="s">
        <v>15195</v>
      </c>
      <c r="AS1382" s="45" t="s">
        <v>15196</v>
      </c>
      <c r="AT1382" s="61"/>
      <c r="AU1382" s="72"/>
    </row>
    <row r="1383" spans="1:47" ht="12.75" x14ac:dyDescent="0.2">
      <c r="A1383" s="42">
        <v>1380</v>
      </c>
      <c r="B1383" s="43">
        <v>1593</v>
      </c>
      <c r="C1383" s="44" t="s">
        <v>15197</v>
      </c>
      <c r="D1383" s="45" t="s">
        <v>15198</v>
      </c>
      <c r="E1383" s="46" t="s">
        <v>15199</v>
      </c>
      <c r="F1383" s="42" t="s">
        <v>15200</v>
      </c>
      <c r="G1383" s="53"/>
      <c r="H1383" s="54"/>
      <c r="I1383" s="55"/>
      <c r="J1383" s="50"/>
      <c r="K1383" s="51"/>
      <c r="L1383" s="52"/>
      <c r="M1383" s="53"/>
      <c r="N1383" s="54"/>
      <c r="O1383" s="55"/>
      <c r="P1383" s="50"/>
      <c r="Q1383" s="51"/>
      <c r="R1383" s="52"/>
      <c r="S1383" s="56"/>
      <c r="T1383" s="57"/>
      <c r="U1383" s="44" t="s">
        <v>15201</v>
      </c>
      <c r="V1383" s="58" t="s">
        <v>15202</v>
      </c>
      <c r="W1383" s="45" t="s">
        <v>15203</v>
      </c>
      <c r="X1383" s="58"/>
      <c r="Y1383" s="59"/>
      <c r="Z1383" s="57"/>
      <c r="AA1383" s="50"/>
      <c r="AB1383" s="51"/>
      <c r="AC1383" s="52"/>
      <c r="AD1383" s="60"/>
      <c r="AE1383" s="61"/>
      <c r="AF1383" s="61"/>
      <c r="AG1383" s="61"/>
      <c r="AH1383" s="33">
        <f>IF(OR(COUNTBLANK(B1383:L1383)&gt;0,AND(ISBLANK(V1383),ISBLANK(X1383),ISBLANK(Y1383)),AND(COUNTIF(DanhSachPhanDoan!$D$8:$D$16,AK1383)&gt;0,COUNTBLANK(M1383:O1383)&gt;0),AND(COUNTIF(DanhSachPhanDoan!$D$10:$D$16,AK1383)&gt;0,COUNTBLANK(P1383:R1383)&gt;0)),1,"")</f>
        <v>1</v>
      </c>
      <c r="AI1383" s="62"/>
      <c r="AJ1383" s="63" t="str">
        <f t="shared" ref="AJ1383:AM1383" si="1379">AR1383</f>
        <v>Nghĩa Sĩ 2A</v>
      </c>
      <c r="AK1383" s="64" t="str">
        <f t="shared" si="1379"/>
        <v>Nghĩa Sĩ 2</v>
      </c>
      <c r="AL1383" s="64">
        <f t="shared" si="1379"/>
        <v>0</v>
      </c>
      <c r="AM1383" s="65">
        <f t="shared" si="1379"/>
        <v>0</v>
      </c>
      <c r="AN1383" s="66" t="s">
        <v>15204</v>
      </c>
      <c r="AO1383" s="67" t="s">
        <v>15205</v>
      </c>
      <c r="AP1383" s="68"/>
      <c r="AQ1383" s="69"/>
      <c r="AR1383" s="44" t="s">
        <v>15206</v>
      </c>
      <c r="AS1383" s="45" t="s">
        <v>15207</v>
      </c>
      <c r="AT1383" s="61"/>
      <c r="AU1383" s="72"/>
    </row>
    <row r="1384" spans="1:47" ht="12.75" x14ac:dyDescent="0.2">
      <c r="A1384" s="42">
        <v>1381</v>
      </c>
      <c r="B1384" s="43">
        <v>1597</v>
      </c>
      <c r="C1384" s="44" t="s">
        <v>15208</v>
      </c>
      <c r="D1384" s="45" t="s">
        <v>15209</v>
      </c>
      <c r="E1384" s="46" t="s">
        <v>15210</v>
      </c>
      <c r="F1384" s="42" t="s">
        <v>15211</v>
      </c>
      <c r="G1384" s="53"/>
      <c r="H1384" s="54"/>
      <c r="I1384" s="55"/>
      <c r="J1384" s="50"/>
      <c r="K1384" s="51"/>
      <c r="L1384" s="52"/>
      <c r="M1384" s="53"/>
      <c r="N1384" s="54"/>
      <c r="O1384" s="55"/>
      <c r="P1384" s="50"/>
      <c r="Q1384" s="51"/>
      <c r="R1384" s="52"/>
      <c r="S1384" s="56"/>
      <c r="T1384" s="57"/>
      <c r="U1384" s="70"/>
      <c r="V1384" s="58"/>
      <c r="W1384" s="71"/>
      <c r="X1384" s="58"/>
      <c r="Y1384" s="59"/>
      <c r="Z1384" s="57"/>
      <c r="AA1384" s="50"/>
      <c r="AB1384" s="51"/>
      <c r="AC1384" s="52"/>
      <c r="AD1384" s="60"/>
      <c r="AE1384" s="61"/>
      <c r="AF1384" s="61"/>
      <c r="AG1384" s="61"/>
      <c r="AH1384" s="33">
        <f>IF(OR(COUNTBLANK(B1384:L1384)&gt;0,AND(ISBLANK(V1384),ISBLANK(X1384),ISBLANK(Y1384)),AND(COUNTIF(DanhSachPhanDoan!$D$8:$D$16,AK1384)&gt;0,COUNTBLANK(M1384:O1384)&gt;0),AND(COUNTIF(DanhSachPhanDoan!$D$10:$D$16,AK1384)&gt;0,COUNTBLANK(P1384:R1384)&gt;0)),1,"")</f>
        <v>1</v>
      </c>
      <c r="AI1384" s="62"/>
      <c r="AJ1384" s="63" t="str">
        <f t="shared" ref="AJ1384:AM1384" si="1380">AR1384</f>
        <v>Nghĩa Sĩ 2A</v>
      </c>
      <c r="AK1384" s="64" t="str">
        <f t="shared" si="1380"/>
        <v>Nghĩa Sĩ 2</v>
      </c>
      <c r="AL1384" s="64">
        <f t="shared" si="1380"/>
        <v>0</v>
      </c>
      <c r="AM1384" s="65">
        <f t="shared" si="1380"/>
        <v>0</v>
      </c>
      <c r="AN1384" s="66" t="s">
        <v>15212</v>
      </c>
      <c r="AO1384" s="67" t="s">
        <v>15213</v>
      </c>
      <c r="AP1384" s="68"/>
      <c r="AQ1384" s="69"/>
      <c r="AR1384" s="44" t="s">
        <v>15214</v>
      </c>
      <c r="AS1384" s="45" t="s">
        <v>15215</v>
      </c>
      <c r="AT1384" s="61"/>
      <c r="AU1384" s="72"/>
    </row>
    <row r="1385" spans="1:47" ht="12.75" x14ac:dyDescent="0.2">
      <c r="A1385" s="42">
        <v>1382</v>
      </c>
      <c r="B1385" s="43">
        <v>1601</v>
      </c>
      <c r="C1385" s="44" t="s">
        <v>15216</v>
      </c>
      <c r="D1385" s="45" t="s">
        <v>15217</v>
      </c>
      <c r="E1385" s="46" t="s">
        <v>15218</v>
      </c>
      <c r="F1385" s="42" t="s">
        <v>15219</v>
      </c>
      <c r="G1385" s="53"/>
      <c r="H1385" s="54"/>
      <c r="I1385" s="55"/>
      <c r="J1385" s="50"/>
      <c r="K1385" s="51"/>
      <c r="L1385" s="52"/>
      <c r="M1385" s="53"/>
      <c r="N1385" s="54"/>
      <c r="O1385" s="55"/>
      <c r="P1385" s="50"/>
      <c r="Q1385" s="51"/>
      <c r="R1385" s="52"/>
      <c r="S1385" s="56"/>
      <c r="T1385" s="57"/>
      <c r="U1385" s="44" t="s">
        <v>15220</v>
      </c>
      <c r="V1385" s="58" t="s">
        <v>15221</v>
      </c>
      <c r="W1385" s="45" t="s">
        <v>15222</v>
      </c>
      <c r="X1385" s="58" t="s">
        <v>15223</v>
      </c>
      <c r="Y1385" s="59"/>
      <c r="Z1385" s="72"/>
      <c r="AA1385" s="50"/>
      <c r="AB1385" s="51"/>
      <c r="AC1385" s="52"/>
      <c r="AD1385" s="60"/>
      <c r="AE1385" s="61"/>
      <c r="AF1385" s="61"/>
      <c r="AG1385" s="61"/>
      <c r="AH1385" s="33">
        <f>IF(OR(COUNTBLANK(B1385:L1385)&gt;0,AND(ISBLANK(V1385),ISBLANK(X1385),ISBLANK(Y1385)),AND(COUNTIF(DanhSachPhanDoan!$D$8:$D$16,AK1385)&gt;0,COUNTBLANK(M1385:O1385)&gt;0),AND(COUNTIF(DanhSachPhanDoan!$D$10:$D$16,AK1385)&gt;0,COUNTBLANK(P1385:R1385)&gt;0)),1,"")</f>
        <v>1</v>
      </c>
      <c r="AI1385" s="62"/>
      <c r="AJ1385" s="63" t="str">
        <f t="shared" ref="AJ1385:AM1385" si="1381">AR1385</f>
        <v>Nghĩa Sĩ 2A</v>
      </c>
      <c r="AK1385" s="64" t="str">
        <f t="shared" si="1381"/>
        <v>Nghĩa Sĩ 2</v>
      </c>
      <c r="AL1385" s="64">
        <f t="shared" si="1381"/>
        <v>0</v>
      </c>
      <c r="AM1385" s="65">
        <f t="shared" si="1381"/>
        <v>0</v>
      </c>
      <c r="AN1385" s="66" t="s">
        <v>15224</v>
      </c>
      <c r="AO1385" s="67" t="s">
        <v>15225</v>
      </c>
      <c r="AP1385" s="68"/>
      <c r="AQ1385" s="69"/>
      <c r="AR1385" s="44" t="s">
        <v>15226</v>
      </c>
      <c r="AS1385" s="45" t="s">
        <v>15227</v>
      </c>
      <c r="AT1385" s="61"/>
      <c r="AU1385" s="72"/>
    </row>
    <row r="1386" spans="1:47" ht="12.75" x14ac:dyDescent="0.2">
      <c r="A1386" s="42">
        <v>1383</v>
      </c>
      <c r="B1386" s="43">
        <v>1603</v>
      </c>
      <c r="C1386" s="44" t="s">
        <v>15228</v>
      </c>
      <c r="D1386" s="45" t="s">
        <v>15229</v>
      </c>
      <c r="E1386" s="46" t="s">
        <v>15230</v>
      </c>
      <c r="F1386" s="42" t="s">
        <v>15231</v>
      </c>
      <c r="G1386" s="47">
        <v>5</v>
      </c>
      <c r="H1386" s="48">
        <v>7</v>
      </c>
      <c r="I1386" s="49">
        <v>1999</v>
      </c>
      <c r="J1386" s="74">
        <v>11</v>
      </c>
      <c r="K1386" s="75">
        <v>7</v>
      </c>
      <c r="L1386" s="76">
        <v>1999</v>
      </c>
      <c r="M1386" s="47">
        <v>24</v>
      </c>
      <c r="N1386" s="48">
        <v>6</v>
      </c>
      <c r="O1386" s="49">
        <v>2010</v>
      </c>
      <c r="P1386" s="74">
        <v>9</v>
      </c>
      <c r="Q1386" s="75">
        <v>7</v>
      </c>
      <c r="R1386" s="76">
        <v>2013</v>
      </c>
      <c r="S1386" s="56"/>
      <c r="T1386" s="57"/>
      <c r="U1386" s="44" t="s">
        <v>15232</v>
      </c>
      <c r="V1386" s="58" t="s">
        <v>15233</v>
      </c>
      <c r="W1386" s="45" t="s">
        <v>15234</v>
      </c>
      <c r="X1386" s="58" t="s">
        <v>15235</v>
      </c>
      <c r="Y1386" s="59"/>
      <c r="Z1386" s="46" t="s">
        <v>15236</v>
      </c>
      <c r="AA1386" s="50"/>
      <c r="AB1386" s="51"/>
      <c r="AC1386" s="52"/>
      <c r="AD1386" s="60"/>
      <c r="AE1386" s="61"/>
      <c r="AF1386" s="61"/>
      <c r="AG1386" s="61"/>
      <c r="AH1386" s="33" t="str">
        <f>IF(OR(COUNTBLANK(B1386:L1386)&gt;0,AND(ISBLANK(V1386),ISBLANK(X1386),ISBLANK(Y1386)),AND(COUNTIF(DanhSachPhanDoan!$D$8:$D$16,AK1386)&gt;0,COUNTBLANK(M1386:O1386)&gt;0),AND(COUNTIF(DanhSachPhanDoan!$D$10:$D$16,AK1386)&gt;0,COUNTBLANK(P1386:R1386)&gt;0)),1,"")</f>
        <v/>
      </c>
      <c r="AI1386" s="62"/>
      <c r="AJ1386" s="63" t="str">
        <f t="shared" ref="AJ1386:AM1386" si="1382">AR1386</f>
        <v>Nghĩa Sĩ 2B</v>
      </c>
      <c r="AK1386" s="64" t="str">
        <f t="shared" si="1382"/>
        <v>Nghĩa Sĩ 2</v>
      </c>
      <c r="AL1386" s="64">
        <f t="shared" si="1382"/>
        <v>0</v>
      </c>
      <c r="AM1386" s="65">
        <f t="shared" si="1382"/>
        <v>0</v>
      </c>
      <c r="AN1386" s="66" t="s">
        <v>15237</v>
      </c>
      <c r="AO1386" s="67" t="s">
        <v>15238</v>
      </c>
      <c r="AP1386" s="68"/>
      <c r="AQ1386" s="69"/>
      <c r="AR1386" s="44" t="s">
        <v>15239</v>
      </c>
      <c r="AS1386" s="45" t="s">
        <v>15240</v>
      </c>
      <c r="AT1386" s="61"/>
      <c r="AU1386" s="72"/>
    </row>
    <row r="1387" spans="1:47" ht="12.75" x14ac:dyDescent="0.2">
      <c r="A1387" s="42">
        <v>1384</v>
      </c>
      <c r="B1387" s="43">
        <v>1606</v>
      </c>
      <c r="C1387" s="44" t="s">
        <v>15241</v>
      </c>
      <c r="D1387" s="45" t="s">
        <v>15242</v>
      </c>
      <c r="E1387" s="46" t="s">
        <v>15243</v>
      </c>
      <c r="F1387" s="42" t="s">
        <v>15244</v>
      </c>
      <c r="G1387" s="47">
        <v>22</v>
      </c>
      <c r="H1387" s="48">
        <v>9</v>
      </c>
      <c r="I1387" s="49">
        <v>2001</v>
      </c>
      <c r="J1387" s="50"/>
      <c r="K1387" s="51"/>
      <c r="L1387" s="52"/>
      <c r="M1387" s="53"/>
      <c r="N1387" s="54"/>
      <c r="O1387" s="55"/>
      <c r="P1387" s="50"/>
      <c r="Q1387" s="51"/>
      <c r="R1387" s="52"/>
      <c r="S1387" s="56"/>
      <c r="T1387" s="57"/>
      <c r="U1387" s="44" t="s">
        <v>15245</v>
      </c>
      <c r="V1387" s="58" t="s">
        <v>15246</v>
      </c>
      <c r="W1387" s="45" t="s">
        <v>15247</v>
      </c>
      <c r="X1387" s="58"/>
      <c r="Y1387" s="59"/>
      <c r="Z1387" s="46" t="s">
        <v>15248</v>
      </c>
      <c r="AA1387" s="50"/>
      <c r="AB1387" s="51"/>
      <c r="AC1387" s="52"/>
      <c r="AD1387" s="60"/>
      <c r="AE1387" s="61"/>
      <c r="AF1387" s="61"/>
      <c r="AG1387" s="61"/>
      <c r="AH1387" s="33">
        <f>IF(OR(COUNTBLANK(B1387:L1387)&gt;0,AND(ISBLANK(V1387),ISBLANK(X1387),ISBLANK(Y1387)),AND(COUNTIF(DanhSachPhanDoan!$D$8:$D$16,AK1387)&gt;0,COUNTBLANK(M1387:O1387)&gt;0),AND(COUNTIF(DanhSachPhanDoan!$D$10:$D$16,AK1387)&gt;0,COUNTBLANK(P1387:R1387)&gt;0)),1,"")</f>
        <v>1</v>
      </c>
      <c r="AI1387" s="62"/>
      <c r="AJ1387" s="63" t="str">
        <f t="shared" ref="AJ1387:AM1387" si="1383">AR1387</f>
        <v>Nghĩa Sĩ 2B</v>
      </c>
      <c r="AK1387" s="64" t="str">
        <f t="shared" si="1383"/>
        <v>Nghĩa Sĩ 2</v>
      </c>
      <c r="AL1387" s="64">
        <f t="shared" si="1383"/>
        <v>0</v>
      </c>
      <c r="AM1387" s="65">
        <f t="shared" si="1383"/>
        <v>0</v>
      </c>
      <c r="AN1387" s="66" t="s">
        <v>15249</v>
      </c>
      <c r="AO1387" s="67" t="s">
        <v>15250</v>
      </c>
      <c r="AP1387" s="68"/>
      <c r="AQ1387" s="69"/>
      <c r="AR1387" s="44" t="s">
        <v>15251</v>
      </c>
      <c r="AS1387" s="45" t="s">
        <v>15252</v>
      </c>
      <c r="AT1387" s="61"/>
      <c r="AU1387" s="72"/>
    </row>
    <row r="1388" spans="1:47" ht="12.75" x14ac:dyDescent="0.2">
      <c r="A1388" s="42">
        <v>1385</v>
      </c>
      <c r="B1388" s="43">
        <v>1607</v>
      </c>
      <c r="C1388" s="44" t="s">
        <v>15253</v>
      </c>
      <c r="D1388" s="45" t="s">
        <v>15254</v>
      </c>
      <c r="E1388" s="46" t="s">
        <v>15255</v>
      </c>
      <c r="F1388" s="42" t="s">
        <v>15256</v>
      </c>
      <c r="G1388" s="47">
        <v>5</v>
      </c>
      <c r="H1388" s="48">
        <v>11</v>
      </c>
      <c r="I1388" s="49">
        <v>2001</v>
      </c>
      <c r="J1388" s="74">
        <v>2</v>
      </c>
      <c r="K1388" s="75">
        <v>12</v>
      </c>
      <c r="L1388" s="76">
        <v>2001</v>
      </c>
      <c r="M1388" s="47">
        <v>26</v>
      </c>
      <c r="N1388" s="48">
        <v>6</v>
      </c>
      <c r="O1388" s="49">
        <v>2011</v>
      </c>
      <c r="P1388" s="74">
        <v>9</v>
      </c>
      <c r="Q1388" s="75">
        <v>7</v>
      </c>
      <c r="R1388" s="76">
        <v>2013</v>
      </c>
      <c r="S1388" s="56"/>
      <c r="T1388" s="57"/>
      <c r="U1388" s="44" t="s">
        <v>15257</v>
      </c>
      <c r="V1388" s="58" t="s">
        <v>15258</v>
      </c>
      <c r="W1388" s="45" t="s">
        <v>15259</v>
      </c>
      <c r="X1388" s="58" t="s">
        <v>15260</v>
      </c>
      <c r="Y1388" s="59"/>
      <c r="Z1388" s="46" t="s">
        <v>15261</v>
      </c>
      <c r="AA1388" s="50"/>
      <c r="AB1388" s="51"/>
      <c r="AC1388" s="52"/>
      <c r="AD1388" s="60"/>
      <c r="AE1388" s="61"/>
      <c r="AF1388" s="61"/>
      <c r="AG1388" s="61"/>
      <c r="AH1388" s="33" t="str">
        <f>IF(OR(COUNTBLANK(B1388:L1388)&gt;0,AND(ISBLANK(V1388),ISBLANK(X1388),ISBLANK(Y1388)),AND(COUNTIF(DanhSachPhanDoan!$D$8:$D$16,AK1388)&gt;0,COUNTBLANK(M1388:O1388)&gt;0),AND(COUNTIF(DanhSachPhanDoan!$D$10:$D$16,AK1388)&gt;0,COUNTBLANK(P1388:R1388)&gt;0)),1,"")</f>
        <v/>
      </c>
      <c r="AI1388" s="62"/>
      <c r="AJ1388" s="63" t="str">
        <f t="shared" ref="AJ1388:AM1388" si="1384">AR1388</f>
        <v>Nghĩa Sĩ 2B</v>
      </c>
      <c r="AK1388" s="64" t="str">
        <f t="shared" si="1384"/>
        <v>Nghĩa Sĩ 2</v>
      </c>
      <c r="AL1388" s="64">
        <f t="shared" si="1384"/>
        <v>0</v>
      </c>
      <c r="AM1388" s="65">
        <f t="shared" si="1384"/>
        <v>0</v>
      </c>
      <c r="AN1388" s="66" t="s">
        <v>15262</v>
      </c>
      <c r="AO1388" s="67" t="s">
        <v>15263</v>
      </c>
      <c r="AP1388" s="68"/>
      <c r="AQ1388" s="69"/>
      <c r="AR1388" s="44" t="s">
        <v>15264</v>
      </c>
      <c r="AS1388" s="45" t="s">
        <v>15265</v>
      </c>
      <c r="AT1388" s="61"/>
      <c r="AU1388" s="72"/>
    </row>
    <row r="1389" spans="1:47" ht="12.75" x14ac:dyDescent="0.2">
      <c r="A1389" s="42">
        <v>1386</v>
      </c>
      <c r="B1389" s="43">
        <v>1609</v>
      </c>
      <c r="C1389" s="44" t="s">
        <v>15266</v>
      </c>
      <c r="D1389" s="45" t="s">
        <v>15267</v>
      </c>
      <c r="E1389" s="46" t="s">
        <v>15268</v>
      </c>
      <c r="F1389" s="42" t="s">
        <v>15269</v>
      </c>
      <c r="G1389" s="47">
        <v>28</v>
      </c>
      <c r="H1389" s="48">
        <v>12</v>
      </c>
      <c r="I1389" s="49">
        <v>2001</v>
      </c>
      <c r="J1389" s="50"/>
      <c r="K1389" s="51"/>
      <c r="L1389" s="52"/>
      <c r="M1389" s="53"/>
      <c r="N1389" s="54"/>
      <c r="O1389" s="55"/>
      <c r="P1389" s="50"/>
      <c r="Q1389" s="51"/>
      <c r="R1389" s="52"/>
      <c r="S1389" s="56"/>
      <c r="T1389" s="57"/>
      <c r="U1389" s="44" t="s">
        <v>15270</v>
      </c>
      <c r="V1389" s="58" t="s">
        <v>15271</v>
      </c>
      <c r="W1389" s="45" t="s">
        <v>15272</v>
      </c>
      <c r="X1389" s="58"/>
      <c r="Y1389" s="59"/>
      <c r="Z1389" s="57"/>
      <c r="AA1389" s="50"/>
      <c r="AB1389" s="51"/>
      <c r="AC1389" s="52"/>
      <c r="AD1389" s="60"/>
      <c r="AE1389" s="61"/>
      <c r="AF1389" s="61"/>
      <c r="AG1389" s="61"/>
      <c r="AH1389" s="33">
        <f>IF(OR(COUNTBLANK(B1389:L1389)&gt;0,AND(ISBLANK(V1389),ISBLANK(X1389),ISBLANK(Y1389)),AND(COUNTIF(DanhSachPhanDoan!$D$8:$D$16,AK1389)&gt;0,COUNTBLANK(M1389:O1389)&gt;0),AND(COUNTIF(DanhSachPhanDoan!$D$10:$D$16,AK1389)&gt;0,COUNTBLANK(P1389:R1389)&gt;0)),1,"")</f>
        <v>1</v>
      </c>
      <c r="AI1389" s="62"/>
      <c r="AJ1389" s="63" t="str">
        <f t="shared" ref="AJ1389:AM1389" si="1385">AR1389</f>
        <v>Nghĩa Sĩ 2B</v>
      </c>
      <c r="AK1389" s="64" t="str">
        <f t="shared" si="1385"/>
        <v>Nghĩa Sĩ 2</v>
      </c>
      <c r="AL1389" s="64">
        <f t="shared" si="1385"/>
        <v>0</v>
      </c>
      <c r="AM1389" s="65">
        <f t="shared" si="1385"/>
        <v>0</v>
      </c>
      <c r="AN1389" s="66" t="s">
        <v>15273</v>
      </c>
      <c r="AO1389" s="67" t="s">
        <v>15274</v>
      </c>
      <c r="AP1389" s="68"/>
      <c r="AQ1389" s="69"/>
      <c r="AR1389" s="44" t="s">
        <v>15275</v>
      </c>
      <c r="AS1389" s="45" t="s">
        <v>15276</v>
      </c>
      <c r="AT1389" s="61"/>
      <c r="AU1389" s="72"/>
    </row>
    <row r="1390" spans="1:47" ht="12.75" x14ac:dyDescent="0.2">
      <c r="A1390" s="42">
        <v>1387</v>
      </c>
      <c r="B1390" s="43">
        <v>1610</v>
      </c>
      <c r="C1390" s="44" t="s">
        <v>15277</v>
      </c>
      <c r="D1390" s="45" t="s">
        <v>15278</v>
      </c>
      <c r="E1390" s="46" t="s">
        <v>15279</v>
      </c>
      <c r="F1390" s="42" t="s">
        <v>15280</v>
      </c>
      <c r="G1390" s="47">
        <v>3</v>
      </c>
      <c r="H1390" s="48">
        <v>9</v>
      </c>
      <c r="I1390" s="49">
        <v>2001</v>
      </c>
      <c r="J1390" s="74">
        <v>13</v>
      </c>
      <c r="K1390" s="75">
        <v>10</v>
      </c>
      <c r="L1390" s="76">
        <v>2001</v>
      </c>
      <c r="M1390" s="47">
        <v>26</v>
      </c>
      <c r="N1390" s="48">
        <v>6</v>
      </c>
      <c r="O1390" s="49">
        <v>2011</v>
      </c>
      <c r="P1390" s="74">
        <v>9</v>
      </c>
      <c r="Q1390" s="75">
        <v>7</v>
      </c>
      <c r="R1390" s="76">
        <v>2013</v>
      </c>
      <c r="S1390" s="56"/>
      <c r="T1390" s="57"/>
      <c r="U1390" s="44" t="s">
        <v>15281</v>
      </c>
      <c r="V1390" s="58"/>
      <c r="W1390" s="45" t="s">
        <v>15282</v>
      </c>
      <c r="X1390" s="58" t="s">
        <v>15283</v>
      </c>
      <c r="Y1390" s="59"/>
      <c r="Z1390" s="46" t="s">
        <v>15284</v>
      </c>
      <c r="AA1390" s="50"/>
      <c r="AB1390" s="51"/>
      <c r="AC1390" s="52"/>
      <c r="AD1390" s="60"/>
      <c r="AE1390" s="61"/>
      <c r="AF1390" s="61"/>
      <c r="AG1390" s="61"/>
      <c r="AH1390" s="33" t="str">
        <f>IF(OR(COUNTBLANK(B1390:L1390)&gt;0,AND(ISBLANK(V1390),ISBLANK(X1390),ISBLANK(Y1390)),AND(COUNTIF(DanhSachPhanDoan!$D$8:$D$16,AK1390)&gt;0,COUNTBLANK(M1390:O1390)&gt;0),AND(COUNTIF(DanhSachPhanDoan!$D$10:$D$16,AK1390)&gt;0,COUNTBLANK(P1390:R1390)&gt;0)),1,"")</f>
        <v/>
      </c>
      <c r="AI1390" s="62"/>
      <c r="AJ1390" s="63" t="str">
        <f t="shared" ref="AJ1390:AM1390" si="1386">AR1390</f>
        <v>Nghĩa Sĩ 2B</v>
      </c>
      <c r="AK1390" s="64" t="str">
        <f t="shared" si="1386"/>
        <v>Nghĩa Sĩ 2</v>
      </c>
      <c r="AL1390" s="64">
        <f t="shared" si="1386"/>
        <v>0</v>
      </c>
      <c r="AM1390" s="65">
        <f t="shared" si="1386"/>
        <v>0</v>
      </c>
      <c r="AN1390" s="66" t="s">
        <v>15285</v>
      </c>
      <c r="AO1390" s="67" t="s">
        <v>15286</v>
      </c>
      <c r="AP1390" s="68"/>
      <c r="AQ1390" s="69"/>
      <c r="AR1390" s="44" t="s">
        <v>15287</v>
      </c>
      <c r="AS1390" s="45" t="s">
        <v>15288</v>
      </c>
      <c r="AT1390" s="61"/>
      <c r="AU1390" s="72"/>
    </row>
    <row r="1391" spans="1:47" ht="12.75" x14ac:dyDescent="0.2">
      <c r="A1391" s="42">
        <v>1388</v>
      </c>
      <c r="B1391" s="43">
        <v>1612</v>
      </c>
      <c r="C1391" s="44" t="s">
        <v>15289</v>
      </c>
      <c r="D1391" s="45" t="s">
        <v>15290</v>
      </c>
      <c r="E1391" s="46" t="s">
        <v>15291</v>
      </c>
      <c r="F1391" s="42" t="s">
        <v>15292</v>
      </c>
      <c r="G1391" s="47">
        <v>12</v>
      </c>
      <c r="H1391" s="48">
        <v>3</v>
      </c>
      <c r="I1391" s="49">
        <v>1999</v>
      </c>
      <c r="J1391" s="74">
        <v>25</v>
      </c>
      <c r="K1391" s="75">
        <v>4</v>
      </c>
      <c r="L1391" s="76">
        <v>1999</v>
      </c>
      <c r="M1391" s="47">
        <v>21</v>
      </c>
      <c r="N1391" s="48">
        <v>6</v>
      </c>
      <c r="O1391" s="49">
        <v>2010</v>
      </c>
      <c r="P1391" s="74">
        <v>9</v>
      </c>
      <c r="Q1391" s="75">
        <v>7</v>
      </c>
      <c r="R1391" s="76">
        <v>2013</v>
      </c>
      <c r="S1391" s="56"/>
      <c r="T1391" s="57"/>
      <c r="U1391" s="44" t="s">
        <v>15293</v>
      </c>
      <c r="V1391" s="58" t="s">
        <v>15294</v>
      </c>
      <c r="W1391" s="45" t="s">
        <v>15295</v>
      </c>
      <c r="X1391" s="58" t="s">
        <v>15296</v>
      </c>
      <c r="Y1391" s="59"/>
      <c r="Z1391" s="46" t="s">
        <v>15297</v>
      </c>
      <c r="AA1391" s="50"/>
      <c r="AB1391" s="51"/>
      <c r="AC1391" s="52"/>
      <c r="AD1391" s="60"/>
      <c r="AE1391" s="61"/>
      <c r="AF1391" s="61"/>
      <c r="AG1391" s="61"/>
      <c r="AH1391" s="33" t="str">
        <f>IF(OR(COUNTBLANK(B1391:L1391)&gt;0,AND(ISBLANK(V1391),ISBLANK(X1391),ISBLANK(Y1391)),AND(COUNTIF(DanhSachPhanDoan!$D$8:$D$16,AK1391)&gt;0,COUNTBLANK(M1391:O1391)&gt;0),AND(COUNTIF(DanhSachPhanDoan!$D$10:$D$16,AK1391)&gt;0,COUNTBLANK(P1391:R1391)&gt;0)),1,"")</f>
        <v/>
      </c>
      <c r="AI1391" s="62"/>
      <c r="AJ1391" s="63" t="str">
        <f t="shared" ref="AJ1391:AM1391" si="1387">AR1391</f>
        <v>Nghĩa Sĩ 2B</v>
      </c>
      <c r="AK1391" s="64" t="str">
        <f t="shared" si="1387"/>
        <v>Nghĩa Sĩ 2</v>
      </c>
      <c r="AL1391" s="64">
        <f t="shared" si="1387"/>
        <v>0</v>
      </c>
      <c r="AM1391" s="65">
        <f t="shared" si="1387"/>
        <v>0</v>
      </c>
      <c r="AN1391" s="66" t="s">
        <v>15298</v>
      </c>
      <c r="AO1391" s="67" t="s">
        <v>15299</v>
      </c>
      <c r="AP1391" s="68"/>
      <c r="AQ1391" s="69"/>
      <c r="AR1391" s="44" t="s">
        <v>15300</v>
      </c>
      <c r="AS1391" s="45" t="s">
        <v>15301</v>
      </c>
      <c r="AT1391" s="61"/>
      <c r="AU1391" s="72"/>
    </row>
    <row r="1392" spans="1:47" ht="12.75" x14ac:dyDescent="0.2">
      <c r="A1392" s="42">
        <v>1389</v>
      </c>
      <c r="B1392" s="43">
        <v>1621</v>
      </c>
      <c r="C1392" s="44" t="s">
        <v>15302</v>
      </c>
      <c r="D1392" s="45" t="s">
        <v>15303</v>
      </c>
      <c r="E1392" s="46" t="s">
        <v>15304</v>
      </c>
      <c r="F1392" s="42" t="s">
        <v>15305</v>
      </c>
      <c r="G1392" s="47">
        <v>19</v>
      </c>
      <c r="H1392" s="48">
        <v>10</v>
      </c>
      <c r="I1392" s="49">
        <v>2001</v>
      </c>
      <c r="J1392" s="50"/>
      <c r="K1392" s="51"/>
      <c r="L1392" s="52"/>
      <c r="M1392" s="53"/>
      <c r="N1392" s="54"/>
      <c r="O1392" s="55"/>
      <c r="P1392" s="50"/>
      <c r="Q1392" s="51"/>
      <c r="R1392" s="52"/>
      <c r="S1392" s="56"/>
      <c r="T1392" s="57"/>
      <c r="U1392" s="44" t="s">
        <v>15306</v>
      </c>
      <c r="V1392" s="58"/>
      <c r="W1392" s="45" t="s">
        <v>15307</v>
      </c>
      <c r="X1392" s="58" t="s">
        <v>15308</v>
      </c>
      <c r="Y1392" s="59"/>
      <c r="Z1392" s="57"/>
      <c r="AA1392" s="50"/>
      <c r="AB1392" s="51"/>
      <c r="AC1392" s="52"/>
      <c r="AD1392" s="60"/>
      <c r="AE1392" s="61"/>
      <c r="AF1392" s="61"/>
      <c r="AG1392" s="61"/>
      <c r="AH1392" s="33">
        <f>IF(OR(COUNTBLANK(B1392:L1392)&gt;0,AND(ISBLANK(V1392),ISBLANK(X1392),ISBLANK(Y1392)),AND(COUNTIF(DanhSachPhanDoan!$D$8:$D$16,AK1392)&gt;0,COUNTBLANK(M1392:O1392)&gt;0),AND(COUNTIF(DanhSachPhanDoan!$D$10:$D$16,AK1392)&gt;0,COUNTBLANK(P1392:R1392)&gt;0)),1,"")</f>
        <v>1</v>
      </c>
      <c r="AI1392" s="62"/>
      <c r="AJ1392" s="63" t="str">
        <f t="shared" ref="AJ1392:AM1392" si="1388">AR1392</f>
        <v>Nghĩa Sĩ 2B</v>
      </c>
      <c r="AK1392" s="64" t="str">
        <f t="shared" si="1388"/>
        <v>Nghĩa Sĩ 2</v>
      </c>
      <c r="AL1392" s="64">
        <f t="shared" si="1388"/>
        <v>0</v>
      </c>
      <c r="AM1392" s="65">
        <f t="shared" si="1388"/>
        <v>0</v>
      </c>
      <c r="AN1392" s="66" t="s">
        <v>15309</v>
      </c>
      <c r="AO1392" s="67" t="s">
        <v>15310</v>
      </c>
      <c r="AP1392" s="68"/>
      <c r="AQ1392" s="69"/>
      <c r="AR1392" s="44" t="s">
        <v>15311</v>
      </c>
      <c r="AS1392" s="45" t="s">
        <v>15312</v>
      </c>
      <c r="AT1392" s="61"/>
      <c r="AU1392" s="72"/>
    </row>
    <row r="1393" spans="1:47" ht="12.75" x14ac:dyDescent="0.2">
      <c r="A1393" s="42">
        <v>1390</v>
      </c>
      <c r="B1393" s="43">
        <v>1623</v>
      </c>
      <c r="C1393" s="44" t="s">
        <v>15313</v>
      </c>
      <c r="D1393" s="45" t="s">
        <v>15314</v>
      </c>
      <c r="E1393" s="46" t="s">
        <v>15315</v>
      </c>
      <c r="F1393" s="42" t="s">
        <v>15316</v>
      </c>
      <c r="G1393" s="47">
        <v>1</v>
      </c>
      <c r="H1393" s="48">
        <v>4</v>
      </c>
      <c r="I1393" s="49">
        <v>1999</v>
      </c>
      <c r="J1393" s="50"/>
      <c r="K1393" s="51"/>
      <c r="L1393" s="52"/>
      <c r="M1393" s="53"/>
      <c r="N1393" s="54"/>
      <c r="O1393" s="55"/>
      <c r="P1393" s="50"/>
      <c r="Q1393" s="51"/>
      <c r="R1393" s="52"/>
      <c r="S1393" s="56"/>
      <c r="T1393" s="57"/>
      <c r="U1393" s="44" t="s">
        <v>15317</v>
      </c>
      <c r="V1393" s="58" t="s">
        <v>15318</v>
      </c>
      <c r="W1393" s="45" t="s">
        <v>15319</v>
      </c>
      <c r="X1393" s="58"/>
      <c r="Y1393" s="59"/>
      <c r="Z1393" s="57"/>
      <c r="AA1393" s="50"/>
      <c r="AB1393" s="51"/>
      <c r="AC1393" s="52"/>
      <c r="AD1393" s="60"/>
      <c r="AE1393" s="61"/>
      <c r="AF1393" s="61"/>
      <c r="AG1393" s="61"/>
      <c r="AH1393" s="33">
        <f>IF(OR(COUNTBLANK(B1393:L1393)&gt;0,AND(ISBLANK(V1393),ISBLANK(X1393),ISBLANK(Y1393)),AND(COUNTIF(DanhSachPhanDoan!$D$8:$D$16,AK1393)&gt;0,COUNTBLANK(M1393:O1393)&gt;0),AND(COUNTIF(DanhSachPhanDoan!$D$10:$D$16,AK1393)&gt;0,COUNTBLANK(P1393:R1393)&gt;0)),1,"")</f>
        <v>1</v>
      </c>
      <c r="AI1393" s="62"/>
      <c r="AJ1393" s="63" t="str">
        <f t="shared" ref="AJ1393:AM1393" si="1389">AR1393</f>
        <v>Nghĩa Sĩ 2B</v>
      </c>
      <c r="AK1393" s="64" t="str">
        <f t="shared" si="1389"/>
        <v>Nghĩa Sĩ 2</v>
      </c>
      <c r="AL1393" s="64">
        <f t="shared" si="1389"/>
        <v>0</v>
      </c>
      <c r="AM1393" s="65">
        <f t="shared" si="1389"/>
        <v>0</v>
      </c>
      <c r="AN1393" s="66" t="s">
        <v>15320</v>
      </c>
      <c r="AO1393" s="67" t="s">
        <v>15321</v>
      </c>
      <c r="AP1393" s="68"/>
      <c r="AQ1393" s="69"/>
      <c r="AR1393" s="44" t="s">
        <v>15322</v>
      </c>
      <c r="AS1393" s="45" t="s">
        <v>15323</v>
      </c>
      <c r="AT1393" s="61"/>
      <c r="AU1393" s="72"/>
    </row>
    <row r="1394" spans="1:47" ht="12.75" x14ac:dyDescent="0.2">
      <c r="A1394" s="42">
        <v>1391</v>
      </c>
      <c r="B1394" s="43">
        <v>1625</v>
      </c>
      <c r="C1394" s="44" t="s">
        <v>15324</v>
      </c>
      <c r="D1394" s="45" t="s">
        <v>15325</v>
      </c>
      <c r="E1394" s="46" t="s">
        <v>15326</v>
      </c>
      <c r="F1394" s="42" t="s">
        <v>15327</v>
      </c>
      <c r="G1394" s="47">
        <v>16</v>
      </c>
      <c r="H1394" s="48">
        <v>5</v>
      </c>
      <c r="I1394" s="49">
        <v>2000</v>
      </c>
      <c r="J1394" s="74">
        <v>2</v>
      </c>
      <c r="K1394" s="75">
        <v>7</v>
      </c>
      <c r="L1394" s="76">
        <v>2000</v>
      </c>
      <c r="M1394" s="47">
        <v>26</v>
      </c>
      <c r="N1394" s="48">
        <v>6</v>
      </c>
      <c r="O1394" s="49">
        <v>2011</v>
      </c>
      <c r="P1394" s="74">
        <v>9</v>
      </c>
      <c r="Q1394" s="75">
        <v>7</v>
      </c>
      <c r="R1394" s="76">
        <v>2013</v>
      </c>
      <c r="S1394" s="56"/>
      <c r="T1394" s="57"/>
      <c r="U1394" s="44" t="s">
        <v>15328</v>
      </c>
      <c r="V1394" s="58" t="s">
        <v>15329</v>
      </c>
      <c r="W1394" s="45" t="s">
        <v>15330</v>
      </c>
      <c r="X1394" s="58"/>
      <c r="Y1394" s="59"/>
      <c r="Z1394" s="46" t="s">
        <v>15331</v>
      </c>
      <c r="AA1394" s="50"/>
      <c r="AB1394" s="51"/>
      <c r="AC1394" s="52"/>
      <c r="AD1394" s="60"/>
      <c r="AE1394" s="61"/>
      <c r="AF1394" s="61"/>
      <c r="AG1394" s="61"/>
      <c r="AH1394" s="33" t="str">
        <f>IF(OR(COUNTBLANK(B1394:L1394)&gt;0,AND(ISBLANK(V1394),ISBLANK(X1394),ISBLANK(Y1394)),AND(COUNTIF(DanhSachPhanDoan!$D$8:$D$16,AK1394)&gt;0,COUNTBLANK(M1394:O1394)&gt;0),AND(COUNTIF(DanhSachPhanDoan!$D$10:$D$16,AK1394)&gt;0,COUNTBLANK(P1394:R1394)&gt;0)),1,"")</f>
        <v/>
      </c>
      <c r="AI1394" s="62"/>
      <c r="AJ1394" s="63" t="str">
        <f t="shared" ref="AJ1394:AM1394" si="1390">AR1394</f>
        <v>Nghĩa Sĩ 2B</v>
      </c>
      <c r="AK1394" s="64" t="str">
        <f t="shared" si="1390"/>
        <v>Nghĩa Sĩ 2</v>
      </c>
      <c r="AL1394" s="64">
        <f t="shared" si="1390"/>
        <v>0</v>
      </c>
      <c r="AM1394" s="65">
        <f t="shared" si="1390"/>
        <v>0</v>
      </c>
      <c r="AN1394" s="66" t="s">
        <v>15332</v>
      </c>
      <c r="AO1394" s="67" t="s">
        <v>15333</v>
      </c>
      <c r="AP1394" s="68"/>
      <c r="AQ1394" s="69"/>
      <c r="AR1394" s="44" t="s">
        <v>15334</v>
      </c>
      <c r="AS1394" s="45" t="s">
        <v>15335</v>
      </c>
      <c r="AT1394" s="61"/>
      <c r="AU1394" s="72"/>
    </row>
    <row r="1395" spans="1:47" ht="12.75" x14ac:dyDescent="0.2">
      <c r="A1395" s="42">
        <v>1392</v>
      </c>
      <c r="B1395" s="43">
        <v>1627</v>
      </c>
      <c r="C1395" s="44" t="s">
        <v>15336</v>
      </c>
      <c r="D1395" s="45" t="s">
        <v>15337</v>
      </c>
      <c r="E1395" s="46" t="s">
        <v>15338</v>
      </c>
      <c r="F1395" s="42" t="s">
        <v>15339</v>
      </c>
      <c r="G1395" s="47">
        <v>8</v>
      </c>
      <c r="H1395" s="48">
        <v>1</v>
      </c>
      <c r="I1395" s="49">
        <v>2000</v>
      </c>
      <c r="J1395" s="74">
        <v>3</v>
      </c>
      <c r="K1395" s="75">
        <v>8</v>
      </c>
      <c r="L1395" s="76">
        <v>2000</v>
      </c>
      <c r="M1395" s="47">
        <v>26</v>
      </c>
      <c r="N1395" s="48">
        <v>6</v>
      </c>
      <c r="O1395" s="49">
        <v>2013</v>
      </c>
      <c r="P1395" s="74">
        <v>9</v>
      </c>
      <c r="Q1395" s="75">
        <v>7</v>
      </c>
      <c r="R1395" s="76">
        <v>2013</v>
      </c>
      <c r="S1395" s="56"/>
      <c r="T1395" s="57"/>
      <c r="U1395" s="44" t="s">
        <v>15340</v>
      </c>
      <c r="V1395" s="58" t="s">
        <v>15341</v>
      </c>
      <c r="W1395" s="45" t="s">
        <v>15342</v>
      </c>
      <c r="X1395" s="58" t="s">
        <v>15343</v>
      </c>
      <c r="Y1395" s="59"/>
      <c r="Z1395" s="46" t="s">
        <v>15344</v>
      </c>
      <c r="AA1395" s="50"/>
      <c r="AB1395" s="51"/>
      <c r="AC1395" s="52"/>
      <c r="AD1395" s="60"/>
      <c r="AE1395" s="61"/>
      <c r="AF1395" s="61"/>
      <c r="AG1395" s="61"/>
      <c r="AH1395" s="33" t="str">
        <f>IF(OR(COUNTBLANK(B1395:L1395)&gt;0,AND(ISBLANK(V1395),ISBLANK(X1395),ISBLANK(Y1395)),AND(COUNTIF(DanhSachPhanDoan!$D$8:$D$16,AK1395)&gt;0,COUNTBLANK(M1395:O1395)&gt;0),AND(COUNTIF(DanhSachPhanDoan!$D$10:$D$16,AK1395)&gt;0,COUNTBLANK(P1395:R1395)&gt;0)),1,"")</f>
        <v/>
      </c>
      <c r="AI1395" s="62"/>
      <c r="AJ1395" s="63" t="str">
        <f t="shared" ref="AJ1395:AM1395" si="1391">AR1395</f>
        <v>Nghĩa Sĩ 2B</v>
      </c>
      <c r="AK1395" s="64" t="str">
        <f t="shared" si="1391"/>
        <v>Nghĩa Sĩ 2</v>
      </c>
      <c r="AL1395" s="64">
        <f t="shared" si="1391"/>
        <v>0</v>
      </c>
      <c r="AM1395" s="65">
        <f t="shared" si="1391"/>
        <v>0</v>
      </c>
      <c r="AN1395" s="66" t="s">
        <v>15345</v>
      </c>
      <c r="AO1395" s="67" t="s">
        <v>15346</v>
      </c>
      <c r="AP1395" s="68"/>
      <c r="AQ1395" s="69"/>
      <c r="AR1395" s="44" t="s">
        <v>15347</v>
      </c>
      <c r="AS1395" s="45" t="s">
        <v>15348</v>
      </c>
      <c r="AT1395" s="61"/>
      <c r="AU1395" s="72"/>
    </row>
    <row r="1396" spans="1:47" ht="12.75" x14ac:dyDescent="0.2">
      <c r="A1396" s="42">
        <v>1393</v>
      </c>
      <c r="B1396" s="43">
        <v>1624</v>
      </c>
      <c r="C1396" s="44" t="s">
        <v>15349</v>
      </c>
      <c r="D1396" s="45" t="s">
        <v>15350</v>
      </c>
      <c r="E1396" s="46" t="s">
        <v>15351</v>
      </c>
      <c r="F1396" s="42" t="s">
        <v>15352</v>
      </c>
      <c r="G1396" s="47">
        <v>30</v>
      </c>
      <c r="H1396" s="48">
        <v>10</v>
      </c>
      <c r="I1396" s="49">
        <v>2001</v>
      </c>
      <c r="J1396" s="74">
        <v>2</v>
      </c>
      <c r="K1396" s="75">
        <v>12</v>
      </c>
      <c r="L1396" s="76">
        <v>2001</v>
      </c>
      <c r="M1396" s="47">
        <v>26</v>
      </c>
      <c r="N1396" s="48">
        <v>6</v>
      </c>
      <c r="O1396" s="49">
        <v>2011</v>
      </c>
      <c r="P1396" s="74">
        <v>9</v>
      </c>
      <c r="Q1396" s="75">
        <v>7</v>
      </c>
      <c r="R1396" s="76">
        <v>2013</v>
      </c>
      <c r="S1396" s="56"/>
      <c r="T1396" s="57"/>
      <c r="U1396" s="44" t="s">
        <v>15353</v>
      </c>
      <c r="V1396" s="58" t="s">
        <v>15354</v>
      </c>
      <c r="W1396" s="45" t="s">
        <v>15355</v>
      </c>
      <c r="X1396" s="58" t="s">
        <v>15356</v>
      </c>
      <c r="Y1396" s="59"/>
      <c r="Z1396" s="46" t="s">
        <v>15357</v>
      </c>
      <c r="AA1396" s="50"/>
      <c r="AB1396" s="51"/>
      <c r="AC1396" s="52"/>
      <c r="AD1396" s="60"/>
      <c r="AE1396" s="61"/>
      <c r="AF1396" s="61"/>
      <c r="AG1396" s="61"/>
      <c r="AH1396" s="33" t="str">
        <f>IF(OR(COUNTBLANK(B1396:L1396)&gt;0,AND(ISBLANK(V1396),ISBLANK(X1396),ISBLANK(Y1396)),AND(COUNTIF(DanhSachPhanDoan!$D$8:$D$16,AK1396)&gt;0,COUNTBLANK(M1396:O1396)&gt;0),AND(COUNTIF(DanhSachPhanDoan!$D$10:$D$16,AK1396)&gt;0,COUNTBLANK(P1396:R1396)&gt;0)),1,"")</f>
        <v/>
      </c>
      <c r="AI1396" s="62"/>
      <c r="AJ1396" s="63" t="str">
        <f t="shared" ref="AJ1396:AM1396" si="1392">AR1396</f>
        <v>Nghĩa Sĩ 2B</v>
      </c>
      <c r="AK1396" s="64" t="str">
        <f t="shared" si="1392"/>
        <v>Nghĩa Sĩ 2</v>
      </c>
      <c r="AL1396" s="64">
        <f t="shared" si="1392"/>
        <v>0</v>
      </c>
      <c r="AM1396" s="65">
        <f t="shared" si="1392"/>
        <v>0</v>
      </c>
      <c r="AN1396" s="66" t="s">
        <v>15358</v>
      </c>
      <c r="AO1396" s="67" t="s">
        <v>15359</v>
      </c>
      <c r="AP1396" s="68"/>
      <c r="AQ1396" s="69"/>
      <c r="AR1396" s="44" t="s">
        <v>15360</v>
      </c>
      <c r="AS1396" s="45" t="s">
        <v>15361</v>
      </c>
      <c r="AT1396" s="61"/>
      <c r="AU1396" s="72"/>
    </row>
    <row r="1397" spans="1:47" ht="12.75" x14ac:dyDescent="0.2">
      <c r="A1397" s="42">
        <v>1394</v>
      </c>
      <c r="B1397" s="43">
        <v>1628</v>
      </c>
      <c r="C1397" s="44" t="s">
        <v>15362</v>
      </c>
      <c r="D1397" s="45" t="s">
        <v>15363</v>
      </c>
      <c r="E1397" s="46" t="s">
        <v>15364</v>
      </c>
      <c r="F1397" s="42" t="s">
        <v>15365</v>
      </c>
      <c r="G1397" s="47">
        <v>12</v>
      </c>
      <c r="H1397" s="48">
        <v>11</v>
      </c>
      <c r="I1397" s="49">
        <v>2001</v>
      </c>
      <c r="J1397" s="50"/>
      <c r="K1397" s="51"/>
      <c r="L1397" s="52"/>
      <c r="M1397" s="53"/>
      <c r="N1397" s="54"/>
      <c r="O1397" s="55"/>
      <c r="P1397" s="50"/>
      <c r="Q1397" s="51"/>
      <c r="R1397" s="52"/>
      <c r="S1397" s="56"/>
      <c r="T1397" s="57"/>
      <c r="U1397" s="44" t="s">
        <v>15366</v>
      </c>
      <c r="V1397" s="58" t="s">
        <v>15367</v>
      </c>
      <c r="W1397" s="45" t="s">
        <v>15368</v>
      </c>
      <c r="X1397" s="59"/>
      <c r="Y1397" s="59"/>
      <c r="Z1397" s="72"/>
      <c r="AA1397" s="50"/>
      <c r="AB1397" s="51"/>
      <c r="AC1397" s="52"/>
      <c r="AD1397" s="60"/>
      <c r="AE1397" s="61"/>
      <c r="AF1397" s="61"/>
      <c r="AG1397" s="61"/>
      <c r="AH1397" s="33">
        <f>IF(OR(COUNTBLANK(B1397:L1397)&gt;0,AND(ISBLANK(V1397),ISBLANK(X1397),ISBLANK(Y1397)),AND(COUNTIF(DanhSachPhanDoan!$D$8:$D$16,AK1397)&gt;0,COUNTBLANK(M1397:O1397)&gt;0),AND(COUNTIF(DanhSachPhanDoan!$D$10:$D$16,AK1397)&gt;0,COUNTBLANK(P1397:R1397)&gt;0)),1,"")</f>
        <v>1</v>
      </c>
      <c r="AI1397" s="62"/>
      <c r="AJ1397" s="63" t="str">
        <f t="shared" ref="AJ1397:AM1397" si="1393">AR1397</f>
        <v>Nghĩa Sĩ 2B</v>
      </c>
      <c r="AK1397" s="64" t="str">
        <f t="shared" si="1393"/>
        <v>Nghĩa Sĩ 2</v>
      </c>
      <c r="AL1397" s="64">
        <f t="shared" si="1393"/>
        <v>0</v>
      </c>
      <c r="AM1397" s="65">
        <f t="shared" si="1393"/>
        <v>0</v>
      </c>
      <c r="AN1397" s="66" t="s">
        <v>15369</v>
      </c>
      <c r="AO1397" s="67" t="s">
        <v>15370</v>
      </c>
      <c r="AP1397" s="68"/>
      <c r="AQ1397" s="69"/>
      <c r="AR1397" s="44" t="s">
        <v>15371</v>
      </c>
      <c r="AS1397" s="45" t="s">
        <v>15372</v>
      </c>
      <c r="AT1397" s="61"/>
      <c r="AU1397" s="72"/>
    </row>
    <row r="1398" spans="1:47" ht="12.75" x14ac:dyDescent="0.2">
      <c r="A1398" s="42">
        <v>1395</v>
      </c>
      <c r="B1398" s="43">
        <v>1633</v>
      </c>
      <c r="C1398" s="44" t="s">
        <v>15373</v>
      </c>
      <c r="D1398" s="45" t="s">
        <v>15374</v>
      </c>
      <c r="E1398" s="46" t="s">
        <v>15375</v>
      </c>
      <c r="F1398" s="42" t="s">
        <v>15376</v>
      </c>
      <c r="G1398" s="47">
        <v>27</v>
      </c>
      <c r="H1398" s="48">
        <v>6</v>
      </c>
      <c r="I1398" s="49">
        <v>2001</v>
      </c>
      <c r="J1398" s="50"/>
      <c r="K1398" s="51"/>
      <c r="L1398" s="52"/>
      <c r="M1398" s="47">
        <v>26</v>
      </c>
      <c r="N1398" s="48">
        <v>6</v>
      </c>
      <c r="O1398" s="49">
        <v>2011</v>
      </c>
      <c r="P1398" s="74">
        <v>9</v>
      </c>
      <c r="Q1398" s="75">
        <v>7</v>
      </c>
      <c r="R1398" s="76">
        <v>2013</v>
      </c>
      <c r="S1398" s="56"/>
      <c r="T1398" s="57"/>
      <c r="U1398" s="44" t="s">
        <v>15377</v>
      </c>
      <c r="V1398" s="58" t="s">
        <v>15378</v>
      </c>
      <c r="W1398" s="45" t="s">
        <v>15379</v>
      </c>
      <c r="X1398" s="58" t="s">
        <v>15380</v>
      </c>
      <c r="Y1398" s="59"/>
      <c r="Z1398" s="46" t="s">
        <v>15381</v>
      </c>
      <c r="AA1398" s="50"/>
      <c r="AB1398" s="51"/>
      <c r="AC1398" s="52"/>
      <c r="AD1398" s="60"/>
      <c r="AE1398" s="61"/>
      <c r="AF1398" s="61"/>
      <c r="AG1398" s="61"/>
      <c r="AH1398" s="33">
        <f>IF(OR(COUNTBLANK(B1398:L1398)&gt;0,AND(ISBLANK(V1398),ISBLANK(X1398),ISBLANK(Y1398)),AND(COUNTIF(DanhSachPhanDoan!$D$8:$D$16,AK1398)&gt;0,COUNTBLANK(M1398:O1398)&gt;0),AND(COUNTIF(DanhSachPhanDoan!$D$10:$D$16,AK1398)&gt;0,COUNTBLANK(P1398:R1398)&gt;0)),1,"")</f>
        <v>1</v>
      </c>
      <c r="AI1398" s="62"/>
      <c r="AJ1398" s="63" t="str">
        <f t="shared" ref="AJ1398:AM1398" si="1394">AR1398</f>
        <v>Nghĩa Sĩ 2B</v>
      </c>
      <c r="AK1398" s="64" t="str">
        <f t="shared" si="1394"/>
        <v>Nghĩa Sĩ 2</v>
      </c>
      <c r="AL1398" s="64">
        <f t="shared" si="1394"/>
        <v>0</v>
      </c>
      <c r="AM1398" s="65">
        <f t="shared" si="1394"/>
        <v>0</v>
      </c>
      <c r="AN1398" s="66" t="s">
        <v>15382</v>
      </c>
      <c r="AO1398" s="67" t="s">
        <v>15383</v>
      </c>
      <c r="AP1398" s="68"/>
      <c r="AQ1398" s="69"/>
      <c r="AR1398" s="44" t="s">
        <v>15384</v>
      </c>
      <c r="AS1398" s="45" t="s">
        <v>15385</v>
      </c>
      <c r="AT1398" s="61"/>
      <c r="AU1398" s="72"/>
    </row>
    <row r="1399" spans="1:47" ht="12.75" x14ac:dyDescent="0.2">
      <c r="A1399" s="42">
        <v>1396</v>
      </c>
      <c r="B1399" s="43">
        <v>1638</v>
      </c>
      <c r="C1399" s="44" t="s">
        <v>15386</v>
      </c>
      <c r="D1399" s="45" t="s">
        <v>15387</v>
      </c>
      <c r="E1399" s="46" t="s">
        <v>15388</v>
      </c>
      <c r="F1399" s="42" t="s">
        <v>15389</v>
      </c>
      <c r="G1399" s="53"/>
      <c r="H1399" s="54"/>
      <c r="I1399" s="55"/>
      <c r="J1399" s="50"/>
      <c r="K1399" s="51"/>
      <c r="L1399" s="52"/>
      <c r="M1399" s="53"/>
      <c r="N1399" s="54"/>
      <c r="O1399" s="55"/>
      <c r="P1399" s="50"/>
      <c r="Q1399" s="51"/>
      <c r="R1399" s="52"/>
      <c r="S1399" s="56"/>
      <c r="T1399" s="57"/>
      <c r="U1399" s="70"/>
      <c r="V1399" s="58" t="s">
        <v>15390</v>
      </c>
      <c r="W1399" s="71"/>
      <c r="X1399" s="59"/>
      <c r="Y1399" s="59"/>
      <c r="Z1399" s="57"/>
      <c r="AA1399" s="50"/>
      <c r="AB1399" s="51"/>
      <c r="AC1399" s="52"/>
      <c r="AD1399" s="60"/>
      <c r="AE1399" s="61"/>
      <c r="AF1399" s="61"/>
      <c r="AG1399" s="61"/>
      <c r="AH1399" s="33">
        <f>IF(OR(COUNTBLANK(B1399:L1399)&gt;0,AND(ISBLANK(V1399),ISBLANK(X1399),ISBLANK(Y1399)),AND(COUNTIF(DanhSachPhanDoan!$D$8:$D$16,AK1399)&gt;0,COUNTBLANK(M1399:O1399)&gt;0),AND(COUNTIF(DanhSachPhanDoan!$D$10:$D$16,AK1399)&gt;0,COUNTBLANK(P1399:R1399)&gt;0)),1,"")</f>
        <v>1</v>
      </c>
      <c r="AI1399" s="62"/>
      <c r="AJ1399" s="63" t="str">
        <f t="shared" ref="AJ1399:AM1399" si="1395">AR1399</f>
        <v>Nghĩa Sĩ 2B</v>
      </c>
      <c r="AK1399" s="64" t="str">
        <f t="shared" si="1395"/>
        <v>Nghĩa Sĩ 2</v>
      </c>
      <c r="AL1399" s="64">
        <f t="shared" si="1395"/>
        <v>0</v>
      </c>
      <c r="AM1399" s="65">
        <f t="shared" si="1395"/>
        <v>0</v>
      </c>
      <c r="AN1399" s="66" t="s">
        <v>15391</v>
      </c>
      <c r="AO1399" s="67" t="s">
        <v>15392</v>
      </c>
      <c r="AP1399" s="68"/>
      <c r="AQ1399" s="69"/>
      <c r="AR1399" s="44" t="s">
        <v>15393</v>
      </c>
      <c r="AS1399" s="45" t="s">
        <v>15394</v>
      </c>
      <c r="AT1399" s="61"/>
      <c r="AU1399" s="72"/>
    </row>
    <row r="1400" spans="1:47" ht="12.75" x14ac:dyDescent="0.2">
      <c r="A1400" s="42">
        <v>1397</v>
      </c>
      <c r="B1400" s="43">
        <v>1641</v>
      </c>
      <c r="C1400" s="44" t="s">
        <v>15395</v>
      </c>
      <c r="D1400" s="45" t="s">
        <v>15396</v>
      </c>
      <c r="E1400" s="46" t="s">
        <v>15397</v>
      </c>
      <c r="F1400" s="42" t="s">
        <v>15398</v>
      </c>
      <c r="G1400" s="47">
        <v>5</v>
      </c>
      <c r="H1400" s="48">
        <v>10</v>
      </c>
      <c r="I1400" s="49">
        <v>2000</v>
      </c>
      <c r="J1400" s="50"/>
      <c r="K1400" s="51"/>
      <c r="L1400" s="52"/>
      <c r="M1400" s="53"/>
      <c r="N1400" s="54"/>
      <c r="O1400" s="55"/>
      <c r="P1400" s="50"/>
      <c r="Q1400" s="51"/>
      <c r="R1400" s="52"/>
      <c r="S1400" s="73"/>
      <c r="T1400" s="72"/>
      <c r="U1400" s="44" t="s">
        <v>15399</v>
      </c>
      <c r="V1400" s="58" t="s">
        <v>15400</v>
      </c>
      <c r="W1400" s="45" t="s">
        <v>15401</v>
      </c>
      <c r="X1400" s="59"/>
      <c r="Y1400" s="59"/>
      <c r="Z1400" s="72"/>
      <c r="AA1400" s="50"/>
      <c r="AB1400" s="51"/>
      <c r="AC1400" s="52"/>
      <c r="AD1400" s="60"/>
      <c r="AE1400" s="61"/>
      <c r="AF1400" s="61"/>
      <c r="AG1400" s="61"/>
      <c r="AH1400" s="33">
        <f>IF(OR(COUNTBLANK(B1400:L1400)&gt;0,AND(ISBLANK(V1400),ISBLANK(X1400),ISBLANK(Y1400)),AND(COUNTIF(DanhSachPhanDoan!$D$8:$D$16,AK1400)&gt;0,COUNTBLANK(M1400:O1400)&gt;0),AND(COUNTIF(DanhSachPhanDoan!$D$10:$D$16,AK1400)&gt;0,COUNTBLANK(P1400:R1400)&gt;0)),1,"")</f>
        <v>1</v>
      </c>
      <c r="AI1400" s="62"/>
      <c r="AJ1400" s="63" t="str">
        <f t="shared" ref="AJ1400:AM1400" si="1396">AR1400</f>
        <v>Nghĩa Sĩ 2B</v>
      </c>
      <c r="AK1400" s="64" t="str">
        <f t="shared" si="1396"/>
        <v>Nghĩa Sĩ 2</v>
      </c>
      <c r="AL1400" s="64">
        <f t="shared" si="1396"/>
        <v>0</v>
      </c>
      <c r="AM1400" s="65">
        <f t="shared" si="1396"/>
        <v>0</v>
      </c>
      <c r="AN1400" s="66" t="s">
        <v>15402</v>
      </c>
      <c r="AO1400" s="67" t="s">
        <v>15403</v>
      </c>
      <c r="AP1400" s="68"/>
      <c r="AQ1400" s="69"/>
      <c r="AR1400" s="44" t="s">
        <v>15404</v>
      </c>
      <c r="AS1400" s="45" t="s">
        <v>15405</v>
      </c>
      <c r="AT1400" s="61"/>
      <c r="AU1400" s="72"/>
    </row>
    <row r="1401" spans="1:47" ht="12.75" x14ac:dyDescent="0.2">
      <c r="A1401" s="42">
        <v>1398</v>
      </c>
      <c r="B1401" s="43">
        <v>1642</v>
      </c>
      <c r="C1401" s="44" t="s">
        <v>15406</v>
      </c>
      <c r="D1401" s="45" t="s">
        <v>15407</v>
      </c>
      <c r="E1401" s="46" t="s">
        <v>15408</v>
      </c>
      <c r="F1401" s="42" t="s">
        <v>15409</v>
      </c>
      <c r="G1401" s="47">
        <v>26</v>
      </c>
      <c r="H1401" s="48">
        <v>7</v>
      </c>
      <c r="I1401" s="49">
        <v>2001</v>
      </c>
      <c r="J1401" s="74">
        <v>1</v>
      </c>
      <c r="K1401" s="75">
        <v>9</v>
      </c>
      <c r="L1401" s="76">
        <v>2001</v>
      </c>
      <c r="M1401" s="47">
        <v>26</v>
      </c>
      <c r="N1401" s="48">
        <v>6</v>
      </c>
      <c r="O1401" s="49">
        <v>2011</v>
      </c>
      <c r="P1401" s="74">
        <v>9</v>
      </c>
      <c r="Q1401" s="75">
        <v>7</v>
      </c>
      <c r="R1401" s="76">
        <v>2013</v>
      </c>
      <c r="S1401" s="73"/>
      <c r="T1401" s="72"/>
      <c r="U1401" s="44" t="s">
        <v>15410</v>
      </c>
      <c r="V1401" s="58" t="s">
        <v>15411</v>
      </c>
      <c r="W1401" s="45" t="s">
        <v>15412</v>
      </c>
      <c r="X1401" s="58" t="s">
        <v>15413</v>
      </c>
      <c r="Y1401" s="59"/>
      <c r="Z1401" s="46" t="s">
        <v>15414</v>
      </c>
      <c r="AA1401" s="50"/>
      <c r="AB1401" s="51"/>
      <c r="AC1401" s="52"/>
      <c r="AD1401" s="60"/>
      <c r="AE1401" s="61"/>
      <c r="AF1401" s="61"/>
      <c r="AG1401" s="61"/>
      <c r="AH1401" s="33" t="str">
        <f>IF(OR(COUNTBLANK(B1401:L1401)&gt;0,AND(ISBLANK(V1401),ISBLANK(X1401),ISBLANK(Y1401)),AND(COUNTIF(DanhSachPhanDoan!$D$8:$D$16,AK1401)&gt;0,COUNTBLANK(M1401:O1401)&gt;0),AND(COUNTIF(DanhSachPhanDoan!$D$10:$D$16,AK1401)&gt;0,COUNTBLANK(P1401:R1401)&gt;0)),1,"")</f>
        <v/>
      </c>
      <c r="AI1401" s="62"/>
      <c r="AJ1401" s="63" t="str">
        <f t="shared" ref="AJ1401:AM1401" si="1397">AR1401</f>
        <v>Nghĩa Sĩ 2B</v>
      </c>
      <c r="AK1401" s="64" t="str">
        <f t="shared" si="1397"/>
        <v>Nghĩa Sĩ 2</v>
      </c>
      <c r="AL1401" s="64">
        <f t="shared" si="1397"/>
        <v>0</v>
      </c>
      <c r="AM1401" s="65">
        <f t="shared" si="1397"/>
        <v>0</v>
      </c>
      <c r="AN1401" s="66" t="s">
        <v>15415</v>
      </c>
      <c r="AO1401" s="67" t="s">
        <v>15416</v>
      </c>
      <c r="AP1401" s="68"/>
      <c r="AQ1401" s="69"/>
      <c r="AR1401" s="44" t="s">
        <v>15417</v>
      </c>
      <c r="AS1401" s="45" t="s">
        <v>15418</v>
      </c>
      <c r="AT1401" s="61"/>
      <c r="AU1401" s="72"/>
    </row>
    <row r="1402" spans="1:47" ht="12.75" x14ac:dyDescent="0.2">
      <c r="A1402" s="42">
        <v>1399</v>
      </c>
      <c r="B1402" s="43">
        <v>1647</v>
      </c>
      <c r="C1402" s="44" t="s">
        <v>15419</v>
      </c>
      <c r="D1402" s="45" t="s">
        <v>15420</v>
      </c>
      <c r="E1402" s="46" t="s">
        <v>15421</v>
      </c>
      <c r="F1402" s="42" t="s">
        <v>15422</v>
      </c>
      <c r="G1402" s="47">
        <v>15</v>
      </c>
      <c r="H1402" s="48">
        <v>12</v>
      </c>
      <c r="I1402" s="49">
        <v>2000</v>
      </c>
      <c r="J1402" s="74">
        <v>3</v>
      </c>
      <c r="K1402" s="75">
        <v>2</v>
      </c>
      <c r="L1402" s="76">
        <v>2001</v>
      </c>
      <c r="M1402" s="47">
        <v>24</v>
      </c>
      <c r="N1402" s="48">
        <v>6</v>
      </c>
      <c r="O1402" s="49">
        <v>2010</v>
      </c>
      <c r="P1402" s="74">
        <v>9</v>
      </c>
      <c r="Q1402" s="75">
        <v>7</v>
      </c>
      <c r="R1402" s="76">
        <v>2013</v>
      </c>
      <c r="S1402" s="73"/>
      <c r="T1402" s="72"/>
      <c r="U1402" s="44" t="s">
        <v>15423</v>
      </c>
      <c r="V1402" s="58" t="s">
        <v>15424</v>
      </c>
      <c r="W1402" s="45" t="s">
        <v>15425</v>
      </c>
      <c r="X1402" s="58" t="s">
        <v>15426</v>
      </c>
      <c r="Y1402" s="59"/>
      <c r="Z1402" s="46" t="s">
        <v>15427</v>
      </c>
      <c r="AA1402" s="50"/>
      <c r="AB1402" s="51"/>
      <c r="AC1402" s="52"/>
      <c r="AD1402" s="60"/>
      <c r="AE1402" s="61"/>
      <c r="AF1402" s="61"/>
      <c r="AG1402" s="61"/>
      <c r="AH1402" s="33" t="str">
        <f>IF(OR(COUNTBLANK(B1402:L1402)&gt;0,AND(ISBLANK(V1402),ISBLANK(X1402),ISBLANK(Y1402)),AND(COUNTIF(DanhSachPhanDoan!$D$8:$D$16,AK1402)&gt;0,COUNTBLANK(M1402:O1402)&gt;0),AND(COUNTIF(DanhSachPhanDoan!$D$10:$D$16,AK1402)&gt;0,COUNTBLANK(P1402:R1402)&gt;0)),1,"")</f>
        <v/>
      </c>
      <c r="AI1402" s="62"/>
      <c r="AJ1402" s="63" t="str">
        <f t="shared" ref="AJ1402:AM1402" si="1398">AR1402</f>
        <v>Nghĩa Sĩ 2B</v>
      </c>
      <c r="AK1402" s="64" t="str">
        <f t="shared" si="1398"/>
        <v>Nghĩa Sĩ 2</v>
      </c>
      <c r="AL1402" s="64">
        <f t="shared" si="1398"/>
        <v>0</v>
      </c>
      <c r="AM1402" s="65">
        <f t="shared" si="1398"/>
        <v>0</v>
      </c>
      <c r="AN1402" s="66" t="s">
        <v>15428</v>
      </c>
      <c r="AO1402" s="67" t="s">
        <v>15429</v>
      </c>
      <c r="AP1402" s="68"/>
      <c r="AQ1402" s="69"/>
      <c r="AR1402" s="44" t="s">
        <v>15430</v>
      </c>
      <c r="AS1402" s="45" t="s">
        <v>15431</v>
      </c>
      <c r="AT1402" s="61"/>
      <c r="AU1402" s="72"/>
    </row>
    <row r="1403" spans="1:47" ht="12.75" x14ac:dyDescent="0.2">
      <c r="A1403" s="42">
        <v>1400</v>
      </c>
      <c r="B1403" s="43">
        <v>1648</v>
      </c>
      <c r="C1403" s="44" t="s">
        <v>15432</v>
      </c>
      <c r="D1403" s="45" t="s">
        <v>15433</v>
      </c>
      <c r="E1403" s="46" t="s">
        <v>15434</v>
      </c>
      <c r="F1403" s="42" t="s">
        <v>15435</v>
      </c>
      <c r="G1403" s="47">
        <v>20</v>
      </c>
      <c r="H1403" s="48">
        <v>10</v>
      </c>
      <c r="I1403" s="49">
        <v>2000</v>
      </c>
      <c r="J1403" s="74">
        <v>10</v>
      </c>
      <c r="K1403" s="75">
        <v>11</v>
      </c>
      <c r="L1403" s="76">
        <v>2000</v>
      </c>
      <c r="M1403" s="47">
        <v>26</v>
      </c>
      <c r="N1403" s="48">
        <v>6</v>
      </c>
      <c r="O1403" s="49">
        <v>2011</v>
      </c>
      <c r="P1403" s="74">
        <v>9</v>
      </c>
      <c r="Q1403" s="75">
        <v>7</v>
      </c>
      <c r="R1403" s="76">
        <v>2013</v>
      </c>
      <c r="S1403" s="73"/>
      <c r="T1403" s="72"/>
      <c r="U1403" s="44" t="s">
        <v>15436</v>
      </c>
      <c r="V1403" s="58" t="s">
        <v>15437</v>
      </c>
      <c r="W1403" s="45" t="s">
        <v>15438</v>
      </c>
      <c r="X1403" s="58" t="s">
        <v>15439</v>
      </c>
      <c r="Y1403" s="58" t="s">
        <v>15440</v>
      </c>
      <c r="Z1403" s="46" t="s">
        <v>15441</v>
      </c>
      <c r="AA1403" s="50"/>
      <c r="AB1403" s="51"/>
      <c r="AC1403" s="52"/>
      <c r="AD1403" s="60"/>
      <c r="AE1403" s="61"/>
      <c r="AF1403" s="61"/>
      <c r="AG1403" s="61"/>
      <c r="AH1403" s="33" t="str">
        <f>IF(OR(COUNTBLANK(B1403:L1403)&gt;0,AND(ISBLANK(V1403),ISBLANK(X1403),ISBLANK(Y1403)),AND(COUNTIF(DanhSachPhanDoan!$D$8:$D$16,AK1403)&gt;0,COUNTBLANK(M1403:O1403)&gt;0),AND(COUNTIF(DanhSachPhanDoan!$D$10:$D$16,AK1403)&gt;0,COUNTBLANK(P1403:R1403)&gt;0)),1,"")</f>
        <v/>
      </c>
      <c r="AI1403" s="62"/>
      <c r="AJ1403" s="63" t="str">
        <f t="shared" ref="AJ1403:AM1403" si="1399">AR1403</f>
        <v>Nghĩa Sĩ 2B</v>
      </c>
      <c r="AK1403" s="64" t="str">
        <f t="shared" si="1399"/>
        <v>Nghĩa Sĩ 2</v>
      </c>
      <c r="AL1403" s="64">
        <f t="shared" si="1399"/>
        <v>0</v>
      </c>
      <c r="AM1403" s="65">
        <f t="shared" si="1399"/>
        <v>0</v>
      </c>
      <c r="AN1403" s="66" t="s">
        <v>15442</v>
      </c>
      <c r="AO1403" s="67" t="s">
        <v>15443</v>
      </c>
      <c r="AP1403" s="68"/>
      <c r="AQ1403" s="69"/>
      <c r="AR1403" s="44" t="s">
        <v>15444</v>
      </c>
      <c r="AS1403" s="45" t="s">
        <v>15445</v>
      </c>
      <c r="AT1403" s="61"/>
      <c r="AU1403" s="72"/>
    </row>
    <row r="1404" spans="1:47" ht="12.75" x14ac:dyDescent="0.2">
      <c r="A1404" s="42">
        <v>1401</v>
      </c>
      <c r="B1404" s="43">
        <v>1652</v>
      </c>
      <c r="C1404" s="44" t="s">
        <v>15446</v>
      </c>
      <c r="D1404" s="45" t="s">
        <v>15447</v>
      </c>
      <c r="E1404" s="46" t="s">
        <v>15448</v>
      </c>
      <c r="F1404" s="42" t="s">
        <v>15449</v>
      </c>
      <c r="G1404" s="47">
        <v>26</v>
      </c>
      <c r="H1404" s="48">
        <v>10</v>
      </c>
      <c r="I1404" s="49">
        <v>2001</v>
      </c>
      <c r="J1404" s="50"/>
      <c r="K1404" s="51"/>
      <c r="L1404" s="52"/>
      <c r="M1404" s="53"/>
      <c r="N1404" s="54"/>
      <c r="O1404" s="55"/>
      <c r="P1404" s="50"/>
      <c r="Q1404" s="51"/>
      <c r="R1404" s="52"/>
      <c r="S1404" s="73"/>
      <c r="T1404" s="72"/>
      <c r="U1404" s="44" t="s">
        <v>15450</v>
      </c>
      <c r="V1404" s="59"/>
      <c r="W1404" s="45" t="s">
        <v>15451</v>
      </c>
      <c r="X1404" s="59"/>
      <c r="Y1404" s="59"/>
      <c r="Z1404" s="72"/>
      <c r="AA1404" s="50"/>
      <c r="AB1404" s="51"/>
      <c r="AC1404" s="52"/>
      <c r="AD1404" s="60"/>
      <c r="AE1404" s="61"/>
      <c r="AF1404" s="61"/>
      <c r="AG1404" s="61"/>
      <c r="AH1404" s="33">
        <f>IF(OR(COUNTBLANK(B1404:L1404)&gt;0,AND(ISBLANK(V1404),ISBLANK(X1404),ISBLANK(Y1404)),AND(COUNTIF(DanhSachPhanDoan!$D$8:$D$16,AK1404)&gt;0,COUNTBLANK(M1404:O1404)&gt;0),AND(COUNTIF(DanhSachPhanDoan!$D$10:$D$16,AK1404)&gt;0,COUNTBLANK(P1404:R1404)&gt;0)),1,"")</f>
        <v>1</v>
      </c>
      <c r="AI1404" s="62"/>
      <c r="AJ1404" s="63" t="str">
        <f t="shared" ref="AJ1404:AM1404" si="1400">AR1404</f>
        <v>Nghĩa Sĩ 2C</v>
      </c>
      <c r="AK1404" s="64" t="str">
        <f t="shared" si="1400"/>
        <v>Nghĩa Sĩ 2</v>
      </c>
      <c r="AL1404" s="64">
        <f t="shared" si="1400"/>
        <v>0</v>
      </c>
      <c r="AM1404" s="65">
        <f t="shared" si="1400"/>
        <v>0</v>
      </c>
      <c r="AN1404" s="66" t="s">
        <v>15452</v>
      </c>
      <c r="AO1404" s="67" t="s">
        <v>15453</v>
      </c>
      <c r="AP1404" s="68"/>
      <c r="AQ1404" s="69"/>
      <c r="AR1404" s="44" t="s">
        <v>15454</v>
      </c>
      <c r="AS1404" s="45" t="s">
        <v>15455</v>
      </c>
      <c r="AT1404" s="61"/>
      <c r="AU1404" s="72"/>
    </row>
    <row r="1405" spans="1:47" ht="12.75" x14ac:dyDescent="0.2">
      <c r="A1405" s="42">
        <v>1402</v>
      </c>
      <c r="B1405" s="43">
        <v>1654</v>
      </c>
      <c r="C1405" s="44" t="s">
        <v>15456</v>
      </c>
      <c r="D1405" s="45" t="s">
        <v>15457</v>
      </c>
      <c r="E1405" s="46" t="s">
        <v>15458</v>
      </c>
      <c r="F1405" s="42" t="s">
        <v>15459</v>
      </c>
      <c r="G1405" s="47">
        <v>28</v>
      </c>
      <c r="H1405" s="48">
        <v>11</v>
      </c>
      <c r="I1405" s="49">
        <v>2001</v>
      </c>
      <c r="J1405" s="50"/>
      <c r="K1405" s="51"/>
      <c r="L1405" s="52"/>
      <c r="M1405" s="53"/>
      <c r="N1405" s="54"/>
      <c r="O1405" s="55"/>
      <c r="P1405" s="50"/>
      <c r="Q1405" s="51"/>
      <c r="R1405" s="52"/>
      <c r="S1405" s="73"/>
      <c r="T1405" s="72"/>
      <c r="U1405" s="44" t="s">
        <v>15460</v>
      </c>
      <c r="V1405" s="59"/>
      <c r="W1405" s="45" t="s">
        <v>15461</v>
      </c>
      <c r="X1405" s="59"/>
      <c r="Y1405" s="59"/>
      <c r="Z1405" s="72"/>
      <c r="AA1405" s="50"/>
      <c r="AB1405" s="51"/>
      <c r="AC1405" s="52"/>
      <c r="AD1405" s="60"/>
      <c r="AE1405" s="61"/>
      <c r="AF1405" s="61"/>
      <c r="AG1405" s="61"/>
      <c r="AH1405" s="33">
        <f>IF(OR(COUNTBLANK(B1405:L1405)&gt;0,AND(ISBLANK(V1405),ISBLANK(X1405),ISBLANK(Y1405)),AND(COUNTIF(DanhSachPhanDoan!$D$8:$D$16,AK1405)&gt;0,COUNTBLANK(M1405:O1405)&gt;0),AND(COUNTIF(DanhSachPhanDoan!$D$10:$D$16,AK1405)&gt;0,COUNTBLANK(P1405:R1405)&gt;0)),1,"")</f>
        <v>1</v>
      </c>
      <c r="AI1405" s="62"/>
      <c r="AJ1405" s="63" t="str">
        <f t="shared" ref="AJ1405:AM1405" si="1401">AR1405</f>
        <v>Nghĩa Sĩ 2C</v>
      </c>
      <c r="AK1405" s="64" t="str">
        <f t="shared" si="1401"/>
        <v>Nghĩa Sĩ 2</v>
      </c>
      <c r="AL1405" s="64">
        <f t="shared" si="1401"/>
        <v>0</v>
      </c>
      <c r="AM1405" s="65">
        <f t="shared" si="1401"/>
        <v>0</v>
      </c>
      <c r="AN1405" s="66" t="s">
        <v>15462</v>
      </c>
      <c r="AO1405" s="67" t="s">
        <v>15463</v>
      </c>
      <c r="AP1405" s="68"/>
      <c r="AQ1405" s="69"/>
      <c r="AR1405" s="44" t="s">
        <v>15464</v>
      </c>
      <c r="AS1405" s="45" t="s">
        <v>15465</v>
      </c>
      <c r="AT1405" s="61"/>
      <c r="AU1405" s="72"/>
    </row>
    <row r="1406" spans="1:47" ht="12.75" x14ac:dyDescent="0.2">
      <c r="A1406" s="42">
        <v>1403</v>
      </c>
      <c r="B1406" s="43">
        <v>1656</v>
      </c>
      <c r="C1406" s="44" t="s">
        <v>15466</v>
      </c>
      <c r="D1406" s="45" t="s">
        <v>15467</v>
      </c>
      <c r="E1406" s="46" t="s">
        <v>15468</v>
      </c>
      <c r="F1406" s="42" t="s">
        <v>15469</v>
      </c>
      <c r="G1406" s="47">
        <v>9</v>
      </c>
      <c r="H1406" s="48">
        <v>6</v>
      </c>
      <c r="I1406" s="49">
        <v>2001</v>
      </c>
      <c r="J1406" s="50"/>
      <c r="K1406" s="51"/>
      <c r="L1406" s="52"/>
      <c r="M1406" s="53"/>
      <c r="N1406" s="54"/>
      <c r="O1406" s="55"/>
      <c r="P1406" s="50"/>
      <c r="Q1406" s="51"/>
      <c r="R1406" s="52"/>
      <c r="S1406" s="73"/>
      <c r="T1406" s="72"/>
      <c r="U1406" s="44" t="s">
        <v>15470</v>
      </c>
      <c r="V1406" s="58" t="s">
        <v>15471</v>
      </c>
      <c r="W1406" s="45" t="s">
        <v>15472</v>
      </c>
      <c r="X1406" s="58" t="s">
        <v>15473</v>
      </c>
      <c r="Y1406" s="59"/>
      <c r="Z1406" s="72"/>
      <c r="AA1406" s="50"/>
      <c r="AB1406" s="51"/>
      <c r="AC1406" s="52"/>
      <c r="AD1406" s="60"/>
      <c r="AE1406" s="61"/>
      <c r="AF1406" s="61"/>
      <c r="AG1406" s="61"/>
      <c r="AH1406" s="33">
        <f>IF(OR(COUNTBLANK(B1406:L1406)&gt;0,AND(ISBLANK(V1406),ISBLANK(X1406),ISBLANK(Y1406)),AND(COUNTIF(DanhSachPhanDoan!$D$8:$D$16,AK1406)&gt;0,COUNTBLANK(M1406:O1406)&gt;0),AND(COUNTIF(DanhSachPhanDoan!$D$10:$D$16,AK1406)&gt;0,COUNTBLANK(P1406:R1406)&gt;0)),1,"")</f>
        <v>1</v>
      </c>
      <c r="AI1406" s="62"/>
      <c r="AJ1406" s="63" t="str">
        <f t="shared" ref="AJ1406:AM1406" si="1402">AR1406</f>
        <v>Nghĩa Sĩ 2C</v>
      </c>
      <c r="AK1406" s="64" t="str">
        <f t="shared" si="1402"/>
        <v>Nghĩa Sĩ 2</v>
      </c>
      <c r="AL1406" s="64">
        <f t="shared" si="1402"/>
        <v>0</v>
      </c>
      <c r="AM1406" s="65">
        <f t="shared" si="1402"/>
        <v>0</v>
      </c>
      <c r="AN1406" s="66" t="s">
        <v>15474</v>
      </c>
      <c r="AO1406" s="67" t="s">
        <v>15475</v>
      </c>
      <c r="AP1406" s="68"/>
      <c r="AQ1406" s="69"/>
      <c r="AR1406" s="44" t="s">
        <v>15476</v>
      </c>
      <c r="AS1406" s="45" t="s">
        <v>15477</v>
      </c>
      <c r="AT1406" s="61"/>
      <c r="AU1406" s="72"/>
    </row>
    <row r="1407" spans="1:47" ht="12.75" x14ac:dyDescent="0.2">
      <c r="A1407" s="42">
        <v>1404</v>
      </c>
      <c r="B1407" s="43">
        <v>1657</v>
      </c>
      <c r="C1407" s="44" t="s">
        <v>15478</v>
      </c>
      <c r="D1407" s="45" t="s">
        <v>15479</v>
      </c>
      <c r="E1407" s="46" t="s">
        <v>15480</v>
      </c>
      <c r="F1407" s="42" t="s">
        <v>15481</v>
      </c>
      <c r="G1407" s="47">
        <v>26</v>
      </c>
      <c r="H1407" s="48">
        <v>10</v>
      </c>
      <c r="I1407" s="49">
        <v>2000</v>
      </c>
      <c r="J1407" s="50"/>
      <c r="K1407" s="51"/>
      <c r="L1407" s="52"/>
      <c r="M1407" s="53"/>
      <c r="N1407" s="54"/>
      <c r="O1407" s="55"/>
      <c r="P1407" s="50"/>
      <c r="Q1407" s="51"/>
      <c r="R1407" s="52"/>
      <c r="S1407" s="73"/>
      <c r="T1407" s="72"/>
      <c r="U1407" s="44" t="s">
        <v>15482</v>
      </c>
      <c r="V1407" s="59"/>
      <c r="W1407" s="45" t="s">
        <v>15483</v>
      </c>
      <c r="X1407" s="59"/>
      <c r="Y1407" s="59"/>
      <c r="Z1407" s="72"/>
      <c r="AA1407" s="50"/>
      <c r="AB1407" s="51"/>
      <c r="AC1407" s="52"/>
      <c r="AD1407" s="60"/>
      <c r="AE1407" s="61"/>
      <c r="AF1407" s="61"/>
      <c r="AG1407" s="61"/>
      <c r="AH1407" s="33">
        <f>IF(OR(COUNTBLANK(B1407:L1407)&gt;0,AND(ISBLANK(V1407),ISBLANK(X1407),ISBLANK(Y1407)),AND(COUNTIF(DanhSachPhanDoan!$D$8:$D$16,AK1407)&gt;0,COUNTBLANK(M1407:O1407)&gt;0),AND(COUNTIF(DanhSachPhanDoan!$D$10:$D$16,AK1407)&gt;0,COUNTBLANK(P1407:R1407)&gt;0)),1,"")</f>
        <v>1</v>
      </c>
      <c r="AI1407" s="62"/>
      <c r="AJ1407" s="63" t="str">
        <f t="shared" ref="AJ1407:AM1407" si="1403">AR1407</f>
        <v>Nghĩa Sĩ 2C</v>
      </c>
      <c r="AK1407" s="64" t="str">
        <f t="shared" si="1403"/>
        <v>Nghĩa Sĩ 2</v>
      </c>
      <c r="AL1407" s="64">
        <f t="shared" si="1403"/>
        <v>0</v>
      </c>
      <c r="AM1407" s="65">
        <f t="shared" si="1403"/>
        <v>0</v>
      </c>
      <c r="AN1407" s="66" t="s">
        <v>15484</v>
      </c>
      <c r="AO1407" s="67" t="s">
        <v>15485</v>
      </c>
      <c r="AP1407" s="68"/>
      <c r="AQ1407" s="69"/>
      <c r="AR1407" s="44" t="s">
        <v>15486</v>
      </c>
      <c r="AS1407" s="45" t="s">
        <v>15487</v>
      </c>
      <c r="AT1407" s="61"/>
      <c r="AU1407" s="72"/>
    </row>
    <row r="1408" spans="1:47" ht="12.75" x14ac:dyDescent="0.2">
      <c r="A1408" s="42">
        <v>1405</v>
      </c>
      <c r="B1408" s="43">
        <v>1753</v>
      </c>
      <c r="C1408" s="44" t="s">
        <v>15488</v>
      </c>
      <c r="D1408" s="45" t="s">
        <v>15489</v>
      </c>
      <c r="E1408" s="46" t="s">
        <v>15490</v>
      </c>
      <c r="F1408" s="42" t="s">
        <v>15491</v>
      </c>
      <c r="G1408" s="53"/>
      <c r="H1408" s="54"/>
      <c r="I1408" s="55"/>
      <c r="J1408" s="50"/>
      <c r="K1408" s="51"/>
      <c r="L1408" s="52"/>
      <c r="M1408" s="53"/>
      <c r="N1408" s="54"/>
      <c r="O1408" s="55"/>
      <c r="P1408" s="50"/>
      <c r="Q1408" s="51"/>
      <c r="R1408" s="52"/>
      <c r="S1408" s="73"/>
      <c r="T1408" s="72"/>
      <c r="U1408" s="44" t="s">
        <v>15492</v>
      </c>
      <c r="V1408" s="58" t="s">
        <v>15493</v>
      </c>
      <c r="W1408" s="45" t="s">
        <v>15494</v>
      </c>
      <c r="X1408" s="58" t="s">
        <v>15495</v>
      </c>
      <c r="Y1408" s="59"/>
      <c r="Z1408" s="72"/>
      <c r="AA1408" s="50"/>
      <c r="AB1408" s="51"/>
      <c r="AC1408" s="52"/>
      <c r="AD1408" s="60"/>
      <c r="AE1408" s="61"/>
      <c r="AF1408" s="61"/>
      <c r="AG1408" s="61"/>
      <c r="AH1408" s="33">
        <f>IF(OR(COUNTBLANK(B1408:L1408)&gt;0,AND(ISBLANK(V1408),ISBLANK(X1408),ISBLANK(Y1408)),AND(COUNTIF(DanhSachPhanDoan!$D$8:$D$16,AK1408)&gt;0,COUNTBLANK(M1408:O1408)&gt;0),AND(COUNTIF(DanhSachPhanDoan!$D$10:$D$16,AK1408)&gt;0,COUNTBLANK(P1408:R1408)&gt;0)),1,"")</f>
        <v>1</v>
      </c>
      <c r="AI1408" s="62"/>
      <c r="AJ1408" s="63" t="str">
        <f t="shared" ref="AJ1408:AM1408" si="1404">AR1408</f>
        <v>Nghĩa Sĩ 2C</v>
      </c>
      <c r="AK1408" s="64" t="str">
        <f t="shared" si="1404"/>
        <v>Nghĩa Sĩ 2</v>
      </c>
      <c r="AL1408" s="64">
        <f t="shared" si="1404"/>
        <v>0</v>
      </c>
      <c r="AM1408" s="65">
        <f t="shared" si="1404"/>
        <v>0</v>
      </c>
      <c r="AN1408" s="66" t="s">
        <v>15496</v>
      </c>
      <c r="AO1408" s="67" t="s">
        <v>15497</v>
      </c>
      <c r="AP1408" s="68"/>
      <c r="AQ1408" s="69"/>
      <c r="AR1408" s="44" t="s">
        <v>15498</v>
      </c>
      <c r="AS1408" s="45" t="s">
        <v>15499</v>
      </c>
      <c r="AT1408" s="61"/>
      <c r="AU1408" s="72"/>
    </row>
    <row r="1409" spans="1:47" ht="12.75" x14ac:dyDescent="0.2">
      <c r="A1409" s="42">
        <v>1406</v>
      </c>
      <c r="B1409" s="43">
        <v>1663</v>
      </c>
      <c r="C1409" s="44" t="s">
        <v>15500</v>
      </c>
      <c r="D1409" s="45" t="s">
        <v>15501</v>
      </c>
      <c r="E1409" s="46" t="s">
        <v>15502</v>
      </c>
      <c r="F1409" s="42" t="s">
        <v>15503</v>
      </c>
      <c r="G1409" s="47">
        <v>15</v>
      </c>
      <c r="H1409" s="48">
        <v>12</v>
      </c>
      <c r="I1409" s="49">
        <v>2000</v>
      </c>
      <c r="J1409" s="50"/>
      <c r="K1409" s="51"/>
      <c r="L1409" s="52"/>
      <c r="M1409" s="53"/>
      <c r="N1409" s="54"/>
      <c r="O1409" s="55"/>
      <c r="P1409" s="50"/>
      <c r="Q1409" s="51"/>
      <c r="R1409" s="52"/>
      <c r="S1409" s="73"/>
      <c r="T1409" s="72"/>
      <c r="U1409" s="44" t="s">
        <v>15504</v>
      </c>
      <c r="V1409" s="59"/>
      <c r="W1409" s="45" t="s">
        <v>15505</v>
      </c>
      <c r="X1409" s="59"/>
      <c r="Y1409" s="59"/>
      <c r="Z1409" s="72"/>
      <c r="AA1409" s="50"/>
      <c r="AB1409" s="51"/>
      <c r="AC1409" s="52"/>
      <c r="AD1409" s="60"/>
      <c r="AE1409" s="61"/>
      <c r="AF1409" s="61"/>
      <c r="AG1409" s="61"/>
      <c r="AH1409" s="33">
        <f>IF(OR(COUNTBLANK(B1409:L1409)&gt;0,AND(ISBLANK(V1409),ISBLANK(X1409),ISBLANK(Y1409)),AND(COUNTIF(DanhSachPhanDoan!$D$8:$D$16,AK1409)&gt;0,COUNTBLANK(M1409:O1409)&gt;0),AND(COUNTIF(DanhSachPhanDoan!$D$10:$D$16,AK1409)&gt;0,COUNTBLANK(P1409:R1409)&gt;0)),1,"")</f>
        <v>1</v>
      </c>
      <c r="AI1409" s="62"/>
      <c r="AJ1409" s="63" t="str">
        <f t="shared" ref="AJ1409:AM1409" si="1405">AR1409</f>
        <v>Nghĩa Sĩ 2C</v>
      </c>
      <c r="AK1409" s="64" t="str">
        <f t="shared" si="1405"/>
        <v>Nghĩa Sĩ 2</v>
      </c>
      <c r="AL1409" s="64">
        <f t="shared" si="1405"/>
        <v>0</v>
      </c>
      <c r="AM1409" s="65">
        <f t="shared" si="1405"/>
        <v>0</v>
      </c>
      <c r="AN1409" s="66" t="s">
        <v>15506</v>
      </c>
      <c r="AO1409" s="67" t="s">
        <v>15507</v>
      </c>
      <c r="AP1409" s="68"/>
      <c r="AQ1409" s="69"/>
      <c r="AR1409" s="44" t="s">
        <v>15508</v>
      </c>
      <c r="AS1409" s="45" t="s">
        <v>15509</v>
      </c>
      <c r="AT1409" s="61"/>
      <c r="AU1409" s="72"/>
    </row>
    <row r="1410" spans="1:47" ht="12.75" x14ac:dyDescent="0.2">
      <c r="A1410" s="42">
        <v>1407</v>
      </c>
      <c r="B1410" s="43">
        <v>1666</v>
      </c>
      <c r="C1410" s="44" t="s">
        <v>15510</v>
      </c>
      <c r="D1410" s="45" t="s">
        <v>15511</v>
      </c>
      <c r="E1410" s="46" t="s">
        <v>15512</v>
      </c>
      <c r="F1410" s="42" t="s">
        <v>15513</v>
      </c>
      <c r="G1410" s="47">
        <v>8</v>
      </c>
      <c r="H1410" s="48">
        <v>11</v>
      </c>
      <c r="I1410" s="49">
        <v>2001</v>
      </c>
      <c r="J1410" s="50"/>
      <c r="K1410" s="51"/>
      <c r="L1410" s="52"/>
      <c r="M1410" s="53"/>
      <c r="N1410" s="54"/>
      <c r="O1410" s="55"/>
      <c r="P1410" s="50"/>
      <c r="Q1410" s="51"/>
      <c r="R1410" s="52"/>
      <c r="S1410" s="73"/>
      <c r="T1410" s="72"/>
      <c r="U1410" s="44" t="s">
        <v>15514</v>
      </c>
      <c r="V1410" s="59"/>
      <c r="W1410" s="45" t="s">
        <v>15515</v>
      </c>
      <c r="X1410" s="59"/>
      <c r="Y1410" s="59"/>
      <c r="Z1410" s="72"/>
      <c r="AA1410" s="50"/>
      <c r="AB1410" s="51"/>
      <c r="AC1410" s="52"/>
      <c r="AD1410" s="60"/>
      <c r="AE1410" s="61"/>
      <c r="AF1410" s="61"/>
      <c r="AG1410" s="61"/>
      <c r="AH1410" s="33">
        <f>IF(OR(COUNTBLANK(B1410:L1410)&gt;0,AND(ISBLANK(V1410),ISBLANK(X1410),ISBLANK(Y1410)),AND(COUNTIF(DanhSachPhanDoan!$D$8:$D$16,AK1410)&gt;0,COUNTBLANK(M1410:O1410)&gt;0),AND(COUNTIF(DanhSachPhanDoan!$D$10:$D$16,AK1410)&gt;0,COUNTBLANK(P1410:R1410)&gt;0)),1,"")</f>
        <v>1</v>
      </c>
      <c r="AI1410" s="62"/>
      <c r="AJ1410" s="63" t="str">
        <f t="shared" ref="AJ1410:AM1410" si="1406">AR1410</f>
        <v>Nghĩa Sĩ 2C</v>
      </c>
      <c r="AK1410" s="64" t="str">
        <f t="shared" si="1406"/>
        <v>Nghĩa Sĩ 2</v>
      </c>
      <c r="AL1410" s="64">
        <f t="shared" si="1406"/>
        <v>0</v>
      </c>
      <c r="AM1410" s="65">
        <f t="shared" si="1406"/>
        <v>0</v>
      </c>
      <c r="AN1410" s="66" t="s">
        <v>15516</v>
      </c>
      <c r="AO1410" s="67" t="s">
        <v>15517</v>
      </c>
      <c r="AP1410" s="68"/>
      <c r="AQ1410" s="69"/>
      <c r="AR1410" s="44" t="s">
        <v>15518</v>
      </c>
      <c r="AS1410" s="45" t="s">
        <v>15519</v>
      </c>
      <c r="AT1410" s="61"/>
      <c r="AU1410" s="72"/>
    </row>
    <row r="1411" spans="1:47" ht="12.75" x14ac:dyDescent="0.2">
      <c r="A1411" s="42">
        <v>1408</v>
      </c>
      <c r="B1411" s="43">
        <v>1667</v>
      </c>
      <c r="C1411" s="44" t="s">
        <v>15520</v>
      </c>
      <c r="D1411" s="45" t="s">
        <v>15521</v>
      </c>
      <c r="E1411" s="46" t="s">
        <v>15522</v>
      </c>
      <c r="F1411" s="42" t="s">
        <v>15523</v>
      </c>
      <c r="G1411" s="47">
        <v>27</v>
      </c>
      <c r="H1411" s="48">
        <v>2</v>
      </c>
      <c r="I1411" s="49">
        <v>2001</v>
      </c>
      <c r="J1411" s="50"/>
      <c r="K1411" s="51"/>
      <c r="L1411" s="52"/>
      <c r="M1411" s="53"/>
      <c r="N1411" s="54"/>
      <c r="O1411" s="55"/>
      <c r="P1411" s="50"/>
      <c r="Q1411" s="51"/>
      <c r="R1411" s="52"/>
      <c r="S1411" s="56"/>
      <c r="T1411" s="57"/>
      <c r="U1411" s="44" t="s">
        <v>15524</v>
      </c>
      <c r="V1411" s="59"/>
      <c r="W1411" s="45" t="s">
        <v>15525</v>
      </c>
      <c r="X1411" s="58"/>
      <c r="Y1411" s="59"/>
      <c r="Z1411" s="72"/>
      <c r="AA1411" s="50"/>
      <c r="AB1411" s="51"/>
      <c r="AC1411" s="52"/>
      <c r="AD1411" s="60"/>
      <c r="AE1411" s="61"/>
      <c r="AF1411" s="61"/>
      <c r="AG1411" s="61"/>
      <c r="AH1411" s="33">
        <f>IF(OR(COUNTBLANK(B1411:L1411)&gt;0,AND(ISBLANK(V1411),ISBLANK(X1411),ISBLANK(Y1411)),AND(COUNTIF(DanhSachPhanDoan!$D$8:$D$16,AK1411)&gt;0,COUNTBLANK(M1411:O1411)&gt;0),AND(COUNTIF(DanhSachPhanDoan!$D$10:$D$16,AK1411)&gt;0,COUNTBLANK(P1411:R1411)&gt;0)),1,"")</f>
        <v>1</v>
      </c>
      <c r="AI1411" s="62"/>
      <c r="AJ1411" s="63" t="str">
        <f t="shared" ref="AJ1411:AM1411" si="1407">AR1411</f>
        <v>Nghĩa Sĩ 2C</v>
      </c>
      <c r="AK1411" s="64" t="str">
        <f t="shared" si="1407"/>
        <v>Nghĩa Sĩ 2</v>
      </c>
      <c r="AL1411" s="64">
        <f t="shared" si="1407"/>
        <v>0</v>
      </c>
      <c r="AM1411" s="65">
        <f t="shared" si="1407"/>
        <v>0</v>
      </c>
      <c r="AN1411" s="66" t="s">
        <v>15526</v>
      </c>
      <c r="AO1411" s="67" t="s">
        <v>15527</v>
      </c>
      <c r="AP1411" s="68"/>
      <c r="AQ1411" s="69"/>
      <c r="AR1411" s="44" t="s">
        <v>15528</v>
      </c>
      <c r="AS1411" s="45" t="s">
        <v>15529</v>
      </c>
      <c r="AT1411" s="61"/>
      <c r="AU1411" s="72"/>
    </row>
    <row r="1412" spans="1:47" ht="12.75" x14ac:dyDescent="0.2">
      <c r="A1412" s="42">
        <v>1409</v>
      </c>
      <c r="B1412" s="43">
        <v>1668</v>
      </c>
      <c r="C1412" s="44" t="s">
        <v>15530</v>
      </c>
      <c r="D1412" s="45" t="s">
        <v>15531</v>
      </c>
      <c r="E1412" s="46" t="s">
        <v>15532</v>
      </c>
      <c r="F1412" s="42" t="s">
        <v>15533</v>
      </c>
      <c r="G1412" s="47">
        <v>7</v>
      </c>
      <c r="H1412" s="48">
        <v>7</v>
      </c>
      <c r="I1412" s="49">
        <v>2000</v>
      </c>
      <c r="J1412" s="50"/>
      <c r="K1412" s="51"/>
      <c r="L1412" s="52"/>
      <c r="M1412" s="53"/>
      <c r="N1412" s="54"/>
      <c r="O1412" s="55"/>
      <c r="P1412" s="50"/>
      <c r="Q1412" s="51"/>
      <c r="R1412" s="52"/>
      <c r="S1412" s="73"/>
      <c r="T1412" s="72"/>
      <c r="U1412" s="44" t="s">
        <v>15534</v>
      </c>
      <c r="V1412" s="59"/>
      <c r="W1412" s="45" t="s">
        <v>15535</v>
      </c>
      <c r="X1412" s="59"/>
      <c r="Y1412" s="59"/>
      <c r="Z1412" s="72"/>
      <c r="AA1412" s="50"/>
      <c r="AB1412" s="51"/>
      <c r="AC1412" s="52"/>
      <c r="AD1412" s="60"/>
      <c r="AE1412" s="61"/>
      <c r="AF1412" s="61"/>
      <c r="AG1412" s="61"/>
      <c r="AH1412" s="33">
        <f>IF(OR(COUNTBLANK(B1412:L1412)&gt;0,AND(ISBLANK(V1412),ISBLANK(X1412),ISBLANK(Y1412)),AND(COUNTIF(DanhSachPhanDoan!$D$8:$D$16,AK1412)&gt;0,COUNTBLANK(M1412:O1412)&gt;0),AND(COUNTIF(DanhSachPhanDoan!$D$10:$D$16,AK1412)&gt;0,COUNTBLANK(P1412:R1412)&gt;0)),1,"")</f>
        <v>1</v>
      </c>
      <c r="AI1412" s="62"/>
      <c r="AJ1412" s="63" t="str">
        <f t="shared" ref="AJ1412:AM1412" si="1408">AR1412</f>
        <v>Nghĩa Sĩ 2C</v>
      </c>
      <c r="AK1412" s="64" t="str">
        <f t="shared" si="1408"/>
        <v>Nghĩa Sĩ 2</v>
      </c>
      <c r="AL1412" s="64">
        <f t="shared" si="1408"/>
        <v>0</v>
      </c>
      <c r="AM1412" s="65">
        <f t="shared" si="1408"/>
        <v>0</v>
      </c>
      <c r="AN1412" s="66" t="s">
        <v>15536</v>
      </c>
      <c r="AO1412" s="67" t="s">
        <v>15537</v>
      </c>
      <c r="AP1412" s="68"/>
      <c r="AQ1412" s="69"/>
      <c r="AR1412" s="44" t="s">
        <v>15538</v>
      </c>
      <c r="AS1412" s="45" t="s">
        <v>15539</v>
      </c>
      <c r="AT1412" s="61"/>
      <c r="AU1412" s="72"/>
    </row>
    <row r="1413" spans="1:47" ht="12.75" x14ac:dyDescent="0.2">
      <c r="A1413" s="42">
        <v>1410</v>
      </c>
      <c r="B1413" s="43">
        <v>1673</v>
      </c>
      <c r="C1413" s="44" t="s">
        <v>15540</v>
      </c>
      <c r="D1413" s="45" t="s">
        <v>15541</v>
      </c>
      <c r="E1413" s="46" t="s">
        <v>15542</v>
      </c>
      <c r="F1413" s="42" t="s">
        <v>15543</v>
      </c>
      <c r="G1413" s="53"/>
      <c r="H1413" s="54"/>
      <c r="I1413" s="55"/>
      <c r="J1413" s="50"/>
      <c r="K1413" s="51"/>
      <c r="L1413" s="52"/>
      <c r="M1413" s="53"/>
      <c r="N1413" s="54"/>
      <c r="O1413" s="55"/>
      <c r="P1413" s="50"/>
      <c r="Q1413" s="51"/>
      <c r="R1413" s="52"/>
      <c r="S1413" s="56"/>
      <c r="T1413" s="57"/>
      <c r="U1413" s="44" t="s">
        <v>15544</v>
      </c>
      <c r="V1413" s="58" t="s">
        <v>15545</v>
      </c>
      <c r="W1413" s="45" t="s">
        <v>15546</v>
      </c>
      <c r="X1413" s="58" t="s">
        <v>15547</v>
      </c>
      <c r="Y1413" s="59"/>
      <c r="Z1413" s="72"/>
      <c r="AA1413" s="50"/>
      <c r="AB1413" s="51"/>
      <c r="AC1413" s="52"/>
      <c r="AD1413" s="60"/>
      <c r="AE1413" s="61"/>
      <c r="AF1413" s="61"/>
      <c r="AG1413" s="61"/>
      <c r="AH1413" s="33">
        <f>IF(OR(COUNTBLANK(B1413:L1413)&gt;0,AND(ISBLANK(V1413),ISBLANK(X1413),ISBLANK(Y1413)),AND(COUNTIF(DanhSachPhanDoan!$D$8:$D$16,AK1413)&gt;0,COUNTBLANK(M1413:O1413)&gt;0),AND(COUNTIF(DanhSachPhanDoan!$D$10:$D$16,AK1413)&gt;0,COUNTBLANK(P1413:R1413)&gt;0)),1,"")</f>
        <v>1</v>
      </c>
      <c r="AI1413" s="62"/>
      <c r="AJ1413" s="63" t="str">
        <f t="shared" ref="AJ1413:AM1413" si="1409">AR1413</f>
        <v>Nghĩa Sĩ 2C</v>
      </c>
      <c r="AK1413" s="64" t="str">
        <f t="shared" si="1409"/>
        <v>Nghĩa Sĩ 2</v>
      </c>
      <c r="AL1413" s="64">
        <f t="shared" si="1409"/>
        <v>0</v>
      </c>
      <c r="AM1413" s="65">
        <f t="shared" si="1409"/>
        <v>0</v>
      </c>
      <c r="AN1413" s="66" t="s">
        <v>15548</v>
      </c>
      <c r="AO1413" s="67" t="s">
        <v>15549</v>
      </c>
      <c r="AP1413" s="68"/>
      <c r="AQ1413" s="69"/>
      <c r="AR1413" s="44" t="s">
        <v>15550</v>
      </c>
      <c r="AS1413" s="45" t="s">
        <v>15551</v>
      </c>
      <c r="AT1413" s="61"/>
      <c r="AU1413" s="72"/>
    </row>
    <row r="1414" spans="1:47" ht="12.75" x14ac:dyDescent="0.2">
      <c r="A1414" s="42">
        <v>1411</v>
      </c>
      <c r="B1414" s="43">
        <v>1674</v>
      </c>
      <c r="C1414" s="44" t="s">
        <v>15552</v>
      </c>
      <c r="D1414" s="45" t="s">
        <v>15553</v>
      </c>
      <c r="E1414" s="46" t="s">
        <v>15554</v>
      </c>
      <c r="F1414" s="42" t="s">
        <v>15555</v>
      </c>
      <c r="G1414" s="47">
        <v>22</v>
      </c>
      <c r="H1414" s="48">
        <v>9</v>
      </c>
      <c r="I1414" s="49">
        <v>2000</v>
      </c>
      <c r="J1414" s="50"/>
      <c r="K1414" s="51"/>
      <c r="L1414" s="52"/>
      <c r="M1414" s="53"/>
      <c r="N1414" s="54"/>
      <c r="O1414" s="55"/>
      <c r="P1414" s="50"/>
      <c r="Q1414" s="51"/>
      <c r="R1414" s="52"/>
      <c r="S1414" s="73"/>
      <c r="T1414" s="72"/>
      <c r="U1414" s="44" t="s">
        <v>15556</v>
      </c>
      <c r="V1414" s="58" t="s">
        <v>15557</v>
      </c>
      <c r="W1414" s="45" t="s">
        <v>15558</v>
      </c>
      <c r="X1414" s="58" t="s">
        <v>15559</v>
      </c>
      <c r="Y1414" s="58" t="s">
        <v>15560</v>
      </c>
      <c r="Z1414" s="72"/>
      <c r="AA1414" s="50"/>
      <c r="AB1414" s="51"/>
      <c r="AC1414" s="52"/>
      <c r="AD1414" s="60"/>
      <c r="AE1414" s="61"/>
      <c r="AF1414" s="61"/>
      <c r="AG1414" s="61"/>
      <c r="AH1414" s="33">
        <f>IF(OR(COUNTBLANK(B1414:L1414)&gt;0,AND(ISBLANK(V1414),ISBLANK(X1414),ISBLANK(Y1414)),AND(COUNTIF(DanhSachPhanDoan!$D$8:$D$16,AK1414)&gt;0,COUNTBLANK(M1414:O1414)&gt;0),AND(COUNTIF(DanhSachPhanDoan!$D$10:$D$16,AK1414)&gt;0,COUNTBLANK(P1414:R1414)&gt;0)),1,"")</f>
        <v>1</v>
      </c>
      <c r="AI1414" s="62"/>
      <c r="AJ1414" s="63" t="str">
        <f t="shared" ref="AJ1414:AM1414" si="1410">AR1414</f>
        <v>Nghĩa Sĩ 2C</v>
      </c>
      <c r="AK1414" s="64" t="str">
        <f t="shared" si="1410"/>
        <v>Nghĩa Sĩ 2</v>
      </c>
      <c r="AL1414" s="64">
        <f t="shared" si="1410"/>
        <v>0</v>
      </c>
      <c r="AM1414" s="65">
        <f t="shared" si="1410"/>
        <v>0</v>
      </c>
      <c r="AN1414" s="66" t="s">
        <v>15561</v>
      </c>
      <c r="AO1414" s="67" t="s">
        <v>15562</v>
      </c>
      <c r="AP1414" s="68"/>
      <c r="AQ1414" s="69"/>
      <c r="AR1414" s="44" t="s">
        <v>15563</v>
      </c>
      <c r="AS1414" s="45" t="s">
        <v>15564</v>
      </c>
      <c r="AT1414" s="61"/>
      <c r="AU1414" s="72"/>
    </row>
    <row r="1415" spans="1:47" ht="12.75" x14ac:dyDescent="0.2">
      <c r="A1415" s="42">
        <v>1412</v>
      </c>
      <c r="B1415" s="43">
        <v>1676</v>
      </c>
      <c r="C1415" s="44" t="s">
        <v>15565</v>
      </c>
      <c r="D1415" s="45" t="s">
        <v>15566</v>
      </c>
      <c r="E1415" s="46" t="s">
        <v>15567</v>
      </c>
      <c r="F1415" s="42" t="s">
        <v>15568</v>
      </c>
      <c r="G1415" s="47">
        <v>23</v>
      </c>
      <c r="H1415" s="48">
        <v>8</v>
      </c>
      <c r="I1415" s="49">
        <v>2001</v>
      </c>
      <c r="J1415" s="50"/>
      <c r="K1415" s="51"/>
      <c r="L1415" s="52"/>
      <c r="M1415" s="53"/>
      <c r="N1415" s="54"/>
      <c r="O1415" s="55"/>
      <c r="P1415" s="50"/>
      <c r="Q1415" s="51"/>
      <c r="R1415" s="52"/>
      <c r="S1415" s="73"/>
      <c r="T1415" s="72"/>
      <c r="U1415" s="44" t="s">
        <v>15569</v>
      </c>
      <c r="V1415" s="59"/>
      <c r="W1415" s="45" t="s">
        <v>15570</v>
      </c>
      <c r="X1415" s="59"/>
      <c r="Y1415" s="59"/>
      <c r="Z1415" s="72"/>
      <c r="AA1415" s="50"/>
      <c r="AB1415" s="51"/>
      <c r="AC1415" s="52"/>
      <c r="AD1415" s="60"/>
      <c r="AE1415" s="61"/>
      <c r="AF1415" s="61"/>
      <c r="AG1415" s="61"/>
      <c r="AH1415" s="33">
        <f>IF(OR(COUNTBLANK(B1415:L1415)&gt;0,AND(ISBLANK(V1415),ISBLANK(X1415),ISBLANK(Y1415)),AND(COUNTIF(DanhSachPhanDoan!$D$8:$D$16,AK1415)&gt;0,COUNTBLANK(M1415:O1415)&gt;0),AND(COUNTIF(DanhSachPhanDoan!$D$10:$D$16,AK1415)&gt;0,COUNTBLANK(P1415:R1415)&gt;0)),1,"")</f>
        <v>1</v>
      </c>
      <c r="AI1415" s="62"/>
      <c r="AJ1415" s="63" t="str">
        <f t="shared" ref="AJ1415:AM1415" si="1411">AR1415</f>
        <v>Nghĩa Sĩ 2C</v>
      </c>
      <c r="AK1415" s="64" t="str">
        <f t="shared" si="1411"/>
        <v>Nghĩa Sĩ 2</v>
      </c>
      <c r="AL1415" s="64">
        <f t="shared" si="1411"/>
        <v>0</v>
      </c>
      <c r="AM1415" s="65">
        <f t="shared" si="1411"/>
        <v>0</v>
      </c>
      <c r="AN1415" s="66" t="s">
        <v>15571</v>
      </c>
      <c r="AO1415" s="67" t="s">
        <v>15572</v>
      </c>
      <c r="AP1415" s="68"/>
      <c r="AQ1415" s="69"/>
      <c r="AR1415" s="44" t="s">
        <v>15573</v>
      </c>
      <c r="AS1415" s="45" t="s">
        <v>15574</v>
      </c>
      <c r="AT1415" s="61"/>
      <c r="AU1415" s="72"/>
    </row>
    <row r="1416" spans="1:47" ht="12.75" x14ac:dyDescent="0.2">
      <c r="A1416" s="42">
        <v>1413</v>
      </c>
      <c r="B1416" s="43">
        <v>1677</v>
      </c>
      <c r="C1416" s="44" t="s">
        <v>15575</v>
      </c>
      <c r="D1416" s="45" t="s">
        <v>15576</v>
      </c>
      <c r="E1416" s="46" t="s">
        <v>15577</v>
      </c>
      <c r="F1416" s="42" t="s">
        <v>15578</v>
      </c>
      <c r="G1416" s="47">
        <v>9</v>
      </c>
      <c r="H1416" s="48">
        <v>11</v>
      </c>
      <c r="I1416" s="49">
        <v>2001</v>
      </c>
      <c r="J1416" s="50"/>
      <c r="K1416" s="51"/>
      <c r="L1416" s="52"/>
      <c r="M1416" s="53"/>
      <c r="N1416" s="54"/>
      <c r="O1416" s="55"/>
      <c r="P1416" s="50"/>
      <c r="Q1416" s="51"/>
      <c r="R1416" s="52"/>
      <c r="S1416" s="73"/>
      <c r="T1416" s="72"/>
      <c r="U1416" s="44" t="s">
        <v>15579</v>
      </c>
      <c r="V1416" s="59"/>
      <c r="W1416" s="45" t="s">
        <v>15580</v>
      </c>
      <c r="X1416" s="59"/>
      <c r="Y1416" s="59"/>
      <c r="Z1416" s="72"/>
      <c r="AA1416" s="50"/>
      <c r="AB1416" s="51"/>
      <c r="AC1416" s="52"/>
      <c r="AD1416" s="60"/>
      <c r="AE1416" s="61"/>
      <c r="AF1416" s="61"/>
      <c r="AG1416" s="61"/>
      <c r="AH1416" s="33">
        <f>IF(OR(COUNTBLANK(B1416:L1416)&gt;0,AND(ISBLANK(V1416),ISBLANK(X1416),ISBLANK(Y1416)),AND(COUNTIF(DanhSachPhanDoan!$D$8:$D$16,AK1416)&gt;0,COUNTBLANK(M1416:O1416)&gt;0),AND(COUNTIF(DanhSachPhanDoan!$D$10:$D$16,AK1416)&gt;0,COUNTBLANK(P1416:R1416)&gt;0)),1,"")</f>
        <v>1</v>
      </c>
      <c r="AI1416" s="62"/>
      <c r="AJ1416" s="63" t="str">
        <f t="shared" ref="AJ1416:AM1416" si="1412">AR1416</f>
        <v>Nghĩa Sĩ 2C</v>
      </c>
      <c r="AK1416" s="64" t="str">
        <f t="shared" si="1412"/>
        <v>Nghĩa Sĩ 2</v>
      </c>
      <c r="AL1416" s="64">
        <f t="shared" si="1412"/>
        <v>0</v>
      </c>
      <c r="AM1416" s="65">
        <f t="shared" si="1412"/>
        <v>0</v>
      </c>
      <c r="AN1416" s="66" t="s">
        <v>15581</v>
      </c>
      <c r="AO1416" s="67" t="s">
        <v>15582</v>
      </c>
      <c r="AP1416" s="68"/>
      <c r="AQ1416" s="69"/>
      <c r="AR1416" s="44" t="s">
        <v>15583</v>
      </c>
      <c r="AS1416" s="45" t="s">
        <v>15584</v>
      </c>
      <c r="AT1416" s="61"/>
      <c r="AU1416" s="72"/>
    </row>
    <row r="1417" spans="1:47" ht="12.75" x14ac:dyDescent="0.2">
      <c r="A1417" s="42">
        <v>1414</v>
      </c>
      <c r="B1417" s="43">
        <v>1678</v>
      </c>
      <c r="C1417" s="44" t="s">
        <v>15585</v>
      </c>
      <c r="D1417" s="45" t="s">
        <v>15586</v>
      </c>
      <c r="E1417" s="46" t="s">
        <v>15587</v>
      </c>
      <c r="F1417" s="42" t="s">
        <v>15588</v>
      </c>
      <c r="G1417" s="47">
        <v>18</v>
      </c>
      <c r="H1417" s="48">
        <v>6</v>
      </c>
      <c r="I1417" s="49">
        <v>2001</v>
      </c>
      <c r="J1417" s="50"/>
      <c r="K1417" s="51"/>
      <c r="L1417" s="52"/>
      <c r="M1417" s="53"/>
      <c r="N1417" s="54"/>
      <c r="O1417" s="55"/>
      <c r="P1417" s="50"/>
      <c r="Q1417" s="51"/>
      <c r="R1417" s="52"/>
      <c r="S1417" s="56"/>
      <c r="T1417" s="57"/>
      <c r="U1417" s="44" t="s">
        <v>15589</v>
      </c>
      <c r="V1417" s="59"/>
      <c r="W1417" s="45" t="s">
        <v>15590</v>
      </c>
      <c r="X1417" s="59"/>
      <c r="Y1417" s="59"/>
      <c r="Z1417" s="57"/>
      <c r="AA1417" s="50"/>
      <c r="AB1417" s="51"/>
      <c r="AC1417" s="52"/>
      <c r="AD1417" s="60"/>
      <c r="AE1417" s="61"/>
      <c r="AF1417" s="61"/>
      <c r="AG1417" s="61"/>
      <c r="AH1417" s="33">
        <f>IF(OR(COUNTBLANK(B1417:L1417)&gt;0,AND(ISBLANK(V1417),ISBLANK(X1417),ISBLANK(Y1417)),AND(COUNTIF(DanhSachPhanDoan!$D$8:$D$16,AK1417)&gt;0,COUNTBLANK(M1417:O1417)&gt;0),AND(COUNTIF(DanhSachPhanDoan!$D$10:$D$16,AK1417)&gt;0,COUNTBLANK(P1417:R1417)&gt;0)),1,"")</f>
        <v>1</v>
      </c>
      <c r="AI1417" s="62"/>
      <c r="AJ1417" s="63" t="str">
        <f t="shared" ref="AJ1417:AM1417" si="1413">AR1417</f>
        <v>Nghĩa Sĩ 2C</v>
      </c>
      <c r="AK1417" s="64" t="str">
        <f t="shared" si="1413"/>
        <v>Nghĩa Sĩ 2</v>
      </c>
      <c r="AL1417" s="64">
        <f t="shared" si="1413"/>
        <v>0</v>
      </c>
      <c r="AM1417" s="65">
        <f t="shared" si="1413"/>
        <v>0</v>
      </c>
      <c r="AN1417" s="66" t="s">
        <v>15591</v>
      </c>
      <c r="AO1417" s="67" t="s">
        <v>15592</v>
      </c>
      <c r="AP1417" s="68"/>
      <c r="AQ1417" s="69"/>
      <c r="AR1417" s="44" t="s">
        <v>15593</v>
      </c>
      <c r="AS1417" s="45" t="s">
        <v>15594</v>
      </c>
      <c r="AT1417" s="61"/>
      <c r="AU1417" s="72"/>
    </row>
    <row r="1418" spans="1:47" ht="12.75" x14ac:dyDescent="0.2">
      <c r="A1418" s="42">
        <v>1415</v>
      </c>
      <c r="B1418" s="43">
        <v>1679</v>
      </c>
      <c r="C1418" s="44" t="s">
        <v>15595</v>
      </c>
      <c r="D1418" s="45" t="s">
        <v>15596</v>
      </c>
      <c r="E1418" s="46" t="s">
        <v>15597</v>
      </c>
      <c r="F1418" s="42" t="s">
        <v>15598</v>
      </c>
      <c r="G1418" s="53"/>
      <c r="H1418" s="54"/>
      <c r="I1418" s="55"/>
      <c r="J1418" s="50"/>
      <c r="K1418" s="51"/>
      <c r="L1418" s="52"/>
      <c r="M1418" s="53"/>
      <c r="N1418" s="54"/>
      <c r="O1418" s="55"/>
      <c r="P1418" s="50"/>
      <c r="Q1418" s="51"/>
      <c r="R1418" s="52"/>
      <c r="S1418" s="73"/>
      <c r="T1418" s="72"/>
      <c r="U1418" s="44" t="s">
        <v>15599</v>
      </c>
      <c r="V1418" s="58" t="s">
        <v>15600</v>
      </c>
      <c r="W1418" s="45" t="s">
        <v>15601</v>
      </c>
      <c r="X1418" s="58" t="s">
        <v>15602</v>
      </c>
      <c r="Y1418" s="59"/>
      <c r="Z1418" s="72"/>
      <c r="AA1418" s="50"/>
      <c r="AB1418" s="51"/>
      <c r="AC1418" s="52"/>
      <c r="AD1418" s="60"/>
      <c r="AE1418" s="61"/>
      <c r="AF1418" s="61"/>
      <c r="AG1418" s="61"/>
      <c r="AH1418" s="33">
        <f>IF(OR(COUNTBLANK(B1418:L1418)&gt;0,AND(ISBLANK(V1418),ISBLANK(X1418),ISBLANK(Y1418)),AND(COUNTIF(DanhSachPhanDoan!$D$8:$D$16,AK1418)&gt;0,COUNTBLANK(M1418:O1418)&gt;0),AND(COUNTIF(DanhSachPhanDoan!$D$10:$D$16,AK1418)&gt;0,COUNTBLANK(P1418:R1418)&gt;0)),1,"")</f>
        <v>1</v>
      </c>
      <c r="AI1418" s="62"/>
      <c r="AJ1418" s="63" t="str">
        <f t="shared" ref="AJ1418:AM1418" si="1414">AR1418</f>
        <v>Nghĩa Sĩ 2C</v>
      </c>
      <c r="AK1418" s="64" t="str">
        <f t="shared" si="1414"/>
        <v>Nghĩa Sĩ 2</v>
      </c>
      <c r="AL1418" s="64">
        <f t="shared" si="1414"/>
        <v>0</v>
      </c>
      <c r="AM1418" s="65">
        <f t="shared" si="1414"/>
        <v>0</v>
      </c>
      <c r="AN1418" s="66" t="s">
        <v>15603</v>
      </c>
      <c r="AO1418" s="67" t="s">
        <v>15604</v>
      </c>
      <c r="AP1418" s="68"/>
      <c r="AQ1418" s="69"/>
      <c r="AR1418" s="44" t="s">
        <v>15605</v>
      </c>
      <c r="AS1418" s="45" t="s">
        <v>15606</v>
      </c>
      <c r="AT1418" s="61"/>
      <c r="AU1418" s="72"/>
    </row>
    <row r="1419" spans="1:47" ht="12.75" x14ac:dyDescent="0.2">
      <c r="A1419" s="42">
        <v>1416</v>
      </c>
      <c r="B1419" s="43">
        <v>1680</v>
      </c>
      <c r="C1419" s="44" t="s">
        <v>15607</v>
      </c>
      <c r="D1419" s="45" t="s">
        <v>15608</v>
      </c>
      <c r="E1419" s="46" t="s">
        <v>15609</v>
      </c>
      <c r="F1419" s="42" t="s">
        <v>15610</v>
      </c>
      <c r="G1419" s="47">
        <v>11</v>
      </c>
      <c r="H1419" s="48">
        <v>7</v>
      </c>
      <c r="I1419" s="49">
        <v>2001</v>
      </c>
      <c r="J1419" s="50"/>
      <c r="K1419" s="51"/>
      <c r="L1419" s="52"/>
      <c r="M1419" s="53"/>
      <c r="N1419" s="54"/>
      <c r="O1419" s="55"/>
      <c r="P1419" s="50"/>
      <c r="Q1419" s="51"/>
      <c r="R1419" s="52"/>
      <c r="S1419" s="73"/>
      <c r="T1419" s="72"/>
      <c r="U1419" s="44" t="s">
        <v>15611</v>
      </c>
      <c r="V1419" s="59"/>
      <c r="W1419" s="45" t="s">
        <v>15612</v>
      </c>
      <c r="X1419" s="59"/>
      <c r="Y1419" s="59"/>
      <c r="Z1419" s="72"/>
      <c r="AA1419" s="50"/>
      <c r="AB1419" s="51"/>
      <c r="AC1419" s="52"/>
      <c r="AD1419" s="60"/>
      <c r="AE1419" s="61"/>
      <c r="AF1419" s="61"/>
      <c r="AG1419" s="61"/>
      <c r="AH1419" s="33">
        <f>IF(OR(COUNTBLANK(B1419:L1419)&gt;0,AND(ISBLANK(V1419),ISBLANK(X1419),ISBLANK(Y1419)),AND(COUNTIF(DanhSachPhanDoan!$D$8:$D$16,AK1419)&gt;0,COUNTBLANK(M1419:O1419)&gt;0),AND(COUNTIF(DanhSachPhanDoan!$D$10:$D$16,AK1419)&gt;0,COUNTBLANK(P1419:R1419)&gt;0)),1,"")</f>
        <v>1</v>
      </c>
      <c r="AI1419" s="62"/>
      <c r="AJ1419" s="63" t="str">
        <f t="shared" ref="AJ1419:AM1419" si="1415">AR1419</f>
        <v>Nghĩa Sĩ 2C</v>
      </c>
      <c r="AK1419" s="64" t="str">
        <f t="shared" si="1415"/>
        <v>Nghĩa Sĩ 2</v>
      </c>
      <c r="AL1419" s="64">
        <f t="shared" si="1415"/>
        <v>0</v>
      </c>
      <c r="AM1419" s="65">
        <f t="shared" si="1415"/>
        <v>0</v>
      </c>
      <c r="AN1419" s="66" t="s">
        <v>15613</v>
      </c>
      <c r="AO1419" s="67" t="s">
        <v>15614</v>
      </c>
      <c r="AP1419" s="68"/>
      <c r="AQ1419" s="69"/>
      <c r="AR1419" s="44" t="s">
        <v>15615</v>
      </c>
      <c r="AS1419" s="45" t="s">
        <v>15616</v>
      </c>
      <c r="AT1419" s="61"/>
      <c r="AU1419" s="72"/>
    </row>
    <row r="1420" spans="1:47" ht="12.75" x14ac:dyDescent="0.2">
      <c r="A1420" s="42">
        <v>1417</v>
      </c>
      <c r="B1420" s="43">
        <v>1681</v>
      </c>
      <c r="C1420" s="44" t="s">
        <v>15617</v>
      </c>
      <c r="D1420" s="45" t="s">
        <v>15618</v>
      </c>
      <c r="E1420" s="46" t="s">
        <v>15619</v>
      </c>
      <c r="F1420" s="42" t="s">
        <v>15620</v>
      </c>
      <c r="G1420" s="53"/>
      <c r="H1420" s="54"/>
      <c r="I1420" s="55"/>
      <c r="J1420" s="50"/>
      <c r="K1420" s="51"/>
      <c r="L1420" s="52"/>
      <c r="M1420" s="53"/>
      <c r="N1420" s="54"/>
      <c r="O1420" s="55"/>
      <c r="P1420" s="50"/>
      <c r="Q1420" s="51"/>
      <c r="R1420" s="52"/>
      <c r="S1420" s="73"/>
      <c r="T1420" s="72"/>
      <c r="U1420" s="44" t="s">
        <v>15621</v>
      </c>
      <c r="V1420" s="58" t="s">
        <v>15622</v>
      </c>
      <c r="W1420" s="45" t="s">
        <v>15623</v>
      </c>
      <c r="X1420" s="58" t="s">
        <v>15624</v>
      </c>
      <c r="Y1420" s="59"/>
      <c r="Z1420" s="72"/>
      <c r="AA1420" s="50"/>
      <c r="AB1420" s="51"/>
      <c r="AC1420" s="52"/>
      <c r="AD1420" s="60"/>
      <c r="AE1420" s="61"/>
      <c r="AF1420" s="61"/>
      <c r="AG1420" s="61"/>
      <c r="AH1420" s="33">
        <f>IF(OR(COUNTBLANK(B1420:L1420)&gt;0,AND(ISBLANK(V1420),ISBLANK(X1420),ISBLANK(Y1420)),AND(COUNTIF(DanhSachPhanDoan!$D$8:$D$16,AK1420)&gt;0,COUNTBLANK(M1420:O1420)&gt;0),AND(COUNTIF(DanhSachPhanDoan!$D$10:$D$16,AK1420)&gt;0,COUNTBLANK(P1420:R1420)&gt;0)),1,"")</f>
        <v>1</v>
      </c>
      <c r="AI1420" s="62"/>
      <c r="AJ1420" s="63" t="str">
        <f t="shared" ref="AJ1420:AM1420" si="1416">AR1420</f>
        <v>Nghĩa Sĩ 2C</v>
      </c>
      <c r="AK1420" s="64" t="str">
        <f t="shared" si="1416"/>
        <v>Nghĩa Sĩ 2</v>
      </c>
      <c r="AL1420" s="64">
        <f t="shared" si="1416"/>
        <v>0</v>
      </c>
      <c r="AM1420" s="65">
        <f t="shared" si="1416"/>
        <v>0</v>
      </c>
      <c r="AN1420" s="66" t="s">
        <v>15625</v>
      </c>
      <c r="AO1420" s="67" t="s">
        <v>15626</v>
      </c>
      <c r="AP1420" s="68"/>
      <c r="AQ1420" s="69"/>
      <c r="AR1420" s="44" t="s">
        <v>15627</v>
      </c>
      <c r="AS1420" s="45" t="s">
        <v>15628</v>
      </c>
      <c r="AT1420" s="61"/>
      <c r="AU1420" s="72"/>
    </row>
    <row r="1421" spans="1:47" ht="12.75" x14ac:dyDescent="0.2">
      <c r="A1421" s="42">
        <v>1418</v>
      </c>
      <c r="B1421" s="43">
        <v>1684</v>
      </c>
      <c r="C1421" s="44" t="s">
        <v>15629</v>
      </c>
      <c r="D1421" s="45" t="s">
        <v>15630</v>
      </c>
      <c r="E1421" s="46" t="s">
        <v>15631</v>
      </c>
      <c r="F1421" s="42" t="s">
        <v>15632</v>
      </c>
      <c r="G1421" s="47">
        <v>9</v>
      </c>
      <c r="H1421" s="48">
        <v>3</v>
      </c>
      <c r="I1421" s="49">
        <v>2001</v>
      </c>
      <c r="J1421" s="50"/>
      <c r="K1421" s="51"/>
      <c r="L1421" s="52"/>
      <c r="M1421" s="53"/>
      <c r="N1421" s="54"/>
      <c r="O1421" s="55"/>
      <c r="P1421" s="50"/>
      <c r="Q1421" s="51"/>
      <c r="R1421" s="52"/>
      <c r="S1421" s="73"/>
      <c r="T1421" s="72"/>
      <c r="U1421" s="44" t="s">
        <v>15633</v>
      </c>
      <c r="V1421" s="58" t="s">
        <v>15634</v>
      </c>
      <c r="W1421" s="45" t="s">
        <v>15635</v>
      </c>
      <c r="X1421" s="58" t="s">
        <v>15636</v>
      </c>
      <c r="Y1421" s="58" t="s">
        <v>15637</v>
      </c>
      <c r="Z1421" s="72"/>
      <c r="AA1421" s="50"/>
      <c r="AB1421" s="51"/>
      <c r="AC1421" s="52"/>
      <c r="AD1421" s="60"/>
      <c r="AE1421" s="61"/>
      <c r="AF1421" s="61"/>
      <c r="AG1421" s="61"/>
      <c r="AH1421" s="33">
        <f>IF(OR(COUNTBLANK(B1421:L1421)&gt;0,AND(ISBLANK(V1421),ISBLANK(X1421),ISBLANK(Y1421)),AND(COUNTIF(DanhSachPhanDoan!$D$8:$D$16,AK1421)&gt;0,COUNTBLANK(M1421:O1421)&gt;0),AND(COUNTIF(DanhSachPhanDoan!$D$10:$D$16,AK1421)&gt;0,COUNTBLANK(P1421:R1421)&gt;0)),1,"")</f>
        <v>1</v>
      </c>
      <c r="AI1421" s="62"/>
      <c r="AJ1421" s="63" t="str">
        <f t="shared" ref="AJ1421:AM1421" si="1417">AR1421</f>
        <v>Nghĩa Sĩ 2C</v>
      </c>
      <c r="AK1421" s="64" t="str">
        <f t="shared" si="1417"/>
        <v>Nghĩa Sĩ 2</v>
      </c>
      <c r="AL1421" s="64">
        <f t="shared" si="1417"/>
        <v>0</v>
      </c>
      <c r="AM1421" s="65">
        <f t="shared" si="1417"/>
        <v>0</v>
      </c>
      <c r="AN1421" s="66" t="s">
        <v>15638</v>
      </c>
      <c r="AO1421" s="67" t="s">
        <v>15639</v>
      </c>
      <c r="AP1421" s="68"/>
      <c r="AQ1421" s="69"/>
      <c r="AR1421" s="44" t="s">
        <v>15640</v>
      </c>
      <c r="AS1421" s="45" t="s">
        <v>15641</v>
      </c>
      <c r="AT1421" s="61"/>
      <c r="AU1421" s="72"/>
    </row>
    <row r="1422" spans="1:47" ht="12.75" x14ac:dyDescent="0.2">
      <c r="A1422" s="42">
        <v>1419</v>
      </c>
      <c r="B1422" s="43">
        <v>1688</v>
      </c>
      <c r="C1422" s="44" t="s">
        <v>15642</v>
      </c>
      <c r="D1422" s="45" t="s">
        <v>15643</v>
      </c>
      <c r="E1422" s="46" t="s">
        <v>15644</v>
      </c>
      <c r="F1422" s="42" t="s">
        <v>15645</v>
      </c>
      <c r="G1422" s="47">
        <v>25</v>
      </c>
      <c r="H1422" s="48">
        <v>11</v>
      </c>
      <c r="I1422" s="49">
        <v>2000</v>
      </c>
      <c r="J1422" s="50"/>
      <c r="K1422" s="51"/>
      <c r="L1422" s="52"/>
      <c r="M1422" s="53"/>
      <c r="N1422" s="54"/>
      <c r="O1422" s="55"/>
      <c r="P1422" s="50"/>
      <c r="Q1422" s="51"/>
      <c r="R1422" s="52"/>
      <c r="S1422" s="73"/>
      <c r="T1422" s="72"/>
      <c r="U1422" s="44" t="s">
        <v>15646</v>
      </c>
      <c r="V1422" s="59"/>
      <c r="W1422" s="45" t="s">
        <v>15647</v>
      </c>
      <c r="X1422" s="59"/>
      <c r="Y1422" s="59"/>
      <c r="Z1422" s="72"/>
      <c r="AA1422" s="50"/>
      <c r="AB1422" s="51"/>
      <c r="AC1422" s="52"/>
      <c r="AD1422" s="60"/>
      <c r="AE1422" s="61"/>
      <c r="AF1422" s="61"/>
      <c r="AG1422" s="61"/>
      <c r="AH1422" s="33">
        <f>IF(OR(COUNTBLANK(B1422:L1422)&gt;0,AND(ISBLANK(V1422),ISBLANK(X1422),ISBLANK(Y1422)),AND(COUNTIF(DanhSachPhanDoan!$D$8:$D$16,AK1422)&gt;0,COUNTBLANK(M1422:O1422)&gt;0),AND(COUNTIF(DanhSachPhanDoan!$D$10:$D$16,AK1422)&gt;0,COUNTBLANK(P1422:R1422)&gt;0)),1,"")</f>
        <v>1</v>
      </c>
      <c r="AI1422" s="62"/>
      <c r="AJ1422" s="63" t="str">
        <f t="shared" ref="AJ1422:AM1422" si="1418">AR1422</f>
        <v>Nghĩa Sĩ 2C</v>
      </c>
      <c r="AK1422" s="64" t="str">
        <f t="shared" si="1418"/>
        <v>Nghĩa Sĩ 2</v>
      </c>
      <c r="AL1422" s="64">
        <f t="shared" si="1418"/>
        <v>0</v>
      </c>
      <c r="AM1422" s="65">
        <f t="shared" si="1418"/>
        <v>0</v>
      </c>
      <c r="AN1422" s="66" t="s">
        <v>15648</v>
      </c>
      <c r="AO1422" s="67" t="s">
        <v>15649</v>
      </c>
      <c r="AP1422" s="68"/>
      <c r="AQ1422" s="69"/>
      <c r="AR1422" s="44" t="s">
        <v>15650</v>
      </c>
      <c r="AS1422" s="45" t="s">
        <v>15651</v>
      </c>
      <c r="AT1422" s="61"/>
      <c r="AU1422" s="72"/>
    </row>
    <row r="1423" spans="1:47" ht="12.75" x14ac:dyDescent="0.2">
      <c r="A1423" s="42">
        <v>1420</v>
      </c>
      <c r="B1423" s="43">
        <v>1689</v>
      </c>
      <c r="C1423" s="44" t="s">
        <v>15652</v>
      </c>
      <c r="D1423" s="45" t="s">
        <v>15653</v>
      </c>
      <c r="E1423" s="46" t="s">
        <v>15654</v>
      </c>
      <c r="F1423" s="42" t="s">
        <v>15655</v>
      </c>
      <c r="G1423" s="47">
        <v>17</v>
      </c>
      <c r="H1423" s="48">
        <v>7</v>
      </c>
      <c r="I1423" s="49">
        <v>2001</v>
      </c>
      <c r="J1423" s="50"/>
      <c r="K1423" s="51"/>
      <c r="L1423" s="52"/>
      <c r="M1423" s="53"/>
      <c r="N1423" s="54"/>
      <c r="O1423" s="55"/>
      <c r="P1423" s="50"/>
      <c r="Q1423" s="51"/>
      <c r="R1423" s="52"/>
      <c r="S1423" s="73"/>
      <c r="T1423" s="72"/>
      <c r="U1423" s="44" t="s">
        <v>15656</v>
      </c>
      <c r="V1423" s="59"/>
      <c r="W1423" s="45" t="s">
        <v>15657</v>
      </c>
      <c r="X1423" s="59"/>
      <c r="Y1423" s="59"/>
      <c r="Z1423" s="72"/>
      <c r="AA1423" s="50"/>
      <c r="AB1423" s="51"/>
      <c r="AC1423" s="52"/>
      <c r="AD1423" s="60"/>
      <c r="AE1423" s="61"/>
      <c r="AF1423" s="61"/>
      <c r="AG1423" s="61"/>
      <c r="AH1423" s="33">
        <f>IF(OR(COUNTBLANK(B1423:L1423)&gt;0,AND(ISBLANK(V1423),ISBLANK(X1423),ISBLANK(Y1423)),AND(COUNTIF(DanhSachPhanDoan!$D$8:$D$16,AK1423)&gt;0,COUNTBLANK(M1423:O1423)&gt;0),AND(COUNTIF(DanhSachPhanDoan!$D$10:$D$16,AK1423)&gt;0,COUNTBLANK(P1423:R1423)&gt;0)),1,"")</f>
        <v>1</v>
      </c>
      <c r="AI1423" s="62"/>
      <c r="AJ1423" s="63" t="str">
        <f t="shared" ref="AJ1423:AM1423" si="1419">AR1423</f>
        <v>Nghĩa Sĩ 2C</v>
      </c>
      <c r="AK1423" s="64" t="str">
        <f t="shared" si="1419"/>
        <v>Nghĩa Sĩ 2</v>
      </c>
      <c r="AL1423" s="64">
        <f t="shared" si="1419"/>
        <v>0</v>
      </c>
      <c r="AM1423" s="65">
        <f t="shared" si="1419"/>
        <v>0</v>
      </c>
      <c r="AN1423" s="66" t="s">
        <v>15658</v>
      </c>
      <c r="AO1423" s="67" t="s">
        <v>15659</v>
      </c>
      <c r="AP1423" s="68"/>
      <c r="AQ1423" s="69"/>
      <c r="AR1423" s="44" t="s">
        <v>15660</v>
      </c>
      <c r="AS1423" s="45" t="s">
        <v>15661</v>
      </c>
      <c r="AT1423" s="61"/>
      <c r="AU1423" s="72"/>
    </row>
    <row r="1424" spans="1:47" ht="12.75" x14ac:dyDescent="0.2">
      <c r="A1424" s="42">
        <v>1421</v>
      </c>
      <c r="B1424" s="43">
        <v>1690</v>
      </c>
      <c r="C1424" s="44" t="s">
        <v>15662</v>
      </c>
      <c r="D1424" s="45" t="s">
        <v>15663</v>
      </c>
      <c r="E1424" s="46" t="s">
        <v>15664</v>
      </c>
      <c r="F1424" s="42" t="s">
        <v>15665</v>
      </c>
      <c r="G1424" s="47">
        <v>22</v>
      </c>
      <c r="H1424" s="48">
        <v>10</v>
      </c>
      <c r="I1424" s="49">
        <v>2000</v>
      </c>
      <c r="J1424" s="50"/>
      <c r="K1424" s="51"/>
      <c r="L1424" s="52"/>
      <c r="M1424" s="53"/>
      <c r="N1424" s="54"/>
      <c r="O1424" s="55"/>
      <c r="P1424" s="50"/>
      <c r="Q1424" s="51"/>
      <c r="R1424" s="52"/>
      <c r="S1424" s="73"/>
      <c r="T1424" s="72"/>
      <c r="U1424" s="44" t="s">
        <v>15666</v>
      </c>
      <c r="V1424" s="58" t="s">
        <v>15667</v>
      </c>
      <c r="W1424" s="45" t="s">
        <v>15668</v>
      </c>
      <c r="X1424" s="58" t="s">
        <v>15669</v>
      </c>
      <c r="Y1424" s="58" t="s">
        <v>15670</v>
      </c>
      <c r="Z1424" s="72"/>
      <c r="AA1424" s="50"/>
      <c r="AB1424" s="51"/>
      <c r="AC1424" s="52"/>
      <c r="AD1424" s="60"/>
      <c r="AE1424" s="61"/>
      <c r="AF1424" s="61"/>
      <c r="AG1424" s="61"/>
      <c r="AH1424" s="33">
        <f>IF(OR(COUNTBLANK(B1424:L1424)&gt;0,AND(ISBLANK(V1424),ISBLANK(X1424),ISBLANK(Y1424)),AND(COUNTIF(DanhSachPhanDoan!$D$8:$D$16,AK1424)&gt;0,COUNTBLANK(M1424:O1424)&gt;0),AND(COUNTIF(DanhSachPhanDoan!$D$10:$D$16,AK1424)&gt;0,COUNTBLANK(P1424:R1424)&gt;0)),1,"")</f>
        <v>1</v>
      </c>
      <c r="AI1424" s="62"/>
      <c r="AJ1424" s="63" t="str">
        <f t="shared" ref="AJ1424:AM1424" si="1420">AR1424</f>
        <v>Nghĩa Sĩ 2C</v>
      </c>
      <c r="AK1424" s="64" t="str">
        <f t="shared" si="1420"/>
        <v>Nghĩa Sĩ 2</v>
      </c>
      <c r="AL1424" s="64">
        <f t="shared" si="1420"/>
        <v>0</v>
      </c>
      <c r="AM1424" s="65">
        <f t="shared" si="1420"/>
        <v>0</v>
      </c>
      <c r="AN1424" s="66" t="s">
        <v>15671</v>
      </c>
      <c r="AO1424" s="67" t="s">
        <v>15672</v>
      </c>
      <c r="AP1424" s="68"/>
      <c r="AQ1424" s="69"/>
      <c r="AR1424" s="44" t="s">
        <v>15673</v>
      </c>
      <c r="AS1424" s="45" t="s">
        <v>15674</v>
      </c>
      <c r="AT1424" s="61"/>
      <c r="AU1424" s="72"/>
    </row>
    <row r="1425" spans="1:47" ht="12.75" x14ac:dyDescent="0.2">
      <c r="A1425" s="42">
        <v>1422</v>
      </c>
      <c r="B1425" s="43">
        <v>1691</v>
      </c>
      <c r="C1425" s="44" t="s">
        <v>15675</v>
      </c>
      <c r="D1425" s="45" t="s">
        <v>15676</v>
      </c>
      <c r="E1425" s="46" t="s">
        <v>15677</v>
      </c>
      <c r="F1425" s="42" t="s">
        <v>15678</v>
      </c>
      <c r="G1425" s="47">
        <v>25</v>
      </c>
      <c r="H1425" s="48">
        <v>12</v>
      </c>
      <c r="I1425" s="49">
        <v>2001</v>
      </c>
      <c r="J1425" s="50"/>
      <c r="K1425" s="51"/>
      <c r="L1425" s="52"/>
      <c r="M1425" s="53"/>
      <c r="N1425" s="54"/>
      <c r="O1425" s="55"/>
      <c r="P1425" s="50"/>
      <c r="Q1425" s="51"/>
      <c r="R1425" s="52"/>
      <c r="S1425" s="73"/>
      <c r="T1425" s="72"/>
      <c r="U1425" s="44" t="s">
        <v>15679</v>
      </c>
      <c r="V1425" s="59"/>
      <c r="W1425" s="45" t="s">
        <v>15680</v>
      </c>
      <c r="X1425" s="59"/>
      <c r="Y1425" s="59"/>
      <c r="Z1425" s="72"/>
      <c r="AA1425" s="50"/>
      <c r="AB1425" s="51"/>
      <c r="AC1425" s="52"/>
      <c r="AD1425" s="60"/>
      <c r="AE1425" s="61"/>
      <c r="AF1425" s="61"/>
      <c r="AG1425" s="61"/>
      <c r="AH1425" s="33">
        <f>IF(OR(COUNTBLANK(B1425:L1425)&gt;0,AND(ISBLANK(V1425),ISBLANK(X1425),ISBLANK(Y1425)),AND(COUNTIF(DanhSachPhanDoan!$D$8:$D$16,AK1425)&gt;0,COUNTBLANK(M1425:O1425)&gt;0),AND(COUNTIF(DanhSachPhanDoan!$D$10:$D$16,AK1425)&gt;0,COUNTBLANK(P1425:R1425)&gt;0)),1,"")</f>
        <v>1</v>
      </c>
      <c r="AI1425" s="62"/>
      <c r="AJ1425" s="63" t="str">
        <f t="shared" ref="AJ1425:AM1425" si="1421">AR1425</f>
        <v>Nghĩa Sĩ 2C</v>
      </c>
      <c r="AK1425" s="64" t="str">
        <f t="shared" si="1421"/>
        <v>Nghĩa Sĩ 2</v>
      </c>
      <c r="AL1425" s="64">
        <f t="shared" si="1421"/>
        <v>0</v>
      </c>
      <c r="AM1425" s="65">
        <f t="shared" si="1421"/>
        <v>0</v>
      </c>
      <c r="AN1425" s="66" t="s">
        <v>15681</v>
      </c>
      <c r="AO1425" s="67" t="s">
        <v>15682</v>
      </c>
      <c r="AP1425" s="68"/>
      <c r="AQ1425" s="69"/>
      <c r="AR1425" s="44" t="s">
        <v>15683</v>
      </c>
      <c r="AS1425" s="45" t="s">
        <v>15684</v>
      </c>
      <c r="AT1425" s="61"/>
      <c r="AU1425" s="72"/>
    </row>
    <row r="1426" spans="1:47" ht="12.75" x14ac:dyDescent="0.2">
      <c r="A1426" s="42">
        <v>1423</v>
      </c>
      <c r="B1426" s="43">
        <v>1693</v>
      </c>
      <c r="C1426" s="44" t="s">
        <v>15685</v>
      </c>
      <c r="D1426" s="45" t="s">
        <v>15686</v>
      </c>
      <c r="E1426" s="46" t="s">
        <v>15687</v>
      </c>
      <c r="F1426" s="42" t="s">
        <v>15688</v>
      </c>
      <c r="G1426" s="47">
        <v>3</v>
      </c>
      <c r="H1426" s="48">
        <v>12</v>
      </c>
      <c r="I1426" s="49">
        <v>2001</v>
      </c>
      <c r="J1426" s="50"/>
      <c r="K1426" s="51"/>
      <c r="L1426" s="52"/>
      <c r="M1426" s="53"/>
      <c r="N1426" s="54"/>
      <c r="O1426" s="55"/>
      <c r="P1426" s="50"/>
      <c r="Q1426" s="51"/>
      <c r="R1426" s="52"/>
      <c r="S1426" s="73"/>
      <c r="T1426" s="72"/>
      <c r="U1426" s="44" t="s">
        <v>15689</v>
      </c>
      <c r="V1426" s="59"/>
      <c r="W1426" s="45" t="s">
        <v>15690</v>
      </c>
      <c r="X1426" s="59"/>
      <c r="Y1426" s="59"/>
      <c r="Z1426" s="72"/>
      <c r="AA1426" s="50"/>
      <c r="AB1426" s="51"/>
      <c r="AC1426" s="52"/>
      <c r="AD1426" s="60"/>
      <c r="AE1426" s="61"/>
      <c r="AF1426" s="61"/>
      <c r="AG1426" s="61"/>
      <c r="AH1426" s="33">
        <f>IF(OR(COUNTBLANK(B1426:L1426)&gt;0,AND(ISBLANK(V1426),ISBLANK(X1426),ISBLANK(Y1426)),AND(COUNTIF(DanhSachPhanDoan!$D$8:$D$16,AK1426)&gt;0,COUNTBLANK(M1426:O1426)&gt;0),AND(COUNTIF(DanhSachPhanDoan!$D$10:$D$16,AK1426)&gt;0,COUNTBLANK(P1426:R1426)&gt;0)),1,"")</f>
        <v>1</v>
      </c>
      <c r="AI1426" s="62"/>
      <c r="AJ1426" s="63" t="str">
        <f t="shared" ref="AJ1426:AM1426" si="1422">AR1426</f>
        <v>Nghĩa Sĩ 2C</v>
      </c>
      <c r="AK1426" s="64" t="str">
        <f t="shared" si="1422"/>
        <v>Nghĩa Sĩ 2</v>
      </c>
      <c r="AL1426" s="64">
        <f t="shared" si="1422"/>
        <v>0</v>
      </c>
      <c r="AM1426" s="65">
        <f t="shared" si="1422"/>
        <v>0</v>
      </c>
      <c r="AN1426" s="66" t="s">
        <v>15691</v>
      </c>
      <c r="AO1426" s="67" t="s">
        <v>15692</v>
      </c>
      <c r="AP1426" s="68"/>
      <c r="AQ1426" s="69"/>
      <c r="AR1426" s="44" t="s">
        <v>15693</v>
      </c>
      <c r="AS1426" s="45" t="s">
        <v>15694</v>
      </c>
      <c r="AT1426" s="61"/>
      <c r="AU1426" s="72"/>
    </row>
    <row r="1427" spans="1:47" ht="12.75" x14ac:dyDescent="0.2">
      <c r="A1427" s="42">
        <v>1424</v>
      </c>
      <c r="B1427" s="43">
        <v>1694</v>
      </c>
      <c r="C1427" s="44" t="s">
        <v>15695</v>
      </c>
      <c r="D1427" s="45" t="s">
        <v>15696</v>
      </c>
      <c r="E1427" s="46" t="s">
        <v>15697</v>
      </c>
      <c r="F1427" s="42" t="s">
        <v>15698</v>
      </c>
      <c r="G1427" s="47">
        <v>16</v>
      </c>
      <c r="H1427" s="48">
        <v>12</v>
      </c>
      <c r="I1427" s="49">
        <v>2001</v>
      </c>
      <c r="J1427" s="50"/>
      <c r="K1427" s="51"/>
      <c r="L1427" s="52"/>
      <c r="M1427" s="53"/>
      <c r="N1427" s="54"/>
      <c r="O1427" s="55"/>
      <c r="P1427" s="50"/>
      <c r="Q1427" s="51"/>
      <c r="R1427" s="52"/>
      <c r="S1427" s="73"/>
      <c r="T1427" s="72"/>
      <c r="U1427" s="44" t="s">
        <v>15699</v>
      </c>
      <c r="V1427" s="59"/>
      <c r="W1427" s="45" t="s">
        <v>15700</v>
      </c>
      <c r="X1427" s="59"/>
      <c r="Y1427" s="59"/>
      <c r="Z1427" s="72"/>
      <c r="AA1427" s="50"/>
      <c r="AB1427" s="51"/>
      <c r="AC1427" s="52"/>
      <c r="AD1427" s="60"/>
      <c r="AE1427" s="61"/>
      <c r="AF1427" s="61"/>
      <c r="AG1427" s="61"/>
      <c r="AH1427" s="33">
        <f>IF(OR(COUNTBLANK(B1427:L1427)&gt;0,AND(ISBLANK(V1427),ISBLANK(X1427),ISBLANK(Y1427)),AND(COUNTIF(DanhSachPhanDoan!$D$8:$D$16,AK1427)&gt;0,COUNTBLANK(M1427:O1427)&gt;0),AND(COUNTIF(DanhSachPhanDoan!$D$10:$D$16,AK1427)&gt;0,COUNTBLANK(P1427:R1427)&gt;0)),1,"")</f>
        <v>1</v>
      </c>
      <c r="AI1427" s="62"/>
      <c r="AJ1427" s="63" t="str">
        <f t="shared" ref="AJ1427:AM1427" si="1423">AR1427</f>
        <v>Nghĩa Sĩ 2C</v>
      </c>
      <c r="AK1427" s="64" t="str">
        <f t="shared" si="1423"/>
        <v>Nghĩa Sĩ 2</v>
      </c>
      <c r="AL1427" s="64">
        <f t="shared" si="1423"/>
        <v>0</v>
      </c>
      <c r="AM1427" s="65">
        <f t="shared" si="1423"/>
        <v>0</v>
      </c>
      <c r="AN1427" s="66" t="s">
        <v>15701</v>
      </c>
      <c r="AO1427" s="67" t="s">
        <v>15702</v>
      </c>
      <c r="AP1427" s="68"/>
      <c r="AQ1427" s="69"/>
      <c r="AR1427" s="44" t="s">
        <v>15703</v>
      </c>
      <c r="AS1427" s="45" t="s">
        <v>15704</v>
      </c>
      <c r="AT1427" s="61"/>
      <c r="AU1427" s="72"/>
    </row>
    <row r="1428" spans="1:47" ht="12.75" x14ac:dyDescent="0.2">
      <c r="A1428" s="42">
        <v>1425</v>
      </c>
      <c r="B1428" s="43">
        <v>1697</v>
      </c>
      <c r="C1428" s="44" t="s">
        <v>15705</v>
      </c>
      <c r="D1428" s="45" t="s">
        <v>15706</v>
      </c>
      <c r="E1428" s="46" t="s">
        <v>15707</v>
      </c>
      <c r="F1428" s="42" t="s">
        <v>15708</v>
      </c>
      <c r="G1428" s="47">
        <v>8</v>
      </c>
      <c r="H1428" s="48">
        <v>8</v>
      </c>
      <c r="I1428" s="49">
        <v>2001</v>
      </c>
      <c r="J1428" s="50"/>
      <c r="K1428" s="51"/>
      <c r="L1428" s="52"/>
      <c r="M1428" s="53"/>
      <c r="N1428" s="54"/>
      <c r="O1428" s="55"/>
      <c r="P1428" s="50"/>
      <c r="Q1428" s="51"/>
      <c r="R1428" s="52"/>
      <c r="S1428" s="73"/>
      <c r="T1428" s="72"/>
      <c r="U1428" s="44" t="s">
        <v>15709</v>
      </c>
      <c r="V1428" s="59"/>
      <c r="W1428" s="45" t="s">
        <v>15710</v>
      </c>
      <c r="X1428" s="59"/>
      <c r="Y1428" s="59"/>
      <c r="Z1428" s="72"/>
      <c r="AA1428" s="50"/>
      <c r="AB1428" s="51"/>
      <c r="AC1428" s="52"/>
      <c r="AD1428" s="60"/>
      <c r="AE1428" s="61"/>
      <c r="AF1428" s="61"/>
      <c r="AG1428" s="61"/>
      <c r="AH1428" s="33">
        <f>IF(OR(COUNTBLANK(B1428:L1428)&gt;0,AND(ISBLANK(V1428),ISBLANK(X1428),ISBLANK(Y1428)),AND(COUNTIF(DanhSachPhanDoan!$D$8:$D$16,AK1428)&gt;0,COUNTBLANK(M1428:O1428)&gt;0),AND(COUNTIF(DanhSachPhanDoan!$D$10:$D$16,AK1428)&gt;0,COUNTBLANK(P1428:R1428)&gt;0)),1,"")</f>
        <v>1</v>
      </c>
      <c r="AI1428" s="62"/>
      <c r="AJ1428" s="63" t="str">
        <f t="shared" ref="AJ1428:AM1428" si="1424">AR1428</f>
        <v>Nghĩa Sĩ 2C</v>
      </c>
      <c r="AK1428" s="64" t="str">
        <f t="shared" si="1424"/>
        <v>Nghĩa Sĩ 2</v>
      </c>
      <c r="AL1428" s="64">
        <f t="shared" si="1424"/>
        <v>0</v>
      </c>
      <c r="AM1428" s="65">
        <f t="shared" si="1424"/>
        <v>0</v>
      </c>
      <c r="AN1428" s="66" t="s">
        <v>15711</v>
      </c>
      <c r="AO1428" s="67" t="s">
        <v>15712</v>
      </c>
      <c r="AP1428" s="68"/>
      <c r="AQ1428" s="69"/>
      <c r="AR1428" s="44" t="s">
        <v>15713</v>
      </c>
      <c r="AS1428" s="45" t="s">
        <v>15714</v>
      </c>
      <c r="AT1428" s="61"/>
      <c r="AU1428" s="72"/>
    </row>
    <row r="1429" spans="1:47" ht="12.75" x14ac:dyDescent="0.2">
      <c r="A1429" s="42">
        <v>1426</v>
      </c>
      <c r="B1429" s="43">
        <v>1706</v>
      </c>
      <c r="C1429" s="44" t="s">
        <v>15715</v>
      </c>
      <c r="D1429" s="45" t="s">
        <v>15716</v>
      </c>
      <c r="E1429" s="46" t="s">
        <v>15717</v>
      </c>
      <c r="F1429" s="42" t="s">
        <v>15718</v>
      </c>
      <c r="G1429" s="47">
        <v>8</v>
      </c>
      <c r="H1429" s="48">
        <v>10</v>
      </c>
      <c r="I1429" s="49">
        <v>2001</v>
      </c>
      <c r="J1429" s="50"/>
      <c r="K1429" s="51"/>
      <c r="L1429" s="52"/>
      <c r="M1429" s="53"/>
      <c r="N1429" s="54"/>
      <c r="O1429" s="55"/>
      <c r="P1429" s="50"/>
      <c r="Q1429" s="51"/>
      <c r="R1429" s="52"/>
      <c r="S1429" s="73"/>
      <c r="T1429" s="72"/>
      <c r="U1429" s="44" t="s">
        <v>15719</v>
      </c>
      <c r="V1429" s="58" t="s">
        <v>15720</v>
      </c>
      <c r="W1429" s="45" t="s">
        <v>15721</v>
      </c>
      <c r="X1429" s="58" t="s">
        <v>15722</v>
      </c>
      <c r="Y1429" s="58" t="s">
        <v>15723</v>
      </c>
      <c r="Z1429" s="46" t="s">
        <v>15724</v>
      </c>
      <c r="AA1429" s="50"/>
      <c r="AB1429" s="51"/>
      <c r="AC1429" s="52"/>
      <c r="AD1429" s="60"/>
      <c r="AE1429" s="61"/>
      <c r="AF1429" s="61"/>
      <c r="AG1429" s="61"/>
      <c r="AH1429" s="33">
        <f>IF(OR(COUNTBLANK(B1429:L1429)&gt;0,AND(ISBLANK(V1429),ISBLANK(X1429),ISBLANK(Y1429)),AND(COUNTIF(DanhSachPhanDoan!$D$8:$D$16,AK1429)&gt;0,COUNTBLANK(M1429:O1429)&gt;0),AND(COUNTIF(DanhSachPhanDoan!$D$10:$D$16,AK1429)&gt;0,COUNTBLANK(P1429:R1429)&gt;0)),1,"")</f>
        <v>1</v>
      </c>
      <c r="AI1429" s="62"/>
      <c r="AJ1429" s="63" t="str">
        <f t="shared" ref="AJ1429:AM1429" si="1425">AR1429</f>
        <v>Nghĩa Sĩ 2D</v>
      </c>
      <c r="AK1429" s="64" t="str">
        <f t="shared" si="1425"/>
        <v>Nghĩa Sĩ 2</v>
      </c>
      <c r="AL1429" s="64">
        <f t="shared" si="1425"/>
        <v>0</v>
      </c>
      <c r="AM1429" s="65">
        <f t="shared" si="1425"/>
        <v>0</v>
      </c>
      <c r="AN1429" s="66" t="s">
        <v>15725</v>
      </c>
      <c r="AO1429" s="67" t="s">
        <v>15726</v>
      </c>
      <c r="AP1429" s="68"/>
      <c r="AQ1429" s="69"/>
      <c r="AR1429" s="44" t="s">
        <v>15727</v>
      </c>
      <c r="AS1429" s="45" t="s">
        <v>15728</v>
      </c>
      <c r="AT1429" s="61"/>
      <c r="AU1429" s="72"/>
    </row>
    <row r="1430" spans="1:47" ht="12.75" x14ac:dyDescent="0.2">
      <c r="A1430" s="42">
        <v>1427</v>
      </c>
      <c r="B1430" s="43">
        <v>1704</v>
      </c>
      <c r="C1430" s="44" t="s">
        <v>15729</v>
      </c>
      <c r="D1430" s="45" t="s">
        <v>15730</v>
      </c>
      <c r="E1430" s="46" t="s">
        <v>15731</v>
      </c>
      <c r="F1430" s="42" t="s">
        <v>15732</v>
      </c>
      <c r="G1430" s="47">
        <v>8</v>
      </c>
      <c r="H1430" s="48">
        <v>10</v>
      </c>
      <c r="I1430" s="49">
        <v>2001</v>
      </c>
      <c r="J1430" s="50"/>
      <c r="K1430" s="51"/>
      <c r="L1430" s="52"/>
      <c r="M1430" s="53"/>
      <c r="N1430" s="54"/>
      <c r="O1430" s="55"/>
      <c r="P1430" s="50"/>
      <c r="Q1430" s="51"/>
      <c r="R1430" s="52"/>
      <c r="S1430" s="73"/>
      <c r="T1430" s="72"/>
      <c r="U1430" s="44" t="s">
        <v>15733</v>
      </c>
      <c r="V1430" s="58" t="s">
        <v>15734</v>
      </c>
      <c r="W1430" s="45" t="s">
        <v>15735</v>
      </c>
      <c r="X1430" s="58" t="s">
        <v>15736</v>
      </c>
      <c r="Y1430" s="58" t="s">
        <v>15737</v>
      </c>
      <c r="Z1430" s="46" t="s">
        <v>15738</v>
      </c>
      <c r="AA1430" s="50"/>
      <c r="AB1430" s="51"/>
      <c r="AC1430" s="52"/>
      <c r="AD1430" s="60"/>
      <c r="AE1430" s="61"/>
      <c r="AF1430" s="61"/>
      <c r="AG1430" s="61"/>
      <c r="AH1430" s="33">
        <f>IF(OR(COUNTBLANK(B1430:L1430)&gt;0,AND(ISBLANK(V1430),ISBLANK(X1430),ISBLANK(Y1430)),AND(COUNTIF(DanhSachPhanDoan!$D$8:$D$16,AK1430)&gt;0,COUNTBLANK(M1430:O1430)&gt;0),AND(COUNTIF(DanhSachPhanDoan!$D$10:$D$16,AK1430)&gt;0,COUNTBLANK(P1430:R1430)&gt;0)),1,"")</f>
        <v>1</v>
      </c>
      <c r="AI1430" s="62"/>
      <c r="AJ1430" s="63" t="str">
        <f t="shared" ref="AJ1430:AM1430" si="1426">AR1430</f>
        <v>Nghĩa Sĩ 2D</v>
      </c>
      <c r="AK1430" s="64" t="str">
        <f t="shared" si="1426"/>
        <v>Nghĩa Sĩ 2</v>
      </c>
      <c r="AL1430" s="64">
        <f t="shared" si="1426"/>
        <v>0</v>
      </c>
      <c r="AM1430" s="65">
        <f t="shared" si="1426"/>
        <v>0</v>
      </c>
      <c r="AN1430" s="66" t="s">
        <v>15739</v>
      </c>
      <c r="AO1430" s="67" t="s">
        <v>15740</v>
      </c>
      <c r="AP1430" s="68"/>
      <c r="AQ1430" s="69"/>
      <c r="AR1430" s="44" t="s">
        <v>15741</v>
      </c>
      <c r="AS1430" s="45" t="s">
        <v>15742</v>
      </c>
      <c r="AT1430" s="61"/>
      <c r="AU1430" s="72"/>
    </row>
    <row r="1431" spans="1:47" ht="12.75" x14ac:dyDescent="0.2">
      <c r="A1431" s="42">
        <v>1428</v>
      </c>
      <c r="B1431" s="43">
        <v>1710</v>
      </c>
      <c r="C1431" s="44" t="s">
        <v>15743</v>
      </c>
      <c r="D1431" s="45" t="s">
        <v>15744</v>
      </c>
      <c r="E1431" s="46" t="s">
        <v>15745</v>
      </c>
      <c r="F1431" s="42" t="s">
        <v>15746</v>
      </c>
      <c r="G1431" s="47">
        <v>6</v>
      </c>
      <c r="H1431" s="48">
        <v>2</v>
      </c>
      <c r="I1431" s="49">
        <v>2001</v>
      </c>
      <c r="J1431" s="50"/>
      <c r="K1431" s="51"/>
      <c r="L1431" s="52"/>
      <c r="M1431" s="53"/>
      <c r="N1431" s="54"/>
      <c r="O1431" s="55"/>
      <c r="P1431" s="50"/>
      <c r="Q1431" s="51"/>
      <c r="R1431" s="52"/>
      <c r="S1431" s="73"/>
      <c r="T1431" s="72"/>
      <c r="U1431" s="44" t="s">
        <v>15747</v>
      </c>
      <c r="V1431" s="58" t="s">
        <v>15748</v>
      </c>
      <c r="W1431" s="45" t="s">
        <v>15749</v>
      </c>
      <c r="X1431" s="58" t="s">
        <v>15750</v>
      </c>
      <c r="Y1431" s="58" t="s">
        <v>15751</v>
      </c>
      <c r="Z1431" s="46" t="s">
        <v>15752</v>
      </c>
      <c r="AA1431" s="50"/>
      <c r="AB1431" s="51"/>
      <c r="AC1431" s="52"/>
      <c r="AD1431" s="60"/>
      <c r="AE1431" s="61"/>
      <c r="AF1431" s="61"/>
      <c r="AG1431" s="61"/>
      <c r="AH1431" s="33">
        <f>IF(OR(COUNTBLANK(B1431:L1431)&gt;0,AND(ISBLANK(V1431),ISBLANK(X1431),ISBLANK(Y1431)),AND(COUNTIF(DanhSachPhanDoan!$D$8:$D$16,AK1431)&gt;0,COUNTBLANK(M1431:O1431)&gt;0),AND(COUNTIF(DanhSachPhanDoan!$D$10:$D$16,AK1431)&gt;0,COUNTBLANK(P1431:R1431)&gt;0)),1,"")</f>
        <v>1</v>
      </c>
      <c r="AI1431" s="62"/>
      <c r="AJ1431" s="63" t="str">
        <f t="shared" ref="AJ1431:AM1431" si="1427">AR1431</f>
        <v>Nghĩa Sĩ 2D</v>
      </c>
      <c r="AK1431" s="64" t="str">
        <f t="shared" si="1427"/>
        <v>Nghĩa Sĩ 2</v>
      </c>
      <c r="AL1431" s="64">
        <f t="shared" si="1427"/>
        <v>0</v>
      </c>
      <c r="AM1431" s="65">
        <f t="shared" si="1427"/>
        <v>0</v>
      </c>
      <c r="AN1431" s="66" t="s">
        <v>15753</v>
      </c>
      <c r="AO1431" s="67" t="s">
        <v>15754</v>
      </c>
      <c r="AP1431" s="68"/>
      <c r="AQ1431" s="69"/>
      <c r="AR1431" s="44" t="s">
        <v>15755</v>
      </c>
      <c r="AS1431" s="45" t="s">
        <v>15756</v>
      </c>
      <c r="AT1431" s="61"/>
      <c r="AU1431" s="72"/>
    </row>
    <row r="1432" spans="1:47" ht="12.75" x14ac:dyDescent="0.2">
      <c r="A1432" s="42">
        <v>1429</v>
      </c>
      <c r="B1432" s="43">
        <v>1712</v>
      </c>
      <c r="C1432" s="44" t="s">
        <v>15757</v>
      </c>
      <c r="D1432" s="45" t="s">
        <v>15758</v>
      </c>
      <c r="E1432" s="46" t="s">
        <v>15759</v>
      </c>
      <c r="F1432" s="42" t="s">
        <v>15760</v>
      </c>
      <c r="G1432" s="47">
        <v>27</v>
      </c>
      <c r="H1432" s="48">
        <v>4</v>
      </c>
      <c r="I1432" s="49">
        <v>2000</v>
      </c>
      <c r="J1432" s="50"/>
      <c r="K1432" s="51"/>
      <c r="L1432" s="52"/>
      <c r="M1432" s="53"/>
      <c r="N1432" s="54"/>
      <c r="O1432" s="55"/>
      <c r="P1432" s="50"/>
      <c r="Q1432" s="51"/>
      <c r="R1432" s="52"/>
      <c r="S1432" s="73"/>
      <c r="T1432" s="72"/>
      <c r="U1432" s="44" t="s">
        <v>15761</v>
      </c>
      <c r="V1432" s="58" t="s">
        <v>15762</v>
      </c>
      <c r="W1432" s="45" t="s">
        <v>15763</v>
      </c>
      <c r="X1432" s="58" t="s">
        <v>15764</v>
      </c>
      <c r="Y1432" s="59"/>
      <c r="Z1432" s="72"/>
      <c r="AA1432" s="50"/>
      <c r="AB1432" s="51"/>
      <c r="AC1432" s="52"/>
      <c r="AD1432" s="60"/>
      <c r="AE1432" s="61"/>
      <c r="AF1432" s="61"/>
      <c r="AG1432" s="61"/>
      <c r="AH1432" s="33">
        <f>IF(OR(COUNTBLANK(B1432:L1432)&gt;0,AND(ISBLANK(V1432),ISBLANK(X1432),ISBLANK(Y1432)),AND(COUNTIF(DanhSachPhanDoan!$D$8:$D$16,AK1432)&gt;0,COUNTBLANK(M1432:O1432)&gt;0),AND(COUNTIF(DanhSachPhanDoan!$D$10:$D$16,AK1432)&gt;0,COUNTBLANK(P1432:R1432)&gt;0)),1,"")</f>
        <v>1</v>
      </c>
      <c r="AI1432" s="62"/>
      <c r="AJ1432" s="63" t="str">
        <f t="shared" ref="AJ1432:AM1432" si="1428">AR1432</f>
        <v>Nghĩa Sĩ 2D</v>
      </c>
      <c r="AK1432" s="64" t="str">
        <f t="shared" si="1428"/>
        <v>Nghĩa Sĩ 2</v>
      </c>
      <c r="AL1432" s="64">
        <f t="shared" si="1428"/>
        <v>0</v>
      </c>
      <c r="AM1432" s="65">
        <f t="shared" si="1428"/>
        <v>0</v>
      </c>
      <c r="AN1432" s="66" t="s">
        <v>15765</v>
      </c>
      <c r="AO1432" s="67" t="s">
        <v>15766</v>
      </c>
      <c r="AP1432" s="68"/>
      <c r="AQ1432" s="69"/>
      <c r="AR1432" s="44" t="s">
        <v>15767</v>
      </c>
      <c r="AS1432" s="45" t="s">
        <v>15768</v>
      </c>
      <c r="AT1432" s="61"/>
      <c r="AU1432" s="72"/>
    </row>
    <row r="1433" spans="1:47" ht="12.75" x14ac:dyDescent="0.2">
      <c r="A1433" s="42">
        <v>1430</v>
      </c>
      <c r="B1433" s="43">
        <v>1714</v>
      </c>
      <c r="C1433" s="44" t="s">
        <v>15769</v>
      </c>
      <c r="D1433" s="45" t="s">
        <v>15770</v>
      </c>
      <c r="E1433" s="46" t="s">
        <v>15771</v>
      </c>
      <c r="F1433" s="42" t="s">
        <v>15772</v>
      </c>
      <c r="G1433" s="47">
        <v>23</v>
      </c>
      <c r="H1433" s="48">
        <v>8</v>
      </c>
      <c r="I1433" s="49">
        <v>2000</v>
      </c>
      <c r="J1433" s="50"/>
      <c r="K1433" s="51"/>
      <c r="L1433" s="52"/>
      <c r="M1433" s="53"/>
      <c r="N1433" s="54"/>
      <c r="O1433" s="55"/>
      <c r="P1433" s="50"/>
      <c r="Q1433" s="51"/>
      <c r="R1433" s="52"/>
      <c r="S1433" s="73"/>
      <c r="T1433" s="72"/>
      <c r="U1433" s="44" t="s">
        <v>15773</v>
      </c>
      <c r="V1433" s="58" t="s">
        <v>15774</v>
      </c>
      <c r="W1433" s="45" t="s">
        <v>15775</v>
      </c>
      <c r="X1433" s="58" t="s">
        <v>15776</v>
      </c>
      <c r="Y1433" s="59"/>
      <c r="Z1433" s="46" t="s">
        <v>15777</v>
      </c>
      <c r="AA1433" s="50"/>
      <c r="AB1433" s="51"/>
      <c r="AC1433" s="52"/>
      <c r="AD1433" s="60"/>
      <c r="AE1433" s="61"/>
      <c r="AF1433" s="61"/>
      <c r="AG1433" s="61"/>
      <c r="AH1433" s="33">
        <f>IF(OR(COUNTBLANK(B1433:L1433)&gt;0,AND(ISBLANK(V1433),ISBLANK(X1433),ISBLANK(Y1433)),AND(COUNTIF(DanhSachPhanDoan!$D$8:$D$16,AK1433)&gt;0,COUNTBLANK(M1433:O1433)&gt;0),AND(COUNTIF(DanhSachPhanDoan!$D$10:$D$16,AK1433)&gt;0,COUNTBLANK(P1433:R1433)&gt;0)),1,"")</f>
        <v>1</v>
      </c>
      <c r="AI1433" s="62"/>
      <c r="AJ1433" s="63" t="str">
        <f t="shared" ref="AJ1433:AM1433" si="1429">AR1433</f>
        <v>Nghĩa Sĩ 2D</v>
      </c>
      <c r="AK1433" s="64" t="str">
        <f t="shared" si="1429"/>
        <v>Nghĩa Sĩ 2</v>
      </c>
      <c r="AL1433" s="64">
        <f t="shared" si="1429"/>
        <v>0</v>
      </c>
      <c r="AM1433" s="65">
        <f t="shared" si="1429"/>
        <v>0</v>
      </c>
      <c r="AN1433" s="66" t="s">
        <v>15778</v>
      </c>
      <c r="AO1433" s="67" t="s">
        <v>15779</v>
      </c>
      <c r="AP1433" s="68"/>
      <c r="AQ1433" s="69"/>
      <c r="AR1433" s="44" t="s">
        <v>15780</v>
      </c>
      <c r="AS1433" s="45" t="s">
        <v>15781</v>
      </c>
      <c r="AT1433" s="61"/>
      <c r="AU1433" s="72"/>
    </row>
    <row r="1434" spans="1:47" ht="12.75" x14ac:dyDescent="0.2">
      <c r="A1434" s="42">
        <v>1431</v>
      </c>
      <c r="B1434" s="43">
        <v>1715</v>
      </c>
      <c r="C1434" s="44" t="s">
        <v>15782</v>
      </c>
      <c r="D1434" s="45" t="s">
        <v>15783</v>
      </c>
      <c r="E1434" s="46" t="s">
        <v>15784</v>
      </c>
      <c r="F1434" s="42" t="s">
        <v>15785</v>
      </c>
      <c r="G1434" s="47">
        <v>22</v>
      </c>
      <c r="H1434" s="48">
        <v>12</v>
      </c>
      <c r="I1434" s="49">
        <v>2000</v>
      </c>
      <c r="J1434" s="50"/>
      <c r="K1434" s="51"/>
      <c r="L1434" s="52"/>
      <c r="M1434" s="53"/>
      <c r="N1434" s="54"/>
      <c r="O1434" s="55"/>
      <c r="P1434" s="50"/>
      <c r="Q1434" s="51"/>
      <c r="R1434" s="52"/>
      <c r="S1434" s="73"/>
      <c r="T1434" s="72"/>
      <c r="U1434" s="44" t="s">
        <v>15786</v>
      </c>
      <c r="V1434" s="58" t="s">
        <v>15787</v>
      </c>
      <c r="W1434" s="45" t="s">
        <v>15788</v>
      </c>
      <c r="X1434" s="58" t="s">
        <v>15789</v>
      </c>
      <c r="Y1434" s="59"/>
      <c r="Z1434" s="46" t="s">
        <v>15790</v>
      </c>
      <c r="AA1434" s="50"/>
      <c r="AB1434" s="51"/>
      <c r="AC1434" s="52"/>
      <c r="AD1434" s="60"/>
      <c r="AE1434" s="61"/>
      <c r="AF1434" s="61"/>
      <c r="AG1434" s="61"/>
      <c r="AH1434" s="33">
        <f>IF(OR(COUNTBLANK(B1434:L1434)&gt;0,AND(ISBLANK(V1434),ISBLANK(X1434),ISBLANK(Y1434)),AND(COUNTIF(DanhSachPhanDoan!$D$8:$D$16,AK1434)&gt;0,COUNTBLANK(M1434:O1434)&gt;0),AND(COUNTIF(DanhSachPhanDoan!$D$10:$D$16,AK1434)&gt;0,COUNTBLANK(P1434:R1434)&gt;0)),1,"")</f>
        <v>1</v>
      </c>
      <c r="AI1434" s="62"/>
      <c r="AJ1434" s="63" t="str">
        <f t="shared" ref="AJ1434:AM1434" si="1430">AR1434</f>
        <v>Nghĩa Sĩ 2D</v>
      </c>
      <c r="AK1434" s="64" t="str">
        <f t="shared" si="1430"/>
        <v>Nghĩa Sĩ 2</v>
      </c>
      <c r="AL1434" s="64">
        <f t="shared" si="1430"/>
        <v>0</v>
      </c>
      <c r="AM1434" s="65">
        <f t="shared" si="1430"/>
        <v>0</v>
      </c>
      <c r="AN1434" s="66" t="s">
        <v>15791</v>
      </c>
      <c r="AO1434" s="67" t="s">
        <v>15792</v>
      </c>
      <c r="AP1434" s="68"/>
      <c r="AQ1434" s="69"/>
      <c r="AR1434" s="44" t="s">
        <v>15793</v>
      </c>
      <c r="AS1434" s="45" t="s">
        <v>15794</v>
      </c>
      <c r="AT1434" s="61"/>
      <c r="AU1434" s="72"/>
    </row>
    <row r="1435" spans="1:47" ht="12.75" x14ac:dyDescent="0.2">
      <c r="A1435" s="42">
        <v>1432</v>
      </c>
      <c r="B1435" s="43">
        <v>1717</v>
      </c>
      <c r="C1435" s="44" t="s">
        <v>15795</v>
      </c>
      <c r="D1435" s="45" t="s">
        <v>15796</v>
      </c>
      <c r="E1435" s="46" t="s">
        <v>15797</v>
      </c>
      <c r="F1435" s="42" t="s">
        <v>15798</v>
      </c>
      <c r="G1435" s="47">
        <v>1</v>
      </c>
      <c r="H1435" s="48">
        <v>4</v>
      </c>
      <c r="I1435" s="49">
        <v>2000</v>
      </c>
      <c r="J1435" s="50"/>
      <c r="K1435" s="51"/>
      <c r="L1435" s="52"/>
      <c r="M1435" s="53"/>
      <c r="N1435" s="54"/>
      <c r="O1435" s="55"/>
      <c r="P1435" s="50"/>
      <c r="Q1435" s="51"/>
      <c r="R1435" s="52"/>
      <c r="S1435" s="73"/>
      <c r="T1435" s="72"/>
      <c r="U1435" s="44" t="s">
        <v>15799</v>
      </c>
      <c r="V1435" s="58" t="s">
        <v>15800</v>
      </c>
      <c r="W1435" s="45" t="s">
        <v>15801</v>
      </c>
      <c r="X1435" s="59"/>
      <c r="Y1435" s="58" t="s">
        <v>15802</v>
      </c>
      <c r="Z1435" s="46" t="s">
        <v>15803</v>
      </c>
      <c r="AA1435" s="50"/>
      <c r="AB1435" s="51"/>
      <c r="AC1435" s="52"/>
      <c r="AD1435" s="60"/>
      <c r="AE1435" s="61"/>
      <c r="AF1435" s="61"/>
      <c r="AG1435" s="61"/>
      <c r="AH1435" s="33">
        <f>IF(OR(COUNTBLANK(B1435:L1435)&gt;0,AND(ISBLANK(V1435),ISBLANK(X1435),ISBLANK(Y1435)),AND(COUNTIF(DanhSachPhanDoan!$D$8:$D$16,AK1435)&gt;0,COUNTBLANK(M1435:O1435)&gt;0),AND(COUNTIF(DanhSachPhanDoan!$D$10:$D$16,AK1435)&gt;0,COUNTBLANK(P1435:R1435)&gt;0)),1,"")</f>
        <v>1</v>
      </c>
      <c r="AI1435" s="62"/>
      <c r="AJ1435" s="63" t="str">
        <f t="shared" ref="AJ1435:AM1435" si="1431">AR1435</f>
        <v>Nghĩa Sĩ 2D</v>
      </c>
      <c r="AK1435" s="64" t="str">
        <f t="shared" si="1431"/>
        <v>Nghĩa Sĩ 2</v>
      </c>
      <c r="AL1435" s="64">
        <f t="shared" si="1431"/>
        <v>0</v>
      </c>
      <c r="AM1435" s="65">
        <f t="shared" si="1431"/>
        <v>0</v>
      </c>
      <c r="AN1435" s="66" t="s">
        <v>15804</v>
      </c>
      <c r="AO1435" s="67" t="s">
        <v>15805</v>
      </c>
      <c r="AP1435" s="68"/>
      <c r="AQ1435" s="69"/>
      <c r="AR1435" s="44" t="s">
        <v>15806</v>
      </c>
      <c r="AS1435" s="45" t="s">
        <v>15807</v>
      </c>
      <c r="AT1435" s="61"/>
      <c r="AU1435" s="72"/>
    </row>
    <row r="1436" spans="1:47" ht="12.75" x14ac:dyDescent="0.2">
      <c r="A1436" s="42">
        <v>1433</v>
      </c>
      <c r="B1436" s="43">
        <v>1719</v>
      </c>
      <c r="C1436" s="44" t="s">
        <v>15808</v>
      </c>
      <c r="D1436" s="45" t="s">
        <v>15809</v>
      </c>
      <c r="E1436" s="46" t="s">
        <v>15810</v>
      </c>
      <c r="F1436" s="42" t="s">
        <v>15811</v>
      </c>
      <c r="G1436" s="47">
        <v>4</v>
      </c>
      <c r="H1436" s="48">
        <v>12</v>
      </c>
      <c r="I1436" s="49">
        <v>1999</v>
      </c>
      <c r="J1436" s="50"/>
      <c r="K1436" s="51"/>
      <c r="L1436" s="52"/>
      <c r="M1436" s="53"/>
      <c r="N1436" s="54"/>
      <c r="O1436" s="55"/>
      <c r="P1436" s="50"/>
      <c r="Q1436" s="51"/>
      <c r="R1436" s="52"/>
      <c r="S1436" s="56"/>
      <c r="T1436" s="57"/>
      <c r="U1436" s="44" t="s">
        <v>15812</v>
      </c>
      <c r="V1436" s="58" t="s">
        <v>15813</v>
      </c>
      <c r="W1436" s="45" t="s">
        <v>15814</v>
      </c>
      <c r="X1436" s="58" t="s">
        <v>15815</v>
      </c>
      <c r="Y1436" s="59"/>
      <c r="Z1436" s="46" t="s">
        <v>15816</v>
      </c>
      <c r="AA1436" s="50"/>
      <c r="AB1436" s="51"/>
      <c r="AC1436" s="52"/>
      <c r="AD1436" s="60"/>
      <c r="AE1436" s="61"/>
      <c r="AF1436" s="61"/>
      <c r="AG1436" s="61"/>
      <c r="AH1436" s="33">
        <f>IF(OR(COUNTBLANK(B1436:L1436)&gt;0,AND(ISBLANK(V1436),ISBLANK(X1436),ISBLANK(Y1436)),AND(COUNTIF(DanhSachPhanDoan!$D$8:$D$16,AK1436)&gt;0,COUNTBLANK(M1436:O1436)&gt;0),AND(COUNTIF(DanhSachPhanDoan!$D$10:$D$16,AK1436)&gt;0,COUNTBLANK(P1436:R1436)&gt;0)),1,"")</f>
        <v>1</v>
      </c>
      <c r="AI1436" s="62"/>
      <c r="AJ1436" s="63" t="str">
        <f t="shared" ref="AJ1436:AM1436" si="1432">AR1436</f>
        <v>Nghĩa Sĩ 2D</v>
      </c>
      <c r="AK1436" s="64" t="str">
        <f t="shared" si="1432"/>
        <v>Nghĩa Sĩ 2</v>
      </c>
      <c r="AL1436" s="64">
        <f t="shared" si="1432"/>
        <v>0</v>
      </c>
      <c r="AM1436" s="65">
        <f t="shared" si="1432"/>
        <v>0</v>
      </c>
      <c r="AN1436" s="66" t="s">
        <v>15817</v>
      </c>
      <c r="AO1436" s="67" t="s">
        <v>15818</v>
      </c>
      <c r="AP1436" s="68"/>
      <c r="AQ1436" s="69"/>
      <c r="AR1436" s="44" t="s">
        <v>15819</v>
      </c>
      <c r="AS1436" s="45" t="s">
        <v>15820</v>
      </c>
      <c r="AT1436" s="61"/>
      <c r="AU1436" s="72"/>
    </row>
    <row r="1437" spans="1:47" ht="12.75" x14ac:dyDescent="0.2">
      <c r="A1437" s="42">
        <v>1434</v>
      </c>
      <c r="B1437" s="43">
        <v>1725</v>
      </c>
      <c r="C1437" s="44" t="s">
        <v>15821</v>
      </c>
      <c r="D1437" s="45" t="s">
        <v>15822</v>
      </c>
      <c r="E1437" s="46" t="s">
        <v>15823</v>
      </c>
      <c r="F1437" s="42" t="s">
        <v>15824</v>
      </c>
      <c r="G1437" s="47">
        <v>27</v>
      </c>
      <c r="H1437" s="48">
        <v>5</v>
      </c>
      <c r="I1437" s="49">
        <v>2001</v>
      </c>
      <c r="J1437" s="50"/>
      <c r="K1437" s="51"/>
      <c r="L1437" s="52"/>
      <c r="M1437" s="53"/>
      <c r="N1437" s="54"/>
      <c r="O1437" s="55"/>
      <c r="P1437" s="50"/>
      <c r="Q1437" s="51"/>
      <c r="R1437" s="52"/>
      <c r="S1437" s="56"/>
      <c r="T1437" s="57"/>
      <c r="U1437" s="44" t="s">
        <v>15825</v>
      </c>
      <c r="V1437" s="58" t="s">
        <v>15826</v>
      </c>
      <c r="W1437" s="45" t="s">
        <v>15827</v>
      </c>
      <c r="X1437" s="58" t="s">
        <v>15828</v>
      </c>
      <c r="Y1437" s="59"/>
      <c r="Z1437" s="46" t="s">
        <v>15829</v>
      </c>
      <c r="AA1437" s="50"/>
      <c r="AB1437" s="51"/>
      <c r="AC1437" s="52"/>
      <c r="AD1437" s="60"/>
      <c r="AE1437" s="61"/>
      <c r="AF1437" s="61"/>
      <c r="AG1437" s="61"/>
      <c r="AH1437" s="33">
        <f>IF(OR(COUNTBLANK(B1437:L1437)&gt;0,AND(ISBLANK(V1437),ISBLANK(X1437),ISBLANK(Y1437)),AND(COUNTIF(DanhSachPhanDoan!$D$8:$D$16,AK1437)&gt;0,COUNTBLANK(M1437:O1437)&gt;0),AND(COUNTIF(DanhSachPhanDoan!$D$10:$D$16,AK1437)&gt;0,COUNTBLANK(P1437:R1437)&gt;0)),1,"")</f>
        <v>1</v>
      </c>
      <c r="AI1437" s="62"/>
      <c r="AJ1437" s="63" t="str">
        <f t="shared" ref="AJ1437:AM1437" si="1433">AR1437</f>
        <v>Nghĩa Sĩ 2D</v>
      </c>
      <c r="AK1437" s="64" t="str">
        <f t="shared" si="1433"/>
        <v>Nghĩa Sĩ 2</v>
      </c>
      <c r="AL1437" s="64">
        <f t="shared" si="1433"/>
        <v>0</v>
      </c>
      <c r="AM1437" s="65">
        <f t="shared" si="1433"/>
        <v>0</v>
      </c>
      <c r="AN1437" s="66" t="s">
        <v>15830</v>
      </c>
      <c r="AO1437" s="67" t="s">
        <v>15831</v>
      </c>
      <c r="AP1437" s="68"/>
      <c r="AQ1437" s="69"/>
      <c r="AR1437" s="44" t="s">
        <v>15832</v>
      </c>
      <c r="AS1437" s="45" t="s">
        <v>15833</v>
      </c>
      <c r="AT1437" s="61"/>
      <c r="AU1437" s="72"/>
    </row>
    <row r="1438" spans="1:47" ht="12.75" x14ac:dyDescent="0.2">
      <c r="A1438" s="42">
        <v>1435</v>
      </c>
      <c r="B1438" s="43">
        <v>1729</v>
      </c>
      <c r="C1438" s="44" t="s">
        <v>15834</v>
      </c>
      <c r="D1438" s="45" t="s">
        <v>15835</v>
      </c>
      <c r="E1438" s="46" t="s">
        <v>15836</v>
      </c>
      <c r="F1438" s="42" t="s">
        <v>15837</v>
      </c>
      <c r="G1438" s="47">
        <v>29</v>
      </c>
      <c r="H1438" s="48">
        <v>8</v>
      </c>
      <c r="I1438" s="49">
        <v>2000</v>
      </c>
      <c r="J1438" s="50"/>
      <c r="K1438" s="51"/>
      <c r="L1438" s="52"/>
      <c r="M1438" s="53"/>
      <c r="N1438" s="54"/>
      <c r="O1438" s="55"/>
      <c r="P1438" s="50"/>
      <c r="Q1438" s="51"/>
      <c r="R1438" s="52"/>
      <c r="S1438" s="56"/>
      <c r="T1438" s="57"/>
      <c r="U1438" s="70"/>
      <c r="V1438" s="58" t="s">
        <v>15838</v>
      </c>
      <c r="W1438" s="71"/>
      <c r="X1438" s="58" t="s">
        <v>15839</v>
      </c>
      <c r="Y1438" s="59"/>
      <c r="Z1438" s="46" t="s">
        <v>15840</v>
      </c>
      <c r="AA1438" s="50"/>
      <c r="AB1438" s="51"/>
      <c r="AC1438" s="52"/>
      <c r="AD1438" s="60"/>
      <c r="AE1438" s="61"/>
      <c r="AF1438" s="61"/>
      <c r="AG1438" s="61"/>
      <c r="AH1438" s="33">
        <f>IF(OR(COUNTBLANK(B1438:L1438)&gt;0,AND(ISBLANK(V1438),ISBLANK(X1438),ISBLANK(Y1438)),AND(COUNTIF(DanhSachPhanDoan!$D$8:$D$16,AK1438)&gt;0,COUNTBLANK(M1438:O1438)&gt;0),AND(COUNTIF(DanhSachPhanDoan!$D$10:$D$16,AK1438)&gt;0,COUNTBLANK(P1438:R1438)&gt;0)),1,"")</f>
        <v>1</v>
      </c>
      <c r="AI1438" s="62"/>
      <c r="AJ1438" s="63" t="str">
        <f t="shared" ref="AJ1438:AM1438" si="1434">AR1438</f>
        <v>Nghĩa Sĩ 2D</v>
      </c>
      <c r="AK1438" s="64" t="str">
        <f t="shared" si="1434"/>
        <v>Nghĩa Sĩ 2</v>
      </c>
      <c r="AL1438" s="64">
        <f t="shared" si="1434"/>
        <v>0</v>
      </c>
      <c r="AM1438" s="65">
        <f t="shared" si="1434"/>
        <v>0</v>
      </c>
      <c r="AN1438" s="66" t="s">
        <v>15841</v>
      </c>
      <c r="AO1438" s="67" t="s">
        <v>15842</v>
      </c>
      <c r="AP1438" s="68"/>
      <c r="AQ1438" s="69"/>
      <c r="AR1438" s="44" t="s">
        <v>15843</v>
      </c>
      <c r="AS1438" s="45" t="s">
        <v>15844</v>
      </c>
      <c r="AT1438" s="61"/>
      <c r="AU1438" s="72"/>
    </row>
    <row r="1439" spans="1:47" ht="12.75" x14ac:dyDescent="0.2">
      <c r="A1439" s="42">
        <v>1436</v>
      </c>
      <c r="B1439" s="43">
        <v>1730</v>
      </c>
      <c r="C1439" s="44" t="s">
        <v>15845</v>
      </c>
      <c r="D1439" s="45" t="s">
        <v>15846</v>
      </c>
      <c r="E1439" s="46" t="s">
        <v>15847</v>
      </c>
      <c r="F1439" s="42" t="s">
        <v>15848</v>
      </c>
      <c r="G1439" s="47">
        <v>9</v>
      </c>
      <c r="H1439" s="48">
        <v>2</v>
      </c>
      <c r="I1439" s="49">
        <v>2001</v>
      </c>
      <c r="J1439" s="50"/>
      <c r="K1439" s="51"/>
      <c r="L1439" s="52"/>
      <c r="M1439" s="53"/>
      <c r="N1439" s="54"/>
      <c r="O1439" s="55"/>
      <c r="P1439" s="50"/>
      <c r="Q1439" s="51"/>
      <c r="R1439" s="52"/>
      <c r="S1439" s="56"/>
      <c r="T1439" s="57"/>
      <c r="U1439" s="44" t="s">
        <v>15849</v>
      </c>
      <c r="V1439" s="58" t="s">
        <v>15850</v>
      </c>
      <c r="W1439" s="45" t="s">
        <v>15851</v>
      </c>
      <c r="X1439" s="58" t="s">
        <v>15852</v>
      </c>
      <c r="Y1439" s="59"/>
      <c r="Z1439" s="46" t="s">
        <v>15853</v>
      </c>
      <c r="AA1439" s="50"/>
      <c r="AB1439" s="51"/>
      <c r="AC1439" s="52"/>
      <c r="AD1439" s="60"/>
      <c r="AE1439" s="61"/>
      <c r="AF1439" s="61"/>
      <c r="AG1439" s="61"/>
      <c r="AH1439" s="33">
        <f>IF(OR(COUNTBLANK(B1439:L1439)&gt;0,AND(ISBLANK(V1439),ISBLANK(X1439),ISBLANK(Y1439)),AND(COUNTIF(DanhSachPhanDoan!$D$8:$D$16,AK1439)&gt;0,COUNTBLANK(M1439:O1439)&gt;0),AND(COUNTIF(DanhSachPhanDoan!$D$10:$D$16,AK1439)&gt;0,COUNTBLANK(P1439:R1439)&gt;0)),1,"")</f>
        <v>1</v>
      </c>
      <c r="AI1439" s="62"/>
      <c r="AJ1439" s="63" t="str">
        <f t="shared" ref="AJ1439:AM1439" si="1435">AR1439</f>
        <v>Nghĩa Sĩ 2D</v>
      </c>
      <c r="AK1439" s="64" t="str">
        <f t="shared" si="1435"/>
        <v>Nghĩa Sĩ 2</v>
      </c>
      <c r="AL1439" s="64">
        <f t="shared" si="1435"/>
        <v>0</v>
      </c>
      <c r="AM1439" s="65">
        <f t="shared" si="1435"/>
        <v>0</v>
      </c>
      <c r="AN1439" s="66" t="s">
        <v>15854</v>
      </c>
      <c r="AO1439" s="67" t="s">
        <v>15855</v>
      </c>
      <c r="AP1439" s="68"/>
      <c r="AQ1439" s="69"/>
      <c r="AR1439" s="44" t="s">
        <v>15856</v>
      </c>
      <c r="AS1439" s="45" t="s">
        <v>15857</v>
      </c>
      <c r="AT1439" s="61"/>
      <c r="AU1439" s="72"/>
    </row>
    <row r="1440" spans="1:47" ht="12.75" x14ac:dyDescent="0.2">
      <c r="A1440" s="42">
        <v>1437</v>
      </c>
      <c r="B1440" s="43">
        <v>1731</v>
      </c>
      <c r="C1440" s="44" t="s">
        <v>15858</v>
      </c>
      <c r="D1440" s="45" t="s">
        <v>15859</v>
      </c>
      <c r="E1440" s="46" t="s">
        <v>15860</v>
      </c>
      <c r="F1440" s="42" t="s">
        <v>15861</v>
      </c>
      <c r="G1440" s="47">
        <v>31</v>
      </c>
      <c r="H1440" s="48">
        <v>3</v>
      </c>
      <c r="I1440" s="49">
        <v>2001</v>
      </c>
      <c r="J1440" s="50"/>
      <c r="K1440" s="51"/>
      <c r="L1440" s="52"/>
      <c r="M1440" s="53"/>
      <c r="N1440" s="54"/>
      <c r="O1440" s="55"/>
      <c r="P1440" s="50"/>
      <c r="Q1440" s="51"/>
      <c r="R1440" s="52"/>
      <c r="S1440" s="56"/>
      <c r="T1440" s="57"/>
      <c r="U1440" s="44" t="s">
        <v>15862</v>
      </c>
      <c r="V1440" s="58" t="s">
        <v>15863</v>
      </c>
      <c r="W1440" s="45" t="s">
        <v>15864</v>
      </c>
      <c r="X1440" s="58" t="s">
        <v>15865</v>
      </c>
      <c r="Y1440" s="59"/>
      <c r="Z1440" s="46" t="s">
        <v>15866</v>
      </c>
      <c r="AA1440" s="50"/>
      <c r="AB1440" s="51"/>
      <c r="AC1440" s="52"/>
      <c r="AD1440" s="60"/>
      <c r="AE1440" s="61"/>
      <c r="AF1440" s="61"/>
      <c r="AG1440" s="61"/>
      <c r="AH1440" s="33">
        <f>IF(OR(COUNTBLANK(B1440:L1440)&gt;0,AND(ISBLANK(V1440),ISBLANK(X1440),ISBLANK(Y1440)),AND(COUNTIF(DanhSachPhanDoan!$D$8:$D$16,AK1440)&gt;0,COUNTBLANK(M1440:O1440)&gt;0),AND(COUNTIF(DanhSachPhanDoan!$D$10:$D$16,AK1440)&gt;0,COUNTBLANK(P1440:R1440)&gt;0)),1,"")</f>
        <v>1</v>
      </c>
      <c r="AI1440" s="62"/>
      <c r="AJ1440" s="63" t="str">
        <f t="shared" ref="AJ1440:AM1440" si="1436">AR1440</f>
        <v>Nghĩa Sĩ 2D</v>
      </c>
      <c r="AK1440" s="64" t="str">
        <f t="shared" si="1436"/>
        <v>Nghĩa Sĩ 2</v>
      </c>
      <c r="AL1440" s="64">
        <f t="shared" si="1436"/>
        <v>0</v>
      </c>
      <c r="AM1440" s="65">
        <f t="shared" si="1436"/>
        <v>0</v>
      </c>
      <c r="AN1440" s="66" t="s">
        <v>15867</v>
      </c>
      <c r="AO1440" s="67" t="s">
        <v>15868</v>
      </c>
      <c r="AP1440" s="68"/>
      <c r="AQ1440" s="69"/>
      <c r="AR1440" s="44" t="s">
        <v>15869</v>
      </c>
      <c r="AS1440" s="45" t="s">
        <v>15870</v>
      </c>
      <c r="AT1440" s="61"/>
      <c r="AU1440" s="72"/>
    </row>
    <row r="1441" spans="1:47" ht="12.75" x14ac:dyDescent="0.2">
      <c r="A1441" s="42">
        <v>1438</v>
      </c>
      <c r="B1441" s="43">
        <v>1739</v>
      </c>
      <c r="C1441" s="44" t="s">
        <v>15871</v>
      </c>
      <c r="D1441" s="45" t="s">
        <v>15872</v>
      </c>
      <c r="E1441" s="46" t="s">
        <v>15873</v>
      </c>
      <c r="F1441" s="42" t="s">
        <v>15874</v>
      </c>
      <c r="G1441" s="47">
        <v>14</v>
      </c>
      <c r="H1441" s="48">
        <v>8</v>
      </c>
      <c r="I1441" s="49">
        <v>2000</v>
      </c>
      <c r="J1441" s="50"/>
      <c r="K1441" s="51"/>
      <c r="L1441" s="52"/>
      <c r="M1441" s="53"/>
      <c r="N1441" s="54"/>
      <c r="O1441" s="55"/>
      <c r="P1441" s="50"/>
      <c r="Q1441" s="51"/>
      <c r="R1441" s="52"/>
      <c r="S1441" s="73"/>
      <c r="T1441" s="72"/>
      <c r="U1441" s="44" t="s">
        <v>15875</v>
      </c>
      <c r="V1441" s="58" t="s">
        <v>15876</v>
      </c>
      <c r="W1441" s="45" t="s">
        <v>15877</v>
      </c>
      <c r="X1441" s="58" t="s">
        <v>15878</v>
      </c>
      <c r="Y1441" s="59"/>
      <c r="Z1441" s="46" t="s">
        <v>15879</v>
      </c>
      <c r="AA1441" s="50"/>
      <c r="AB1441" s="51"/>
      <c r="AC1441" s="52"/>
      <c r="AD1441" s="60"/>
      <c r="AE1441" s="61"/>
      <c r="AF1441" s="61"/>
      <c r="AG1441" s="61"/>
      <c r="AH1441" s="33">
        <f>IF(OR(COUNTBLANK(B1441:L1441)&gt;0,AND(ISBLANK(V1441),ISBLANK(X1441),ISBLANK(Y1441)),AND(COUNTIF(DanhSachPhanDoan!$D$8:$D$16,AK1441)&gt;0,COUNTBLANK(M1441:O1441)&gt;0),AND(COUNTIF(DanhSachPhanDoan!$D$10:$D$16,AK1441)&gt;0,COUNTBLANK(P1441:R1441)&gt;0)),1,"")</f>
        <v>1</v>
      </c>
      <c r="AI1441" s="62"/>
      <c r="AJ1441" s="63" t="str">
        <f t="shared" ref="AJ1441:AM1441" si="1437">AR1441</f>
        <v>Nghĩa Sĩ 2D</v>
      </c>
      <c r="AK1441" s="64" t="str">
        <f t="shared" si="1437"/>
        <v>Nghĩa Sĩ 2</v>
      </c>
      <c r="AL1441" s="64">
        <f t="shared" si="1437"/>
        <v>0</v>
      </c>
      <c r="AM1441" s="65">
        <f t="shared" si="1437"/>
        <v>0</v>
      </c>
      <c r="AN1441" s="66" t="s">
        <v>15880</v>
      </c>
      <c r="AO1441" s="67" t="s">
        <v>15881</v>
      </c>
      <c r="AP1441" s="68"/>
      <c r="AQ1441" s="69"/>
      <c r="AR1441" s="44" t="s">
        <v>15882</v>
      </c>
      <c r="AS1441" s="45" t="s">
        <v>15883</v>
      </c>
      <c r="AT1441" s="61"/>
      <c r="AU1441" s="72"/>
    </row>
    <row r="1442" spans="1:47" ht="12.75" x14ac:dyDescent="0.2">
      <c r="A1442" s="42">
        <v>1439</v>
      </c>
      <c r="B1442" s="43">
        <v>1740</v>
      </c>
      <c r="C1442" s="44" t="s">
        <v>15884</v>
      </c>
      <c r="D1442" s="45" t="s">
        <v>15885</v>
      </c>
      <c r="E1442" s="46" t="s">
        <v>15886</v>
      </c>
      <c r="F1442" s="42" t="s">
        <v>15887</v>
      </c>
      <c r="G1442" s="53"/>
      <c r="H1442" s="54"/>
      <c r="I1442" s="55"/>
      <c r="J1442" s="50"/>
      <c r="K1442" s="51"/>
      <c r="L1442" s="52"/>
      <c r="M1442" s="53"/>
      <c r="N1442" s="54"/>
      <c r="O1442" s="55"/>
      <c r="P1442" s="50"/>
      <c r="Q1442" s="51"/>
      <c r="R1442" s="52"/>
      <c r="S1442" s="73"/>
      <c r="T1442" s="72"/>
      <c r="U1442" s="44" t="s">
        <v>15888</v>
      </c>
      <c r="V1442" s="58" t="s">
        <v>15889</v>
      </c>
      <c r="W1442" s="45" t="s">
        <v>15890</v>
      </c>
      <c r="X1442" s="58" t="s">
        <v>15891</v>
      </c>
      <c r="Y1442" s="59"/>
      <c r="Z1442" s="72"/>
      <c r="AA1442" s="50"/>
      <c r="AB1442" s="51"/>
      <c r="AC1442" s="52"/>
      <c r="AD1442" s="60"/>
      <c r="AE1442" s="61"/>
      <c r="AF1442" s="61"/>
      <c r="AG1442" s="61"/>
      <c r="AH1442" s="33">
        <f>IF(OR(COUNTBLANK(B1442:L1442)&gt;0,AND(ISBLANK(V1442),ISBLANK(X1442),ISBLANK(Y1442)),AND(COUNTIF(DanhSachPhanDoan!$D$8:$D$16,AK1442)&gt;0,COUNTBLANK(M1442:O1442)&gt;0),AND(COUNTIF(DanhSachPhanDoan!$D$10:$D$16,AK1442)&gt;0,COUNTBLANK(P1442:R1442)&gt;0)),1,"")</f>
        <v>1</v>
      </c>
      <c r="AI1442" s="62"/>
      <c r="AJ1442" s="63" t="str">
        <f t="shared" ref="AJ1442:AM1442" si="1438">AR1442</f>
        <v>Nghĩa Sĩ 2D</v>
      </c>
      <c r="AK1442" s="64" t="str">
        <f t="shared" si="1438"/>
        <v>Nghĩa Sĩ 2</v>
      </c>
      <c r="AL1442" s="64">
        <f t="shared" si="1438"/>
        <v>0</v>
      </c>
      <c r="AM1442" s="65">
        <f t="shared" si="1438"/>
        <v>0</v>
      </c>
      <c r="AN1442" s="66" t="s">
        <v>15892</v>
      </c>
      <c r="AO1442" s="67" t="s">
        <v>15893</v>
      </c>
      <c r="AP1442" s="68"/>
      <c r="AQ1442" s="69"/>
      <c r="AR1442" s="44" t="s">
        <v>15894</v>
      </c>
      <c r="AS1442" s="45" t="s">
        <v>15895</v>
      </c>
      <c r="AT1442" s="61"/>
      <c r="AU1442" s="72"/>
    </row>
    <row r="1443" spans="1:47" ht="12.75" x14ac:dyDescent="0.2">
      <c r="A1443" s="42">
        <v>1440</v>
      </c>
      <c r="B1443" s="43">
        <v>1741</v>
      </c>
      <c r="C1443" s="44" t="s">
        <v>15896</v>
      </c>
      <c r="D1443" s="45" t="s">
        <v>15897</v>
      </c>
      <c r="E1443" s="46" t="s">
        <v>15898</v>
      </c>
      <c r="F1443" s="42" t="s">
        <v>15899</v>
      </c>
      <c r="G1443" s="47">
        <v>8</v>
      </c>
      <c r="H1443" s="48">
        <v>7</v>
      </c>
      <c r="I1443" s="49">
        <v>2001</v>
      </c>
      <c r="J1443" s="50"/>
      <c r="K1443" s="51"/>
      <c r="L1443" s="52"/>
      <c r="M1443" s="53"/>
      <c r="N1443" s="54"/>
      <c r="O1443" s="55"/>
      <c r="P1443" s="50"/>
      <c r="Q1443" s="51"/>
      <c r="R1443" s="52"/>
      <c r="S1443" s="56"/>
      <c r="T1443" s="57"/>
      <c r="U1443" s="44" t="s">
        <v>15900</v>
      </c>
      <c r="V1443" s="58" t="s">
        <v>15901</v>
      </c>
      <c r="W1443" s="45" t="s">
        <v>15902</v>
      </c>
      <c r="X1443" s="58" t="s">
        <v>15903</v>
      </c>
      <c r="Y1443" s="59"/>
      <c r="Z1443" s="46" t="s">
        <v>15904</v>
      </c>
      <c r="AA1443" s="50"/>
      <c r="AB1443" s="51"/>
      <c r="AC1443" s="52"/>
      <c r="AD1443" s="60"/>
      <c r="AE1443" s="61"/>
      <c r="AF1443" s="61"/>
      <c r="AG1443" s="61"/>
      <c r="AH1443" s="33">
        <f>IF(OR(COUNTBLANK(B1443:L1443)&gt;0,AND(ISBLANK(V1443),ISBLANK(X1443),ISBLANK(Y1443)),AND(COUNTIF(DanhSachPhanDoan!$D$8:$D$16,AK1443)&gt;0,COUNTBLANK(M1443:O1443)&gt;0),AND(COUNTIF(DanhSachPhanDoan!$D$10:$D$16,AK1443)&gt;0,COUNTBLANK(P1443:R1443)&gt;0)),1,"")</f>
        <v>1</v>
      </c>
      <c r="AI1443" s="62"/>
      <c r="AJ1443" s="63" t="str">
        <f t="shared" ref="AJ1443:AM1443" si="1439">AR1443</f>
        <v>Nghĩa Sĩ 2D</v>
      </c>
      <c r="AK1443" s="64" t="str">
        <f t="shared" si="1439"/>
        <v>Nghĩa Sĩ 2</v>
      </c>
      <c r="AL1443" s="64">
        <f t="shared" si="1439"/>
        <v>0</v>
      </c>
      <c r="AM1443" s="65">
        <f t="shared" si="1439"/>
        <v>0</v>
      </c>
      <c r="AN1443" s="66" t="s">
        <v>15905</v>
      </c>
      <c r="AO1443" s="67" t="s">
        <v>15906</v>
      </c>
      <c r="AP1443" s="68"/>
      <c r="AQ1443" s="69"/>
      <c r="AR1443" s="44" t="s">
        <v>15907</v>
      </c>
      <c r="AS1443" s="45" t="s">
        <v>15908</v>
      </c>
      <c r="AT1443" s="61"/>
      <c r="AU1443" s="72"/>
    </row>
    <row r="1444" spans="1:47" ht="12.75" x14ac:dyDescent="0.2">
      <c r="A1444" s="42">
        <v>1441</v>
      </c>
      <c r="B1444" s="43">
        <v>1743</v>
      </c>
      <c r="C1444" s="44" t="s">
        <v>15909</v>
      </c>
      <c r="D1444" s="45" t="s">
        <v>15910</v>
      </c>
      <c r="E1444" s="46" t="s">
        <v>15911</v>
      </c>
      <c r="F1444" s="42" t="s">
        <v>15912</v>
      </c>
      <c r="G1444" s="47">
        <v>4</v>
      </c>
      <c r="H1444" s="48">
        <v>6</v>
      </c>
      <c r="I1444" s="49">
        <v>2001</v>
      </c>
      <c r="J1444" s="50"/>
      <c r="K1444" s="51"/>
      <c r="L1444" s="52"/>
      <c r="M1444" s="53"/>
      <c r="N1444" s="54"/>
      <c r="O1444" s="55"/>
      <c r="P1444" s="50"/>
      <c r="Q1444" s="51"/>
      <c r="R1444" s="52"/>
      <c r="S1444" s="73"/>
      <c r="T1444" s="72"/>
      <c r="U1444" s="44" t="s">
        <v>15913</v>
      </c>
      <c r="V1444" s="58" t="s">
        <v>15914</v>
      </c>
      <c r="W1444" s="45" t="s">
        <v>15915</v>
      </c>
      <c r="X1444" s="58" t="s">
        <v>15916</v>
      </c>
      <c r="Y1444" s="59"/>
      <c r="Z1444" s="46" t="s">
        <v>15917</v>
      </c>
      <c r="AA1444" s="50"/>
      <c r="AB1444" s="51"/>
      <c r="AC1444" s="52"/>
      <c r="AD1444" s="60"/>
      <c r="AE1444" s="61"/>
      <c r="AF1444" s="61"/>
      <c r="AG1444" s="61"/>
      <c r="AH1444" s="33">
        <f>IF(OR(COUNTBLANK(B1444:L1444)&gt;0,AND(ISBLANK(V1444),ISBLANK(X1444),ISBLANK(Y1444)),AND(COUNTIF(DanhSachPhanDoan!$D$8:$D$16,AK1444)&gt;0,COUNTBLANK(M1444:O1444)&gt;0),AND(COUNTIF(DanhSachPhanDoan!$D$10:$D$16,AK1444)&gt;0,COUNTBLANK(P1444:R1444)&gt;0)),1,"")</f>
        <v>1</v>
      </c>
      <c r="AI1444" s="62"/>
      <c r="AJ1444" s="63" t="str">
        <f t="shared" ref="AJ1444:AM1444" si="1440">AR1444</f>
        <v>Nghĩa Sĩ 2D</v>
      </c>
      <c r="AK1444" s="64" t="str">
        <f t="shared" si="1440"/>
        <v>Nghĩa Sĩ 2</v>
      </c>
      <c r="AL1444" s="64">
        <f t="shared" si="1440"/>
        <v>0</v>
      </c>
      <c r="AM1444" s="65">
        <f t="shared" si="1440"/>
        <v>0</v>
      </c>
      <c r="AN1444" s="66" t="s">
        <v>15918</v>
      </c>
      <c r="AO1444" s="67" t="s">
        <v>15919</v>
      </c>
      <c r="AP1444" s="68"/>
      <c r="AQ1444" s="69"/>
      <c r="AR1444" s="44" t="s">
        <v>15920</v>
      </c>
      <c r="AS1444" s="45" t="s">
        <v>15921</v>
      </c>
      <c r="AT1444" s="61"/>
      <c r="AU1444" s="72"/>
    </row>
    <row r="1445" spans="1:47" ht="12.75" x14ac:dyDescent="0.2">
      <c r="A1445" s="42">
        <v>1442</v>
      </c>
      <c r="B1445" s="43">
        <v>1744</v>
      </c>
      <c r="C1445" s="44" t="s">
        <v>15922</v>
      </c>
      <c r="D1445" s="45" t="s">
        <v>15923</v>
      </c>
      <c r="E1445" s="46" t="s">
        <v>15924</v>
      </c>
      <c r="F1445" s="42" t="s">
        <v>15925</v>
      </c>
      <c r="G1445" s="47">
        <v>6</v>
      </c>
      <c r="H1445" s="48">
        <v>6</v>
      </c>
      <c r="I1445" s="49">
        <v>2001</v>
      </c>
      <c r="J1445" s="50"/>
      <c r="K1445" s="51"/>
      <c r="L1445" s="52"/>
      <c r="M1445" s="53"/>
      <c r="N1445" s="54"/>
      <c r="O1445" s="55"/>
      <c r="P1445" s="50"/>
      <c r="Q1445" s="51"/>
      <c r="R1445" s="52"/>
      <c r="S1445" s="56"/>
      <c r="T1445" s="57"/>
      <c r="U1445" s="44" t="s">
        <v>15926</v>
      </c>
      <c r="V1445" s="58" t="s">
        <v>15927</v>
      </c>
      <c r="W1445" s="45" t="s">
        <v>15928</v>
      </c>
      <c r="X1445" s="58" t="s">
        <v>15929</v>
      </c>
      <c r="Y1445" s="59"/>
      <c r="Z1445" s="46" t="s">
        <v>15930</v>
      </c>
      <c r="AA1445" s="50"/>
      <c r="AB1445" s="51"/>
      <c r="AC1445" s="52"/>
      <c r="AD1445" s="60"/>
      <c r="AE1445" s="61"/>
      <c r="AF1445" s="61"/>
      <c r="AG1445" s="61"/>
      <c r="AH1445" s="33">
        <f>IF(OR(COUNTBLANK(B1445:L1445)&gt;0,AND(ISBLANK(V1445),ISBLANK(X1445),ISBLANK(Y1445)),AND(COUNTIF(DanhSachPhanDoan!$D$8:$D$16,AK1445)&gt;0,COUNTBLANK(M1445:O1445)&gt;0),AND(COUNTIF(DanhSachPhanDoan!$D$10:$D$16,AK1445)&gt;0,COUNTBLANK(P1445:R1445)&gt;0)),1,"")</f>
        <v>1</v>
      </c>
      <c r="AI1445" s="62"/>
      <c r="AJ1445" s="63" t="str">
        <f t="shared" ref="AJ1445:AM1445" si="1441">AR1445</f>
        <v>Nghĩa Sĩ 2D</v>
      </c>
      <c r="AK1445" s="64" t="str">
        <f t="shared" si="1441"/>
        <v>Nghĩa Sĩ 2</v>
      </c>
      <c r="AL1445" s="64">
        <f t="shared" si="1441"/>
        <v>0</v>
      </c>
      <c r="AM1445" s="65">
        <f t="shared" si="1441"/>
        <v>0</v>
      </c>
      <c r="AN1445" s="66" t="s">
        <v>15931</v>
      </c>
      <c r="AO1445" s="67" t="s">
        <v>15932</v>
      </c>
      <c r="AP1445" s="68"/>
      <c r="AQ1445" s="69"/>
      <c r="AR1445" s="44" t="s">
        <v>15933</v>
      </c>
      <c r="AS1445" s="45" t="s">
        <v>15934</v>
      </c>
      <c r="AT1445" s="61"/>
      <c r="AU1445" s="72"/>
    </row>
    <row r="1446" spans="1:47" ht="12.75" x14ac:dyDescent="0.2">
      <c r="A1446" s="42">
        <v>1443</v>
      </c>
      <c r="B1446" s="43">
        <v>1745</v>
      </c>
      <c r="C1446" s="44" t="s">
        <v>15935</v>
      </c>
      <c r="D1446" s="45" t="s">
        <v>15936</v>
      </c>
      <c r="E1446" s="46" t="s">
        <v>15937</v>
      </c>
      <c r="F1446" s="42" t="s">
        <v>15938</v>
      </c>
      <c r="G1446" s="47">
        <v>6</v>
      </c>
      <c r="H1446" s="48">
        <v>3</v>
      </c>
      <c r="I1446" s="49">
        <v>2001</v>
      </c>
      <c r="J1446" s="50"/>
      <c r="K1446" s="51"/>
      <c r="L1446" s="52"/>
      <c r="M1446" s="53"/>
      <c r="N1446" s="54"/>
      <c r="O1446" s="55"/>
      <c r="P1446" s="50"/>
      <c r="Q1446" s="51"/>
      <c r="R1446" s="52"/>
      <c r="S1446" s="56"/>
      <c r="T1446" s="57"/>
      <c r="U1446" s="44" t="s">
        <v>15939</v>
      </c>
      <c r="V1446" s="58" t="s">
        <v>15940</v>
      </c>
      <c r="W1446" s="45" t="s">
        <v>15941</v>
      </c>
      <c r="X1446" s="58" t="s">
        <v>15942</v>
      </c>
      <c r="Y1446" s="59"/>
      <c r="Z1446" s="46" t="s">
        <v>15943</v>
      </c>
      <c r="AA1446" s="50"/>
      <c r="AB1446" s="51"/>
      <c r="AC1446" s="52"/>
      <c r="AD1446" s="60"/>
      <c r="AE1446" s="61"/>
      <c r="AF1446" s="61"/>
      <c r="AG1446" s="61"/>
      <c r="AH1446" s="33">
        <f>IF(OR(COUNTBLANK(B1446:L1446)&gt;0,AND(ISBLANK(V1446),ISBLANK(X1446),ISBLANK(Y1446)),AND(COUNTIF(DanhSachPhanDoan!$D$8:$D$16,AK1446)&gt;0,COUNTBLANK(M1446:O1446)&gt;0),AND(COUNTIF(DanhSachPhanDoan!$D$10:$D$16,AK1446)&gt;0,COUNTBLANK(P1446:R1446)&gt;0)),1,"")</f>
        <v>1</v>
      </c>
      <c r="AI1446" s="62"/>
      <c r="AJ1446" s="63" t="str">
        <f t="shared" ref="AJ1446:AM1446" si="1442">AR1446</f>
        <v>Nghĩa Sĩ 2D</v>
      </c>
      <c r="AK1446" s="64" t="str">
        <f t="shared" si="1442"/>
        <v>Nghĩa Sĩ 2</v>
      </c>
      <c r="AL1446" s="64">
        <f t="shared" si="1442"/>
        <v>0</v>
      </c>
      <c r="AM1446" s="65">
        <f t="shared" si="1442"/>
        <v>0</v>
      </c>
      <c r="AN1446" s="66" t="s">
        <v>15944</v>
      </c>
      <c r="AO1446" s="67" t="s">
        <v>15945</v>
      </c>
      <c r="AP1446" s="68"/>
      <c r="AQ1446" s="69"/>
      <c r="AR1446" s="44" t="s">
        <v>15946</v>
      </c>
      <c r="AS1446" s="45" t="s">
        <v>15947</v>
      </c>
      <c r="AT1446" s="61"/>
      <c r="AU1446" s="72"/>
    </row>
    <row r="1447" spans="1:47" ht="12.75" x14ac:dyDescent="0.2">
      <c r="A1447" s="42">
        <v>1444</v>
      </c>
      <c r="B1447" s="43">
        <v>1746</v>
      </c>
      <c r="C1447" s="44" t="s">
        <v>15948</v>
      </c>
      <c r="D1447" s="45" t="s">
        <v>15949</v>
      </c>
      <c r="E1447" s="46" t="s">
        <v>15950</v>
      </c>
      <c r="F1447" s="42" t="s">
        <v>15951</v>
      </c>
      <c r="G1447" s="53"/>
      <c r="H1447" s="54"/>
      <c r="I1447" s="55"/>
      <c r="J1447" s="50"/>
      <c r="K1447" s="51"/>
      <c r="L1447" s="52"/>
      <c r="M1447" s="53"/>
      <c r="N1447" s="54"/>
      <c r="O1447" s="55"/>
      <c r="P1447" s="50"/>
      <c r="Q1447" s="51"/>
      <c r="R1447" s="52"/>
      <c r="S1447" s="73"/>
      <c r="T1447" s="72"/>
      <c r="U1447" s="44" t="s">
        <v>15952</v>
      </c>
      <c r="V1447" s="58" t="s">
        <v>15953</v>
      </c>
      <c r="W1447" s="45" t="s">
        <v>15954</v>
      </c>
      <c r="X1447" s="58" t="s">
        <v>15955</v>
      </c>
      <c r="Y1447" s="59"/>
      <c r="Z1447" s="72"/>
      <c r="AA1447" s="50"/>
      <c r="AB1447" s="51"/>
      <c r="AC1447" s="52"/>
      <c r="AD1447" s="60"/>
      <c r="AE1447" s="61"/>
      <c r="AF1447" s="61"/>
      <c r="AG1447" s="61"/>
      <c r="AH1447" s="33">
        <f>IF(OR(COUNTBLANK(B1447:L1447)&gt;0,AND(ISBLANK(V1447),ISBLANK(X1447),ISBLANK(Y1447)),AND(COUNTIF(DanhSachPhanDoan!$D$8:$D$16,AK1447)&gt;0,COUNTBLANK(M1447:O1447)&gt;0),AND(COUNTIF(DanhSachPhanDoan!$D$10:$D$16,AK1447)&gt;0,COUNTBLANK(P1447:R1447)&gt;0)),1,"")</f>
        <v>1</v>
      </c>
      <c r="AI1447" s="62"/>
      <c r="AJ1447" s="63" t="str">
        <f t="shared" ref="AJ1447:AM1447" si="1443">AR1447</f>
        <v>Nghĩa Sĩ 2D</v>
      </c>
      <c r="AK1447" s="64" t="str">
        <f t="shared" si="1443"/>
        <v>Nghĩa Sĩ 2</v>
      </c>
      <c r="AL1447" s="64">
        <f t="shared" si="1443"/>
        <v>0</v>
      </c>
      <c r="AM1447" s="65">
        <f t="shared" si="1443"/>
        <v>0</v>
      </c>
      <c r="AN1447" s="66" t="s">
        <v>15956</v>
      </c>
      <c r="AO1447" s="67" t="s">
        <v>15957</v>
      </c>
      <c r="AP1447" s="68"/>
      <c r="AQ1447" s="69"/>
      <c r="AR1447" s="44" t="s">
        <v>15958</v>
      </c>
      <c r="AS1447" s="45" t="s">
        <v>15959</v>
      </c>
      <c r="AT1447" s="61"/>
      <c r="AU1447" s="72"/>
    </row>
    <row r="1448" spans="1:47" ht="12.75" x14ac:dyDescent="0.2">
      <c r="A1448" s="42">
        <v>1445</v>
      </c>
      <c r="B1448" s="43">
        <v>1748</v>
      </c>
      <c r="C1448" s="44" t="s">
        <v>15960</v>
      </c>
      <c r="D1448" s="45" t="s">
        <v>15961</v>
      </c>
      <c r="E1448" s="46" t="s">
        <v>15962</v>
      </c>
      <c r="F1448" s="42" t="s">
        <v>15963</v>
      </c>
      <c r="G1448" s="47">
        <v>29</v>
      </c>
      <c r="H1448" s="48">
        <v>4</v>
      </c>
      <c r="I1448" s="49">
        <v>2001</v>
      </c>
      <c r="J1448" s="50"/>
      <c r="K1448" s="51"/>
      <c r="L1448" s="52"/>
      <c r="M1448" s="53"/>
      <c r="N1448" s="54"/>
      <c r="O1448" s="55"/>
      <c r="P1448" s="50"/>
      <c r="Q1448" s="51"/>
      <c r="R1448" s="52"/>
      <c r="S1448" s="56"/>
      <c r="T1448" s="57"/>
      <c r="U1448" s="44" t="s">
        <v>15964</v>
      </c>
      <c r="V1448" s="58"/>
      <c r="W1448" s="45" t="s">
        <v>15965</v>
      </c>
      <c r="X1448" s="59"/>
      <c r="Y1448" s="59"/>
      <c r="Z1448" s="72"/>
      <c r="AA1448" s="50"/>
      <c r="AB1448" s="51"/>
      <c r="AC1448" s="52"/>
      <c r="AD1448" s="60"/>
      <c r="AE1448" s="61"/>
      <c r="AF1448" s="61"/>
      <c r="AG1448" s="61"/>
      <c r="AH1448" s="33">
        <f>IF(OR(COUNTBLANK(B1448:L1448)&gt;0,AND(ISBLANK(V1448),ISBLANK(X1448),ISBLANK(Y1448)),AND(COUNTIF(DanhSachPhanDoan!$D$8:$D$16,AK1448)&gt;0,COUNTBLANK(M1448:O1448)&gt;0),AND(COUNTIF(DanhSachPhanDoan!$D$10:$D$16,AK1448)&gt;0,COUNTBLANK(P1448:R1448)&gt;0)),1,"")</f>
        <v>1</v>
      </c>
      <c r="AI1448" s="62"/>
      <c r="AJ1448" s="63" t="str">
        <f t="shared" ref="AJ1448:AM1448" si="1444">AR1448</f>
        <v>Nghĩa Sĩ 2D</v>
      </c>
      <c r="AK1448" s="64" t="str">
        <f t="shared" si="1444"/>
        <v>Nghĩa Sĩ 2</v>
      </c>
      <c r="AL1448" s="64">
        <f t="shared" si="1444"/>
        <v>0</v>
      </c>
      <c r="AM1448" s="65">
        <f t="shared" si="1444"/>
        <v>0</v>
      </c>
      <c r="AN1448" s="66" t="s">
        <v>15966</v>
      </c>
      <c r="AO1448" s="67" t="s">
        <v>15967</v>
      </c>
      <c r="AP1448" s="68"/>
      <c r="AQ1448" s="69"/>
      <c r="AR1448" s="44" t="s">
        <v>15968</v>
      </c>
      <c r="AS1448" s="45" t="s">
        <v>15969</v>
      </c>
      <c r="AT1448" s="61"/>
      <c r="AU1448" s="72"/>
    </row>
    <row r="1449" spans="1:47" ht="12.75" x14ac:dyDescent="0.2">
      <c r="A1449" s="42">
        <v>1446</v>
      </c>
      <c r="B1449" s="43">
        <v>1749</v>
      </c>
      <c r="C1449" s="44" t="s">
        <v>15970</v>
      </c>
      <c r="D1449" s="45" t="s">
        <v>15971</v>
      </c>
      <c r="E1449" s="46" t="s">
        <v>15972</v>
      </c>
      <c r="F1449" s="42" t="s">
        <v>15973</v>
      </c>
      <c r="G1449" s="47">
        <v>8</v>
      </c>
      <c r="H1449" s="48">
        <v>11</v>
      </c>
      <c r="I1449" s="49">
        <v>2000</v>
      </c>
      <c r="J1449" s="50"/>
      <c r="K1449" s="51"/>
      <c r="L1449" s="52"/>
      <c r="M1449" s="53"/>
      <c r="N1449" s="54"/>
      <c r="O1449" s="55"/>
      <c r="P1449" s="50"/>
      <c r="Q1449" s="51"/>
      <c r="R1449" s="52"/>
      <c r="S1449" s="56"/>
      <c r="T1449" s="57"/>
      <c r="U1449" s="44" t="s">
        <v>15974</v>
      </c>
      <c r="V1449" s="58" t="s">
        <v>15975</v>
      </c>
      <c r="W1449" s="45" t="s">
        <v>15976</v>
      </c>
      <c r="X1449" s="58" t="s">
        <v>15977</v>
      </c>
      <c r="Y1449" s="58" t="s">
        <v>15978</v>
      </c>
      <c r="Z1449" s="46" t="s">
        <v>15979</v>
      </c>
      <c r="AA1449" s="50"/>
      <c r="AB1449" s="51"/>
      <c r="AC1449" s="52"/>
      <c r="AD1449" s="60"/>
      <c r="AE1449" s="61"/>
      <c r="AF1449" s="61"/>
      <c r="AG1449" s="61"/>
      <c r="AH1449" s="33">
        <f>IF(OR(COUNTBLANK(B1449:L1449)&gt;0,AND(ISBLANK(V1449),ISBLANK(X1449),ISBLANK(Y1449)),AND(COUNTIF(DanhSachPhanDoan!$D$8:$D$16,AK1449)&gt;0,COUNTBLANK(M1449:O1449)&gt;0),AND(COUNTIF(DanhSachPhanDoan!$D$10:$D$16,AK1449)&gt;0,COUNTBLANK(P1449:R1449)&gt;0)),1,"")</f>
        <v>1</v>
      </c>
      <c r="AI1449" s="62"/>
      <c r="AJ1449" s="63" t="str">
        <f t="shared" ref="AJ1449:AM1449" si="1445">AR1449</f>
        <v>Nghĩa Sĩ 2D</v>
      </c>
      <c r="AK1449" s="64" t="str">
        <f t="shared" si="1445"/>
        <v>Nghĩa Sĩ 2</v>
      </c>
      <c r="AL1449" s="64">
        <f t="shared" si="1445"/>
        <v>0</v>
      </c>
      <c r="AM1449" s="65">
        <f t="shared" si="1445"/>
        <v>0</v>
      </c>
      <c r="AN1449" s="66" t="s">
        <v>15980</v>
      </c>
      <c r="AO1449" s="67" t="s">
        <v>15981</v>
      </c>
      <c r="AP1449" s="68"/>
      <c r="AQ1449" s="69"/>
      <c r="AR1449" s="44" t="s">
        <v>15982</v>
      </c>
      <c r="AS1449" s="45" t="s">
        <v>15983</v>
      </c>
      <c r="AT1449" s="61"/>
      <c r="AU1449" s="72"/>
    </row>
    <row r="1450" spans="1:47" ht="12.75" x14ac:dyDescent="0.2">
      <c r="A1450" s="42">
        <v>1447</v>
      </c>
      <c r="B1450" s="43">
        <v>1752</v>
      </c>
      <c r="C1450" s="44" t="s">
        <v>15984</v>
      </c>
      <c r="D1450" s="45" t="s">
        <v>15985</v>
      </c>
      <c r="E1450" s="46" t="s">
        <v>15986</v>
      </c>
      <c r="F1450" s="42" t="s">
        <v>15987</v>
      </c>
      <c r="G1450" s="53"/>
      <c r="H1450" s="54"/>
      <c r="I1450" s="55"/>
      <c r="J1450" s="50"/>
      <c r="K1450" s="51"/>
      <c r="L1450" s="52"/>
      <c r="M1450" s="53"/>
      <c r="N1450" s="54"/>
      <c r="O1450" s="55"/>
      <c r="P1450" s="50"/>
      <c r="Q1450" s="51"/>
      <c r="R1450" s="52"/>
      <c r="S1450" s="56"/>
      <c r="T1450" s="57"/>
      <c r="U1450" s="70"/>
      <c r="V1450" s="58"/>
      <c r="W1450" s="71"/>
      <c r="X1450" s="59"/>
      <c r="Y1450" s="59"/>
      <c r="Z1450" s="72"/>
      <c r="AA1450" s="50"/>
      <c r="AB1450" s="51"/>
      <c r="AC1450" s="52"/>
      <c r="AD1450" s="60"/>
      <c r="AE1450" s="61"/>
      <c r="AF1450" s="61"/>
      <c r="AG1450" s="61"/>
      <c r="AH1450" s="33">
        <f>IF(OR(COUNTBLANK(B1450:L1450)&gt;0,AND(ISBLANK(V1450),ISBLANK(X1450),ISBLANK(Y1450)),AND(COUNTIF(DanhSachPhanDoan!$D$8:$D$16,AK1450)&gt;0,COUNTBLANK(M1450:O1450)&gt;0),AND(COUNTIF(DanhSachPhanDoan!$D$10:$D$16,AK1450)&gt;0,COUNTBLANK(P1450:R1450)&gt;0)),1,"")</f>
        <v>1</v>
      </c>
      <c r="AI1450" s="62"/>
      <c r="AJ1450" s="63" t="str">
        <f t="shared" ref="AJ1450:AM1450" si="1446">AR1450</f>
        <v>Nghĩa Sĩ 2E</v>
      </c>
      <c r="AK1450" s="64" t="str">
        <f t="shared" si="1446"/>
        <v>Nghĩa Sĩ 2</v>
      </c>
      <c r="AL1450" s="64">
        <f t="shared" si="1446"/>
        <v>0</v>
      </c>
      <c r="AM1450" s="65">
        <f t="shared" si="1446"/>
        <v>0</v>
      </c>
      <c r="AN1450" s="66" t="s">
        <v>15988</v>
      </c>
      <c r="AO1450" s="67" t="s">
        <v>15989</v>
      </c>
      <c r="AP1450" s="68"/>
      <c r="AQ1450" s="69"/>
      <c r="AR1450" s="44" t="s">
        <v>15990</v>
      </c>
      <c r="AS1450" s="45" t="s">
        <v>15991</v>
      </c>
      <c r="AT1450" s="61"/>
      <c r="AU1450" s="72"/>
    </row>
    <row r="1451" spans="1:47" ht="12.75" x14ac:dyDescent="0.2">
      <c r="A1451" s="42">
        <v>1448</v>
      </c>
      <c r="B1451" s="43">
        <v>1812</v>
      </c>
      <c r="C1451" s="44" t="s">
        <v>15992</v>
      </c>
      <c r="D1451" s="45" t="s">
        <v>15993</v>
      </c>
      <c r="E1451" s="46" t="s">
        <v>15994</v>
      </c>
      <c r="F1451" s="42" t="s">
        <v>15995</v>
      </c>
      <c r="G1451" s="53"/>
      <c r="H1451" s="54"/>
      <c r="I1451" s="55"/>
      <c r="J1451" s="50"/>
      <c r="K1451" s="51"/>
      <c r="L1451" s="52"/>
      <c r="M1451" s="53"/>
      <c r="N1451" s="54"/>
      <c r="O1451" s="55"/>
      <c r="P1451" s="50"/>
      <c r="Q1451" s="51"/>
      <c r="R1451" s="52"/>
      <c r="S1451" s="56"/>
      <c r="T1451" s="57"/>
      <c r="U1451" s="44" t="s">
        <v>15996</v>
      </c>
      <c r="V1451" s="58" t="s">
        <v>15997</v>
      </c>
      <c r="W1451" s="45" t="s">
        <v>15998</v>
      </c>
      <c r="X1451" s="59"/>
      <c r="Y1451" s="59"/>
      <c r="Z1451" s="72"/>
      <c r="AA1451" s="50"/>
      <c r="AB1451" s="51"/>
      <c r="AC1451" s="52"/>
      <c r="AD1451" s="60"/>
      <c r="AE1451" s="61"/>
      <c r="AF1451" s="61"/>
      <c r="AG1451" s="61"/>
      <c r="AH1451" s="33">
        <f>IF(OR(COUNTBLANK(B1451:L1451)&gt;0,AND(ISBLANK(V1451),ISBLANK(X1451),ISBLANK(Y1451)),AND(COUNTIF(DanhSachPhanDoan!$D$8:$D$16,AK1451)&gt;0,COUNTBLANK(M1451:O1451)&gt;0),AND(COUNTIF(DanhSachPhanDoan!$D$10:$D$16,AK1451)&gt;0,COUNTBLANK(P1451:R1451)&gt;0)),1,"")</f>
        <v>1</v>
      </c>
      <c r="AI1451" s="62"/>
      <c r="AJ1451" s="63" t="str">
        <f t="shared" ref="AJ1451:AM1451" si="1447">AR1451</f>
        <v>Nghĩa Sĩ 2E</v>
      </c>
      <c r="AK1451" s="64" t="str">
        <f t="shared" si="1447"/>
        <v>Nghĩa Sĩ 2</v>
      </c>
      <c r="AL1451" s="64">
        <f t="shared" si="1447"/>
        <v>0</v>
      </c>
      <c r="AM1451" s="65">
        <f t="shared" si="1447"/>
        <v>0</v>
      </c>
      <c r="AN1451" s="66" t="s">
        <v>15999</v>
      </c>
      <c r="AO1451" s="67" t="s">
        <v>16000</v>
      </c>
      <c r="AP1451" s="68"/>
      <c r="AQ1451" s="69"/>
      <c r="AR1451" s="44" t="s">
        <v>16001</v>
      </c>
      <c r="AS1451" s="45" t="s">
        <v>16002</v>
      </c>
      <c r="AT1451" s="61"/>
      <c r="AU1451" s="72"/>
    </row>
    <row r="1452" spans="1:47" ht="12.75" x14ac:dyDescent="0.2">
      <c r="A1452" s="42">
        <v>1449</v>
      </c>
      <c r="B1452" s="43">
        <v>1754</v>
      </c>
      <c r="C1452" s="44" t="s">
        <v>16003</v>
      </c>
      <c r="D1452" s="45" t="s">
        <v>16004</v>
      </c>
      <c r="E1452" s="46" t="s">
        <v>16005</v>
      </c>
      <c r="F1452" s="42" t="s">
        <v>16006</v>
      </c>
      <c r="G1452" s="53"/>
      <c r="H1452" s="54"/>
      <c r="I1452" s="55"/>
      <c r="J1452" s="50"/>
      <c r="K1452" s="51"/>
      <c r="L1452" s="52"/>
      <c r="M1452" s="53"/>
      <c r="N1452" s="54"/>
      <c r="O1452" s="55"/>
      <c r="P1452" s="50"/>
      <c r="Q1452" s="51"/>
      <c r="R1452" s="52"/>
      <c r="S1452" s="56"/>
      <c r="T1452" s="57"/>
      <c r="U1452" s="44" t="s">
        <v>16007</v>
      </c>
      <c r="V1452" s="58" t="s">
        <v>16008</v>
      </c>
      <c r="W1452" s="45" t="s">
        <v>16009</v>
      </c>
      <c r="X1452" s="59"/>
      <c r="Y1452" s="59"/>
      <c r="Z1452" s="72"/>
      <c r="AA1452" s="50"/>
      <c r="AB1452" s="51"/>
      <c r="AC1452" s="52"/>
      <c r="AD1452" s="60"/>
      <c r="AE1452" s="61"/>
      <c r="AF1452" s="61"/>
      <c r="AG1452" s="61"/>
      <c r="AH1452" s="33">
        <f>IF(OR(COUNTBLANK(B1452:L1452)&gt;0,AND(ISBLANK(V1452),ISBLANK(X1452),ISBLANK(Y1452)),AND(COUNTIF(DanhSachPhanDoan!$D$8:$D$16,AK1452)&gt;0,COUNTBLANK(M1452:O1452)&gt;0),AND(COUNTIF(DanhSachPhanDoan!$D$10:$D$16,AK1452)&gt;0,COUNTBLANK(P1452:R1452)&gt;0)),1,"")</f>
        <v>1</v>
      </c>
      <c r="AI1452" s="62"/>
      <c r="AJ1452" s="63" t="str">
        <f t="shared" ref="AJ1452:AM1452" si="1448">AR1452</f>
        <v>Nghĩa Sĩ 2E</v>
      </c>
      <c r="AK1452" s="64" t="str">
        <f t="shared" si="1448"/>
        <v>Nghĩa Sĩ 2</v>
      </c>
      <c r="AL1452" s="64">
        <f t="shared" si="1448"/>
        <v>0</v>
      </c>
      <c r="AM1452" s="65">
        <f t="shared" si="1448"/>
        <v>0</v>
      </c>
      <c r="AN1452" s="66" t="s">
        <v>16010</v>
      </c>
      <c r="AO1452" s="67" t="s">
        <v>16011</v>
      </c>
      <c r="AP1452" s="68"/>
      <c r="AQ1452" s="69"/>
      <c r="AR1452" s="44" t="s">
        <v>16012</v>
      </c>
      <c r="AS1452" s="45" t="s">
        <v>16013</v>
      </c>
      <c r="AT1452" s="61"/>
      <c r="AU1452" s="72"/>
    </row>
    <row r="1453" spans="1:47" ht="12.75" x14ac:dyDescent="0.2">
      <c r="A1453" s="42">
        <v>1450</v>
      </c>
      <c r="B1453" s="43">
        <v>1756</v>
      </c>
      <c r="C1453" s="44" t="s">
        <v>16014</v>
      </c>
      <c r="D1453" s="45" t="s">
        <v>16015</v>
      </c>
      <c r="E1453" s="46" t="s">
        <v>16016</v>
      </c>
      <c r="F1453" s="42" t="s">
        <v>16017</v>
      </c>
      <c r="G1453" s="47">
        <v>23</v>
      </c>
      <c r="H1453" s="48">
        <v>10</v>
      </c>
      <c r="I1453" s="49">
        <v>2000</v>
      </c>
      <c r="J1453" s="50"/>
      <c r="K1453" s="51"/>
      <c r="L1453" s="52"/>
      <c r="M1453" s="53"/>
      <c r="N1453" s="54"/>
      <c r="O1453" s="55"/>
      <c r="P1453" s="50"/>
      <c r="Q1453" s="51"/>
      <c r="R1453" s="52"/>
      <c r="S1453" s="56"/>
      <c r="T1453" s="57"/>
      <c r="U1453" s="44" t="s">
        <v>16018</v>
      </c>
      <c r="V1453" s="58"/>
      <c r="W1453" s="45" t="s">
        <v>16019</v>
      </c>
      <c r="X1453" s="58" t="s">
        <v>16020</v>
      </c>
      <c r="Y1453" s="59"/>
      <c r="Z1453" s="72"/>
      <c r="AA1453" s="50"/>
      <c r="AB1453" s="51"/>
      <c r="AC1453" s="52"/>
      <c r="AD1453" s="60"/>
      <c r="AE1453" s="61"/>
      <c r="AF1453" s="61"/>
      <c r="AG1453" s="61"/>
      <c r="AH1453" s="33">
        <f>IF(OR(COUNTBLANK(B1453:L1453)&gt;0,AND(ISBLANK(V1453),ISBLANK(X1453),ISBLANK(Y1453)),AND(COUNTIF(DanhSachPhanDoan!$D$8:$D$16,AK1453)&gt;0,COUNTBLANK(M1453:O1453)&gt;0),AND(COUNTIF(DanhSachPhanDoan!$D$10:$D$16,AK1453)&gt;0,COUNTBLANK(P1453:R1453)&gt;0)),1,"")</f>
        <v>1</v>
      </c>
      <c r="AI1453" s="62"/>
      <c r="AJ1453" s="63" t="str">
        <f t="shared" ref="AJ1453:AM1453" si="1449">AR1453</f>
        <v>Nghĩa Sĩ 2E</v>
      </c>
      <c r="AK1453" s="64" t="str">
        <f t="shared" si="1449"/>
        <v>Nghĩa Sĩ 2</v>
      </c>
      <c r="AL1453" s="64">
        <f t="shared" si="1449"/>
        <v>0</v>
      </c>
      <c r="AM1453" s="65">
        <f t="shared" si="1449"/>
        <v>0</v>
      </c>
      <c r="AN1453" s="66" t="s">
        <v>16021</v>
      </c>
      <c r="AO1453" s="67" t="s">
        <v>16022</v>
      </c>
      <c r="AP1453" s="68"/>
      <c r="AQ1453" s="69"/>
      <c r="AR1453" s="44" t="s">
        <v>16023</v>
      </c>
      <c r="AS1453" s="45" t="s">
        <v>16024</v>
      </c>
      <c r="AT1453" s="61"/>
      <c r="AU1453" s="72"/>
    </row>
    <row r="1454" spans="1:47" ht="12.75" x14ac:dyDescent="0.2">
      <c r="A1454" s="42">
        <v>1451</v>
      </c>
      <c r="B1454" s="43">
        <v>1757</v>
      </c>
      <c r="C1454" s="44" t="s">
        <v>16025</v>
      </c>
      <c r="D1454" s="45" t="s">
        <v>16026</v>
      </c>
      <c r="E1454" s="46" t="s">
        <v>16027</v>
      </c>
      <c r="F1454" s="42" t="s">
        <v>16028</v>
      </c>
      <c r="G1454" s="53"/>
      <c r="H1454" s="54"/>
      <c r="I1454" s="55"/>
      <c r="J1454" s="50"/>
      <c r="K1454" s="51"/>
      <c r="L1454" s="52"/>
      <c r="M1454" s="53"/>
      <c r="N1454" s="54"/>
      <c r="O1454" s="55"/>
      <c r="P1454" s="50"/>
      <c r="Q1454" s="51"/>
      <c r="R1454" s="52"/>
      <c r="S1454" s="56"/>
      <c r="T1454" s="57"/>
      <c r="U1454" s="70"/>
      <c r="V1454" s="58"/>
      <c r="W1454" s="71"/>
      <c r="X1454" s="59"/>
      <c r="Y1454" s="59"/>
      <c r="Z1454" s="72"/>
      <c r="AA1454" s="50"/>
      <c r="AB1454" s="51"/>
      <c r="AC1454" s="52"/>
      <c r="AD1454" s="60"/>
      <c r="AE1454" s="61"/>
      <c r="AF1454" s="61"/>
      <c r="AG1454" s="61"/>
      <c r="AH1454" s="33">
        <f>IF(OR(COUNTBLANK(B1454:L1454)&gt;0,AND(ISBLANK(V1454),ISBLANK(X1454),ISBLANK(Y1454)),AND(COUNTIF(DanhSachPhanDoan!$D$8:$D$16,AK1454)&gt;0,COUNTBLANK(M1454:O1454)&gt;0),AND(COUNTIF(DanhSachPhanDoan!$D$10:$D$16,AK1454)&gt;0,COUNTBLANK(P1454:R1454)&gt;0)),1,"")</f>
        <v>1</v>
      </c>
      <c r="AI1454" s="62"/>
      <c r="AJ1454" s="63" t="str">
        <f t="shared" ref="AJ1454:AM1454" si="1450">AR1454</f>
        <v>Nghĩa Sĩ 2E</v>
      </c>
      <c r="AK1454" s="64" t="str">
        <f t="shared" si="1450"/>
        <v>Nghĩa Sĩ 2</v>
      </c>
      <c r="AL1454" s="64">
        <f t="shared" si="1450"/>
        <v>0</v>
      </c>
      <c r="AM1454" s="65">
        <f t="shared" si="1450"/>
        <v>0</v>
      </c>
      <c r="AN1454" s="66" t="s">
        <v>16029</v>
      </c>
      <c r="AO1454" s="67" t="s">
        <v>16030</v>
      </c>
      <c r="AP1454" s="68"/>
      <c r="AQ1454" s="69"/>
      <c r="AR1454" s="44" t="s">
        <v>16031</v>
      </c>
      <c r="AS1454" s="45" t="s">
        <v>16032</v>
      </c>
      <c r="AT1454" s="61"/>
      <c r="AU1454" s="72"/>
    </row>
    <row r="1455" spans="1:47" ht="12.75" x14ac:dyDescent="0.2">
      <c r="A1455" s="42">
        <v>1452</v>
      </c>
      <c r="B1455" s="43">
        <v>1758</v>
      </c>
      <c r="C1455" s="44" t="s">
        <v>16033</v>
      </c>
      <c r="D1455" s="45" t="s">
        <v>16034</v>
      </c>
      <c r="E1455" s="46" t="s">
        <v>16035</v>
      </c>
      <c r="F1455" s="42" t="s">
        <v>16036</v>
      </c>
      <c r="G1455" s="53"/>
      <c r="H1455" s="54"/>
      <c r="I1455" s="55"/>
      <c r="J1455" s="50"/>
      <c r="K1455" s="51"/>
      <c r="L1455" s="52"/>
      <c r="M1455" s="53"/>
      <c r="N1455" s="54"/>
      <c r="O1455" s="55"/>
      <c r="P1455" s="50"/>
      <c r="Q1455" s="51"/>
      <c r="R1455" s="52"/>
      <c r="S1455" s="56"/>
      <c r="T1455" s="57"/>
      <c r="U1455" s="44" t="s">
        <v>16037</v>
      </c>
      <c r="V1455" s="58" t="s">
        <v>16038</v>
      </c>
      <c r="W1455" s="45" t="s">
        <v>16039</v>
      </c>
      <c r="X1455" s="58" t="s">
        <v>16040</v>
      </c>
      <c r="Y1455" s="59"/>
      <c r="Z1455" s="72"/>
      <c r="AA1455" s="50"/>
      <c r="AB1455" s="51"/>
      <c r="AC1455" s="52"/>
      <c r="AD1455" s="60"/>
      <c r="AE1455" s="61"/>
      <c r="AF1455" s="61"/>
      <c r="AG1455" s="61"/>
      <c r="AH1455" s="33">
        <f>IF(OR(COUNTBLANK(B1455:L1455)&gt;0,AND(ISBLANK(V1455),ISBLANK(X1455),ISBLANK(Y1455)),AND(COUNTIF(DanhSachPhanDoan!$D$8:$D$16,AK1455)&gt;0,COUNTBLANK(M1455:O1455)&gt;0),AND(COUNTIF(DanhSachPhanDoan!$D$10:$D$16,AK1455)&gt;0,COUNTBLANK(P1455:R1455)&gt;0)),1,"")</f>
        <v>1</v>
      </c>
      <c r="AI1455" s="62"/>
      <c r="AJ1455" s="63" t="str">
        <f t="shared" ref="AJ1455:AM1455" si="1451">AR1455</f>
        <v>Nghĩa Sĩ 2E</v>
      </c>
      <c r="AK1455" s="64" t="str">
        <f t="shared" si="1451"/>
        <v>Nghĩa Sĩ 2</v>
      </c>
      <c r="AL1455" s="64">
        <f t="shared" si="1451"/>
        <v>0</v>
      </c>
      <c r="AM1455" s="65">
        <f t="shared" si="1451"/>
        <v>0</v>
      </c>
      <c r="AN1455" s="66" t="s">
        <v>16041</v>
      </c>
      <c r="AO1455" s="67" t="s">
        <v>16042</v>
      </c>
      <c r="AP1455" s="68"/>
      <c r="AQ1455" s="69"/>
      <c r="AR1455" s="44" t="s">
        <v>16043</v>
      </c>
      <c r="AS1455" s="45" t="s">
        <v>16044</v>
      </c>
      <c r="AT1455" s="61"/>
      <c r="AU1455" s="72"/>
    </row>
    <row r="1456" spans="1:47" ht="12.75" x14ac:dyDescent="0.2">
      <c r="A1456" s="42">
        <v>1453</v>
      </c>
      <c r="B1456" s="43">
        <v>1761</v>
      </c>
      <c r="C1456" s="44" t="s">
        <v>16045</v>
      </c>
      <c r="D1456" s="45" t="s">
        <v>16046</v>
      </c>
      <c r="E1456" s="46" t="s">
        <v>16047</v>
      </c>
      <c r="F1456" s="42" t="s">
        <v>16048</v>
      </c>
      <c r="G1456" s="47">
        <v>5</v>
      </c>
      <c r="H1456" s="48">
        <v>3</v>
      </c>
      <c r="I1456" s="49">
        <v>1999</v>
      </c>
      <c r="J1456" s="50"/>
      <c r="K1456" s="51"/>
      <c r="L1456" s="52"/>
      <c r="M1456" s="53"/>
      <c r="N1456" s="54"/>
      <c r="O1456" s="55"/>
      <c r="P1456" s="50"/>
      <c r="Q1456" s="51"/>
      <c r="R1456" s="52"/>
      <c r="S1456" s="56"/>
      <c r="T1456" s="57"/>
      <c r="U1456" s="44" t="s">
        <v>16049</v>
      </c>
      <c r="V1456" s="58" t="s">
        <v>16050</v>
      </c>
      <c r="W1456" s="45" t="s">
        <v>16051</v>
      </c>
      <c r="X1456" s="59"/>
      <c r="Y1456" s="59"/>
      <c r="Z1456" s="46" t="s">
        <v>16052</v>
      </c>
      <c r="AA1456" s="50"/>
      <c r="AB1456" s="51"/>
      <c r="AC1456" s="52"/>
      <c r="AD1456" s="60"/>
      <c r="AE1456" s="61"/>
      <c r="AF1456" s="61"/>
      <c r="AG1456" s="61"/>
      <c r="AH1456" s="33">
        <f>IF(OR(COUNTBLANK(B1456:L1456)&gt;0,AND(ISBLANK(V1456),ISBLANK(X1456),ISBLANK(Y1456)),AND(COUNTIF(DanhSachPhanDoan!$D$8:$D$16,AK1456)&gt;0,COUNTBLANK(M1456:O1456)&gt;0),AND(COUNTIF(DanhSachPhanDoan!$D$10:$D$16,AK1456)&gt;0,COUNTBLANK(P1456:R1456)&gt;0)),1,"")</f>
        <v>1</v>
      </c>
      <c r="AI1456" s="62"/>
      <c r="AJ1456" s="63" t="str">
        <f t="shared" ref="AJ1456:AM1456" si="1452">AR1456</f>
        <v>Nghĩa Sĩ 2E</v>
      </c>
      <c r="AK1456" s="64" t="str">
        <f t="shared" si="1452"/>
        <v>Nghĩa Sĩ 2</v>
      </c>
      <c r="AL1456" s="64">
        <f t="shared" si="1452"/>
        <v>0</v>
      </c>
      <c r="AM1456" s="65">
        <f t="shared" si="1452"/>
        <v>0</v>
      </c>
      <c r="AN1456" s="66" t="s">
        <v>16053</v>
      </c>
      <c r="AO1456" s="67" t="s">
        <v>16054</v>
      </c>
      <c r="AP1456" s="68"/>
      <c r="AQ1456" s="69"/>
      <c r="AR1456" s="44" t="s">
        <v>16055</v>
      </c>
      <c r="AS1456" s="45" t="s">
        <v>16056</v>
      </c>
      <c r="AT1456" s="61"/>
      <c r="AU1456" s="72"/>
    </row>
    <row r="1457" spans="1:47" ht="12.75" x14ac:dyDescent="0.2">
      <c r="A1457" s="42">
        <v>1454</v>
      </c>
      <c r="B1457" s="43">
        <v>1763</v>
      </c>
      <c r="C1457" s="44" t="s">
        <v>16057</v>
      </c>
      <c r="D1457" s="45" t="s">
        <v>16058</v>
      </c>
      <c r="E1457" s="46" t="s">
        <v>16059</v>
      </c>
      <c r="F1457" s="42" t="s">
        <v>16060</v>
      </c>
      <c r="G1457" s="47">
        <v>7</v>
      </c>
      <c r="H1457" s="48">
        <v>3</v>
      </c>
      <c r="I1457" s="49">
        <v>2001</v>
      </c>
      <c r="J1457" s="50"/>
      <c r="K1457" s="51"/>
      <c r="L1457" s="52"/>
      <c r="M1457" s="53"/>
      <c r="N1457" s="54"/>
      <c r="O1457" s="55"/>
      <c r="P1457" s="50"/>
      <c r="Q1457" s="51"/>
      <c r="R1457" s="52"/>
      <c r="S1457" s="73"/>
      <c r="T1457" s="72"/>
      <c r="U1457" s="44" t="s">
        <v>16061</v>
      </c>
      <c r="V1457" s="58" t="s">
        <v>16062</v>
      </c>
      <c r="W1457" s="45" t="s">
        <v>16063</v>
      </c>
      <c r="X1457" s="59"/>
      <c r="Y1457" s="58" t="s">
        <v>16064</v>
      </c>
      <c r="Z1457" s="72"/>
      <c r="AA1457" s="50"/>
      <c r="AB1457" s="51"/>
      <c r="AC1457" s="52"/>
      <c r="AD1457" s="60"/>
      <c r="AE1457" s="61"/>
      <c r="AF1457" s="61"/>
      <c r="AG1457" s="61"/>
      <c r="AH1457" s="33">
        <f>IF(OR(COUNTBLANK(B1457:L1457)&gt;0,AND(ISBLANK(V1457),ISBLANK(X1457),ISBLANK(Y1457)),AND(COUNTIF(DanhSachPhanDoan!$D$8:$D$16,AK1457)&gt;0,COUNTBLANK(M1457:O1457)&gt;0),AND(COUNTIF(DanhSachPhanDoan!$D$10:$D$16,AK1457)&gt;0,COUNTBLANK(P1457:R1457)&gt;0)),1,"")</f>
        <v>1</v>
      </c>
      <c r="AI1457" s="62"/>
      <c r="AJ1457" s="63" t="str">
        <f t="shared" ref="AJ1457:AM1457" si="1453">AR1457</f>
        <v>Nghĩa Sĩ 2E</v>
      </c>
      <c r="AK1457" s="64" t="str">
        <f t="shared" si="1453"/>
        <v>Nghĩa Sĩ 2</v>
      </c>
      <c r="AL1457" s="64">
        <f t="shared" si="1453"/>
        <v>0</v>
      </c>
      <c r="AM1457" s="65">
        <f t="shared" si="1453"/>
        <v>0</v>
      </c>
      <c r="AN1457" s="66" t="s">
        <v>16065</v>
      </c>
      <c r="AO1457" s="67" t="s">
        <v>16066</v>
      </c>
      <c r="AP1457" s="68"/>
      <c r="AQ1457" s="69"/>
      <c r="AR1457" s="44" t="s">
        <v>16067</v>
      </c>
      <c r="AS1457" s="45" t="s">
        <v>16068</v>
      </c>
      <c r="AT1457" s="61"/>
      <c r="AU1457" s="72"/>
    </row>
    <row r="1458" spans="1:47" ht="12.75" x14ac:dyDescent="0.2">
      <c r="A1458" s="42">
        <v>1455</v>
      </c>
      <c r="B1458" s="43">
        <v>1764</v>
      </c>
      <c r="C1458" s="44" t="s">
        <v>16069</v>
      </c>
      <c r="D1458" s="45" t="s">
        <v>16070</v>
      </c>
      <c r="E1458" s="46" t="s">
        <v>16071</v>
      </c>
      <c r="F1458" s="42" t="s">
        <v>16072</v>
      </c>
      <c r="G1458" s="47">
        <v>2</v>
      </c>
      <c r="H1458" s="48">
        <v>9</v>
      </c>
      <c r="I1458" s="49">
        <v>2001</v>
      </c>
      <c r="J1458" s="50"/>
      <c r="K1458" s="51"/>
      <c r="L1458" s="52"/>
      <c r="M1458" s="53"/>
      <c r="N1458" s="54"/>
      <c r="O1458" s="55"/>
      <c r="P1458" s="50"/>
      <c r="Q1458" s="51"/>
      <c r="R1458" s="52"/>
      <c r="S1458" s="56"/>
      <c r="T1458" s="57"/>
      <c r="U1458" s="44" t="s">
        <v>16073</v>
      </c>
      <c r="V1458" s="58" t="s">
        <v>16074</v>
      </c>
      <c r="W1458" s="45" t="s">
        <v>16075</v>
      </c>
      <c r="X1458" s="58" t="s">
        <v>16076</v>
      </c>
      <c r="Y1458" s="59"/>
      <c r="Z1458" s="72"/>
      <c r="AA1458" s="50"/>
      <c r="AB1458" s="51"/>
      <c r="AC1458" s="52"/>
      <c r="AD1458" s="60"/>
      <c r="AE1458" s="61"/>
      <c r="AF1458" s="61"/>
      <c r="AG1458" s="61"/>
      <c r="AH1458" s="33">
        <f>IF(OR(COUNTBLANK(B1458:L1458)&gt;0,AND(ISBLANK(V1458),ISBLANK(X1458),ISBLANK(Y1458)),AND(COUNTIF(DanhSachPhanDoan!$D$8:$D$16,AK1458)&gt;0,COUNTBLANK(M1458:O1458)&gt;0),AND(COUNTIF(DanhSachPhanDoan!$D$10:$D$16,AK1458)&gt;0,COUNTBLANK(P1458:R1458)&gt;0)),1,"")</f>
        <v>1</v>
      </c>
      <c r="AI1458" s="62"/>
      <c r="AJ1458" s="63" t="str">
        <f t="shared" ref="AJ1458:AM1458" si="1454">AR1458</f>
        <v>Nghĩa Sĩ 2E</v>
      </c>
      <c r="AK1458" s="64" t="str">
        <f t="shared" si="1454"/>
        <v>Nghĩa Sĩ 2</v>
      </c>
      <c r="AL1458" s="64">
        <f t="shared" si="1454"/>
        <v>0</v>
      </c>
      <c r="AM1458" s="65">
        <f t="shared" si="1454"/>
        <v>0</v>
      </c>
      <c r="AN1458" s="66" t="s">
        <v>16077</v>
      </c>
      <c r="AO1458" s="67" t="s">
        <v>16078</v>
      </c>
      <c r="AP1458" s="68"/>
      <c r="AQ1458" s="69"/>
      <c r="AR1458" s="44" t="s">
        <v>16079</v>
      </c>
      <c r="AS1458" s="45" t="s">
        <v>16080</v>
      </c>
      <c r="AT1458" s="61"/>
      <c r="AU1458" s="72"/>
    </row>
    <row r="1459" spans="1:47" ht="12.75" x14ac:dyDescent="0.2">
      <c r="A1459" s="42">
        <v>1456</v>
      </c>
      <c r="B1459" s="43">
        <v>1766</v>
      </c>
      <c r="C1459" s="44" t="s">
        <v>16081</v>
      </c>
      <c r="D1459" s="45" t="s">
        <v>16082</v>
      </c>
      <c r="E1459" s="46" t="s">
        <v>16083</v>
      </c>
      <c r="F1459" s="42" t="s">
        <v>16084</v>
      </c>
      <c r="G1459" s="47">
        <v>14</v>
      </c>
      <c r="H1459" s="48">
        <v>12</v>
      </c>
      <c r="I1459" s="49">
        <v>2000</v>
      </c>
      <c r="J1459" s="50"/>
      <c r="K1459" s="51"/>
      <c r="L1459" s="52"/>
      <c r="M1459" s="53"/>
      <c r="N1459" s="54"/>
      <c r="O1459" s="55"/>
      <c r="P1459" s="50"/>
      <c r="Q1459" s="51"/>
      <c r="R1459" s="52"/>
      <c r="S1459" s="56"/>
      <c r="T1459" s="57"/>
      <c r="U1459" s="44" t="s">
        <v>16085</v>
      </c>
      <c r="V1459" s="58" t="s">
        <v>16086</v>
      </c>
      <c r="W1459" s="45" t="s">
        <v>16087</v>
      </c>
      <c r="X1459" s="58" t="s">
        <v>16088</v>
      </c>
      <c r="Y1459" s="58" t="s">
        <v>16089</v>
      </c>
      <c r="Z1459" s="46" t="s">
        <v>16090</v>
      </c>
      <c r="AA1459" s="50"/>
      <c r="AB1459" s="51"/>
      <c r="AC1459" s="52"/>
      <c r="AD1459" s="60"/>
      <c r="AE1459" s="61"/>
      <c r="AF1459" s="61"/>
      <c r="AG1459" s="61"/>
      <c r="AH1459" s="33">
        <f>IF(OR(COUNTBLANK(B1459:L1459)&gt;0,AND(ISBLANK(V1459),ISBLANK(X1459),ISBLANK(Y1459)),AND(COUNTIF(DanhSachPhanDoan!$D$8:$D$16,AK1459)&gt;0,COUNTBLANK(M1459:O1459)&gt;0),AND(COUNTIF(DanhSachPhanDoan!$D$10:$D$16,AK1459)&gt;0,COUNTBLANK(P1459:R1459)&gt;0)),1,"")</f>
        <v>1</v>
      </c>
      <c r="AI1459" s="62"/>
      <c r="AJ1459" s="63" t="str">
        <f t="shared" ref="AJ1459:AM1459" si="1455">AR1459</f>
        <v>Nghĩa Sĩ 2E</v>
      </c>
      <c r="AK1459" s="64" t="str">
        <f t="shared" si="1455"/>
        <v>Nghĩa Sĩ 2</v>
      </c>
      <c r="AL1459" s="64">
        <f t="shared" si="1455"/>
        <v>0</v>
      </c>
      <c r="AM1459" s="65">
        <f t="shared" si="1455"/>
        <v>0</v>
      </c>
      <c r="AN1459" s="66" t="s">
        <v>16091</v>
      </c>
      <c r="AO1459" s="67" t="s">
        <v>16092</v>
      </c>
      <c r="AP1459" s="68"/>
      <c r="AQ1459" s="69"/>
      <c r="AR1459" s="44" t="s">
        <v>16093</v>
      </c>
      <c r="AS1459" s="45" t="s">
        <v>16094</v>
      </c>
      <c r="AT1459" s="61"/>
      <c r="AU1459" s="72"/>
    </row>
    <row r="1460" spans="1:47" ht="12.75" x14ac:dyDescent="0.2">
      <c r="A1460" s="42">
        <v>1457</v>
      </c>
      <c r="B1460" s="43">
        <v>1769</v>
      </c>
      <c r="C1460" s="44" t="s">
        <v>16095</v>
      </c>
      <c r="D1460" s="45" t="s">
        <v>16096</v>
      </c>
      <c r="E1460" s="46" t="s">
        <v>16097</v>
      </c>
      <c r="F1460" s="42" t="s">
        <v>16098</v>
      </c>
      <c r="G1460" s="47">
        <v>5</v>
      </c>
      <c r="H1460" s="48">
        <v>5</v>
      </c>
      <c r="I1460" s="49">
        <v>2001</v>
      </c>
      <c r="J1460" s="50"/>
      <c r="K1460" s="51"/>
      <c r="L1460" s="52"/>
      <c r="M1460" s="53"/>
      <c r="N1460" s="54"/>
      <c r="O1460" s="55"/>
      <c r="P1460" s="50"/>
      <c r="Q1460" s="51"/>
      <c r="R1460" s="52"/>
      <c r="S1460" s="56"/>
      <c r="T1460" s="57"/>
      <c r="U1460" s="44" t="s">
        <v>16099</v>
      </c>
      <c r="V1460" s="58" t="s">
        <v>16100</v>
      </c>
      <c r="W1460" s="45" t="s">
        <v>16101</v>
      </c>
      <c r="X1460" s="58" t="s">
        <v>16102</v>
      </c>
      <c r="Y1460" s="59"/>
      <c r="Z1460" s="46" t="s">
        <v>16103</v>
      </c>
      <c r="AA1460" s="50"/>
      <c r="AB1460" s="51"/>
      <c r="AC1460" s="52"/>
      <c r="AD1460" s="60"/>
      <c r="AE1460" s="61"/>
      <c r="AF1460" s="61"/>
      <c r="AG1460" s="61"/>
      <c r="AH1460" s="33">
        <f>IF(OR(COUNTBLANK(B1460:L1460)&gt;0,AND(ISBLANK(V1460),ISBLANK(X1460),ISBLANK(Y1460)),AND(COUNTIF(DanhSachPhanDoan!$D$8:$D$16,AK1460)&gt;0,COUNTBLANK(M1460:O1460)&gt;0),AND(COUNTIF(DanhSachPhanDoan!$D$10:$D$16,AK1460)&gt;0,COUNTBLANK(P1460:R1460)&gt;0)),1,"")</f>
        <v>1</v>
      </c>
      <c r="AI1460" s="62"/>
      <c r="AJ1460" s="63" t="str">
        <f t="shared" ref="AJ1460:AM1460" si="1456">AR1460</f>
        <v>Nghĩa Sĩ 2E</v>
      </c>
      <c r="AK1460" s="64" t="str">
        <f t="shared" si="1456"/>
        <v>Nghĩa Sĩ 2</v>
      </c>
      <c r="AL1460" s="64">
        <f t="shared" si="1456"/>
        <v>0</v>
      </c>
      <c r="AM1460" s="65">
        <f t="shared" si="1456"/>
        <v>0</v>
      </c>
      <c r="AN1460" s="66" t="s">
        <v>16104</v>
      </c>
      <c r="AO1460" s="67" t="s">
        <v>16105</v>
      </c>
      <c r="AP1460" s="68"/>
      <c r="AQ1460" s="69"/>
      <c r="AR1460" s="44" t="s">
        <v>16106</v>
      </c>
      <c r="AS1460" s="45" t="s">
        <v>16107</v>
      </c>
      <c r="AT1460" s="61"/>
      <c r="AU1460" s="72"/>
    </row>
    <row r="1461" spans="1:47" ht="12.75" x14ac:dyDescent="0.2">
      <c r="A1461" s="42">
        <v>1458</v>
      </c>
      <c r="B1461" s="43">
        <v>1771</v>
      </c>
      <c r="C1461" s="44" t="s">
        <v>16108</v>
      </c>
      <c r="D1461" s="45" t="s">
        <v>16109</v>
      </c>
      <c r="E1461" s="46" t="s">
        <v>16110</v>
      </c>
      <c r="F1461" s="42" t="s">
        <v>16111</v>
      </c>
      <c r="G1461" s="47">
        <v>1</v>
      </c>
      <c r="H1461" s="48">
        <v>8</v>
      </c>
      <c r="I1461" s="49">
        <v>2000</v>
      </c>
      <c r="J1461" s="50"/>
      <c r="K1461" s="51"/>
      <c r="L1461" s="52"/>
      <c r="M1461" s="53"/>
      <c r="N1461" s="54"/>
      <c r="O1461" s="55"/>
      <c r="P1461" s="50"/>
      <c r="Q1461" s="51"/>
      <c r="R1461" s="52"/>
      <c r="S1461" s="56"/>
      <c r="T1461" s="57"/>
      <c r="U1461" s="44" t="s">
        <v>16112</v>
      </c>
      <c r="V1461" s="58" t="s">
        <v>16113</v>
      </c>
      <c r="W1461" s="45" t="s">
        <v>16114</v>
      </c>
      <c r="X1461" s="58" t="s">
        <v>16115</v>
      </c>
      <c r="Y1461" s="59"/>
      <c r="Z1461" s="46" t="s">
        <v>16116</v>
      </c>
      <c r="AA1461" s="50"/>
      <c r="AB1461" s="51"/>
      <c r="AC1461" s="52"/>
      <c r="AD1461" s="60"/>
      <c r="AE1461" s="61"/>
      <c r="AF1461" s="61"/>
      <c r="AG1461" s="61"/>
      <c r="AH1461" s="33">
        <f>IF(OR(COUNTBLANK(B1461:L1461)&gt;0,AND(ISBLANK(V1461),ISBLANK(X1461),ISBLANK(Y1461)),AND(COUNTIF(DanhSachPhanDoan!$D$8:$D$16,AK1461)&gt;0,COUNTBLANK(M1461:O1461)&gt;0),AND(COUNTIF(DanhSachPhanDoan!$D$10:$D$16,AK1461)&gt;0,COUNTBLANK(P1461:R1461)&gt;0)),1,"")</f>
        <v>1</v>
      </c>
      <c r="AI1461" s="62"/>
      <c r="AJ1461" s="63" t="str">
        <f t="shared" ref="AJ1461:AM1461" si="1457">AR1461</f>
        <v>Nghĩa Sĩ 2E</v>
      </c>
      <c r="AK1461" s="64" t="str">
        <f t="shared" si="1457"/>
        <v>Nghĩa Sĩ 2</v>
      </c>
      <c r="AL1461" s="64">
        <f t="shared" si="1457"/>
        <v>0</v>
      </c>
      <c r="AM1461" s="65">
        <f t="shared" si="1457"/>
        <v>0</v>
      </c>
      <c r="AN1461" s="66" t="s">
        <v>16117</v>
      </c>
      <c r="AO1461" s="67" t="s">
        <v>16118</v>
      </c>
      <c r="AP1461" s="68"/>
      <c r="AQ1461" s="69"/>
      <c r="AR1461" s="44" t="s">
        <v>16119</v>
      </c>
      <c r="AS1461" s="45" t="s">
        <v>16120</v>
      </c>
      <c r="AT1461" s="61"/>
      <c r="AU1461" s="72"/>
    </row>
    <row r="1462" spans="1:47" ht="12.75" x14ac:dyDescent="0.2">
      <c r="A1462" s="42">
        <v>1459</v>
      </c>
      <c r="B1462" s="43">
        <v>1773</v>
      </c>
      <c r="C1462" s="44" t="s">
        <v>16121</v>
      </c>
      <c r="D1462" s="45" t="s">
        <v>16122</v>
      </c>
      <c r="E1462" s="46" t="s">
        <v>16123</v>
      </c>
      <c r="F1462" s="42" t="s">
        <v>16124</v>
      </c>
      <c r="G1462" s="47">
        <v>27</v>
      </c>
      <c r="H1462" s="48">
        <v>12</v>
      </c>
      <c r="I1462" s="49">
        <v>2000</v>
      </c>
      <c r="J1462" s="50"/>
      <c r="K1462" s="51"/>
      <c r="L1462" s="52"/>
      <c r="M1462" s="53"/>
      <c r="N1462" s="54"/>
      <c r="O1462" s="55"/>
      <c r="P1462" s="50"/>
      <c r="Q1462" s="51"/>
      <c r="R1462" s="52"/>
      <c r="S1462" s="56"/>
      <c r="T1462" s="57"/>
      <c r="U1462" s="44" t="s">
        <v>16125</v>
      </c>
      <c r="V1462" s="58" t="s">
        <v>16126</v>
      </c>
      <c r="W1462" s="45" t="s">
        <v>16127</v>
      </c>
      <c r="X1462" s="59"/>
      <c r="Y1462" s="59"/>
      <c r="Z1462" s="46" t="s">
        <v>16128</v>
      </c>
      <c r="AA1462" s="50"/>
      <c r="AB1462" s="51"/>
      <c r="AC1462" s="52"/>
      <c r="AD1462" s="60"/>
      <c r="AE1462" s="61"/>
      <c r="AF1462" s="61"/>
      <c r="AG1462" s="61"/>
      <c r="AH1462" s="33">
        <f>IF(OR(COUNTBLANK(B1462:L1462)&gt;0,AND(ISBLANK(V1462),ISBLANK(X1462),ISBLANK(Y1462)),AND(COUNTIF(DanhSachPhanDoan!$D$8:$D$16,AK1462)&gt;0,COUNTBLANK(M1462:O1462)&gt;0),AND(COUNTIF(DanhSachPhanDoan!$D$10:$D$16,AK1462)&gt;0,COUNTBLANK(P1462:R1462)&gt;0)),1,"")</f>
        <v>1</v>
      </c>
      <c r="AI1462" s="62"/>
      <c r="AJ1462" s="63" t="str">
        <f t="shared" ref="AJ1462:AM1462" si="1458">AR1462</f>
        <v>Nghĩa Sĩ 2E</v>
      </c>
      <c r="AK1462" s="64" t="str">
        <f t="shared" si="1458"/>
        <v>Nghĩa Sĩ 2</v>
      </c>
      <c r="AL1462" s="64">
        <f t="shared" si="1458"/>
        <v>0</v>
      </c>
      <c r="AM1462" s="65">
        <f t="shared" si="1458"/>
        <v>0</v>
      </c>
      <c r="AN1462" s="66" t="s">
        <v>16129</v>
      </c>
      <c r="AO1462" s="67" t="s">
        <v>16130</v>
      </c>
      <c r="AP1462" s="68"/>
      <c r="AQ1462" s="69"/>
      <c r="AR1462" s="44" t="s">
        <v>16131</v>
      </c>
      <c r="AS1462" s="45" t="s">
        <v>16132</v>
      </c>
      <c r="AT1462" s="61"/>
      <c r="AU1462" s="72"/>
    </row>
    <row r="1463" spans="1:47" ht="12.75" x14ac:dyDescent="0.2">
      <c r="A1463" s="42">
        <v>1460</v>
      </c>
      <c r="B1463" s="43">
        <v>1778</v>
      </c>
      <c r="C1463" s="44" t="s">
        <v>16133</v>
      </c>
      <c r="D1463" s="45" t="s">
        <v>16134</v>
      </c>
      <c r="E1463" s="46" t="s">
        <v>16135</v>
      </c>
      <c r="F1463" s="42" t="s">
        <v>16136</v>
      </c>
      <c r="G1463" s="47">
        <v>22</v>
      </c>
      <c r="H1463" s="48">
        <v>12</v>
      </c>
      <c r="I1463" s="49">
        <v>2002</v>
      </c>
      <c r="J1463" s="50"/>
      <c r="K1463" s="51"/>
      <c r="L1463" s="52"/>
      <c r="M1463" s="53"/>
      <c r="N1463" s="54"/>
      <c r="O1463" s="55"/>
      <c r="P1463" s="50"/>
      <c r="Q1463" s="51"/>
      <c r="R1463" s="52"/>
      <c r="S1463" s="56"/>
      <c r="T1463" s="57"/>
      <c r="U1463" s="44" t="s">
        <v>16137</v>
      </c>
      <c r="V1463" s="58" t="s">
        <v>16138</v>
      </c>
      <c r="W1463" s="45" t="s">
        <v>16139</v>
      </c>
      <c r="X1463" s="58" t="s">
        <v>16140</v>
      </c>
      <c r="Y1463" s="59"/>
      <c r="Z1463" s="46" t="s">
        <v>16141</v>
      </c>
      <c r="AA1463" s="50"/>
      <c r="AB1463" s="51"/>
      <c r="AC1463" s="52"/>
      <c r="AD1463" s="60"/>
      <c r="AE1463" s="61"/>
      <c r="AF1463" s="61"/>
      <c r="AG1463" s="61"/>
      <c r="AH1463" s="33">
        <f>IF(OR(COUNTBLANK(B1463:L1463)&gt;0,AND(ISBLANK(V1463),ISBLANK(X1463),ISBLANK(Y1463)),AND(COUNTIF(DanhSachPhanDoan!$D$8:$D$16,AK1463)&gt;0,COUNTBLANK(M1463:O1463)&gt;0),AND(COUNTIF(DanhSachPhanDoan!$D$10:$D$16,AK1463)&gt;0,COUNTBLANK(P1463:R1463)&gt;0)),1,"")</f>
        <v>1</v>
      </c>
      <c r="AI1463" s="62"/>
      <c r="AJ1463" s="63" t="str">
        <f t="shared" ref="AJ1463:AM1463" si="1459">AR1463</f>
        <v>Nghĩa Sĩ 2E</v>
      </c>
      <c r="AK1463" s="64" t="str">
        <f t="shared" si="1459"/>
        <v>Nghĩa Sĩ 2</v>
      </c>
      <c r="AL1463" s="64">
        <f t="shared" si="1459"/>
        <v>0</v>
      </c>
      <c r="AM1463" s="65">
        <f t="shared" si="1459"/>
        <v>0</v>
      </c>
      <c r="AN1463" s="66" t="s">
        <v>16142</v>
      </c>
      <c r="AO1463" s="67" t="s">
        <v>16143</v>
      </c>
      <c r="AP1463" s="68"/>
      <c r="AQ1463" s="69"/>
      <c r="AR1463" s="44" t="s">
        <v>16144</v>
      </c>
      <c r="AS1463" s="45" t="s">
        <v>16145</v>
      </c>
      <c r="AT1463" s="61"/>
      <c r="AU1463" s="72"/>
    </row>
    <row r="1464" spans="1:47" ht="12.75" x14ac:dyDescent="0.2">
      <c r="A1464" s="42">
        <v>1461</v>
      </c>
      <c r="B1464" s="43">
        <v>1779</v>
      </c>
      <c r="C1464" s="44" t="s">
        <v>16146</v>
      </c>
      <c r="D1464" s="45" t="s">
        <v>16147</v>
      </c>
      <c r="E1464" s="46" t="s">
        <v>16148</v>
      </c>
      <c r="F1464" s="42" t="s">
        <v>16149</v>
      </c>
      <c r="G1464" s="53"/>
      <c r="H1464" s="54"/>
      <c r="I1464" s="55"/>
      <c r="J1464" s="50"/>
      <c r="K1464" s="51"/>
      <c r="L1464" s="52"/>
      <c r="M1464" s="53"/>
      <c r="N1464" s="54"/>
      <c r="O1464" s="55"/>
      <c r="P1464" s="50"/>
      <c r="Q1464" s="51"/>
      <c r="R1464" s="52"/>
      <c r="S1464" s="56"/>
      <c r="T1464" s="57"/>
      <c r="U1464" s="70"/>
      <c r="V1464" s="58"/>
      <c r="W1464" s="71"/>
      <c r="X1464" s="58"/>
      <c r="Y1464" s="59"/>
      <c r="Z1464" s="57"/>
      <c r="AA1464" s="50"/>
      <c r="AB1464" s="51"/>
      <c r="AC1464" s="52"/>
      <c r="AD1464" s="60"/>
      <c r="AE1464" s="61"/>
      <c r="AF1464" s="61"/>
      <c r="AG1464" s="61"/>
      <c r="AH1464" s="33">
        <f>IF(OR(COUNTBLANK(B1464:L1464)&gt;0,AND(ISBLANK(V1464),ISBLANK(X1464),ISBLANK(Y1464)),AND(COUNTIF(DanhSachPhanDoan!$D$8:$D$16,AK1464)&gt;0,COUNTBLANK(M1464:O1464)&gt;0),AND(COUNTIF(DanhSachPhanDoan!$D$10:$D$16,AK1464)&gt;0,COUNTBLANK(P1464:R1464)&gt;0)),1,"")</f>
        <v>1</v>
      </c>
      <c r="AI1464" s="62"/>
      <c r="AJ1464" s="63" t="str">
        <f t="shared" ref="AJ1464:AM1464" si="1460">AR1464</f>
        <v>Nghĩa Sĩ 2E</v>
      </c>
      <c r="AK1464" s="64" t="str">
        <f t="shared" si="1460"/>
        <v>Nghĩa Sĩ 2</v>
      </c>
      <c r="AL1464" s="64">
        <f t="shared" si="1460"/>
        <v>0</v>
      </c>
      <c r="AM1464" s="65">
        <f t="shared" si="1460"/>
        <v>0</v>
      </c>
      <c r="AN1464" s="66" t="s">
        <v>16150</v>
      </c>
      <c r="AO1464" s="67" t="s">
        <v>16151</v>
      </c>
      <c r="AP1464" s="68"/>
      <c r="AQ1464" s="69"/>
      <c r="AR1464" s="44" t="s">
        <v>16152</v>
      </c>
      <c r="AS1464" s="45" t="s">
        <v>16153</v>
      </c>
      <c r="AT1464" s="61"/>
      <c r="AU1464" s="72"/>
    </row>
    <row r="1465" spans="1:47" ht="12.75" x14ac:dyDescent="0.2">
      <c r="A1465" s="42">
        <v>1462</v>
      </c>
      <c r="B1465" s="43">
        <v>1780</v>
      </c>
      <c r="C1465" s="44" t="s">
        <v>16154</v>
      </c>
      <c r="D1465" s="45" t="s">
        <v>16155</v>
      </c>
      <c r="E1465" s="46" t="s">
        <v>16156</v>
      </c>
      <c r="F1465" s="42" t="s">
        <v>16157</v>
      </c>
      <c r="G1465" s="53"/>
      <c r="H1465" s="54"/>
      <c r="I1465" s="55"/>
      <c r="J1465" s="50"/>
      <c r="K1465" s="51"/>
      <c r="L1465" s="52"/>
      <c r="M1465" s="53"/>
      <c r="N1465" s="54"/>
      <c r="O1465" s="55"/>
      <c r="P1465" s="50"/>
      <c r="Q1465" s="51"/>
      <c r="R1465" s="52"/>
      <c r="S1465" s="56"/>
      <c r="T1465" s="57"/>
      <c r="U1465" s="44" t="s">
        <v>16158</v>
      </c>
      <c r="V1465" s="58" t="s">
        <v>16159</v>
      </c>
      <c r="W1465" s="45" t="s">
        <v>16160</v>
      </c>
      <c r="X1465" s="58" t="s">
        <v>16161</v>
      </c>
      <c r="Y1465" s="59"/>
      <c r="Z1465" s="57"/>
      <c r="AA1465" s="50"/>
      <c r="AB1465" s="51"/>
      <c r="AC1465" s="52"/>
      <c r="AD1465" s="60"/>
      <c r="AE1465" s="61"/>
      <c r="AF1465" s="61"/>
      <c r="AG1465" s="61"/>
      <c r="AH1465" s="33">
        <f>IF(OR(COUNTBLANK(B1465:L1465)&gt;0,AND(ISBLANK(V1465),ISBLANK(X1465),ISBLANK(Y1465)),AND(COUNTIF(DanhSachPhanDoan!$D$8:$D$16,AK1465)&gt;0,COUNTBLANK(M1465:O1465)&gt;0),AND(COUNTIF(DanhSachPhanDoan!$D$10:$D$16,AK1465)&gt;0,COUNTBLANK(P1465:R1465)&gt;0)),1,"")</f>
        <v>1</v>
      </c>
      <c r="AI1465" s="62"/>
      <c r="AJ1465" s="63" t="str">
        <f t="shared" ref="AJ1465:AM1465" si="1461">AR1465</f>
        <v>Nghĩa Sĩ 2E</v>
      </c>
      <c r="AK1465" s="64" t="str">
        <f t="shared" si="1461"/>
        <v>Nghĩa Sĩ 2</v>
      </c>
      <c r="AL1465" s="64">
        <f t="shared" si="1461"/>
        <v>0</v>
      </c>
      <c r="AM1465" s="65">
        <f t="shared" si="1461"/>
        <v>0</v>
      </c>
      <c r="AN1465" s="66" t="s">
        <v>16162</v>
      </c>
      <c r="AO1465" s="67" t="s">
        <v>16163</v>
      </c>
      <c r="AP1465" s="68"/>
      <c r="AQ1465" s="69"/>
      <c r="AR1465" s="44" t="s">
        <v>16164</v>
      </c>
      <c r="AS1465" s="45" t="s">
        <v>16165</v>
      </c>
      <c r="AT1465" s="61"/>
      <c r="AU1465" s="72"/>
    </row>
    <row r="1466" spans="1:47" ht="12.75" x14ac:dyDescent="0.2">
      <c r="A1466" s="42">
        <v>1463</v>
      </c>
      <c r="B1466" s="43">
        <v>1781</v>
      </c>
      <c r="C1466" s="44" t="s">
        <v>16166</v>
      </c>
      <c r="D1466" s="45" t="s">
        <v>16167</v>
      </c>
      <c r="E1466" s="46" t="s">
        <v>16168</v>
      </c>
      <c r="F1466" s="42" t="s">
        <v>16169</v>
      </c>
      <c r="G1466" s="53"/>
      <c r="H1466" s="54"/>
      <c r="I1466" s="55"/>
      <c r="J1466" s="50"/>
      <c r="K1466" s="51"/>
      <c r="L1466" s="52"/>
      <c r="M1466" s="53"/>
      <c r="N1466" s="54"/>
      <c r="O1466" s="55"/>
      <c r="P1466" s="50"/>
      <c r="Q1466" s="51"/>
      <c r="R1466" s="52"/>
      <c r="S1466" s="56"/>
      <c r="T1466" s="57"/>
      <c r="U1466" s="70"/>
      <c r="V1466" s="58" t="s">
        <v>16170</v>
      </c>
      <c r="W1466" s="71"/>
      <c r="X1466" s="58"/>
      <c r="Y1466" s="59"/>
      <c r="Z1466" s="57"/>
      <c r="AA1466" s="50"/>
      <c r="AB1466" s="51"/>
      <c r="AC1466" s="52"/>
      <c r="AD1466" s="60"/>
      <c r="AE1466" s="61"/>
      <c r="AF1466" s="61"/>
      <c r="AG1466" s="61"/>
      <c r="AH1466" s="33">
        <f>IF(OR(COUNTBLANK(B1466:L1466)&gt;0,AND(ISBLANK(V1466),ISBLANK(X1466),ISBLANK(Y1466)),AND(COUNTIF(DanhSachPhanDoan!$D$8:$D$16,AK1466)&gt;0,COUNTBLANK(M1466:O1466)&gt;0),AND(COUNTIF(DanhSachPhanDoan!$D$10:$D$16,AK1466)&gt;0,COUNTBLANK(P1466:R1466)&gt;0)),1,"")</f>
        <v>1</v>
      </c>
      <c r="AI1466" s="62"/>
      <c r="AJ1466" s="63" t="str">
        <f t="shared" ref="AJ1466:AM1466" si="1462">AR1466</f>
        <v>Nghĩa Sĩ 2E</v>
      </c>
      <c r="AK1466" s="64" t="str">
        <f t="shared" si="1462"/>
        <v>Nghĩa Sĩ 2</v>
      </c>
      <c r="AL1466" s="64">
        <f t="shared" si="1462"/>
        <v>0</v>
      </c>
      <c r="AM1466" s="65">
        <f t="shared" si="1462"/>
        <v>0</v>
      </c>
      <c r="AN1466" s="66" t="s">
        <v>16171</v>
      </c>
      <c r="AO1466" s="67" t="s">
        <v>16172</v>
      </c>
      <c r="AP1466" s="68"/>
      <c r="AQ1466" s="69"/>
      <c r="AR1466" s="44" t="s">
        <v>16173</v>
      </c>
      <c r="AS1466" s="45" t="s">
        <v>16174</v>
      </c>
      <c r="AT1466" s="61"/>
      <c r="AU1466" s="72"/>
    </row>
    <row r="1467" spans="1:47" ht="12.75" x14ac:dyDescent="0.2">
      <c r="A1467" s="42">
        <v>1464</v>
      </c>
      <c r="B1467" s="43">
        <v>1782</v>
      </c>
      <c r="C1467" s="44" t="s">
        <v>16175</v>
      </c>
      <c r="D1467" s="45" t="s">
        <v>16176</v>
      </c>
      <c r="E1467" s="46" t="s">
        <v>16177</v>
      </c>
      <c r="F1467" s="42" t="s">
        <v>16178</v>
      </c>
      <c r="G1467" s="47">
        <v>16</v>
      </c>
      <c r="H1467" s="48">
        <v>6</v>
      </c>
      <c r="I1467" s="49">
        <v>2000</v>
      </c>
      <c r="J1467" s="50"/>
      <c r="K1467" s="51"/>
      <c r="L1467" s="52"/>
      <c r="M1467" s="53"/>
      <c r="N1467" s="54"/>
      <c r="O1467" s="55"/>
      <c r="P1467" s="50"/>
      <c r="Q1467" s="51"/>
      <c r="R1467" s="52"/>
      <c r="S1467" s="56"/>
      <c r="T1467" s="57"/>
      <c r="U1467" s="44" t="s">
        <v>16179</v>
      </c>
      <c r="V1467" s="58" t="s">
        <v>16180</v>
      </c>
      <c r="W1467" s="45" t="s">
        <v>16181</v>
      </c>
      <c r="X1467" s="58" t="s">
        <v>16182</v>
      </c>
      <c r="Y1467" s="59"/>
      <c r="Z1467" s="46" t="s">
        <v>16183</v>
      </c>
      <c r="AA1467" s="50"/>
      <c r="AB1467" s="51"/>
      <c r="AC1467" s="52"/>
      <c r="AD1467" s="60"/>
      <c r="AE1467" s="61"/>
      <c r="AF1467" s="61"/>
      <c r="AG1467" s="61"/>
      <c r="AH1467" s="33">
        <f>IF(OR(COUNTBLANK(B1467:L1467)&gt;0,AND(ISBLANK(V1467),ISBLANK(X1467),ISBLANK(Y1467)),AND(COUNTIF(DanhSachPhanDoan!$D$8:$D$16,AK1467)&gt;0,COUNTBLANK(M1467:O1467)&gt;0),AND(COUNTIF(DanhSachPhanDoan!$D$10:$D$16,AK1467)&gt;0,COUNTBLANK(P1467:R1467)&gt;0)),1,"")</f>
        <v>1</v>
      </c>
      <c r="AI1467" s="62"/>
      <c r="AJ1467" s="63" t="str">
        <f t="shared" ref="AJ1467:AM1467" si="1463">AR1467</f>
        <v>Nghĩa Sĩ 2E</v>
      </c>
      <c r="AK1467" s="64" t="str">
        <f t="shared" si="1463"/>
        <v>Nghĩa Sĩ 2</v>
      </c>
      <c r="AL1467" s="64">
        <f t="shared" si="1463"/>
        <v>0</v>
      </c>
      <c r="AM1467" s="65">
        <f t="shared" si="1463"/>
        <v>0</v>
      </c>
      <c r="AN1467" s="66" t="s">
        <v>16184</v>
      </c>
      <c r="AO1467" s="67" t="s">
        <v>16185</v>
      </c>
      <c r="AP1467" s="68"/>
      <c r="AQ1467" s="69"/>
      <c r="AR1467" s="44" t="s">
        <v>16186</v>
      </c>
      <c r="AS1467" s="45" t="s">
        <v>16187</v>
      </c>
      <c r="AT1467" s="61"/>
      <c r="AU1467" s="72"/>
    </row>
    <row r="1468" spans="1:47" ht="12.75" x14ac:dyDescent="0.2">
      <c r="A1468" s="42">
        <v>1465</v>
      </c>
      <c r="B1468" s="43">
        <v>1785</v>
      </c>
      <c r="C1468" s="44" t="s">
        <v>16188</v>
      </c>
      <c r="D1468" s="45" t="s">
        <v>16189</v>
      </c>
      <c r="E1468" s="46" t="s">
        <v>16190</v>
      </c>
      <c r="F1468" s="42" t="s">
        <v>16191</v>
      </c>
      <c r="G1468" s="47">
        <v>6</v>
      </c>
      <c r="H1468" s="48">
        <v>4</v>
      </c>
      <c r="I1468" s="49">
        <v>2001</v>
      </c>
      <c r="J1468" s="50"/>
      <c r="K1468" s="51"/>
      <c r="L1468" s="52"/>
      <c r="M1468" s="53"/>
      <c r="N1468" s="54"/>
      <c r="O1468" s="55"/>
      <c r="P1468" s="50"/>
      <c r="Q1468" s="51"/>
      <c r="R1468" s="52"/>
      <c r="S1468" s="56"/>
      <c r="T1468" s="57"/>
      <c r="U1468" s="44" t="s">
        <v>16192</v>
      </c>
      <c r="V1468" s="58" t="s">
        <v>16193</v>
      </c>
      <c r="W1468" s="45" t="s">
        <v>16194</v>
      </c>
      <c r="X1468" s="58" t="s">
        <v>16195</v>
      </c>
      <c r="Y1468" s="58" t="s">
        <v>16196</v>
      </c>
      <c r="Z1468" s="46" t="s">
        <v>16197</v>
      </c>
      <c r="AA1468" s="50"/>
      <c r="AB1468" s="51"/>
      <c r="AC1468" s="52"/>
      <c r="AD1468" s="60"/>
      <c r="AE1468" s="61"/>
      <c r="AF1468" s="61"/>
      <c r="AG1468" s="61"/>
      <c r="AH1468" s="33">
        <f>IF(OR(COUNTBLANK(B1468:L1468)&gt;0,AND(ISBLANK(V1468),ISBLANK(X1468),ISBLANK(Y1468)),AND(COUNTIF(DanhSachPhanDoan!$D$8:$D$16,AK1468)&gt;0,COUNTBLANK(M1468:O1468)&gt;0),AND(COUNTIF(DanhSachPhanDoan!$D$10:$D$16,AK1468)&gt;0,COUNTBLANK(P1468:R1468)&gt;0)),1,"")</f>
        <v>1</v>
      </c>
      <c r="AI1468" s="62"/>
      <c r="AJ1468" s="63" t="str">
        <f t="shared" ref="AJ1468:AM1468" si="1464">AR1468</f>
        <v>Nghĩa Sĩ 2E</v>
      </c>
      <c r="AK1468" s="64" t="str">
        <f t="shared" si="1464"/>
        <v>Nghĩa Sĩ 2</v>
      </c>
      <c r="AL1468" s="64">
        <f t="shared" si="1464"/>
        <v>0</v>
      </c>
      <c r="AM1468" s="65">
        <f t="shared" si="1464"/>
        <v>0</v>
      </c>
      <c r="AN1468" s="66" t="s">
        <v>16198</v>
      </c>
      <c r="AO1468" s="67" t="s">
        <v>16199</v>
      </c>
      <c r="AP1468" s="68"/>
      <c r="AQ1468" s="69"/>
      <c r="AR1468" s="44" t="s">
        <v>16200</v>
      </c>
      <c r="AS1468" s="45" t="s">
        <v>16201</v>
      </c>
      <c r="AT1468" s="61"/>
      <c r="AU1468" s="72"/>
    </row>
    <row r="1469" spans="1:47" ht="12.75" x14ac:dyDescent="0.2">
      <c r="A1469" s="42">
        <v>1466</v>
      </c>
      <c r="B1469" s="43">
        <v>1789</v>
      </c>
      <c r="C1469" s="44" t="s">
        <v>16202</v>
      </c>
      <c r="D1469" s="45" t="s">
        <v>16203</v>
      </c>
      <c r="E1469" s="46" t="s">
        <v>16204</v>
      </c>
      <c r="F1469" s="42" t="s">
        <v>16205</v>
      </c>
      <c r="G1469" s="47">
        <v>18</v>
      </c>
      <c r="H1469" s="48">
        <v>5</v>
      </c>
      <c r="I1469" s="49">
        <v>2000</v>
      </c>
      <c r="J1469" s="50"/>
      <c r="K1469" s="51"/>
      <c r="L1469" s="52"/>
      <c r="M1469" s="53"/>
      <c r="N1469" s="54"/>
      <c r="O1469" s="55"/>
      <c r="P1469" s="50"/>
      <c r="Q1469" s="51"/>
      <c r="R1469" s="52"/>
      <c r="S1469" s="56"/>
      <c r="T1469" s="57"/>
      <c r="U1469" s="44" t="s">
        <v>16206</v>
      </c>
      <c r="V1469" s="58" t="s">
        <v>16207</v>
      </c>
      <c r="W1469" s="45" t="s">
        <v>16208</v>
      </c>
      <c r="X1469" s="58" t="s">
        <v>16209</v>
      </c>
      <c r="Y1469" s="59"/>
      <c r="Z1469" s="57"/>
      <c r="AA1469" s="50"/>
      <c r="AB1469" s="51"/>
      <c r="AC1469" s="52"/>
      <c r="AD1469" s="60"/>
      <c r="AE1469" s="61"/>
      <c r="AF1469" s="61"/>
      <c r="AG1469" s="61"/>
      <c r="AH1469" s="33">
        <f>IF(OR(COUNTBLANK(B1469:L1469)&gt;0,AND(ISBLANK(V1469),ISBLANK(X1469),ISBLANK(Y1469)),AND(COUNTIF(DanhSachPhanDoan!$D$8:$D$16,AK1469)&gt;0,COUNTBLANK(M1469:O1469)&gt;0),AND(COUNTIF(DanhSachPhanDoan!$D$10:$D$16,AK1469)&gt;0,COUNTBLANK(P1469:R1469)&gt;0)),1,"")</f>
        <v>1</v>
      </c>
      <c r="AI1469" s="62"/>
      <c r="AJ1469" s="63" t="str">
        <f t="shared" ref="AJ1469:AM1469" si="1465">AR1469</f>
        <v>Nghĩa Sĩ 2E</v>
      </c>
      <c r="AK1469" s="64" t="str">
        <f t="shared" si="1465"/>
        <v>Nghĩa Sĩ 2</v>
      </c>
      <c r="AL1469" s="64">
        <f t="shared" si="1465"/>
        <v>0</v>
      </c>
      <c r="AM1469" s="65">
        <f t="shared" si="1465"/>
        <v>0</v>
      </c>
      <c r="AN1469" s="66" t="s">
        <v>16210</v>
      </c>
      <c r="AO1469" s="67" t="s">
        <v>16211</v>
      </c>
      <c r="AP1469" s="68"/>
      <c r="AQ1469" s="69"/>
      <c r="AR1469" s="44" t="s">
        <v>16212</v>
      </c>
      <c r="AS1469" s="45" t="s">
        <v>16213</v>
      </c>
      <c r="AT1469" s="61"/>
      <c r="AU1469" s="72"/>
    </row>
    <row r="1470" spans="1:47" ht="12.75" x14ac:dyDescent="0.2">
      <c r="A1470" s="42">
        <v>1467</v>
      </c>
      <c r="B1470" s="43">
        <v>2400</v>
      </c>
      <c r="C1470" s="44" t="s">
        <v>16214</v>
      </c>
      <c r="D1470" s="45" t="s">
        <v>16215</v>
      </c>
      <c r="E1470" s="46" t="s">
        <v>16216</v>
      </c>
      <c r="F1470" s="42" t="s">
        <v>16217</v>
      </c>
      <c r="G1470" s="47">
        <v>27</v>
      </c>
      <c r="H1470" s="48">
        <v>10</v>
      </c>
      <c r="I1470" s="49">
        <v>2000</v>
      </c>
      <c r="J1470" s="50"/>
      <c r="K1470" s="51"/>
      <c r="L1470" s="52"/>
      <c r="M1470" s="53"/>
      <c r="N1470" s="54"/>
      <c r="O1470" s="55"/>
      <c r="P1470" s="50"/>
      <c r="Q1470" s="51"/>
      <c r="R1470" s="52"/>
      <c r="S1470" s="73"/>
      <c r="T1470" s="72"/>
      <c r="U1470" s="77"/>
      <c r="V1470" s="59"/>
      <c r="W1470" s="61"/>
      <c r="X1470" s="59"/>
      <c r="Y1470" s="59"/>
      <c r="Z1470" s="72"/>
      <c r="AA1470" s="50"/>
      <c r="AB1470" s="51"/>
      <c r="AC1470" s="52"/>
      <c r="AD1470" s="60"/>
      <c r="AE1470" s="61"/>
      <c r="AF1470" s="61"/>
      <c r="AG1470" s="61"/>
      <c r="AH1470" s="33">
        <f>IF(OR(COUNTBLANK(B1470:L1470)&gt;0,AND(ISBLANK(V1470),ISBLANK(X1470),ISBLANK(Y1470)),AND(COUNTIF(DanhSachPhanDoan!$D$8:$D$16,AK1470)&gt;0,COUNTBLANK(M1470:O1470)&gt;0),AND(COUNTIF(DanhSachPhanDoan!$D$10:$D$16,AK1470)&gt;0,COUNTBLANK(P1470:R1470)&gt;0)),1,"")</f>
        <v>1</v>
      </c>
      <c r="AI1470" s="62"/>
      <c r="AJ1470" s="63" t="str">
        <f t="shared" ref="AJ1470:AM1470" si="1466">AR1470</f>
        <v>Nghĩa Sĩ 2E</v>
      </c>
      <c r="AK1470" s="64" t="str">
        <f t="shared" si="1466"/>
        <v>Nghĩa Sĩ 2</v>
      </c>
      <c r="AL1470" s="64">
        <f t="shared" si="1466"/>
        <v>0</v>
      </c>
      <c r="AM1470" s="65">
        <f t="shared" si="1466"/>
        <v>0</v>
      </c>
      <c r="AN1470" s="66" t="s">
        <v>16218</v>
      </c>
      <c r="AO1470" s="67" t="s">
        <v>16219</v>
      </c>
      <c r="AP1470" s="68"/>
      <c r="AQ1470" s="69"/>
      <c r="AR1470" s="44" t="s">
        <v>16220</v>
      </c>
      <c r="AS1470" s="45" t="s">
        <v>16221</v>
      </c>
      <c r="AT1470" s="61"/>
      <c r="AU1470" s="72"/>
    </row>
    <row r="1471" spans="1:47" ht="12.75" x14ac:dyDescent="0.2">
      <c r="A1471" s="42">
        <v>1468</v>
      </c>
      <c r="B1471" s="43">
        <v>1790</v>
      </c>
      <c r="C1471" s="44" t="s">
        <v>16222</v>
      </c>
      <c r="D1471" s="45" t="s">
        <v>16223</v>
      </c>
      <c r="E1471" s="46" t="s">
        <v>16224</v>
      </c>
      <c r="F1471" s="42" t="s">
        <v>16225</v>
      </c>
      <c r="G1471" s="47">
        <v>17</v>
      </c>
      <c r="H1471" s="48">
        <v>3</v>
      </c>
      <c r="I1471" s="49">
        <v>2000</v>
      </c>
      <c r="J1471" s="50"/>
      <c r="K1471" s="51"/>
      <c r="L1471" s="52"/>
      <c r="M1471" s="53"/>
      <c r="N1471" s="54"/>
      <c r="O1471" s="55"/>
      <c r="P1471" s="50"/>
      <c r="Q1471" s="51"/>
      <c r="R1471" s="52"/>
      <c r="S1471" s="56"/>
      <c r="T1471" s="57"/>
      <c r="U1471" s="44" t="s">
        <v>16226</v>
      </c>
      <c r="V1471" s="58" t="s">
        <v>16227</v>
      </c>
      <c r="W1471" s="45" t="s">
        <v>16228</v>
      </c>
      <c r="X1471" s="58" t="s">
        <v>16229</v>
      </c>
      <c r="Y1471" s="59"/>
      <c r="Z1471" s="57"/>
      <c r="AA1471" s="50"/>
      <c r="AB1471" s="51"/>
      <c r="AC1471" s="52"/>
      <c r="AD1471" s="60"/>
      <c r="AE1471" s="61"/>
      <c r="AF1471" s="61"/>
      <c r="AG1471" s="61"/>
      <c r="AH1471" s="33">
        <f>IF(OR(COUNTBLANK(B1471:L1471)&gt;0,AND(ISBLANK(V1471),ISBLANK(X1471),ISBLANK(Y1471)),AND(COUNTIF(DanhSachPhanDoan!$D$8:$D$16,AK1471)&gt;0,COUNTBLANK(M1471:O1471)&gt;0),AND(COUNTIF(DanhSachPhanDoan!$D$10:$D$16,AK1471)&gt;0,COUNTBLANK(P1471:R1471)&gt;0)),1,"")</f>
        <v>1</v>
      </c>
      <c r="AI1471" s="62"/>
      <c r="AJ1471" s="63" t="str">
        <f t="shared" ref="AJ1471:AM1471" si="1467">AR1471</f>
        <v>Nghĩa Sĩ 2E</v>
      </c>
      <c r="AK1471" s="64" t="str">
        <f t="shared" si="1467"/>
        <v>Nghĩa Sĩ 2</v>
      </c>
      <c r="AL1471" s="64">
        <f t="shared" si="1467"/>
        <v>0</v>
      </c>
      <c r="AM1471" s="65">
        <f t="shared" si="1467"/>
        <v>0</v>
      </c>
      <c r="AN1471" s="66" t="s">
        <v>16230</v>
      </c>
      <c r="AO1471" s="67" t="s">
        <v>16231</v>
      </c>
      <c r="AP1471" s="68"/>
      <c r="AQ1471" s="69"/>
      <c r="AR1471" s="44" t="s">
        <v>16232</v>
      </c>
      <c r="AS1471" s="45" t="s">
        <v>16233</v>
      </c>
      <c r="AT1471" s="61"/>
      <c r="AU1471" s="72"/>
    </row>
    <row r="1472" spans="1:47" ht="12.75" x14ac:dyDescent="0.2">
      <c r="A1472" s="42">
        <v>1469</v>
      </c>
      <c r="B1472" s="43">
        <v>1793</v>
      </c>
      <c r="C1472" s="44" t="s">
        <v>16234</v>
      </c>
      <c r="D1472" s="45" t="s">
        <v>16235</v>
      </c>
      <c r="E1472" s="46" t="s">
        <v>16236</v>
      </c>
      <c r="F1472" s="42" t="s">
        <v>16237</v>
      </c>
      <c r="G1472" s="47">
        <v>25</v>
      </c>
      <c r="H1472" s="48">
        <v>6</v>
      </c>
      <c r="I1472" s="49">
        <v>2000</v>
      </c>
      <c r="J1472" s="50"/>
      <c r="K1472" s="51"/>
      <c r="L1472" s="52"/>
      <c r="M1472" s="53"/>
      <c r="N1472" s="54"/>
      <c r="O1472" s="55"/>
      <c r="P1472" s="50"/>
      <c r="Q1472" s="51"/>
      <c r="R1472" s="52"/>
      <c r="S1472" s="56"/>
      <c r="T1472" s="57"/>
      <c r="U1472" s="44" t="s">
        <v>16238</v>
      </c>
      <c r="V1472" s="58" t="s">
        <v>16239</v>
      </c>
      <c r="W1472" s="45" t="s">
        <v>16240</v>
      </c>
      <c r="X1472" s="58" t="s">
        <v>16241</v>
      </c>
      <c r="Y1472" s="59"/>
      <c r="Z1472" s="57"/>
      <c r="AA1472" s="50"/>
      <c r="AB1472" s="51"/>
      <c r="AC1472" s="52"/>
      <c r="AD1472" s="60"/>
      <c r="AE1472" s="61"/>
      <c r="AF1472" s="61"/>
      <c r="AG1472" s="61"/>
      <c r="AH1472" s="33">
        <f>IF(OR(COUNTBLANK(B1472:L1472)&gt;0,AND(ISBLANK(V1472),ISBLANK(X1472),ISBLANK(Y1472)),AND(COUNTIF(DanhSachPhanDoan!$D$8:$D$16,AK1472)&gt;0,COUNTBLANK(M1472:O1472)&gt;0),AND(COUNTIF(DanhSachPhanDoan!$D$10:$D$16,AK1472)&gt;0,COUNTBLANK(P1472:R1472)&gt;0)),1,"")</f>
        <v>1</v>
      </c>
      <c r="AI1472" s="62"/>
      <c r="AJ1472" s="63" t="str">
        <f t="shared" ref="AJ1472:AM1472" si="1468">AR1472</f>
        <v>Nghĩa Sĩ 2E</v>
      </c>
      <c r="AK1472" s="64" t="str">
        <f t="shared" si="1468"/>
        <v>Nghĩa Sĩ 2</v>
      </c>
      <c r="AL1472" s="64">
        <f t="shared" si="1468"/>
        <v>0</v>
      </c>
      <c r="AM1472" s="65">
        <f t="shared" si="1468"/>
        <v>0</v>
      </c>
      <c r="AN1472" s="66" t="s">
        <v>16242</v>
      </c>
      <c r="AO1472" s="67" t="s">
        <v>16243</v>
      </c>
      <c r="AP1472" s="68"/>
      <c r="AQ1472" s="69"/>
      <c r="AR1472" s="44" t="s">
        <v>16244</v>
      </c>
      <c r="AS1472" s="45" t="s">
        <v>16245</v>
      </c>
      <c r="AT1472" s="61"/>
      <c r="AU1472" s="72"/>
    </row>
    <row r="1473" spans="1:47" ht="12.75" x14ac:dyDescent="0.2">
      <c r="A1473" s="42">
        <v>1470</v>
      </c>
      <c r="B1473" s="43">
        <v>1797</v>
      </c>
      <c r="C1473" s="44" t="s">
        <v>16246</v>
      </c>
      <c r="D1473" s="45" t="s">
        <v>16247</v>
      </c>
      <c r="E1473" s="46" t="s">
        <v>16248</v>
      </c>
      <c r="F1473" s="42" t="s">
        <v>16249</v>
      </c>
      <c r="G1473" s="47">
        <v>20</v>
      </c>
      <c r="H1473" s="48">
        <v>10</v>
      </c>
      <c r="I1473" s="49">
        <v>1998</v>
      </c>
      <c r="J1473" s="50"/>
      <c r="K1473" s="51"/>
      <c r="L1473" s="52"/>
      <c r="M1473" s="53"/>
      <c r="N1473" s="54"/>
      <c r="O1473" s="55"/>
      <c r="P1473" s="50"/>
      <c r="Q1473" s="51"/>
      <c r="R1473" s="52"/>
      <c r="S1473" s="73"/>
      <c r="T1473" s="72"/>
      <c r="U1473" s="44" t="s">
        <v>16250</v>
      </c>
      <c r="V1473" s="58" t="s">
        <v>16251</v>
      </c>
      <c r="W1473" s="45" t="s">
        <v>16252</v>
      </c>
      <c r="X1473" s="58" t="s">
        <v>16253</v>
      </c>
      <c r="Y1473" s="59"/>
      <c r="Z1473" s="72"/>
      <c r="AA1473" s="50"/>
      <c r="AB1473" s="51"/>
      <c r="AC1473" s="52"/>
      <c r="AD1473" s="60"/>
      <c r="AE1473" s="61"/>
      <c r="AF1473" s="61"/>
      <c r="AG1473" s="61"/>
      <c r="AH1473" s="33">
        <f>IF(OR(COUNTBLANK(B1473:L1473)&gt;0,AND(ISBLANK(V1473),ISBLANK(X1473),ISBLANK(Y1473)),AND(COUNTIF(DanhSachPhanDoan!$D$8:$D$16,AK1473)&gt;0,COUNTBLANK(M1473:O1473)&gt;0),AND(COUNTIF(DanhSachPhanDoan!$D$10:$D$16,AK1473)&gt;0,COUNTBLANK(P1473:R1473)&gt;0)),1,"")</f>
        <v>1</v>
      </c>
      <c r="AI1473" s="62"/>
      <c r="AJ1473" s="63" t="str">
        <f t="shared" ref="AJ1473:AM1473" si="1469">AR1473</f>
        <v>Nghĩa Sĩ 2E</v>
      </c>
      <c r="AK1473" s="64" t="str">
        <f t="shared" si="1469"/>
        <v>Nghĩa Sĩ 2</v>
      </c>
      <c r="AL1473" s="64">
        <f t="shared" si="1469"/>
        <v>0</v>
      </c>
      <c r="AM1473" s="65">
        <f t="shared" si="1469"/>
        <v>0</v>
      </c>
      <c r="AN1473" s="66" t="s">
        <v>16254</v>
      </c>
      <c r="AO1473" s="67" t="s">
        <v>16255</v>
      </c>
      <c r="AP1473" s="68"/>
      <c r="AQ1473" s="69"/>
      <c r="AR1473" s="44" t="s">
        <v>16256</v>
      </c>
      <c r="AS1473" s="45" t="s">
        <v>16257</v>
      </c>
      <c r="AT1473" s="61"/>
      <c r="AU1473" s="72"/>
    </row>
    <row r="1474" spans="1:47" ht="12.75" x14ac:dyDescent="0.2">
      <c r="A1474" s="42">
        <v>1471</v>
      </c>
      <c r="B1474" s="43">
        <v>1800</v>
      </c>
      <c r="C1474" s="44" t="s">
        <v>16258</v>
      </c>
      <c r="D1474" s="45" t="s">
        <v>16259</v>
      </c>
      <c r="E1474" s="46" t="s">
        <v>16260</v>
      </c>
      <c r="F1474" s="42" t="s">
        <v>16261</v>
      </c>
      <c r="G1474" s="47">
        <v>5</v>
      </c>
      <c r="H1474" s="48">
        <v>1</v>
      </c>
      <c r="I1474" s="49">
        <v>2000</v>
      </c>
      <c r="J1474" s="74">
        <v>5</v>
      </c>
      <c r="K1474" s="75">
        <v>3</v>
      </c>
      <c r="L1474" s="76">
        <v>2000</v>
      </c>
      <c r="M1474" s="47">
        <v>26</v>
      </c>
      <c r="N1474" s="48">
        <v>6</v>
      </c>
      <c r="O1474" s="49">
        <v>2011</v>
      </c>
      <c r="P1474" s="74">
        <v>9</v>
      </c>
      <c r="Q1474" s="75">
        <v>7</v>
      </c>
      <c r="R1474" s="76">
        <v>2013</v>
      </c>
      <c r="S1474" s="56"/>
      <c r="T1474" s="57"/>
      <c r="U1474" s="44" t="s">
        <v>16262</v>
      </c>
      <c r="V1474" s="58" t="s">
        <v>16263</v>
      </c>
      <c r="W1474" s="45" t="s">
        <v>16264</v>
      </c>
      <c r="X1474" s="58"/>
      <c r="Y1474" s="59"/>
      <c r="Z1474" s="46" t="s">
        <v>16265</v>
      </c>
      <c r="AA1474" s="50"/>
      <c r="AB1474" s="51"/>
      <c r="AC1474" s="52"/>
      <c r="AD1474" s="60"/>
      <c r="AE1474" s="61"/>
      <c r="AF1474" s="61"/>
      <c r="AG1474" s="61"/>
      <c r="AH1474" s="33" t="str">
        <f>IF(OR(COUNTBLANK(B1474:L1474)&gt;0,AND(ISBLANK(V1474),ISBLANK(X1474),ISBLANK(Y1474)),AND(COUNTIF(DanhSachPhanDoan!$D$8:$D$16,AK1474)&gt;0,COUNTBLANK(M1474:O1474)&gt;0),AND(COUNTIF(DanhSachPhanDoan!$D$10:$D$16,AK1474)&gt;0,COUNTBLANK(P1474:R1474)&gt;0)),1,"")</f>
        <v/>
      </c>
      <c r="AI1474" s="62"/>
      <c r="AJ1474" s="63" t="str">
        <f t="shared" ref="AJ1474:AM1474" si="1470">AR1474</f>
        <v>Nghĩa Sĩ 2F</v>
      </c>
      <c r="AK1474" s="64" t="str">
        <f t="shared" si="1470"/>
        <v>Nghĩa Sĩ 2</v>
      </c>
      <c r="AL1474" s="64">
        <f t="shared" si="1470"/>
        <v>0</v>
      </c>
      <c r="AM1474" s="65">
        <f t="shared" si="1470"/>
        <v>0</v>
      </c>
      <c r="AN1474" s="66" t="s">
        <v>16266</v>
      </c>
      <c r="AO1474" s="67" t="s">
        <v>16267</v>
      </c>
      <c r="AP1474" s="68"/>
      <c r="AQ1474" s="69"/>
      <c r="AR1474" s="44" t="s">
        <v>16268</v>
      </c>
      <c r="AS1474" s="45" t="s">
        <v>16269</v>
      </c>
      <c r="AT1474" s="61"/>
      <c r="AU1474" s="72"/>
    </row>
    <row r="1475" spans="1:47" ht="12.75" x14ac:dyDescent="0.2">
      <c r="A1475" s="42">
        <v>1472</v>
      </c>
      <c r="B1475" s="43">
        <v>1801</v>
      </c>
      <c r="C1475" s="44" t="s">
        <v>16270</v>
      </c>
      <c r="D1475" s="45" t="s">
        <v>16271</v>
      </c>
      <c r="E1475" s="46" t="s">
        <v>16272</v>
      </c>
      <c r="F1475" s="42" t="s">
        <v>16273</v>
      </c>
      <c r="G1475" s="47">
        <v>18</v>
      </c>
      <c r="H1475" s="48">
        <v>3</v>
      </c>
      <c r="I1475" s="49">
        <v>2001</v>
      </c>
      <c r="J1475" s="50"/>
      <c r="K1475" s="51"/>
      <c r="L1475" s="52"/>
      <c r="M1475" s="47">
        <v>26</v>
      </c>
      <c r="N1475" s="48">
        <v>6</v>
      </c>
      <c r="O1475" s="49">
        <v>2011</v>
      </c>
      <c r="P1475" s="74">
        <v>9</v>
      </c>
      <c r="Q1475" s="75">
        <v>7</v>
      </c>
      <c r="R1475" s="76">
        <v>2013</v>
      </c>
      <c r="S1475" s="56"/>
      <c r="T1475" s="57"/>
      <c r="U1475" s="44" t="s">
        <v>16274</v>
      </c>
      <c r="V1475" s="58" t="s">
        <v>16275</v>
      </c>
      <c r="W1475" s="45" t="s">
        <v>16276</v>
      </c>
      <c r="X1475" s="58" t="s">
        <v>16277</v>
      </c>
      <c r="Y1475" s="59"/>
      <c r="Z1475" s="46" t="s">
        <v>16278</v>
      </c>
      <c r="AA1475" s="50"/>
      <c r="AB1475" s="51"/>
      <c r="AC1475" s="52"/>
      <c r="AD1475" s="60"/>
      <c r="AE1475" s="61"/>
      <c r="AF1475" s="61"/>
      <c r="AG1475" s="61"/>
      <c r="AH1475" s="33">
        <f>IF(OR(COUNTBLANK(B1475:L1475)&gt;0,AND(ISBLANK(V1475),ISBLANK(X1475),ISBLANK(Y1475)),AND(COUNTIF(DanhSachPhanDoan!$D$8:$D$16,AK1475)&gt;0,COUNTBLANK(M1475:O1475)&gt;0),AND(COUNTIF(DanhSachPhanDoan!$D$10:$D$16,AK1475)&gt;0,COUNTBLANK(P1475:R1475)&gt;0)),1,"")</f>
        <v>1</v>
      </c>
      <c r="AI1475" s="62"/>
      <c r="AJ1475" s="63" t="str">
        <f t="shared" ref="AJ1475:AM1475" si="1471">AR1475</f>
        <v>Nghĩa Sĩ 2F</v>
      </c>
      <c r="AK1475" s="64" t="str">
        <f t="shared" si="1471"/>
        <v>Nghĩa Sĩ 2</v>
      </c>
      <c r="AL1475" s="64">
        <f t="shared" si="1471"/>
        <v>0</v>
      </c>
      <c r="AM1475" s="65">
        <f t="shared" si="1471"/>
        <v>0</v>
      </c>
      <c r="AN1475" s="66" t="s">
        <v>16279</v>
      </c>
      <c r="AO1475" s="67" t="s">
        <v>16280</v>
      </c>
      <c r="AP1475" s="68"/>
      <c r="AQ1475" s="69"/>
      <c r="AR1475" s="44" t="s">
        <v>16281</v>
      </c>
      <c r="AS1475" s="45" t="s">
        <v>16282</v>
      </c>
      <c r="AT1475" s="61"/>
      <c r="AU1475" s="72"/>
    </row>
    <row r="1476" spans="1:47" ht="12.75" x14ac:dyDescent="0.2">
      <c r="A1476" s="42">
        <v>1473</v>
      </c>
      <c r="B1476" s="43">
        <v>1803</v>
      </c>
      <c r="C1476" s="44" t="s">
        <v>16283</v>
      </c>
      <c r="D1476" s="45" t="s">
        <v>16284</v>
      </c>
      <c r="E1476" s="46" t="s">
        <v>16285</v>
      </c>
      <c r="F1476" s="42" t="s">
        <v>16286</v>
      </c>
      <c r="G1476" s="53"/>
      <c r="H1476" s="54"/>
      <c r="I1476" s="55"/>
      <c r="J1476" s="50"/>
      <c r="K1476" s="51"/>
      <c r="L1476" s="52"/>
      <c r="M1476" s="53"/>
      <c r="N1476" s="54"/>
      <c r="O1476" s="55"/>
      <c r="P1476" s="50"/>
      <c r="Q1476" s="51"/>
      <c r="R1476" s="52"/>
      <c r="S1476" s="73"/>
      <c r="T1476" s="72"/>
      <c r="U1476" s="44" t="s">
        <v>16287</v>
      </c>
      <c r="V1476" s="58" t="s">
        <v>16288</v>
      </c>
      <c r="W1476" s="45" t="s">
        <v>16289</v>
      </c>
      <c r="X1476" s="58" t="s">
        <v>16290</v>
      </c>
      <c r="Y1476" s="59"/>
      <c r="Z1476" s="46" t="s">
        <v>16291</v>
      </c>
      <c r="AA1476" s="50"/>
      <c r="AB1476" s="51"/>
      <c r="AC1476" s="52"/>
      <c r="AD1476" s="60"/>
      <c r="AE1476" s="61"/>
      <c r="AF1476" s="61"/>
      <c r="AG1476" s="61"/>
      <c r="AH1476" s="33">
        <f>IF(OR(COUNTBLANK(B1476:L1476)&gt;0,AND(ISBLANK(V1476),ISBLANK(X1476),ISBLANK(Y1476)),AND(COUNTIF(DanhSachPhanDoan!$D$8:$D$16,AK1476)&gt;0,COUNTBLANK(M1476:O1476)&gt;0),AND(COUNTIF(DanhSachPhanDoan!$D$10:$D$16,AK1476)&gt;0,COUNTBLANK(P1476:R1476)&gt;0)),1,"")</f>
        <v>1</v>
      </c>
      <c r="AI1476" s="62"/>
      <c r="AJ1476" s="63" t="str">
        <f t="shared" ref="AJ1476:AM1476" si="1472">AR1476</f>
        <v>Nghĩa Sĩ 2F</v>
      </c>
      <c r="AK1476" s="64" t="str">
        <f t="shared" si="1472"/>
        <v>Nghĩa Sĩ 2</v>
      </c>
      <c r="AL1476" s="64">
        <f t="shared" si="1472"/>
        <v>0</v>
      </c>
      <c r="AM1476" s="65">
        <f t="shared" si="1472"/>
        <v>0</v>
      </c>
      <c r="AN1476" s="66" t="s">
        <v>16292</v>
      </c>
      <c r="AO1476" s="67" t="s">
        <v>16293</v>
      </c>
      <c r="AP1476" s="68"/>
      <c r="AQ1476" s="69"/>
      <c r="AR1476" s="44" t="s">
        <v>16294</v>
      </c>
      <c r="AS1476" s="45" t="s">
        <v>16295</v>
      </c>
      <c r="AT1476" s="61"/>
      <c r="AU1476" s="72"/>
    </row>
    <row r="1477" spans="1:47" ht="12.75" x14ac:dyDescent="0.2">
      <c r="A1477" s="42">
        <v>1474</v>
      </c>
      <c r="B1477" s="43">
        <v>1814</v>
      </c>
      <c r="C1477" s="44" t="s">
        <v>16296</v>
      </c>
      <c r="D1477" s="45" t="s">
        <v>16297</v>
      </c>
      <c r="E1477" s="46" t="s">
        <v>16298</v>
      </c>
      <c r="F1477" s="42" t="s">
        <v>16299</v>
      </c>
      <c r="G1477" s="53"/>
      <c r="H1477" s="54"/>
      <c r="I1477" s="55"/>
      <c r="J1477" s="50"/>
      <c r="K1477" s="51"/>
      <c r="L1477" s="52"/>
      <c r="M1477" s="53"/>
      <c r="N1477" s="54"/>
      <c r="O1477" s="55"/>
      <c r="P1477" s="50"/>
      <c r="Q1477" s="51"/>
      <c r="R1477" s="52"/>
      <c r="S1477" s="56"/>
      <c r="T1477" s="57"/>
      <c r="U1477" s="70"/>
      <c r="V1477" s="58"/>
      <c r="W1477" s="71"/>
      <c r="X1477" s="58"/>
      <c r="Y1477" s="59"/>
      <c r="Z1477" s="57"/>
      <c r="AA1477" s="50"/>
      <c r="AB1477" s="51"/>
      <c r="AC1477" s="52"/>
      <c r="AD1477" s="60"/>
      <c r="AE1477" s="61"/>
      <c r="AF1477" s="61"/>
      <c r="AG1477" s="61"/>
      <c r="AH1477" s="33">
        <f>IF(OR(COUNTBLANK(B1477:L1477)&gt;0,AND(ISBLANK(V1477),ISBLANK(X1477),ISBLANK(Y1477)),AND(COUNTIF(DanhSachPhanDoan!$D$8:$D$16,AK1477)&gt;0,COUNTBLANK(M1477:O1477)&gt;0),AND(COUNTIF(DanhSachPhanDoan!$D$10:$D$16,AK1477)&gt;0,COUNTBLANK(P1477:R1477)&gt;0)),1,"")</f>
        <v>1</v>
      </c>
      <c r="AI1477" s="62"/>
      <c r="AJ1477" s="63" t="str">
        <f t="shared" ref="AJ1477:AM1477" si="1473">AR1477</f>
        <v>Nghĩa Sĩ 2F</v>
      </c>
      <c r="AK1477" s="64" t="str">
        <f t="shared" si="1473"/>
        <v>Nghĩa Sĩ 2</v>
      </c>
      <c r="AL1477" s="64">
        <f t="shared" si="1473"/>
        <v>0</v>
      </c>
      <c r="AM1477" s="65">
        <f t="shared" si="1473"/>
        <v>0</v>
      </c>
      <c r="AN1477" s="66" t="s">
        <v>16300</v>
      </c>
      <c r="AO1477" s="67" t="s">
        <v>16301</v>
      </c>
      <c r="AP1477" s="68"/>
      <c r="AQ1477" s="69"/>
      <c r="AR1477" s="44" t="s">
        <v>16302</v>
      </c>
      <c r="AS1477" s="45" t="s">
        <v>16303</v>
      </c>
      <c r="AT1477" s="61"/>
      <c r="AU1477" s="72"/>
    </row>
    <row r="1478" spans="1:47" ht="12.75" x14ac:dyDescent="0.2">
      <c r="A1478" s="42">
        <v>1475</v>
      </c>
      <c r="B1478" s="43">
        <v>1817</v>
      </c>
      <c r="C1478" s="44" t="s">
        <v>16304</v>
      </c>
      <c r="D1478" s="45" t="s">
        <v>16305</v>
      </c>
      <c r="E1478" s="46" t="s">
        <v>16306</v>
      </c>
      <c r="F1478" s="42" t="s">
        <v>16307</v>
      </c>
      <c r="G1478" s="53"/>
      <c r="H1478" s="54"/>
      <c r="I1478" s="55"/>
      <c r="J1478" s="50"/>
      <c r="K1478" s="51"/>
      <c r="L1478" s="52"/>
      <c r="M1478" s="53"/>
      <c r="N1478" s="54"/>
      <c r="O1478" s="55"/>
      <c r="P1478" s="50"/>
      <c r="Q1478" s="51"/>
      <c r="R1478" s="52"/>
      <c r="S1478" s="56"/>
      <c r="T1478" s="57"/>
      <c r="U1478" s="44" t="s">
        <v>16308</v>
      </c>
      <c r="V1478" s="58" t="s">
        <v>16309</v>
      </c>
      <c r="W1478" s="71"/>
      <c r="X1478" s="58"/>
      <c r="Y1478" s="59"/>
      <c r="Z1478" s="46" t="s">
        <v>16310</v>
      </c>
      <c r="AA1478" s="50"/>
      <c r="AB1478" s="51"/>
      <c r="AC1478" s="52"/>
      <c r="AD1478" s="60"/>
      <c r="AE1478" s="61"/>
      <c r="AF1478" s="61"/>
      <c r="AG1478" s="61"/>
      <c r="AH1478" s="33">
        <f>IF(OR(COUNTBLANK(B1478:L1478)&gt;0,AND(ISBLANK(V1478),ISBLANK(X1478),ISBLANK(Y1478)),AND(COUNTIF(DanhSachPhanDoan!$D$8:$D$16,AK1478)&gt;0,COUNTBLANK(M1478:O1478)&gt;0),AND(COUNTIF(DanhSachPhanDoan!$D$10:$D$16,AK1478)&gt;0,COUNTBLANK(P1478:R1478)&gt;0)),1,"")</f>
        <v>1</v>
      </c>
      <c r="AI1478" s="62"/>
      <c r="AJ1478" s="63" t="str">
        <f t="shared" ref="AJ1478:AM1478" si="1474">AR1478</f>
        <v>Nghĩa Sĩ 2F</v>
      </c>
      <c r="AK1478" s="64" t="str">
        <f t="shared" si="1474"/>
        <v>Nghĩa Sĩ 2</v>
      </c>
      <c r="AL1478" s="64">
        <f t="shared" si="1474"/>
        <v>0</v>
      </c>
      <c r="AM1478" s="65">
        <f t="shared" si="1474"/>
        <v>0</v>
      </c>
      <c r="AN1478" s="66" t="s">
        <v>16311</v>
      </c>
      <c r="AO1478" s="67" t="s">
        <v>16312</v>
      </c>
      <c r="AP1478" s="68"/>
      <c r="AQ1478" s="69"/>
      <c r="AR1478" s="44" t="s">
        <v>16313</v>
      </c>
      <c r="AS1478" s="45" t="s">
        <v>16314</v>
      </c>
      <c r="AT1478" s="61"/>
      <c r="AU1478" s="72"/>
    </row>
    <row r="1479" spans="1:47" ht="12.75" x14ac:dyDescent="0.2">
      <c r="A1479" s="42">
        <v>1476</v>
      </c>
      <c r="B1479" s="43">
        <v>1819</v>
      </c>
      <c r="C1479" s="44" t="s">
        <v>16315</v>
      </c>
      <c r="D1479" s="45" t="s">
        <v>16316</v>
      </c>
      <c r="E1479" s="46" t="s">
        <v>16317</v>
      </c>
      <c r="F1479" s="42" t="s">
        <v>16318</v>
      </c>
      <c r="G1479" s="47">
        <v>8</v>
      </c>
      <c r="H1479" s="48">
        <v>3</v>
      </c>
      <c r="I1479" s="49">
        <v>1999</v>
      </c>
      <c r="J1479" s="50"/>
      <c r="K1479" s="51"/>
      <c r="L1479" s="52"/>
      <c r="M1479" s="53"/>
      <c r="N1479" s="54"/>
      <c r="O1479" s="55"/>
      <c r="P1479" s="50"/>
      <c r="Q1479" s="51"/>
      <c r="R1479" s="52"/>
      <c r="S1479" s="73"/>
      <c r="T1479" s="72"/>
      <c r="U1479" s="44" t="s">
        <v>16319</v>
      </c>
      <c r="V1479" s="58" t="s">
        <v>16320</v>
      </c>
      <c r="W1479" s="45" t="s">
        <v>16321</v>
      </c>
      <c r="X1479" s="58" t="s">
        <v>16322</v>
      </c>
      <c r="Y1479" s="59"/>
      <c r="Z1479" s="72"/>
      <c r="AA1479" s="50"/>
      <c r="AB1479" s="51"/>
      <c r="AC1479" s="52"/>
      <c r="AD1479" s="60"/>
      <c r="AE1479" s="61"/>
      <c r="AF1479" s="61"/>
      <c r="AG1479" s="61"/>
      <c r="AH1479" s="33">
        <f>IF(OR(COUNTBLANK(B1479:L1479)&gt;0,AND(ISBLANK(V1479),ISBLANK(X1479),ISBLANK(Y1479)),AND(COUNTIF(DanhSachPhanDoan!$D$8:$D$16,AK1479)&gt;0,COUNTBLANK(M1479:O1479)&gt;0),AND(COUNTIF(DanhSachPhanDoan!$D$10:$D$16,AK1479)&gt;0,COUNTBLANK(P1479:R1479)&gt;0)),1,"")</f>
        <v>1</v>
      </c>
      <c r="AI1479" s="62"/>
      <c r="AJ1479" s="63" t="str">
        <f t="shared" ref="AJ1479:AM1479" si="1475">AR1479</f>
        <v>Nghĩa Sĩ 2F</v>
      </c>
      <c r="AK1479" s="64" t="str">
        <f t="shared" si="1475"/>
        <v>Nghĩa Sĩ 2</v>
      </c>
      <c r="AL1479" s="64">
        <f t="shared" si="1475"/>
        <v>0</v>
      </c>
      <c r="AM1479" s="65">
        <f t="shared" si="1475"/>
        <v>0</v>
      </c>
      <c r="AN1479" s="66" t="s">
        <v>16323</v>
      </c>
      <c r="AO1479" s="67" t="s">
        <v>16324</v>
      </c>
      <c r="AP1479" s="68"/>
      <c r="AQ1479" s="69"/>
      <c r="AR1479" s="44" t="s">
        <v>16325</v>
      </c>
      <c r="AS1479" s="45" t="s">
        <v>16326</v>
      </c>
      <c r="AT1479" s="61"/>
      <c r="AU1479" s="72"/>
    </row>
    <row r="1480" spans="1:47" ht="12.75" x14ac:dyDescent="0.2">
      <c r="A1480" s="42">
        <v>1477</v>
      </c>
      <c r="B1480" s="43">
        <v>1821</v>
      </c>
      <c r="C1480" s="44" t="s">
        <v>16327</v>
      </c>
      <c r="D1480" s="45" t="s">
        <v>16328</v>
      </c>
      <c r="E1480" s="46" t="s">
        <v>16329</v>
      </c>
      <c r="F1480" s="42" t="s">
        <v>16330</v>
      </c>
      <c r="G1480" s="53"/>
      <c r="H1480" s="54"/>
      <c r="I1480" s="55"/>
      <c r="J1480" s="50"/>
      <c r="K1480" s="51"/>
      <c r="L1480" s="52"/>
      <c r="M1480" s="53"/>
      <c r="N1480" s="54"/>
      <c r="O1480" s="55"/>
      <c r="P1480" s="50"/>
      <c r="Q1480" s="51"/>
      <c r="R1480" s="52"/>
      <c r="S1480" s="56"/>
      <c r="T1480" s="57"/>
      <c r="U1480" s="70"/>
      <c r="V1480" s="58"/>
      <c r="W1480" s="71"/>
      <c r="X1480" s="58"/>
      <c r="Y1480" s="59"/>
      <c r="Z1480" s="57"/>
      <c r="AA1480" s="50"/>
      <c r="AB1480" s="51"/>
      <c r="AC1480" s="52"/>
      <c r="AD1480" s="60"/>
      <c r="AE1480" s="61"/>
      <c r="AF1480" s="61"/>
      <c r="AG1480" s="61"/>
      <c r="AH1480" s="33">
        <f>IF(OR(COUNTBLANK(B1480:L1480)&gt;0,AND(ISBLANK(V1480),ISBLANK(X1480),ISBLANK(Y1480)),AND(COUNTIF(DanhSachPhanDoan!$D$8:$D$16,AK1480)&gt;0,COUNTBLANK(M1480:O1480)&gt;0),AND(COUNTIF(DanhSachPhanDoan!$D$10:$D$16,AK1480)&gt;0,COUNTBLANK(P1480:R1480)&gt;0)),1,"")</f>
        <v>1</v>
      </c>
      <c r="AI1480" s="62"/>
      <c r="AJ1480" s="63" t="str">
        <f t="shared" ref="AJ1480:AM1480" si="1476">AR1480</f>
        <v>Nghĩa Sĩ 2F</v>
      </c>
      <c r="AK1480" s="64" t="str">
        <f t="shared" si="1476"/>
        <v>Nghĩa Sĩ 2</v>
      </c>
      <c r="AL1480" s="64">
        <f t="shared" si="1476"/>
        <v>0</v>
      </c>
      <c r="AM1480" s="65">
        <f t="shared" si="1476"/>
        <v>0</v>
      </c>
      <c r="AN1480" s="66" t="s">
        <v>16331</v>
      </c>
      <c r="AO1480" s="67" t="s">
        <v>16332</v>
      </c>
      <c r="AP1480" s="68"/>
      <c r="AQ1480" s="69"/>
      <c r="AR1480" s="44" t="s">
        <v>16333</v>
      </c>
      <c r="AS1480" s="45" t="s">
        <v>16334</v>
      </c>
      <c r="AT1480" s="61"/>
      <c r="AU1480" s="72"/>
    </row>
    <row r="1481" spans="1:47" ht="12.75" x14ac:dyDescent="0.2">
      <c r="A1481" s="42">
        <v>1478</v>
      </c>
      <c r="B1481" s="43">
        <v>1822</v>
      </c>
      <c r="C1481" s="44" t="s">
        <v>16335</v>
      </c>
      <c r="D1481" s="45" t="s">
        <v>16336</v>
      </c>
      <c r="E1481" s="46" t="s">
        <v>16337</v>
      </c>
      <c r="F1481" s="42" t="s">
        <v>16338</v>
      </c>
      <c r="G1481" s="47">
        <v>5</v>
      </c>
      <c r="H1481" s="48">
        <v>5</v>
      </c>
      <c r="I1481" s="49">
        <v>1999</v>
      </c>
      <c r="J1481" s="74">
        <v>23</v>
      </c>
      <c r="K1481" s="75">
        <v>6</v>
      </c>
      <c r="L1481" s="76">
        <v>2011</v>
      </c>
      <c r="M1481" s="47">
        <v>26</v>
      </c>
      <c r="N1481" s="48">
        <v>6</v>
      </c>
      <c r="O1481" s="49">
        <v>2011</v>
      </c>
      <c r="P1481" s="74">
        <v>9</v>
      </c>
      <c r="Q1481" s="75">
        <v>7</v>
      </c>
      <c r="R1481" s="76">
        <v>2013</v>
      </c>
      <c r="S1481" s="73"/>
      <c r="T1481" s="72"/>
      <c r="U1481" s="44" t="s">
        <v>16339</v>
      </c>
      <c r="V1481" s="58" t="s">
        <v>16340</v>
      </c>
      <c r="W1481" s="45" t="s">
        <v>16341</v>
      </c>
      <c r="X1481" s="59"/>
      <c r="Y1481" s="59"/>
      <c r="Z1481" s="46" t="s">
        <v>16342</v>
      </c>
      <c r="AA1481" s="50"/>
      <c r="AB1481" s="51"/>
      <c r="AC1481" s="52"/>
      <c r="AD1481" s="60"/>
      <c r="AE1481" s="61"/>
      <c r="AF1481" s="61"/>
      <c r="AG1481" s="61"/>
      <c r="AH1481" s="33" t="str">
        <f>IF(OR(COUNTBLANK(B1481:L1481)&gt;0,AND(ISBLANK(V1481),ISBLANK(X1481),ISBLANK(Y1481)),AND(COUNTIF(DanhSachPhanDoan!$D$8:$D$16,AK1481)&gt;0,COUNTBLANK(M1481:O1481)&gt;0),AND(COUNTIF(DanhSachPhanDoan!$D$10:$D$16,AK1481)&gt;0,COUNTBLANK(P1481:R1481)&gt;0)),1,"")</f>
        <v/>
      </c>
      <c r="AI1481" s="62"/>
      <c r="AJ1481" s="63" t="str">
        <f t="shared" ref="AJ1481:AM1481" si="1477">AR1481</f>
        <v>Nghĩa Sĩ 2F</v>
      </c>
      <c r="AK1481" s="64" t="str">
        <f t="shared" si="1477"/>
        <v>Nghĩa Sĩ 2</v>
      </c>
      <c r="AL1481" s="64">
        <f t="shared" si="1477"/>
        <v>0</v>
      </c>
      <c r="AM1481" s="65">
        <f t="shared" si="1477"/>
        <v>0</v>
      </c>
      <c r="AN1481" s="66" t="s">
        <v>16343</v>
      </c>
      <c r="AO1481" s="67" t="s">
        <v>16344</v>
      </c>
      <c r="AP1481" s="68"/>
      <c r="AQ1481" s="69"/>
      <c r="AR1481" s="44" t="s">
        <v>16345</v>
      </c>
      <c r="AS1481" s="45" t="s">
        <v>16346</v>
      </c>
      <c r="AT1481" s="61"/>
      <c r="AU1481" s="72"/>
    </row>
    <row r="1482" spans="1:47" ht="12.75" x14ac:dyDescent="0.2">
      <c r="A1482" s="42">
        <v>1479</v>
      </c>
      <c r="B1482" s="43">
        <v>1824</v>
      </c>
      <c r="C1482" s="44" t="s">
        <v>16347</v>
      </c>
      <c r="D1482" s="45" t="s">
        <v>16348</v>
      </c>
      <c r="E1482" s="46" t="s">
        <v>16349</v>
      </c>
      <c r="F1482" s="42" t="s">
        <v>16350</v>
      </c>
      <c r="G1482" s="53"/>
      <c r="H1482" s="54"/>
      <c r="I1482" s="55"/>
      <c r="J1482" s="50"/>
      <c r="K1482" s="51"/>
      <c r="L1482" s="52"/>
      <c r="M1482" s="53"/>
      <c r="N1482" s="54"/>
      <c r="O1482" s="55"/>
      <c r="P1482" s="50"/>
      <c r="Q1482" s="51"/>
      <c r="R1482" s="52"/>
      <c r="S1482" s="56"/>
      <c r="T1482" s="57"/>
      <c r="U1482" s="44" t="s">
        <v>16351</v>
      </c>
      <c r="V1482" s="58" t="s">
        <v>16352</v>
      </c>
      <c r="W1482" s="45" t="s">
        <v>16353</v>
      </c>
      <c r="X1482" s="58" t="s">
        <v>16354</v>
      </c>
      <c r="Y1482" s="59"/>
      <c r="Z1482" s="46" t="s">
        <v>16355</v>
      </c>
      <c r="AA1482" s="50"/>
      <c r="AB1482" s="51"/>
      <c r="AC1482" s="52"/>
      <c r="AD1482" s="60"/>
      <c r="AE1482" s="61"/>
      <c r="AF1482" s="61"/>
      <c r="AG1482" s="61"/>
      <c r="AH1482" s="33">
        <f>IF(OR(COUNTBLANK(B1482:L1482)&gt;0,AND(ISBLANK(V1482),ISBLANK(X1482),ISBLANK(Y1482)),AND(COUNTIF(DanhSachPhanDoan!$D$8:$D$16,AK1482)&gt;0,COUNTBLANK(M1482:O1482)&gt;0),AND(COUNTIF(DanhSachPhanDoan!$D$10:$D$16,AK1482)&gt;0,COUNTBLANK(P1482:R1482)&gt;0)),1,"")</f>
        <v>1</v>
      </c>
      <c r="AI1482" s="62"/>
      <c r="AJ1482" s="63" t="str">
        <f t="shared" ref="AJ1482:AM1482" si="1478">AR1482</f>
        <v>Nghĩa Sĩ 2F</v>
      </c>
      <c r="AK1482" s="64" t="str">
        <f t="shared" si="1478"/>
        <v>Nghĩa Sĩ 2</v>
      </c>
      <c r="AL1482" s="64">
        <f t="shared" si="1478"/>
        <v>0</v>
      </c>
      <c r="AM1482" s="65">
        <f t="shared" si="1478"/>
        <v>0</v>
      </c>
      <c r="AN1482" s="66" t="s">
        <v>16356</v>
      </c>
      <c r="AO1482" s="67" t="s">
        <v>16357</v>
      </c>
      <c r="AP1482" s="68"/>
      <c r="AQ1482" s="69"/>
      <c r="AR1482" s="44" t="s">
        <v>16358</v>
      </c>
      <c r="AS1482" s="45" t="s">
        <v>16359</v>
      </c>
      <c r="AT1482" s="61"/>
      <c r="AU1482" s="72"/>
    </row>
    <row r="1483" spans="1:47" ht="12.75" x14ac:dyDescent="0.2">
      <c r="A1483" s="42">
        <v>1480</v>
      </c>
      <c r="B1483" s="43">
        <v>1826</v>
      </c>
      <c r="C1483" s="44" t="s">
        <v>16360</v>
      </c>
      <c r="D1483" s="45" t="s">
        <v>16361</v>
      </c>
      <c r="E1483" s="46" t="s">
        <v>16362</v>
      </c>
      <c r="F1483" s="42" t="s">
        <v>16363</v>
      </c>
      <c r="G1483" s="53"/>
      <c r="H1483" s="54"/>
      <c r="I1483" s="55"/>
      <c r="J1483" s="50"/>
      <c r="K1483" s="51"/>
      <c r="L1483" s="52"/>
      <c r="M1483" s="53"/>
      <c r="N1483" s="54"/>
      <c r="O1483" s="55"/>
      <c r="P1483" s="50"/>
      <c r="Q1483" s="51"/>
      <c r="R1483" s="52"/>
      <c r="S1483" s="56"/>
      <c r="T1483" s="57"/>
      <c r="U1483" s="44" t="s">
        <v>16364</v>
      </c>
      <c r="V1483" s="58" t="s">
        <v>16365</v>
      </c>
      <c r="W1483" s="45" t="s">
        <v>16366</v>
      </c>
      <c r="X1483" s="58" t="s">
        <v>16367</v>
      </c>
      <c r="Y1483" s="59"/>
      <c r="Z1483" s="46" t="s">
        <v>16368</v>
      </c>
      <c r="AA1483" s="50"/>
      <c r="AB1483" s="51"/>
      <c r="AC1483" s="52"/>
      <c r="AD1483" s="60"/>
      <c r="AE1483" s="61"/>
      <c r="AF1483" s="61"/>
      <c r="AG1483" s="61"/>
      <c r="AH1483" s="33">
        <f>IF(OR(COUNTBLANK(B1483:L1483)&gt;0,AND(ISBLANK(V1483),ISBLANK(X1483),ISBLANK(Y1483)),AND(COUNTIF(DanhSachPhanDoan!$D$8:$D$16,AK1483)&gt;0,COUNTBLANK(M1483:O1483)&gt;0),AND(COUNTIF(DanhSachPhanDoan!$D$10:$D$16,AK1483)&gt;0,COUNTBLANK(P1483:R1483)&gt;0)),1,"")</f>
        <v>1</v>
      </c>
      <c r="AI1483" s="62"/>
      <c r="AJ1483" s="63" t="str">
        <f t="shared" ref="AJ1483:AM1483" si="1479">AR1483</f>
        <v>Nghĩa Sĩ 2F</v>
      </c>
      <c r="AK1483" s="64" t="str">
        <f t="shared" si="1479"/>
        <v>Nghĩa Sĩ 2</v>
      </c>
      <c r="AL1483" s="64">
        <f t="shared" si="1479"/>
        <v>0</v>
      </c>
      <c r="AM1483" s="65">
        <f t="shared" si="1479"/>
        <v>0</v>
      </c>
      <c r="AN1483" s="66" t="s">
        <v>16369</v>
      </c>
      <c r="AO1483" s="67" t="s">
        <v>16370</v>
      </c>
      <c r="AP1483" s="68"/>
      <c r="AQ1483" s="69"/>
      <c r="AR1483" s="44" t="s">
        <v>16371</v>
      </c>
      <c r="AS1483" s="45" t="s">
        <v>16372</v>
      </c>
      <c r="AT1483" s="61"/>
      <c r="AU1483" s="72"/>
    </row>
    <row r="1484" spans="1:47" ht="12.75" x14ac:dyDescent="0.2">
      <c r="A1484" s="42">
        <v>1481</v>
      </c>
      <c r="B1484" s="43">
        <v>1827</v>
      </c>
      <c r="C1484" s="44" t="s">
        <v>16373</v>
      </c>
      <c r="D1484" s="45" t="s">
        <v>16374</v>
      </c>
      <c r="E1484" s="46" t="s">
        <v>16375</v>
      </c>
      <c r="F1484" s="42" t="s">
        <v>16376</v>
      </c>
      <c r="G1484" s="53"/>
      <c r="H1484" s="54"/>
      <c r="I1484" s="55"/>
      <c r="J1484" s="50"/>
      <c r="K1484" s="51"/>
      <c r="L1484" s="52"/>
      <c r="M1484" s="53"/>
      <c r="N1484" s="54"/>
      <c r="O1484" s="55"/>
      <c r="P1484" s="50"/>
      <c r="Q1484" s="51"/>
      <c r="R1484" s="52"/>
      <c r="S1484" s="73"/>
      <c r="T1484" s="72"/>
      <c r="U1484" s="44" t="s">
        <v>16377</v>
      </c>
      <c r="V1484" s="58" t="s">
        <v>16378</v>
      </c>
      <c r="W1484" s="45" t="s">
        <v>16379</v>
      </c>
      <c r="X1484" s="58" t="s">
        <v>16380</v>
      </c>
      <c r="Y1484" s="59"/>
      <c r="Z1484" s="46" t="s">
        <v>16381</v>
      </c>
      <c r="AA1484" s="50"/>
      <c r="AB1484" s="51"/>
      <c r="AC1484" s="52"/>
      <c r="AD1484" s="60"/>
      <c r="AE1484" s="61"/>
      <c r="AF1484" s="61"/>
      <c r="AG1484" s="61"/>
      <c r="AH1484" s="33">
        <f>IF(OR(COUNTBLANK(B1484:L1484)&gt;0,AND(ISBLANK(V1484),ISBLANK(X1484),ISBLANK(Y1484)),AND(COUNTIF(DanhSachPhanDoan!$D$8:$D$16,AK1484)&gt;0,COUNTBLANK(M1484:O1484)&gt;0),AND(COUNTIF(DanhSachPhanDoan!$D$10:$D$16,AK1484)&gt;0,COUNTBLANK(P1484:R1484)&gt;0)),1,"")</f>
        <v>1</v>
      </c>
      <c r="AI1484" s="62"/>
      <c r="AJ1484" s="63" t="str">
        <f t="shared" ref="AJ1484:AM1484" si="1480">AR1484</f>
        <v>Nghĩa Sĩ 2F</v>
      </c>
      <c r="AK1484" s="64" t="str">
        <f t="shared" si="1480"/>
        <v>Nghĩa Sĩ 2</v>
      </c>
      <c r="AL1484" s="64">
        <f t="shared" si="1480"/>
        <v>0</v>
      </c>
      <c r="AM1484" s="65">
        <f t="shared" si="1480"/>
        <v>0</v>
      </c>
      <c r="AN1484" s="66" t="s">
        <v>16382</v>
      </c>
      <c r="AO1484" s="67" t="s">
        <v>16383</v>
      </c>
      <c r="AP1484" s="68"/>
      <c r="AQ1484" s="69"/>
      <c r="AR1484" s="44" t="s">
        <v>16384</v>
      </c>
      <c r="AS1484" s="45" t="s">
        <v>16385</v>
      </c>
      <c r="AT1484" s="61"/>
      <c r="AU1484" s="72"/>
    </row>
    <row r="1485" spans="1:47" ht="12.75" x14ac:dyDescent="0.2">
      <c r="A1485" s="42">
        <v>1482</v>
      </c>
      <c r="B1485" s="43">
        <v>1831</v>
      </c>
      <c r="C1485" s="44" t="s">
        <v>16386</v>
      </c>
      <c r="D1485" s="45" t="s">
        <v>16387</v>
      </c>
      <c r="E1485" s="46" t="s">
        <v>16388</v>
      </c>
      <c r="F1485" s="42" t="s">
        <v>16389</v>
      </c>
      <c r="G1485" s="47">
        <v>5</v>
      </c>
      <c r="H1485" s="48">
        <v>7</v>
      </c>
      <c r="I1485" s="49">
        <v>2000</v>
      </c>
      <c r="J1485" s="50"/>
      <c r="K1485" s="51"/>
      <c r="L1485" s="52"/>
      <c r="M1485" s="53"/>
      <c r="N1485" s="54"/>
      <c r="O1485" s="55"/>
      <c r="P1485" s="50"/>
      <c r="Q1485" s="51"/>
      <c r="R1485" s="52"/>
      <c r="S1485" s="56"/>
      <c r="T1485" s="57"/>
      <c r="U1485" s="44" t="s">
        <v>16390</v>
      </c>
      <c r="V1485" s="58" t="s">
        <v>16391</v>
      </c>
      <c r="W1485" s="45" t="s">
        <v>16392</v>
      </c>
      <c r="X1485" s="58" t="s">
        <v>16393</v>
      </c>
      <c r="Y1485" s="59"/>
      <c r="Z1485" s="46" t="s">
        <v>16394</v>
      </c>
      <c r="AA1485" s="50"/>
      <c r="AB1485" s="51"/>
      <c r="AC1485" s="52"/>
      <c r="AD1485" s="60"/>
      <c r="AE1485" s="61"/>
      <c r="AF1485" s="61"/>
      <c r="AG1485" s="61"/>
      <c r="AH1485" s="33">
        <f>IF(OR(COUNTBLANK(B1485:L1485)&gt;0,AND(ISBLANK(V1485),ISBLANK(X1485),ISBLANK(Y1485)),AND(COUNTIF(DanhSachPhanDoan!$D$8:$D$16,AK1485)&gt;0,COUNTBLANK(M1485:O1485)&gt;0),AND(COUNTIF(DanhSachPhanDoan!$D$10:$D$16,AK1485)&gt;0,COUNTBLANK(P1485:R1485)&gt;0)),1,"")</f>
        <v>1</v>
      </c>
      <c r="AI1485" s="62"/>
      <c r="AJ1485" s="63" t="str">
        <f t="shared" ref="AJ1485:AM1485" si="1481">AR1485</f>
        <v>Nghĩa Sĩ 2F</v>
      </c>
      <c r="AK1485" s="64" t="str">
        <f t="shared" si="1481"/>
        <v>Nghĩa Sĩ 2</v>
      </c>
      <c r="AL1485" s="64">
        <f t="shared" si="1481"/>
        <v>0</v>
      </c>
      <c r="AM1485" s="65">
        <f t="shared" si="1481"/>
        <v>0</v>
      </c>
      <c r="AN1485" s="66" t="s">
        <v>16395</v>
      </c>
      <c r="AO1485" s="67" t="s">
        <v>16396</v>
      </c>
      <c r="AP1485" s="68"/>
      <c r="AQ1485" s="69"/>
      <c r="AR1485" s="44" t="s">
        <v>16397</v>
      </c>
      <c r="AS1485" s="45" t="s">
        <v>16398</v>
      </c>
      <c r="AT1485" s="61"/>
      <c r="AU1485" s="72"/>
    </row>
    <row r="1486" spans="1:47" ht="12.75" x14ac:dyDescent="0.2">
      <c r="A1486" s="42">
        <v>1483</v>
      </c>
      <c r="B1486" s="43">
        <v>1833</v>
      </c>
      <c r="C1486" s="44" t="s">
        <v>16399</v>
      </c>
      <c r="D1486" s="45" t="s">
        <v>16400</v>
      </c>
      <c r="E1486" s="46" t="s">
        <v>16401</v>
      </c>
      <c r="F1486" s="42" t="s">
        <v>16402</v>
      </c>
      <c r="G1486" s="47">
        <v>18</v>
      </c>
      <c r="H1486" s="48">
        <v>6</v>
      </c>
      <c r="I1486" s="49">
        <v>2001</v>
      </c>
      <c r="J1486" s="74">
        <v>2</v>
      </c>
      <c r="K1486" s="75">
        <v>9</v>
      </c>
      <c r="L1486" s="76">
        <v>2001</v>
      </c>
      <c r="M1486" s="47">
        <v>26</v>
      </c>
      <c r="N1486" s="48">
        <v>6</v>
      </c>
      <c r="O1486" s="49">
        <v>2011</v>
      </c>
      <c r="P1486" s="74">
        <v>9</v>
      </c>
      <c r="Q1486" s="75">
        <v>7</v>
      </c>
      <c r="R1486" s="76">
        <v>2013</v>
      </c>
      <c r="S1486" s="56"/>
      <c r="T1486" s="57"/>
      <c r="U1486" s="44" t="s">
        <v>16403</v>
      </c>
      <c r="V1486" s="58" t="s">
        <v>16404</v>
      </c>
      <c r="W1486" s="45" t="s">
        <v>16405</v>
      </c>
      <c r="X1486" s="58" t="s">
        <v>16406</v>
      </c>
      <c r="Y1486" s="59"/>
      <c r="Z1486" s="46" t="s">
        <v>16407</v>
      </c>
      <c r="AA1486" s="50"/>
      <c r="AB1486" s="51"/>
      <c r="AC1486" s="52"/>
      <c r="AD1486" s="60"/>
      <c r="AE1486" s="61"/>
      <c r="AF1486" s="61"/>
      <c r="AG1486" s="61"/>
      <c r="AH1486" s="33" t="str">
        <f>IF(OR(COUNTBLANK(B1486:L1486)&gt;0,AND(ISBLANK(V1486),ISBLANK(X1486),ISBLANK(Y1486)),AND(COUNTIF(DanhSachPhanDoan!$D$8:$D$16,AK1486)&gt;0,COUNTBLANK(M1486:O1486)&gt;0),AND(COUNTIF(DanhSachPhanDoan!$D$10:$D$16,AK1486)&gt;0,COUNTBLANK(P1486:R1486)&gt;0)),1,"")</f>
        <v/>
      </c>
      <c r="AI1486" s="62"/>
      <c r="AJ1486" s="63" t="str">
        <f t="shared" ref="AJ1486:AM1486" si="1482">AR1486</f>
        <v>Nghĩa Sĩ 2F</v>
      </c>
      <c r="AK1486" s="64" t="str">
        <f t="shared" si="1482"/>
        <v>Nghĩa Sĩ 2</v>
      </c>
      <c r="AL1486" s="64">
        <f t="shared" si="1482"/>
        <v>0</v>
      </c>
      <c r="AM1486" s="65">
        <f t="shared" si="1482"/>
        <v>0</v>
      </c>
      <c r="AN1486" s="66" t="s">
        <v>16408</v>
      </c>
      <c r="AO1486" s="67" t="s">
        <v>16409</v>
      </c>
      <c r="AP1486" s="68"/>
      <c r="AQ1486" s="69"/>
      <c r="AR1486" s="44" t="s">
        <v>16410</v>
      </c>
      <c r="AS1486" s="45" t="s">
        <v>16411</v>
      </c>
      <c r="AT1486" s="61"/>
      <c r="AU1486" s="72"/>
    </row>
    <row r="1487" spans="1:47" ht="12.75" x14ac:dyDescent="0.2">
      <c r="A1487" s="42">
        <v>1484</v>
      </c>
      <c r="B1487" s="43">
        <v>1834</v>
      </c>
      <c r="C1487" s="44" t="s">
        <v>16412</v>
      </c>
      <c r="D1487" s="45" t="s">
        <v>16413</v>
      </c>
      <c r="E1487" s="46" t="s">
        <v>16414</v>
      </c>
      <c r="F1487" s="42" t="s">
        <v>16415</v>
      </c>
      <c r="G1487" s="53"/>
      <c r="H1487" s="54"/>
      <c r="I1487" s="55"/>
      <c r="J1487" s="50"/>
      <c r="K1487" s="51"/>
      <c r="L1487" s="52"/>
      <c r="M1487" s="53"/>
      <c r="N1487" s="54"/>
      <c r="O1487" s="55"/>
      <c r="P1487" s="50"/>
      <c r="Q1487" s="51"/>
      <c r="R1487" s="52"/>
      <c r="S1487" s="56"/>
      <c r="T1487" s="57"/>
      <c r="U1487" s="44" t="s">
        <v>16416</v>
      </c>
      <c r="V1487" s="58" t="s">
        <v>16417</v>
      </c>
      <c r="W1487" s="45" t="s">
        <v>16418</v>
      </c>
      <c r="X1487" s="58" t="s">
        <v>16419</v>
      </c>
      <c r="Y1487" s="59"/>
      <c r="Z1487" s="46" t="s">
        <v>16420</v>
      </c>
      <c r="AA1487" s="50"/>
      <c r="AB1487" s="51"/>
      <c r="AC1487" s="52"/>
      <c r="AD1487" s="60"/>
      <c r="AE1487" s="61"/>
      <c r="AF1487" s="61"/>
      <c r="AG1487" s="61"/>
      <c r="AH1487" s="33">
        <f>IF(OR(COUNTBLANK(B1487:L1487)&gt;0,AND(ISBLANK(V1487),ISBLANK(X1487),ISBLANK(Y1487)),AND(COUNTIF(DanhSachPhanDoan!$D$8:$D$16,AK1487)&gt;0,COUNTBLANK(M1487:O1487)&gt;0),AND(COUNTIF(DanhSachPhanDoan!$D$10:$D$16,AK1487)&gt;0,COUNTBLANK(P1487:R1487)&gt;0)),1,"")</f>
        <v>1</v>
      </c>
      <c r="AI1487" s="62"/>
      <c r="AJ1487" s="63" t="str">
        <f t="shared" ref="AJ1487:AM1487" si="1483">AR1487</f>
        <v>Nghĩa Sĩ 2F</v>
      </c>
      <c r="AK1487" s="64" t="str">
        <f t="shared" si="1483"/>
        <v>Nghĩa Sĩ 2</v>
      </c>
      <c r="AL1487" s="64">
        <f t="shared" si="1483"/>
        <v>0</v>
      </c>
      <c r="AM1487" s="65">
        <f t="shared" si="1483"/>
        <v>0</v>
      </c>
      <c r="AN1487" s="66" t="s">
        <v>16421</v>
      </c>
      <c r="AO1487" s="67" t="s">
        <v>16422</v>
      </c>
      <c r="AP1487" s="68"/>
      <c r="AQ1487" s="69"/>
      <c r="AR1487" s="44" t="s">
        <v>16423</v>
      </c>
      <c r="AS1487" s="45" t="s">
        <v>16424</v>
      </c>
      <c r="AT1487" s="61"/>
      <c r="AU1487" s="72"/>
    </row>
    <row r="1488" spans="1:47" ht="12.75" x14ac:dyDescent="0.2">
      <c r="A1488" s="42">
        <v>1485</v>
      </c>
      <c r="B1488" s="43">
        <v>1836</v>
      </c>
      <c r="C1488" s="44" t="s">
        <v>16425</v>
      </c>
      <c r="D1488" s="45" t="s">
        <v>16426</v>
      </c>
      <c r="E1488" s="46" t="s">
        <v>16427</v>
      </c>
      <c r="F1488" s="42" t="s">
        <v>16428</v>
      </c>
      <c r="G1488" s="53"/>
      <c r="H1488" s="54"/>
      <c r="I1488" s="55"/>
      <c r="J1488" s="50"/>
      <c r="K1488" s="51"/>
      <c r="L1488" s="52"/>
      <c r="M1488" s="53"/>
      <c r="N1488" s="54"/>
      <c r="O1488" s="55"/>
      <c r="P1488" s="50"/>
      <c r="Q1488" s="51"/>
      <c r="R1488" s="52"/>
      <c r="S1488" s="56"/>
      <c r="T1488" s="57"/>
      <c r="U1488" s="44" t="s">
        <v>16429</v>
      </c>
      <c r="V1488" s="58" t="s">
        <v>16430</v>
      </c>
      <c r="W1488" s="45" t="s">
        <v>16431</v>
      </c>
      <c r="X1488" s="58" t="s">
        <v>16432</v>
      </c>
      <c r="Y1488" s="59"/>
      <c r="Z1488" s="46" t="s">
        <v>16433</v>
      </c>
      <c r="AA1488" s="50"/>
      <c r="AB1488" s="51"/>
      <c r="AC1488" s="52"/>
      <c r="AD1488" s="60"/>
      <c r="AE1488" s="61"/>
      <c r="AF1488" s="61"/>
      <c r="AG1488" s="61"/>
      <c r="AH1488" s="33">
        <f>IF(OR(COUNTBLANK(B1488:L1488)&gt;0,AND(ISBLANK(V1488),ISBLANK(X1488),ISBLANK(Y1488)),AND(COUNTIF(DanhSachPhanDoan!$D$8:$D$16,AK1488)&gt;0,COUNTBLANK(M1488:O1488)&gt;0),AND(COUNTIF(DanhSachPhanDoan!$D$10:$D$16,AK1488)&gt;0,COUNTBLANK(P1488:R1488)&gt;0)),1,"")</f>
        <v>1</v>
      </c>
      <c r="AI1488" s="62"/>
      <c r="AJ1488" s="63" t="str">
        <f t="shared" ref="AJ1488:AM1488" si="1484">AR1488</f>
        <v>Nghĩa Sĩ 2F</v>
      </c>
      <c r="AK1488" s="64" t="str">
        <f t="shared" si="1484"/>
        <v>Nghĩa Sĩ 2</v>
      </c>
      <c r="AL1488" s="64">
        <f t="shared" si="1484"/>
        <v>0</v>
      </c>
      <c r="AM1488" s="65">
        <f t="shared" si="1484"/>
        <v>0</v>
      </c>
      <c r="AN1488" s="66" t="s">
        <v>16434</v>
      </c>
      <c r="AO1488" s="67" t="s">
        <v>16435</v>
      </c>
      <c r="AP1488" s="68"/>
      <c r="AQ1488" s="69"/>
      <c r="AR1488" s="44" t="s">
        <v>16436</v>
      </c>
      <c r="AS1488" s="45" t="s">
        <v>16437</v>
      </c>
      <c r="AT1488" s="61"/>
      <c r="AU1488" s="72"/>
    </row>
    <row r="1489" spans="1:47" ht="12.75" x14ac:dyDescent="0.2">
      <c r="A1489" s="42">
        <v>1486</v>
      </c>
      <c r="B1489" s="43">
        <v>1837</v>
      </c>
      <c r="C1489" s="44" t="s">
        <v>16438</v>
      </c>
      <c r="D1489" s="45" t="s">
        <v>16439</v>
      </c>
      <c r="E1489" s="46" t="s">
        <v>16440</v>
      </c>
      <c r="F1489" s="42" t="s">
        <v>16441</v>
      </c>
      <c r="G1489" s="47">
        <v>7</v>
      </c>
      <c r="H1489" s="48">
        <v>6</v>
      </c>
      <c r="I1489" s="49">
        <v>2000</v>
      </c>
      <c r="J1489" s="74">
        <v>2</v>
      </c>
      <c r="K1489" s="75">
        <v>7</v>
      </c>
      <c r="L1489" s="76">
        <v>2000</v>
      </c>
      <c r="M1489" s="53"/>
      <c r="N1489" s="54"/>
      <c r="O1489" s="55"/>
      <c r="P1489" s="74">
        <v>9</v>
      </c>
      <c r="Q1489" s="75">
        <v>7</v>
      </c>
      <c r="R1489" s="76">
        <v>2013</v>
      </c>
      <c r="S1489" s="56"/>
      <c r="T1489" s="57"/>
      <c r="U1489" s="44" t="s">
        <v>16442</v>
      </c>
      <c r="V1489" s="58" t="s">
        <v>16443</v>
      </c>
      <c r="W1489" s="45" t="s">
        <v>16444</v>
      </c>
      <c r="X1489" s="58" t="s">
        <v>16445</v>
      </c>
      <c r="Y1489" s="59"/>
      <c r="Z1489" s="46" t="s">
        <v>16446</v>
      </c>
      <c r="AA1489" s="50"/>
      <c r="AB1489" s="51"/>
      <c r="AC1489" s="52"/>
      <c r="AD1489" s="60"/>
      <c r="AE1489" s="61"/>
      <c r="AF1489" s="61"/>
      <c r="AG1489" s="61"/>
      <c r="AH1489" s="33">
        <f>IF(OR(COUNTBLANK(B1489:L1489)&gt;0,AND(ISBLANK(V1489),ISBLANK(X1489),ISBLANK(Y1489)),AND(COUNTIF(DanhSachPhanDoan!$D$8:$D$16,AK1489)&gt;0,COUNTBLANK(M1489:O1489)&gt;0),AND(COUNTIF(DanhSachPhanDoan!$D$10:$D$16,AK1489)&gt;0,COUNTBLANK(P1489:R1489)&gt;0)),1,"")</f>
        <v>1</v>
      </c>
      <c r="AI1489" s="62"/>
      <c r="AJ1489" s="63" t="str">
        <f t="shared" ref="AJ1489:AM1489" si="1485">AR1489</f>
        <v>Nghĩa Sĩ 2F</v>
      </c>
      <c r="AK1489" s="64" t="str">
        <f t="shared" si="1485"/>
        <v>Nghĩa Sĩ 2</v>
      </c>
      <c r="AL1489" s="64">
        <f t="shared" si="1485"/>
        <v>0</v>
      </c>
      <c r="AM1489" s="65">
        <f t="shared" si="1485"/>
        <v>0</v>
      </c>
      <c r="AN1489" s="66" t="s">
        <v>16447</v>
      </c>
      <c r="AO1489" s="67" t="s">
        <v>16448</v>
      </c>
      <c r="AP1489" s="68"/>
      <c r="AQ1489" s="69"/>
      <c r="AR1489" s="44" t="s">
        <v>16449</v>
      </c>
      <c r="AS1489" s="45" t="s">
        <v>16450</v>
      </c>
      <c r="AT1489" s="61"/>
      <c r="AU1489" s="72"/>
    </row>
    <row r="1490" spans="1:47" ht="12.75" x14ac:dyDescent="0.2">
      <c r="A1490" s="42">
        <v>1487</v>
      </c>
      <c r="B1490" s="43">
        <v>1840</v>
      </c>
      <c r="C1490" s="44" t="s">
        <v>16451</v>
      </c>
      <c r="D1490" s="45" t="s">
        <v>16452</v>
      </c>
      <c r="E1490" s="46" t="s">
        <v>16453</v>
      </c>
      <c r="F1490" s="42" t="s">
        <v>16454</v>
      </c>
      <c r="G1490" s="47">
        <v>3</v>
      </c>
      <c r="H1490" s="48">
        <v>4</v>
      </c>
      <c r="I1490" s="49">
        <v>2000</v>
      </c>
      <c r="J1490" s="74">
        <v>6</v>
      </c>
      <c r="K1490" s="75">
        <v>9</v>
      </c>
      <c r="L1490" s="76">
        <v>2000</v>
      </c>
      <c r="M1490" s="47">
        <v>26</v>
      </c>
      <c r="N1490" s="48">
        <v>6</v>
      </c>
      <c r="O1490" s="49">
        <v>2011</v>
      </c>
      <c r="P1490" s="74">
        <v>9</v>
      </c>
      <c r="Q1490" s="75">
        <v>7</v>
      </c>
      <c r="R1490" s="76">
        <v>2013</v>
      </c>
      <c r="S1490" s="56"/>
      <c r="T1490" s="57"/>
      <c r="U1490" s="44" t="s">
        <v>16455</v>
      </c>
      <c r="V1490" s="58" t="s">
        <v>16456</v>
      </c>
      <c r="W1490" s="45" t="s">
        <v>16457</v>
      </c>
      <c r="X1490" s="58" t="s">
        <v>16458</v>
      </c>
      <c r="Y1490" s="59"/>
      <c r="Z1490" s="46" t="s">
        <v>16459</v>
      </c>
      <c r="AA1490" s="50"/>
      <c r="AB1490" s="51"/>
      <c r="AC1490" s="52"/>
      <c r="AD1490" s="60"/>
      <c r="AE1490" s="61"/>
      <c r="AF1490" s="61"/>
      <c r="AG1490" s="61"/>
      <c r="AH1490" s="33" t="str">
        <f>IF(OR(COUNTBLANK(B1490:L1490)&gt;0,AND(ISBLANK(V1490),ISBLANK(X1490),ISBLANK(Y1490)),AND(COUNTIF(DanhSachPhanDoan!$D$8:$D$16,AK1490)&gt;0,COUNTBLANK(M1490:O1490)&gt;0),AND(COUNTIF(DanhSachPhanDoan!$D$10:$D$16,AK1490)&gt;0,COUNTBLANK(P1490:R1490)&gt;0)),1,"")</f>
        <v/>
      </c>
      <c r="AI1490" s="62"/>
      <c r="AJ1490" s="63" t="str">
        <f t="shared" ref="AJ1490:AM1490" si="1486">AR1490</f>
        <v>Nghĩa Sĩ 2F</v>
      </c>
      <c r="AK1490" s="64" t="str">
        <f t="shared" si="1486"/>
        <v>Nghĩa Sĩ 2</v>
      </c>
      <c r="AL1490" s="64">
        <f t="shared" si="1486"/>
        <v>0</v>
      </c>
      <c r="AM1490" s="65">
        <f t="shared" si="1486"/>
        <v>0</v>
      </c>
      <c r="AN1490" s="66" t="s">
        <v>16460</v>
      </c>
      <c r="AO1490" s="67" t="s">
        <v>16461</v>
      </c>
      <c r="AP1490" s="68"/>
      <c r="AQ1490" s="69"/>
      <c r="AR1490" s="44" t="s">
        <v>16462</v>
      </c>
      <c r="AS1490" s="45" t="s">
        <v>16463</v>
      </c>
      <c r="AT1490" s="61"/>
      <c r="AU1490" s="72"/>
    </row>
    <row r="1491" spans="1:47" ht="12.75" x14ac:dyDescent="0.2">
      <c r="A1491" s="42">
        <v>1488</v>
      </c>
      <c r="B1491" s="43">
        <v>1845</v>
      </c>
      <c r="C1491" s="44" t="s">
        <v>16464</v>
      </c>
      <c r="D1491" s="45" t="s">
        <v>16465</v>
      </c>
      <c r="E1491" s="46" t="s">
        <v>16466</v>
      </c>
      <c r="F1491" s="42" t="s">
        <v>16467</v>
      </c>
      <c r="G1491" s="47">
        <v>20</v>
      </c>
      <c r="H1491" s="48">
        <v>10</v>
      </c>
      <c r="I1491" s="49">
        <v>2001</v>
      </c>
      <c r="J1491" s="74">
        <v>4</v>
      </c>
      <c r="K1491" s="75">
        <v>11</v>
      </c>
      <c r="L1491" s="76">
        <v>2001</v>
      </c>
      <c r="M1491" s="47">
        <v>26</v>
      </c>
      <c r="N1491" s="48">
        <v>6</v>
      </c>
      <c r="O1491" s="49">
        <v>2001</v>
      </c>
      <c r="P1491" s="74">
        <v>9</v>
      </c>
      <c r="Q1491" s="75">
        <v>7</v>
      </c>
      <c r="R1491" s="76">
        <v>2013</v>
      </c>
      <c r="S1491" s="56"/>
      <c r="T1491" s="57"/>
      <c r="U1491" s="44" t="s">
        <v>16468</v>
      </c>
      <c r="V1491" s="58" t="s">
        <v>16469</v>
      </c>
      <c r="W1491" s="45" t="s">
        <v>16470</v>
      </c>
      <c r="X1491" s="58" t="s">
        <v>16471</v>
      </c>
      <c r="Y1491" s="59"/>
      <c r="Z1491" s="46" t="s">
        <v>16472</v>
      </c>
      <c r="AA1491" s="50"/>
      <c r="AB1491" s="51"/>
      <c r="AC1491" s="52"/>
      <c r="AD1491" s="60"/>
      <c r="AE1491" s="61"/>
      <c r="AF1491" s="61"/>
      <c r="AG1491" s="61"/>
      <c r="AH1491" s="33" t="str">
        <f>IF(OR(COUNTBLANK(B1491:L1491)&gt;0,AND(ISBLANK(V1491),ISBLANK(X1491),ISBLANK(Y1491)),AND(COUNTIF(DanhSachPhanDoan!$D$8:$D$16,AK1491)&gt;0,COUNTBLANK(M1491:O1491)&gt;0),AND(COUNTIF(DanhSachPhanDoan!$D$10:$D$16,AK1491)&gt;0,COUNTBLANK(P1491:R1491)&gt;0)),1,"")</f>
        <v/>
      </c>
      <c r="AI1491" s="62"/>
      <c r="AJ1491" s="63" t="str">
        <f t="shared" ref="AJ1491:AM1491" si="1487">AR1491</f>
        <v>Nghĩa Sĩ 2F</v>
      </c>
      <c r="AK1491" s="64" t="str">
        <f t="shared" si="1487"/>
        <v>Nghĩa Sĩ 2</v>
      </c>
      <c r="AL1491" s="64">
        <f t="shared" si="1487"/>
        <v>0</v>
      </c>
      <c r="AM1491" s="65">
        <f t="shared" si="1487"/>
        <v>0</v>
      </c>
      <c r="AN1491" s="66" t="s">
        <v>16473</v>
      </c>
      <c r="AO1491" s="67" t="s">
        <v>16474</v>
      </c>
      <c r="AP1491" s="68"/>
      <c r="AQ1491" s="69"/>
      <c r="AR1491" s="44" t="s">
        <v>16475</v>
      </c>
      <c r="AS1491" s="45" t="s">
        <v>16476</v>
      </c>
      <c r="AT1491" s="61"/>
      <c r="AU1491" s="72"/>
    </row>
    <row r="1492" spans="1:47" ht="12.75" x14ac:dyDescent="0.2">
      <c r="A1492" s="42">
        <v>1489</v>
      </c>
      <c r="B1492" s="43">
        <v>1846</v>
      </c>
      <c r="C1492" s="44" t="s">
        <v>16477</v>
      </c>
      <c r="D1492" s="45" t="s">
        <v>16478</v>
      </c>
      <c r="E1492" s="46" t="s">
        <v>16479</v>
      </c>
      <c r="F1492" s="42" t="s">
        <v>16480</v>
      </c>
      <c r="G1492" s="47">
        <v>7</v>
      </c>
      <c r="H1492" s="48">
        <v>5</v>
      </c>
      <c r="I1492" s="49">
        <v>2001</v>
      </c>
      <c r="J1492" s="50"/>
      <c r="K1492" s="51"/>
      <c r="L1492" s="52"/>
      <c r="M1492" s="53"/>
      <c r="N1492" s="54"/>
      <c r="O1492" s="55"/>
      <c r="P1492" s="50"/>
      <c r="Q1492" s="51"/>
      <c r="R1492" s="52"/>
      <c r="S1492" s="56"/>
      <c r="T1492" s="57"/>
      <c r="U1492" s="44" t="s">
        <v>16481</v>
      </c>
      <c r="V1492" s="58" t="s">
        <v>16482</v>
      </c>
      <c r="W1492" s="45" t="s">
        <v>16483</v>
      </c>
      <c r="X1492" s="58"/>
      <c r="Y1492" s="59"/>
      <c r="Z1492" s="46" t="s">
        <v>16484</v>
      </c>
      <c r="AA1492" s="50"/>
      <c r="AB1492" s="51"/>
      <c r="AC1492" s="52"/>
      <c r="AD1492" s="60"/>
      <c r="AE1492" s="61"/>
      <c r="AF1492" s="61"/>
      <c r="AG1492" s="61"/>
      <c r="AH1492" s="33">
        <f>IF(OR(COUNTBLANK(B1492:L1492)&gt;0,AND(ISBLANK(V1492),ISBLANK(X1492),ISBLANK(Y1492)),AND(COUNTIF(DanhSachPhanDoan!$D$8:$D$16,AK1492)&gt;0,COUNTBLANK(M1492:O1492)&gt;0),AND(COUNTIF(DanhSachPhanDoan!$D$10:$D$16,AK1492)&gt;0,COUNTBLANK(P1492:R1492)&gt;0)),1,"")</f>
        <v>1</v>
      </c>
      <c r="AI1492" s="62"/>
      <c r="AJ1492" s="63" t="str">
        <f t="shared" ref="AJ1492:AM1492" si="1488">AR1492</f>
        <v>Nghĩa Sĩ 2F</v>
      </c>
      <c r="AK1492" s="64" t="str">
        <f t="shared" si="1488"/>
        <v>Nghĩa Sĩ 2</v>
      </c>
      <c r="AL1492" s="64">
        <f t="shared" si="1488"/>
        <v>0</v>
      </c>
      <c r="AM1492" s="65">
        <f t="shared" si="1488"/>
        <v>0</v>
      </c>
      <c r="AN1492" s="66" t="s">
        <v>16485</v>
      </c>
      <c r="AO1492" s="67" t="s">
        <v>16486</v>
      </c>
      <c r="AP1492" s="68"/>
      <c r="AQ1492" s="69"/>
      <c r="AR1492" s="44" t="s">
        <v>16487</v>
      </c>
      <c r="AS1492" s="45" t="s">
        <v>16488</v>
      </c>
      <c r="AT1492" s="61"/>
      <c r="AU1492" s="72"/>
    </row>
    <row r="1493" spans="1:47" ht="12.75" x14ac:dyDescent="0.2">
      <c r="A1493" s="42">
        <v>1490</v>
      </c>
      <c r="B1493" s="43">
        <v>1847</v>
      </c>
      <c r="C1493" s="44" t="s">
        <v>16489</v>
      </c>
      <c r="D1493" s="45" t="s">
        <v>16490</v>
      </c>
      <c r="E1493" s="46" t="s">
        <v>16491</v>
      </c>
      <c r="F1493" s="42" t="s">
        <v>16492</v>
      </c>
      <c r="G1493" s="53"/>
      <c r="H1493" s="54"/>
      <c r="I1493" s="55"/>
      <c r="J1493" s="50"/>
      <c r="K1493" s="51"/>
      <c r="L1493" s="52"/>
      <c r="M1493" s="53"/>
      <c r="N1493" s="54"/>
      <c r="O1493" s="55"/>
      <c r="P1493" s="50"/>
      <c r="Q1493" s="51"/>
      <c r="R1493" s="52"/>
      <c r="S1493" s="56"/>
      <c r="T1493" s="57"/>
      <c r="U1493" s="44" t="s">
        <v>16493</v>
      </c>
      <c r="V1493" s="58" t="s">
        <v>16494</v>
      </c>
      <c r="W1493" s="45" t="s">
        <v>16495</v>
      </c>
      <c r="X1493" s="58" t="s">
        <v>16496</v>
      </c>
      <c r="Y1493" s="59"/>
      <c r="Z1493" s="46" t="s">
        <v>16497</v>
      </c>
      <c r="AA1493" s="50"/>
      <c r="AB1493" s="51"/>
      <c r="AC1493" s="52"/>
      <c r="AD1493" s="60"/>
      <c r="AE1493" s="61"/>
      <c r="AF1493" s="61"/>
      <c r="AG1493" s="61"/>
      <c r="AH1493" s="33">
        <f>IF(OR(COUNTBLANK(B1493:L1493)&gt;0,AND(ISBLANK(V1493),ISBLANK(X1493),ISBLANK(Y1493)),AND(COUNTIF(DanhSachPhanDoan!$D$8:$D$16,AK1493)&gt;0,COUNTBLANK(M1493:O1493)&gt;0),AND(COUNTIF(DanhSachPhanDoan!$D$10:$D$16,AK1493)&gt;0,COUNTBLANK(P1493:R1493)&gt;0)),1,"")</f>
        <v>1</v>
      </c>
      <c r="AI1493" s="62"/>
      <c r="AJ1493" s="63" t="str">
        <f t="shared" ref="AJ1493:AM1493" si="1489">AR1493</f>
        <v>Nghĩa Sĩ 2F</v>
      </c>
      <c r="AK1493" s="64" t="str">
        <f t="shared" si="1489"/>
        <v>Nghĩa Sĩ 2</v>
      </c>
      <c r="AL1493" s="64">
        <f t="shared" si="1489"/>
        <v>0</v>
      </c>
      <c r="AM1493" s="65">
        <f t="shared" si="1489"/>
        <v>0</v>
      </c>
      <c r="AN1493" s="66" t="s">
        <v>16498</v>
      </c>
      <c r="AO1493" s="67" t="s">
        <v>16499</v>
      </c>
      <c r="AP1493" s="68"/>
      <c r="AQ1493" s="69"/>
      <c r="AR1493" s="44" t="s">
        <v>16500</v>
      </c>
      <c r="AS1493" s="45" t="s">
        <v>16501</v>
      </c>
      <c r="AT1493" s="61"/>
      <c r="AU1493" s="72"/>
    </row>
    <row r="1494" spans="1:47" ht="12.75" x14ac:dyDescent="0.2">
      <c r="A1494" s="42">
        <v>1491</v>
      </c>
      <c r="B1494" s="43">
        <v>1905</v>
      </c>
      <c r="C1494" s="44" t="s">
        <v>16502</v>
      </c>
      <c r="D1494" s="45" t="s">
        <v>16503</v>
      </c>
      <c r="E1494" s="46" t="s">
        <v>16504</v>
      </c>
      <c r="F1494" s="42" t="s">
        <v>16505</v>
      </c>
      <c r="G1494" s="47">
        <v>18</v>
      </c>
      <c r="H1494" s="48">
        <v>3</v>
      </c>
      <c r="I1494" s="49">
        <v>2000</v>
      </c>
      <c r="J1494" s="50"/>
      <c r="K1494" s="51"/>
      <c r="L1494" s="52"/>
      <c r="M1494" s="53"/>
      <c r="N1494" s="54"/>
      <c r="O1494" s="55"/>
      <c r="P1494" s="50"/>
      <c r="Q1494" s="51"/>
      <c r="R1494" s="52"/>
      <c r="S1494" s="56"/>
      <c r="T1494" s="57"/>
      <c r="U1494" s="44" t="s">
        <v>16506</v>
      </c>
      <c r="V1494" s="58" t="s">
        <v>16507</v>
      </c>
      <c r="W1494" s="45" t="s">
        <v>16508</v>
      </c>
      <c r="X1494" s="58" t="s">
        <v>16509</v>
      </c>
      <c r="Y1494" s="59"/>
      <c r="Z1494" s="46" t="s">
        <v>16510</v>
      </c>
      <c r="AA1494" s="50"/>
      <c r="AB1494" s="51"/>
      <c r="AC1494" s="52"/>
      <c r="AD1494" s="60"/>
      <c r="AE1494" s="61"/>
      <c r="AF1494" s="61"/>
      <c r="AG1494" s="61"/>
      <c r="AH1494" s="33">
        <f>IF(OR(COUNTBLANK(B1494:L1494)&gt;0,AND(ISBLANK(V1494),ISBLANK(X1494),ISBLANK(Y1494)),AND(COUNTIF(DanhSachPhanDoan!$D$8:$D$16,AK1494)&gt;0,COUNTBLANK(M1494:O1494)&gt;0),AND(COUNTIF(DanhSachPhanDoan!$D$10:$D$16,AK1494)&gt;0,COUNTBLANK(P1494:R1494)&gt;0)),1,"")</f>
        <v>1</v>
      </c>
      <c r="AI1494" s="62"/>
      <c r="AJ1494" s="63" t="str">
        <f t="shared" ref="AJ1494:AM1494" si="1490">AR1494</f>
        <v>Nghĩa Sĩ 3A</v>
      </c>
      <c r="AK1494" s="64" t="str">
        <f t="shared" si="1490"/>
        <v>Nghĩa Sĩ 3</v>
      </c>
      <c r="AL1494" s="64">
        <f t="shared" si="1490"/>
        <v>0</v>
      </c>
      <c r="AM1494" s="65">
        <f t="shared" si="1490"/>
        <v>0</v>
      </c>
      <c r="AN1494" s="66" t="s">
        <v>16511</v>
      </c>
      <c r="AO1494" s="67" t="s">
        <v>16512</v>
      </c>
      <c r="AP1494" s="68"/>
      <c r="AQ1494" s="69"/>
      <c r="AR1494" s="44" t="s">
        <v>16513</v>
      </c>
      <c r="AS1494" s="45" t="s">
        <v>16514</v>
      </c>
      <c r="AT1494" s="61"/>
      <c r="AU1494" s="72"/>
    </row>
    <row r="1495" spans="1:47" ht="12.75" x14ac:dyDescent="0.2">
      <c r="A1495" s="42">
        <v>1492</v>
      </c>
      <c r="B1495" s="43">
        <v>1849</v>
      </c>
      <c r="C1495" s="44" t="s">
        <v>16515</v>
      </c>
      <c r="D1495" s="45" t="s">
        <v>16516</v>
      </c>
      <c r="E1495" s="46" t="s">
        <v>16517</v>
      </c>
      <c r="F1495" s="42" t="s">
        <v>16518</v>
      </c>
      <c r="G1495" s="47">
        <v>9</v>
      </c>
      <c r="H1495" s="48">
        <v>8</v>
      </c>
      <c r="I1495" s="49">
        <v>2000</v>
      </c>
      <c r="J1495" s="74">
        <v>3</v>
      </c>
      <c r="K1495" s="75">
        <v>9</v>
      </c>
      <c r="L1495" s="76">
        <v>2000</v>
      </c>
      <c r="M1495" s="47">
        <v>28</v>
      </c>
      <c r="N1495" s="48">
        <v>6</v>
      </c>
      <c r="O1495" s="49">
        <v>2009</v>
      </c>
      <c r="P1495" s="50"/>
      <c r="Q1495" s="51"/>
      <c r="R1495" s="52"/>
      <c r="S1495" s="56"/>
      <c r="T1495" s="57"/>
      <c r="U1495" s="44" t="s">
        <v>16519</v>
      </c>
      <c r="V1495" s="58" t="s">
        <v>16520</v>
      </c>
      <c r="W1495" s="45" t="s">
        <v>16521</v>
      </c>
      <c r="X1495" s="58" t="s">
        <v>16522</v>
      </c>
      <c r="Y1495" s="59"/>
      <c r="Z1495" s="46" t="s">
        <v>16523</v>
      </c>
      <c r="AA1495" s="50"/>
      <c r="AB1495" s="51"/>
      <c r="AC1495" s="52"/>
      <c r="AD1495" s="60"/>
      <c r="AE1495" s="61"/>
      <c r="AF1495" s="61"/>
      <c r="AG1495" s="61"/>
      <c r="AH1495" s="33">
        <f>IF(OR(COUNTBLANK(B1495:L1495)&gt;0,AND(ISBLANK(V1495),ISBLANK(X1495),ISBLANK(Y1495)),AND(COUNTIF(DanhSachPhanDoan!$D$8:$D$16,AK1495)&gt;0,COUNTBLANK(M1495:O1495)&gt;0),AND(COUNTIF(DanhSachPhanDoan!$D$10:$D$16,AK1495)&gt;0,COUNTBLANK(P1495:R1495)&gt;0)),1,"")</f>
        <v>1</v>
      </c>
      <c r="AI1495" s="62"/>
      <c r="AJ1495" s="63" t="str">
        <f t="shared" ref="AJ1495:AM1495" si="1491">AR1495</f>
        <v>Nghĩa Sĩ 3A</v>
      </c>
      <c r="AK1495" s="64" t="str">
        <f t="shared" si="1491"/>
        <v>Nghĩa Sĩ 3</v>
      </c>
      <c r="AL1495" s="64">
        <f t="shared" si="1491"/>
        <v>0</v>
      </c>
      <c r="AM1495" s="65">
        <f t="shared" si="1491"/>
        <v>0</v>
      </c>
      <c r="AN1495" s="66" t="s">
        <v>16524</v>
      </c>
      <c r="AO1495" s="67" t="s">
        <v>16525</v>
      </c>
      <c r="AP1495" s="68"/>
      <c r="AQ1495" s="69"/>
      <c r="AR1495" s="44" t="s">
        <v>16526</v>
      </c>
      <c r="AS1495" s="45" t="s">
        <v>16527</v>
      </c>
      <c r="AT1495" s="61"/>
      <c r="AU1495" s="72"/>
    </row>
    <row r="1496" spans="1:47" ht="12.75" x14ac:dyDescent="0.2">
      <c r="A1496" s="42">
        <v>1493</v>
      </c>
      <c r="B1496" s="43">
        <v>1850</v>
      </c>
      <c r="C1496" s="44" t="s">
        <v>16528</v>
      </c>
      <c r="D1496" s="45" t="s">
        <v>16529</v>
      </c>
      <c r="E1496" s="46" t="s">
        <v>16530</v>
      </c>
      <c r="F1496" s="42" t="s">
        <v>16531</v>
      </c>
      <c r="G1496" s="47">
        <v>26</v>
      </c>
      <c r="H1496" s="48">
        <v>9</v>
      </c>
      <c r="I1496" s="49">
        <v>2000</v>
      </c>
      <c r="J1496" s="50"/>
      <c r="K1496" s="51"/>
      <c r="L1496" s="52"/>
      <c r="M1496" s="53"/>
      <c r="N1496" s="54"/>
      <c r="O1496" s="55"/>
      <c r="P1496" s="50"/>
      <c r="Q1496" s="51"/>
      <c r="R1496" s="52"/>
      <c r="S1496" s="56"/>
      <c r="T1496" s="57"/>
      <c r="U1496" s="44" t="s">
        <v>16532</v>
      </c>
      <c r="V1496" s="58" t="s">
        <v>16533</v>
      </c>
      <c r="W1496" s="45" t="s">
        <v>16534</v>
      </c>
      <c r="X1496" s="58" t="s">
        <v>16535</v>
      </c>
      <c r="Y1496" s="59"/>
      <c r="Z1496" s="46" t="s">
        <v>16536</v>
      </c>
      <c r="AA1496" s="50"/>
      <c r="AB1496" s="51"/>
      <c r="AC1496" s="52"/>
      <c r="AD1496" s="60"/>
      <c r="AE1496" s="61"/>
      <c r="AF1496" s="61"/>
      <c r="AG1496" s="61"/>
      <c r="AH1496" s="33">
        <f>IF(OR(COUNTBLANK(B1496:L1496)&gt;0,AND(ISBLANK(V1496),ISBLANK(X1496),ISBLANK(Y1496)),AND(COUNTIF(DanhSachPhanDoan!$D$8:$D$16,AK1496)&gt;0,COUNTBLANK(M1496:O1496)&gt;0),AND(COUNTIF(DanhSachPhanDoan!$D$10:$D$16,AK1496)&gt;0,COUNTBLANK(P1496:R1496)&gt;0)),1,"")</f>
        <v>1</v>
      </c>
      <c r="AI1496" s="62"/>
      <c r="AJ1496" s="63" t="str">
        <f t="shared" ref="AJ1496:AM1496" si="1492">AR1496</f>
        <v>Nghĩa Sĩ 3A</v>
      </c>
      <c r="AK1496" s="64" t="str">
        <f t="shared" si="1492"/>
        <v>Nghĩa Sĩ 3</v>
      </c>
      <c r="AL1496" s="64">
        <f t="shared" si="1492"/>
        <v>0</v>
      </c>
      <c r="AM1496" s="65">
        <f t="shared" si="1492"/>
        <v>0</v>
      </c>
      <c r="AN1496" s="66" t="s">
        <v>16537</v>
      </c>
      <c r="AO1496" s="67" t="s">
        <v>16538</v>
      </c>
      <c r="AP1496" s="68"/>
      <c r="AQ1496" s="69"/>
      <c r="AR1496" s="44" t="s">
        <v>16539</v>
      </c>
      <c r="AS1496" s="45" t="s">
        <v>16540</v>
      </c>
      <c r="AT1496" s="61"/>
      <c r="AU1496" s="72"/>
    </row>
    <row r="1497" spans="1:47" ht="12.75" x14ac:dyDescent="0.2">
      <c r="A1497" s="42">
        <v>1494</v>
      </c>
      <c r="B1497" s="43">
        <v>2626</v>
      </c>
      <c r="C1497" s="44" t="s">
        <v>16541</v>
      </c>
      <c r="D1497" s="45" t="s">
        <v>16542</v>
      </c>
      <c r="E1497" s="46" t="s">
        <v>16543</v>
      </c>
      <c r="F1497" s="42" t="s">
        <v>16544</v>
      </c>
      <c r="G1497" s="47">
        <v>25</v>
      </c>
      <c r="H1497" s="48">
        <v>9</v>
      </c>
      <c r="I1497" s="49">
        <v>1995</v>
      </c>
      <c r="J1497" s="74">
        <v>16</v>
      </c>
      <c r="K1497" s="75">
        <v>4</v>
      </c>
      <c r="L1497" s="76">
        <v>2006</v>
      </c>
      <c r="M1497" s="47">
        <v>5</v>
      </c>
      <c r="N1497" s="48">
        <v>6</v>
      </c>
      <c r="O1497" s="49">
        <v>2009</v>
      </c>
      <c r="P1497" s="74">
        <v>8</v>
      </c>
      <c r="Q1497" s="75">
        <v>6</v>
      </c>
      <c r="R1497" s="76">
        <v>2009</v>
      </c>
      <c r="S1497" s="56"/>
      <c r="T1497" s="57"/>
      <c r="U1497" s="44" t="s">
        <v>16545</v>
      </c>
      <c r="V1497" s="58" t="s">
        <v>16546</v>
      </c>
      <c r="W1497" s="45" t="s">
        <v>16547</v>
      </c>
      <c r="X1497" s="58"/>
      <c r="Y1497" s="59"/>
      <c r="Z1497" s="46" t="s">
        <v>16548</v>
      </c>
      <c r="AA1497" s="74">
        <v>7</v>
      </c>
      <c r="AB1497" s="75">
        <v>9</v>
      </c>
      <c r="AC1497" s="76">
        <v>2014</v>
      </c>
      <c r="AD1497" s="60"/>
      <c r="AE1497" s="61"/>
      <c r="AF1497" s="61"/>
      <c r="AG1497" s="61"/>
      <c r="AH1497" s="33" t="str">
        <f>IF(OR(COUNTBLANK(B1497:L1497)&gt;0,AND(ISBLANK(V1497),ISBLANK(X1497),ISBLANK(Y1497)),AND(COUNTIF(DanhSachPhanDoan!$D$8:$D$16,AK1497)&gt;0,COUNTBLANK(M1497:O1497)&gt;0),AND(COUNTIF(DanhSachPhanDoan!$D$10:$D$16,AK1497)&gt;0,COUNTBLANK(P1497:R1497)&gt;0)),1,"")</f>
        <v/>
      </c>
      <c r="AI1497" s="62"/>
      <c r="AJ1497" s="63" t="str">
        <f t="shared" ref="AJ1497:AM1497" si="1493">AR1497</f>
        <v>Nghĩa Sĩ 3A</v>
      </c>
      <c r="AK1497" s="64" t="str">
        <f t="shared" si="1493"/>
        <v>Nghĩa Sĩ 3</v>
      </c>
      <c r="AL1497" s="64">
        <f t="shared" si="1493"/>
        <v>0</v>
      </c>
      <c r="AM1497" s="65">
        <f t="shared" si="1493"/>
        <v>0</v>
      </c>
      <c r="AN1497" s="66"/>
      <c r="AO1497" s="67"/>
      <c r="AP1497" s="68"/>
      <c r="AQ1497" s="69"/>
      <c r="AR1497" s="44" t="s">
        <v>16549</v>
      </c>
      <c r="AS1497" s="45" t="s">
        <v>16550</v>
      </c>
      <c r="AT1497" s="61"/>
      <c r="AU1497" s="72"/>
    </row>
    <row r="1498" spans="1:47" ht="12.75" x14ac:dyDescent="0.2">
      <c r="A1498" s="42">
        <v>1495</v>
      </c>
      <c r="B1498" s="43">
        <v>1851</v>
      </c>
      <c r="C1498" s="44" t="s">
        <v>16551</v>
      </c>
      <c r="D1498" s="45" t="s">
        <v>16552</v>
      </c>
      <c r="E1498" s="46" t="s">
        <v>16553</v>
      </c>
      <c r="F1498" s="42" t="s">
        <v>16554</v>
      </c>
      <c r="G1498" s="47">
        <v>6</v>
      </c>
      <c r="H1498" s="48">
        <v>9</v>
      </c>
      <c r="I1498" s="49">
        <v>2000</v>
      </c>
      <c r="J1498" s="50"/>
      <c r="K1498" s="51"/>
      <c r="L1498" s="52"/>
      <c r="M1498" s="53"/>
      <c r="N1498" s="54"/>
      <c r="O1498" s="55"/>
      <c r="P1498" s="50"/>
      <c r="Q1498" s="51"/>
      <c r="R1498" s="52"/>
      <c r="S1498" s="56"/>
      <c r="T1498" s="57"/>
      <c r="U1498" s="44" t="s">
        <v>16555</v>
      </c>
      <c r="V1498" s="59"/>
      <c r="W1498" s="45" t="s">
        <v>16556</v>
      </c>
      <c r="X1498" s="58" t="s">
        <v>16557</v>
      </c>
      <c r="Y1498" s="59"/>
      <c r="Z1498" s="46" t="s">
        <v>16558</v>
      </c>
      <c r="AA1498" s="50"/>
      <c r="AB1498" s="51"/>
      <c r="AC1498" s="52"/>
      <c r="AD1498" s="60"/>
      <c r="AE1498" s="61"/>
      <c r="AF1498" s="61"/>
      <c r="AG1498" s="61"/>
      <c r="AH1498" s="33">
        <f>IF(OR(COUNTBLANK(B1498:L1498)&gt;0,AND(ISBLANK(V1498),ISBLANK(X1498),ISBLANK(Y1498)),AND(COUNTIF(DanhSachPhanDoan!$D$8:$D$16,AK1498)&gt;0,COUNTBLANK(M1498:O1498)&gt;0),AND(COUNTIF(DanhSachPhanDoan!$D$10:$D$16,AK1498)&gt;0,COUNTBLANK(P1498:R1498)&gt;0)),1,"")</f>
        <v>1</v>
      </c>
      <c r="AI1498" s="62"/>
      <c r="AJ1498" s="63" t="str">
        <f t="shared" ref="AJ1498:AM1498" si="1494">AR1498</f>
        <v>Nghĩa Sĩ 3A</v>
      </c>
      <c r="AK1498" s="64" t="str">
        <f t="shared" si="1494"/>
        <v>Nghĩa Sĩ 3</v>
      </c>
      <c r="AL1498" s="64">
        <f t="shared" si="1494"/>
        <v>0</v>
      </c>
      <c r="AM1498" s="65">
        <f t="shared" si="1494"/>
        <v>0</v>
      </c>
      <c r="AN1498" s="66" t="s">
        <v>16559</v>
      </c>
      <c r="AO1498" s="67" t="s">
        <v>16560</v>
      </c>
      <c r="AP1498" s="68"/>
      <c r="AQ1498" s="69"/>
      <c r="AR1498" s="44" t="s">
        <v>16561</v>
      </c>
      <c r="AS1498" s="45" t="s">
        <v>16562</v>
      </c>
      <c r="AT1498" s="61"/>
      <c r="AU1498" s="72"/>
    </row>
    <row r="1499" spans="1:47" ht="12.75" x14ac:dyDescent="0.2">
      <c r="A1499" s="42">
        <v>1496</v>
      </c>
      <c r="B1499" s="43">
        <v>2421</v>
      </c>
      <c r="C1499" s="44" t="s">
        <v>16563</v>
      </c>
      <c r="D1499" s="45" t="s">
        <v>16564</v>
      </c>
      <c r="E1499" s="46" t="s">
        <v>16565</v>
      </c>
      <c r="F1499" s="42" t="s">
        <v>16566</v>
      </c>
      <c r="G1499" s="47">
        <v>22</v>
      </c>
      <c r="H1499" s="48">
        <v>7</v>
      </c>
      <c r="I1499" s="49">
        <v>2000</v>
      </c>
      <c r="J1499" s="50"/>
      <c r="K1499" s="51"/>
      <c r="L1499" s="52"/>
      <c r="M1499" s="53"/>
      <c r="N1499" s="54"/>
      <c r="O1499" s="55"/>
      <c r="P1499" s="50"/>
      <c r="Q1499" s="51"/>
      <c r="R1499" s="52"/>
      <c r="S1499" s="56"/>
      <c r="T1499" s="57"/>
      <c r="U1499" s="44" t="s">
        <v>16567</v>
      </c>
      <c r="V1499" s="58" t="s">
        <v>16568</v>
      </c>
      <c r="W1499" s="45" t="s">
        <v>16569</v>
      </c>
      <c r="X1499" s="59"/>
      <c r="Y1499" s="59"/>
      <c r="Z1499" s="46" t="s">
        <v>16570</v>
      </c>
      <c r="AA1499" s="74">
        <v>24</v>
      </c>
      <c r="AB1499" s="75">
        <v>8</v>
      </c>
      <c r="AC1499" s="76">
        <v>2014</v>
      </c>
      <c r="AD1499" s="60"/>
      <c r="AE1499" s="61"/>
      <c r="AF1499" s="61"/>
      <c r="AG1499" s="61"/>
      <c r="AH1499" s="33">
        <f>IF(OR(COUNTBLANK(B1499:L1499)&gt;0,AND(ISBLANK(V1499),ISBLANK(X1499),ISBLANK(Y1499)),AND(COUNTIF(DanhSachPhanDoan!$D$8:$D$16,AK1499)&gt;0,COUNTBLANK(M1499:O1499)&gt;0),AND(COUNTIF(DanhSachPhanDoan!$D$10:$D$16,AK1499)&gt;0,COUNTBLANK(P1499:R1499)&gt;0)),1,"")</f>
        <v>1</v>
      </c>
      <c r="AI1499" s="62"/>
      <c r="AJ1499" s="63" t="str">
        <f t="shared" ref="AJ1499:AM1499" si="1495">AR1499</f>
        <v>Nghĩa Sĩ 3A</v>
      </c>
      <c r="AK1499" s="64" t="str">
        <f t="shared" si="1495"/>
        <v>Nghĩa Sĩ 3</v>
      </c>
      <c r="AL1499" s="64">
        <f t="shared" si="1495"/>
        <v>0</v>
      </c>
      <c r="AM1499" s="65">
        <f t="shared" si="1495"/>
        <v>0</v>
      </c>
      <c r="AN1499" s="66"/>
      <c r="AO1499" s="67"/>
      <c r="AP1499" s="68"/>
      <c r="AQ1499" s="69"/>
      <c r="AR1499" s="44" t="s">
        <v>16571</v>
      </c>
      <c r="AS1499" s="45" t="s">
        <v>16572</v>
      </c>
      <c r="AT1499" s="61"/>
      <c r="AU1499" s="72"/>
    </row>
    <row r="1500" spans="1:47" ht="12.75" x14ac:dyDescent="0.2">
      <c r="A1500" s="42">
        <v>1497</v>
      </c>
      <c r="B1500" s="43">
        <v>1852</v>
      </c>
      <c r="C1500" s="44" t="s">
        <v>16573</v>
      </c>
      <c r="D1500" s="45" t="s">
        <v>16574</v>
      </c>
      <c r="E1500" s="46" t="s">
        <v>16575</v>
      </c>
      <c r="F1500" s="42" t="s">
        <v>16576</v>
      </c>
      <c r="G1500" s="47">
        <v>15</v>
      </c>
      <c r="H1500" s="48">
        <v>4</v>
      </c>
      <c r="I1500" s="49">
        <v>2000</v>
      </c>
      <c r="J1500" s="50"/>
      <c r="K1500" s="51"/>
      <c r="L1500" s="52"/>
      <c r="M1500" s="53"/>
      <c r="N1500" s="54"/>
      <c r="O1500" s="55"/>
      <c r="P1500" s="50"/>
      <c r="Q1500" s="51"/>
      <c r="R1500" s="52"/>
      <c r="S1500" s="56"/>
      <c r="T1500" s="57"/>
      <c r="U1500" s="44" t="s">
        <v>16577</v>
      </c>
      <c r="V1500" s="58" t="s">
        <v>16578</v>
      </c>
      <c r="W1500" s="45" t="s">
        <v>16579</v>
      </c>
      <c r="X1500" s="58" t="s">
        <v>16580</v>
      </c>
      <c r="Y1500" s="59"/>
      <c r="Z1500" s="72"/>
      <c r="AA1500" s="50"/>
      <c r="AB1500" s="51"/>
      <c r="AC1500" s="52"/>
      <c r="AD1500" s="60"/>
      <c r="AE1500" s="61"/>
      <c r="AF1500" s="61"/>
      <c r="AG1500" s="61"/>
      <c r="AH1500" s="33">
        <f>IF(OR(COUNTBLANK(B1500:L1500)&gt;0,AND(ISBLANK(V1500),ISBLANK(X1500),ISBLANK(Y1500)),AND(COUNTIF(DanhSachPhanDoan!$D$8:$D$16,AK1500)&gt;0,COUNTBLANK(M1500:O1500)&gt;0),AND(COUNTIF(DanhSachPhanDoan!$D$10:$D$16,AK1500)&gt;0,COUNTBLANK(P1500:R1500)&gt;0)),1,"")</f>
        <v>1</v>
      </c>
      <c r="AI1500" s="62"/>
      <c r="AJ1500" s="63" t="str">
        <f t="shared" ref="AJ1500:AM1500" si="1496">AR1500</f>
        <v>Nghĩa Sĩ 3A</v>
      </c>
      <c r="AK1500" s="64" t="str">
        <f t="shared" si="1496"/>
        <v>Nghĩa Sĩ 3</v>
      </c>
      <c r="AL1500" s="64">
        <f t="shared" si="1496"/>
        <v>0</v>
      </c>
      <c r="AM1500" s="65">
        <f t="shared" si="1496"/>
        <v>0</v>
      </c>
      <c r="AN1500" s="66" t="s">
        <v>16581</v>
      </c>
      <c r="AO1500" s="67" t="s">
        <v>16582</v>
      </c>
      <c r="AP1500" s="68"/>
      <c r="AQ1500" s="69"/>
      <c r="AR1500" s="44" t="s">
        <v>16583</v>
      </c>
      <c r="AS1500" s="45" t="s">
        <v>16584</v>
      </c>
      <c r="AT1500" s="61"/>
      <c r="AU1500" s="72"/>
    </row>
    <row r="1501" spans="1:47" ht="12.75" x14ac:dyDescent="0.2">
      <c r="A1501" s="42">
        <v>1498</v>
      </c>
      <c r="B1501" s="43">
        <v>1853</v>
      </c>
      <c r="C1501" s="44" t="s">
        <v>16585</v>
      </c>
      <c r="D1501" s="45" t="s">
        <v>16586</v>
      </c>
      <c r="E1501" s="46" t="s">
        <v>16587</v>
      </c>
      <c r="F1501" s="42" t="s">
        <v>16588</v>
      </c>
      <c r="G1501" s="47">
        <v>20</v>
      </c>
      <c r="H1501" s="48">
        <v>3</v>
      </c>
      <c r="I1501" s="49">
        <v>2000</v>
      </c>
      <c r="J1501" s="50"/>
      <c r="K1501" s="51"/>
      <c r="L1501" s="52"/>
      <c r="M1501" s="53"/>
      <c r="N1501" s="54"/>
      <c r="O1501" s="55"/>
      <c r="P1501" s="50"/>
      <c r="Q1501" s="51"/>
      <c r="R1501" s="52"/>
      <c r="S1501" s="56"/>
      <c r="T1501" s="57"/>
      <c r="U1501" s="44" t="s">
        <v>16589</v>
      </c>
      <c r="V1501" s="59"/>
      <c r="W1501" s="45" t="s">
        <v>16590</v>
      </c>
      <c r="X1501" s="59"/>
      <c r="Y1501" s="59"/>
      <c r="Z1501" s="72"/>
      <c r="AA1501" s="50"/>
      <c r="AB1501" s="51"/>
      <c r="AC1501" s="52"/>
      <c r="AD1501" s="60"/>
      <c r="AE1501" s="61"/>
      <c r="AF1501" s="61"/>
      <c r="AG1501" s="61"/>
      <c r="AH1501" s="33">
        <f>IF(OR(COUNTBLANK(B1501:L1501)&gt;0,AND(ISBLANK(V1501),ISBLANK(X1501),ISBLANK(Y1501)),AND(COUNTIF(DanhSachPhanDoan!$D$8:$D$16,AK1501)&gt;0,COUNTBLANK(M1501:O1501)&gt;0),AND(COUNTIF(DanhSachPhanDoan!$D$10:$D$16,AK1501)&gt;0,COUNTBLANK(P1501:R1501)&gt;0)),1,"")</f>
        <v>1</v>
      </c>
      <c r="AI1501" s="62"/>
      <c r="AJ1501" s="63" t="str">
        <f t="shared" ref="AJ1501:AM1501" si="1497">AR1501</f>
        <v>Nghĩa Sĩ 3A</v>
      </c>
      <c r="AK1501" s="64" t="str">
        <f t="shared" si="1497"/>
        <v>Nghĩa Sĩ 3</v>
      </c>
      <c r="AL1501" s="64">
        <f t="shared" si="1497"/>
        <v>0</v>
      </c>
      <c r="AM1501" s="65">
        <f t="shared" si="1497"/>
        <v>0</v>
      </c>
      <c r="AN1501" s="66" t="s">
        <v>16591</v>
      </c>
      <c r="AO1501" s="67" t="s">
        <v>16592</v>
      </c>
      <c r="AP1501" s="68"/>
      <c r="AQ1501" s="69"/>
      <c r="AR1501" s="44" t="s">
        <v>16593</v>
      </c>
      <c r="AS1501" s="45" t="s">
        <v>16594</v>
      </c>
      <c r="AT1501" s="61"/>
      <c r="AU1501" s="72"/>
    </row>
    <row r="1502" spans="1:47" ht="12.75" x14ac:dyDescent="0.2">
      <c r="A1502" s="42">
        <v>1499</v>
      </c>
      <c r="B1502" s="43">
        <v>1854</v>
      </c>
      <c r="C1502" s="44" t="s">
        <v>16595</v>
      </c>
      <c r="D1502" s="45" t="s">
        <v>16596</v>
      </c>
      <c r="E1502" s="46" t="s">
        <v>16597</v>
      </c>
      <c r="F1502" s="42" t="s">
        <v>16598</v>
      </c>
      <c r="G1502" s="47">
        <v>17</v>
      </c>
      <c r="H1502" s="48">
        <v>3</v>
      </c>
      <c r="I1502" s="49">
        <v>2000</v>
      </c>
      <c r="J1502" s="50"/>
      <c r="K1502" s="51"/>
      <c r="L1502" s="52"/>
      <c r="M1502" s="53"/>
      <c r="N1502" s="54"/>
      <c r="O1502" s="55"/>
      <c r="P1502" s="50"/>
      <c r="Q1502" s="51"/>
      <c r="R1502" s="52"/>
      <c r="S1502" s="56"/>
      <c r="T1502" s="57"/>
      <c r="U1502" s="44" t="s">
        <v>16599</v>
      </c>
      <c r="V1502" s="58" t="s">
        <v>16600</v>
      </c>
      <c r="W1502" s="45" t="s">
        <v>16601</v>
      </c>
      <c r="X1502" s="58"/>
      <c r="Y1502" s="59"/>
      <c r="Z1502" s="72"/>
      <c r="AA1502" s="50"/>
      <c r="AB1502" s="51"/>
      <c r="AC1502" s="52"/>
      <c r="AD1502" s="60"/>
      <c r="AE1502" s="61"/>
      <c r="AF1502" s="61"/>
      <c r="AG1502" s="61"/>
      <c r="AH1502" s="33">
        <f>IF(OR(COUNTBLANK(B1502:L1502)&gt;0,AND(ISBLANK(V1502),ISBLANK(X1502),ISBLANK(Y1502)),AND(COUNTIF(DanhSachPhanDoan!$D$8:$D$16,AK1502)&gt;0,COUNTBLANK(M1502:O1502)&gt;0),AND(COUNTIF(DanhSachPhanDoan!$D$10:$D$16,AK1502)&gt;0,COUNTBLANK(P1502:R1502)&gt;0)),1,"")</f>
        <v>1</v>
      </c>
      <c r="AI1502" s="62"/>
      <c r="AJ1502" s="63" t="str">
        <f t="shared" ref="AJ1502:AM1502" si="1498">AR1502</f>
        <v>Nghĩa Sĩ 3A</v>
      </c>
      <c r="AK1502" s="64" t="str">
        <f t="shared" si="1498"/>
        <v>Nghĩa Sĩ 3</v>
      </c>
      <c r="AL1502" s="64">
        <f t="shared" si="1498"/>
        <v>0</v>
      </c>
      <c r="AM1502" s="65">
        <f t="shared" si="1498"/>
        <v>0</v>
      </c>
      <c r="AN1502" s="66" t="s">
        <v>16602</v>
      </c>
      <c r="AO1502" s="67" t="s">
        <v>16603</v>
      </c>
      <c r="AP1502" s="68"/>
      <c r="AQ1502" s="69"/>
      <c r="AR1502" s="44" t="s">
        <v>16604</v>
      </c>
      <c r="AS1502" s="45" t="s">
        <v>16605</v>
      </c>
      <c r="AT1502" s="61"/>
      <c r="AU1502" s="72"/>
    </row>
    <row r="1503" spans="1:47" ht="12.75" x14ac:dyDescent="0.2">
      <c r="A1503" s="42">
        <v>1500</v>
      </c>
      <c r="B1503" s="43">
        <v>1855</v>
      </c>
      <c r="C1503" s="44" t="s">
        <v>16606</v>
      </c>
      <c r="D1503" s="45" t="s">
        <v>16607</v>
      </c>
      <c r="E1503" s="46" t="s">
        <v>16608</v>
      </c>
      <c r="F1503" s="42" t="s">
        <v>16609</v>
      </c>
      <c r="G1503" s="47">
        <v>12</v>
      </c>
      <c r="H1503" s="48">
        <v>1</v>
      </c>
      <c r="I1503" s="49">
        <v>2000</v>
      </c>
      <c r="J1503" s="50"/>
      <c r="K1503" s="51"/>
      <c r="L1503" s="52"/>
      <c r="M1503" s="53"/>
      <c r="N1503" s="54"/>
      <c r="O1503" s="55"/>
      <c r="P1503" s="50"/>
      <c r="Q1503" s="51"/>
      <c r="R1503" s="52"/>
      <c r="S1503" s="56"/>
      <c r="T1503" s="57"/>
      <c r="U1503" s="44" t="s">
        <v>16610</v>
      </c>
      <c r="V1503" s="58" t="s">
        <v>16611</v>
      </c>
      <c r="W1503" s="45" t="s">
        <v>16612</v>
      </c>
      <c r="X1503" s="58" t="s">
        <v>16613</v>
      </c>
      <c r="Y1503" s="59"/>
      <c r="Z1503" s="46" t="s">
        <v>16614</v>
      </c>
      <c r="AA1503" s="50"/>
      <c r="AB1503" s="51"/>
      <c r="AC1503" s="52"/>
      <c r="AD1503" s="60"/>
      <c r="AE1503" s="61"/>
      <c r="AF1503" s="61"/>
      <c r="AG1503" s="61"/>
      <c r="AH1503" s="33">
        <f>IF(OR(COUNTBLANK(B1503:L1503)&gt;0,AND(ISBLANK(V1503),ISBLANK(X1503),ISBLANK(Y1503)),AND(COUNTIF(DanhSachPhanDoan!$D$8:$D$16,AK1503)&gt;0,COUNTBLANK(M1503:O1503)&gt;0),AND(COUNTIF(DanhSachPhanDoan!$D$10:$D$16,AK1503)&gt;0,COUNTBLANK(P1503:R1503)&gt;0)),1,"")</f>
        <v>1</v>
      </c>
      <c r="AI1503" s="62"/>
      <c r="AJ1503" s="63" t="str">
        <f t="shared" ref="AJ1503:AM1503" si="1499">AR1503</f>
        <v>Nghĩa Sĩ 3A</v>
      </c>
      <c r="AK1503" s="64" t="str">
        <f t="shared" si="1499"/>
        <v>Nghĩa Sĩ 3</v>
      </c>
      <c r="AL1503" s="64">
        <f t="shared" si="1499"/>
        <v>0</v>
      </c>
      <c r="AM1503" s="65">
        <f t="shared" si="1499"/>
        <v>0</v>
      </c>
      <c r="AN1503" s="66" t="s">
        <v>16615</v>
      </c>
      <c r="AO1503" s="67" t="s">
        <v>16616</v>
      </c>
      <c r="AP1503" s="68"/>
      <c r="AQ1503" s="69"/>
      <c r="AR1503" s="44" t="s">
        <v>16617</v>
      </c>
      <c r="AS1503" s="45" t="s">
        <v>16618</v>
      </c>
      <c r="AT1503" s="61"/>
      <c r="AU1503" s="72"/>
    </row>
    <row r="1504" spans="1:47" ht="12.75" x14ac:dyDescent="0.2">
      <c r="A1504" s="42">
        <v>1501</v>
      </c>
      <c r="B1504" s="43">
        <v>1856</v>
      </c>
      <c r="C1504" s="44" t="s">
        <v>16619</v>
      </c>
      <c r="D1504" s="45" t="s">
        <v>16620</v>
      </c>
      <c r="E1504" s="46" t="s">
        <v>16621</v>
      </c>
      <c r="F1504" s="42" t="s">
        <v>16622</v>
      </c>
      <c r="G1504" s="47">
        <v>24</v>
      </c>
      <c r="H1504" s="48">
        <v>8</v>
      </c>
      <c r="I1504" s="49">
        <v>2000</v>
      </c>
      <c r="J1504" s="50"/>
      <c r="K1504" s="51"/>
      <c r="L1504" s="52"/>
      <c r="M1504" s="53"/>
      <c r="N1504" s="54"/>
      <c r="O1504" s="55"/>
      <c r="P1504" s="50"/>
      <c r="Q1504" s="51"/>
      <c r="R1504" s="52"/>
      <c r="S1504" s="56"/>
      <c r="T1504" s="57"/>
      <c r="U1504" s="44" t="s">
        <v>16623</v>
      </c>
      <c r="V1504" s="58" t="s">
        <v>16624</v>
      </c>
      <c r="W1504" s="45" t="s">
        <v>16625</v>
      </c>
      <c r="X1504" s="58" t="s">
        <v>16626</v>
      </c>
      <c r="Y1504" s="59"/>
      <c r="Z1504" s="46" t="s">
        <v>16627</v>
      </c>
      <c r="AA1504" s="50"/>
      <c r="AB1504" s="51"/>
      <c r="AC1504" s="52"/>
      <c r="AD1504" s="60"/>
      <c r="AE1504" s="61"/>
      <c r="AF1504" s="61"/>
      <c r="AG1504" s="61"/>
      <c r="AH1504" s="33">
        <f>IF(OR(COUNTBLANK(B1504:L1504)&gt;0,AND(ISBLANK(V1504),ISBLANK(X1504),ISBLANK(Y1504)),AND(COUNTIF(DanhSachPhanDoan!$D$8:$D$16,AK1504)&gt;0,COUNTBLANK(M1504:O1504)&gt;0),AND(COUNTIF(DanhSachPhanDoan!$D$10:$D$16,AK1504)&gt;0,COUNTBLANK(P1504:R1504)&gt;0)),1,"")</f>
        <v>1</v>
      </c>
      <c r="AI1504" s="62"/>
      <c r="AJ1504" s="63" t="str">
        <f t="shared" ref="AJ1504:AM1504" si="1500">AR1504</f>
        <v>Nghĩa Sĩ 3A</v>
      </c>
      <c r="AK1504" s="64" t="str">
        <f t="shared" si="1500"/>
        <v>Nghĩa Sĩ 3</v>
      </c>
      <c r="AL1504" s="64">
        <f t="shared" si="1500"/>
        <v>0</v>
      </c>
      <c r="AM1504" s="65">
        <f t="shared" si="1500"/>
        <v>0</v>
      </c>
      <c r="AN1504" s="66" t="s">
        <v>16628</v>
      </c>
      <c r="AO1504" s="67" t="s">
        <v>16629</v>
      </c>
      <c r="AP1504" s="68"/>
      <c r="AQ1504" s="69"/>
      <c r="AR1504" s="44" t="s">
        <v>16630</v>
      </c>
      <c r="AS1504" s="45" t="s">
        <v>16631</v>
      </c>
      <c r="AT1504" s="61"/>
      <c r="AU1504" s="72"/>
    </row>
    <row r="1505" spans="1:47" ht="12.75" x14ac:dyDescent="0.2">
      <c r="A1505" s="42">
        <v>1502</v>
      </c>
      <c r="B1505" s="43">
        <v>1915</v>
      </c>
      <c r="C1505" s="44" t="s">
        <v>16632</v>
      </c>
      <c r="D1505" s="45" t="s">
        <v>16633</v>
      </c>
      <c r="E1505" s="46" t="s">
        <v>16634</v>
      </c>
      <c r="F1505" s="42" t="s">
        <v>16635</v>
      </c>
      <c r="G1505" s="47">
        <v>18</v>
      </c>
      <c r="H1505" s="48">
        <v>4</v>
      </c>
      <c r="I1505" s="49">
        <v>1998</v>
      </c>
      <c r="J1505" s="50"/>
      <c r="K1505" s="51"/>
      <c r="L1505" s="52"/>
      <c r="M1505" s="53"/>
      <c r="N1505" s="54"/>
      <c r="O1505" s="55"/>
      <c r="P1505" s="50"/>
      <c r="Q1505" s="51"/>
      <c r="R1505" s="52"/>
      <c r="S1505" s="56"/>
      <c r="T1505" s="57"/>
      <c r="U1505" s="44" t="s">
        <v>16636</v>
      </c>
      <c r="V1505" s="58"/>
      <c r="W1505" s="45" t="s">
        <v>16637</v>
      </c>
      <c r="X1505" s="58"/>
      <c r="Y1505" s="59"/>
      <c r="Z1505" s="72"/>
      <c r="AA1505" s="50"/>
      <c r="AB1505" s="51"/>
      <c r="AC1505" s="52"/>
      <c r="AD1505" s="60"/>
      <c r="AE1505" s="61"/>
      <c r="AF1505" s="61"/>
      <c r="AG1505" s="61"/>
      <c r="AH1505" s="33">
        <f>IF(OR(COUNTBLANK(B1505:L1505)&gt;0,AND(ISBLANK(V1505),ISBLANK(X1505),ISBLANK(Y1505)),AND(COUNTIF(DanhSachPhanDoan!$D$8:$D$16,AK1505)&gt;0,COUNTBLANK(M1505:O1505)&gt;0),AND(COUNTIF(DanhSachPhanDoan!$D$10:$D$16,AK1505)&gt;0,COUNTBLANK(P1505:R1505)&gt;0)),1,"")</f>
        <v>1</v>
      </c>
      <c r="AI1505" s="62"/>
      <c r="AJ1505" s="63" t="str">
        <f t="shared" ref="AJ1505:AM1505" si="1501">AR1505</f>
        <v>Nghĩa Sĩ 3A</v>
      </c>
      <c r="AK1505" s="64" t="str">
        <f t="shared" si="1501"/>
        <v>Nghĩa Sĩ 3</v>
      </c>
      <c r="AL1505" s="64">
        <f t="shared" si="1501"/>
        <v>0</v>
      </c>
      <c r="AM1505" s="65">
        <f t="shared" si="1501"/>
        <v>0</v>
      </c>
      <c r="AN1505" s="66" t="s">
        <v>16638</v>
      </c>
      <c r="AO1505" s="67" t="s">
        <v>16639</v>
      </c>
      <c r="AP1505" s="68"/>
      <c r="AQ1505" s="69"/>
      <c r="AR1505" s="44" t="s">
        <v>16640</v>
      </c>
      <c r="AS1505" s="45" t="s">
        <v>16641</v>
      </c>
      <c r="AT1505" s="61"/>
      <c r="AU1505" s="72"/>
    </row>
    <row r="1506" spans="1:47" ht="12.75" x14ac:dyDescent="0.2">
      <c r="A1506" s="42">
        <v>1503</v>
      </c>
      <c r="B1506" s="43">
        <v>1857</v>
      </c>
      <c r="C1506" s="44" t="s">
        <v>16642</v>
      </c>
      <c r="D1506" s="45" t="s">
        <v>16643</v>
      </c>
      <c r="E1506" s="46" t="s">
        <v>16644</v>
      </c>
      <c r="F1506" s="42" t="s">
        <v>16645</v>
      </c>
      <c r="G1506" s="47">
        <v>25</v>
      </c>
      <c r="H1506" s="48">
        <v>7</v>
      </c>
      <c r="I1506" s="49">
        <v>2000</v>
      </c>
      <c r="J1506" s="50"/>
      <c r="K1506" s="51"/>
      <c r="L1506" s="52"/>
      <c r="M1506" s="53"/>
      <c r="N1506" s="54"/>
      <c r="O1506" s="55"/>
      <c r="P1506" s="50"/>
      <c r="Q1506" s="51"/>
      <c r="R1506" s="52"/>
      <c r="S1506" s="56"/>
      <c r="T1506" s="57"/>
      <c r="U1506" s="44" t="s">
        <v>16646</v>
      </c>
      <c r="V1506" s="58" t="s">
        <v>16647</v>
      </c>
      <c r="W1506" s="45" t="s">
        <v>16648</v>
      </c>
      <c r="X1506" s="58" t="s">
        <v>16649</v>
      </c>
      <c r="Y1506" s="59"/>
      <c r="Z1506" s="46" t="s">
        <v>16650</v>
      </c>
      <c r="AA1506" s="50"/>
      <c r="AB1506" s="51"/>
      <c r="AC1506" s="52"/>
      <c r="AD1506" s="60"/>
      <c r="AE1506" s="61"/>
      <c r="AF1506" s="61"/>
      <c r="AG1506" s="61"/>
      <c r="AH1506" s="33">
        <f>IF(OR(COUNTBLANK(B1506:L1506)&gt;0,AND(ISBLANK(V1506),ISBLANK(X1506),ISBLANK(Y1506)),AND(COUNTIF(DanhSachPhanDoan!$D$8:$D$16,AK1506)&gt;0,COUNTBLANK(M1506:O1506)&gt;0),AND(COUNTIF(DanhSachPhanDoan!$D$10:$D$16,AK1506)&gt;0,COUNTBLANK(P1506:R1506)&gt;0)),1,"")</f>
        <v>1</v>
      </c>
      <c r="AI1506" s="62"/>
      <c r="AJ1506" s="63" t="str">
        <f t="shared" ref="AJ1506:AM1506" si="1502">AR1506</f>
        <v>Nghĩa Sĩ 3A</v>
      </c>
      <c r="AK1506" s="64" t="str">
        <f t="shared" si="1502"/>
        <v>Nghĩa Sĩ 3</v>
      </c>
      <c r="AL1506" s="64">
        <f t="shared" si="1502"/>
        <v>0</v>
      </c>
      <c r="AM1506" s="65">
        <f t="shared" si="1502"/>
        <v>0</v>
      </c>
      <c r="AN1506" s="66" t="s">
        <v>16651</v>
      </c>
      <c r="AO1506" s="67" t="s">
        <v>16652</v>
      </c>
      <c r="AP1506" s="68"/>
      <c r="AQ1506" s="69"/>
      <c r="AR1506" s="44" t="s">
        <v>16653</v>
      </c>
      <c r="AS1506" s="45" t="s">
        <v>16654</v>
      </c>
      <c r="AT1506" s="61"/>
      <c r="AU1506" s="72"/>
    </row>
    <row r="1507" spans="1:47" ht="12.75" x14ac:dyDescent="0.2">
      <c r="A1507" s="42">
        <v>1504</v>
      </c>
      <c r="B1507" s="43">
        <v>1858</v>
      </c>
      <c r="C1507" s="44" t="s">
        <v>16655</v>
      </c>
      <c r="D1507" s="45" t="s">
        <v>16656</v>
      </c>
      <c r="E1507" s="46" t="s">
        <v>16657</v>
      </c>
      <c r="F1507" s="42" t="s">
        <v>16658</v>
      </c>
      <c r="G1507" s="47">
        <v>5</v>
      </c>
      <c r="H1507" s="48">
        <v>12</v>
      </c>
      <c r="I1507" s="49">
        <v>2000</v>
      </c>
      <c r="J1507" s="50"/>
      <c r="K1507" s="51"/>
      <c r="L1507" s="52"/>
      <c r="M1507" s="53"/>
      <c r="N1507" s="54"/>
      <c r="O1507" s="55"/>
      <c r="P1507" s="50"/>
      <c r="Q1507" s="51"/>
      <c r="R1507" s="52"/>
      <c r="S1507" s="73"/>
      <c r="T1507" s="72"/>
      <c r="U1507" s="44" t="s">
        <v>16659</v>
      </c>
      <c r="V1507" s="58" t="s">
        <v>16660</v>
      </c>
      <c r="W1507" s="45" t="s">
        <v>16661</v>
      </c>
      <c r="X1507" s="58" t="s">
        <v>16662</v>
      </c>
      <c r="Y1507" s="59"/>
      <c r="Z1507" s="46" t="s">
        <v>16663</v>
      </c>
      <c r="AA1507" s="50"/>
      <c r="AB1507" s="51"/>
      <c r="AC1507" s="52"/>
      <c r="AD1507" s="60"/>
      <c r="AE1507" s="61"/>
      <c r="AF1507" s="61"/>
      <c r="AG1507" s="61"/>
      <c r="AH1507" s="33">
        <f>IF(OR(COUNTBLANK(B1507:L1507)&gt;0,AND(ISBLANK(V1507),ISBLANK(X1507),ISBLANK(Y1507)),AND(COUNTIF(DanhSachPhanDoan!$D$8:$D$16,AK1507)&gt;0,COUNTBLANK(M1507:O1507)&gt;0),AND(COUNTIF(DanhSachPhanDoan!$D$10:$D$16,AK1507)&gt;0,COUNTBLANK(P1507:R1507)&gt;0)),1,"")</f>
        <v>1</v>
      </c>
      <c r="AI1507" s="62"/>
      <c r="AJ1507" s="63" t="str">
        <f t="shared" ref="AJ1507:AM1507" si="1503">AR1507</f>
        <v>Nghĩa Sĩ 3A</v>
      </c>
      <c r="AK1507" s="64" t="str">
        <f t="shared" si="1503"/>
        <v>Nghĩa Sĩ 3</v>
      </c>
      <c r="AL1507" s="64">
        <f t="shared" si="1503"/>
        <v>0</v>
      </c>
      <c r="AM1507" s="65">
        <f t="shared" si="1503"/>
        <v>0</v>
      </c>
      <c r="AN1507" s="66" t="s">
        <v>16664</v>
      </c>
      <c r="AO1507" s="67" t="s">
        <v>16665</v>
      </c>
      <c r="AP1507" s="68"/>
      <c r="AQ1507" s="69"/>
      <c r="AR1507" s="44" t="s">
        <v>16666</v>
      </c>
      <c r="AS1507" s="45" t="s">
        <v>16667</v>
      </c>
      <c r="AT1507" s="61"/>
      <c r="AU1507" s="72"/>
    </row>
    <row r="1508" spans="1:47" ht="12.75" x14ac:dyDescent="0.2">
      <c r="A1508" s="42">
        <v>1505</v>
      </c>
      <c r="B1508" s="43">
        <v>1859</v>
      </c>
      <c r="C1508" s="44" t="s">
        <v>16668</v>
      </c>
      <c r="D1508" s="45" t="s">
        <v>16669</v>
      </c>
      <c r="E1508" s="46" t="s">
        <v>16670</v>
      </c>
      <c r="F1508" s="42" t="s">
        <v>16671</v>
      </c>
      <c r="G1508" s="47">
        <v>18</v>
      </c>
      <c r="H1508" s="48">
        <v>8</v>
      </c>
      <c r="I1508" s="49">
        <v>2000</v>
      </c>
      <c r="J1508" s="50"/>
      <c r="K1508" s="51"/>
      <c r="L1508" s="52"/>
      <c r="M1508" s="53"/>
      <c r="N1508" s="54"/>
      <c r="O1508" s="55"/>
      <c r="P1508" s="50"/>
      <c r="Q1508" s="51"/>
      <c r="R1508" s="52"/>
      <c r="S1508" s="56"/>
      <c r="T1508" s="57"/>
      <c r="U1508" s="44" t="s">
        <v>16672</v>
      </c>
      <c r="V1508" s="58" t="s">
        <v>16673</v>
      </c>
      <c r="W1508" s="45" t="s">
        <v>16674</v>
      </c>
      <c r="X1508" s="58" t="s">
        <v>16675</v>
      </c>
      <c r="Y1508" s="59"/>
      <c r="Z1508" s="46" t="s">
        <v>16676</v>
      </c>
      <c r="AA1508" s="50"/>
      <c r="AB1508" s="51"/>
      <c r="AC1508" s="52"/>
      <c r="AD1508" s="60"/>
      <c r="AE1508" s="61"/>
      <c r="AF1508" s="61"/>
      <c r="AG1508" s="61"/>
      <c r="AH1508" s="33">
        <f>IF(OR(COUNTBLANK(B1508:L1508)&gt;0,AND(ISBLANK(V1508),ISBLANK(X1508),ISBLANK(Y1508)),AND(COUNTIF(DanhSachPhanDoan!$D$8:$D$16,AK1508)&gt;0,COUNTBLANK(M1508:O1508)&gt;0),AND(COUNTIF(DanhSachPhanDoan!$D$10:$D$16,AK1508)&gt;0,COUNTBLANK(P1508:R1508)&gt;0)),1,"")</f>
        <v>1</v>
      </c>
      <c r="AI1508" s="62"/>
      <c r="AJ1508" s="63" t="str">
        <f t="shared" ref="AJ1508:AM1508" si="1504">AR1508</f>
        <v>Nghĩa Sĩ 3A</v>
      </c>
      <c r="AK1508" s="64" t="str">
        <f t="shared" si="1504"/>
        <v>Nghĩa Sĩ 3</v>
      </c>
      <c r="AL1508" s="64">
        <f t="shared" si="1504"/>
        <v>0</v>
      </c>
      <c r="AM1508" s="65">
        <f t="shared" si="1504"/>
        <v>0</v>
      </c>
      <c r="AN1508" s="66" t="s">
        <v>16677</v>
      </c>
      <c r="AO1508" s="67" t="s">
        <v>16678</v>
      </c>
      <c r="AP1508" s="68"/>
      <c r="AQ1508" s="69"/>
      <c r="AR1508" s="44" t="s">
        <v>16679</v>
      </c>
      <c r="AS1508" s="45" t="s">
        <v>16680</v>
      </c>
      <c r="AT1508" s="61"/>
      <c r="AU1508" s="72"/>
    </row>
    <row r="1509" spans="1:47" ht="12.75" x14ac:dyDescent="0.2">
      <c r="A1509" s="42">
        <v>1506</v>
      </c>
      <c r="B1509" s="43">
        <v>1860</v>
      </c>
      <c r="C1509" s="44" t="s">
        <v>16681</v>
      </c>
      <c r="D1509" s="45" t="s">
        <v>16682</v>
      </c>
      <c r="E1509" s="46" t="s">
        <v>16683</v>
      </c>
      <c r="F1509" s="42" t="s">
        <v>16684</v>
      </c>
      <c r="G1509" s="47">
        <v>17</v>
      </c>
      <c r="H1509" s="48">
        <v>11</v>
      </c>
      <c r="I1509" s="49">
        <v>1999</v>
      </c>
      <c r="J1509" s="50"/>
      <c r="K1509" s="51"/>
      <c r="L1509" s="52"/>
      <c r="M1509" s="53"/>
      <c r="N1509" s="54"/>
      <c r="O1509" s="55"/>
      <c r="P1509" s="50"/>
      <c r="Q1509" s="51"/>
      <c r="R1509" s="52"/>
      <c r="S1509" s="56"/>
      <c r="T1509" s="57"/>
      <c r="U1509" s="44" t="s">
        <v>16685</v>
      </c>
      <c r="V1509" s="58" t="s">
        <v>16686</v>
      </c>
      <c r="W1509" s="45" t="s">
        <v>16687</v>
      </c>
      <c r="X1509" s="58" t="s">
        <v>16688</v>
      </c>
      <c r="Y1509" s="59"/>
      <c r="Z1509" s="46" t="s">
        <v>16689</v>
      </c>
      <c r="AA1509" s="50"/>
      <c r="AB1509" s="51"/>
      <c r="AC1509" s="52"/>
      <c r="AD1509" s="60"/>
      <c r="AE1509" s="61"/>
      <c r="AF1509" s="61"/>
      <c r="AG1509" s="61"/>
      <c r="AH1509" s="33">
        <f>IF(OR(COUNTBLANK(B1509:L1509)&gt;0,AND(ISBLANK(V1509),ISBLANK(X1509),ISBLANK(Y1509)),AND(COUNTIF(DanhSachPhanDoan!$D$8:$D$16,AK1509)&gt;0,COUNTBLANK(M1509:O1509)&gt;0),AND(COUNTIF(DanhSachPhanDoan!$D$10:$D$16,AK1509)&gt;0,COUNTBLANK(P1509:R1509)&gt;0)),1,"")</f>
        <v>1</v>
      </c>
      <c r="AI1509" s="62"/>
      <c r="AJ1509" s="63" t="str">
        <f t="shared" ref="AJ1509:AM1509" si="1505">AR1509</f>
        <v>Nghĩa Sĩ 3A</v>
      </c>
      <c r="AK1509" s="64" t="str">
        <f t="shared" si="1505"/>
        <v>Nghĩa Sĩ 3</v>
      </c>
      <c r="AL1509" s="64">
        <f t="shared" si="1505"/>
        <v>0</v>
      </c>
      <c r="AM1509" s="65">
        <f t="shared" si="1505"/>
        <v>0</v>
      </c>
      <c r="AN1509" s="66" t="s">
        <v>16690</v>
      </c>
      <c r="AO1509" s="67" t="s">
        <v>16691</v>
      </c>
      <c r="AP1509" s="68"/>
      <c r="AQ1509" s="69"/>
      <c r="AR1509" s="44" t="s">
        <v>16692</v>
      </c>
      <c r="AS1509" s="45" t="s">
        <v>16693</v>
      </c>
      <c r="AT1509" s="61"/>
      <c r="AU1509" s="72"/>
    </row>
    <row r="1510" spans="1:47" ht="12.75" x14ac:dyDescent="0.2">
      <c r="A1510" s="42">
        <v>1507</v>
      </c>
      <c r="B1510" s="43">
        <v>1861</v>
      </c>
      <c r="C1510" s="44" t="s">
        <v>16694</v>
      </c>
      <c r="D1510" s="45" t="s">
        <v>16695</v>
      </c>
      <c r="E1510" s="46" t="s">
        <v>16696</v>
      </c>
      <c r="F1510" s="42" t="s">
        <v>16697</v>
      </c>
      <c r="G1510" s="47">
        <v>10</v>
      </c>
      <c r="H1510" s="48">
        <v>8</v>
      </c>
      <c r="I1510" s="49">
        <v>2000</v>
      </c>
      <c r="J1510" s="50"/>
      <c r="K1510" s="51"/>
      <c r="L1510" s="52"/>
      <c r="M1510" s="53"/>
      <c r="N1510" s="54"/>
      <c r="O1510" s="55"/>
      <c r="P1510" s="50"/>
      <c r="Q1510" s="51"/>
      <c r="R1510" s="52"/>
      <c r="S1510" s="56"/>
      <c r="T1510" s="57"/>
      <c r="U1510" s="44" t="s">
        <v>16698</v>
      </c>
      <c r="V1510" s="58" t="s">
        <v>16699</v>
      </c>
      <c r="W1510" s="45" t="s">
        <v>16700</v>
      </c>
      <c r="X1510" s="58"/>
      <c r="Y1510" s="59"/>
      <c r="Z1510" s="72"/>
      <c r="AA1510" s="50"/>
      <c r="AB1510" s="51"/>
      <c r="AC1510" s="52"/>
      <c r="AD1510" s="60"/>
      <c r="AE1510" s="61"/>
      <c r="AF1510" s="61"/>
      <c r="AG1510" s="61"/>
      <c r="AH1510" s="33">
        <f>IF(OR(COUNTBLANK(B1510:L1510)&gt;0,AND(ISBLANK(V1510),ISBLANK(X1510),ISBLANK(Y1510)),AND(COUNTIF(DanhSachPhanDoan!$D$8:$D$16,AK1510)&gt;0,COUNTBLANK(M1510:O1510)&gt;0),AND(COUNTIF(DanhSachPhanDoan!$D$10:$D$16,AK1510)&gt;0,COUNTBLANK(P1510:R1510)&gt;0)),1,"")</f>
        <v>1</v>
      </c>
      <c r="AI1510" s="62"/>
      <c r="AJ1510" s="63" t="str">
        <f t="shared" ref="AJ1510:AM1510" si="1506">AR1510</f>
        <v>Nghĩa Sĩ 3A</v>
      </c>
      <c r="AK1510" s="64" t="str">
        <f t="shared" si="1506"/>
        <v>Nghĩa Sĩ 3</v>
      </c>
      <c r="AL1510" s="64">
        <f t="shared" si="1506"/>
        <v>0</v>
      </c>
      <c r="AM1510" s="65">
        <f t="shared" si="1506"/>
        <v>0</v>
      </c>
      <c r="AN1510" s="66" t="s">
        <v>16701</v>
      </c>
      <c r="AO1510" s="67" t="s">
        <v>16702</v>
      </c>
      <c r="AP1510" s="68"/>
      <c r="AQ1510" s="69"/>
      <c r="AR1510" s="44" t="s">
        <v>16703</v>
      </c>
      <c r="AS1510" s="45" t="s">
        <v>16704</v>
      </c>
      <c r="AT1510" s="61"/>
      <c r="AU1510" s="72"/>
    </row>
    <row r="1511" spans="1:47" ht="12.75" x14ac:dyDescent="0.2">
      <c r="A1511" s="42">
        <v>1508</v>
      </c>
      <c r="B1511" s="43">
        <v>1920</v>
      </c>
      <c r="C1511" s="44" t="s">
        <v>16705</v>
      </c>
      <c r="D1511" s="45" t="s">
        <v>16706</v>
      </c>
      <c r="E1511" s="46" t="s">
        <v>16707</v>
      </c>
      <c r="F1511" s="42" t="s">
        <v>16708</v>
      </c>
      <c r="G1511" s="47">
        <v>1</v>
      </c>
      <c r="H1511" s="48">
        <v>12</v>
      </c>
      <c r="I1511" s="49">
        <v>2000</v>
      </c>
      <c r="J1511" s="50"/>
      <c r="K1511" s="51"/>
      <c r="L1511" s="52"/>
      <c r="M1511" s="53"/>
      <c r="N1511" s="54"/>
      <c r="O1511" s="55"/>
      <c r="P1511" s="50"/>
      <c r="Q1511" s="51"/>
      <c r="R1511" s="52"/>
      <c r="S1511" s="56"/>
      <c r="T1511" s="57"/>
      <c r="U1511" s="44" t="s">
        <v>16709</v>
      </c>
      <c r="V1511" s="58" t="s">
        <v>16710</v>
      </c>
      <c r="W1511" s="45" t="s">
        <v>16711</v>
      </c>
      <c r="X1511" s="58" t="s">
        <v>16712</v>
      </c>
      <c r="Y1511" s="59"/>
      <c r="Z1511" s="46" t="s">
        <v>16713</v>
      </c>
      <c r="AA1511" s="50"/>
      <c r="AB1511" s="51"/>
      <c r="AC1511" s="52"/>
      <c r="AD1511" s="60"/>
      <c r="AE1511" s="61"/>
      <c r="AF1511" s="61"/>
      <c r="AG1511" s="61"/>
      <c r="AH1511" s="33">
        <f>IF(OR(COUNTBLANK(B1511:L1511)&gt;0,AND(ISBLANK(V1511),ISBLANK(X1511),ISBLANK(Y1511)),AND(COUNTIF(DanhSachPhanDoan!$D$8:$D$16,AK1511)&gt;0,COUNTBLANK(M1511:O1511)&gt;0),AND(COUNTIF(DanhSachPhanDoan!$D$10:$D$16,AK1511)&gt;0,COUNTBLANK(P1511:R1511)&gt;0)),1,"")</f>
        <v>1</v>
      </c>
      <c r="AI1511" s="62"/>
      <c r="AJ1511" s="63" t="str">
        <f t="shared" ref="AJ1511:AM1511" si="1507">AR1511</f>
        <v>Nghĩa Sĩ 3A</v>
      </c>
      <c r="AK1511" s="64" t="str">
        <f t="shared" si="1507"/>
        <v>Nghĩa Sĩ 3</v>
      </c>
      <c r="AL1511" s="64">
        <f t="shared" si="1507"/>
        <v>0</v>
      </c>
      <c r="AM1511" s="65">
        <f t="shared" si="1507"/>
        <v>0</v>
      </c>
      <c r="AN1511" s="66" t="s">
        <v>16714</v>
      </c>
      <c r="AO1511" s="67" t="s">
        <v>16715</v>
      </c>
      <c r="AP1511" s="68"/>
      <c r="AQ1511" s="69"/>
      <c r="AR1511" s="44" t="s">
        <v>16716</v>
      </c>
      <c r="AS1511" s="45" t="s">
        <v>16717</v>
      </c>
      <c r="AT1511" s="61"/>
      <c r="AU1511" s="72"/>
    </row>
    <row r="1512" spans="1:47" ht="12.75" x14ac:dyDescent="0.2">
      <c r="A1512" s="42">
        <v>1509</v>
      </c>
      <c r="B1512" s="43">
        <v>1727</v>
      </c>
      <c r="C1512" s="44" t="s">
        <v>16718</v>
      </c>
      <c r="D1512" s="45" t="s">
        <v>16719</v>
      </c>
      <c r="E1512" s="46" t="s">
        <v>16720</v>
      </c>
      <c r="F1512" s="42" t="s">
        <v>16721</v>
      </c>
      <c r="G1512" s="47">
        <v>17</v>
      </c>
      <c r="H1512" s="48">
        <v>10</v>
      </c>
      <c r="I1512" s="49">
        <v>1998</v>
      </c>
      <c r="J1512" s="50"/>
      <c r="K1512" s="51"/>
      <c r="L1512" s="52"/>
      <c r="M1512" s="53"/>
      <c r="N1512" s="54"/>
      <c r="O1512" s="55"/>
      <c r="P1512" s="50"/>
      <c r="Q1512" s="51"/>
      <c r="R1512" s="52"/>
      <c r="S1512" s="56"/>
      <c r="T1512" s="57"/>
      <c r="U1512" s="44" t="s">
        <v>16722</v>
      </c>
      <c r="V1512" s="58" t="s">
        <v>16723</v>
      </c>
      <c r="W1512" s="45" t="s">
        <v>16724</v>
      </c>
      <c r="X1512" s="58" t="s">
        <v>16725</v>
      </c>
      <c r="Y1512" s="59"/>
      <c r="Z1512" s="46" t="s">
        <v>16726</v>
      </c>
      <c r="AA1512" s="50"/>
      <c r="AB1512" s="51"/>
      <c r="AC1512" s="52"/>
      <c r="AD1512" s="60"/>
      <c r="AE1512" s="61"/>
      <c r="AF1512" s="61"/>
      <c r="AG1512" s="61"/>
      <c r="AH1512" s="33">
        <f>IF(OR(COUNTBLANK(B1512:L1512)&gt;0,AND(ISBLANK(V1512),ISBLANK(X1512),ISBLANK(Y1512)),AND(COUNTIF(DanhSachPhanDoan!$D$8:$D$16,AK1512)&gt;0,COUNTBLANK(M1512:O1512)&gt;0),AND(COUNTIF(DanhSachPhanDoan!$D$10:$D$16,AK1512)&gt;0,COUNTBLANK(P1512:R1512)&gt;0)),1,"")</f>
        <v>1</v>
      </c>
      <c r="AI1512" s="62"/>
      <c r="AJ1512" s="63" t="str">
        <f t="shared" ref="AJ1512:AM1512" si="1508">AR1512</f>
        <v>Nghĩa Sĩ 3A</v>
      </c>
      <c r="AK1512" s="64" t="str">
        <f t="shared" si="1508"/>
        <v>Nghĩa Sĩ 3</v>
      </c>
      <c r="AL1512" s="64">
        <f t="shared" si="1508"/>
        <v>0</v>
      </c>
      <c r="AM1512" s="65">
        <f t="shared" si="1508"/>
        <v>0</v>
      </c>
      <c r="AN1512" s="66" t="s">
        <v>16727</v>
      </c>
      <c r="AO1512" s="67" t="s">
        <v>16728</v>
      </c>
      <c r="AP1512" s="68"/>
      <c r="AQ1512" s="69"/>
      <c r="AR1512" s="44" t="s">
        <v>16729</v>
      </c>
      <c r="AS1512" s="45" t="s">
        <v>16730</v>
      </c>
      <c r="AT1512" s="61"/>
      <c r="AU1512" s="72"/>
    </row>
    <row r="1513" spans="1:47" ht="12.75" x14ac:dyDescent="0.2">
      <c r="A1513" s="42">
        <v>1510</v>
      </c>
      <c r="B1513" s="43">
        <v>1921</v>
      </c>
      <c r="C1513" s="44" t="s">
        <v>16731</v>
      </c>
      <c r="D1513" s="45" t="s">
        <v>16732</v>
      </c>
      <c r="E1513" s="46" t="s">
        <v>16733</v>
      </c>
      <c r="F1513" s="42" t="s">
        <v>16734</v>
      </c>
      <c r="G1513" s="47">
        <v>12</v>
      </c>
      <c r="H1513" s="48">
        <v>3</v>
      </c>
      <c r="I1513" s="49">
        <v>1998</v>
      </c>
      <c r="J1513" s="50"/>
      <c r="K1513" s="51"/>
      <c r="L1513" s="52"/>
      <c r="M1513" s="53"/>
      <c r="N1513" s="54"/>
      <c r="O1513" s="55"/>
      <c r="P1513" s="50"/>
      <c r="Q1513" s="51"/>
      <c r="R1513" s="52"/>
      <c r="S1513" s="56"/>
      <c r="T1513" s="57"/>
      <c r="U1513" s="44" t="s">
        <v>16735</v>
      </c>
      <c r="V1513" s="58" t="s">
        <v>16736</v>
      </c>
      <c r="W1513" s="45" t="s">
        <v>16737</v>
      </c>
      <c r="X1513" s="58" t="s">
        <v>16738</v>
      </c>
      <c r="Y1513" s="59"/>
      <c r="Z1513" s="46" t="s">
        <v>16739</v>
      </c>
      <c r="AA1513" s="50"/>
      <c r="AB1513" s="51"/>
      <c r="AC1513" s="52"/>
      <c r="AD1513" s="60"/>
      <c r="AE1513" s="61"/>
      <c r="AF1513" s="61"/>
      <c r="AG1513" s="61"/>
      <c r="AH1513" s="33">
        <f>IF(OR(COUNTBLANK(B1513:L1513)&gt;0,AND(ISBLANK(V1513),ISBLANK(X1513),ISBLANK(Y1513)),AND(COUNTIF(DanhSachPhanDoan!$D$8:$D$16,AK1513)&gt;0,COUNTBLANK(M1513:O1513)&gt;0),AND(COUNTIF(DanhSachPhanDoan!$D$10:$D$16,AK1513)&gt;0,COUNTBLANK(P1513:R1513)&gt;0)),1,"")</f>
        <v>1</v>
      </c>
      <c r="AI1513" s="62"/>
      <c r="AJ1513" s="63" t="str">
        <f t="shared" ref="AJ1513:AM1513" si="1509">AR1513</f>
        <v>Nghĩa Sĩ 3A</v>
      </c>
      <c r="AK1513" s="64" t="str">
        <f t="shared" si="1509"/>
        <v>Nghĩa Sĩ 3</v>
      </c>
      <c r="AL1513" s="64">
        <f t="shared" si="1509"/>
        <v>0</v>
      </c>
      <c r="AM1513" s="65">
        <f t="shared" si="1509"/>
        <v>0</v>
      </c>
      <c r="AN1513" s="66" t="s">
        <v>16740</v>
      </c>
      <c r="AO1513" s="67" t="s">
        <v>16741</v>
      </c>
      <c r="AP1513" s="68"/>
      <c r="AQ1513" s="69"/>
      <c r="AR1513" s="44" t="s">
        <v>16742</v>
      </c>
      <c r="AS1513" s="45" t="s">
        <v>16743</v>
      </c>
      <c r="AT1513" s="61"/>
      <c r="AU1513" s="72"/>
    </row>
    <row r="1514" spans="1:47" ht="12.75" x14ac:dyDescent="0.2">
      <c r="A1514" s="42">
        <v>1511</v>
      </c>
      <c r="B1514" s="43">
        <v>1862</v>
      </c>
      <c r="C1514" s="44" t="s">
        <v>16744</v>
      </c>
      <c r="D1514" s="45" t="s">
        <v>16745</v>
      </c>
      <c r="E1514" s="46" t="s">
        <v>16746</v>
      </c>
      <c r="F1514" s="42" t="s">
        <v>16747</v>
      </c>
      <c r="G1514" s="47">
        <v>24</v>
      </c>
      <c r="H1514" s="48">
        <v>5</v>
      </c>
      <c r="I1514" s="49">
        <v>2000</v>
      </c>
      <c r="J1514" s="50"/>
      <c r="K1514" s="51"/>
      <c r="L1514" s="52"/>
      <c r="M1514" s="53"/>
      <c r="N1514" s="54"/>
      <c r="O1514" s="55"/>
      <c r="P1514" s="50"/>
      <c r="Q1514" s="51"/>
      <c r="R1514" s="52"/>
      <c r="S1514" s="56"/>
      <c r="T1514" s="57"/>
      <c r="U1514" s="44" t="s">
        <v>16748</v>
      </c>
      <c r="V1514" s="59"/>
      <c r="W1514" s="45" t="s">
        <v>16749</v>
      </c>
      <c r="X1514" s="58" t="s">
        <v>16750</v>
      </c>
      <c r="Y1514" s="59"/>
      <c r="Z1514" s="46" t="s">
        <v>16751</v>
      </c>
      <c r="AA1514" s="50"/>
      <c r="AB1514" s="51"/>
      <c r="AC1514" s="52"/>
      <c r="AD1514" s="60"/>
      <c r="AE1514" s="61"/>
      <c r="AF1514" s="61"/>
      <c r="AG1514" s="61"/>
      <c r="AH1514" s="33">
        <f>IF(OR(COUNTBLANK(B1514:L1514)&gt;0,AND(ISBLANK(V1514),ISBLANK(X1514),ISBLANK(Y1514)),AND(COUNTIF(DanhSachPhanDoan!$D$8:$D$16,AK1514)&gt;0,COUNTBLANK(M1514:O1514)&gt;0),AND(COUNTIF(DanhSachPhanDoan!$D$10:$D$16,AK1514)&gt;0,COUNTBLANK(P1514:R1514)&gt;0)),1,"")</f>
        <v>1</v>
      </c>
      <c r="AI1514" s="62"/>
      <c r="AJ1514" s="63" t="str">
        <f t="shared" ref="AJ1514:AM1514" si="1510">AR1514</f>
        <v>Nghĩa Sĩ 3A</v>
      </c>
      <c r="AK1514" s="64" t="str">
        <f t="shared" si="1510"/>
        <v>Nghĩa Sĩ 3</v>
      </c>
      <c r="AL1514" s="64">
        <f t="shared" si="1510"/>
        <v>0</v>
      </c>
      <c r="AM1514" s="65">
        <f t="shared" si="1510"/>
        <v>0</v>
      </c>
      <c r="AN1514" s="66" t="s">
        <v>16752</v>
      </c>
      <c r="AO1514" s="67" t="s">
        <v>16753</v>
      </c>
      <c r="AP1514" s="68"/>
      <c r="AQ1514" s="69"/>
      <c r="AR1514" s="44" t="s">
        <v>16754</v>
      </c>
      <c r="AS1514" s="45" t="s">
        <v>16755</v>
      </c>
      <c r="AT1514" s="61"/>
      <c r="AU1514" s="72"/>
    </row>
    <row r="1515" spans="1:47" ht="12.75" x14ac:dyDescent="0.2">
      <c r="A1515" s="42">
        <v>1512</v>
      </c>
      <c r="B1515" s="43">
        <v>1863</v>
      </c>
      <c r="C1515" s="44" t="s">
        <v>16756</v>
      </c>
      <c r="D1515" s="45" t="s">
        <v>16757</v>
      </c>
      <c r="E1515" s="46" t="s">
        <v>16758</v>
      </c>
      <c r="F1515" s="42" t="s">
        <v>16759</v>
      </c>
      <c r="G1515" s="47">
        <v>4</v>
      </c>
      <c r="H1515" s="48">
        <v>8</v>
      </c>
      <c r="I1515" s="49">
        <v>2000</v>
      </c>
      <c r="J1515" s="50"/>
      <c r="K1515" s="51"/>
      <c r="L1515" s="52"/>
      <c r="M1515" s="53"/>
      <c r="N1515" s="54"/>
      <c r="O1515" s="55"/>
      <c r="P1515" s="50"/>
      <c r="Q1515" s="51"/>
      <c r="R1515" s="52"/>
      <c r="S1515" s="56"/>
      <c r="T1515" s="57"/>
      <c r="U1515" s="44" t="s">
        <v>16760</v>
      </c>
      <c r="V1515" s="58" t="s">
        <v>16761</v>
      </c>
      <c r="W1515" s="45" t="s">
        <v>16762</v>
      </c>
      <c r="X1515" s="58" t="s">
        <v>16763</v>
      </c>
      <c r="Y1515" s="59"/>
      <c r="Z1515" s="46" t="s">
        <v>16764</v>
      </c>
      <c r="AA1515" s="50"/>
      <c r="AB1515" s="51"/>
      <c r="AC1515" s="52"/>
      <c r="AD1515" s="60"/>
      <c r="AE1515" s="61"/>
      <c r="AF1515" s="61"/>
      <c r="AG1515" s="61"/>
      <c r="AH1515" s="33">
        <f>IF(OR(COUNTBLANK(B1515:L1515)&gt;0,AND(ISBLANK(V1515),ISBLANK(X1515),ISBLANK(Y1515)),AND(COUNTIF(DanhSachPhanDoan!$D$8:$D$16,AK1515)&gt;0,COUNTBLANK(M1515:O1515)&gt;0),AND(COUNTIF(DanhSachPhanDoan!$D$10:$D$16,AK1515)&gt;0,COUNTBLANK(P1515:R1515)&gt;0)),1,"")</f>
        <v>1</v>
      </c>
      <c r="AI1515" s="62"/>
      <c r="AJ1515" s="63" t="str">
        <f t="shared" ref="AJ1515:AM1515" si="1511">AR1515</f>
        <v>Nghĩa Sĩ 3A</v>
      </c>
      <c r="AK1515" s="64" t="str">
        <f t="shared" si="1511"/>
        <v>Nghĩa Sĩ 3</v>
      </c>
      <c r="AL1515" s="64">
        <f t="shared" si="1511"/>
        <v>0</v>
      </c>
      <c r="AM1515" s="65">
        <f t="shared" si="1511"/>
        <v>0</v>
      </c>
      <c r="AN1515" s="66" t="s">
        <v>16765</v>
      </c>
      <c r="AO1515" s="67" t="s">
        <v>16766</v>
      </c>
      <c r="AP1515" s="68"/>
      <c r="AQ1515" s="69"/>
      <c r="AR1515" s="44" t="s">
        <v>16767</v>
      </c>
      <c r="AS1515" s="45" t="s">
        <v>16768</v>
      </c>
      <c r="AT1515" s="61"/>
      <c r="AU1515" s="72"/>
    </row>
    <row r="1516" spans="1:47" ht="12.75" x14ac:dyDescent="0.2">
      <c r="A1516" s="42">
        <v>1513</v>
      </c>
      <c r="B1516" s="43">
        <v>1864</v>
      </c>
      <c r="C1516" s="44" t="s">
        <v>16769</v>
      </c>
      <c r="D1516" s="45" t="s">
        <v>16770</v>
      </c>
      <c r="E1516" s="46" t="s">
        <v>16771</v>
      </c>
      <c r="F1516" s="42" t="s">
        <v>16772</v>
      </c>
      <c r="G1516" s="47">
        <v>20</v>
      </c>
      <c r="H1516" s="48">
        <v>12</v>
      </c>
      <c r="I1516" s="49">
        <v>2000</v>
      </c>
      <c r="J1516" s="50"/>
      <c r="K1516" s="51"/>
      <c r="L1516" s="52"/>
      <c r="M1516" s="53"/>
      <c r="N1516" s="54"/>
      <c r="O1516" s="55"/>
      <c r="P1516" s="50"/>
      <c r="Q1516" s="51"/>
      <c r="R1516" s="52"/>
      <c r="S1516" s="56"/>
      <c r="T1516" s="57"/>
      <c r="U1516" s="44" t="s">
        <v>16773</v>
      </c>
      <c r="V1516" s="58" t="s">
        <v>16774</v>
      </c>
      <c r="W1516" s="45" t="s">
        <v>16775</v>
      </c>
      <c r="X1516" s="58"/>
      <c r="Y1516" s="59"/>
      <c r="Z1516" s="46" t="s">
        <v>16776</v>
      </c>
      <c r="AA1516" s="50"/>
      <c r="AB1516" s="51"/>
      <c r="AC1516" s="52"/>
      <c r="AD1516" s="60"/>
      <c r="AE1516" s="61"/>
      <c r="AF1516" s="61"/>
      <c r="AG1516" s="61"/>
      <c r="AH1516" s="33">
        <f>IF(OR(COUNTBLANK(B1516:L1516)&gt;0,AND(ISBLANK(V1516),ISBLANK(X1516),ISBLANK(Y1516)),AND(COUNTIF(DanhSachPhanDoan!$D$8:$D$16,AK1516)&gt;0,COUNTBLANK(M1516:O1516)&gt;0),AND(COUNTIF(DanhSachPhanDoan!$D$10:$D$16,AK1516)&gt;0,COUNTBLANK(P1516:R1516)&gt;0)),1,"")</f>
        <v>1</v>
      </c>
      <c r="AI1516" s="62"/>
      <c r="AJ1516" s="63" t="str">
        <f t="shared" ref="AJ1516:AM1516" si="1512">AR1516</f>
        <v>Nghĩa Sĩ 3A</v>
      </c>
      <c r="AK1516" s="64" t="str">
        <f t="shared" si="1512"/>
        <v>Nghĩa Sĩ 3</v>
      </c>
      <c r="AL1516" s="64">
        <f t="shared" si="1512"/>
        <v>0</v>
      </c>
      <c r="AM1516" s="65">
        <f t="shared" si="1512"/>
        <v>0</v>
      </c>
      <c r="AN1516" s="66" t="s">
        <v>16777</v>
      </c>
      <c r="AO1516" s="67" t="s">
        <v>16778</v>
      </c>
      <c r="AP1516" s="68"/>
      <c r="AQ1516" s="69"/>
      <c r="AR1516" s="44" t="s">
        <v>16779</v>
      </c>
      <c r="AS1516" s="45" t="s">
        <v>16780</v>
      </c>
      <c r="AT1516" s="61"/>
      <c r="AU1516" s="72"/>
    </row>
    <row r="1517" spans="1:47" ht="12.75" x14ac:dyDescent="0.2">
      <c r="A1517" s="42">
        <v>1514</v>
      </c>
      <c r="B1517" s="43">
        <v>1865</v>
      </c>
      <c r="C1517" s="44" t="s">
        <v>16781</v>
      </c>
      <c r="D1517" s="45" t="s">
        <v>16782</v>
      </c>
      <c r="E1517" s="46" t="s">
        <v>16783</v>
      </c>
      <c r="F1517" s="42" t="s">
        <v>16784</v>
      </c>
      <c r="G1517" s="47">
        <v>16</v>
      </c>
      <c r="H1517" s="48">
        <v>5</v>
      </c>
      <c r="I1517" s="49">
        <v>2000</v>
      </c>
      <c r="J1517" s="50"/>
      <c r="K1517" s="51"/>
      <c r="L1517" s="52"/>
      <c r="M1517" s="53"/>
      <c r="N1517" s="54"/>
      <c r="O1517" s="55"/>
      <c r="P1517" s="50"/>
      <c r="Q1517" s="51"/>
      <c r="R1517" s="52"/>
      <c r="S1517" s="56"/>
      <c r="T1517" s="57"/>
      <c r="U1517" s="44" t="s">
        <v>16785</v>
      </c>
      <c r="V1517" s="59"/>
      <c r="W1517" s="45" t="s">
        <v>16786</v>
      </c>
      <c r="X1517" s="58"/>
      <c r="Y1517" s="59"/>
      <c r="Z1517" s="46" t="s">
        <v>16787</v>
      </c>
      <c r="AA1517" s="50"/>
      <c r="AB1517" s="51"/>
      <c r="AC1517" s="52"/>
      <c r="AD1517" s="60"/>
      <c r="AE1517" s="61"/>
      <c r="AF1517" s="61"/>
      <c r="AG1517" s="61"/>
      <c r="AH1517" s="33">
        <f>IF(OR(COUNTBLANK(B1517:L1517)&gt;0,AND(ISBLANK(V1517),ISBLANK(X1517),ISBLANK(Y1517)),AND(COUNTIF(DanhSachPhanDoan!$D$8:$D$16,AK1517)&gt;0,COUNTBLANK(M1517:O1517)&gt;0),AND(COUNTIF(DanhSachPhanDoan!$D$10:$D$16,AK1517)&gt;0,COUNTBLANK(P1517:R1517)&gt;0)),1,"")</f>
        <v>1</v>
      </c>
      <c r="AI1517" s="62"/>
      <c r="AJ1517" s="63" t="str">
        <f t="shared" ref="AJ1517:AM1517" si="1513">AR1517</f>
        <v>Nghĩa Sĩ 3A</v>
      </c>
      <c r="AK1517" s="64" t="str">
        <f t="shared" si="1513"/>
        <v>Nghĩa Sĩ 3</v>
      </c>
      <c r="AL1517" s="64">
        <f t="shared" si="1513"/>
        <v>0</v>
      </c>
      <c r="AM1517" s="65">
        <f t="shared" si="1513"/>
        <v>0</v>
      </c>
      <c r="AN1517" s="66" t="s">
        <v>16788</v>
      </c>
      <c r="AO1517" s="67" t="s">
        <v>16789</v>
      </c>
      <c r="AP1517" s="68"/>
      <c r="AQ1517" s="69"/>
      <c r="AR1517" s="44" t="s">
        <v>16790</v>
      </c>
      <c r="AS1517" s="45" t="s">
        <v>16791</v>
      </c>
      <c r="AT1517" s="61"/>
      <c r="AU1517" s="72"/>
    </row>
    <row r="1518" spans="1:47" ht="12.75" x14ac:dyDescent="0.2">
      <c r="A1518" s="42">
        <v>1515</v>
      </c>
      <c r="B1518" s="43">
        <v>1866</v>
      </c>
      <c r="C1518" s="44" t="s">
        <v>16792</v>
      </c>
      <c r="D1518" s="45" t="s">
        <v>16793</v>
      </c>
      <c r="E1518" s="46" t="s">
        <v>16794</v>
      </c>
      <c r="F1518" s="42" t="s">
        <v>16795</v>
      </c>
      <c r="G1518" s="47">
        <v>5</v>
      </c>
      <c r="H1518" s="48">
        <v>12</v>
      </c>
      <c r="I1518" s="49">
        <v>2000</v>
      </c>
      <c r="J1518" s="50"/>
      <c r="K1518" s="51"/>
      <c r="L1518" s="52"/>
      <c r="M1518" s="53"/>
      <c r="N1518" s="54"/>
      <c r="O1518" s="55"/>
      <c r="P1518" s="50"/>
      <c r="Q1518" s="51"/>
      <c r="R1518" s="52"/>
      <c r="S1518" s="56"/>
      <c r="T1518" s="57"/>
      <c r="U1518" s="44" t="s">
        <v>16796</v>
      </c>
      <c r="V1518" s="58" t="s">
        <v>16797</v>
      </c>
      <c r="W1518" s="45" t="s">
        <v>16798</v>
      </c>
      <c r="X1518" s="58"/>
      <c r="Y1518" s="59"/>
      <c r="Z1518" s="46" t="s">
        <v>16799</v>
      </c>
      <c r="AA1518" s="50"/>
      <c r="AB1518" s="51"/>
      <c r="AC1518" s="52"/>
      <c r="AD1518" s="60"/>
      <c r="AE1518" s="61"/>
      <c r="AF1518" s="61"/>
      <c r="AG1518" s="61"/>
      <c r="AH1518" s="33">
        <f>IF(OR(COUNTBLANK(B1518:L1518)&gt;0,AND(ISBLANK(V1518),ISBLANK(X1518),ISBLANK(Y1518)),AND(COUNTIF(DanhSachPhanDoan!$D$8:$D$16,AK1518)&gt;0,COUNTBLANK(M1518:O1518)&gt;0),AND(COUNTIF(DanhSachPhanDoan!$D$10:$D$16,AK1518)&gt;0,COUNTBLANK(P1518:R1518)&gt;0)),1,"")</f>
        <v>1</v>
      </c>
      <c r="AI1518" s="62"/>
      <c r="AJ1518" s="63" t="str">
        <f t="shared" ref="AJ1518:AM1518" si="1514">AR1518</f>
        <v>Nghĩa Sĩ 3A</v>
      </c>
      <c r="AK1518" s="64" t="str">
        <f t="shared" si="1514"/>
        <v>Nghĩa Sĩ 3</v>
      </c>
      <c r="AL1518" s="64">
        <f t="shared" si="1514"/>
        <v>0</v>
      </c>
      <c r="AM1518" s="65">
        <f t="shared" si="1514"/>
        <v>0</v>
      </c>
      <c r="AN1518" s="66" t="s">
        <v>16800</v>
      </c>
      <c r="AO1518" s="67" t="s">
        <v>16801</v>
      </c>
      <c r="AP1518" s="68"/>
      <c r="AQ1518" s="69"/>
      <c r="AR1518" s="44" t="s">
        <v>16802</v>
      </c>
      <c r="AS1518" s="45" t="s">
        <v>16803</v>
      </c>
      <c r="AT1518" s="61"/>
      <c r="AU1518" s="72"/>
    </row>
    <row r="1519" spans="1:47" ht="12.75" x14ac:dyDescent="0.2">
      <c r="A1519" s="42">
        <v>1516</v>
      </c>
      <c r="B1519" s="43">
        <v>1867</v>
      </c>
      <c r="C1519" s="44" t="s">
        <v>16804</v>
      </c>
      <c r="D1519" s="45" t="s">
        <v>16805</v>
      </c>
      <c r="E1519" s="46" t="s">
        <v>16806</v>
      </c>
      <c r="F1519" s="42" t="s">
        <v>16807</v>
      </c>
      <c r="G1519" s="47">
        <v>10</v>
      </c>
      <c r="H1519" s="48">
        <v>10</v>
      </c>
      <c r="I1519" s="49">
        <v>2000</v>
      </c>
      <c r="J1519" s="50"/>
      <c r="K1519" s="51"/>
      <c r="L1519" s="52"/>
      <c r="M1519" s="53"/>
      <c r="N1519" s="54"/>
      <c r="O1519" s="55"/>
      <c r="P1519" s="50"/>
      <c r="Q1519" s="51"/>
      <c r="R1519" s="52"/>
      <c r="S1519" s="56"/>
      <c r="T1519" s="57"/>
      <c r="U1519" s="44" t="s">
        <v>16808</v>
      </c>
      <c r="V1519" s="58" t="s">
        <v>16809</v>
      </c>
      <c r="W1519" s="45" t="s">
        <v>16810</v>
      </c>
      <c r="X1519" s="58" t="s">
        <v>16811</v>
      </c>
      <c r="Y1519" s="59"/>
      <c r="Z1519" s="46" t="s">
        <v>16812</v>
      </c>
      <c r="AA1519" s="50"/>
      <c r="AB1519" s="51"/>
      <c r="AC1519" s="52"/>
      <c r="AD1519" s="60"/>
      <c r="AE1519" s="61"/>
      <c r="AF1519" s="61"/>
      <c r="AG1519" s="61"/>
      <c r="AH1519" s="33">
        <f>IF(OR(COUNTBLANK(B1519:L1519)&gt;0,AND(ISBLANK(V1519),ISBLANK(X1519),ISBLANK(Y1519)),AND(COUNTIF(DanhSachPhanDoan!$D$8:$D$16,AK1519)&gt;0,COUNTBLANK(M1519:O1519)&gt;0),AND(COUNTIF(DanhSachPhanDoan!$D$10:$D$16,AK1519)&gt;0,COUNTBLANK(P1519:R1519)&gt;0)),1,"")</f>
        <v>1</v>
      </c>
      <c r="AI1519" s="62"/>
      <c r="AJ1519" s="63" t="str">
        <f t="shared" ref="AJ1519:AM1519" si="1515">AR1519</f>
        <v>Nghĩa Sĩ 3A</v>
      </c>
      <c r="AK1519" s="64" t="str">
        <f t="shared" si="1515"/>
        <v>Nghĩa Sĩ 3</v>
      </c>
      <c r="AL1519" s="64">
        <f t="shared" si="1515"/>
        <v>0</v>
      </c>
      <c r="AM1519" s="65">
        <f t="shared" si="1515"/>
        <v>0</v>
      </c>
      <c r="AN1519" s="66" t="s">
        <v>16813</v>
      </c>
      <c r="AO1519" s="67" t="s">
        <v>16814</v>
      </c>
      <c r="AP1519" s="68"/>
      <c r="AQ1519" s="69"/>
      <c r="AR1519" s="44" t="s">
        <v>16815</v>
      </c>
      <c r="AS1519" s="45" t="s">
        <v>16816</v>
      </c>
      <c r="AT1519" s="61"/>
      <c r="AU1519" s="72"/>
    </row>
    <row r="1520" spans="1:47" ht="12.75" x14ac:dyDescent="0.2">
      <c r="A1520" s="42">
        <v>1517</v>
      </c>
      <c r="B1520" s="43">
        <v>1868</v>
      </c>
      <c r="C1520" s="44" t="s">
        <v>16817</v>
      </c>
      <c r="D1520" s="45" t="s">
        <v>16818</v>
      </c>
      <c r="E1520" s="46" t="s">
        <v>16819</v>
      </c>
      <c r="F1520" s="42" t="s">
        <v>16820</v>
      </c>
      <c r="G1520" s="47">
        <v>1</v>
      </c>
      <c r="H1520" s="48">
        <v>12</v>
      </c>
      <c r="I1520" s="49">
        <v>2000</v>
      </c>
      <c r="J1520" s="50"/>
      <c r="K1520" s="51"/>
      <c r="L1520" s="52"/>
      <c r="M1520" s="53"/>
      <c r="N1520" s="54"/>
      <c r="O1520" s="55"/>
      <c r="P1520" s="50"/>
      <c r="Q1520" s="51"/>
      <c r="R1520" s="52"/>
      <c r="S1520" s="56"/>
      <c r="T1520" s="57"/>
      <c r="U1520" s="70"/>
      <c r="V1520" s="59"/>
      <c r="W1520" s="45" t="s">
        <v>16821</v>
      </c>
      <c r="X1520" s="58" t="s">
        <v>16822</v>
      </c>
      <c r="Y1520" s="59"/>
      <c r="Z1520" s="46" t="s">
        <v>16823</v>
      </c>
      <c r="AA1520" s="50"/>
      <c r="AB1520" s="51"/>
      <c r="AC1520" s="52"/>
      <c r="AD1520" s="60"/>
      <c r="AE1520" s="61"/>
      <c r="AF1520" s="61"/>
      <c r="AG1520" s="61"/>
      <c r="AH1520" s="33">
        <f>IF(OR(COUNTBLANK(B1520:L1520)&gt;0,AND(ISBLANK(V1520),ISBLANK(X1520),ISBLANK(Y1520)),AND(COUNTIF(DanhSachPhanDoan!$D$8:$D$16,AK1520)&gt;0,COUNTBLANK(M1520:O1520)&gt;0),AND(COUNTIF(DanhSachPhanDoan!$D$10:$D$16,AK1520)&gt;0,COUNTBLANK(P1520:R1520)&gt;0)),1,"")</f>
        <v>1</v>
      </c>
      <c r="AI1520" s="62"/>
      <c r="AJ1520" s="63" t="str">
        <f t="shared" ref="AJ1520:AM1520" si="1516">AR1520</f>
        <v>Nghĩa Sĩ 3A</v>
      </c>
      <c r="AK1520" s="64" t="str">
        <f t="shared" si="1516"/>
        <v>Nghĩa Sĩ 3</v>
      </c>
      <c r="AL1520" s="64">
        <f t="shared" si="1516"/>
        <v>0</v>
      </c>
      <c r="AM1520" s="65">
        <f t="shared" si="1516"/>
        <v>0</v>
      </c>
      <c r="AN1520" s="66" t="s">
        <v>16824</v>
      </c>
      <c r="AO1520" s="67" t="s">
        <v>16825</v>
      </c>
      <c r="AP1520" s="68"/>
      <c r="AQ1520" s="69"/>
      <c r="AR1520" s="44" t="s">
        <v>16826</v>
      </c>
      <c r="AS1520" s="45" t="s">
        <v>16827</v>
      </c>
      <c r="AT1520" s="61"/>
      <c r="AU1520" s="72"/>
    </row>
    <row r="1521" spans="1:47" ht="12.75" x14ac:dyDescent="0.2">
      <c r="A1521" s="42">
        <v>1518</v>
      </c>
      <c r="B1521" s="43">
        <v>1869</v>
      </c>
      <c r="C1521" s="44" t="s">
        <v>16828</v>
      </c>
      <c r="D1521" s="45" t="s">
        <v>16829</v>
      </c>
      <c r="E1521" s="46" t="s">
        <v>16830</v>
      </c>
      <c r="F1521" s="42" t="s">
        <v>16831</v>
      </c>
      <c r="G1521" s="47">
        <v>1</v>
      </c>
      <c r="H1521" s="48">
        <v>8</v>
      </c>
      <c r="I1521" s="49">
        <v>1997</v>
      </c>
      <c r="J1521" s="74">
        <v>31</v>
      </c>
      <c r="K1521" s="75">
        <v>8</v>
      </c>
      <c r="L1521" s="76">
        <v>1997</v>
      </c>
      <c r="M1521" s="47">
        <v>6</v>
      </c>
      <c r="N1521" s="48">
        <v>8</v>
      </c>
      <c r="O1521" s="49">
        <v>2006</v>
      </c>
      <c r="P1521" s="74">
        <v>13</v>
      </c>
      <c r="Q1521" s="75">
        <v>7</v>
      </c>
      <c r="R1521" s="76">
        <v>2011</v>
      </c>
      <c r="S1521" s="56"/>
      <c r="T1521" s="57"/>
      <c r="U1521" s="44" t="s">
        <v>16832</v>
      </c>
      <c r="V1521" s="58" t="s">
        <v>16833</v>
      </c>
      <c r="W1521" s="45" t="s">
        <v>16834</v>
      </c>
      <c r="X1521" s="58"/>
      <c r="Y1521" s="59"/>
      <c r="Z1521" s="46" t="s">
        <v>16835</v>
      </c>
      <c r="AA1521" s="50"/>
      <c r="AB1521" s="51"/>
      <c r="AC1521" s="52"/>
      <c r="AD1521" s="60"/>
      <c r="AE1521" s="61"/>
      <c r="AF1521" s="61"/>
      <c r="AG1521" s="61"/>
      <c r="AH1521" s="33" t="str">
        <f>IF(OR(COUNTBLANK(B1521:L1521)&gt;0,AND(ISBLANK(V1521),ISBLANK(X1521),ISBLANK(Y1521)),AND(COUNTIF(DanhSachPhanDoan!$D$8:$D$16,AK1521)&gt;0,COUNTBLANK(M1521:O1521)&gt;0),AND(COUNTIF(DanhSachPhanDoan!$D$10:$D$16,AK1521)&gt;0,COUNTBLANK(P1521:R1521)&gt;0)),1,"")</f>
        <v/>
      </c>
      <c r="AI1521" s="62"/>
      <c r="AJ1521" s="63" t="str">
        <f t="shared" ref="AJ1521:AM1521" si="1517">AR1521</f>
        <v>Nghĩa Sĩ 3A</v>
      </c>
      <c r="AK1521" s="64" t="str">
        <f t="shared" si="1517"/>
        <v>Nghĩa Sĩ 3</v>
      </c>
      <c r="AL1521" s="64">
        <f t="shared" si="1517"/>
        <v>0</v>
      </c>
      <c r="AM1521" s="65">
        <f t="shared" si="1517"/>
        <v>0</v>
      </c>
      <c r="AN1521" s="66" t="s">
        <v>16836</v>
      </c>
      <c r="AO1521" s="67" t="s">
        <v>16837</v>
      </c>
      <c r="AP1521" s="68"/>
      <c r="AQ1521" s="69"/>
      <c r="AR1521" s="44" t="s">
        <v>16838</v>
      </c>
      <c r="AS1521" s="45" t="s">
        <v>16839</v>
      </c>
      <c r="AT1521" s="61"/>
      <c r="AU1521" s="72"/>
    </row>
    <row r="1522" spans="1:47" ht="12.75" x14ac:dyDescent="0.2">
      <c r="A1522" s="42">
        <v>1519</v>
      </c>
      <c r="B1522" s="43">
        <v>2401</v>
      </c>
      <c r="C1522" s="44" t="s">
        <v>16840</v>
      </c>
      <c r="D1522" s="45" t="s">
        <v>16841</v>
      </c>
      <c r="E1522" s="46" t="s">
        <v>16842</v>
      </c>
      <c r="F1522" s="42" t="s">
        <v>16843</v>
      </c>
      <c r="G1522" s="53"/>
      <c r="H1522" s="54"/>
      <c r="I1522" s="55"/>
      <c r="J1522" s="50"/>
      <c r="K1522" s="51"/>
      <c r="L1522" s="52"/>
      <c r="M1522" s="53"/>
      <c r="N1522" s="54"/>
      <c r="O1522" s="55"/>
      <c r="P1522" s="50"/>
      <c r="Q1522" s="51"/>
      <c r="R1522" s="52"/>
      <c r="S1522" s="56"/>
      <c r="T1522" s="57"/>
      <c r="U1522" s="70"/>
      <c r="V1522" s="58"/>
      <c r="W1522" s="71"/>
      <c r="X1522" s="58"/>
      <c r="Y1522" s="59"/>
      <c r="Z1522" s="72"/>
      <c r="AA1522" s="50"/>
      <c r="AB1522" s="51"/>
      <c r="AC1522" s="52"/>
      <c r="AD1522" s="60"/>
      <c r="AE1522" s="61"/>
      <c r="AF1522" s="61"/>
      <c r="AG1522" s="61"/>
      <c r="AH1522" s="33">
        <f>IF(OR(COUNTBLANK(B1522:L1522)&gt;0,AND(ISBLANK(V1522),ISBLANK(X1522),ISBLANK(Y1522)),AND(COUNTIF(DanhSachPhanDoan!$D$8:$D$16,AK1522)&gt;0,COUNTBLANK(M1522:O1522)&gt;0),AND(COUNTIF(DanhSachPhanDoan!$D$10:$D$16,AK1522)&gt;0,COUNTBLANK(P1522:R1522)&gt;0)),1,"")</f>
        <v>1</v>
      </c>
      <c r="AI1522" s="62"/>
      <c r="AJ1522" s="63" t="str">
        <f t="shared" ref="AJ1522:AM1522" si="1518">AR1522</f>
        <v>Nghĩa Sĩ 3A</v>
      </c>
      <c r="AK1522" s="64" t="str">
        <f t="shared" si="1518"/>
        <v>Nghĩa Sĩ 3</v>
      </c>
      <c r="AL1522" s="64">
        <f t="shared" si="1518"/>
        <v>0</v>
      </c>
      <c r="AM1522" s="65">
        <f t="shared" si="1518"/>
        <v>0</v>
      </c>
      <c r="AN1522" s="66" t="s">
        <v>16844</v>
      </c>
      <c r="AO1522" s="67" t="s">
        <v>16845</v>
      </c>
      <c r="AP1522" s="68"/>
      <c r="AQ1522" s="69"/>
      <c r="AR1522" s="44" t="s">
        <v>16846</v>
      </c>
      <c r="AS1522" s="45" t="s">
        <v>16847</v>
      </c>
      <c r="AT1522" s="61"/>
      <c r="AU1522" s="72"/>
    </row>
    <row r="1523" spans="1:47" ht="12.75" x14ac:dyDescent="0.2">
      <c r="A1523" s="42">
        <v>1520</v>
      </c>
      <c r="B1523" s="43">
        <v>1930</v>
      </c>
      <c r="C1523" s="44" t="s">
        <v>16848</v>
      </c>
      <c r="D1523" s="45" t="s">
        <v>16849</v>
      </c>
      <c r="E1523" s="46" t="s">
        <v>16850</v>
      </c>
      <c r="F1523" s="42" t="s">
        <v>16851</v>
      </c>
      <c r="G1523" s="47">
        <v>12</v>
      </c>
      <c r="H1523" s="48">
        <v>9</v>
      </c>
      <c r="I1523" s="49">
        <v>2000</v>
      </c>
      <c r="J1523" s="50"/>
      <c r="K1523" s="51"/>
      <c r="L1523" s="52"/>
      <c r="M1523" s="53"/>
      <c r="N1523" s="54"/>
      <c r="O1523" s="55"/>
      <c r="P1523" s="50"/>
      <c r="Q1523" s="51"/>
      <c r="R1523" s="52"/>
      <c r="S1523" s="56"/>
      <c r="T1523" s="57"/>
      <c r="U1523" s="44" t="s">
        <v>16852</v>
      </c>
      <c r="V1523" s="58" t="s">
        <v>16853</v>
      </c>
      <c r="W1523" s="45" t="s">
        <v>16854</v>
      </c>
      <c r="X1523" s="58" t="s">
        <v>16855</v>
      </c>
      <c r="Y1523" s="59"/>
      <c r="Z1523" s="46" t="s">
        <v>16856</v>
      </c>
      <c r="AA1523" s="50"/>
      <c r="AB1523" s="51"/>
      <c r="AC1523" s="52"/>
      <c r="AD1523" s="60"/>
      <c r="AE1523" s="61"/>
      <c r="AF1523" s="61"/>
      <c r="AG1523" s="61"/>
      <c r="AH1523" s="33">
        <f>IF(OR(COUNTBLANK(B1523:L1523)&gt;0,AND(ISBLANK(V1523),ISBLANK(X1523),ISBLANK(Y1523)),AND(COUNTIF(DanhSachPhanDoan!$D$8:$D$16,AK1523)&gt;0,COUNTBLANK(M1523:O1523)&gt;0),AND(COUNTIF(DanhSachPhanDoan!$D$10:$D$16,AK1523)&gt;0,COUNTBLANK(P1523:R1523)&gt;0)),1,"")</f>
        <v>1</v>
      </c>
      <c r="AI1523" s="62"/>
      <c r="AJ1523" s="63" t="str">
        <f t="shared" ref="AJ1523:AM1523" si="1519">AR1523</f>
        <v>Nghĩa Sĩ 3A</v>
      </c>
      <c r="AK1523" s="64" t="str">
        <f t="shared" si="1519"/>
        <v>Nghĩa Sĩ 3</v>
      </c>
      <c r="AL1523" s="64">
        <f t="shared" si="1519"/>
        <v>0</v>
      </c>
      <c r="AM1523" s="65">
        <f t="shared" si="1519"/>
        <v>0</v>
      </c>
      <c r="AN1523" s="66" t="s">
        <v>16857</v>
      </c>
      <c r="AO1523" s="67" t="s">
        <v>16858</v>
      </c>
      <c r="AP1523" s="68"/>
      <c r="AQ1523" s="69"/>
      <c r="AR1523" s="44" t="s">
        <v>16859</v>
      </c>
      <c r="AS1523" s="45" t="s">
        <v>16860</v>
      </c>
      <c r="AT1523" s="61"/>
      <c r="AU1523" s="72"/>
    </row>
    <row r="1524" spans="1:47" ht="12.75" x14ac:dyDescent="0.2">
      <c r="A1524" s="42">
        <v>1521</v>
      </c>
      <c r="B1524" s="43">
        <v>1870</v>
      </c>
      <c r="C1524" s="44" t="s">
        <v>16861</v>
      </c>
      <c r="D1524" s="45" t="s">
        <v>16862</v>
      </c>
      <c r="E1524" s="46" t="s">
        <v>16863</v>
      </c>
      <c r="F1524" s="42" t="s">
        <v>16864</v>
      </c>
      <c r="G1524" s="47">
        <v>18</v>
      </c>
      <c r="H1524" s="48">
        <v>8</v>
      </c>
      <c r="I1524" s="49">
        <v>2000</v>
      </c>
      <c r="J1524" s="50"/>
      <c r="K1524" s="51"/>
      <c r="L1524" s="52"/>
      <c r="M1524" s="53"/>
      <c r="N1524" s="54"/>
      <c r="O1524" s="55"/>
      <c r="P1524" s="50"/>
      <c r="Q1524" s="51"/>
      <c r="R1524" s="52"/>
      <c r="S1524" s="56"/>
      <c r="T1524" s="57"/>
      <c r="U1524" s="44" t="s">
        <v>16865</v>
      </c>
      <c r="V1524" s="58" t="s">
        <v>16866</v>
      </c>
      <c r="W1524" s="45" t="s">
        <v>16867</v>
      </c>
      <c r="X1524" s="58" t="s">
        <v>16868</v>
      </c>
      <c r="Y1524" s="59"/>
      <c r="Z1524" s="46" t="s">
        <v>16869</v>
      </c>
      <c r="AA1524" s="50"/>
      <c r="AB1524" s="51"/>
      <c r="AC1524" s="52"/>
      <c r="AD1524" s="60"/>
      <c r="AE1524" s="61"/>
      <c r="AF1524" s="61"/>
      <c r="AG1524" s="61"/>
      <c r="AH1524" s="33">
        <f>IF(OR(COUNTBLANK(B1524:L1524)&gt;0,AND(ISBLANK(V1524),ISBLANK(X1524),ISBLANK(Y1524)),AND(COUNTIF(DanhSachPhanDoan!$D$8:$D$16,AK1524)&gt;0,COUNTBLANK(M1524:O1524)&gt;0),AND(COUNTIF(DanhSachPhanDoan!$D$10:$D$16,AK1524)&gt;0,COUNTBLANK(P1524:R1524)&gt;0)),1,"")</f>
        <v>1</v>
      </c>
      <c r="AI1524" s="62"/>
      <c r="AJ1524" s="63" t="str">
        <f t="shared" ref="AJ1524:AM1524" si="1520">AR1524</f>
        <v>Nghĩa Sĩ 3A</v>
      </c>
      <c r="AK1524" s="64" t="str">
        <f t="shared" si="1520"/>
        <v>Nghĩa Sĩ 3</v>
      </c>
      <c r="AL1524" s="64">
        <f t="shared" si="1520"/>
        <v>0</v>
      </c>
      <c r="AM1524" s="65">
        <f t="shared" si="1520"/>
        <v>0</v>
      </c>
      <c r="AN1524" s="66" t="s">
        <v>16870</v>
      </c>
      <c r="AO1524" s="67" t="s">
        <v>16871</v>
      </c>
      <c r="AP1524" s="68"/>
      <c r="AQ1524" s="69"/>
      <c r="AR1524" s="44" t="s">
        <v>16872</v>
      </c>
      <c r="AS1524" s="45" t="s">
        <v>16873</v>
      </c>
      <c r="AT1524" s="61"/>
      <c r="AU1524" s="72"/>
    </row>
    <row r="1525" spans="1:47" ht="12.75" x14ac:dyDescent="0.2">
      <c r="A1525" s="42">
        <v>1522</v>
      </c>
      <c r="B1525" s="43">
        <v>1871</v>
      </c>
      <c r="C1525" s="44" t="s">
        <v>16874</v>
      </c>
      <c r="D1525" s="45" t="s">
        <v>16875</v>
      </c>
      <c r="E1525" s="46" t="s">
        <v>16876</v>
      </c>
      <c r="F1525" s="42" t="s">
        <v>16877</v>
      </c>
      <c r="G1525" s="47">
        <v>20</v>
      </c>
      <c r="H1525" s="48">
        <v>8</v>
      </c>
      <c r="I1525" s="49">
        <v>1998</v>
      </c>
      <c r="J1525" s="50"/>
      <c r="K1525" s="51"/>
      <c r="L1525" s="52"/>
      <c r="M1525" s="53"/>
      <c r="N1525" s="54"/>
      <c r="O1525" s="55"/>
      <c r="P1525" s="50"/>
      <c r="Q1525" s="51"/>
      <c r="R1525" s="52"/>
      <c r="S1525" s="56"/>
      <c r="T1525" s="57"/>
      <c r="U1525" s="44" t="s">
        <v>16878</v>
      </c>
      <c r="V1525" s="58" t="s">
        <v>16879</v>
      </c>
      <c r="W1525" s="45" t="s">
        <v>16880</v>
      </c>
      <c r="X1525" s="59"/>
      <c r="Y1525" s="59"/>
      <c r="Z1525" s="72"/>
      <c r="AA1525" s="50"/>
      <c r="AB1525" s="51"/>
      <c r="AC1525" s="52"/>
      <c r="AD1525" s="60"/>
      <c r="AE1525" s="61"/>
      <c r="AF1525" s="61"/>
      <c r="AG1525" s="61"/>
      <c r="AH1525" s="33">
        <f>IF(OR(COUNTBLANK(B1525:L1525)&gt;0,AND(ISBLANK(V1525),ISBLANK(X1525),ISBLANK(Y1525)),AND(COUNTIF(DanhSachPhanDoan!$D$8:$D$16,AK1525)&gt;0,COUNTBLANK(M1525:O1525)&gt;0),AND(COUNTIF(DanhSachPhanDoan!$D$10:$D$16,AK1525)&gt;0,COUNTBLANK(P1525:R1525)&gt;0)),1,"")</f>
        <v>1</v>
      </c>
      <c r="AI1525" s="62"/>
      <c r="AJ1525" s="63" t="str">
        <f t="shared" ref="AJ1525:AM1525" si="1521">AR1525</f>
        <v>Nghĩa Sĩ 3A</v>
      </c>
      <c r="AK1525" s="64" t="str">
        <f t="shared" si="1521"/>
        <v>Nghĩa Sĩ 3</v>
      </c>
      <c r="AL1525" s="64">
        <f t="shared" si="1521"/>
        <v>0</v>
      </c>
      <c r="AM1525" s="65">
        <f t="shared" si="1521"/>
        <v>0</v>
      </c>
      <c r="AN1525" s="66" t="s">
        <v>16881</v>
      </c>
      <c r="AO1525" s="67" t="s">
        <v>16882</v>
      </c>
      <c r="AP1525" s="68"/>
      <c r="AQ1525" s="69"/>
      <c r="AR1525" s="44" t="s">
        <v>16883</v>
      </c>
      <c r="AS1525" s="45" t="s">
        <v>16884</v>
      </c>
      <c r="AT1525" s="61"/>
      <c r="AU1525" s="72"/>
    </row>
    <row r="1526" spans="1:47" ht="12.75" x14ac:dyDescent="0.2">
      <c r="A1526" s="42">
        <v>1523</v>
      </c>
      <c r="B1526" s="43">
        <v>1937</v>
      </c>
      <c r="C1526" s="44" t="s">
        <v>16885</v>
      </c>
      <c r="D1526" s="45" t="s">
        <v>16886</v>
      </c>
      <c r="E1526" s="46" t="s">
        <v>16887</v>
      </c>
      <c r="F1526" s="42" t="s">
        <v>16888</v>
      </c>
      <c r="G1526" s="47">
        <v>1</v>
      </c>
      <c r="H1526" s="48">
        <v>4</v>
      </c>
      <c r="I1526" s="49">
        <v>2000</v>
      </c>
      <c r="J1526" s="50"/>
      <c r="K1526" s="51"/>
      <c r="L1526" s="52"/>
      <c r="M1526" s="53"/>
      <c r="N1526" s="54"/>
      <c r="O1526" s="55"/>
      <c r="P1526" s="50"/>
      <c r="Q1526" s="51"/>
      <c r="R1526" s="52"/>
      <c r="S1526" s="73"/>
      <c r="T1526" s="72"/>
      <c r="U1526" s="44" t="s">
        <v>16889</v>
      </c>
      <c r="V1526" s="58" t="s">
        <v>16890</v>
      </c>
      <c r="W1526" s="45" t="s">
        <v>16891</v>
      </c>
      <c r="X1526" s="59"/>
      <c r="Y1526" s="58" t="s">
        <v>16892</v>
      </c>
      <c r="Z1526" s="46" t="s">
        <v>16893</v>
      </c>
      <c r="AA1526" s="50"/>
      <c r="AB1526" s="51"/>
      <c r="AC1526" s="52"/>
      <c r="AD1526" s="60"/>
      <c r="AE1526" s="61"/>
      <c r="AF1526" s="61"/>
      <c r="AG1526" s="61"/>
      <c r="AH1526" s="33">
        <f>IF(OR(COUNTBLANK(B1526:L1526)&gt;0,AND(ISBLANK(V1526),ISBLANK(X1526),ISBLANK(Y1526)),AND(COUNTIF(DanhSachPhanDoan!$D$8:$D$16,AK1526)&gt;0,COUNTBLANK(M1526:O1526)&gt;0),AND(COUNTIF(DanhSachPhanDoan!$D$10:$D$16,AK1526)&gt;0,COUNTBLANK(P1526:R1526)&gt;0)),1,"")</f>
        <v>1</v>
      </c>
      <c r="AI1526" s="62"/>
      <c r="AJ1526" s="63" t="str">
        <f t="shared" ref="AJ1526:AM1526" si="1522">AR1526</f>
        <v>Nghĩa Sĩ 3A</v>
      </c>
      <c r="AK1526" s="64" t="str">
        <f t="shared" si="1522"/>
        <v>Nghĩa Sĩ 3</v>
      </c>
      <c r="AL1526" s="64">
        <f t="shared" si="1522"/>
        <v>0</v>
      </c>
      <c r="AM1526" s="65">
        <f t="shared" si="1522"/>
        <v>0</v>
      </c>
      <c r="AN1526" s="66" t="s">
        <v>16894</v>
      </c>
      <c r="AO1526" s="67" t="s">
        <v>16895</v>
      </c>
      <c r="AP1526" s="68"/>
      <c r="AQ1526" s="69"/>
      <c r="AR1526" s="44" t="s">
        <v>16896</v>
      </c>
      <c r="AS1526" s="45" t="s">
        <v>16897</v>
      </c>
      <c r="AT1526" s="61"/>
      <c r="AU1526" s="72"/>
    </row>
    <row r="1527" spans="1:47" ht="12.75" x14ac:dyDescent="0.2">
      <c r="A1527" s="42">
        <v>1524</v>
      </c>
      <c r="B1527" s="43">
        <v>1872</v>
      </c>
      <c r="C1527" s="44" t="s">
        <v>16898</v>
      </c>
      <c r="D1527" s="45" t="s">
        <v>16899</v>
      </c>
      <c r="E1527" s="46" t="s">
        <v>16900</v>
      </c>
      <c r="F1527" s="42" t="s">
        <v>16901</v>
      </c>
      <c r="G1527" s="47">
        <v>6</v>
      </c>
      <c r="H1527" s="48">
        <v>1</v>
      </c>
      <c r="I1527" s="49">
        <v>2000</v>
      </c>
      <c r="J1527" s="50"/>
      <c r="K1527" s="51"/>
      <c r="L1527" s="52"/>
      <c r="M1527" s="53"/>
      <c r="N1527" s="54"/>
      <c r="O1527" s="55"/>
      <c r="P1527" s="50"/>
      <c r="Q1527" s="51"/>
      <c r="R1527" s="52"/>
      <c r="S1527" s="73"/>
      <c r="T1527" s="72"/>
      <c r="U1527" s="44" t="s">
        <v>16902</v>
      </c>
      <c r="V1527" s="58" t="s">
        <v>16903</v>
      </c>
      <c r="W1527" s="45" t="s">
        <v>16904</v>
      </c>
      <c r="X1527" s="58" t="s">
        <v>16905</v>
      </c>
      <c r="Y1527" s="59"/>
      <c r="Z1527" s="46" t="s">
        <v>16906</v>
      </c>
      <c r="AA1527" s="50"/>
      <c r="AB1527" s="51"/>
      <c r="AC1527" s="52"/>
      <c r="AD1527" s="60"/>
      <c r="AE1527" s="61"/>
      <c r="AF1527" s="61"/>
      <c r="AG1527" s="61"/>
      <c r="AH1527" s="33">
        <f>IF(OR(COUNTBLANK(B1527:L1527)&gt;0,AND(ISBLANK(V1527),ISBLANK(X1527),ISBLANK(Y1527)),AND(COUNTIF(DanhSachPhanDoan!$D$8:$D$16,AK1527)&gt;0,COUNTBLANK(M1527:O1527)&gt;0),AND(COUNTIF(DanhSachPhanDoan!$D$10:$D$16,AK1527)&gt;0,COUNTBLANK(P1527:R1527)&gt;0)),1,"")</f>
        <v>1</v>
      </c>
      <c r="AI1527" s="62"/>
      <c r="AJ1527" s="63" t="str">
        <f t="shared" ref="AJ1527:AM1527" si="1523">AR1527</f>
        <v>Nghĩa Sĩ 3A</v>
      </c>
      <c r="AK1527" s="64" t="str">
        <f t="shared" si="1523"/>
        <v>Nghĩa Sĩ 3</v>
      </c>
      <c r="AL1527" s="64">
        <f t="shared" si="1523"/>
        <v>0</v>
      </c>
      <c r="AM1527" s="65">
        <f t="shared" si="1523"/>
        <v>0</v>
      </c>
      <c r="AN1527" s="66" t="s">
        <v>16907</v>
      </c>
      <c r="AO1527" s="67" t="s">
        <v>16908</v>
      </c>
      <c r="AP1527" s="68"/>
      <c r="AQ1527" s="69"/>
      <c r="AR1527" s="44" t="s">
        <v>16909</v>
      </c>
      <c r="AS1527" s="45" t="s">
        <v>16910</v>
      </c>
      <c r="AT1527" s="61"/>
      <c r="AU1527" s="72"/>
    </row>
    <row r="1528" spans="1:47" ht="12.75" x14ac:dyDescent="0.2">
      <c r="A1528" s="42">
        <v>1525</v>
      </c>
      <c r="B1528" s="43">
        <v>1940</v>
      </c>
      <c r="C1528" s="44" t="s">
        <v>16911</v>
      </c>
      <c r="D1528" s="45" t="s">
        <v>16912</v>
      </c>
      <c r="E1528" s="46" t="s">
        <v>16913</v>
      </c>
      <c r="F1528" s="42" t="s">
        <v>16914</v>
      </c>
      <c r="G1528" s="47">
        <v>8</v>
      </c>
      <c r="H1528" s="48">
        <v>7</v>
      </c>
      <c r="I1528" s="49">
        <v>1999</v>
      </c>
      <c r="J1528" s="50"/>
      <c r="K1528" s="51"/>
      <c r="L1528" s="52"/>
      <c r="M1528" s="53"/>
      <c r="N1528" s="54"/>
      <c r="O1528" s="55"/>
      <c r="P1528" s="50"/>
      <c r="Q1528" s="51"/>
      <c r="R1528" s="52"/>
      <c r="S1528" s="73"/>
      <c r="T1528" s="72"/>
      <c r="U1528" s="44" t="s">
        <v>16915</v>
      </c>
      <c r="V1528" s="58" t="s">
        <v>16916</v>
      </c>
      <c r="W1528" s="45" t="s">
        <v>16917</v>
      </c>
      <c r="X1528" s="58" t="s">
        <v>16918</v>
      </c>
      <c r="Y1528" s="59"/>
      <c r="Z1528" s="46" t="s">
        <v>16919</v>
      </c>
      <c r="AA1528" s="50"/>
      <c r="AB1528" s="51"/>
      <c r="AC1528" s="52"/>
      <c r="AD1528" s="60"/>
      <c r="AE1528" s="61"/>
      <c r="AF1528" s="61"/>
      <c r="AG1528" s="61"/>
      <c r="AH1528" s="33">
        <f>IF(OR(COUNTBLANK(B1528:L1528)&gt;0,AND(ISBLANK(V1528),ISBLANK(X1528),ISBLANK(Y1528)),AND(COUNTIF(DanhSachPhanDoan!$D$8:$D$16,AK1528)&gt;0,COUNTBLANK(M1528:O1528)&gt;0),AND(COUNTIF(DanhSachPhanDoan!$D$10:$D$16,AK1528)&gt;0,COUNTBLANK(P1528:R1528)&gt;0)),1,"")</f>
        <v>1</v>
      </c>
      <c r="AI1528" s="62"/>
      <c r="AJ1528" s="63" t="str">
        <f t="shared" ref="AJ1528:AM1528" si="1524">AR1528</f>
        <v>Nghĩa Sĩ 3A</v>
      </c>
      <c r="AK1528" s="64" t="str">
        <f t="shared" si="1524"/>
        <v>Nghĩa Sĩ 3</v>
      </c>
      <c r="AL1528" s="64">
        <f t="shared" si="1524"/>
        <v>0</v>
      </c>
      <c r="AM1528" s="65">
        <f t="shared" si="1524"/>
        <v>0</v>
      </c>
      <c r="AN1528" s="66" t="s">
        <v>16920</v>
      </c>
      <c r="AO1528" s="67" t="s">
        <v>16921</v>
      </c>
      <c r="AP1528" s="68"/>
      <c r="AQ1528" s="69"/>
      <c r="AR1528" s="44" t="s">
        <v>16922</v>
      </c>
      <c r="AS1528" s="45" t="s">
        <v>16923</v>
      </c>
      <c r="AT1528" s="61"/>
      <c r="AU1528" s="72"/>
    </row>
    <row r="1529" spans="1:47" ht="12.75" x14ac:dyDescent="0.2">
      <c r="A1529" s="42">
        <v>1526</v>
      </c>
      <c r="B1529" s="43">
        <v>1941</v>
      </c>
      <c r="C1529" s="44" t="s">
        <v>16924</v>
      </c>
      <c r="D1529" s="45" t="s">
        <v>16925</v>
      </c>
      <c r="E1529" s="46" t="s">
        <v>16926</v>
      </c>
      <c r="F1529" s="42" t="s">
        <v>16927</v>
      </c>
      <c r="G1529" s="47">
        <v>21</v>
      </c>
      <c r="H1529" s="48">
        <v>6</v>
      </c>
      <c r="I1529" s="49">
        <v>2000</v>
      </c>
      <c r="J1529" s="50"/>
      <c r="K1529" s="51"/>
      <c r="L1529" s="52"/>
      <c r="M1529" s="53"/>
      <c r="N1529" s="54"/>
      <c r="O1529" s="55"/>
      <c r="P1529" s="50"/>
      <c r="Q1529" s="51"/>
      <c r="R1529" s="52"/>
      <c r="S1529" s="73"/>
      <c r="T1529" s="72"/>
      <c r="U1529" s="44" t="s">
        <v>16928</v>
      </c>
      <c r="V1529" s="58" t="s">
        <v>16929</v>
      </c>
      <c r="W1529" s="45" t="s">
        <v>16930</v>
      </c>
      <c r="X1529" s="59"/>
      <c r="Y1529" s="58" t="s">
        <v>16931</v>
      </c>
      <c r="Z1529" s="46" t="s">
        <v>16932</v>
      </c>
      <c r="AA1529" s="50"/>
      <c r="AB1529" s="51"/>
      <c r="AC1529" s="52"/>
      <c r="AD1529" s="60"/>
      <c r="AE1529" s="61"/>
      <c r="AF1529" s="61"/>
      <c r="AG1529" s="61"/>
      <c r="AH1529" s="33">
        <f>IF(OR(COUNTBLANK(B1529:L1529)&gt;0,AND(ISBLANK(V1529),ISBLANK(X1529),ISBLANK(Y1529)),AND(COUNTIF(DanhSachPhanDoan!$D$8:$D$16,AK1529)&gt;0,COUNTBLANK(M1529:O1529)&gt;0),AND(COUNTIF(DanhSachPhanDoan!$D$10:$D$16,AK1529)&gt;0,COUNTBLANK(P1529:R1529)&gt;0)),1,"")</f>
        <v>1</v>
      </c>
      <c r="AI1529" s="62"/>
      <c r="AJ1529" s="63" t="str">
        <f t="shared" ref="AJ1529:AM1529" si="1525">AR1529</f>
        <v>Nghĩa Sĩ 3A</v>
      </c>
      <c r="AK1529" s="64" t="str">
        <f t="shared" si="1525"/>
        <v>Nghĩa Sĩ 3</v>
      </c>
      <c r="AL1529" s="64">
        <f t="shared" si="1525"/>
        <v>0</v>
      </c>
      <c r="AM1529" s="65">
        <f t="shared" si="1525"/>
        <v>0</v>
      </c>
      <c r="AN1529" s="66" t="s">
        <v>16933</v>
      </c>
      <c r="AO1529" s="67" t="s">
        <v>16934</v>
      </c>
      <c r="AP1529" s="68"/>
      <c r="AQ1529" s="69"/>
      <c r="AR1529" s="44" t="s">
        <v>16935</v>
      </c>
      <c r="AS1529" s="45" t="s">
        <v>16936</v>
      </c>
      <c r="AT1529" s="61"/>
      <c r="AU1529" s="72"/>
    </row>
    <row r="1530" spans="1:47" ht="12.75" x14ac:dyDescent="0.2">
      <c r="A1530" s="42">
        <v>1527</v>
      </c>
      <c r="B1530" s="43">
        <v>1873</v>
      </c>
      <c r="C1530" s="44" t="s">
        <v>16937</v>
      </c>
      <c r="D1530" s="45" t="s">
        <v>16938</v>
      </c>
      <c r="E1530" s="46" t="s">
        <v>16939</v>
      </c>
      <c r="F1530" s="42" t="s">
        <v>16940</v>
      </c>
      <c r="G1530" s="47">
        <v>3</v>
      </c>
      <c r="H1530" s="48">
        <v>10</v>
      </c>
      <c r="I1530" s="49">
        <v>1998</v>
      </c>
      <c r="J1530" s="50"/>
      <c r="K1530" s="51"/>
      <c r="L1530" s="52"/>
      <c r="M1530" s="53"/>
      <c r="N1530" s="54"/>
      <c r="O1530" s="55"/>
      <c r="P1530" s="50"/>
      <c r="Q1530" s="51"/>
      <c r="R1530" s="52"/>
      <c r="S1530" s="73"/>
      <c r="T1530" s="72"/>
      <c r="U1530" s="44" t="s">
        <v>16941</v>
      </c>
      <c r="V1530" s="59"/>
      <c r="W1530" s="45" t="s">
        <v>16942</v>
      </c>
      <c r="X1530" s="59"/>
      <c r="Y1530" s="58" t="s">
        <v>16943</v>
      </c>
      <c r="Z1530" s="72"/>
      <c r="AA1530" s="50"/>
      <c r="AB1530" s="51"/>
      <c r="AC1530" s="52"/>
      <c r="AD1530" s="60"/>
      <c r="AE1530" s="61"/>
      <c r="AF1530" s="61"/>
      <c r="AG1530" s="61"/>
      <c r="AH1530" s="33">
        <f>IF(OR(COUNTBLANK(B1530:L1530)&gt;0,AND(ISBLANK(V1530),ISBLANK(X1530),ISBLANK(Y1530)),AND(COUNTIF(DanhSachPhanDoan!$D$8:$D$16,AK1530)&gt;0,COUNTBLANK(M1530:O1530)&gt;0),AND(COUNTIF(DanhSachPhanDoan!$D$10:$D$16,AK1530)&gt;0,COUNTBLANK(P1530:R1530)&gt;0)),1,"")</f>
        <v>1</v>
      </c>
      <c r="AI1530" s="62"/>
      <c r="AJ1530" s="63" t="str">
        <f t="shared" ref="AJ1530:AM1530" si="1526">AR1530</f>
        <v>Nghĩa Sĩ 3B</v>
      </c>
      <c r="AK1530" s="64" t="str">
        <f t="shared" si="1526"/>
        <v>Nghĩa Sĩ 3</v>
      </c>
      <c r="AL1530" s="64">
        <f t="shared" si="1526"/>
        <v>0</v>
      </c>
      <c r="AM1530" s="65">
        <f t="shared" si="1526"/>
        <v>0</v>
      </c>
      <c r="AN1530" s="66" t="s">
        <v>16944</v>
      </c>
      <c r="AO1530" s="67" t="s">
        <v>16945</v>
      </c>
      <c r="AP1530" s="68"/>
      <c r="AQ1530" s="69"/>
      <c r="AR1530" s="44" t="s">
        <v>16946</v>
      </c>
      <c r="AS1530" s="45" t="s">
        <v>16947</v>
      </c>
      <c r="AT1530" s="61"/>
      <c r="AU1530" s="72"/>
    </row>
    <row r="1531" spans="1:47" ht="12.75" x14ac:dyDescent="0.2">
      <c r="A1531" s="42">
        <v>1528</v>
      </c>
      <c r="B1531" s="43">
        <v>1874</v>
      </c>
      <c r="C1531" s="44" t="s">
        <v>16948</v>
      </c>
      <c r="D1531" s="45" t="s">
        <v>16949</v>
      </c>
      <c r="E1531" s="46" t="s">
        <v>16950</v>
      </c>
      <c r="F1531" s="42" t="s">
        <v>16951</v>
      </c>
      <c r="G1531" s="53"/>
      <c r="H1531" s="54"/>
      <c r="I1531" s="55"/>
      <c r="J1531" s="50"/>
      <c r="K1531" s="51"/>
      <c r="L1531" s="52"/>
      <c r="M1531" s="53"/>
      <c r="N1531" s="54"/>
      <c r="O1531" s="55"/>
      <c r="P1531" s="50"/>
      <c r="Q1531" s="51"/>
      <c r="R1531" s="52"/>
      <c r="S1531" s="73"/>
      <c r="T1531" s="72"/>
      <c r="U1531" s="77"/>
      <c r="V1531" s="59"/>
      <c r="W1531" s="61"/>
      <c r="X1531" s="59"/>
      <c r="Y1531" s="59"/>
      <c r="Z1531" s="72"/>
      <c r="AA1531" s="50"/>
      <c r="AB1531" s="51"/>
      <c r="AC1531" s="52"/>
      <c r="AD1531" s="60"/>
      <c r="AE1531" s="61"/>
      <c r="AF1531" s="61"/>
      <c r="AG1531" s="61"/>
      <c r="AH1531" s="33">
        <f>IF(OR(COUNTBLANK(B1531:L1531)&gt;0,AND(ISBLANK(V1531),ISBLANK(X1531),ISBLANK(Y1531)),AND(COUNTIF(DanhSachPhanDoan!$D$8:$D$16,AK1531)&gt;0,COUNTBLANK(M1531:O1531)&gt;0),AND(COUNTIF(DanhSachPhanDoan!$D$10:$D$16,AK1531)&gt;0,COUNTBLANK(P1531:R1531)&gt;0)),1,"")</f>
        <v>1</v>
      </c>
      <c r="AI1531" s="62"/>
      <c r="AJ1531" s="63" t="str">
        <f t="shared" ref="AJ1531:AM1531" si="1527">AR1531</f>
        <v>Nghĩa Sĩ 3B</v>
      </c>
      <c r="AK1531" s="64" t="str">
        <f t="shared" si="1527"/>
        <v>Nghĩa Sĩ 3</v>
      </c>
      <c r="AL1531" s="64">
        <f t="shared" si="1527"/>
        <v>0</v>
      </c>
      <c r="AM1531" s="65">
        <f t="shared" si="1527"/>
        <v>0</v>
      </c>
      <c r="AN1531" s="66" t="s">
        <v>16952</v>
      </c>
      <c r="AO1531" s="67" t="s">
        <v>16953</v>
      </c>
      <c r="AP1531" s="68"/>
      <c r="AQ1531" s="69"/>
      <c r="AR1531" s="44" t="s">
        <v>16954</v>
      </c>
      <c r="AS1531" s="45" t="s">
        <v>16955</v>
      </c>
      <c r="AT1531" s="61"/>
      <c r="AU1531" s="72"/>
    </row>
    <row r="1532" spans="1:47" ht="12.75" x14ac:dyDescent="0.2">
      <c r="A1532" s="42">
        <v>1529</v>
      </c>
      <c r="B1532" s="43">
        <v>1875</v>
      </c>
      <c r="C1532" s="44" t="s">
        <v>16956</v>
      </c>
      <c r="D1532" s="45" t="s">
        <v>16957</v>
      </c>
      <c r="E1532" s="46" t="s">
        <v>16958</v>
      </c>
      <c r="F1532" s="42" t="s">
        <v>16959</v>
      </c>
      <c r="G1532" s="53"/>
      <c r="H1532" s="54"/>
      <c r="I1532" s="55"/>
      <c r="J1532" s="50"/>
      <c r="K1532" s="51"/>
      <c r="L1532" s="52"/>
      <c r="M1532" s="53"/>
      <c r="N1532" s="54"/>
      <c r="O1532" s="55"/>
      <c r="P1532" s="50"/>
      <c r="Q1532" s="51"/>
      <c r="R1532" s="52"/>
      <c r="S1532" s="73"/>
      <c r="T1532" s="72"/>
      <c r="U1532" s="77"/>
      <c r="V1532" s="59"/>
      <c r="W1532" s="61"/>
      <c r="X1532" s="59"/>
      <c r="Y1532" s="59"/>
      <c r="Z1532" s="72"/>
      <c r="AA1532" s="50"/>
      <c r="AB1532" s="51"/>
      <c r="AC1532" s="52"/>
      <c r="AD1532" s="60"/>
      <c r="AE1532" s="61"/>
      <c r="AF1532" s="61"/>
      <c r="AG1532" s="61"/>
      <c r="AH1532" s="33">
        <f>IF(OR(COUNTBLANK(B1532:L1532)&gt;0,AND(ISBLANK(V1532),ISBLANK(X1532),ISBLANK(Y1532)),AND(COUNTIF(DanhSachPhanDoan!$D$8:$D$16,AK1532)&gt;0,COUNTBLANK(M1532:O1532)&gt;0),AND(COUNTIF(DanhSachPhanDoan!$D$10:$D$16,AK1532)&gt;0,COUNTBLANK(P1532:R1532)&gt;0)),1,"")</f>
        <v>1</v>
      </c>
      <c r="AI1532" s="62"/>
      <c r="AJ1532" s="63" t="str">
        <f t="shared" ref="AJ1532:AM1532" si="1528">AR1532</f>
        <v>Nghĩa Sĩ 3B</v>
      </c>
      <c r="AK1532" s="64" t="str">
        <f t="shared" si="1528"/>
        <v>Nghĩa Sĩ 3</v>
      </c>
      <c r="AL1532" s="64">
        <f t="shared" si="1528"/>
        <v>0</v>
      </c>
      <c r="AM1532" s="65">
        <f t="shared" si="1528"/>
        <v>0</v>
      </c>
      <c r="AN1532" s="66" t="s">
        <v>16960</v>
      </c>
      <c r="AO1532" s="67" t="s">
        <v>16961</v>
      </c>
      <c r="AP1532" s="68"/>
      <c r="AQ1532" s="69"/>
      <c r="AR1532" s="44" t="s">
        <v>16962</v>
      </c>
      <c r="AS1532" s="45" t="s">
        <v>16963</v>
      </c>
      <c r="AT1532" s="61"/>
      <c r="AU1532" s="72"/>
    </row>
    <row r="1533" spans="1:47" ht="12.75" x14ac:dyDescent="0.2">
      <c r="A1533" s="42">
        <v>1530</v>
      </c>
      <c r="B1533" s="43">
        <v>1876</v>
      </c>
      <c r="C1533" s="44" t="s">
        <v>16964</v>
      </c>
      <c r="D1533" s="45" t="s">
        <v>16965</v>
      </c>
      <c r="E1533" s="46" t="s">
        <v>16966</v>
      </c>
      <c r="F1533" s="42" t="s">
        <v>16967</v>
      </c>
      <c r="G1533" s="47">
        <v>22</v>
      </c>
      <c r="H1533" s="48">
        <v>5</v>
      </c>
      <c r="I1533" s="49">
        <v>1998</v>
      </c>
      <c r="J1533" s="50"/>
      <c r="K1533" s="51"/>
      <c r="L1533" s="52"/>
      <c r="M1533" s="53"/>
      <c r="N1533" s="54"/>
      <c r="O1533" s="55"/>
      <c r="P1533" s="50"/>
      <c r="Q1533" s="51"/>
      <c r="R1533" s="52"/>
      <c r="S1533" s="73"/>
      <c r="T1533" s="72"/>
      <c r="U1533" s="44" t="s">
        <v>16968</v>
      </c>
      <c r="V1533" s="58" t="s">
        <v>16969</v>
      </c>
      <c r="W1533" s="45" t="s">
        <v>16970</v>
      </c>
      <c r="X1533" s="59"/>
      <c r="Y1533" s="58" t="s">
        <v>16971</v>
      </c>
      <c r="Z1533" s="72"/>
      <c r="AA1533" s="50"/>
      <c r="AB1533" s="51"/>
      <c r="AC1533" s="52"/>
      <c r="AD1533" s="60"/>
      <c r="AE1533" s="61"/>
      <c r="AF1533" s="61"/>
      <c r="AG1533" s="61"/>
      <c r="AH1533" s="33">
        <f>IF(OR(COUNTBLANK(B1533:L1533)&gt;0,AND(ISBLANK(V1533),ISBLANK(X1533),ISBLANK(Y1533)),AND(COUNTIF(DanhSachPhanDoan!$D$8:$D$16,AK1533)&gt;0,COUNTBLANK(M1533:O1533)&gt;0),AND(COUNTIF(DanhSachPhanDoan!$D$10:$D$16,AK1533)&gt;0,COUNTBLANK(P1533:R1533)&gt;0)),1,"")</f>
        <v>1</v>
      </c>
      <c r="AI1533" s="62"/>
      <c r="AJ1533" s="63" t="str">
        <f t="shared" ref="AJ1533:AM1533" si="1529">AR1533</f>
        <v>Nghĩa Sĩ 3B</v>
      </c>
      <c r="AK1533" s="64" t="str">
        <f t="shared" si="1529"/>
        <v>Nghĩa Sĩ 3</v>
      </c>
      <c r="AL1533" s="64">
        <f t="shared" si="1529"/>
        <v>0</v>
      </c>
      <c r="AM1533" s="65">
        <f t="shared" si="1529"/>
        <v>0</v>
      </c>
      <c r="AN1533" s="66" t="s">
        <v>16972</v>
      </c>
      <c r="AO1533" s="67" t="s">
        <v>16973</v>
      </c>
      <c r="AP1533" s="68"/>
      <c r="AQ1533" s="69"/>
      <c r="AR1533" s="44" t="s">
        <v>16974</v>
      </c>
      <c r="AS1533" s="45" t="s">
        <v>16975</v>
      </c>
      <c r="AT1533" s="61"/>
      <c r="AU1533" s="72"/>
    </row>
    <row r="1534" spans="1:47" ht="12.75" x14ac:dyDescent="0.2">
      <c r="A1534" s="42">
        <v>1531</v>
      </c>
      <c r="B1534" s="43">
        <v>1877</v>
      </c>
      <c r="C1534" s="44" t="s">
        <v>16976</v>
      </c>
      <c r="D1534" s="45" t="s">
        <v>16977</v>
      </c>
      <c r="E1534" s="46" t="s">
        <v>16978</v>
      </c>
      <c r="F1534" s="42" t="s">
        <v>16979</v>
      </c>
      <c r="G1534" s="47">
        <v>3</v>
      </c>
      <c r="H1534" s="48">
        <v>3</v>
      </c>
      <c r="I1534" s="49">
        <v>1999</v>
      </c>
      <c r="J1534" s="50"/>
      <c r="K1534" s="51"/>
      <c r="L1534" s="52"/>
      <c r="M1534" s="53"/>
      <c r="N1534" s="54"/>
      <c r="O1534" s="55"/>
      <c r="P1534" s="50"/>
      <c r="Q1534" s="51"/>
      <c r="R1534" s="52"/>
      <c r="S1534" s="73"/>
      <c r="T1534" s="72"/>
      <c r="U1534" s="44" t="s">
        <v>16980</v>
      </c>
      <c r="V1534" s="59"/>
      <c r="W1534" s="45" t="s">
        <v>16981</v>
      </c>
      <c r="X1534" s="59"/>
      <c r="Y1534" s="58" t="s">
        <v>16982</v>
      </c>
      <c r="Z1534" s="72"/>
      <c r="AA1534" s="50"/>
      <c r="AB1534" s="51"/>
      <c r="AC1534" s="52"/>
      <c r="AD1534" s="60"/>
      <c r="AE1534" s="61"/>
      <c r="AF1534" s="61"/>
      <c r="AG1534" s="61"/>
      <c r="AH1534" s="33">
        <f>IF(OR(COUNTBLANK(B1534:L1534)&gt;0,AND(ISBLANK(V1534),ISBLANK(X1534),ISBLANK(Y1534)),AND(COUNTIF(DanhSachPhanDoan!$D$8:$D$16,AK1534)&gt;0,COUNTBLANK(M1534:O1534)&gt;0),AND(COUNTIF(DanhSachPhanDoan!$D$10:$D$16,AK1534)&gt;0,COUNTBLANK(P1534:R1534)&gt;0)),1,"")</f>
        <v>1</v>
      </c>
      <c r="AI1534" s="62"/>
      <c r="AJ1534" s="63" t="str">
        <f t="shared" ref="AJ1534:AM1534" si="1530">AR1534</f>
        <v>Nghĩa Sĩ 3B</v>
      </c>
      <c r="AK1534" s="64" t="str">
        <f t="shared" si="1530"/>
        <v>Nghĩa Sĩ 3</v>
      </c>
      <c r="AL1534" s="64">
        <f t="shared" si="1530"/>
        <v>0</v>
      </c>
      <c r="AM1534" s="65">
        <f t="shared" si="1530"/>
        <v>0</v>
      </c>
      <c r="AN1534" s="66" t="s">
        <v>16983</v>
      </c>
      <c r="AO1534" s="67" t="s">
        <v>16984</v>
      </c>
      <c r="AP1534" s="68"/>
      <c r="AQ1534" s="69"/>
      <c r="AR1534" s="44" t="s">
        <v>16985</v>
      </c>
      <c r="AS1534" s="45" t="s">
        <v>16986</v>
      </c>
      <c r="AT1534" s="61"/>
      <c r="AU1534" s="72"/>
    </row>
    <row r="1535" spans="1:47" ht="12.75" x14ac:dyDescent="0.2">
      <c r="A1535" s="42">
        <v>1532</v>
      </c>
      <c r="B1535" s="43">
        <v>1878</v>
      </c>
      <c r="C1535" s="44" t="s">
        <v>16987</v>
      </c>
      <c r="D1535" s="45" t="s">
        <v>16988</v>
      </c>
      <c r="E1535" s="46" t="s">
        <v>16989</v>
      </c>
      <c r="F1535" s="42" t="s">
        <v>16990</v>
      </c>
      <c r="G1535" s="53"/>
      <c r="H1535" s="54"/>
      <c r="I1535" s="55"/>
      <c r="J1535" s="50"/>
      <c r="K1535" s="51"/>
      <c r="L1535" s="52"/>
      <c r="M1535" s="53"/>
      <c r="N1535" s="54"/>
      <c r="O1535" s="55"/>
      <c r="P1535" s="50"/>
      <c r="Q1535" s="51"/>
      <c r="R1535" s="52"/>
      <c r="S1535" s="73"/>
      <c r="T1535" s="72"/>
      <c r="U1535" s="77"/>
      <c r="V1535" s="59"/>
      <c r="W1535" s="61"/>
      <c r="X1535" s="59"/>
      <c r="Y1535" s="59"/>
      <c r="Z1535" s="72"/>
      <c r="AA1535" s="50"/>
      <c r="AB1535" s="51"/>
      <c r="AC1535" s="52"/>
      <c r="AD1535" s="60"/>
      <c r="AE1535" s="61"/>
      <c r="AF1535" s="61"/>
      <c r="AG1535" s="61"/>
      <c r="AH1535" s="33">
        <f>IF(OR(COUNTBLANK(B1535:L1535)&gt;0,AND(ISBLANK(V1535),ISBLANK(X1535),ISBLANK(Y1535)),AND(COUNTIF(DanhSachPhanDoan!$D$8:$D$16,AK1535)&gt;0,COUNTBLANK(M1535:O1535)&gt;0),AND(COUNTIF(DanhSachPhanDoan!$D$10:$D$16,AK1535)&gt;0,COUNTBLANK(P1535:R1535)&gt;0)),1,"")</f>
        <v>1</v>
      </c>
      <c r="AI1535" s="62"/>
      <c r="AJ1535" s="63" t="str">
        <f t="shared" ref="AJ1535:AM1535" si="1531">AR1535</f>
        <v>Nghĩa Sĩ 3B</v>
      </c>
      <c r="AK1535" s="64" t="str">
        <f t="shared" si="1531"/>
        <v>Nghĩa Sĩ 3</v>
      </c>
      <c r="AL1535" s="64">
        <f t="shared" si="1531"/>
        <v>0</v>
      </c>
      <c r="AM1535" s="65">
        <f t="shared" si="1531"/>
        <v>0</v>
      </c>
      <c r="AN1535" s="66" t="s">
        <v>16991</v>
      </c>
      <c r="AO1535" s="67" t="s">
        <v>16992</v>
      </c>
      <c r="AP1535" s="68"/>
      <c r="AQ1535" s="69"/>
      <c r="AR1535" s="44" t="s">
        <v>16993</v>
      </c>
      <c r="AS1535" s="45" t="s">
        <v>16994</v>
      </c>
      <c r="AT1535" s="61"/>
      <c r="AU1535" s="72"/>
    </row>
    <row r="1536" spans="1:47" ht="12.75" x14ac:dyDescent="0.2">
      <c r="A1536" s="42">
        <v>1533</v>
      </c>
      <c r="B1536" s="43">
        <v>1879</v>
      </c>
      <c r="C1536" s="44" t="s">
        <v>16995</v>
      </c>
      <c r="D1536" s="45" t="s">
        <v>16996</v>
      </c>
      <c r="E1536" s="46" t="s">
        <v>16997</v>
      </c>
      <c r="F1536" s="42" t="s">
        <v>16998</v>
      </c>
      <c r="G1536" s="47">
        <v>25</v>
      </c>
      <c r="H1536" s="48">
        <v>7</v>
      </c>
      <c r="I1536" s="49">
        <v>1999</v>
      </c>
      <c r="J1536" s="50"/>
      <c r="K1536" s="51"/>
      <c r="L1536" s="52"/>
      <c r="M1536" s="53"/>
      <c r="N1536" s="54"/>
      <c r="O1536" s="55"/>
      <c r="P1536" s="50"/>
      <c r="Q1536" s="51"/>
      <c r="R1536" s="52"/>
      <c r="S1536" s="73"/>
      <c r="T1536" s="72"/>
      <c r="U1536" s="44" t="s">
        <v>16999</v>
      </c>
      <c r="V1536" s="58" t="s">
        <v>17000</v>
      </c>
      <c r="W1536" s="45" t="s">
        <v>17001</v>
      </c>
      <c r="X1536" s="59"/>
      <c r="Y1536" s="58" t="s">
        <v>17002</v>
      </c>
      <c r="Z1536" s="72"/>
      <c r="AA1536" s="50"/>
      <c r="AB1536" s="51"/>
      <c r="AC1536" s="52"/>
      <c r="AD1536" s="60"/>
      <c r="AE1536" s="61"/>
      <c r="AF1536" s="61"/>
      <c r="AG1536" s="61"/>
      <c r="AH1536" s="33">
        <f>IF(OR(COUNTBLANK(B1536:L1536)&gt;0,AND(ISBLANK(V1536),ISBLANK(X1536),ISBLANK(Y1536)),AND(COUNTIF(DanhSachPhanDoan!$D$8:$D$16,AK1536)&gt;0,COUNTBLANK(M1536:O1536)&gt;0),AND(COUNTIF(DanhSachPhanDoan!$D$10:$D$16,AK1536)&gt;0,COUNTBLANK(P1536:R1536)&gt;0)),1,"")</f>
        <v>1</v>
      </c>
      <c r="AI1536" s="62"/>
      <c r="AJ1536" s="63" t="str">
        <f t="shared" ref="AJ1536:AM1536" si="1532">AR1536</f>
        <v>Nghĩa Sĩ 3B</v>
      </c>
      <c r="AK1536" s="64" t="str">
        <f t="shared" si="1532"/>
        <v>Nghĩa Sĩ 3</v>
      </c>
      <c r="AL1536" s="64">
        <f t="shared" si="1532"/>
        <v>0</v>
      </c>
      <c r="AM1536" s="65">
        <f t="shared" si="1532"/>
        <v>0</v>
      </c>
      <c r="AN1536" s="66" t="s">
        <v>17003</v>
      </c>
      <c r="AO1536" s="67" t="s">
        <v>17004</v>
      </c>
      <c r="AP1536" s="68"/>
      <c r="AQ1536" s="69"/>
      <c r="AR1536" s="44" t="s">
        <v>17005</v>
      </c>
      <c r="AS1536" s="45" t="s">
        <v>17006</v>
      </c>
      <c r="AT1536" s="61"/>
      <c r="AU1536" s="72"/>
    </row>
    <row r="1537" spans="1:47" ht="12.75" x14ac:dyDescent="0.2">
      <c r="A1537" s="42">
        <v>1534</v>
      </c>
      <c r="B1537" s="43">
        <v>1880</v>
      </c>
      <c r="C1537" s="44" t="s">
        <v>17007</v>
      </c>
      <c r="D1537" s="45" t="s">
        <v>17008</v>
      </c>
      <c r="E1537" s="46" t="s">
        <v>17009</v>
      </c>
      <c r="F1537" s="42" t="s">
        <v>17010</v>
      </c>
      <c r="G1537" s="47">
        <v>18</v>
      </c>
      <c r="H1537" s="48">
        <v>2</v>
      </c>
      <c r="I1537" s="49">
        <v>1999</v>
      </c>
      <c r="J1537" s="50"/>
      <c r="K1537" s="51"/>
      <c r="L1537" s="52"/>
      <c r="M1537" s="53"/>
      <c r="N1537" s="54"/>
      <c r="O1537" s="55"/>
      <c r="P1537" s="50"/>
      <c r="Q1537" s="51"/>
      <c r="R1537" s="52"/>
      <c r="S1537" s="73"/>
      <c r="T1537" s="72"/>
      <c r="U1537" s="44" t="s">
        <v>17011</v>
      </c>
      <c r="V1537" s="58" t="s">
        <v>17012</v>
      </c>
      <c r="W1537" s="45" t="s">
        <v>17013</v>
      </c>
      <c r="X1537" s="59"/>
      <c r="Y1537" s="58" t="s">
        <v>17014</v>
      </c>
      <c r="Z1537" s="72"/>
      <c r="AA1537" s="50"/>
      <c r="AB1537" s="51"/>
      <c r="AC1537" s="52"/>
      <c r="AD1537" s="60"/>
      <c r="AE1537" s="61"/>
      <c r="AF1537" s="61"/>
      <c r="AG1537" s="61"/>
      <c r="AH1537" s="33">
        <f>IF(OR(COUNTBLANK(B1537:L1537)&gt;0,AND(ISBLANK(V1537),ISBLANK(X1537),ISBLANK(Y1537)),AND(COUNTIF(DanhSachPhanDoan!$D$8:$D$16,AK1537)&gt;0,COUNTBLANK(M1537:O1537)&gt;0),AND(COUNTIF(DanhSachPhanDoan!$D$10:$D$16,AK1537)&gt;0,COUNTBLANK(P1537:R1537)&gt;0)),1,"")</f>
        <v>1</v>
      </c>
      <c r="AI1537" s="62"/>
      <c r="AJ1537" s="63" t="str">
        <f t="shared" ref="AJ1537:AM1537" si="1533">AR1537</f>
        <v>Nghĩa Sĩ 3B</v>
      </c>
      <c r="AK1537" s="64" t="str">
        <f t="shared" si="1533"/>
        <v>Nghĩa Sĩ 3</v>
      </c>
      <c r="AL1537" s="64">
        <f t="shared" si="1533"/>
        <v>0</v>
      </c>
      <c r="AM1537" s="65">
        <f t="shared" si="1533"/>
        <v>0</v>
      </c>
      <c r="AN1537" s="66" t="s">
        <v>17015</v>
      </c>
      <c r="AO1537" s="67" t="s">
        <v>17016</v>
      </c>
      <c r="AP1537" s="68"/>
      <c r="AQ1537" s="69"/>
      <c r="AR1537" s="44" t="s">
        <v>17017</v>
      </c>
      <c r="AS1537" s="45" t="s">
        <v>17018</v>
      </c>
      <c r="AT1537" s="61"/>
      <c r="AU1537" s="72"/>
    </row>
    <row r="1538" spans="1:47" ht="12.75" x14ac:dyDescent="0.2">
      <c r="A1538" s="42">
        <v>1535</v>
      </c>
      <c r="B1538" s="43">
        <v>1881</v>
      </c>
      <c r="C1538" s="44" t="s">
        <v>17019</v>
      </c>
      <c r="D1538" s="45" t="s">
        <v>17020</v>
      </c>
      <c r="E1538" s="46" t="s">
        <v>17021</v>
      </c>
      <c r="F1538" s="42" t="s">
        <v>17022</v>
      </c>
      <c r="G1538" s="47">
        <v>22</v>
      </c>
      <c r="H1538" s="48">
        <v>11</v>
      </c>
      <c r="I1538" s="49">
        <v>1999</v>
      </c>
      <c r="J1538" s="50"/>
      <c r="K1538" s="51"/>
      <c r="L1538" s="52"/>
      <c r="M1538" s="53"/>
      <c r="N1538" s="54"/>
      <c r="O1538" s="55"/>
      <c r="P1538" s="50"/>
      <c r="Q1538" s="51"/>
      <c r="R1538" s="52"/>
      <c r="S1538" s="73"/>
      <c r="T1538" s="72"/>
      <c r="U1538" s="44" t="s">
        <v>17023</v>
      </c>
      <c r="V1538" s="58" t="s">
        <v>17024</v>
      </c>
      <c r="W1538" s="45" t="s">
        <v>17025</v>
      </c>
      <c r="X1538" s="58" t="s">
        <v>17026</v>
      </c>
      <c r="Y1538" s="59"/>
      <c r="Z1538" s="72"/>
      <c r="AA1538" s="50"/>
      <c r="AB1538" s="51"/>
      <c r="AC1538" s="52"/>
      <c r="AD1538" s="60"/>
      <c r="AE1538" s="61"/>
      <c r="AF1538" s="61"/>
      <c r="AG1538" s="61"/>
      <c r="AH1538" s="33">
        <f>IF(OR(COUNTBLANK(B1538:L1538)&gt;0,AND(ISBLANK(V1538),ISBLANK(X1538),ISBLANK(Y1538)),AND(COUNTIF(DanhSachPhanDoan!$D$8:$D$16,AK1538)&gt;0,COUNTBLANK(M1538:O1538)&gt;0),AND(COUNTIF(DanhSachPhanDoan!$D$10:$D$16,AK1538)&gt;0,COUNTBLANK(P1538:R1538)&gt;0)),1,"")</f>
        <v>1</v>
      </c>
      <c r="AI1538" s="62"/>
      <c r="AJ1538" s="63" t="str">
        <f t="shared" ref="AJ1538:AM1538" si="1534">AR1538</f>
        <v>Nghĩa Sĩ 3B</v>
      </c>
      <c r="AK1538" s="64" t="str">
        <f t="shared" si="1534"/>
        <v>Nghĩa Sĩ 3</v>
      </c>
      <c r="AL1538" s="64">
        <f t="shared" si="1534"/>
        <v>0</v>
      </c>
      <c r="AM1538" s="65">
        <f t="shared" si="1534"/>
        <v>0</v>
      </c>
      <c r="AN1538" s="66" t="s">
        <v>17027</v>
      </c>
      <c r="AO1538" s="67" t="s">
        <v>17028</v>
      </c>
      <c r="AP1538" s="68"/>
      <c r="AQ1538" s="69"/>
      <c r="AR1538" s="44" t="s">
        <v>17029</v>
      </c>
      <c r="AS1538" s="45" t="s">
        <v>17030</v>
      </c>
      <c r="AT1538" s="61"/>
      <c r="AU1538" s="72"/>
    </row>
    <row r="1539" spans="1:47" ht="12.75" x14ac:dyDescent="0.2">
      <c r="A1539" s="42">
        <v>1536</v>
      </c>
      <c r="B1539" s="43">
        <v>1882</v>
      </c>
      <c r="C1539" s="44" t="s">
        <v>17031</v>
      </c>
      <c r="D1539" s="45" t="s">
        <v>17032</v>
      </c>
      <c r="E1539" s="46" t="s">
        <v>17033</v>
      </c>
      <c r="F1539" s="42" t="s">
        <v>17034</v>
      </c>
      <c r="G1539" s="53"/>
      <c r="H1539" s="54"/>
      <c r="I1539" s="55"/>
      <c r="J1539" s="50"/>
      <c r="K1539" s="51"/>
      <c r="L1539" s="52"/>
      <c r="M1539" s="53"/>
      <c r="N1539" s="54"/>
      <c r="O1539" s="55"/>
      <c r="P1539" s="50"/>
      <c r="Q1539" s="51"/>
      <c r="R1539" s="52"/>
      <c r="S1539" s="73"/>
      <c r="T1539" s="72"/>
      <c r="U1539" s="77"/>
      <c r="V1539" s="59"/>
      <c r="W1539" s="61"/>
      <c r="X1539" s="59"/>
      <c r="Y1539" s="59"/>
      <c r="Z1539" s="72"/>
      <c r="AA1539" s="50"/>
      <c r="AB1539" s="51"/>
      <c r="AC1539" s="52"/>
      <c r="AD1539" s="60"/>
      <c r="AE1539" s="61"/>
      <c r="AF1539" s="61"/>
      <c r="AG1539" s="61"/>
      <c r="AH1539" s="33">
        <f>IF(OR(COUNTBLANK(B1539:L1539)&gt;0,AND(ISBLANK(V1539),ISBLANK(X1539),ISBLANK(Y1539)),AND(COUNTIF(DanhSachPhanDoan!$D$8:$D$16,AK1539)&gt;0,COUNTBLANK(M1539:O1539)&gt;0),AND(COUNTIF(DanhSachPhanDoan!$D$10:$D$16,AK1539)&gt;0,COUNTBLANK(P1539:R1539)&gt;0)),1,"")</f>
        <v>1</v>
      </c>
      <c r="AI1539" s="62"/>
      <c r="AJ1539" s="63" t="str">
        <f t="shared" ref="AJ1539:AM1539" si="1535">AR1539</f>
        <v>Nghĩa Sĩ 3B</v>
      </c>
      <c r="AK1539" s="64" t="str">
        <f t="shared" si="1535"/>
        <v>Nghĩa Sĩ 3</v>
      </c>
      <c r="AL1539" s="64">
        <f t="shared" si="1535"/>
        <v>0</v>
      </c>
      <c r="AM1539" s="65">
        <f t="shared" si="1535"/>
        <v>0</v>
      </c>
      <c r="AN1539" s="66" t="s">
        <v>17035</v>
      </c>
      <c r="AO1539" s="67" t="s">
        <v>17036</v>
      </c>
      <c r="AP1539" s="68"/>
      <c r="AQ1539" s="69"/>
      <c r="AR1539" s="44" t="s">
        <v>17037</v>
      </c>
      <c r="AS1539" s="45" t="s">
        <v>17038</v>
      </c>
      <c r="AT1539" s="61"/>
      <c r="AU1539" s="72"/>
    </row>
    <row r="1540" spans="1:47" ht="12.75" x14ac:dyDescent="0.2">
      <c r="A1540" s="42">
        <v>1537</v>
      </c>
      <c r="B1540" s="43">
        <v>1883</v>
      </c>
      <c r="C1540" s="44" t="s">
        <v>17039</v>
      </c>
      <c r="D1540" s="45" t="s">
        <v>17040</v>
      </c>
      <c r="E1540" s="46" t="s">
        <v>17041</v>
      </c>
      <c r="F1540" s="42" t="s">
        <v>17042</v>
      </c>
      <c r="G1540" s="47">
        <v>10</v>
      </c>
      <c r="H1540" s="48">
        <v>8</v>
      </c>
      <c r="I1540" s="49">
        <v>1997</v>
      </c>
      <c r="J1540" s="50"/>
      <c r="K1540" s="51"/>
      <c r="L1540" s="52"/>
      <c r="M1540" s="53"/>
      <c r="N1540" s="54"/>
      <c r="O1540" s="55"/>
      <c r="P1540" s="50"/>
      <c r="Q1540" s="51"/>
      <c r="R1540" s="52"/>
      <c r="S1540" s="73"/>
      <c r="T1540" s="72"/>
      <c r="U1540" s="44" t="s">
        <v>17043</v>
      </c>
      <c r="V1540" s="59"/>
      <c r="W1540" s="45" t="s">
        <v>17044</v>
      </c>
      <c r="X1540" s="58" t="s">
        <v>17045</v>
      </c>
      <c r="Y1540" s="59"/>
      <c r="Z1540" s="72"/>
      <c r="AA1540" s="50"/>
      <c r="AB1540" s="51"/>
      <c r="AC1540" s="52"/>
      <c r="AD1540" s="60"/>
      <c r="AE1540" s="61"/>
      <c r="AF1540" s="61"/>
      <c r="AG1540" s="61"/>
      <c r="AH1540" s="33">
        <f>IF(OR(COUNTBLANK(B1540:L1540)&gt;0,AND(ISBLANK(V1540),ISBLANK(X1540),ISBLANK(Y1540)),AND(COUNTIF(DanhSachPhanDoan!$D$8:$D$16,AK1540)&gt;0,COUNTBLANK(M1540:O1540)&gt;0),AND(COUNTIF(DanhSachPhanDoan!$D$10:$D$16,AK1540)&gt;0,COUNTBLANK(P1540:R1540)&gt;0)),1,"")</f>
        <v>1</v>
      </c>
      <c r="AI1540" s="62"/>
      <c r="AJ1540" s="63" t="str">
        <f t="shared" ref="AJ1540:AM1540" si="1536">AR1540</f>
        <v>Nghĩa Sĩ 3B</v>
      </c>
      <c r="AK1540" s="64" t="str">
        <f t="shared" si="1536"/>
        <v>Nghĩa Sĩ 3</v>
      </c>
      <c r="AL1540" s="64">
        <f t="shared" si="1536"/>
        <v>0</v>
      </c>
      <c r="AM1540" s="65">
        <f t="shared" si="1536"/>
        <v>0</v>
      </c>
      <c r="AN1540" s="66" t="s">
        <v>17046</v>
      </c>
      <c r="AO1540" s="67" t="s">
        <v>17047</v>
      </c>
      <c r="AP1540" s="68"/>
      <c r="AQ1540" s="69"/>
      <c r="AR1540" s="44" t="s">
        <v>17048</v>
      </c>
      <c r="AS1540" s="45" t="s">
        <v>17049</v>
      </c>
      <c r="AT1540" s="61"/>
      <c r="AU1540" s="72"/>
    </row>
    <row r="1541" spans="1:47" ht="12.75" x14ac:dyDescent="0.2">
      <c r="A1541" s="42">
        <v>1538</v>
      </c>
      <c r="B1541" s="43">
        <v>1884</v>
      </c>
      <c r="C1541" s="44" t="s">
        <v>17050</v>
      </c>
      <c r="D1541" s="45" t="s">
        <v>17051</v>
      </c>
      <c r="E1541" s="46" t="s">
        <v>17052</v>
      </c>
      <c r="F1541" s="42" t="s">
        <v>17053</v>
      </c>
      <c r="G1541" s="47">
        <v>14</v>
      </c>
      <c r="H1541" s="48">
        <v>11</v>
      </c>
      <c r="I1541" s="49">
        <v>1998</v>
      </c>
      <c r="J1541" s="50"/>
      <c r="K1541" s="51"/>
      <c r="L1541" s="52"/>
      <c r="M1541" s="53"/>
      <c r="N1541" s="54"/>
      <c r="O1541" s="55"/>
      <c r="P1541" s="50"/>
      <c r="Q1541" s="51"/>
      <c r="R1541" s="52"/>
      <c r="S1541" s="73"/>
      <c r="T1541" s="72"/>
      <c r="U1541" s="44" t="s">
        <v>17054</v>
      </c>
      <c r="V1541" s="58" t="s">
        <v>17055</v>
      </c>
      <c r="W1541" s="45" t="s">
        <v>17056</v>
      </c>
      <c r="X1541" s="59"/>
      <c r="Y1541" s="59"/>
      <c r="Z1541" s="72"/>
      <c r="AA1541" s="50"/>
      <c r="AB1541" s="51"/>
      <c r="AC1541" s="52"/>
      <c r="AD1541" s="60"/>
      <c r="AE1541" s="61"/>
      <c r="AF1541" s="61"/>
      <c r="AG1541" s="61"/>
      <c r="AH1541" s="33">
        <f>IF(OR(COUNTBLANK(B1541:L1541)&gt;0,AND(ISBLANK(V1541),ISBLANK(X1541),ISBLANK(Y1541)),AND(COUNTIF(DanhSachPhanDoan!$D$8:$D$16,AK1541)&gt;0,COUNTBLANK(M1541:O1541)&gt;0),AND(COUNTIF(DanhSachPhanDoan!$D$10:$D$16,AK1541)&gt;0,COUNTBLANK(P1541:R1541)&gt;0)),1,"")</f>
        <v>1</v>
      </c>
      <c r="AI1541" s="62"/>
      <c r="AJ1541" s="63" t="str">
        <f t="shared" ref="AJ1541:AM1541" si="1537">AR1541</f>
        <v>Nghĩa Sĩ 3B</v>
      </c>
      <c r="AK1541" s="64" t="str">
        <f t="shared" si="1537"/>
        <v>Nghĩa Sĩ 3</v>
      </c>
      <c r="AL1541" s="64">
        <f t="shared" si="1537"/>
        <v>0</v>
      </c>
      <c r="AM1541" s="65">
        <f t="shared" si="1537"/>
        <v>0</v>
      </c>
      <c r="AN1541" s="66" t="s">
        <v>17057</v>
      </c>
      <c r="AO1541" s="67" t="s">
        <v>17058</v>
      </c>
      <c r="AP1541" s="68"/>
      <c r="AQ1541" s="69"/>
      <c r="AR1541" s="44" t="s">
        <v>17059</v>
      </c>
      <c r="AS1541" s="45" t="s">
        <v>17060</v>
      </c>
      <c r="AT1541" s="61"/>
      <c r="AU1541" s="72"/>
    </row>
    <row r="1542" spans="1:47" ht="12.75" x14ac:dyDescent="0.2">
      <c r="A1542" s="42">
        <v>1539</v>
      </c>
      <c r="B1542" s="43">
        <v>1885</v>
      </c>
      <c r="C1542" s="44" t="s">
        <v>17061</v>
      </c>
      <c r="D1542" s="45" t="s">
        <v>17062</v>
      </c>
      <c r="E1542" s="46" t="s">
        <v>17063</v>
      </c>
      <c r="F1542" s="42" t="s">
        <v>17064</v>
      </c>
      <c r="G1542" s="47">
        <v>13</v>
      </c>
      <c r="H1542" s="48">
        <v>11</v>
      </c>
      <c r="I1542" s="49">
        <v>1998</v>
      </c>
      <c r="J1542" s="50"/>
      <c r="K1542" s="51"/>
      <c r="L1542" s="52"/>
      <c r="M1542" s="53"/>
      <c r="N1542" s="54"/>
      <c r="O1542" s="55"/>
      <c r="P1542" s="50"/>
      <c r="Q1542" s="51"/>
      <c r="R1542" s="52"/>
      <c r="S1542" s="73"/>
      <c r="T1542" s="72"/>
      <c r="U1542" s="44" t="s">
        <v>17065</v>
      </c>
      <c r="V1542" s="59"/>
      <c r="W1542" s="45" t="s">
        <v>17066</v>
      </c>
      <c r="X1542" s="58" t="s">
        <v>17067</v>
      </c>
      <c r="Y1542" s="59"/>
      <c r="Z1542" s="72"/>
      <c r="AA1542" s="50"/>
      <c r="AB1542" s="51"/>
      <c r="AC1542" s="52"/>
      <c r="AD1542" s="60"/>
      <c r="AE1542" s="61"/>
      <c r="AF1542" s="61"/>
      <c r="AG1542" s="61"/>
      <c r="AH1542" s="33">
        <f>IF(OR(COUNTBLANK(B1542:L1542)&gt;0,AND(ISBLANK(V1542),ISBLANK(X1542),ISBLANK(Y1542)),AND(COUNTIF(DanhSachPhanDoan!$D$8:$D$16,AK1542)&gt;0,COUNTBLANK(M1542:O1542)&gt;0),AND(COUNTIF(DanhSachPhanDoan!$D$10:$D$16,AK1542)&gt;0,COUNTBLANK(P1542:R1542)&gt;0)),1,"")</f>
        <v>1</v>
      </c>
      <c r="AI1542" s="62"/>
      <c r="AJ1542" s="63" t="str">
        <f t="shared" ref="AJ1542:AM1542" si="1538">AR1542</f>
        <v>Nghĩa Sĩ 3B</v>
      </c>
      <c r="AK1542" s="64" t="str">
        <f t="shared" si="1538"/>
        <v>Nghĩa Sĩ 3</v>
      </c>
      <c r="AL1542" s="64">
        <f t="shared" si="1538"/>
        <v>0</v>
      </c>
      <c r="AM1542" s="65">
        <f t="shared" si="1538"/>
        <v>0</v>
      </c>
      <c r="AN1542" s="66" t="s">
        <v>17068</v>
      </c>
      <c r="AO1542" s="67" t="s">
        <v>17069</v>
      </c>
      <c r="AP1542" s="68"/>
      <c r="AQ1542" s="69"/>
      <c r="AR1542" s="44" t="s">
        <v>17070</v>
      </c>
      <c r="AS1542" s="45" t="s">
        <v>17071</v>
      </c>
      <c r="AT1542" s="61"/>
      <c r="AU1542" s="72"/>
    </row>
    <row r="1543" spans="1:47" ht="12.75" x14ac:dyDescent="0.2">
      <c r="A1543" s="42">
        <v>1540</v>
      </c>
      <c r="B1543" s="43">
        <v>1886</v>
      </c>
      <c r="C1543" s="44" t="s">
        <v>17072</v>
      </c>
      <c r="D1543" s="45" t="s">
        <v>17073</v>
      </c>
      <c r="E1543" s="46" t="s">
        <v>17074</v>
      </c>
      <c r="F1543" s="42" t="s">
        <v>17075</v>
      </c>
      <c r="G1543" s="53"/>
      <c r="H1543" s="54"/>
      <c r="I1543" s="55"/>
      <c r="J1543" s="50"/>
      <c r="K1543" s="51"/>
      <c r="L1543" s="52"/>
      <c r="M1543" s="53"/>
      <c r="N1543" s="54"/>
      <c r="O1543" s="55"/>
      <c r="P1543" s="50"/>
      <c r="Q1543" s="51"/>
      <c r="R1543" s="52"/>
      <c r="S1543" s="73"/>
      <c r="T1543" s="72"/>
      <c r="U1543" s="77"/>
      <c r="V1543" s="59"/>
      <c r="W1543" s="61"/>
      <c r="X1543" s="59"/>
      <c r="Y1543" s="59"/>
      <c r="Z1543" s="72"/>
      <c r="AA1543" s="50"/>
      <c r="AB1543" s="51"/>
      <c r="AC1543" s="52"/>
      <c r="AD1543" s="60"/>
      <c r="AE1543" s="61"/>
      <c r="AF1543" s="61"/>
      <c r="AG1543" s="61"/>
      <c r="AH1543" s="33">
        <f>IF(OR(COUNTBLANK(B1543:L1543)&gt;0,AND(ISBLANK(V1543),ISBLANK(X1543),ISBLANK(Y1543)),AND(COUNTIF(DanhSachPhanDoan!$D$8:$D$16,AK1543)&gt;0,COUNTBLANK(M1543:O1543)&gt;0),AND(COUNTIF(DanhSachPhanDoan!$D$10:$D$16,AK1543)&gt;0,COUNTBLANK(P1543:R1543)&gt;0)),1,"")</f>
        <v>1</v>
      </c>
      <c r="AI1543" s="62"/>
      <c r="AJ1543" s="63" t="str">
        <f t="shared" ref="AJ1543:AM1543" si="1539">AR1543</f>
        <v>Nghĩa Sĩ 3B</v>
      </c>
      <c r="AK1543" s="64" t="str">
        <f t="shared" si="1539"/>
        <v>Nghĩa Sĩ 3</v>
      </c>
      <c r="AL1543" s="64">
        <f t="shared" si="1539"/>
        <v>0</v>
      </c>
      <c r="AM1543" s="65">
        <f t="shared" si="1539"/>
        <v>0</v>
      </c>
      <c r="AN1543" s="66" t="s">
        <v>17076</v>
      </c>
      <c r="AO1543" s="67" t="s">
        <v>17077</v>
      </c>
      <c r="AP1543" s="68"/>
      <c r="AQ1543" s="69"/>
      <c r="AR1543" s="44" t="s">
        <v>17078</v>
      </c>
      <c r="AS1543" s="45" t="s">
        <v>17079</v>
      </c>
      <c r="AT1543" s="61"/>
      <c r="AU1543" s="72"/>
    </row>
    <row r="1544" spans="1:47" ht="12.75" x14ac:dyDescent="0.2">
      <c r="A1544" s="42">
        <v>1541</v>
      </c>
      <c r="B1544" s="43">
        <v>2402</v>
      </c>
      <c r="C1544" s="44" t="s">
        <v>17080</v>
      </c>
      <c r="D1544" s="45" t="s">
        <v>17081</v>
      </c>
      <c r="E1544" s="46" t="s">
        <v>17082</v>
      </c>
      <c r="F1544" s="42" t="s">
        <v>17083</v>
      </c>
      <c r="G1544" s="53"/>
      <c r="H1544" s="54"/>
      <c r="I1544" s="55"/>
      <c r="J1544" s="50"/>
      <c r="K1544" s="51"/>
      <c r="L1544" s="52"/>
      <c r="M1544" s="53"/>
      <c r="N1544" s="54"/>
      <c r="O1544" s="55"/>
      <c r="P1544" s="50"/>
      <c r="Q1544" s="51"/>
      <c r="R1544" s="52"/>
      <c r="S1544" s="73"/>
      <c r="T1544" s="72"/>
      <c r="U1544" s="77"/>
      <c r="V1544" s="59"/>
      <c r="W1544" s="61"/>
      <c r="X1544" s="59"/>
      <c r="Y1544" s="59"/>
      <c r="Z1544" s="72"/>
      <c r="AA1544" s="50"/>
      <c r="AB1544" s="51"/>
      <c r="AC1544" s="52"/>
      <c r="AD1544" s="60"/>
      <c r="AE1544" s="61"/>
      <c r="AF1544" s="61"/>
      <c r="AG1544" s="61"/>
      <c r="AH1544" s="33">
        <f>IF(OR(COUNTBLANK(B1544:L1544)&gt;0,AND(ISBLANK(V1544),ISBLANK(X1544),ISBLANK(Y1544)),AND(COUNTIF(DanhSachPhanDoan!$D$8:$D$16,AK1544)&gt;0,COUNTBLANK(M1544:O1544)&gt;0),AND(COUNTIF(DanhSachPhanDoan!$D$10:$D$16,AK1544)&gt;0,COUNTBLANK(P1544:R1544)&gt;0)),1,"")</f>
        <v>1</v>
      </c>
      <c r="AI1544" s="62"/>
      <c r="AJ1544" s="63" t="str">
        <f t="shared" ref="AJ1544:AM1544" si="1540">AR1544</f>
        <v>Nghĩa Sĩ 3B</v>
      </c>
      <c r="AK1544" s="64" t="str">
        <f t="shared" si="1540"/>
        <v>Nghĩa Sĩ 3</v>
      </c>
      <c r="AL1544" s="64">
        <f t="shared" si="1540"/>
        <v>0</v>
      </c>
      <c r="AM1544" s="65">
        <f t="shared" si="1540"/>
        <v>0</v>
      </c>
      <c r="AN1544" s="66" t="s">
        <v>17084</v>
      </c>
      <c r="AO1544" s="67" t="s">
        <v>17085</v>
      </c>
      <c r="AP1544" s="68"/>
      <c r="AQ1544" s="69"/>
      <c r="AR1544" s="44" t="s">
        <v>17086</v>
      </c>
      <c r="AS1544" s="45" t="s">
        <v>17087</v>
      </c>
      <c r="AT1544" s="61"/>
      <c r="AU1544" s="72"/>
    </row>
    <row r="1545" spans="1:47" ht="12.75" x14ac:dyDescent="0.2">
      <c r="A1545" s="42">
        <v>1542</v>
      </c>
      <c r="B1545" s="43">
        <v>1887</v>
      </c>
      <c r="C1545" s="44" t="s">
        <v>17088</v>
      </c>
      <c r="D1545" s="45" t="s">
        <v>17089</v>
      </c>
      <c r="E1545" s="46" t="s">
        <v>17090</v>
      </c>
      <c r="F1545" s="42" t="s">
        <v>17091</v>
      </c>
      <c r="G1545" s="47">
        <v>25</v>
      </c>
      <c r="H1545" s="48">
        <v>4</v>
      </c>
      <c r="I1545" s="49">
        <v>2000</v>
      </c>
      <c r="J1545" s="50"/>
      <c r="K1545" s="51"/>
      <c r="L1545" s="52"/>
      <c r="M1545" s="53"/>
      <c r="N1545" s="54"/>
      <c r="O1545" s="55"/>
      <c r="P1545" s="50"/>
      <c r="Q1545" s="51"/>
      <c r="R1545" s="52"/>
      <c r="S1545" s="73"/>
      <c r="T1545" s="72"/>
      <c r="U1545" s="44" t="s">
        <v>17092</v>
      </c>
      <c r="V1545" s="58" t="s">
        <v>17093</v>
      </c>
      <c r="W1545" s="45" t="s">
        <v>17094</v>
      </c>
      <c r="X1545" s="58" t="s">
        <v>17095</v>
      </c>
      <c r="Y1545" s="59"/>
      <c r="Z1545" s="72"/>
      <c r="AA1545" s="50"/>
      <c r="AB1545" s="51"/>
      <c r="AC1545" s="52"/>
      <c r="AD1545" s="60"/>
      <c r="AE1545" s="61"/>
      <c r="AF1545" s="61"/>
      <c r="AG1545" s="61"/>
      <c r="AH1545" s="33">
        <f>IF(OR(COUNTBLANK(B1545:L1545)&gt;0,AND(ISBLANK(V1545),ISBLANK(X1545),ISBLANK(Y1545)),AND(COUNTIF(DanhSachPhanDoan!$D$8:$D$16,AK1545)&gt;0,COUNTBLANK(M1545:O1545)&gt;0),AND(COUNTIF(DanhSachPhanDoan!$D$10:$D$16,AK1545)&gt;0,COUNTBLANK(P1545:R1545)&gt;0)),1,"")</f>
        <v>1</v>
      </c>
      <c r="AI1545" s="62"/>
      <c r="AJ1545" s="63" t="str">
        <f t="shared" ref="AJ1545:AM1545" si="1541">AR1545</f>
        <v>Nghĩa Sĩ 3B</v>
      </c>
      <c r="AK1545" s="64" t="str">
        <f t="shared" si="1541"/>
        <v>Nghĩa Sĩ 3</v>
      </c>
      <c r="AL1545" s="64">
        <f t="shared" si="1541"/>
        <v>0</v>
      </c>
      <c r="AM1545" s="65">
        <f t="shared" si="1541"/>
        <v>0</v>
      </c>
      <c r="AN1545" s="66" t="s">
        <v>17096</v>
      </c>
      <c r="AO1545" s="67" t="s">
        <v>17097</v>
      </c>
      <c r="AP1545" s="68"/>
      <c r="AQ1545" s="69"/>
      <c r="AR1545" s="44" t="s">
        <v>17098</v>
      </c>
      <c r="AS1545" s="45" t="s">
        <v>17099</v>
      </c>
      <c r="AT1545" s="61"/>
      <c r="AU1545" s="72"/>
    </row>
    <row r="1546" spans="1:47" ht="12.75" x14ac:dyDescent="0.2">
      <c r="A1546" s="42">
        <v>1543</v>
      </c>
      <c r="B1546" s="43">
        <v>1888</v>
      </c>
      <c r="C1546" s="44" t="s">
        <v>17100</v>
      </c>
      <c r="D1546" s="45" t="s">
        <v>17101</v>
      </c>
      <c r="E1546" s="46" t="s">
        <v>17102</v>
      </c>
      <c r="F1546" s="42" t="s">
        <v>17103</v>
      </c>
      <c r="G1546" s="53"/>
      <c r="H1546" s="54"/>
      <c r="I1546" s="55"/>
      <c r="J1546" s="50"/>
      <c r="K1546" s="51"/>
      <c r="L1546" s="52"/>
      <c r="M1546" s="53"/>
      <c r="N1546" s="54"/>
      <c r="O1546" s="55"/>
      <c r="P1546" s="50"/>
      <c r="Q1546" s="51"/>
      <c r="R1546" s="52"/>
      <c r="S1546" s="73"/>
      <c r="T1546" s="72"/>
      <c r="U1546" s="77"/>
      <c r="V1546" s="59"/>
      <c r="W1546" s="61"/>
      <c r="X1546" s="59"/>
      <c r="Y1546" s="59"/>
      <c r="Z1546" s="72"/>
      <c r="AA1546" s="50"/>
      <c r="AB1546" s="51"/>
      <c r="AC1546" s="52"/>
      <c r="AD1546" s="60"/>
      <c r="AE1546" s="61"/>
      <c r="AF1546" s="61"/>
      <c r="AG1546" s="61"/>
      <c r="AH1546" s="33">
        <f>IF(OR(COUNTBLANK(B1546:L1546)&gt;0,AND(ISBLANK(V1546),ISBLANK(X1546),ISBLANK(Y1546)),AND(COUNTIF(DanhSachPhanDoan!$D$8:$D$16,AK1546)&gt;0,COUNTBLANK(M1546:O1546)&gt;0),AND(COUNTIF(DanhSachPhanDoan!$D$10:$D$16,AK1546)&gt;0,COUNTBLANK(P1546:R1546)&gt;0)),1,"")</f>
        <v>1</v>
      </c>
      <c r="AI1546" s="62"/>
      <c r="AJ1546" s="63" t="str">
        <f t="shared" ref="AJ1546:AM1546" si="1542">AR1546</f>
        <v>Nghĩa Sĩ 3B</v>
      </c>
      <c r="AK1546" s="64" t="str">
        <f t="shared" si="1542"/>
        <v>Nghĩa Sĩ 3</v>
      </c>
      <c r="AL1546" s="64">
        <f t="shared" si="1542"/>
        <v>0</v>
      </c>
      <c r="AM1546" s="65">
        <f t="shared" si="1542"/>
        <v>0</v>
      </c>
      <c r="AN1546" s="66" t="s">
        <v>17104</v>
      </c>
      <c r="AO1546" s="67" t="s">
        <v>17105</v>
      </c>
      <c r="AP1546" s="68"/>
      <c r="AQ1546" s="69"/>
      <c r="AR1546" s="44" t="s">
        <v>17106</v>
      </c>
      <c r="AS1546" s="45" t="s">
        <v>17107</v>
      </c>
      <c r="AT1546" s="61"/>
      <c r="AU1546" s="72"/>
    </row>
    <row r="1547" spans="1:47" ht="12.75" x14ac:dyDescent="0.2">
      <c r="A1547" s="42">
        <v>1544</v>
      </c>
      <c r="B1547" s="43">
        <v>1889</v>
      </c>
      <c r="C1547" s="44" t="s">
        <v>17108</v>
      </c>
      <c r="D1547" s="45" t="s">
        <v>17109</v>
      </c>
      <c r="E1547" s="46" t="s">
        <v>17110</v>
      </c>
      <c r="F1547" s="42" t="s">
        <v>17111</v>
      </c>
      <c r="G1547" s="47">
        <v>19</v>
      </c>
      <c r="H1547" s="48">
        <v>9</v>
      </c>
      <c r="I1547" s="49">
        <v>1998</v>
      </c>
      <c r="J1547" s="50"/>
      <c r="K1547" s="51"/>
      <c r="L1547" s="52"/>
      <c r="M1547" s="53"/>
      <c r="N1547" s="54"/>
      <c r="O1547" s="55"/>
      <c r="P1547" s="50"/>
      <c r="Q1547" s="51"/>
      <c r="R1547" s="52"/>
      <c r="S1547" s="73"/>
      <c r="T1547" s="72"/>
      <c r="U1547" s="44" t="s">
        <v>17112</v>
      </c>
      <c r="V1547" s="59"/>
      <c r="W1547" s="45" t="s">
        <v>17113</v>
      </c>
      <c r="X1547" s="59"/>
      <c r="Y1547" s="59"/>
      <c r="Z1547" s="72"/>
      <c r="AA1547" s="50"/>
      <c r="AB1547" s="51"/>
      <c r="AC1547" s="52"/>
      <c r="AD1547" s="60"/>
      <c r="AE1547" s="61"/>
      <c r="AF1547" s="61"/>
      <c r="AG1547" s="61"/>
      <c r="AH1547" s="33">
        <f>IF(OR(COUNTBLANK(B1547:L1547)&gt;0,AND(ISBLANK(V1547),ISBLANK(X1547),ISBLANK(Y1547)),AND(COUNTIF(DanhSachPhanDoan!$D$8:$D$16,AK1547)&gt;0,COUNTBLANK(M1547:O1547)&gt;0),AND(COUNTIF(DanhSachPhanDoan!$D$10:$D$16,AK1547)&gt;0,COUNTBLANK(P1547:R1547)&gt;0)),1,"")</f>
        <v>1</v>
      </c>
      <c r="AI1547" s="62"/>
      <c r="AJ1547" s="63" t="str">
        <f t="shared" ref="AJ1547:AM1547" si="1543">AR1547</f>
        <v>Nghĩa Sĩ 3B</v>
      </c>
      <c r="AK1547" s="64" t="str">
        <f t="shared" si="1543"/>
        <v>Nghĩa Sĩ 3</v>
      </c>
      <c r="AL1547" s="64">
        <f t="shared" si="1543"/>
        <v>0</v>
      </c>
      <c r="AM1547" s="65">
        <f t="shared" si="1543"/>
        <v>0</v>
      </c>
      <c r="AN1547" s="66" t="s">
        <v>17114</v>
      </c>
      <c r="AO1547" s="67" t="s">
        <v>17115</v>
      </c>
      <c r="AP1547" s="68"/>
      <c r="AQ1547" s="69"/>
      <c r="AR1547" s="44" t="s">
        <v>17116</v>
      </c>
      <c r="AS1547" s="45" t="s">
        <v>17117</v>
      </c>
      <c r="AT1547" s="61"/>
      <c r="AU1547" s="72"/>
    </row>
    <row r="1548" spans="1:47" ht="12.75" x14ac:dyDescent="0.2">
      <c r="A1548" s="42">
        <v>1545</v>
      </c>
      <c r="B1548" s="43">
        <v>1890</v>
      </c>
      <c r="C1548" s="44" t="s">
        <v>17118</v>
      </c>
      <c r="D1548" s="45" t="s">
        <v>17119</v>
      </c>
      <c r="E1548" s="46" t="s">
        <v>17120</v>
      </c>
      <c r="F1548" s="42" t="s">
        <v>17121</v>
      </c>
      <c r="G1548" s="53"/>
      <c r="H1548" s="54"/>
      <c r="I1548" s="55"/>
      <c r="J1548" s="50"/>
      <c r="K1548" s="51"/>
      <c r="L1548" s="52"/>
      <c r="M1548" s="53"/>
      <c r="N1548" s="54"/>
      <c r="O1548" s="55"/>
      <c r="P1548" s="50"/>
      <c r="Q1548" s="51"/>
      <c r="R1548" s="52"/>
      <c r="S1548" s="73"/>
      <c r="T1548" s="72"/>
      <c r="U1548" s="77"/>
      <c r="V1548" s="59"/>
      <c r="W1548" s="61"/>
      <c r="X1548" s="59"/>
      <c r="Y1548" s="59"/>
      <c r="Z1548" s="72"/>
      <c r="AA1548" s="50"/>
      <c r="AB1548" s="51"/>
      <c r="AC1548" s="52"/>
      <c r="AD1548" s="60"/>
      <c r="AE1548" s="61"/>
      <c r="AF1548" s="61"/>
      <c r="AG1548" s="61"/>
      <c r="AH1548" s="33">
        <f>IF(OR(COUNTBLANK(B1548:L1548)&gt;0,AND(ISBLANK(V1548),ISBLANK(X1548),ISBLANK(Y1548)),AND(COUNTIF(DanhSachPhanDoan!$D$8:$D$16,AK1548)&gt;0,COUNTBLANK(M1548:O1548)&gt;0),AND(COUNTIF(DanhSachPhanDoan!$D$10:$D$16,AK1548)&gt;0,COUNTBLANK(P1548:R1548)&gt;0)),1,"")</f>
        <v>1</v>
      </c>
      <c r="AI1548" s="62"/>
      <c r="AJ1548" s="63" t="str">
        <f t="shared" ref="AJ1548:AM1548" si="1544">AR1548</f>
        <v>Nghĩa Sĩ 3B</v>
      </c>
      <c r="AK1548" s="64" t="str">
        <f t="shared" si="1544"/>
        <v>Nghĩa Sĩ 3</v>
      </c>
      <c r="AL1548" s="64">
        <f t="shared" si="1544"/>
        <v>0</v>
      </c>
      <c r="AM1548" s="65">
        <f t="shared" si="1544"/>
        <v>0</v>
      </c>
      <c r="AN1548" s="66" t="s">
        <v>17122</v>
      </c>
      <c r="AO1548" s="67" t="s">
        <v>17123</v>
      </c>
      <c r="AP1548" s="68"/>
      <c r="AQ1548" s="69"/>
      <c r="AR1548" s="44" t="s">
        <v>17124</v>
      </c>
      <c r="AS1548" s="45" t="s">
        <v>17125</v>
      </c>
      <c r="AT1548" s="61"/>
      <c r="AU1548" s="72"/>
    </row>
    <row r="1549" spans="1:47" ht="12.75" x14ac:dyDescent="0.2">
      <c r="A1549" s="42">
        <v>1546</v>
      </c>
      <c r="B1549" s="43">
        <v>1891</v>
      </c>
      <c r="C1549" s="44" t="s">
        <v>17126</v>
      </c>
      <c r="D1549" s="45" t="s">
        <v>17127</v>
      </c>
      <c r="E1549" s="46" t="s">
        <v>17128</v>
      </c>
      <c r="F1549" s="42" t="s">
        <v>17129</v>
      </c>
      <c r="G1549" s="47">
        <v>9</v>
      </c>
      <c r="H1549" s="48">
        <v>5</v>
      </c>
      <c r="I1549" s="49">
        <v>2000</v>
      </c>
      <c r="J1549" s="50"/>
      <c r="K1549" s="51"/>
      <c r="L1549" s="52"/>
      <c r="M1549" s="53"/>
      <c r="N1549" s="54"/>
      <c r="O1549" s="55"/>
      <c r="P1549" s="50"/>
      <c r="Q1549" s="51"/>
      <c r="R1549" s="52"/>
      <c r="S1549" s="73"/>
      <c r="T1549" s="72"/>
      <c r="U1549" s="44" t="s">
        <v>17130</v>
      </c>
      <c r="V1549" s="58" t="s">
        <v>17131</v>
      </c>
      <c r="W1549" s="45" t="s">
        <v>17132</v>
      </c>
      <c r="X1549" s="59"/>
      <c r="Y1549" s="58" t="s">
        <v>17133</v>
      </c>
      <c r="Z1549" s="72"/>
      <c r="AA1549" s="50"/>
      <c r="AB1549" s="51"/>
      <c r="AC1549" s="52"/>
      <c r="AD1549" s="60"/>
      <c r="AE1549" s="61"/>
      <c r="AF1549" s="61"/>
      <c r="AG1549" s="61"/>
      <c r="AH1549" s="33">
        <f>IF(OR(COUNTBLANK(B1549:L1549)&gt;0,AND(ISBLANK(V1549),ISBLANK(X1549),ISBLANK(Y1549)),AND(COUNTIF(DanhSachPhanDoan!$D$8:$D$16,AK1549)&gt;0,COUNTBLANK(M1549:O1549)&gt;0),AND(COUNTIF(DanhSachPhanDoan!$D$10:$D$16,AK1549)&gt;0,COUNTBLANK(P1549:R1549)&gt;0)),1,"")</f>
        <v>1</v>
      </c>
      <c r="AI1549" s="62"/>
      <c r="AJ1549" s="63" t="str">
        <f t="shared" ref="AJ1549:AM1549" si="1545">AR1549</f>
        <v>Nghĩa Sĩ 3B</v>
      </c>
      <c r="AK1549" s="64" t="str">
        <f t="shared" si="1545"/>
        <v>Nghĩa Sĩ 3</v>
      </c>
      <c r="AL1549" s="64">
        <f t="shared" si="1545"/>
        <v>0</v>
      </c>
      <c r="AM1549" s="65">
        <f t="shared" si="1545"/>
        <v>0</v>
      </c>
      <c r="AN1549" s="66" t="s">
        <v>17134</v>
      </c>
      <c r="AO1549" s="67" t="s">
        <v>17135</v>
      </c>
      <c r="AP1549" s="68"/>
      <c r="AQ1549" s="69"/>
      <c r="AR1549" s="44" t="s">
        <v>17136</v>
      </c>
      <c r="AS1549" s="45" t="s">
        <v>17137</v>
      </c>
      <c r="AT1549" s="61"/>
      <c r="AU1549" s="72"/>
    </row>
    <row r="1550" spans="1:47" ht="12.75" x14ac:dyDescent="0.2">
      <c r="A1550" s="42">
        <v>1547</v>
      </c>
      <c r="B1550" s="43">
        <v>1892</v>
      </c>
      <c r="C1550" s="44" t="s">
        <v>17138</v>
      </c>
      <c r="D1550" s="45" t="s">
        <v>17139</v>
      </c>
      <c r="E1550" s="46" t="s">
        <v>17140</v>
      </c>
      <c r="F1550" s="42" t="s">
        <v>17141</v>
      </c>
      <c r="G1550" s="47">
        <v>12</v>
      </c>
      <c r="H1550" s="48">
        <v>3</v>
      </c>
      <c r="I1550" s="49">
        <v>1999</v>
      </c>
      <c r="J1550" s="50"/>
      <c r="K1550" s="51"/>
      <c r="L1550" s="52"/>
      <c r="M1550" s="53"/>
      <c r="N1550" s="54"/>
      <c r="O1550" s="55"/>
      <c r="P1550" s="50"/>
      <c r="Q1550" s="51"/>
      <c r="R1550" s="52"/>
      <c r="S1550" s="73"/>
      <c r="T1550" s="72"/>
      <c r="U1550" s="44" t="s">
        <v>17142</v>
      </c>
      <c r="V1550" s="58" t="s">
        <v>17143</v>
      </c>
      <c r="W1550" s="45" t="s">
        <v>17144</v>
      </c>
      <c r="X1550" s="58" t="s">
        <v>17145</v>
      </c>
      <c r="Y1550" s="59"/>
      <c r="Z1550" s="72"/>
      <c r="AA1550" s="50"/>
      <c r="AB1550" s="51"/>
      <c r="AC1550" s="52"/>
      <c r="AD1550" s="60"/>
      <c r="AE1550" s="61"/>
      <c r="AF1550" s="61"/>
      <c r="AG1550" s="61"/>
      <c r="AH1550" s="33">
        <f>IF(OR(COUNTBLANK(B1550:L1550)&gt;0,AND(ISBLANK(V1550),ISBLANK(X1550),ISBLANK(Y1550)),AND(COUNTIF(DanhSachPhanDoan!$D$8:$D$16,AK1550)&gt;0,COUNTBLANK(M1550:O1550)&gt;0),AND(COUNTIF(DanhSachPhanDoan!$D$10:$D$16,AK1550)&gt;0,COUNTBLANK(P1550:R1550)&gt;0)),1,"")</f>
        <v>1</v>
      </c>
      <c r="AI1550" s="62"/>
      <c r="AJ1550" s="63" t="str">
        <f t="shared" ref="AJ1550:AM1550" si="1546">AR1550</f>
        <v>Nghĩa Sĩ 3B</v>
      </c>
      <c r="AK1550" s="64" t="str">
        <f t="shared" si="1546"/>
        <v>Nghĩa Sĩ 3</v>
      </c>
      <c r="AL1550" s="64">
        <f t="shared" si="1546"/>
        <v>0</v>
      </c>
      <c r="AM1550" s="65">
        <f t="shared" si="1546"/>
        <v>0</v>
      </c>
      <c r="AN1550" s="66" t="s">
        <v>17146</v>
      </c>
      <c r="AO1550" s="67" t="s">
        <v>17147</v>
      </c>
      <c r="AP1550" s="68"/>
      <c r="AQ1550" s="69"/>
      <c r="AR1550" s="44" t="s">
        <v>17148</v>
      </c>
      <c r="AS1550" s="45" t="s">
        <v>17149</v>
      </c>
      <c r="AT1550" s="61"/>
      <c r="AU1550" s="72"/>
    </row>
    <row r="1551" spans="1:47" ht="12.75" x14ac:dyDescent="0.2">
      <c r="A1551" s="42">
        <v>1548</v>
      </c>
      <c r="B1551" s="43">
        <v>1893</v>
      </c>
      <c r="C1551" s="44" t="s">
        <v>17150</v>
      </c>
      <c r="D1551" s="45" t="s">
        <v>17151</v>
      </c>
      <c r="E1551" s="46" t="s">
        <v>17152</v>
      </c>
      <c r="F1551" s="42" t="s">
        <v>17153</v>
      </c>
      <c r="G1551" s="47">
        <v>17</v>
      </c>
      <c r="H1551" s="48">
        <v>7</v>
      </c>
      <c r="I1551" s="49">
        <v>2000</v>
      </c>
      <c r="J1551" s="50"/>
      <c r="K1551" s="51"/>
      <c r="L1551" s="52"/>
      <c r="M1551" s="53"/>
      <c r="N1551" s="54"/>
      <c r="O1551" s="55"/>
      <c r="P1551" s="50"/>
      <c r="Q1551" s="51"/>
      <c r="R1551" s="52"/>
      <c r="S1551" s="73"/>
      <c r="T1551" s="72"/>
      <c r="U1551" s="44" t="s">
        <v>17154</v>
      </c>
      <c r="V1551" s="58" t="s">
        <v>17155</v>
      </c>
      <c r="W1551" s="45" t="s">
        <v>17156</v>
      </c>
      <c r="X1551" s="59"/>
      <c r="Y1551" s="58" t="s">
        <v>17157</v>
      </c>
      <c r="Z1551" s="72"/>
      <c r="AA1551" s="50"/>
      <c r="AB1551" s="51"/>
      <c r="AC1551" s="52"/>
      <c r="AD1551" s="60"/>
      <c r="AE1551" s="61"/>
      <c r="AF1551" s="61"/>
      <c r="AG1551" s="61"/>
      <c r="AH1551" s="33">
        <f>IF(OR(COUNTBLANK(B1551:L1551)&gt;0,AND(ISBLANK(V1551),ISBLANK(X1551),ISBLANK(Y1551)),AND(COUNTIF(DanhSachPhanDoan!$D$8:$D$16,AK1551)&gt;0,COUNTBLANK(M1551:O1551)&gt;0),AND(COUNTIF(DanhSachPhanDoan!$D$10:$D$16,AK1551)&gt;0,COUNTBLANK(P1551:R1551)&gt;0)),1,"")</f>
        <v>1</v>
      </c>
      <c r="AI1551" s="62"/>
      <c r="AJ1551" s="63" t="str">
        <f t="shared" ref="AJ1551:AM1551" si="1547">AR1551</f>
        <v>Nghĩa Sĩ 3B</v>
      </c>
      <c r="AK1551" s="64" t="str">
        <f t="shared" si="1547"/>
        <v>Nghĩa Sĩ 3</v>
      </c>
      <c r="AL1551" s="64">
        <f t="shared" si="1547"/>
        <v>0</v>
      </c>
      <c r="AM1551" s="65">
        <f t="shared" si="1547"/>
        <v>0</v>
      </c>
      <c r="AN1551" s="66" t="s">
        <v>17158</v>
      </c>
      <c r="AO1551" s="67" t="s">
        <v>17159</v>
      </c>
      <c r="AP1551" s="68"/>
      <c r="AQ1551" s="69"/>
      <c r="AR1551" s="44" t="s">
        <v>17160</v>
      </c>
      <c r="AS1551" s="45" t="s">
        <v>17161</v>
      </c>
      <c r="AT1551" s="61"/>
      <c r="AU1551" s="72"/>
    </row>
    <row r="1552" spans="1:47" ht="12.75" x14ac:dyDescent="0.2">
      <c r="A1552" s="42">
        <v>1549</v>
      </c>
      <c r="B1552" s="43">
        <v>1894</v>
      </c>
      <c r="C1552" s="44" t="s">
        <v>17162</v>
      </c>
      <c r="D1552" s="45" t="s">
        <v>17163</v>
      </c>
      <c r="E1552" s="46" t="s">
        <v>17164</v>
      </c>
      <c r="F1552" s="42" t="s">
        <v>17165</v>
      </c>
      <c r="G1552" s="47">
        <v>18</v>
      </c>
      <c r="H1552" s="48">
        <v>6</v>
      </c>
      <c r="I1552" s="49">
        <v>1998</v>
      </c>
      <c r="J1552" s="50"/>
      <c r="K1552" s="51"/>
      <c r="L1552" s="52"/>
      <c r="M1552" s="53"/>
      <c r="N1552" s="54"/>
      <c r="O1552" s="55"/>
      <c r="P1552" s="50"/>
      <c r="Q1552" s="51"/>
      <c r="R1552" s="52"/>
      <c r="S1552" s="73"/>
      <c r="T1552" s="72"/>
      <c r="U1552" s="44" t="s">
        <v>17166</v>
      </c>
      <c r="V1552" s="58" t="s">
        <v>17167</v>
      </c>
      <c r="W1552" s="45" t="s">
        <v>17168</v>
      </c>
      <c r="X1552" s="59"/>
      <c r="Y1552" s="59"/>
      <c r="Z1552" s="72"/>
      <c r="AA1552" s="50"/>
      <c r="AB1552" s="51"/>
      <c r="AC1552" s="52"/>
      <c r="AD1552" s="60"/>
      <c r="AE1552" s="61"/>
      <c r="AF1552" s="61"/>
      <c r="AG1552" s="61"/>
      <c r="AH1552" s="33">
        <f>IF(OR(COUNTBLANK(B1552:L1552)&gt;0,AND(ISBLANK(V1552),ISBLANK(X1552),ISBLANK(Y1552)),AND(COUNTIF(DanhSachPhanDoan!$D$8:$D$16,AK1552)&gt;0,COUNTBLANK(M1552:O1552)&gt;0),AND(COUNTIF(DanhSachPhanDoan!$D$10:$D$16,AK1552)&gt;0,COUNTBLANK(P1552:R1552)&gt;0)),1,"")</f>
        <v>1</v>
      </c>
      <c r="AI1552" s="62"/>
      <c r="AJ1552" s="63" t="str">
        <f t="shared" ref="AJ1552:AM1552" si="1548">AR1552</f>
        <v>Nghĩa Sĩ 3B</v>
      </c>
      <c r="AK1552" s="64" t="str">
        <f t="shared" si="1548"/>
        <v>Nghĩa Sĩ 3</v>
      </c>
      <c r="AL1552" s="64">
        <f t="shared" si="1548"/>
        <v>0</v>
      </c>
      <c r="AM1552" s="65">
        <f t="shared" si="1548"/>
        <v>0</v>
      </c>
      <c r="AN1552" s="66" t="s">
        <v>17169</v>
      </c>
      <c r="AO1552" s="67" t="s">
        <v>17170</v>
      </c>
      <c r="AP1552" s="68"/>
      <c r="AQ1552" s="69"/>
      <c r="AR1552" s="44" t="s">
        <v>17171</v>
      </c>
      <c r="AS1552" s="45" t="s">
        <v>17172</v>
      </c>
      <c r="AT1552" s="61"/>
      <c r="AU1552" s="72"/>
    </row>
    <row r="1553" spans="1:47" ht="12.75" x14ac:dyDescent="0.2">
      <c r="A1553" s="42">
        <v>1550</v>
      </c>
      <c r="B1553" s="43">
        <v>1895</v>
      </c>
      <c r="C1553" s="44" t="s">
        <v>17173</v>
      </c>
      <c r="D1553" s="45" t="s">
        <v>17174</v>
      </c>
      <c r="E1553" s="46" t="s">
        <v>17175</v>
      </c>
      <c r="F1553" s="42" t="s">
        <v>17176</v>
      </c>
      <c r="G1553" s="53"/>
      <c r="H1553" s="54"/>
      <c r="I1553" s="55"/>
      <c r="J1553" s="50"/>
      <c r="K1553" s="51"/>
      <c r="L1553" s="52"/>
      <c r="M1553" s="53"/>
      <c r="N1553" s="54"/>
      <c r="O1553" s="55"/>
      <c r="P1553" s="50"/>
      <c r="Q1553" s="51"/>
      <c r="R1553" s="52"/>
      <c r="S1553" s="73"/>
      <c r="T1553" s="72"/>
      <c r="U1553" s="77"/>
      <c r="V1553" s="59"/>
      <c r="W1553" s="61"/>
      <c r="X1553" s="59"/>
      <c r="Y1553" s="59"/>
      <c r="Z1553" s="72"/>
      <c r="AA1553" s="50"/>
      <c r="AB1553" s="51"/>
      <c r="AC1553" s="52"/>
      <c r="AD1553" s="60"/>
      <c r="AE1553" s="61"/>
      <c r="AF1553" s="61"/>
      <c r="AG1553" s="61"/>
      <c r="AH1553" s="33">
        <f>IF(OR(COUNTBLANK(B1553:L1553)&gt;0,AND(ISBLANK(V1553),ISBLANK(X1553),ISBLANK(Y1553)),AND(COUNTIF(DanhSachPhanDoan!$D$8:$D$16,AK1553)&gt;0,COUNTBLANK(M1553:O1553)&gt;0),AND(COUNTIF(DanhSachPhanDoan!$D$10:$D$16,AK1553)&gt;0,COUNTBLANK(P1553:R1553)&gt;0)),1,"")</f>
        <v>1</v>
      </c>
      <c r="AI1553" s="62"/>
      <c r="AJ1553" s="63" t="str">
        <f t="shared" ref="AJ1553:AM1553" si="1549">AR1553</f>
        <v>Nghĩa Sĩ 3B</v>
      </c>
      <c r="AK1553" s="64" t="str">
        <f t="shared" si="1549"/>
        <v>Nghĩa Sĩ 3</v>
      </c>
      <c r="AL1553" s="64">
        <f t="shared" si="1549"/>
        <v>0</v>
      </c>
      <c r="AM1553" s="65">
        <f t="shared" si="1549"/>
        <v>0</v>
      </c>
      <c r="AN1553" s="66" t="s">
        <v>17177</v>
      </c>
      <c r="AO1553" s="67" t="s">
        <v>17178</v>
      </c>
      <c r="AP1553" s="68"/>
      <c r="AQ1553" s="69"/>
      <c r="AR1553" s="44" t="s">
        <v>17179</v>
      </c>
      <c r="AS1553" s="45" t="s">
        <v>17180</v>
      </c>
      <c r="AT1553" s="61"/>
      <c r="AU1553" s="72"/>
    </row>
    <row r="1554" spans="1:47" ht="12.75" x14ac:dyDescent="0.2">
      <c r="A1554" s="42">
        <v>1551</v>
      </c>
      <c r="B1554" s="43">
        <v>1896</v>
      </c>
      <c r="C1554" s="44" t="s">
        <v>17181</v>
      </c>
      <c r="D1554" s="45" t="s">
        <v>17182</v>
      </c>
      <c r="E1554" s="46" t="s">
        <v>17183</v>
      </c>
      <c r="F1554" s="42" t="s">
        <v>17184</v>
      </c>
      <c r="G1554" s="47">
        <v>28</v>
      </c>
      <c r="H1554" s="48">
        <v>8</v>
      </c>
      <c r="I1554" s="49">
        <v>2000</v>
      </c>
      <c r="J1554" s="50"/>
      <c r="K1554" s="51"/>
      <c r="L1554" s="52"/>
      <c r="M1554" s="53"/>
      <c r="N1554" s="54"/>
      <c r="O1554" s="55"/>
      <c r="P1554" s="50"/>
      <c r="Q1554" s="51"/>
      <c r="R1554" s="52"/>
      <c r="S1554" s="73"/>
      <c r="T1554" s="72"/>
      <c r="U1554" s="44" t="s">
        <v>17185</v>
      </c>
      <c r="V1554" s="58" t="s">
        <v>17186</v>
      </c>
      <c r="W1554" s="45" t="s">
        <v>17187</v>
      </c>
      <c r="X1554" s="58" t="s">
        <v>17188</v>
      </c>
      <c r="Y1554" s="59"/>
      <c r="Z1554" s="72"/>
      <c r="AA1554" s="50"/>
      <c r="AB1554" s="51"/>
      <c r="AC1554" s="52"/>
      <c r="AD1554" s="60"/>
      <c r="AE1554" s="61"/>
      <c r="AF1554" s="61"/>
      <c r="AG1554" s="61"/>
      <c r="AH1554" s="33">
        <f>IF(OR(COUNTBLANK(B1554:L1554)&gt;0,AND(ISBLANK(V1554),ISBLANK(X1554),ISBLANK(Y1554)),AND(COUNTIF(DanhSachPhanDoan!$D$8:$D$16,AK1554)&gt;0,COUNTBLANK(M1554:O1554)&gt;0),AND(COUNTIF(DanhSachPhanDoan!$D$10:$D$16,AK1554)&gt;0,COUNTBLANK(P1554:R1554)&gt;0)),1,"")</f>
        <v>1</v>
      </c>
      <c r="AI1554" s="62"/>
      <c r="AJ1554" s="63" t="str">
        <f t="shared" ref="AJ1554:AM1554" si="1550">AR1554</f>
        <v>Nghĩa Sĩ 3B</v>
      </c>
      <c r="AK1554" s="64" t="str">
        <f t="shared" si="1550"/>
        <v>Nghĩa Sĩ 3</v>
      </c>
      <c r="AL1554" s="64">
        <f t="shared" si="1550"/>
        <v>0</v>
      </c>
      <c r="AM1554" s="65">
        <f t="shared" si="1550"/>
        <v>0</v>
      </c>
      <c r="AN1554" s="66" t="s">
        <v>17189</v>
      </c>
      <c r="AO1554" s="67" t="s">
        <v>17190</v>
      </c>
      <c r="AP1554" s="68"/>
      <c r="AQ1554" s="69"/>
      <c r="AR1554" s="44" t="s">
        <v>17191</v>
      </c>
      <c r="AS1554" s="45" t="s">
        <v>17192</v>
      </c>
      <c r="AT1554" s="61"/>
      <c r="AU1554" s="72"/>
    </row>
    <row r="1555" spans="1:47" ht="12.75" x14ac:dyDescent="0.2">
      <c r="A1555" s="42">
        <v>1552</v>
      </c>
      <c r="B1555" s="43">
        <v>1897</v>
      </c>
      <c r="C1555" s="44" t="s">
        <v>17193</v>
      </c>
      <c r="D1555" s="45" t="s">
        <v>17194</v>
      </c>
      <c r="E1555" s="46" t="s">
        <v>17195</v>
      </c>
      <c r="F1555" s="42" t="s">
        <v>17196</v>
      </c>
      <c r="G1555" s="47">
        <v>20</v>
      </c>
      <c r="H1555" s="48">
        <v>4</v>
      </c>
      <c r="I1555" s="49">
        <v>1998</v>
      </c>
      <c r="J1555" s="50"/>
      <c r="K1555" s="51"/>
      <c r="L1555" s="52"/>
      <c r="M1555" s="53"/>
      <c r="N1555" s="54"/>
      <c r="O1555" s="55"/>
      <c r="P1555" s="50"/>
      <c r="Q1555" s="51"/>
      <c r="R1555" s="52"/>
      <c r="S1555" s="56"/>
      <c r="T1555" s="57"/>
      <c r="U1555" s="44" t="s">
        <v>17197</v>
      </c>
      <c r="V1555" s="58" t="s">
        <v>17198</v>
      </c>
      <c r="W1555" s="71"/>
      <c r="X1555" s="58"/>
      <c r="Y1555" s="59"/>
      <c r="Z1555" s="72"/>
      <c r="AA1555" s="50"/>
      <c r="AB1555" s="51"/>
      <c r="AC1555" s="52"/>
      <c r="AD1555" s="60"/>
      <c r="AE1555" s="61"/>
      <c r="AF1555" s="61"/>
      <c r="AG1555" s="61"/>
      <c r="AH1555" s="33">
        <f>IF(OR(COUNTBLANK(B1555:L1555)&gt;0,AND(ISBLANK(V1555),ISBLANK(X1555),ISBLANK(Y1555)),AND(COUNTIF(DanhSachPhanDoan!$D$8:$D$16,AK1555)&gt;0,COUNTBLANK(M1555:O1555)&gt;0),AND(COUNTIF(DanhSachPhanDoan!$D$10:$D$16,AK1555)&gt;0,COUNTBLANK(P1555:R1555)&gt;0)),1,"")</f>
        <v>1</v>
      </c>
      <c r="AI1555" s="62"/>
      <c r="AJ1555" s="63" t="str">
        <f t="shared" ref="AJ1555:AM1555" si="1551">AR1555</f>
        <v>Nghĩa Sĩ 3B</v>
      </c>
      <c r="AK1555" s="64" t="str">
        <f t="shared" si="1551"/>
        <v>Nghĩa Sĩ 3</v>
      </c>
      <c r="AL1555" s="64">
        <f t="shared" si="1551"/>
        <v>0</v>
      </c>
      <c r="AM1555" s="65">
        <f t="shared" si="1551"/>
        <v>0</v>
      </c>
      <c r="AN1555" s="66" t="s">
        <v>17199</v>
      </c>
      <c r="AO1555" s="67" t="s">
        <v>17200</v>
      </c>
      <c r="AP1555" s="68"/>
      <c r="AQ1555" s="69"/>
      <c r="AR1555" s="44" t="s">
        <v>17201</v>
      </c>
      <c r="AS1555" s="45" t="s">
        <v>17202</v>
      </c>
      <c r="AT1555" s="61"/>
      <c r="AU1555" s="72"/>
    </row>
    <row r="1556" spans="1:47" ht="12.75" x14ac:dyDescent="0.2">
      <c r="A1556" s="42">
        <v>1553</v>
      </c>
      <c r="B1556" s="43">
        <v>1898</v>
      </c>
      <c r="C1556" s="44" t="s">
        <v>17203</v>
      </c>
      <c r="D1556" s="45" t="s">
        <v>17204</v>
      </c>
      <c r="E1556" s="46" t="s">
        <v>17205</v>
      </c>
      <c r="F1556" s="42" t="s">
        <v>17206</v>
      </c>
      <c r="G1556" s="47">
        <v>31</v>
      </c>
      <c r="H1556" s="48">
        <v>8</v>
      </c>
      <c r="I1556" s="49">
        <v>1998</v>
      </c>
      <c r="J1556" s="50"/>
      <c r="K1556" s="51"/>
      <c r="L1556" s="52"/>
      <c r="M1556" s="53"/>
      <c r="N1556" s="54"/>
      <c r="O1556" s="55"/>
      <c r="P1556" s="50"/>
      <c r="Q1556" s="51"/>
      <c r="R1556" s="52"/>
      <c r="S1556" s="56"/>
      <c r="T1556" s="57"/>
      <c r="U1556" s="44" t="s">
        <v>17207</v>
      </c>
      <c r="V1556" s="58" t="s">
        <v>17208</v>
      </c>
      <c r="W1556" s="45" t="s">
        <v>17209</v>
      </c>
      <c r="X1556" s="58" t="s">
        <v>17210</v>
      </c>
      <c r="Y1556" s="59"/>
      <c r="Z1556" s="72"/>
      <c r="AA1556" s="50"/>
      <c r="AB1556" s="51"/>
      <c r="AC1556" s="52"/>
      <c r="AD1556" s="60"/>
      <c r="AE1556" s="61"/>
      <c r="AF1556" s="61"/>
      <c r="AG1556" s="61"/>
      <c r="AH1556" s="33">
        <f>IF(OR(COUNTBLANK(B1556:L1556)&gt;0,AND(ISBLANK(V1556),ISBLANK(X1556),ISBLANK(Y1556)),AND(COUNTIF(DanhSachPhanDoan!$D$8:$D$16,AK1556)&gt;0,COUNTBLANK(M1556:O1556)&gt;0),AND(COUNTIF(DanhSachPhanDoan!$D$10:$D$16,AK1556)&gt;0,COUNTBLANK(P1556:R1556)&gt;0)),1,"")</f>
        <v>1</v>
      </c>
      <c r="AI1556" s="62"/>
      <c r="AJ1556" s="63" t="str">
        <f t="shared" ref="AJ1556:AM1556" si="1552">AR1556</f>
        <v>Nghĩa Sĩ 3B</v>
      </c>
      <c r="AK1556" s="64" t="str">
        <f t="shared" si="1552"/>
        <v>Nghĩa Sĩ 3</v>
      </c>
      <c r="AL1556" s="64">
        <f t="shared" si="1552"/>
        <v>0</v>
      </c>
      <c r="AM1556" s="65">
        <f t="shared" si="1552"/>
        <v>0</v>
      </c>
      <c r="AN1556" s="66" t="s">
        <v>17211</v>
      </c>
      <c r="AO1556" s="67" t="s">
        <v>17212</v>
      </c>
      <c r="AP1556" s="68"/>
      <c r="AQ1556" s="69"/>
      <c r="AR1556" s="44" t="s">
        <v>17213</v>
      </c>
      <c r="AS1556" s="45" t="s">
        <v>17214</v>
      </c>
      <c r="AT1556" s="61"/>
      <c r="AU1556" s="72"/>
    </row>
    <row r="1557" spans="1:47" ht="12.75" x14ac:dyDescent="0.2">
      <c r="A1557" s="42">
        <v>1554</v>
      </c>
      <c r="B1557" s="43">
        <v>1899</v>
      </c>
      <c r="C1557" s="44" t="s">
        <v>17215</v>
      </c>
      <c r="D1557" s="45" t="s">
        <v>17216</v>
      </c>
      <c r="E1557" s="46" t="s">
        <v>17217</v>
      </c>
      <c r="F1557" s="42" t="s">
        <v>17218</v>
      </c>
      <c r="G1557" s="47">
        <v>1</v>
      </c>
      <c r="H1557" s="48">
        <v>6</v>
      </c>
      <c r="I1557" s="49">
        <v>1999</v>
      </c>
      <c r="J1557" s="50"/>
      <c r="K1557" s="51"/>
      <c r="L1557" s="52"/>
      <c r="M1557" s="53"/>
      <c r="N1557" s="54"/>
      <c r="O1557" s="55"/>
      <c r="P1557" s="50"/>
      <c r="Q1557" s="51"/>
      <c r="R1557" s="52"/>
      <c r="S1557" s="56"/>
      <c r="T1557" s="57"/>
      <c r="U1557" s="44" t="s">
        <v>17219</v>
      </c>
      <c r="V1557" s="58" t="s">
        <v>17220</v>
      </c>
      <c r="W1557" s="45" t="s">
        <v>17221</v>
      </c>
      <c r="X1557" s="58" t="s">
        <v>17222</v>
      </c>
      <c r="Y1557" s="59"/>
      <c r="Z1557" s="72"/>
      <c r="AA1557" s="50"/>
      <c r="AB1557" s="51"/>
      <c r="AC1557" s="52"/>
      <c r="AD1557" s="60"/>
      <c r="AE1557" s="61"/>
      <c r="AF1557" s="61"/>
      <c r="AG1557" s="61"/>
      <c r="AH1557" s="33">
        <f>IF(OR(COUNTBLANK(B1557:L1557)&gt;0,AND(ISBLANK(V1557),ISBLANK(X1557),ISBLANK(Y1557)),AND(COUNTIF(DanhSachPhanDoan!$D$8:$D$16,AK1557)&gt;0,COUNTBLANK(M1557:O1557)&gt;0),AND(COUNTIF(DanhSachPhanDoan!$D$10:$D$16,AK1557)&gt;0,COUNTBLANK(P1557:R1557)&gt;0)),1,"")</f>
        <v>1</v>
      </c>
      <c r="AI1557" s="62"/>
      <c r="AJ1557" s="63" t="str">
        <f t="shared" ref="AJ1557:AM1557" si="1553">AR1557</f>
        <v>Nghĩa Sĩ 3B</v>
      </c>
      <c r="AK1557" s="64" t="str">
        <f t="shared" si="1553"/>
        <v>Nghĩa Sĩ 3</v>
      </c>
      <c r="AL1557" s="64">
        <f t="shared" si="1553"/>
        <v>0</v>
      </c>
      <c r="AM1557" s="65">
        <f t="shared" si="1553"/>
        <v>0</v>
      </c>
      <c r="AN1557" s="66" t="s">
        <v>17223</v>
      </c>
      <c r="AO1557" s="67" t="s">
        <v>17224</v>
      </c>
      <c r="AP1557" s="68"/>
      <c r="AQ1557" s="69"/>
      <c r="AR1557" s="44" t="s">
        <v>17225</v>
      </c>
      <c r="AS1557" s="45" t="s">
        <v>17226</v>
      </c>
      <c r="AT1557" s="61"/>
      <c r="AU1557" s="72"/>
    </row>
    <row r="1558" spans="1:47" ht="12.75" x14ac:dyDescent="0.2">
      <c r="A1558" s="42">
        <v>1555</v>
      </c>
      <c r="B1558" s="43">
        <v>1923</v>
      </c>
      <c r="C1558" s="44" t="s">
        <v>17227</v>
      </c>
      <c r="D1558" s="45" t="s">
        <v>17228</v>
      </c>
      <c r="E1558" s="46" t="s">
        <v>17229</v>
      </c>
      <c r="F1558" s="42" t="s">
        <v>17230</v>
      </c>
      <c r="G1558" s="47">
        <v>2</v>
      </c>
      <c r="H1558" s="48">
        <v>7</v>
      </c>
      <c r="I1558" s="49">
        <v>2000</v>
      </c>
      <c r="J1558" s="50"/>
      <c r="K1558" s="51"/>
      <c r="L1558" s="52"/>
      <c r="M1558" s="53"/>
      <c r="N1558" s="54"/>
      <c r="O1558" s="55"/>
      <c r="P1558" s="50"/>
      <c r="Q1558" s="51"/>
      <c r="R1558" s="52"/>
      <c r="S1558" s="56"/>
      <c r="T1558" s="57"/>
      <c r="U1558" s="44" t="s">
        <v>17231</v>
      </c>
      <c r="V1558" s="58" t="s">
        <v>17232</v>
      </c>
      <c r="W1558" s="45" t="s">
        <v>17233</v>
      </c>
      <c r="X1558" s="58"/>
      <c r="Y1558" s="59"/>
      <c r="Z1558" s="46" t="s">
        <v>17234</v>
      </c>
      <c r="AA1558" s="50"/>
      <c r="AB1558" s="51"/>
      <c r="AC1558" s="52"/>
      <c r="AD1558" s="60"/>
      <c r="AE1558" s="61"/>
      <c r="AF1558" s="61"/>
      <c r="AG1558" s="61"/>
      <c r="AH1558" s="33">
        <f>IF(OR(COUNTBLANK(B1558:L1558)&gt;0,AND(ISBLANK(V1558),ISBLANK(X1558),ISBLANK(Y1558)),AND(COUNTIF(DanhSachPhanDoan!$D$8:$D$16,AK1558)&gt;0,COUNTBLANK(M1558:O1558)&gt;0),AND(COUNTIF(DanhSachPhanDoan!$D$10:$D$16,AK1558)&gt;0,COUNTBLANK(P1558:R1558)&gt;0)),1,"")</f>
        <v>1</v>
      </c>
      <c r="AI1558" s="62"/>
      <c r="AJ1558" s="63" t="str">
        <f t="shared" ref="AJ1558:AM1558" si="1554">AR1558</f>
        <v>Nghĩa Sĩ 3B</v>
      </c>
      <c r="AK1558" s="64" t="str">
        <f t="shared" si="1554"/>
        <v>Nghĩa Sĩ 3</v>
      </c>
      <c r="AL1558" s="64">
        <f t="shared" si="1554"/>
        <v>0</v>
      </c>
      <c r="AM1558" s="65">
        <f t="shared" si="1554"/>
        <v>0</v>
      </c>
      <c r="AN1558" s="66" t="s">
        <v>17235</v>
      </c>
      <c r="AO1558" s="67" t="s">
        <v>17236</v>
      </c>
      <c r="AP1558" s="68"/>
      <c r="AQ1558" s="69"/>
      <c r="AR1558" s="44" t="s">
        <v>17237</v>
      </c>
      <c r="AS1558" s="45" t="s">
        <v>17238</v>
      </c>
      <c r="AT1558" s="61"/>
      <c r="AU1558" s="72"/>
    </row>
    <row r="1559" spans="1:47" ht="12.75" x14ac:dyDescent="0.2">
      <c r="A1559" s="42">
        <v>1556</v>
      </c>
      <c r="B1559" s="43">
        <v>1924</v>
      </c>
      <c r="C1559" s="44" t="s">
        <v>17239</v>
      </c>
      <c r="D1559" s="45" t="s">
        <v>17240</v>
      </c>
      <c r="E1559" s="46" t="s">
        <v>17241</v>
      </c>
      <c r="F1559" s="42" t="s">
        <v>17242</v>
      </c>
      <c r="G1559" s="47">
        <v>25</v>
      </c>
      <c r="H1559" s="48">
        <v>1</v>
      </c>
      <c r="I1559" s="49">
        <v>2000</v>
      </c>
      <c r="J1559" s="50"/>
      <c r="K1559" s="51"/>
      <c r="L1559" s="52"/>
      <c r="M1559" s="53"/>
      <c r="N1559" s="54"/>
      <c r="O1559" s="55"/>
      <c r="P1559" s="50"/>
      <c r="Q1559" s="51"/>
      <c r="R1559" s="52"/>
      <c r="S1559" s="56"/>
      <c r="T1559" s="57"/>
      <c r="U1559" s="44" t="s">
        <v>17243</v>
      </c>
      <c r="V1559" s="58" t="s">
        <v>17244</v>
      </c>
      <c r="W1559" s="45" t="s">
        <v>17245</v>
      </c>
      <c r="X1559" s="58"/>
      <c r="Y1559" s="59"/>
      <c r="Z1559" s="46" t="s">
        <v>17246</v>
      </c>
      <c r="AA1559" s="50"/>
      <c r="AB1559" s="51"/>
      <c r="AC1559" s="52"/>
      <c r="AD1559" s="60"/>
      <c r="AE1559" s="61"/>
      <c r="AF1559" s="61"/>
      <c r="AG1559" s="61"/>
      <c r="AH1559" s="33">
        <f>IF(OR(COUNTBLANK(B1559:L1559)&gt;0,AND(ISBLANK(V1559),ISBLANK(X1559),ISBLANK(Y1559)),AND(COUNTIF(DanhSachPhanDoan!$D$8:$D$16,AK1559)&gt;0,COUNTBLANK(M1559:O1559)&gt;0),AND(COUNTIF(DanhSachPhanDoan!$D$10:$D$16,AK1559)&gt;0,COUNTBLANK(P1559:R1559)&gt;0)),1,"")</f>
        <v>1</v>
      </c>
      <c r="AI1559" s="62"/>
      <c r="AJ1559" s="63" t="str">
        <f t="shared" ref="AJ1559:AM1559" si="1555">AR1559</f>
        <v>Nghĩa Sĩ 3B</v>
      </c>
      <c r="AK1559" s="64" t="str">
        <f t="shared" si="1555"/>
        <v>Nghĩa Sĩ 3</v>
      </c>
      <c r="AL1559" s="64">
        <f t="shared" si="1555"/>
        <v>0</v>
      </c>
      <c r="AM1559" s="65">
        <f t="shared" si="1555"/>
        <v>0</v>
      </c>
      <c r="AN1559" s="66" t="s">
        <v>17247</v>
      </c>
      <c r="AO1559" s="67" t="s">
        <v>17248</v>
      </c>
      <c r="AP1559" s="68"/>
      <c r="AQ1559" s="69"/>
      <c r="AR1559" s="44" t="s">
        <v>17249</v>
      </c>
      <c r="AS1559" s="45" t="s">
        <v>17250</v>
      </c>
      <c r="AT1559" s="61"/>
      <c r="AU1559" s="72"/>
    </row>
    <row r="1560" spans="1:47" ht="12.75" x14ac:dyDescent="0.2">
      <c r="A1560" s="42">
        <v>1557</v>
      </c>
      <c r="B1560" s="43">
        <v>1900</v>
      </c>
      <c r="C1560" s="44" t="s">
        <v>17251</v>
      </c>
      <c r="D1560" s="45" t="s">
        <v>17252</v>
      </c>
      <c r="E1560" s="46" t="s">
        <v>17253</v>
      </c>
      <c r="F1560" s="42" t="s">
        <v>17254</v>
      </c>
      <c r="G1560" s="53"/>
      <c r="H1560" s="54"/>
      <c r="I1560" s="55"/>
      <c r="J1560" s="50"/>
      <c r="K1560" s="51"/>
      <c r="L1560" s="52"/>
      <c r="M1560" s="53"/>
      <c r="N1560" s="54"/>
      <c r="O1560" s="55"/>
      <c r="P1560" s="50"/>
      <c r="Q1560" s="51"/>
      <c r="R1560" s="52"/>
      <c r="S1560" s="56"/>
      <c r="T1560" s="57"/>
      <c r="U1560" s="70"/>
      <c r="V1560" s="58"/>
      <c r="W1560" s="71"/>
      <c r="X1560" s="58"/>
      <c r="Y1560" s="59"/>
      <c r="Z1560" s="72"/>
      <c r="AA1560" s="50"/>
      <c r="AB1560" s="51"/>
      <c r="AC1560" s="52"/>
      <c r="AD1560" s="60"/>
      <c r="AE1560" s="61"/>
      <c r="AF1560" s="61"/>
      <c r="AG1560" s="61"/>
      <c r="AH1560" s="33">
        <f>IF(OR(COUNTBLANK(B1560:L1560)&gt;0,AND(ISBLANK(V1560),ISBLANK(X1560),ISBLANK(Y1560)),AND(COUNTIF(DanhSachPhanDoan!$D$8:$D$16,AK1560)&gt;0,COUNTBLANK(M1560:O1560)&gt;0),AND(COUNTIF(DanhSachPhanDoan!$D$10:$D$16,AK1560)&gt;0,COUNTBLANK(P1560:R1560)&gt;0)),1,"")</f>
        <v>1</v>
      </c>
      <c r="AI1560" s="62"/>
      <c r="AJ1560" s="63" t="str">
        <f t="shared" ref="AJ1560:AM1560" si="1556">AR1560</f>
        <v>Nghĩa Sĩ 3B</v>
      </c>
      <c r="AK1560" s="64" t="str">
        <f t="shared" si="1556"/>
        <v>Nghĩa Sĩ 3</v>
      </c>
      <c r="AL1560" s="64">
        <f t="shared" si="1556"/>
        <v>0</v>
      </c>
      <c r="AM1560" s="65">
        <f t="shared" si="1556"/>
        <v>0</v>
      </c>
      <c r="AN1560" s="66" t="s">
        <v>17255</v>
      </c>
      <c r="AO1560" s="67" t="s">
        <v>17256</v>
      </c>
      <c r="AP1560" s="68"/>
      <c r="AQ1560" s="69"/>
      <c r="AR1560" s="44" t="s">
        <v>17257</v>
      </c>
      <c r="AS1560" s="45" t="s">
        <v>17258</v>
      </c>
      <c r="AT1560" s="61"/>
      <c r="AU1560" s="72"/>
    </row>
    <row r="1561" spans="1:47" ht="12.75" x14ac:dyDescent="0.2">
      <c r="A1561" s="42">
        <v>1558</v>
      </c>
      <c r="B1561" s="43">
        <v>1901</v>
      </c>
      <c r="C1561" s="44" t="s">
        <v>17259</v>
      </c>
      <c r="D1561" s="45" t="s">
        <v>17260</v>
      </c>
      <c r="E1561" s="46" t="s">
        <v>17261</v>
      </c>
      <c r="F1561" s="42" t="s">
        <v>17262</v>
      </c>
      <c r="G1561" s="47">
        <v>16</v>
      </c>
      <c r="H1561" s="48">
        <v>9</v>
      </c>
      <c r="I1561" s="49">
        <v>1999</v>
      </c>
      <c r="J1561" s="50"/>
      <c r="K1561" s="51"/>
      <c r="L1561" s="52"/>
      <c r="M1561" s="53"/>
      <c r="N1561" s="54"/>
      <c r="O1561" s="55"/>
      <c r="P1561" s="50"/>
      <c r="Q1561" s="51"/>
      <c r="R1561" s="52"/>
      <c r="S1561" s="73"/>
      <c r="T1561" s="72"/>
      <c r="U1561" s="44" t="s">
        <v>17263</v>
      </c>
      <c r="V1561" s="58" t="s">
        <v>17264</v>
      </c>
      <c r="W1561" s="45" t="s">
        <v>17265</v>
      </c>
      <c r="X1561" s="58"/>
      <c r="Y1561" s="58" t="s">
        <v>17266</v>
      </c>
      <c r="Z1561" s="72"/>
      <c r="AA1561" s="50"/>
      <c r="AB1561" s="51"/>
      <c r="AC1561" s="52"/>
      <c r="AD1561" s="60"/>
      <c r="AE1561" s="61"/>
      <c r="AF1561" s="61"/>
      <c r="AG1561" s="61"/>
      <c r="AH1561" s="33">
        <f>IF(OR(COUNTBLANK(B1561:L1561)&gt;0,AND(ISBLANK(V1561),ISBLANK(X1561),ISBLANK(Y1561)),AND(COUNTIF(DanhSachPhanDoan!$D$8:$D$16,AK1561)&gt;0,COUNTBLANK(M1561:O1561)&gt;0),AND(COUNTIF(DanhSachPhanDoan!$D$10:$D$16,AK1561)&gt;0,COUNTBLANK(P1561:R1561)&gt;0)),1,"")</f>
        <v>1</v>
      </c>
      <c r="AI1561" s="62"/>
      <c r="AJ1561" s="63" t="str">
        <f t="shared" ref="AJ1561:AM1561" si="1557">AR1561</f>
        <v>Nghĩa Sĩ 3B</v>
      </c>
      <c r="AK1561" s="64" t="str">
        <f t="shared" si="1557"/>
        <v>Nghĩa Sĩ 3</v>
      </c>
      <c r="AL1561" s="64">
        <f t="shared" si="1557"/>
        <v>0</v>
      </c>
      <c r="AM1561" s="65">
        <f t="shared" si="1557"/>
        <v>0</v>
      </c>
      <c r="AN1561" s="66" t="s">
        <v>17267</v>
      </c>
      <c r="AO1561" s="67" t="s">
        <v>17268</v>
      </c>
      <c r="AP1561" s="68"/>
      <c r="AQ1561" s="69"/>
      <c r="AR1561" s="44" t="s">
        <v>17269</v>
      </c>
      <c r="AS1561" s="45" t="s">
        <v>17270</v>
      </c>
      <c r="AT1561" s="61"/>
      <c r="AU1561" s="72"/>
    </row>
    <row r="1562" spans="1:47" ht="12.75" x14ac:dyDescent="0.2">
      <c r="A1562" s="42">
        <v>1559</v>
      </c>
      <c r="B1562" s="43">
        <v>1926</v>
      </c>
      <c r="C1562" s="44" t="s">
        <v>17271</v>
      </c>
      <c r="D1562" s="45" t="s">
        <v>17272</v>
      </c>
      <c r="E1562" s="46" t="s">
        <v>17273</v>
      </c>
      <c r="F1562" s="42" t="s">
        <v>17274</v>
      </c>
      <c r="G1562" s="47">
        <v>5</v>
      </c>
      <c r="H1562" s="48">
        <v>9</v>
      </c>
      <c r="I1562" s="49">
        <v>2000</v>
      </c>
      <c r="J1562" s="50"/>
      <c r="K1562" s="51"/>
      <c r="L1562" s="52"/>
      <c r="M1562" s="53"/>
      <c r="N1562" s="54"/>
      <c r="O1562" s="55"/>
      <c r="P1562" s="50"/>
      <c r="Q1562" s="51"/>
      <c r="R1562" s="52"/>
      <c r="S1562" s="56"/>
      <c r="T1562" s="57"/>
      <c r="U1562" s="44" t="s">
        <v>17275</v>
      </c>
      <c r="V1562" s="58" t="s">
        <v>17276</v>
      </c>
      <c r="W1562" s="45" t="s">
        <v>17277</v>
      </c>
      <c r="X1562" s="58"/>
      <c r="Y1562" s="59"/>
      <c r="Z1562" s="46" t="s">
        <v>17278</v>
      </c>
      <c r="AA1562" s="50"/>
      <c r="AB1562" s="51"/>
      <c r="AC1562" s="52"/>
      <c r="AD1562" s="60"/>
      <c r="AE1562" s="61"/>
      <c r="AF1562" s="61"/>
      <c r="AG1562" s="61"/>
      <c r="AH1562" s="33">
        <f>IF(OR(COUNTBLANK(B1562:L1562)&gt;0,AND(ISBLANK(V1562),ISBLANK(X1562),ISBLANK(Y1562)),AND(COUNTIF(DanhSachPhanDoan!$D$8:$D$16,AK1562)&gt;0,COUNTBLANK(M1562:O1562)&gt;0),AND(COUNTIF(DanhSachPhanDoan!$D$10:$D$16,AK1562)&gt;0,COUNTBLANK(P1562:R1562)&gt;0)),1,"")</f>
        <v>1</v>
      </c>
      <c r="AI1562" s="62"/>
      <c r="AJ1562" s="63" t="str">
        <f t="shared" ref="AJ1562:AM1562" si="1558">AR1562</f>
        <v>Nghĩa Sĩ 3B</v>
      </c>
      <c r="AK1562" s="64" t="str">
        <f t="shared" si="1558"/>
        <v>Nghĩa Sĩ 3</v>
      </c>
      <c r="AL1562" s="64">
        <f t="shared" si="1558"/>
        <v>0</v>
      </c>
      <c r="AM1562" s="65">
        <f t="shared" si="1558"/>
        <v>0</v>
      </c>
      <c r="AN1562" s="66" t="s">
        <v>17279</v>
      </c>
      <c r="AO1562" s="67" t="s">
        <v>17280</v>
      </c>
      <c r="AP1562" s="68"/>
      <c r="AQ1562" s="69"/>
      <c r="AR1562" s="44" t="s">
        <v>17281</v>
      </c>
      <c r="AS1562" s="45" t="s">
        <v>17282</v>
      </c>
      <c r="AT1562" s="61"/>
      <c r="AU1562" s="72"/>
    </row>
    <row r="1563" spans="1:47" ht="12.75" x14ac:dyDescent="0.2">
      <c r="A1563" s="42">
        <v>1560</v>
      </c>
      <c r="B1563" s="43">
        <v>1902</v>
      </c>
      <c r="C1563" s="44" t="s">
        <v>17283</v>
      </c>
      <c r="D1563" s="45" t="s">
        <v>17284</v>
      </c>
      <c r="E1563" s="46" t="s">
        <v>17285</v>
      </c>
      <c r="F1563" s="42" t="s">
        <v>17286</v>
      </c>
      <c r="G1563" s="53"/>
      <c r="H1563" s="54"/>
      <c r="I1563" s="55"/>
      <c r="J1563" s="50"/>
      <c r="K1563" s="51"/>
      <c r="L1563" s="52"/>
      <c r="M1563" s="53"/>
      <c r="N1563" s="54"/>
      <c r="O1563" s="55"/>
      <c r="P1563" s="50"/>
      <c r="Q1563" s="51"/>
      <c r="R1563" s="52"/>
      <c r="S1563" s="56"/>
      <c r="T1563" s="57"/>
      <c r="U1563" s="70"/>
      <c r="V1563" s="58"/>
      <c r="W1563" s="71"/>
      <c r="X1563" s="58"/>
      <c r="Y1563" s="59"/>
      <c r="Z1563" s="72"/>
      <c r="AA1563" s="50"/>
      <c r="AB1563" s="51"/>
      <c r="AC1563" s="52"/>
      <c r="AD1563" s="60"/>
      <c r="AE1563" s="61"/>
      <c r="AF1563" s="61"/>
      <c r="AG1563" s="61"/>
      <c r="AH1563" s="33">
        <f>IF(OR(COUNTBLANK(B1563:L1563)&gt;0,AND(ISBLANK(V1563),ISBLANK(X1563),ISBLANK(Y1563)),AND(COUNTIF(DanhSachPhanDoan!$D$8:$D$16,AK1563)&gt;0,COUNTBLANK(M1563:O1563)&gt;0),AND(COUNTIF(DanhSachPhanDoan!$D$10:$D$16,AK1563)&gt;0,COUNTBLANK(P1563:R1563)&gt;0)),1,"")</f>
        <v>1</v>
      </c>
      <c r="AI1563" s="62"/>
      <c r="AJ1563" s="63" t="str">
        <f t="shared" ref="AJ1563:AM1563" si="1559">AR1563</f>
        <v>Nghĩa Sĩ 3B</v>
      </c>
      <c r="AK1563" s="64" t="str">
        <f t="shared" si="1559"/>
        <v>Nghĩa Sĩ 3</v>
      </c>
      <c r="AL1563" s="64">
        <f t="shared" si="1559"/>
        <v>0</v>
      </c>
      <c r="AM1563" s="65">
        <f t="shared" si="1559"/>
        <v>0</v>
      </c>
      <c r="AN1563" s="66" t="s">
        <v>17287</v>
      </c>
      <c r="AO1563" s="67" t="s">
        <v>17288</v>
      </c>
      <c r="AP1563" s="68"/>
      <c r="AQ1563" s="69"/>
      <c r="AR1563" s="44" t="s">
        <v>17289</v>
      </c>
      <c r="AS1563" s="45" t="s">
        <v>17290</v>
      </c>
      <c r="AT1563" s="61"/>
      <c r="AU1563" s="72"/>
    </row>
    <row r="1564" spans="1:47" ht="12.75" x14ac:dyDescent="0.2">
      <c r="A1564" s="42">
        <v>1561</v>
      </c>
      <c r="B1564" s="43">
        <v>1903</v>
      </c>
      <c r="C1564" s="44" t="s">
        <v>17291</v>
      </c>
      <c r="D1564" s="45" t="s">
        <v>17292</v>
      </c>
      <c r="E1564" s="46" t="s">
        <v>17293</v>
      </c>
      <c r="F1564" s="42" t="s">
        <v>17294</v>
      </c>
      <c r="G1564" s="53"/>
      <c r="H1564" s="54"/>
      <c r="I1564" s="55"/>
      <c r="J1564" s="50"/>
      <c r="K1564" s="51"/>
      <c r="L1564" s="52"/>
      <c r="M1564" s="53"/>
      <c r="N1564" s="54"/>
      <c r="O1564" s="55"/>
      <c r="P1564" s="50"/>
      <c r="Q1564" s="51"/>
      <c r="R1564" s="52"/>
      <c r="S1564" s="56"/>
      <c r="T1564" s="57"/>
      <c r="U1564" s="70"/>
      <c r="V1564" s="58"/>
      <c r="W1564" s="71"/>
      <c r="X1564" s="58"/>
      <c r="Y1564" s="59"/>
      <c r="Z1564" s="72"/>
      <c r="AA1564" s="50"/>
      <c r="AB1564" s="51"/>
      <c r="AC1564" s="52"/>
      <c r="AD1564" s="60"/>
      <c r="AE1564" s="61"/>
      <c r="AF1564" s="61"/>
      <c r="AG1564" s="61"/>
      <c r="AH1564" s="33">
        <f>IF(OR(COUNTBLANK(B1564:L1564)&gt;0,AND(ISBLANK(V1564),ISBLANK(X1564),ISBLANK(Y1564)),AND(COUNTIF(DanhSachPhanDoan!$D$8:$D$16,AK1564)&gt;0,COUNTBLANK(M1564:O1564)&gt;0),AND(COUNTIF(DanhSachPhanDoan!$D$10:$D$16,AK1564)&gt;0,COUNTBLANK(P1564:R1564)&gt;0)),1,"")</f>
        <v>1</v>
      </c>
      <c r="AI1564" s="62"/>
      <c r="AJ1564" s="63" t="str">
        <f t="shared" ref="AJ1564:AM1564" si="1560">AR1564</f>
        <v>Nghĩa Sĩ 3B</v>
      </c>
      <c r="AK1564" s="64" t="str">
        <f t="shared" si="1560"/>
        <v>Nghĩa Sĩ 3</v>
      </c>
      <c r="AL1564" s="64">
        <f t="shared" si="1560"/>
        <v>0</v>
      </c>
      <c r="AM1564" s="65">
        <f t="shared" si="1560"/>
        <v>0</v>
      </c>
      <c r="AN1564" s="66" t="s">
        <v>17295</v>
      </c>
      <c r="AO1564" s="67" t="s">
        <v>17296</v>
      </c>
      <c r="AP1564" s="68"/>
      <c r="AQ1564" s="69"/>
      <c r="AR1564" s="44" t="s">
        <v>17297</v>
      </c>
      <c r="AS1564" s="45" t="s">
        <v>17298</v>
      </c>
      <c r="AT1564" s="61"/>
      <c r="AU1564" s="72"/>
    </row>
    <row r="1565" spans="1:47" ht="12.75" x14ac:dyDescent="0.2">
      <c r="A1565" s="42">
        <v>1562</v>
      </c>
      <c r="B1565" s="43">
        <v>1904</v>
      </c>
      <c r="C1565" s="44" t="s">
        <v>17299</v>
      </c>
      <c r="D1565" s="45" t="s">
        <v>17300</v>
      </c>
      <c r="E1565" s="46" t="s">
        <v>17301</v>
      </c>
      <c r="F1565" s="42" t="s">
        <v>17302</v>
      </c>
      <c r="G1565" s="53"/>
      <c r="H1565" s="54"/>
      <c r="I1565" s="55"/>
      <c r="J1565" s="50"/>
      <c r="K1565" s="51"/>
      <c r="L1565" s="52"/>
      <c r="M1565" s="53"/>
      <c r="N1565" s="54"/>
      <c r="O1565" s="55"/>
      <c r="P1565" s="50"/>
      <c r="Q1565" s="51"/>
      <c r="R1565" s="52"/>
      <c r="S1565" s="56"/>
      <c r="T1565" s="57"/>
      <c r="U1565" s="70"/>
      <c r="V1565" s="58"/>
      <c r="W1565" s="71"/>
      <c r="X1565" s="58"/>
      <c r="Y1565" s="59"/>
      <c r="Z1565" s="72"/>
      <c r="AA1565" s="50"/>
      <c r="AB1565" s="51"/>
      <c r="AC1565" s="52"/>
      <c r="AD1565" s="60"/>
      <c r="AE1565" s="61"/>
      <c r="AF1565" s="61"/>
      <c r="AG1565" s="61"/>
      <c r="AH1565" s="33">
        <f>IF(OR(COUNTBLANK(B1565:L1565)&gt;0,AND(ISBLANK(V1565),ISBLANK(X1565),ISBLANK(Y1565)),AND(COUNTIF(DanhSachPhanDoan!$D$8:$D$16,AK1565)&gt;0,COUNTBLANK(M1565:O1565)&gt;0),AND(COUNTIF(DanhSachPhanDoan!$D$10:$D$16,AK1565)&gt;0,COUNTBLANK(P1565:R1565)&gt;0)),1,"")</f>
        <v>1</v>
      </c>
      <c r="AI1565" s="62"/>
      <c r="AJ1565" s="63" t="str">
        <f t="shared" ref="AJ1565:AM1565" si="1561">AR1565</f>
        <v>Nghĩa Sĩ 3B</v>
      </c>
      <c r="AK1565" s="64" t="str">
        <f t="shared" si="1561"/>
        <v>Nghĩa Sĩ 3</v>
      </c>
      <c r="AL1565" s="64">
        <f t="shared" si="1561"/>
        <v>0</v>
      </c>
      <c r="AM1565" s="65">
        <f t="shared" si="1561"/>
        <v>0</v>
      </c>
      <c r="AN1565" s="66" t="s">
        <v>17303</v>
      </c>
      <c r="AO1565" s="67" t="s">
        <v>17304</v>
      </c>
      <c r="AP1565" s="68"/>
      <c r="AQ1565" s="69"/>
      <c r="AR1565" s="44" t="s">
        <v>17305</v>
      </c>
      <c r="AS1565" s="45" t="s">
        <v>17306</v>
      </c>
      <c r="AT1565" s="61"/>
      <c r="AU1565" s="72"/>
    </row>
    <row r="1566" spans="1:47" ht="12.75" x14ac:dyDescent="0.2">
      <c r="A1566" s="42">
        <v>1563</v>
      </c>
      <c r="B1566" s="43">
        <v>1928</v>
      </c>
      <c r="C1566" s="44" t="s">
        <v>17307</v>
      </c>
      <c r="D1566" s="45" t="s">
        <v>17308</v>
      </c>
      <c r="E1566" s="46" t="s">
        <v>17309</v>
      </c>
      <c r="F1566" s="42" t="s">
        <v>17310</v>
      </c>
      <c r="G1566" s="47">
        <v>10</v>
      </c>
      <c r="H1566" s="48">
        <v>6</v>
      </c>
      <c r="I1566" s="49">
        <v>1998</v>
      </c>
      <c r="J1566" s="50"/>
      <c r="K1566" s="51"/>
      <c r="L1566" s="52"/>
      <c r="M1566" s="53"/>
      <c r="N1566" s="54"/>
      <c r="O1566" s="55"/>
      <c r="P1566" s="50"/>
      <c r="Q1566" s="51"/>
      <c r="R1566" s="52"/>
      <c r="S1566" s="56"/>
      <c r="T1566" s="57"/>
      <c r="U1566" s="44" t="s">
        <v>17311</v>
      </c>
      <c r="V1566" s="58" t="s">
        <v>17312</v>
      </c>
      <c r="W1566" s="45" t="s">
        <v>17313</v>
      </c>
      <c r="X1566" s="58"/>
      <c r="Y1566" s="58" t="s">
        <v>17314</v>
      </c>
      <c r="Z1566" s="72"/>
      <c r="AA1566" s="50"/>
      <c r="AB1566" s="51"/>
      <c r="AC1566" s="52"/>
      <c r="AD1566" s="60"/>
      <c r="AE1566" s="61"/>
      <c r="AF1566" s="61"/>
      <c r="AG1566" s="61"/>
      <c r="AH1566" s="33">
        <f>IF(OR(COUNTBLANK(B1566:L1566)&gt;0,AND(ISBLANK(V1566),ISBLANK(X1566),ISBLANK(Y1566)),AND(COUNTIF(DanhSachPhanDoan!$D$8:$D$16,AK1566)&gt;0,COUNTBLANK(M1566:O1566)&gt;0),AND(COUNTIF(DanhSachPhanDoan!$D$10:$D$16,AK1566)&gt;0,COUNTBLANK(P1566:R1566)&gt;0)),1,"")</f>
        <v>1</v>
      </c>
      <c r="AI1566" s="62"/>
      <c r="AJ1566" s="63" t="str">
        <f t="shared" ref="AJ1566:AM1566" si="1562">AR1566</f>
        <v>Nghĩa Sĩ 3B</v>
      </c>
      <c r="AK1566" s="64" t="str">
        <f t="shared" si="1562"/>
        <v>Nghĩa Sĩ 3</v>
      </c>
      <c r="AL1566" s="64">
        <f t="shared" si="1562"/>
        <v>0</v>
      </c>
      <c r="AM1566" s="65">
        <f t="shared" si="1562"/>
        <v>0</v>
      </c>
      <c r="AN1566" s="66" t="s">
        <v>17315</v>
      </c>
      <c r="AO1566" s="67" t="s">
        <v>17316</v>
      </c>
      <c r="AP1566" s="68"/>
      <c r="AQ1566" s="69"/>
      <c r="AR1566" s="44" t="s">
        <v>17317</v>
      </c>
      <c r="AS1566" s="45" t="s">
        <v>17318</v>
      </c>
      <c r="AT1566" s="61"/>
      <c r="AU1566" s="72"/>
    </row>
    <row r="1567" spans="1:47" ht="12.75" x14ac:dyDescent="0.2">
      <c r="A1567" s="42">
        <v>1564</v>
      </c>
      <c r="B1567" s="43">
        <v>1931</v>
      </c>
      <c r="C1567" s="44" t="s">
        <v>17319</v>
      </c>
      <c r="D1567" s="45" t="s">
        <v>17320</v>
      </c>
      <c r="E1567" s="46" t="s">
        <v>17321</v>
      </c>
      <c r="F1567" s="42" t="s">
        <v>17322</v>
      </c>
      <c r="G1567" s="47">
        <v>30</v>
      </c>
      <c r="H1567" s="48">
        <v>5</v>
      </c>
      <c r="I1567" s="49">
        <v>1999</v>
      </c>
      <c r="J1567" s="50"/>
      <c r="K1567" s="51"/>
      <c r="L1567" s="52"/>
      <c r="M1567" s="53"/>
      <c r="N1567" s="54"/>
      <c r="O1567" s="55"/>
      <c r="P1567" s="50"/>
      <c r="Q1567" s="51"/>
      <c r="R1567" s="52"/>
      <c r="S1567" s="56"/>
      <c r="T1567" s="57"/>
      <c r="U1567" s="44" t="s">
        <v>17323</v>
      </c>
      <c r="V1567" s="58" t="s">
        <v>17324</v>
      </c>
      <c r="W1567" s="45" t="s">
        <v>17325</v>
      </c>
      <c r="X1567" s="58" t="s">
        <v>17326</v>
      </c>
      <c r="Y1567" s="59"/>
      <c r="Z1567" s="72"/>
      <c r="AA1567" s="50"/>
      <c r="AB1567" s="51"/>
      <c r="AC1567" s="52"/>
      <c r="AD1567" s="60"/>
      <c r="AE1567" s="61"/>
      <c r="AF1567" s="61"/>
      <c r="AG1567" s="61"/>
      <c r="AH1567" s="33">
        <f>IF(OR(COUNTBLANK(B1567:L1567)&gt;0,AND(ISBLANK(V1567),ISBLANK(X1567),ISBLANK(Y1567)),AND(COUNTIF(DanhSachPhanDoan!$D$8:$D$16,AK1567)&gt;0,COUNTBLANK(M1567:O1567)&gt;0),AND(COUNTIF(DanhSachPhanDoan!$D$10:$D$16,AK1567)&gt;0,COUNTBLANK(P1567:R1567)&gt;0)),1,"")</f>
        <v>1</v>
      </c>
      <c r="AI1567" s="62"/>
      <c r="AJ1567" s="63" t="str">
        <f t="shared" ref="AJ1567:AM1567" si="1563">AR1567</f>
        <v>Nghĩa Sĩ 3B</v>
      </c>
      <c r="AK1567" s="64" t="str">
        <f t="shared" si="1563"/>
        <v>Nghĩa Sĩ 3</v>
      </c>
      <c r="AL1567" s="64">
        <f t="shared" si="1563"/>
        <v>0</v>
      </c>
      <c r="AM1567" s="65">
        <f t="shared" si="1563"/>
        <v>0</v>
      </c>
      <c r="AN1567" s="66" t="s">
        <v>17327</v>
      </c>
      <c r="AO1567" s="67" t="s">
        <v>17328</v>
      </c>
      <c r="AP1567" s="68"/>
      <c r="AQ1567" s="69"/>
      <c r="AR1567" s="44" t="s">
        <v>17329</v>
      </c>
      <c r="AS1567" s="45" t="s">
        <v>17330</v>
      </c>
      <c r="AT1567" s="61"/>
      <c r="AU1567" s="72"/>
    </row>
    <row r="1568" spans="1:47" ht="12.75" x14ac:dyDescent="0.2">
      <c r="A1568" s="42">
        <v>1565</v>
      </c>
      <c r="B1568" s="43">
        <v>1932</v>
      </c>
      <c r="C1568" s="44" t="s">
        <v>17331</v>
      </c>
      <c r="D1568" s="45" t="s">
        <v>17332</v>
      </c>
      <c r="E1568" s="46" t="s">
        <v>17333</v>
      </c>
      <c r="F1568" s="42" t="s">
        <v>17334</v>
      </c>
      <c r="G1568" s="47">
        <v>6</v>
      </c>
      <c r="H1568" s="48">
        <v>10</v>
      </c>
      <c r="I1568" s="49">
        <v>1999</v>
      </c>
      <c r="J1568" s="50"/>
      <c r="K1568" s="51"/>
      <c r="L1568" s="52"/>
      <c r="M1568" s="53"/>
      <c r="N1568" s="54"/>
      <c r="O1568" s="55"/>
      <c r="P1568" s="50"/>
      <c r="Q1568" s="51"/>
      <c r="R1568" s="52"/>
      <c r="S1568" s="56"/>
      <c r="T1568" s="57"/>
      <c r="U1568" s="44" t="s">
        <v>17335</v>
      </c>
      <c r="V1568" s="58" t="s">
        <v>17336</v>
      </c>
      <c r="W1568" s="45" t="s">
        <v>17337</v>
      </c>
      <c r="X1568" s="58" t="s">
        <v>17338</v>
      </c>
      <c r="Y1568" s="58" t="s">
        <v>17339</v>
      </c>
      <c r="Z1568" s="72"/>
      <c r="AA1568" s="50"/>
      <c r="AB1568" s="51"/>
      <c r="AC1568" s="52"/>
      <c r="AD1568" s="60"/>
      <c r="AE1568" s="61"/>
      <c r="AF1568" s="61"/>
      <c r="AG1568" s="61"/>
      <c r="AH1568" s="33">
        <f>IF(OR(COUNTBLANK(B1568:L1568)&gt;0,AND(ISBLANK(V1568),ISBLANK(X1568),ISBLANK(Y1568)),AND(COUNTIF(DanhSachPhanDoan!$D$8:$D$16,AK1568)&gt;0,COUNTBLANK(M1568:O1568)&gt;0),AND(COUNTIF(DanhSachPhanDoan!$D$10:$D$16,AK1568)&gt;0,COUNTBLANK(P1568:R1568)&gt;0)),1,"")</f>
        <v>1</v>
      </c>
      <c r="AI1568" s="62"/>
      <c r="AJ1568" s="63" t="str">
        <f t="shared" ref="AJ1568:AM1568" si="1564">AR1568</f>
        <v>Nghĩa Sĩ 3B</v>
      </c>
      <c r="AK1568" s="64" t="str">
        <f t="shared" si="1564"/>
        <v>Nghĩa Sĩ 3</v>
      </c>
      <c r="AL1568" s="64">
        <f t="shared" si="1564"/>
        <v>0</v>
      </c>
      <c r="AM1568" s="65">
        <f t="shared" si="1564"/>
        <v>0</v>
      </c>
      <c r="AN1568" s="66" t="s">
        <v>17340</v>
      </c>
      <c r="AO1568" s="67" t="s">
        <v>17341</v>
      </c>
      <c r="AP1568" s="68"/>
      <c r="AQ1568" s="69"/>
      <c r="AR1568" s="44" t="s">
        <v>17342</v>
      </c>
      <c r="AS1568" s="45" t="s">
        <v>17343</v>
      </c>
      <c r="AT1568" s="61"/>
      <c r="AU1568" s="72"/>
    </row>
    <row r="1569" spans="1:47" ht="12.75" x14ac:dyDescent="0.2">
      <c r="A1569" s="42">
        <v>1566</v>
      </c>
      <c r="B1569" s="43">
        <v>1935</v>
      </c>
      <c r="C1569" s="44" t="s">
        <v>17344</v>
      </c>
      <c r="D1569" s="45" t="s">
        <v>17345</v>
      </c>
      <c r="E1569" s="46" t="s">
        <v>17346</v>
      </c>
      <c r="F1569" s="42" t="s">
        <v>17347</v>
      </c>
      <c r="G1569" s="47">
        <v>10</v>
      </c>
      <c r="H1569" s="48">
        <v>4</v>
      </c>
      <c r="I1569" s="49">
        <v>2000</v>
      </c>
      <c r="J1569" s="50"/>
      <c r="K1569" s="51"/>
      <c r="L1569" s="52"/>
      <c r="M1569" s="53"/>
      <c r="N1569" s="54"/>
      <c r="O1569" s="55"/>
      <c r="P1569" s="50"/>
      <c r="Q1569" s="51"/>
      <c r="R1569" s="52"/>
      <c r="S1569" s="73"/>
      <c r="T1569" s="72"/>
      <c r="U1569" s="44" t="s">
        <v>17348</v>
      </c>
      <c r="V1569" s="58" t="s">
        <v>17349</v>
      </c>
      <c r="W1569" s="45" t="s">
        <v>17350</v>
      </c>
      <c r="X1569" s="58" t="s">
        <v>17351</v>
      </c>
      <c r="Y1569" s="59"/>
      <c r="Z1569" s="46" t="s">
        <v>17352</v>
      </c>
      <c r="AA1569" s="50"/>
      <c r="AB1569" s="51"/>
      <c r="AC1569" s="52"/>
      <c r="AD1569" s="60"/>
      <c r="AE1569" s="61"/>
      <c r="AF1569" s="61"/>
      <c r="AG1569" s="61"/>
      <c r="AH1569" s="33">
        <f>IF(OR(COUNTBLANK(B1569:L1569)&gt;0,AND(ISBLANK(V1569),ISBLANK(X1569),ISBLANK(Y1569)),AND(COUNTIF(DanhSachPhanDoan!$D$8:$D$16,AK1569)&gt;0,COUNTBLANK(M1569:O1569)&gt;0),AND(COUNTIF(DanhSachPhanDoan!$D$10:$D$16,AK1569)&gt;0,COUNTBLANK(P1569:R1569)&gt;0)),1,"")</f>
        <v>1</v>
      </c>
      <c r="AI1569" s="62"/>
      <c r="AJ1569" s="63" t="str">
        <f t="shared" ref="AJ1569:AM1569" si="1565">AR1569</f>
        <v>Nghĩa Sĩ 3B</v>
      </c>
      <c r="AK1569" s="64" t="str">
        <f t="shared" si="1565"/>
        <v>Nghĩa Sĩ 3</v>
      </c>
      <c r="AL1569" s="64">
        <f t="shared" si="1565"/>
        <v>0</v>
      </c>
      <c r="AM1569" s="65">
        <f t="shared" si="1565"/>
        <v>0</v>
      </c>
      <c r="AN1569" s="66" t="s">
        <v>17353</v>
      </c>
      <c r="AO1569" s="67" t="s">
        <v>17354</v>
      </c>
      <c r="AP1569" s="68"/>
      <c r="AQ1569" s="69"/>
      <c r="AR1569" s="44" t="s">
        <v>17355</v>
      </c>
      <c r="AS1569" s="45" t="s">
        <v>17356</v>
      </c>
      <c r="AT1569" s="61"/>
      <c r="AU1569" s="72"/>
    </row>
    <row r="1570" spans="1:47" ht="12.75" x14ac:dyDescent="0.2">
      <c r="A1570" s="42">
        <v>1567</v>
      </c>
      <c r="B1570" s="43">
        <v>1939</v>
      </c>
      <c r="C1570" s="44" t="s">
        <v>17357</v>
      </c>
      <c r="D1570" s="45" t="s">
        <v>17358</v>
      </c>
      <c r="E1570" s="46" t="s">
        <v>17359</v>
      </c>
      <c r="F1570" s="42" t="s">
        <v>17360</v>
      </c>
      <c r="G1570" s="47">
        <v>23</v>
      </c>
      <c r="H1570" s="48">
        <v>3</v>
      </c>
      <c r="I1570" s="49">
        <v>1999</v>
      </c>
      <c r="J1570" s="50"/>
      <c r="K1570" s="51"/>
      <c r="L1570" s="52"/>
      <c r="M1570" s="53"/>
      <c r="N1570" s="54"/>
      <c r="O1570" s="55"/>
      <c r="P1570" s="50"/>
      <c r="Q1570" s="51"/>
      <c r="R1570" s="52"/>
      <c r="S1570" s="73"/>
      <c r="T1570" s="72"/>
      <c r="U1570" s="44" t="s">
        <v>17361</v>
      </c>
      <c r="V1570" s="58" t="s">
        <v>17362</v>
      </c>
      <c r="W1570" s="45" t="s">
        <v>17363</v>
      </c>
      <c r="X1570" s="58"/>
      <c r="Y1570" s="58" t="s">
        <v>17364</v>
      </c>
      <c r="Z1570" s="46" t="s">
        <v>17365</v>
      </c>
      <c r="AA1570" s="50"/>
      <c r="AB1570" s="51"/>
      <c r="AC1570" s="52"/>
      <c r="AD1570" s="60"/>
      <c r="AE1570" s="61"/>
      <c r="AF1570" s="61"/>
      <c r="AG1570" s="61"/>
      <c r="AH1570" s="33">
        <f>IF(OR(COUNTBLANK(B1570:L1570)&gt;0,AND(ISBLANK(V1570),ISBLANK(X1570),ISBLANK(Y1570)),AND(COUNTIF(DanhSachPhanDoan!$D$8:$D$16,AK1570)&gt;0,COUNTBLANK(M1570:O1570)&gt;0),AND(COUNTIF(DanhSachPhanDoan!$D$10:$D$16,AK1570)&gt;0,COUNTBLANK(P1570:R1570)&gt;0)),1,"")</f>
        <v>1</v>
      </c>
      <c r="AI1570" s="62"/>
      <c r="AJ1570" s="63" t="str">
        <f t="shared" ref="AJ1570:AM1570" si="1566">AR1570</f>
        <v>Nghĩa Sĩ 3B</v>
      </c>
      <c r="AK1570" s="64" t="str">
        <f t="shared" si="1566"/>
        <v>Nghĩa Sĩ 3</v>
      </c>
      <c r="AL1570" s="64">
        <f t="shared" si="1566"/>
        <v>0</v>
      </c>
      <c r="AM1570" s="65">
        <f t="shared" si="1566"/>
        <v>0</v>
      </c>
      <c r="AN1570" s="66" t="s">
        <v>17366</v>
      </c>
      <c r="AO1570" s="67" t="s">
        <v>17367</v>
      </c>
      <c r="AP1570" s="68"/>
      <c r="AQ1570" s="69"/>
      <c r="AR1570" s="44" t="s">
        <v>17368</v>
      </c>
      <c r="AS1570" s="45" t="s">
        <v>17369</v>
      </c>
      <c r="AT1570" s="61"/>
      <c r="AU1570" s="72"/>
    </row>
    <row r="1571" spans="1:47" ht="12.75" x14ac:dyDescent="0.2">
      <c r="A1571" s="42">
        <v>1568</v>
      </c>
      <c r="B1571" s="43">
        <v>1942</v>
      </c>
      <c r="C1571" s="44" t="s">
        <v>17370</v>
      </c>
      <c r="D1571" s="45" t="s">
        <v>17371</v>
      </c>
      <c r="E1571" s="46" t="s">
        <v>17372</v>
      </c>
      <c r="F1571" s="42" t="s">
        <v>17373</v>
      </c>
      <c r="G1571" s="47">
        <v>13</v>
      </c>
      <c r="H1571" s="48">
        <v>11</v>
      </c>
      <c r="I1571" s="49">
        <v>1999</v>
      </c>
      <c r="J1571" s="50"/>
      <c r="K1571" s="51"/>
      <c r="L1571" s="52"/>
      <c r="M1571" s="53"/>
      <c r="N1571" s="54"/>
      <c r="O1571" s="55"/>
      <c r="P1571" s="50"/>
      <c r="Q1571" s="51"/>
      <c r="R1571" s="52"/>
      <c r="S1571" s="56"/>
      <c r="T1571" s="57"/>
      <c r="U1571" s="44" t="s">
        <v>17374</v>
      </c>
      <c r="V1571" s="58" t="s">
        <v>17375</v>
      </c>
      <c r="W1571" s="45" t="s">
        <v>17376</v>
      </c>
      <c r="X1571" s="58" t="s">
        <v>17377</v>
      </c>
      <c r="Y1571" s="59"/>
      <c r="Z1571" s="46" t="s">
        <v>17378</v>
      </c>
      <c r="AA1571" s="50"/>
      <c r="AB1571" s="51"/>
      <c r="AC1571" s="52"/>
      <c r="AD1571" s="60"/>
      <c r="AE1571" s="61"/>
      <c r="AF1571" s="61"/>
      <c r="AG1571" s="61"/>
      <c r="AH1571" s="33">
        <f>IF(OR(COUNTBLANK(B1571:L1571)&gt;0,AND(ISBLANK(V1571),ISBLANK(X1571),ISBLANK(Y1571)),AND(COUNTIF(DanhSachPhanDoan!$D$8:$D$16,AK1571)&gt;0,COUNTBLANK(M1571:O1571)&gt;0),AND(COUNTIF(DanhSachPhanDoan!$D$10:$D$16,AK1571)&gt;0,COUNTBLANK(P1571:R1571)&gt;0)),1,"")</f>
        <v>1</v>
      </c>
      <c r="AI1571" s="62"/>
      <c r="AJ1571" s="63" t="str">
        <f t="shared" ref="AJ1571:AM1571" si="1567">AR1571</f>
        <v>Nghĩa Sĩ 3B</v>
      </c>
      <c r="AK1571" s="64" t="str">
        <f t="shared" si="1567"/>
        <v>Nghĩa Sĩ 3</v>
      </c>
      <c r="AL1571" s="64">
        <f t="shared" si="1567"/>
        <v>0</v>
      </c>
      <c r="AM1571" s="65">
        <f t="shared" si="1567"/>
        <v>0</v>
      </c>
      <c r="AN1571" s="66" t="s">
        <v>17379</v>
      </c>
      <c r="AO1571" s="67" t="s">
        <v>17380</v>
      </c>
      <c r="AP1571" s="68"/>
      <c r="AQ1571" s="69"/>
      <c r="AR1571" s="44" t="s">
        <v>17381</v>
      </c>
      <c r="AS1571" s="45" t="s">
        <v>17382</v>
      </c>
      <c r="AT1571" s="61"/>
      <c r="AU1571" s="72"/>
    </row>
    <row r="1572" spans="1:47" ht="12.75" x14ac:dyDescent="0.2">
      <c r="A1572" s="42">
        <v>1569</v>
      </c>
      <c r="B1572" s="43">
        <v>1989</v>
      </c>
      <c r="C1572" s="44" t="s">
        <v>17383</v>
      </c>
      <c r="D1572" s="45" t="s">
        <v>17384</v>
      </c>
      <c r="E1572" s="46" t="s">
        <v>17385</v>
      </c>
      <c r="F1572" s="42" t="s">
        <v>17386</v>
      </c>
      <c r="G1572" s="47">
        <v>25</v>
      </c>
      <c r="H1572" s="48">
        <v>3</v>
      </c>
      <c r="I1572" s="49">
        <v>1999</v>
      </c>
      <c r="J1572" s="50"/>
      <c r="K1572" s="51"/>
      <c r="L1572" s="52"/>
      <c r="M1572" s="53"/>
      <c r="N1572" s="54"/>
      <c r="O1572" s="55"/>
      <c r="P1572" s="50"/>
      <c r="Q1572" s="51"/>
      <c r="R1572" s="52"/>
      <c r="S1572" s="73"/>
      <c r="T1572" s="72"/>
      <c r="U1572" s="44" t="s">
        <v>17387</v>
      </c>
      <c r="V1572" s="59"/>
      <c r="W1572" s="45" t="s">
        <v>17388</v>
      </c>
      <c r="X1572" s="59"/>
      <c r="Y1572" s="59"/>
      <c r="Z1572" s="72"/>
      <c r="AA1572" s="50"/>
      <c r="AB1572" s="51"/>
      <c r="AC1572" s="52"/>
      <c r="AD1572" s="60"/>
      <c r="AE1572" s="61"/>
      <c r="AF1572" s="61"/>
      <c r="AG1572" s="61"/>
      <c r="AH1572" s="33">
        <f>IF(OR(COUNTBLANK(B1572:L1572)&gt;0,AND(ISBLANK(V1572),ISBLANK(X1572),ISBLANK(Y1572)),AND(COUNTIF(DanhSachPhanDoan!$D$8:$D$16,AK1572)&gt;0,COUNTBLANK(M1572:O1572)&gt;0),AND(COUNTIF(DanhSachPhanDoan!$D$10:$D$16,AK1572)&gt;0,COUNTBLANK(P1572:R1572)&gt;0)),1,"")</f>
        <v>1</v>
      </c>
      <c r="AI1572" s="62"/>
      <c r="AJ1572" s="63" t="str">
        <f t="shared" ref="AJ1572:AM1572" si="1568">AR1572</f>
        <v>Nghĩa Sĩ 4A</v>
      </c>
      <c r="AK1572" s="64" t="str">
        <f t="shared" si="1568"/>
        <v>Nghĩa Sĩ 4</v>
      </c>
      <c r="AL1572" s="64">
        <f t="shared" si="1568"/>
        <v>0</v>
      </c>
      <c r="AM1572" s="65">
        <f t="shared" si="1568"/>
        <v>0</v>
      </c>
      <c r="AN1572" s="66" t="s">
        <v>17389</v>
      </c>
      <c r="AO1572" s="67" t="s">
        <v>17390</v>
      </c>
      <c r="AP1572" s="68"/>
      <c r="AQ1572" s="69"/>
      <c r="AR1572" s="44" t="s">
        <v>17391</v>
      </c>
      <c r="AS1572" s="45" t="s">
        <v>17392</v>
      </c>
      <c r="AT1572" s="61"/>
      <c r="AU1572" s="72"/>
    </row>
    <row r="1573" spans="1:47" ht="12.75" x14ac:dyDescent="0.2">
      <c r="A1573" s="42">
        <v>1570</v>
      </c>
      <c r="B1573" s="43">
        <v>1944</v>
      </c>
      <c r="C1573" s="44" t="s">
        <v>17393</v>
      </c>
      <c r="D1573" s="45" t="s">
        <v>17394</v>
      </c>
      <c r="E1573" s="46" t="s">
        <v>17395</v>
      </c>
      <c r="F1573" s="42" t="s">
        <v>17396</v>
      </c>
      <c r="G1573" s="53"/>
      <c r="H1573" s="54"/>
      <c r="I1573" s="55"/>
      <c r="J1573" s="50"/>
      <c r="K1573" s="51"/>
      <c r="L1573" s="52"/>
      <c r="M1573" s="53"/>
      <c r="N1573" s="54"/>
      <c r="O1573" s="55"/>
      <c r="P1573" s="50"/>
      <c r="Q1573" s="51"/>
      <c r="R1573" s="52"/>
      <c r="S1573" s="56"/>
      <c r="T1573" s="57"/>
      <c r="U1573" s="70"/>
      <c r="V1573" s="58"/>
      <c r="W1573" s="71"/>
      <c r="X1573" s="59"/>
      <c r="Y1573" s="59"/>
      <c r="Z1573" s="72"/>
      <c r="AA1573" s="50"/>
      <c r="AB1573" s="51"/>
      <c r="AC1573" s="52"/>
      <c r="AD1573" s="60"/>
      <c r="AE1573" s="61"/>
      <c r="AF1573" s="61"/>
      <c r="AG1573" s="61"/>
      <c r="AH1573" s="33">
        <f>IF(OR(COUNTBLANK(B1573:L1573)&gt;0,AND(ISBLANK(V1573),ISBLANK(X1573),ISBLANK(Y1573)),AND(COUNTIF(DanhSachPhanDoan!$D$8:$D$16,AK1573)&gt;0,COUNTBLANK(M1573:O1573)&gt;0),AND(COUNTIF(DanhSachPhanDoan!$D$10:$D$16,AK1573)&gt;0,COUNTBLANK(P1573:R1573)&gt;0)),1,"")</f>
        <v>1</v>
      </c>
      <c r="AI1573" s="62"/>
      <c r="AJ1573" s="63" t="str">
        <f t="shared" ref="AJ1573:AM1573" si="1569">AR1573</f>
        <v>Nghĩa Sĩ 4A</v>
      </c>
      <c r="AK1573" s="64" t="str">
        <f t="shared" si="1569"/>
        <v>Nghĩa Sĩ 4</v>
      </c>
      <c r="AL1573" s="64">
        <f t="shared" si="1569"/>
        <v>0</v>
      </c>
      <c r="AM1573" s="65">
        <f t="shared" si="1569"/>
        <v>0</v>
      </c>
      <c r="AN1573" s="66" t="s">
        <v>17397</v>
      </c>
      <c r="AO1573" s="67" t="s">
        <v>17398</v>
      </c>
      <c r="AP1573" s="68"/>
      <c r="AQ1573" s="69"/>
      <c r="AR1573" s="44" t="s">
        <v>17399</v>
      </c>
      <c r="AS1573" s="45" t="s">
        <v>17400</v>
      </c>
      <c r="AT1573" s="61"/>
      <c r="AU1573" s="72"/>
    </row>
    <row r="1574" spans="1:47" ht="12.75" x14ac:dyDescent="0.2">
      <c r="A1574" s="42">
        <v>1571</v>
      </c>
      <c r="B1574" s="43">
        <v>1945</v>
      </c>
      <c r="C1574" s="44" t="s">
        <v>17401</v>
      </c>
      <c r="D1574" s="45" t="s">
        <v>17402</v>
      </c>
      <c r="E1574" s="46" t="s">
        <v>17403</v>
      </c>
      <c r="F1574" s="42" t="s">
        <v>17404</v>
      </c>
      <c r="G1574" s="53"/>
      <c r="H1574" s="54"/>
      <c r="I1574" s="55"/>
      <c r="J1574" s="50"/>
      <c r="K1574" s="51"/>
      <c r="L1574" s="52"/>
      <c r="M1574" s="53"/>
      <c r="N1574" s="54"/>
      <c r="O1574" s="55"/>
      <c r="P1574" s="50"/>
      <c r="Q1574" s="51"/>
      <c r="R1574" s="52"/>
      <c r="S1574" s="73"/>
      <c r="T1574" s="72"/>
      <c r="U1574" s="77"/>
      <c r="V1574" s="59"/>
      <c r="W1574" s="61"/>
      <c r="X1574" s="59"/>
      <c r="Y1574" s="59"/>
      <c r="Z1574" s="72"/>
      <c r="AA1574" s="50"/>
      <c r="AB1574" s="51"/>
      <c r="AC1574" s="52"/>
      <c r="AD1574" s="60"/>
      <c r="AE1574" s="61"/>
      <c r="AF1574" s="61"/>
      <c r="AG1574" s="61"/>
      <c r="AH1574" s="33">
        <f>IF(OR(COUNTBLANK(B1574:L1574)&gt;0,AND(ISBLANK(V1574),ISBLANK(X1574),ISBLANK(Y1574)),AND(COUNTIF(DanhSachPhanDoan!$D$8:$D$16,AK1574)&gt;0,COUNTBLANK(M1574:O1574)&gt;0),AND(COUNTIF(DanhSachPhanDoan!$D$10:$D$16,AK1574)&gt;0,COUNTBLANK(P1574:R1574)&gt;0)),1,"")</f>
        <v>1</v>
      </c>
      <c r="AI1574" s="62"/>
      <c r="AJ1574" s="63" t="str">
        <f t="shared" ref="AJ1574:AM1574" si="1570">AR1574</f>
        <v>Nghĩa Sĩ 4A</v>
      </c>
      <c r="AK1574" s="64" t="str">
        <f t="shared" si="1570"/>
        <v>Nghĩa Sĩ 4</v>
      </c>
      <c r="AL1574" s="64">
        <f t="shared" si="1570"/>
        <v>0</v>
      </c>
      <c r="AM1574" s="65">
        <f t="shared" si="1570"/>
        <v>0</v>
      </c>
      <c r="AN1574" s="66" t="s">
        <v>17405</v>
      </c>
      <c r="AO1574" s="67" t="s">
        <v>17406</v>
      </c>
      <c r="AP1574" s="68"/>
      <c r="AQ1574" s="69"/>
      <c r="AR1574" s="44" t="s">
        <v>17407</v>
      </c>
      <c r="AS1574" s="45" t="s">
        <v>17408</v>
      </c>
      <c r="AT1574" s="61"/>
      <c r="AU1574" s="72"/>
    </row>
    <row r="1575" spans="1:47" ht="12.75" x14ac:dyDescent="0.2">
      <c r="A1575" s="42">
        <v>1572</v>
      </c>
      <c r="B1575" s="43">
        <v>1946</v>
      </c>
      <c r="C1575" s="44" t="s">
        <v>17409</v>
      </c>
      <c r="D1575" s="45" t="s">
        <v>17410</v>
      </c>
      <c r="E1575" s="46" t="s">
        <v>17411</v>
      </c>
      <c r="F1575" s="42" t="s">
        <v>17412</v>
      </c>
      <c r="G1575" s="53"/>
      <c r="H1575" s="54"/>
      <c r="I1575" s="55"/>
      <c r="J1575" s="50"/>
      <c r="K1575" s="51"/>
      <c r="L1575" s="52"/>
      <c r="M1575" s="53"/>
      <c r="N1575" s="54"/>
      <c r="O1575" s="55"/>
      <c r="P1575" s="50"/>
      <c r="Q1575" s="51"/>
      <c r="R1575" s="52"/>
      <c r="S1575" s="56"/>
      <c r="T1575" s="57"/>
      <c r="U1575" s="70"/>
      <c r="V1575" s="59"/>
      <c r="W1575" s="71"/>
      <c r="X1575" s="58"/>
      <c r="Y1575" s="59"/>
      <c r="Z1575" s="57"/>
      <c r="AA1575" s="50"/>
      <c r="AB1575" s="51"/>
      <c r="AC1575" s="52"/>
      <c r="AD1575" s="60"/>
      <c r="AE1575" s="61"/>
      <c r="AF1575" s="61"/>
      <c r="AG1575" s="61"/>
      <c r="AH1575" s="33">
        <f>IF(OR(COUNTBLANK(B1575:L1575)&gt;0,AND(ISBLANK(V1575),ISBLANK(X1575),ISBLANK(Y1575)),AND(COUNTIF(DanhSachPhanDoan!$D$8:$D$16,AK1575)&gt;0,COUNTBLANK(M1575:O1575)&gt;0),AND(COUNTIF(DanhSachPhanDoan!$D$10:$D$16,AK1575)&gt;0,COUNTBLANK(P1575:R1575)&gt;0)),1,"")</f>
        <v>1</v>
      </c>
      <c r="AI1575" s="62"/>
      <c r="AJ1575" s="63" t="str">
        <f t="shared" ref="AJ1575:AM1575" si="1571">AR1575</f>
        <v>Nghĩa Sĩ 4A</v>
      </c>
      <c r="AK1575" s="64" t="str">
        <f t="shared" si="1571"/>
        <v>Nghĩa Sĩ 4</v>
      </c>
      <c r="AL1575" s="64">
        <f t="shared" si="1571"/>
        <v>0</v>
      </c>
      <c r="AM1575" s="65">
        <f t="shared" si="1571"/>
        <v>0</v>
      </c>
      <c r="AN1575" s="66" t="s">
        <v>17413</v>
      </c>
      <c r="AO1575" s="67" t="s">
        <v>17414</v>
      </c>
      <c r="AP1575" s="68"/>
      <c r="AQ1575" s="69"/>
      <c r="AR1575" s="44" t="s">
        <v>17415</v>
      </c>
      <c r="AS1575" s="45" t="s">
        <v>17416</v>
      </c>
      <c r="AT1575" s="61"/>
      <c r="AU1575" s="72"/>
    </row>
    <row r="1576" spans="1:47" ht="12.75" x14ac:dyDescent="0.2">
      <c r="A1576" s="42">
        <v>1573</v>
      </c>
      <c r="B1576" s="43">
        <v>1947</v>
      </c>
      <c r="C1576" s="44" t="s">
        <v>17417</v>
      </c>
      <c r="D1576" s="45" t="s">
        <v>17418</v>
      </c>
      <c r="E1576" s="46" t="s">
        <v>17419</v>
      </c>
      <c r="F1576" s="42" t="s">
        <v>17420</v>
      </c>
      <c r="G1576" s="53"/>
      <c r="H1576" s="54"/>
      <c r="I1576" s="55"/>
      <c r="J1576" s="50"/>
      <c r="K1576" s="51"/>
      <c r="L1576" s="52"/>
      <c r="M1576" s="53"/>
      <c r="N1576" s="54"/>
      <c r="O1576" s="55"/>
      <c r="P1576" s="50"/>
      <c r="Q1576" s="51"/>
      <c r="R1576" s="52"/>
      <c r="S1576" s="56"/>
      <c r="T1576" s="57"/>
      <c r="U1576" s="70"/>
      <c r="V1576" s="58"/>
      <c r="W1576" s="71"/>
      <c r="X1576" s="58"/>
      <c r="Y1576" s="59"/>
      <c r="Z1576" s="72"/>
      <c r="AA1576" s="50"/>
      <c r="AB1576" s="51"/>
      <c r="AC1576" s="52"/>
      <c r="AD1576" s="60"/>
      <c r="AE1576" s="61"/>
      <c r="AF1576" s="61"/>
      <c r="AG1576" s="61"/>
      <c r="AH1576" s="33">
        <f>IF(OR(COUNTBLANK(B1576:L1576)&gt;0,AND(ISBLANK(V1576),ISBLANK(X1576),ISBLANK(Y1576)),AND(COUNTIF(DanhSachPhanDoan!$D$8:$D$16,AK1576)&gt;0,COUNTBLANK(M1576:O1576)&gt;0),AND(COUNTIF(DanhSachPhanDoan!$D$10:$D$16,AK1576)&gt;0,COUNTBLANK(P1576:R1576)&gt;0)),1,"")</f>
        <v>1</v>
      </c>
      <c r="AI1576" s="62"/>
      <c r="AJ1576" s="63" t="str">
        <f t="shared" ref="AJ1576:AM1576" si="1572">AR1576</f>
        <v>Nghĩa Sĩ 4A</v>
      </c>
      <c r="AK1576" s="64" t="str">
        <f t="shared" si="1572"/>
        <v>Nghĩa Sĩ 4</v>
      </c>
      <c r="AL1576" s="64">
        <f t="shared" si="1572"/>
        <v>0</v>
      </c>
      <c r="AM1576" s="65">
        <f t="shared" si="1572"/>
        <v>0</v>
      </c>
      <c r="AN1576" s="66" t="s">
        <v>17421</v>
      </c>
      <c r="AO1576" s="67" t="s">
        <v>17422</v>
      </c>
      <c r="AP1576" s="68"/>
      <c r="AQ1576" s="69"/>
      <c r="AR1576" s="44" t="s">
        <v>17423</v>
      </c>
      <c r="AS1576" s="45" t="s">
        <v>17424</v>
      </c>
      <c r="AT1576" s="61"/>
      <c r="AU1576" s="72"/>
    </row>
    <row r="1577" spans="1:47" ht="12.75" x14ac:dyDescent="0.2">
      <c r="A1577" s="42">
        <v>1574</v>
      </c>
      <c r="B1577" s="43">
        <v>1948</v>
      </c>
      <c r="C1577" s="44" t="s">
        <v>17425</v>
      </c>
      <c r="D1577" s="45" t="s">
        <v>17426</v>
      </c>
      <c r="E1577" s="46" t="s">
        <v>17427</v>
      </c>
      <c r="F1577" s="42" t="s">
        <v>17428</v>
      </c>
      <c r="G1577" s="53"/>
      <c r="H1577" s="54"/>
      <c r="I1577" s="55"/>
      <c r="J1577" s="50"/>
      <c r="K1577" s="51"/>
      <c r="L1577" s="52"/>
      <c r="M1577" s="53"/>
      <c r="N1577" s="54"/>
      <c r="O1577" s="55"/>
      <c r="P1577" s="50"/>
      <c r="Q1577" s="51"/>
      <c r="R1577" s="52"/>
      <c r="S1577" s="56"/>
      <c r="T1577" s="57"/>
      <c r="U1577" s="70"/>
      <c r="V1577" s="58"/>
      <c r="W1577" s="71"/>
      <c r="X1577" s="58"/>
      <c r="Y1577" s="59"/>
      <c r="Z1577" s="72"/>
      <c r="AA1577" s="50"/>
      <c r="AB1577" s="51"/>
      <c r="AC1577" s="52"/>
      <c r="AD1577" s="60"/>
      <c r="AE1577" s="61"/>
      <c r="AF1577" s="61"/>
      <c r="AG1577" s="61"/>
      <c r="AH1577" s="33">
        <f>IF(OR(COUNTBLANK(B1577:L1577)&gt;0,AND(ISBLANK(V1577),ISBLANK(X1577),ISBLANK(Y1577)),AND(COUNTIF(DanhSachPhanDoan!$D$8:$D$16,AK1577)&gt;0,COUNTBLANK(M1577:O1577)&gt;0),AND(COUNTIF(DanhSachPhanDoan!$D$10:$D$16,AK1577)&gt;0,COUNTBLANK(P1577:R1577)&gt;0)),1,"")</f>
        <v>1</v>
      </c>
      <c r="AI1577" s="62"/>
      <c r="AJ1577" s="63" t="str">
        <f t="shared" ref="AJ1577:AM1577" si="1573">AR1577</f>
        <v>Nghĩa Sĩ 4A</v>
      </c>
      <c r="AK1577" s="64" t="str">
        <f t="shared" si="1573"/>
        <v>Nghĩa Sĩ 4</v>
      </c>
      <c r="AL1577" s="64">
        <f t="shared" si="1573"/>
        <v>0</v>
      </c>
      <c r="AM1577" s="65">
        <f t="shared" si="1573"/>
        <v>0</v>
      </c>
      <c r="AN1577" s="66" t="s">
        <v>17429</v>
      </c>
      <c r="AO1577" s="67" t="s">
        <v>17430</v>
      </c>
      <c r="AP1577" s="68"/>
      <c r="AQ1577" s="69"/>
      <c r="AR1577" s="44" t="s">
        <v>17431</v>
      </c>
      <c r="AS1577" s="45" t="s">
        <v>17432</v>
      </c>
      <c r="AT1577" s="61"/>
      <c r="AU1577" s="72"/>
    </row>
    <row r="1578" spans="1:47" ht="12.75" x14ac:dyDescent="0.2">
      <c r="A1578" s="42">
        <v>1575</v>
      </c>
      <c r="B1578" s="43">
        <v>2345</v>
      </c>
      <c r="C1578" s="44" t="s">
        <v>17433</v>
      </c>
      <c r="D1578" s="45" t="s">
        <v>17434</v>
      </c>
      <c r="E1578" s="46" t="s">
        <v>17435</v>
      </c>
      <c r="F1578" s="42" t="s">
        <v>17436</v>
      </c>
      <c r="G1578" s="47">
        <v>30</v>
      </c>
      <c r="H1578" s="48">
        <v>5</v>
      </c>
      <c r="I1578" s="49">
        <v>1998</v>
      </c>
      <c r="J1578" s="50"/>
      <c r="K1578" s="51"/>
      <c r="L1578" s="52"/>
      <c r="M1578" s="53"/>
      <c r="N1578" s="54"/>
      <c r="O1578" s="55"/>
      <c r="P1578" s="50"/>
      <c r="Q1578" s="51"/>
      <c r="R1578" s="52"/>
      <c r="S1578" s="73"/>
      <c r="T1578" s="72"/>
      <c r="U1578" s="44" t="s">
        <v>17437</v>
      </c>
      <c r="V1578" s="58" t="s">
        <v>17438</v>
      </c>
      <c r="W1578" s="45" t="s">
        <v>17439</v>
      </c>
      <c r="X1578" s="58" t="s">
        <v>17440</v>
      </c>
      <c r="Y1578" s="59"/>
      <c r="Z1578" s="72"/>
      <c r="AA1578" s="50"/>
      <c r="AB1578" s="51"/>
      <c r="AC1578" s="52"/>
      <c r="AD1578" s="60"/>
      <c r="AE1578" s="61"/>
      <c r="AF1578" s="61"/>
      <c r="AG1578" s="61"/>
      <c r="AH1578" s="33">
        <f>IF(OR(COUNTBLANK(B1578:L1578)&gt;0,AND(ISBLANK(V1578),ISBLANK(X1578),ISBLANK(Y1578)),AND(COUNTIF(DanhSachPhanDoan!$D$8:$D$16,AK1578)&gt;0,COUNTBLANK(M1578:O1578)&gt;0),AND(COUNTIF(DanhSachPhanDoan!$D$10:$D$16,AK1578)&gt;0,COUNTBLANK(P1578:R1578)&gt;0)),1,"")</f>
        <v>1</v>
      </c>
      <c r="AI1578" s="62"/>
      <c r="AJ1578" s="63" t="str">
        <f t="shared" ref="AJ1578:AM1578" si="1574">AR1578</f>
        <v>Nghĩa Sĩ 4A</v>
      </c>
      <c r="AK1578" s="64" t="str">
        <f t="shared" si="1574"/>
        <v>Nghĩa Sĩ 4</v>
      </c>
      <c r="AL1578" s="64">
        <f t="shared" si="1574"/>
        <v>0</v>
      </c>
      <c r="AM1578" s="65">
        <f t="shared" si="1574"/>
        <v>0</v>
      </c>
      <c r="AN1578" s="66" t="s">
        <v>17441</v>
      </c>
      <c r="AO1578" s="67" t="s">
        <v>17442</v>
      </c>
      <c r="AP1578" s="68"/>
      <c r="AQ1578" s="69"/>
      <c r="AR1578" s="44" t="s">
        <v>17443</v>
      </c>
      <c r="AS1578" s="45" t="s">
        <v>17444</v>
      </c>
      <c r="AT1578" s="61"/>
      <c r="AU1578" s="72"/>
    </row>
    <row r="1579" spans="1:47" ht="12.75" x14ac:dyDescent="0.2">
      <c r="A1579" s="42">
        <v>1576</v>
      </c>
      <c r="B1579" s="43">
        <v>1949</v>
      </c>
      <c r="C1579" s="44" t="s">
        <v>17445</v>
      </c>
      <c r="D1579" s="45" t="s">
        <v>17446</v>
      </c>
      <c r="E1579" s="46" t="s">
        <v>17447</v>
      </c>
      <c r="F1579" s="42" t="s">
        <v>17448</v>
      </c>
      <c r="G1579" s="53"/>
      <c r="H1579" s="54"/>
      <c r="I1579" s="55"/>
      <c r="J1579" s="50"/>
      <c r="K1579" s="51"/>
      <c r="L1579" s="52"/>
      <c r="M1579" s="53"/>
      <c r="N1579" s="54"/>
      <c r="O1579" s="55"/>
      <c r="P1579" s="50"/>
      <c r="Q1579" s="51"/>
      <c r="R1579" s="52"/>
      <c r="S1579" s="56"/>
      <c r="T1579" s="57"/>
      <c r="U1579" s="70"/>
      <c r="V1579" s="58"/>
      <c r="W1579" s="71"/>
      <c r="X1579" s="58"/>
      <c r="Y1579" s="59"/>
      <c r="Z1579" s="72"/>
      <c r="AA1579" s="50"/>
      <c r="AB1579" s="51"/>
      <c r="AC1579" s="52"/>
      <c r="AD1579" s="60"/>
      <c r="AE1579" s="61"/>
      <c r="AF1579" s="61"/>
      <c r="AG1579" s="61"/>
      <c r="AH1579" s="33">
        <f>IF(OR(COUNTBLANK(B1579:L1579)&gt;0,AND(ISBLANK(V1579),ISBLANK(X1579),ISBLANK(Y1579)),AND(COUNTIF(DanhSachPhanDoan!$D$8:$D$16,AK1579)&gt;0,COUNTBLANK(M1579:O1579)&gt;0),AND(COUNTIF(DanhSachPhanDoan!$D$10:$D$16,AK1579)&gt;0,COUNTBLANK(P1579:R1579)&gt;0)),1,"")</f>
        <v>1</v>
      </c>
      <c r="AI1579" s="62"/>
      <c r="AJ1579" s="63" t="str">
        <f t="shared" ref="AJ1579:AM1579" si="1575">AR1579</f>
        <v>Nghĩa Sĩ 4A</v>
      </c>
      <c r="AK1579" s="64" t="str">
        <f t="shared" si="1575"/>
        <v>Nghĩa Sĩ 4</v>
      </c>
      <c r="AL1579" s="64">
        <f t="shared" si="1575"/>
        <v>0</v>
      </c>
      <c r="AM1579" s="65">
        <f t="shared" si="1575"/>
        <v>0</v>
      </c>
      <c r="AN1579" s="66" t="s">
        <v>17449</v>
      </c>
      <c r="AO1579" s="67" t="s">
        <v>17450</v>
      </c>
      <c r="AP1579" s="68"/>
      <c r="AQ1579" s="69"/>
      <c r="AR1579" s="44" t="s">
        <v>17451</v>
      </c>
      <c r="AS1579" s="45" t="s">
        <v>17452</v>
      </c>
      <c r="AT1579" s="61"/>
      <c r="AU1579" s="72"/>
    </row>
    <row r="1580" spans="1:47" ht="12.75" x14ac:dyDescent="0.2">
      <c r="A1580" s="42">
        <v>1577</v>
      </c>
      <c r="B1580" s="43">
        <v>1950</v>
      </c>
      <c r="C1580" s="44" t="s">
        <v>17453</v>
      </c>
      <c r="D1580" s="45" t="s">
        <v>17454</v>
      </c>
      <c r="E1580" s="46" t="s">
        <v>17455</v>
      </c>
      <c r="F1580" s="42" t="s">
        <v>17456</v>
      </c>
      <c r="G1580" s="53"/>
      <c r="H1580" s="54"/>
      <c r="I1580" s="55"/>
      <c r="J1580" s="50"/>
      <c r="K1580" s="51"/>
      <c r="L1580" s="52"/>
      <c r="M1580" s="53"/>
      <c r="N1580" s="54"/>
      <c r="O1580" s="55"/>
      <c r="P1580" s="50"/>
      <c r="Q1580" s="51"/>
      <c r="R1580" s="52"/>
      <c r="S1580" s="56"/>
      <c r="T1580" s="57"/>
      <c r="U1580" s="70"/>
      <c r="V1580" s="59"/>
      <c r="W1580" s="71"/>
      <c r="X1580" s="58"/>
      <c r="Y1580" s="59"/>
      <c r="Z1580" s="72"/>
      <c r="AA1580" s="50"/>
      <c r="AB1580" s="51"/>
      <c r="AC1580" s="52"/>
      <c r="AD1580" s="60"/>
      <c r="AE1580" s="61"/>
      <c r="AF1580" s="61"/>
      <c r="AG1580" s="61"/>
      <c r="AH1580" s="33">
        <f>IF(OR(COUNTBLANK(B1580:L1580)&gt;0,AND(ISBLANK(V1580),ISBLANK(X1580),ISBLANK(Y1580)),AND(COUNTIF(DanhSachPhanDoan!$D$8:$D$16,AK1580)&gt;0,COUNTBLANK(M1580:O1580)&gt;0),AND(COUNTIF(DanhSachPhanDoan!$D$10:$D$16,AK1580)&gt;0,COUNTBLANK(P1580:R1580)&gt;0)),1,"")</f>
        <v>1</v>
      </c>
      <c r="AI1580" s="62"/>
      <c r="AJ1580" s="63" t="str">
        <f t="shared" ref="AJ1580:AM1580" si="1576">AR1580</f>
        <v>Nghĩa Sĩ 4A</v>
      </c>
      <c r="AK1580" s="64" t="str">
        <f t="shared" si="1576"/>
        <v>Nghĩa Sĩ 4</v>
      </c>
      <c r="AL1580" s="64">
        <f t="shared" si="1576"/>
        <v>0</v>
      </c>
      <c r="AM1580" s="65">
        <f t="shared" si="1576"/>
        <v>0</v>
      </c>
      <c r="AN1580" s="66" t="s">
        <v>17457</v>
      </c>
      <c r="AO1580" s="67" t="s">
        <v>17458</v>
      </c>
      <c r="AP1580" s="68"/>
      <c r="AQ1580" s="69"/>
      <c r="AR1580" s="44" t="s">
        <v>17459</v>
      </c>
      <c r="AS1580" s="45" t="s">
        <v>17460</v>
      </c>
      <c r="AT1580" s="61"/>
      <c r="AU1580" s="72"/>
    </row>
    <row r="1581" spans="1:47" ht="12.75" x14ac:dyDescent="0.2">
      <c r="A1581" s="42">
        <v>1578</v>
      </c>
      <c r="B1581" s="43">
        <v>1951</v>
      </c>
      <c r="C1581" s="44" t="s">
        <v>17461</v>
      </c>
      <c r="D1581" s="45" t="s">
        <v>17462</v>
      </c>
      <c r="E1581" s="46" t="s">
        <v>17463</v>
      </c>
      <c r="F1581" s="42" t="s">
        <v>17464</v>
      </c>
      <c r="G1581" s="53"/>
      <c r="H1581" s="54"/>
      <c r="I1581" s="55"/>
      <c r="J1581" s="50"/>
      <c r="K1581" s="51"/>
      <c r="L1581" s="52"/>
      <c r="M1581" s="53"/>
      <c r="N1581" s="54"/>
      <c r="O1581" s="55"/>
      <c r="P1581" s="50"/>
      <c r="Q1581" s="51"/>
      <c r="R1581" s="52"/>
      <c r="S1581" s="56"/>
      <c r="T1581" s="57"/>
      <c r="U1581" s="70"/>
      <c r="V1581" s="58"/>
      <c r="W1581" s="71"/>
      <c r="X1581" s="58"/>
      <c r="Y1581" s="59"/>
      <c r="Z1581" s="72"/>
      <c r="AA1581" s="50"/>
      <c r="AB1581" s="51"/>
      <c r="AC1581" s="52"/>
      <c r="AD1581" s="60"/>
      <c r="AE1581" s="61"/>
      <c r="AF1581" s="61"/>
      <c r="AG1581" s="61"/>
      <c r="AH1581" s="33">
        <f>IF(OR(COUNTBLANK(B1581:L1581)&gt;0,AND(ISBLANK(V1581),ISBLANK(X1581),ISBLANK(Y1581)),AND(COUNTIF(DanhSachPhanDoan!$D$8:$D$16,AK1581)&gt;0,COUNTBLANK(M1581:O1581)&gt;0),AND(COUNTIF(DanhSachPhanDoan!$D$10:$D$16,AK1581)&gt;0,COUNTBLANK(P1581:R1581)&gt;0)),1,"")</f>
        <v>1</v>
      </c>
      <c r="AI1581" s="62"/>
      <c r="AJ1581" s="63" t="str">
        <f t="shared" ref="AJ1581:AM1581" si="1577">AR1581</f>
        <v>Nghĩa Sĩ 4A</v>
      </c>
      <c r="AK1581" s="64" t="str">
        <f t="shared" si="1577"/>
        <v>Nghĩa Sĩ 4</v>
      </c>
      <c r="AL1581" s="64">
        <f t="shared" si="1577"/>
        <v>0</v>
      </c>
      <c r="AM1581" s="65">
        <f t="shared" si="1577"/>
        <v>0</v>
      </c>
      <c r="AN1581" s="66" t="s">
        <v>17465</v>
      </c>
      <c r="AO1581" s="67" t="s">
        <v>17466</v>
      </c>
      <c r="AP1581" s="68"/>
      <c r="AQ1581" s="69"/>
      <c r="AR1581" s="44" t="s">
        <v>17467</v>
      </c>
      <c r="AS1581" s="45" t="s">
        <v>17468</v>
      </c>
      <c r="AT1581" s="61"/>
      <c r="AU1581" s="72"/>
    </row>
    <row r="1582" spans="1:47" ht="12.75" x14ac:dyDescent="0.2">
      <c r="A1582" s="42">
        <v>1579</v>
      </c>
      <c r="B1582" s="43">
        <v>1991</v>
      </c>
      <c r="C1582" s="44" t="s">
        <v>17469</v>
      </c>
      <c r="D1582" s="45" t="s">
        <v>17470</v>
      </c>
      <c r="E1582" s="46" t="s">
        <v>17471</v>
      </c>
      <c r="F1582" s="42" t="s">
        <v>17472</v>
      </c>
      <c r="G1582" s="47">
        <v>1</v>
      </c>
      <c r="H1582" s="48">
        <v>11</v>
      </c>
      <c r="I1582" s="49">
        <v>1999</v>
      </c>
      <c r="J1582" s="50"/>
      <c r="K1582" s="51"/>
      <c r="L1582" s="52"/>
      <c r="M1582" s="53"/>
      <c r="N1582" s="54"/>
      <c r="O1582" s="55"/>
      <c r="P1582" s="50"/>
      <c r="Q1582" s="51"/>
      <c r="R1582" s="52"/>
      <c r="S1582" s="56"/>
      <c r="T1582" s="57"/>
      <c r="U1582" s="44" t="s">
        <v>17473</v>
      </c>
      <c r="V1582" s="58"/>
      <c r="W1582" s="45" t="s">
        <v>17474</v>
      </c>
      <c r="X1582" s="59"/>
      <c r="Y1582" s="59"/>
      <c r="Z1582" s="57"/>
      <c r="AA1582" s="50"/>
      <c r="AB1582" s="51"/>
      <c r="AC1582" s="52"/>
      <c r="AD1582" s="60"/>
      <c r="AE1582" s="61"/>
      <c r="AF1582" s="61"/>
      <c r="AG1582" s="61"/>
      <c r="AH1582" s="33">
        <f>IF(OR(COUNTBLANK(B1582:L1582)&gt;0,AND(ISBLANK(V1582),ISBLANK(X1582),ISBLANK(Y1582)),AND(COUNTIF(DanhSachPhanDoan!$D$8:$D$16,AK1582)&gt;0,COUNTBLANK(M1582:O1582)&gt;0),AND(COUNTIF(DanhSachPhanDoan!$D$10:$D$16,AK1582)&gt;0,COUNTBLANK(P1582:R1582)&gt;0)),1,"")</f>
        <v>1</v>
      </c>
      <c r="AI1582" s="62"/>
      <c r="AJ1582" s="63" t="str">
        <f t="shared" ref="AJ1582:AM1582" si="1578">AR1582</f>
        <v>Nghĩa Sĩ 4A</v>
      </c>
      <c r="AK1582" s="64" t="str">
        <f t="shared" si="1578"/>
        <v>Nghĩa Sĩ 4</v>
      </c>
      <c r="AL1582" s="64">
        <f t="shared" si="1578"/>
        <v>0</v>
      </c>
      <c r="AM1582" s="65">
        <f t="shared" si="1578"/>
        <v>0</v>
      </c>
      <c r="AN1582" s="66" t="s">
        <v>17475</v>
      </c>
      <c r="AO1582" s="67" t="s">
        <v>17476</v>
      </c>
      <c r="AP1582" s="68"/>
      <c r="AQ1582" s="69"/>
      <c r="AR1582" s="44" t="s">
        <v>17477</v>
      </c>
      <c r="AS1582" s="45" t="s">
        <v>17478</v>
      </c>
      <c r="AT1582" s="61"/>
      <c r="AU1582" s="72"/>
    </row>
    <row r="1583" spans="1:47" ht="12.75" x14ac:dyDescent="0.2">
      <c r="A1583" s="42">
        <v>1580</v>
      </c>
      <c r="B1583" s="43">
        <v>1952</v>
      </c>
      <c r="C1583" s="44" t="s">
        <v>17479</v>
      </c>
      <c r="D1583" s="45" t="s">
        <v>17480</v>
      </c>
      <c r="E1583" s="46" t="s">
        <v>17481</v>
      </c>
      <c r="F1583" s="42" t="s">
        <v>17482</v>
      </c>
      <c r="G1583" s="53"/>
      <c r="H1583" s="54"/>
      <c r="I1583" s="55"/>
      <c r="J1583" s="50"/>
      <c r="K1583" s="51"/>
      <c r="L1583" s="52"/>
      <c r="M1583" s="53"/>
      <c r="N1583" s="54"/>
      <c r="O1583" s="55"/>
      <c r="P1583" s="50"/>
      <c r="Q1583" s="51"/>
      <c r="R1583" s="52"/>
      <c r="S1583" s="56"/>
      <c r="T1583" s="57"/>
      <c r="U1583" s="70"/>
      <c r="V1583" s="58"/>
      <c r="W1583" s="71"/>
      <c r="X1583" s="59"/>
      <c r="Y1583" s="59"/>
      <c r="Z1583" s="72"/>
      <c r="AA1583" s="50"/>
      <c r="AB1583" s="51"/>
      <c r="AC1583" s="52"/>
      <c r="AD1583" s="60"/>
      <c r="AE1583" s="61"/>
      <c r="AF1583" s="61"/>
      <c r="AG1583" s="61"/>
      <c r="AH1583" s="33">
        <f>IF(OR(COUNTBLANK(B1583:L1583)&gt;0,AND(ISBLANK(V1583),ISBLANK(X1583),ISBLANK(Y1583)),AND(COUNTIF(DanhSachPhanDoan!$D$8:$D$16,AK1583)&gt;0,COUNTBLANK(M1583:O1583)&gt;0),AND(COUNTIF(DanhSachPhanDoan!$D$10:$D$16,AK1583)&gt;0,COUNTBLANK(P1583:R1583)&gt;0)),1,"")</f>
        <v>1</v>
      </c>
      <c r="AI1583" s="62"/>
      <c r="AJ1583" s="63" t="str">
        <f t="shared" ref="AJ1583:AM1583" si="1579">AR1583</f>
        <v>Nghĩa Sĩ 4A</v>
      </c>
      <c r="AK1583" s="64" t="str">
        <f t="shared" si="1579"/>
        <v>Nghĩa Sĩ 4</v>
      </c>
      <c r="AL1583" s="64">
        <f t="shared" si="1579"/>
        <v>0</v>
      </c>
      <c r="AM1583" s="65">
        <f t="shared" si="1579"/>
        <v>0</v>
      </c>
      <c r="AN1583" s="66" t="s">
        <v>17483</v>
      </c>
      <c r="AO1583" s="67" t="s">
        <v>17484</v>
      </c>
      <c r="AP1583" s="68"/>
      <c r="AQ1583" s="69"/>
      <c r="AR1583" s="44" t="s">
        <v>17485</v>
      </c>
      <c r="AS1583" s="45" t="s">
        <v>17486</v>
      </c>
      <c r="AT1583" s="61"/>
      <c r="AU1583" s="72"/>
    </row>
    <row r="1584" spans="1:47" ht="12.75" x14ac:dyDescent="0.2">
      <c r="A1584" s="42">
        <v>1581</v>
      </c>
      <c r="B1584" s="43">
        <v>1953</v>
      </c>
      <c r="C1584" s="44" t="s">
        <v>17487</v>
      </c>
      <c r="D1584" s="45" t="s">
        <v>17488</v>
      </c>
      <c r="E1584" s="46" t="s">
        <v>17489</v>
      </c>
      <c r="F1584" s="42" t="s">
        <v>17490</v>
      </c>
      <c r="G1584" s="53"/>
      <c r="H1584" s="54"/>
      <c r="I1584" s="55"/>
      <c r="J1584" s="50"/>
      <c r="K1584" s="51"/>
      <c r="L1584" s="52"/>
      <c r="M1584" s="53"/>
      <c r="N1584" s="54"/>
      <c r="O1584" s="55"/>
      <c r="P1584" s="50"/>
      <c r="Q1584" s="51"/>
      <c r="R1584" s="52"/>
      <c r="S1584" s="56"/>
      <c r="T1584" s="57"/>
      <c r="U1584" s="70"/>
      <c r="V1584" s="58"/>
      <c r="W1584" s="71"/>
      <c r="X1584" s="58"/>
      <c r="Y1584" s="59"/>
      <c r="Z1584" s="72"/>
      <c r="AA1584" s="50"/>
      <c r="AB1584" s="51"/>
      <c r="AC1584" s="52"/>
      <c r="AD1584" s="60"/>
      <c r="AE1584" s="61"/>
      <c r="AF1584" s="61"/>
      <c r="AG1584" s="61"/>
      <c r="AH1584" s="33">
        <f>IF(OR(COUNTBLANK(B1584:L1584)&gt;0,AND(ISBLANK(V1584),ISBLANK(X1584),ISBLANK(Y1584)),AND(COUNTIF(DanhSachPhanDoan!$D$8:$D$16,AK1584)&gt;0,COUNTBLANK(M1584:O1584)&gt;0),AND(COUNTIF(DanhSachPhanDoan!$D$10:$D$16,AK1584)&gt;0,COUNTBLANK(P1584:R1584)&gt;0)),1,"")</f>
        <v>1</v>
      </c>
      <c r="AI1584" s="62"/>
      <c r="AJ1584" s="63" t="str">
        <f t="shared" ref="AJ1584:AM1584" si="1580">AR1584</f>
        <v>Nghĩa Sĩ 4A</v>
      </c>
      <c r="AK1584" s="64" t="str">
        <f t="shared" si="1580"/>
        <v>Nghĩa Sĩ 4</v>
      </c>
      <c r="AL1584" s="64">
        <f t="shared" si="1580"/>
        <v>0</v>
      </c>
      <c r="AM1584" s="65">
        <f t="shared" si="1580"/>
        <v>0</v>
      </c>
      <c r="AN1584" s="66" t="s">
        <v>17491</v>
      </c>
      <c r="AO1584" s="67" t="s">
        <v>17492</v>
      </c>
      <c r="AP1584" s="68"/>
      <c r="AQ1584" s="69"/>
      <c r="AR1584" s="44" t="s">
        <v>17493</v>
      </c>
      <c r="AS1584" s="45" t="s">
        <v>17494</v>
      </c>
      <c r="AT1584" s="61"/>
      <c r="AU1584" s="72"/>
    </row>
    <row r="1585" spans="1:47" ht="12.75" x14ac:dyDescent="0.2">
      <c r="A1585" s="42">
        <v>1582</v>
      </c>
      <c r="B1585" s="43">
        <v>1993</v>
      </c>
      <c r="C1585" s="44" t="s">
        <v>17495</v>
      </c>
      <c r="D1585" s="45" t="s">
        <v>17496</v>
      </c>
      <c r="E1585" s="46" t="s">
        <v>17497</v>
      </c>
      <c r="F1585" s="42" t="s">
        <v>17498</v>
      </c>
      <c r="G1585" s="53"/>
      <c r="H1585" s="54"/>
      <c r="I1585" s="55"/>
      <c r="J1585" s="50"/>
      <c r="K1585" s="51"/>
      <c r="L1585" s="52"/>
      <c r="M1585" s="53"/>
      <c r="N1585" s="54"/>
      <c r="O1585" s="55"/>
      <c r="P1585" s="50"/>
      <c r="Q1585" s="51"/>
      <c r="R1585" s="52"/>
      <c r="S1585" s="56"/>
      <c r="T1585" s="57"/>
      <c r="U1585" s="70"/>
      <c r="V1585" s="58"/>
      <c r="W1585" s="71"/>
      <c r="X1585" s="58"/>
      <c r="Y1585" s="59"/>
      <c r="Z1585" s="72"/>
      <c r="AA1585" s="50"/>
      <c r="AB1585" s="51"/>
      <c r="AC1585" s="52"/>
      <c r="AD1585" s="60"/>
      <c r="AE1585" s="61"/>
      <c r="AF1585" s="61"/>
      <c r="AG1585" s="61"/>
      <c r="AH1585" s="33">
        <f>IF(OR(COUNTBLANK(B1585:L1585)&gt;0,AND(ISBLANK(V1585),ISBLANK(X1585),ISBLANK(Y1585)),AND(COUNTIF(DanhSachPhanDoan!$D$8:$D$16,AK1585)&gt;0,COUNTBLANK(M1585:O1585)&gt;0),AND(COUNTIF(DanhSachPhanDoan!$D$10:$D$16,AK1585)&gt;0,COUNTBLANK(P1585:R1585)&gt;0)),1,"")</f>
        <v>1</v>
      </c>
      <c r="AI1585" s="62"/>
      <c r="AJ1585" s="63" t="str">
        <f t="shared" ref="AJ1585:AM1585" si="1581">AR1585</f>
        <v>Nghĩa Sĩ 4A</v>
      </c>
      <c r="AK1585" s="64" t="str">
        <f t="shared" si="1581"/>
        <v>Nghĩa Sĩ 4</v>
      </c>
      <c r="AL1585" s="64">
        <f t="shared" si="1581"/>
        <v>0</v>
      </c>
      <c r="AM1585" s="65">
        <f t="shared" si="1581"/>
        <v>0</v>
      </c>
      <c r="AN1585" s="66" t="s">
        <v>17499</v>
      </c>
      <c r="AO1585" s="67" t="s">
        <v>17500</v>
      </c>
      <c r="AP1585" s="68"/>
      <c r="AQ1585" s="69"/>
      <c r="AR1585" s="44" t="s">
        <v>17501</v>
      </c>
      <c r="AS1585" s="45" t="s">
        <v>17502</v>
      </c>
      <c r="AT1585" s="61"/>
      <c r="AU1585" s="72"/>
    </row>
    <row r="1586" spans="1:47" ht="12.75" x14ac:dyDescent="0.2">
      <c r="A1586" s="42">
        <v>1583</v>
      </c>
      <c r="B1586" s="43">
        <v>1995</v>
      </c>
      <c r="C1586" s="44" t="s">
        <v>17503</v>
      </c>
      <c r="D1586" s="45" t="s">
        <v>17504</v>
      </c>
      <c r="E1586" s="46" t="s">
        <v>17505</v>
      </c>
      <c r="F1586" s="42" t="s">
        <v>17506</v>
      </c>
      <c r="G1586" s="53"/>
      <c r="H1586" s="54"/>
      <c r="I1586" s="55"/>
      <c r="J1586" s="50"/>
      <c r="K1586" s="51"/>
      <c r="L1586" s="52"/>
      <c r="M1586" s="53"/>
      <c r="N1586" s="54"/>
      <c r="O1586" s="55"/>
      <c r="P1586" s="50"/>
      <c r="Q1586" s="51"/>
      <c r="R1586" s="52"/>
      <c r="S1586" s="56"/>
      <c r="T1586" s="57"/>
      <c r="U1586" s="70"/>
      <c r="V1586" s="58"/>
      <c r="W1586" s="71"/>
      <c r="X1586" s="58"/>
      <c r="Y1586" s="59"/>
      <c r="Z1586" s="72"/>
      <c r="AA1586" s="50"/>
      <c r="AB1586" s="51"/>
      <c r="AC1586" s="52"/>
      <c r="AD1586" s="60"/>
      <c r="AE1586" s="61"/>
      <c r="AF1586" s="61"/>
      <c r="AG1586" s="61"/>
      <c r="AH1586" s="33">
        <f>IF(OR(COUNTBLANK(B1586:L1586)&gt;0,AND(ISBLANK(V1586),ISBLANK(X1586),ISBLANK(Y1586)),AND(COUNTIF(DanhSachPhanDoan!$D$8:$D$16,AK1586)&gt;0,COUNTBLANK(M1586:O1586)&gt;0),AND(COUNTIF(DanhSachPhanDoan!$D$10:$D$16,AK1586)&gt;0,COUNTBLANK(P1586:R1586)&gt;0)),1,"")</f>
        <v>1</v>
      </c>
      <c r="AI1586" s="62"/>
      <c r="AJ1586" s="63" t="str">
        <f t="shared" ref="AJ1586:AM1586" si="1582">AR1586</f>
        <v>Nghĩa Sĩ 4A</v>
      </c>
      <c r="AK1586" s="64" t="str">
        <f t="shared" si="1582"/>
        <v>Nghĩa Sĩ 4</v>
      </c>
      <c r="AL1586" s="64">
        <f t="shared" si="1582"/>
        <v>0</v>
      </c>
      <c r="AM1586" s="65">
        <f t="shared" si="1582"/>
        <v>0</v>
      </c>
      <c r="AN1586" s="66" t="s">
        <v>17507</v>
      </c>
      <c r="AO1586" s="67" t="s">
        <v>17508</v>
      </c>
      <c r="AP1586" s="68"/>
      <c r="AQ1586" s="69"/>
      <c r="AR1586" s="44" t="s">
        <v>17509</v>
      </c>
      <c r="AS1586" s="45" t="s">
        <v>17510</v>
      </c>
      <c r="AT1586" s="61"/>
      <c r="AU1586" s="72"/>
    </row>
    <row r="1587" spans="1:47" ht="12.75" x14ac:dyDescent="0.2">
      <c r="A1587" s="42">
        <v>1584</v>
      </c>
      <c r="B1587" s="43">
        <v>1954</v>
      </c>
      <c r="C1587" s="44" t="s">
        <v>17511</v>
      </c>
      <c r="D1587" s="45" t="s">
        <v>17512</v>
      </c>
      <c r="E1587" s="46" t="s">
        <v>17513</v>
      </c>
      <c r="F1587" s="42" t="s">
        <v>17514</v>
      </c>
      <c r="G1587" s="53"/>
      <c r="H1587" s="54"/>
      <c r="I1587" s="55"/>
      <c r="J1587" s="50"/>
      <c r="K1587" s="51"/>
      <c r="L1587" s="52"/>
      <c r="M1587" s="53"/>
      <c r="N1587" s="54"/>
      <c r="O1587" s="55"/>
      <c r="P1587" s="50"/>
      <c r="Q1587" s="51"/>
      <c r="R1587" s="52"/>
      <c r="S1587" s="56"/>
      <c r="T1587" s="57"/>
      <c r="U1587" s="70"/>
      <c r="V1587" s="58"/>
      <c r="W1587" s="71"/>
      <c r="X1587" s="58"/>
      <c r="Y1587" s="59"/>
      <c r="Z1587" s="72"/>
      <c r="AA1587" s="50"/>
      <c r="AB1587" s="51"/>
      <c r="AC1587" s="52"/>
      <c r="AD1587" s="60"/>
      <c r="AE1587" s="61"/>
      <c r="AF1587" s="61"/>
      <c r="AG1587" s="61"/>
      <c r="AH1587" s="33">
        <f>IF(OR(COUNTBLANK(B1587:L1587)&gt;0,AND(ISBLANK(V1587),ISBLANK(X1587),ISBLANK(Y1587)),AND(COUNTIF(DanhSachPhanDoan!$D$8:$D$16,AK1587)&gt;0,COUNTBLANK(M1587:O1587)&gt;0),AND(COUNTIF(DanhSachPhanDoan!$D$10:$D$16,AK1587)&gt;0,COUNTBLANK(P1587:R1587)&gt;0)),1,"")</f>
        <v>1</v>
      </c>
      <c r="AI1587" s="62"/>
      <c r="AJ1587" s="63" t="str">
        <f t="shared" ref="AJ1587:AM1587" si="1583">AR1587</f>
        <v>Nghĩa Sĩ 4A</v>
      </c>
      <c r="AK1587" s="64" t="str">
        <f t="shared" si="1583"/>
        <v>Nghĩa Sĩ 4</v>
      </c>
      <c r="AL1587" s="64">
        <f t="shared" si="1583"/>
        <v>0</v>
      </c>
      <c r="AM1587" s="65">
        <f t="shared" si="1583"/>
        <v>0</v>
      </c>
      <c r="AN1587" s="66" t="s">
        <v>17515</v>
      </c>
      <c r="AO1587" s="67" t="s">
        <v>17516</v>
      </c>
      <c r="AP1587" s="68"/>
      <c r="AQ1587" s="69"/>
      <c r="AR1587" s="44" t="s">
        <v>17517</v>
      </c>
      <c r="AS1587" s="45" t="s">
        <v>17518</v>
      </c>
      <c r="AT1587" s="61"/>
      <c r="AU1587" s="72"/>
    </row>
    <row r="1588" spans="1:47" ht="12.75" x14ac:dyDescent="0.2">
      <c r="A1588" s="42">
        <v>1585</v>
      </c>
      <c r="B1588" s="43">
        <v>1955</v>
      </c>
      <c r="C1588" s="44" t="s">
        <v>17519</v>
      </c>
      <c r="D1588" s="45" t="s">
        <v>17520</v>
      </c>
      <c r="E1588" s="46" t="s">
        <v>17521</v>
      </c>
      <c r="F1588" s="42" t="s">
        <v>17522</v>
      </c>
      <c r="G1588" s="47">
        <v>8</v>
      </c>
      <c r="H1588" s="48">
        <v>3</v>
      </c>
      <c r="I1588" s="49">
        <v>1998</v>
      </c>
      <c r="J1588" s="50"/>
      <c r="K1588" s="51"/>
      <c r="L1588" s="52"/>
      <c r="M1588" s="53"/>
      <c r="N1588" s="54"/>
      <c r="O1588" s="55"/>
      <c r="P1588" s="50"/>
      <c r="Q1588" s="51"/>
      <c r="R1588" s="52"/>
      <c r="S1588" s="56"/>
      <c r="T1588" s="57"/>
      <c r="U1588" s="44" t="s">
        <v>17523</v>
      </c>
      <c r="V1588" s="58"/>
      <c r="W1588" s="45" t="s">
        <v>17524</v>
      </c>
      <c r="X1588" s="58"/>
      <c r="Y1588" s="58" t="s">
        <v>17525</v>
      </c>
      <c r="Z1588" s="72"/>
      <c r="AA1588" s="50"/>
      <c r="AB1588" s="51"/>
      <c r="AC1588" s="52"/>
      <c r="AD1588" s="60"/>
      <c r="AE1588" s="61"/>
      <c r="AF1588" s="61"/>
      <c r="AG1588" s="61"/>
      <c r="AH1588" s="33">
        <f>IF(OR(COUNTBLANK(B1588:L1588)&gt;0,AND(ISBLANK(V1588),ISBLANK(X1588),ISBLANK(Y1588)),AND(COUNTIF(DanhSachPhanDoan!$D$8:$D$16,AK1588)&gt;0,COUNTBLANK(M1588:O1588)&gt;0),AND(COUNTIF(DanhSachPhanDoan!$D$10:$D$16,AK1588)&gt;0,COUNTBLANK(P1588:R1588)&gt;0)),1,"")</f>
        <v>1</v>
      </c>
      <c r="AI1588" s="62"/>
      <c r="AJ1588" s="63" t="str">
        <f t="shared" ref="AJ1588:AM1588" si="1584">AR1588</f>
        <v>Nghĩa Sĩ 4A</v>
      </c>
      <c r="AK1588" s="64" t="str">
        <f t="shared" si="1584"/>
        <v>Nghĩa Sĩ 4</v>
      </c>
      <c r="AL1588" s="64">
        <f t="shared" si="1584"/>
        <v>0</v>
      </c>
      <c r="AM1588" s="65">
        <f t="shared" si="1584"/>
        <v>0</v>
      </c>
      <c r="AN1588" s="66" t="s">
        <v>17526</v>
      </c>
      <c r="AO1588" s="67" t="s">
        <v>17527</v>
      </c>
      <c r="AP1588" s="68"/>
      <c r="AQ1588" s="69"/>
      <c r="AR1588" s="44" t="s">
        <v>17528</v>
      </c>
      <c r="AS1588" s="45" t="s">
        <v>17529</v>
      </c>
      <c r="AT1588" s="61"/>
      <c r="AU1588" s="72"/>
    </row>
    <row r="1589" spans="1:47" ht="12.75" x14ac:dyDescent="0.2">
      <c r="A1589" s="42">
        <v>1586</v>
      </c>
      <c r="B1589" s="43">
        <v>1997</v>
      </c>
      <c r="C1589" s="44" t="s">
        <v>17530</v>
      </c>
      <c r="D1589" s="45" t="s">
        <v>17531</v>
      </c>
      <c r="E1589" s="46" t="s">
        <v>17532</v>
      </c>
      <c r="F1589" s="42" t="s">
        <v>17533</v>
      </c>
      <c r="G1589" s="53"/>
      <c r="H1589" s="54"/>
      <c r="I1589" s="55"/>
      <c r="J1589" s="50"/>
      <c r="K1589" s="51"/>
      <c r="L1589" s="52"/>
      <c r="M1589" s="53"/>
      <c r="N1589" s="54"/>
      <c r="O1589" s="55"/>
      <c r="P1589" s="50"/>
      <c r="Q1589" s="51"/>
      <c r="R1589" s="52"/>
      <c r="S1589" s="56"/>
      <c r="T1589" s="57"/>
      <c r="U1589" s="70"/>
      <c r="V1589" s="58"/>
      <c r="W1589" s="71"/>
      <c r="X1589" s="58"/>
      <c r="Y1589" s="59"/>
      <c r="Z1589" s="72"/>
      <c r="AA1589" s="50"/>
      <c r="AB1589" s="51"/>
      <c r="AC1589" s="52"/>
      <c r="AD1589" s="60"/>
      <c r="AE1589" s="61"/>
      <c r="AF1589" s="61"/>
      <c r="AG1589" s="61"/>
      <c r="AH1589" s="33">
        <f>IF(OR(COUNTBLANK(B1589:L1589)&gt;0,AND(ISBLANK(V1589),ISBLANK(X1589),ISBLANK(Y1589)),AND(COUNTIF(DanhSachPhanDoan!$D$8:$D$16,AK1589)&gt;0,COUNTBLANK(M1589:O1589)&gt;0),AND(COUNTIF(DanhSachPhanDoan!$D$10:$D$16,AK1589)&gt;0,COUNTBLANK(P1589:R1589)&gt;0)),1,"")</f>
        <v>1</v>
      </c>
      <c r="AI1589" s="62"/>
      <c r="AJ1589" s="63" t="str">
        <f t="shared" ref="AJ1589:AM1589" si="1585">AR1589</f>
        <v>Nghĩa Sĩ 4A</v>
      </c>
      <c r="AK1589" s="64" t="str">
        <f t="shared" si="1585"/>
        <v>Nghĩa Sĩ 4</v>
      </c>
      <c r="AL1589" s="64">
        <f t="shared" si="1585"/>
        <v>0</v>
      </c>
      <c r="AM1589" s="65">
        <f t="shared" si="1585"/>
        <v>0</v>
      </c>
      <c r="AN1589" s="66" t="s">
        <v>17534</v>
      </c>
      <c r="AO1589" s="67" t="s">
        <v>17535</v>
      </c>
      <c r="AP1589" s="68"/>
      <c r="AQ1589" s="69"/>
      <c r="AR1589" s="44" t="s">
        <v>17536</v>
      </c>
      <c r="AS1589" s="45" t="s">
        <v>17537</v>
      </c>
      <c r="AT1589" s="61"/>
      <c r="AU1589" s="72"/>
    </row>
    <row r="1590" spans="1:47" ht="12.75" x14ac:dyDescent="0.2">
      <c r="A1590" s="42">
        <v>1587</v>
      </c>
      <c r="B1590" s="43">
        <v>1956</v>
      </c>
      <c r="C1590" s="44" t="s">
        <v>17538</v>
      </c>
      <c r="D1590" s="45" t="s">
        <v>17539</v>
      </c>
      <c r="E1590" s="46" t="s">
        <v>17540</v>
      </c>
      <c r="F1590" s="42" t="s">
        <v>17541</v>
      </c>
      <c r="G1590" s="53"/>
      <c r="H1590" s="54"/>
      <c r="I1590" s="55"/>
      <c r="J1590" s="50"/>
      <c r="K1590" s="51"/>
      <c r="L1590" s="52"/>
      <c r="M1590" s="53"/>
      <c r="N1590" s="54"/>
      <c r="O1590" s="55"/>
      <c r="P1590" s="50"/>
      <c r="Q1590" s="51"/>
      <c r="R1590" s="52"/>
      <c r="S1590" s="56"/>
      <c r="T1590" s="57"/>
      <c r="U1590" s="70"/>
      <c r="V1590" s="58"/>
      <c r="W1590" s="71"/>
      <c r="X1590" s="58"/>
      <c r="Y1590" s="59"/>
      <c r="Z1590" s="72"/>
      <c r="AA1590" s="50"/>
      <c r="AB1590" s="51"/>
      <c r="AC1590" s="52"/>
      <c r="AD1590" s="60"/>
      <c r="AE1590" s="61"/>
      <c r="AF1590" s="61"/>
      <c r="AG1590" s="61"/>
      <c r="AH1590" s="33">
        <f>IF(OR(COUNTBLANK(B1590:L1590)&gt;0,AND(ISBLANK(V1590),ISBLANK(X1590),ISBLANK(Y1590)),AND(COUNTIF(DanhSachPhanDoan!$D$8:$D$16,AK1590)&gt;0,COUNTBLANK(M1590:O1590)&gt;0),AND(COUNTIF(DanhSachPhanDoan!$D$10:$D$16,AK1590)&gt;0,COUNTBLANK(P1590:R1590)&gt;0)),1,"")</f>
        <v>1</v>
      </c>
      <c r="AI1590" s="62"/>
      <c r="AJ1590" s="63" t="str">
        <f t="shared" ref="AJ1590:AM1590" si="1586">AR1590</f>
        <v>Nghĩa Sĩ 4A</v>
      </c>
      <c r="AK1590" s="64" t="str">
        <f t="shared" si="1586"/>
        <v>Nghĩa Sĩ 4</v>
      </c>
      <c r="AL1590" s="64">
        <f t="shared" si="1586"/>
        <v>0</v>
      </c>
      <c r="AM1590" s="65">
        <f t="shared" si="1586"/>
        <v>0</v>
      </c>
      <c r="AN1590" s="66" t="s">
        <v>17542</v>
      </c>
      <c r="AO1590" s="67" t="s">
        <v>17543</v>
      </c>
      <c r="AP1590" s="68"/>
      <c r="AQ1590" s="69"/>
      <c r="AR1590" s="44" t="s">
        <v>17544</v>
      </c>
      <c r="AS1590" s="45" t="s">
        <v>17545</v>
      </c>
      <c r="AT1590" s="61"/>
      <c r="AU1590" s="72"/>
    </row>
    <row r="1591" spans="1:47" ht="12.75" x14ac:dyDescent="0.2">
      <c r="A1591" s="42">
        <v>1588</v>
      </c>
      <c r="B1591" s="43">
        <v>2164</v>
      </c>
      <c r="C1591" s="44" t="s">
        <v>17546</v>
      </c>
      <c r="D1591" s="45" t="s">
        <v>17547</v>
      </c>
      <c r="E1591" s="46" t="s">
        <v>17548</v>
      </c>
      <c r="F1591" s="42" t="s">
        <v>17549</v>
      </c>
      <c r="G1591" s="47">
        <v>16</v>
      </c>
      <c r="H1591" s="48">
        <v>9</v>
      </c>
      <c r="I1591" s="49">
        <v>1996</v>
      </c>
      <c r="J1591" s="74">
        <v>20</v>
      </c>
      <c r="K1591" s="75">
        <v>10</v>
      </c>
      <c r="L1591" s="76">
        <v>1996</v>
      </c>
      <c r="M1591" s="47">
        <v>19</v>
      </c>
      <c r="N1591" s="48">
        <v>6</v>
      </c>
      <c r="O1591" s="49">
        <v>2008</v>
      </c>
      <c r="P1591" s="50"/>
      <c r="Q1591" s="51"/>
      <c r="R1591" s="52"/>
      <c r="S1591" s="56"/>
      <c r="T1591" s="57"/>
      <c r="U1591" s="44" t="s">
        <v>17550</v>
      </c>
      <c r="V1591" s="58" t="s">
        <v>17551</v>
      </c>
      <c r="W1591" s="45" t="s">
        <v>17552</v>
      </c>
      <c r="X1591" s="59"/>
      <c r="Y1591" s="59"/>
      <c r="Z1591" s="46" t="s">
        <v>17553</v>
      </c>
      <c r="AA1591" s="50"/>
      <c r="AB1591" s="51"/>
      <c r="AC1591" s="52"/>
      <c r="AD1591" s="60"/>
      <c r="AE1591" s="61"/>
      <c r="AF1591" s="61"/>
      <c r="AG1591" s="61"/>
      <c r="AH1591" s="33">
        <f>IF(OR(COUNTBLANK(B1591:L1591)&gt;0,AND(ISBLANK(V1591),ISBLANK(X1591),ISBLANK(Y1591)),AND(COUNTIF(DanhSachPhanDoan!$D$8:$D$16,AK1591)&gt;0,COUNTBLANK(M1591:O1591)&gt;0),AND(COUNTIF(DanhSachPhanDoan!$D$10:$D$16,AK1591)&gt;0,COUNTBLANK(P1591:R1591)&gt;0)),1,"")</f>
        <v>1</v>
      </c>
      <c r="AI1591" s="62"/>
      <c r="AJ1591" s="63" t="str">
        <f t="shared" ref="AJ1591:AM1591" si="1587">AR1591</f>
        <v>Nghĩa Sĩ 4A</v>
      </c>
      <c r="AK1591" s="64" t="str">
        <f t="shared" si="1587"/>
        <v>Nghĩa Sĩ 4</v>
      </c>
      <c r="AL1591" s="64">
        <f t="shared" si="1587"/>
        <v>0</v>
      </c>
      <c r="AM1591" s="65">
        <f t="shared" si="1587"/>
        <v>0</v>
      </c>
      <c r="AN1591" s="66" t="s">
        <v>17554</v>
      </c>
      <c r="AO1591" s="67" t="s">
        <v>17555</v>
      </c>
      <c r="AP1591" s="68"/>
      <c r="AQ1591" s="69"/>
      <c r="AR1591" s="44" t="s">
        <v>17556</v>
      </c>
      <c r="AS1591" s="45" t="s">
        <v>17557</v>
      </c>
      <c r="AT1591" s="61"/>
      <c r="AU1591" s="72"/>
    </row>
    <row r="1592" spans="1:47" ht="12.75" x14ac:dyDescent="0.2">
      <c r="A1592" s="42">
        <v>1589</v>
      </c>
      <c r="B1592" s="43">
        <v>1999</v>
      </c>
      <c r="C1592" s="44" t="s">
        <v>17558</v>
      </c>
      <c r="D1592" s="45" t="s">
        <v>17559</v>
      </c>
      <c r="E1592" s="46" t="s">
        <v>17560</v>
      </c>
      <c r="F1592" s="42" t="s">
        <v>17561</v>
      </c>
      <c r="G1592" s="53"/>
      <c r="H1592" s="54"/>
      <c r="I1592" s="55"/>
      <c r="J1592" s="50"/>
      <c r="K1592" s="51"/>
      <c r="L1592" s="52"/>
      <c r="M1592" s="53"/>
      <c r="N1592" s="54"/>
      <c r="O1592" s="55"/>
      <c r="P1592" s="50"/>
      <c r="Q1592" s="51"/>
      <c r="R1592" s="52"/>
      <c r="S1592" s="73"/>
      <c r="T1592" s="72"/>
      <c r="U1592" s="77"/>
      <c r="V1592" s="59"/>
      <c r="W1592" s="61"/>
      <c r="X1592" s="59"/>
      <c r="Y1592" s="59"/>
      <c r="Z1592" s="72"/>
      <c r="AA1592" s="50"/>
      <c r="AB1592" s="51"/>
      <c r="AC1592" s="52"/>
      <c r="AD1592" s="60"/>
      <c r="AE1592" s="61"/>
      <c r="AF1592" s="61"/>
      <c r="AG1592" s="61"/>
      <c r="AH1592" s="33">
        <f>IF(OR(COUNTBLANK(B1592:L1592)&gt;0,AND(ISBLANK(V1592),ISBLANK(X1592),ISBLANK(Y1592)),AND(COUNTIF(DanhSachPhanDoan!$D$8:$D$16,AK1592)&gt;0,COUNTBLANK(M1592:O1592)&gt;0),AND(COUNTIF(DanhSachPhanDoan!$D$10:$D$16,AK1592)&gt;0,COUNTBLANK(P1592:R1592)&gt;0)),1,"")</f>
        <v>1</v>
      </c>
      <c r="AI1592" s="62"/>
      <c r="AJ1592" s="63" t="str">
        <f t="shared" ref="AJ1592:AM1592" si="1588">AR1592</f>
        <v>Nghĩa Sĩ 4A</v>
      </c>
      <c r="AK1592" s="64" t="str">
        <f t="shared" si="1588"/>
        <v>Nghĩa Sĩ 4</v>
      </c>
      <c r="AL1592" s="64">
        <f t="shared" si="1588"/>
        <v>0</v>
      </c>
      <c r="AM1592" s="65">
        <f t="shared" si="1588"/>
        <v>0</v>
      </c>
      <c r="AN1592" s="66" t="s">
        <v>17562</v>
      </c>
      <c r="AO1592" s="67" t="s">
        <v>17563</v>
      </c>
      <c r="AP1592" s="68"/>
      <c r="AQ1592" s="69"/>
      <c r="AR1592" s="44" t="s">
        <v>17564</v>
      </c>
      <c r="AS1592" s="45" t="s">
        <v>17565</v>
      </c>
      <c r="AT1592" s="61"/>
      <c r="AU1592" s="72"/>
    </row>
    <row r="1593" spans="1:47" ht="12.75" x14ac:dyDescent="0.2">
      <c r="A1593" s="42">
        <v>1590</v>
      </c>
      <c r="B1593" s="43">
        <v>1957</v>
      </c>
      <c r="C1593" s="44" t="s">
        <v>17566</v>
      </c>
      <c r="D1593" s="45" t="s">
        <v>17567</v>
      </c>
      <c r="E1593" s="46" t="s">
        <v>17568</v>
      </c>
      <c r="F1593" s="42" t="s">
        <v>17569</v>
      </c>
      <c r="G1593" s="47">
        <v>9</v>
      </c>
      <c r="H1593" s="48">
        <v>3</v>
      </c>
      <c r="I1593" s="49">
        <v>1997</v>
      </c>
      <c r="J1593" s="50"/>
      <c r="K1593" s="51"/>
      <c r="L1593" s="52"/>
      <c r="M1593" s="53"/>
      <c r="N1593" s="54"/>
      <c r="O1593" s="55"/>
      <c r="P1593" s="50"/>
      <c r="Q1593" s="51"/>
      <c r="R1593" s="52"/>
      <c r="S1593" s="56"/>
      <c r="T1593" s="57"/>
      <c r="U1593" s="44" t="s">
        <v>17570</v>
      </c>
      <c r="V1593" s="58" t="s">
        <v>17571</v>
      </c>
      <c r="W1593" s="45" t="s">
        <v>17572</v>
      </c>
      <c r="X1593" s="58"/>
      <c r="Y1593" s="59"/>
      <c r="Z1593" s="57"/>
      <c r="AA1593" s="50"/>
      <c r="AB1593" s="51"/>
      <c r="AC1593" s="52"/>
      <c r="AD1593" s="60"/>
      <c r="AE1593" s="61"/>
      <c r="AF1593" s="61"/>
      <c r="AG1593" s="61"/>
      <c r="AH1593" s="33">
        <f>IF(OR(COUNTBLANK(B1593:L1593)&gt;0,AND(ISBLANK(V1593),ISBLANK(X1593),ISBLANK(Y1593)),AND(COUNTIF(DanhSachPhanDoan!$D$8:$D$16,AK1593)&gt;0,COUNTBLANK(M1593:O1593)&gt;0),AND(COUNTIF(DanhSachPhanDoan!$D$10:$D$16,AK1593)&gt;0,COUNTBLANK(P1593:R1593)&gt;0)),1,"")</f>
        <v>1</v>
      </c>
      <c r="AI1593" s="62"/>
      <c r="AJ1593" s="63" t="str">
        <f t="shared" ref="AJ1593:AM1593" si="1589">AR1593</f>
        <v>Nghĩa Sĩ 4A</v>
      </c>
      <c r="AK1593" s="64" t="str">
        <f t="shared" si="1589"/>
        <v>Nghĩa Sĩ 4</v>
      </c>
      <c r="AL1593" s="64">
        <f t="shared" si="1589"/>
        <v>0</v>
      </c>
      <c r="AM1593" s="65">
        <f t="shared" si="1589"/>
        <v>0</v>
      </c>
      <c r="AN1593" s="66" t="s">
        <v>17573</v>
      </c>
      <c r="AO1593" s="67" t="s">
        <v>17574</v>
      </c>
      <c r="AP1593" s="68"/>
      <c r="AQ1593" s="69"/>
      <c r="AR1593" s="44" t="s">
        <v>17575</v>
      </c>
      <c r="AS1593" s="45" t="s">
        <v>17576</v>
      </c>
      <c r="AT1593" s="61"/>
      <c r="AU1593" s="72"/>
    </row>
    <row r="1594" spans="1:47" ht="12.75" x14ac:dyDescent="0.2">
      <c r="A1594" s="42">
        <v>1591</v>
      </c>
      <c r="B1594" s="43">
        <v>2001</v>
      </c>
      <c r="C1594" s="44" t="s">
        <v>17577</v>
      </c>
      <c r="D1594" s="45" t="s">
        <v>17578</v>
      </c>
      <c r="E1594" s="46" t="s">
        <v>17579</v>
      </c>
      <c r="F1594" s="42" t="s">
        <v>17580</v>
      </c>
      <c r="G1594" s="53"/>
      <c r="H1594" s="54"/>
      <c r="I1594" s="55"/>
      <c r="J1594" s="50"/>
      <c r="K1594" s="51"/>
      <c r="L1594" s="52"/>
      <c r="M1594" s="53"/>
      <c r="N1594" s="54"/>
      <c r="O1594" s="55"/>
      <c r="P1594" s="50"/>
      <c r="Q1594" s="51"/>
      <c r="R1594" s="52"/>
      <c r="S1594" s="56"/>
      <c r="T1594" s="57"/>
      <c r="U1594" s="70"/>
      <c r="V1594" s="58"/>
      <c r="W1594" s="71"/>
      <c r="X1594" s="58"/>
      <c r="Y1594" s="59"/>
      <c r="Z1594" s="72"/>
      <c r="AA1594" s="50"/>
      <c r="AB1594" s="51"/>
      <c r="AC1594" s="52"/>
      <c r="AD1594" s="60"/>
      <c r="AE1594" s="61"/>
      <c r="AF1594" s="61"/>
      <c r="AG1594" s="61"/>
      <c r="AH1594" s="33">
        <f>IF(OR(COUNTBLANK(B1594:L1594)&gt;0,AND(ISBLANK(V1594),ISBLANK(X1594),ISBLANK(Y1594)),AND(COUNTIF(DanhSachPhanDoan!$D$8:$D$16,AK1594)&gt;0,COUNTBLANK(M1594:O1594)&gt;0),AND(COUNTIF(DanhSachPhanDoan!$D$10:$D$16,AK1594)&gt;0,COUNTBLANK(P1594:R1594)&gt;0)),1,"")</f>
        <v>1</v>
      </c>
      <c r="AI1594" s="62"/>
      <c r="AJ1594" s="63" t="str">
        <f t="shared" ref="AJ1594:AM1594" si="1590">AR1594</f>
        <v>Nghĩa Sĩ 4A</v>
      </c>
      <c r="AK1594" s="64" t="str">
        <f t="shared" si="1590"/>
        <v>Nghĩa Sĩ 4</v>
      </c>
      <c r="AL1594" s="64">
        <f t="shared" si="1590"/>
        <v>0</v>
      </c>
      <c r="AM1594" s="65">
        <f t="shared" si="1590"/>
        <v>0</v>
      </c>
      <c r="AN1594" s="66" t="s">
        <v>17581</v>
      </c>
      <c r="AO1594" s="67" t="s">
        <v>17582</v>
      </c>
      <c r="AP1594" s="68"/>
      <c r="AQ1594" s="69"/>
      <c r="AR1594" s="44" t="s">
        <v>17583</v>
      </c>
      <c r="AS1594" s="45" t="s">
        <v>17584</v>
      </c>
      <c r="AT1594" s="61"/>
      <c r="AU1594" s="72"/>
    </row>
    <row r="1595" spans="1:47" ht="12.75" x14ac:dyDescent="0.2">
      <c r="A1595" s="42">
        <v>1592</v>
      </c>
      <c r="B1595" s="43">
        <v>1958</v>
      </c>
      <c r="C1595" s="44" t="s">
        <v>17585</v>
      </c>
      <c r="D1595" s="45" t="s">
        <v>17586</v>
      </c>
      <c r="E1595" s="46" t="s">
        <v>17587</v>
      </c>
      <c r="F1595" s="42" t="s">
        <v>17588</v>
      </c>
      <c r="G1595" s="47">
        <v>2</v>
      </c>
      <c r="H1595" s="48">
        <v>5</v>
      </c>
      <c r="I1595" s="49">
        <v>1996</v>
      </c>
      <c r="J1595" s="74">
        <v>11</v>
      </c>
      <c r="K1595" s="75">
        <v>5</v>
      </c>
      <c r="L1595" s="76">
        <v>1997</v>
      </c>
      <c r="M1595" s="53"/>
      <c r="N1595" s="54"/>
      <c r="O1595" s="55"/>
      <c r="P1595" s="74">
        <v>4</v>
      </c>
      <c r="Q1595" s="75">
        <v>5</v>
      </c>
      <c r="R1595" s="76">
        <v>2011</v>
      </c>
      <c r="S1595" s="56"/>
      <c r="T1595" s="57"/>
      <c r="U1595" s="44" t="s">
        <v>17589</v>
      </c>
      <c r="V1595" s="58" t="s">
        <v>17590</v>
      </c>
      <c r="W1595" s="45" t="s">
        <v>17591</v>
      </c>
      <c r="X1595" s="58" t="s">
        <v>17592</v>
      </c>
      <c r="Y1595" s="59"/>
      <c r="Z1595" s="57"/>
      <c r="AA1595" s="50"/>
      <c r="AB1595" s="51"/>
      <c r="AC1595" s="52"/>
      <c r="AD1595" s="60"/>
      <c r="AE1595" s="61"/>
      <c r="AF1595" s="61"/>
      <c r="AG1595" s="61"/>
      <c r="AH1595" s="33">
        <f>IF(OR(COUNTBLANK(B1595:L1595)&gt;0,AND(ISBLANK(V1595),ISBLANK(X1595),ISBLANK(Y1595)),AND(COUNTIF(DanhSachPhanDoan!$D$8:$D$16,AK1595)&gt;0,COUNTBLANK(M1595:O1595)&gt;0),AND(COUNTIF(DanhSachPhanDoan!$D$10:$D$16,AK1595)&gt;0,COUNTBLANK(P1595:R1595)&gt;0)),1,"")</f>
        <v>1</v>
      </c>
      <c r="AI1595" s="62"/>
      <c r="AJ1595" s="63" t="str">
        <f t="shared" ref="AJ1595:AM1595" si="1591">AR1595</f>
        <v>Nghĩa Sĩ 4A</v>
      </c>
      <c r="AK1595" s="64" t="str">
        <f t="shared" si="1591"/>
        <v>Nghĩa Sĩ 4</v>
      </c>
      <c r="AL1595" s="64">
        <f t="shared" si="1591"/>
        <v>0</v>
      </c>
      <c r="AM1595" s="65">
        <f t="shared" si="1591"/>
        <v>0</v>
      </c>
      <c r="AN1595" s="66" t="s">
        <v>17593</v>
      </c>
      <c r="AO1595" s="67" t="s">
        <v>17594</v>
      </c>
      <c r="AP1595" s="68"/>
      <c r="AQ1595" s="69"/>
      <c r="AR1595" s="44" t="s">
        <v>17595</v>
      </c>
      <c r="AS1595" s="45" t="s">
        <v>17596</v>
      </c>
      <c r="AT1595" s="61"/>
      <c r="AU1595" s="72"/>
    </row>
    <row r="1596" spans="1:47" ht="12.75" x14ac:dyDescent="0.2">
      <c r="A1596" s="42">
        <v>1593</v>
      </c>
      <c r="B1596" s="43">
        <v>2003</v>
      </c>
      <c r="C1596" s="44" t="s">
        <v>17597</v>
      </c>
      <c r="D1596" s="45" t="s">
        <v>17598</v>
      </c>
      <c r="E1596" s="46" t="s">
        <v>17599</v>
      </c>
      <c r="F1596" s="42" t="s">
        <v>17600</v>
      </c>
      <c r="G1596" s="53"/>
      <c r="H1596" s="54"/>
      <c r="I1596" s="55"/>
      <c r="J1596" s="50"/>
      <c r="K1596" s="51"/>
      <c r="L1596" s="52"/>
      <c r="M1596" s="53"/>
      <c r="N1596" s="54"/>
      <c r="O1596" s="55"/>
      <c r="P1596" s="50"/>
      <c r="Q1596" s="51"/>
      <c r="R1596" s="52"/>
      <c r="S1596" s="56"/>
      <c r="T1596" s="57"/>
      <c r="U1596" s="70"/>
      <c r="V1596" s="58"/>
      <c r="W1596" s="71"/>
      <c r="X1596" s="59"/>
      <c r="Y1596" s="59"/>
      <c r="Z1596" s="72"/>
      <c r="AA1596" s="50"/>
      <c r="AB1596" s="51"/>
      <c r="AC1596" s="52"/>
      <c r="AD1596" s="60"/>
      <c r="AE1596" s="61"/>
      <c r="AF1596" s="61"/>
      <c r="AG1596" s="61"/>
      <c r="AH1596" s="33">
        <f>IF(OR(COUNTBLANK(B1596:L1596)&gt;0,AND(ISBLANK(V1596),ISBLANK(X1596),ISBLANK(Y1596)),AND(COUNTIF(DanhSachPhanDoan!$D$8:$D$16,AK1596)&gt;0,COUNTBLANK(M1596:O1596)&gt;0),AND(COUNTIF(DanhSachPhanDoan!$D$10:$D$16,AK1596)&gt;0,COUNTBLANK(P1596:R1596)&gt;0)),1,"")</f>
        <v>1</v>
      </c>
      <c r="AI1596" s="62"/>
      <c r="AJ1596" s="63" t="str">
        <f t="shared" ref="AJ1596:AM1596" si="1592">AR1596</f>
        <v>Nghĩa Sĩ 4A</v>
      </c>
      <c r="AK1596" s="64" t="str">
        <f t="shared" si="1592"/>
        <v>Nghĩa Sĩ 4</v>
      </c>
      <c r="AL1596" s="64">
        <f t="shared" si="1592"/>
        <v>0</v>
      </c>
      <c r="AM1596" s="65">
        <f t="shared" si="1592"/>
        <v>0</v>
      </c>
      <c r="AN1596" s="66" t="s">
        <v>17601</v>
      </c>
      <c r="AO1596" s="67" t="s">
        <v>17602</v>
      </c>
      <c r="AP1596" s="68"/>
      <c r="AQ1596" s="69"/>
      <c r="AR1596" s="44" t="s">
        <v>17603</v>
      </c>
      <c r="AS1596" s="45" t="s">
        <v>17604</v>
      </c>
      <c r="AT1596" s="61"/>
      <c r="AU1596" s="72"/>
    </row>
    <row r="1597" spans="1:47" ht="12.75" x14ac:dyDescent="0.2">
      <c r="A1597" s="42">
        <v>1594</v>
      </c>
      <c r="B1597" s="43">
        <v>2005</v>
      </c>
      <c r="C1597" s="44" t="s">
        <v>17605</v>
      </c>
      <c r="D1597" s="45" t="s">
        <v>17606</v>
      </c>
      <c r="E1597" s="46" t="s">
        <v>17607</v>
      </c>
      <c r="F1597" s="42" t="s">
        <v>17608</v>
      </c>
      <c r="G1597" s="53"/>
      <c r="H1597" s="54"/>
      <c r="I1597" s="55"/>
      <c r="J1597" s="50"/>
      <c r="K1597" s="51"/>
      <c r="L1597" s="52"/>
      <c r="M1597" s="53"/>
      <c r="N1597" s="54"/>
      <c r="O1597" s="55"/>
      <c r="P1597" s="50"/>
      <c r="Q1597" s="51"/>
      <c r="R1597" s="52"/>
      <c r="S1597" s="73"/>
      <c r="T1597" s="72"/>
      <c r="U1597" s="77"/>
      <c r="V1597" s="59"/>
      <c r="W1597" s="61"/>
      <c r="X1597" s="59"/>
      <c r="Y1597" s="59"/>
      <c r="Z1597" s="72"/>
      <c r="AA1597" s="50"/>
      <c r="AB1597" s="51"/>
      <c r="AC1597" s="52"/>
      <c r="AD1597" s="60"/>
      <c r="AE1597" s="61"/>
      <c r="AF1597" s="61"/>
      <c r="AG1597" s="61"/>
      <c r="AH1597" s="33">
        <f>IF(OR(COUNTBLANK(B1597:L1597)&gt;0,AND(ISBLANK(V1597),ISBLANK(X1597),ISBLANK(Y1597)),AND(COUNTIF(DanhSachPhanDoan!$D$8:$D$16,AK1597)&gt;0,COUNTBLANK(M1597:O1597)&gt;0),AND(COUNTIF(DanhSachPhanDoan!$D$10:$D$16,AK1597)&gt;0,COUNTBLANK(P1597:R1597)&gt;0)),1,"")</f>
        <v>1</v>
      </c>
      <c r="AI1597" s="62"/>
      <c r="AJ1597" s="63" t="str">
        <f t="shared" ref="AJ1597:AM1597" si="1593">AR1597</f>
        <v>Nghĩa Sĩ 4A</v>
      </c>
      <c r="AK1597" s="64" t="str">
        <f t="shared" si="1593"/>
        <v>Nghĩa Sĩ 4</v>
      </c>
      <c r="AL1597" s="64">
        <f t="shared" si="1593"/>
        <v>0</v>
      </c>
      <c r="AM1597" s="65">
        <f t="shared" si="1593"/>
        <v>0</v>
      </c>
      <c r="AN1597" s="66" t="s">
        <v>17609</v>
      </c>
      <c r="AO1597" s="67" t="s">
        <v>17610</v>
      </c>
      <c r="AP1597" s="68"/>
      <c r="AQ1597" s="69"/>
      <c r="AR1597" s="44" t="s">
        <v>17611</v>
      </c>
      <c r="AS1597" s="45" t="s">
        <v>17612</v>
      </c>
      <c r="AT1597" s="61"/>
      <c r="AU1597" s="72"/>
    </row>
    <row r="1598" spans="1:47" ht="12.75" x14ac:dyDescent="0.2">
      <c r="A1598" s="42">
        <v>1595</v>
      </c>
      <c r="B1598" s="43">
        <v>1959</v>
      </c>
      <c r="C1598" s="44" t="s">
        <v>17613</v>
      </c>
      <c r="D1598" s="45" t="s">
        <v>17614</v>
      </c>
      <c r="E1598" s="46" t="s">
        <v>17615</v>
      </c>
      <c r="F1598" s="42" t="s">
        <v>17616</v>
      </c>
      <c r="G1598" s="53"/>
      <c r="H1598" s="54"/>
      <c r="I1598" s="55"/>
      <c r="J1598" s="50"/>
      <c r="K1598" s="51"/>
      <c r="L1598" s="52"/>
      <c r="M1598" s="53"/>
      <c r="N1598" s="54"/>
      <c r="O1598" s="55"/>
      <c r="P1598" s="50"/>
      <c r="Q1598" s="51"/>
      <c r="R1598" s="52"/>
      <c r="S1598" s="56"/>
      <c r="T1598" s="57"/>
      <c r="U1598" s="70"/>
      <c r="V1598" s="58"/>
      <c r="W1598" s="71"/>
      <c r="X1598" s="59"/>
      <c r="Y1598" s="59"/>
      <c r="Z1598" s="57"/>
      <c r="AA1598" s="50"/>
      <c r="AB1598" s="51"/>
      <c r="AC1598" s="52"/>
      <c r="AD1598" s="60"/>
      <c r="AE1598" s="61"/>
      <c r="AF1598" s="61"/>
      <c r="AG1598" s="61"/>
      <c r="AH1598" s="33">
        <f>IF(OR(COUNTBLANK(B1598:L1598)&gt;0,AND(ISBLANK(V1598),ISBLANK(X1598),ISBLANK(Y1598)),AND(COUNTIF(DanhSachPhanDoan!$D$8:$D$16,AK1598)&gt;0,COUNTBLANK(M1598:O1598)&gt;0),AND(COUNTIF(DanhSachPhanDoan!$D$10:$D$16,AK1598)&gt;0,COUNTBLANK(P1598:R1598)&gt;0)),1,"")</f>
        <v>1</v>
      </c>
      <c r="AI1598" s="62"/>
      <c r="AJ1598" s="63" t="str">
        <f t="shared" ref="AJ1598:AM1598" si="1594">AR1598</f>
        <v>Nghĩa Sĩ 4A</v>
      </c>
      <c r="AK1598" s="64" t="str">
        <f t="shared" si="1594"/>
        <v>Nghĩa Sĩ 4</v>
      </c>
      <c r="AL1598" s="64">
        <f t="shared" si="1594"/>
        <v>0</v>
      </c>
      <c r="AM1598" s="65">
        <f t="shared" si="1594"/>
        <v>0</v>
      </c>
      <c r="AN1598" s="66" t="s">
        <v>17617</v>
      </c>
      <c r="AO1598" s="67" t="s">
        <v>17618</v>
      </c>
      <c r="AP1598" s="68"/>
      <c r="AQ1598" s="69"/>
      <c r="AR1598" s="44" t="s">
        <v>17619</v>
      </c>
      <c r="AS1598" s="45" t="s">
        <v>17620</v>
      </c>
      <c r="AT1598" s="61"/>
      <c r="AU1598" s="72"/>
    </row>
    <row r="1599" spans="1:47" ht="12.75" x14ac:dyDescent="0.2">
      <c r="A1599" s="42">
        <v>1596</v>
      </c>
      <c r="B1599" s="43">
        <v>1960</v>
      </c>
      <c r="C1599" s="44" t="s">
        <v>17621</v>
      </c>
      <c r="D1599" s="45" t="s">
        <v>17622</v>
      </c>
      <c r="E1599" s="46" t="s">
        <v>17623</v>
      </c>
      <c r="F1599" s="42" t="s">
        <v>17624</v>
      </c>
      <c r="G1599" s="53"/>
      <c r="H1599" s="54"/>
      <c r="I1599" s="55"/>
      <c r="J1599" s="50"/>
      <c r="K1599" s="51"/>
      <c r="L1599" s="52"/>
      <c r="M1599" s="53"/>
      <c r="N1599" s="54"/>
      <c r="O1599" s="55"/>
      <c r="P1599" s="50"/>
      <c r="Q1599" s="51"/>
      <c r="R1599" s="52"/>
      <c r="S1599" s="73"/>
      <c r="T1599" s="72"/>
      <c r="U1599" s="77"/>
      <c r="V1599" s="59"/>
      <c r="W1599" s="61"/>
      <c r="X1599" s="59"/>
      <c r="Y1599" s="59"/>
      <c r="Z1599" s="72"/>
      <c r="AA1599" s="50"/>
      <c r="AB1599" s="51"/>
      <c r="AC1599" s="52"/>
      <c r="AD1599" s="60"/>
      <c r="AE1599" s="61"/>
      <c r="AF1599" s="61"/>
      <c r="AG1599" s="61"/>
      <c r="AH1599" s="33">
        <f>IF(OR(COUNTBLANK(B1599:L1599)&gt;0,AND(ISBLANK(V1599),ISBLANK(X1599),ISBLANK(Y1599)),AND(COUNTIF(DanhSachPhanDoan!$D$8:$D$16,AK1599)&gt;0,COUNTBLANK(M1599:O1599)&gt;0),AND(COUNTIF(DanhSachPhanDoan!$D$10:$D$16,AK1599)&gt;0,COUNTBLANK(P1599:R1599)&gt;0)),1,"")</f>
        <v>1</v>
      </c>
      <c r="AI1599" s="62"/>
      <c r="AJ1599" s="63" t="str">
        <f t="shared" ref="AJ1599:AM1599" si="1595">AR1599</f>
        <v>Nghĩa Sĩ 4A</v>
      </c>
      <c r="AK1599" s="64" t="str">
        <f t="shared" si="1595"/>
        <v>Nghĩa Sĩ 4</v>
      </c>
      <c r="AL1599" s="64">
        <f t="shared" si="1595"/>
        <v>0</v>
      </c>
      <c r="AM1599" s="65">
        <f t="shared" si="1595"/>
        <v>0</v>
      </c>
      <c r="AN1599" s="66" t="s">
        <v>17625</v>
      </c>
      <c r="AO1599" s="67" t="s">
        <v>17626</v>
      </c>
      <c r="AP1599" s="68"/>
      <c r="AQ1599" s="69"/>
      <c r="AR1599" s="44" t="s">
        <v>17627</v>
      </c>
      <c r="AS1599" s="45" t="s">
        <v>17628</v>
      </c>
      <c r="AT1599" s="61"/>
      <c r="AU1599" s="72"/>
    </row>
    <row r="1600" spans="1:47" ht="12.75" x14ac:dyDescent="0.2">
      <c r="A1600" s="42">
        <v>1597</v>
      </c>
      <c r="B1600" s="43">
        <v>1961</v>
      </c>
      <c r="C1600" s="44" t="s">
        <v>17629</v>
      </c>
      <c r="D1600" s="45" t="s">
        <v>17630</v>
      </c>
      <c r="E1600" s="46" t="s">
        <v>17631</v>
      </c>
      <c r="F1600" s="42" t="s">
        <v>17632</v>
      </c>
      <c r="G1600" s="47">
        <v>28</v>
      </c>
      <c r="H1600" s="48">
        <v>10</v>
      </c>
      <c r="I1600" s="49">
        <v>1997</v>
      </c>
      <c r="J1600" s="50"/>
      <c r="K1600" s="51"/>
      <c r="L1600" s="52"/>
      <c r="M1600" s="53"/>
      <c r="N1600" s="54"/>
      <c r="O1600" s="55"/>
      <c r="P1600" s="50"/>
      <c r="Q1600" s="51"/>
      <c r="R1600" s="52"/>
      <c r="S1600" s="73"/>
      <c r="T1600" s="72"/>
      <c r="U1600" s="44" t="s">
        <v>17633</v>
      </c>
      <c r="V1600" s="58" t="s">
        <v>17634</v>
      </c>
      <c r="W1600" s="45" t="s">
        <v>17635</v>
      </c>
      <c r="X1600" s="59"/>
      <c r="Y1600" s="59"/>
      <c r="Z1600" s="72"/>
      <c r="AA1600" s="50"/>
      <c r="AB1600" s="51"/>
      <c r="AC1600" s="52"/>
      <c r="AD1600" s="60"/>
      <c r="AE1600" s="61"/>
      <c r="AF1600" s="61"/>
      <c r="AG1600" s="61"/>
      <c r="AH1600" s="33">
        <f>IF(OR(COUNTBLANK(B1600:L1600)&gt;0,AND(ISBLANK(V1600),ISBLANK(X1600),ISBLANK(Y1600)),AND(COUNTIF(DanhSachPhanDoan!$D$8:$D$16,AK1600)&gt;0,COUNTBLANK(M1600:O1600)&gt;0),AND(COUNTIF(DanhSachPhanDoan!$D$10:$D$16,AK1600)&gt;0,COUNTBLANK(P1600:R1600)&gt;0)),1,"")</f>
        <v>1</v>
      </c>
      <c r="AI1600" s="62"/>
      <c r="AJ1600" s="63" t="str">
        <f t="shared" ref="AJ1600:AM1600" si="1596">AR1600</f>
        <v>Nghĩa Sĩ 4A</v>
      </c>
      <c r="AK1600" s="64" t="str">
        <f t="shared" si="1596"/>
        <v>Nghĩa Sĩ 4</v>
      </c>
      <c r="AL1600" s="64">
        <f t="shared" si="1596"/>
        <v>0</v>
      </c>
      <c r="AM1600" s="65">
        <f t="shared" si="1596"/>
        <v>0</v>
      </c>
      <c r="AN1600" s="66" t="s">
        <v>17636</v>
      </c>
      <c r="AO1600" s="67" t="s">
        <v>17637</v>
      </c>
      <c r="AP1600" s="68"/>
      <c r="AQ1600" s="69"/>
      <c r="AR1600" s="44" t="s">
        <v>17638</v>
      </c>
      <c r="AS1600" s="45" t="s">
        <v>17639</v>
      </c>
      <c r="AT1600" s="61"/>
      <c r="AU1600" s="72"/>
    </row>
    <row r="1601" spans="1:47" ht="12.75" x14ac:dyDescent="0.2">
      <c r="A1601" s="42">
        <v>1598</v>
      </c>
      <c r="B1601" s="43">
        <v>2007</v>
      </c>
      <c r="C1601" s="44" t="s">
        <v>17640</v>
      </c>
      <c r="D1601" s="45" t="s">
        <v>17641</v>
      </c>
      <c r="E1601" s="46" t="s">
        <v>17642</v>
      </c>
      <c r="F1601" s="42" t="s">
        <v>17643</v>
      </c>
      <c r="G1601" s="53"/>
      <c r="H1601" s="54"/>
      <c r="I1601" s="55"/>
      <c r="J1601" s="50"/>
      <c r="K1601" s="51"/>
      <c r="L1601" s="52"/>
      <c r="M1601" s="53"/>
      <c r="N1601" s="54"/>
      <c r="O1601" s="55"/>
      <c r="P1601" s="50"/>
      <c r="Q1601" s="51"/>
      <c r="R1601" s="52"/>
      <c r="S1601" s="56"/>
      <c r="T1601" s="57"/>
      <c r="U1601" s="70"/>
      <c r="V1601" s="58"/>
      <c r="W1601" s="71"/>
      <c r="X1601" s="58"/>
      <c r="Y1601" s="59"/>
      <c r="Z1601" s="72"/>
      <c r="AA1601" s="50"/>
      <c r="AB1601" s="51"/>
      <c r="AC1601" s="52"/>
      <c r="AD1601" s="60"/>
      <c r="AE1601" s="61"/>
      <c r="AF1601" s="61"/>
      <c r="AG1601" s="61"/>
      <c r="AH1601" s="33">
        <f>IF(OR(COUNTBLANK(B1601:L1601)&gt;0,AND(ISBLANK(V1601),ISBLANK(X1601),ISBLANK(Y1601)),AND(COUNTIF(DanhSachPhanDoan!$D$8:$D$16,AK1601)&gt;0,COUNTBLANK(M1601:O1601)&gt;0),AND(COUNTIF(DanhSachPhanDoan!$D$10:$D$16,AK1601)&gt;0,COUNTBLANK(P1601:R1601)&gt;0)),1,"")</f>
        <v>1</v>
      </c>
      <c r="AI1601" s="62"/>
      <c r="AJ1601" s="63" t="str">
        <f t="shared" ref="AJ1601:AM1601" si="1597">AR1601</f>
        <v>Nghĩa Sĩ 4A</v>
      </c>
      <c r="AK1601" s="64" t="str">
        <f t="shared" si="1597"/>
        <v>Nghĩa Sĩ 4</v>
      </c>
      <c r="AL1601" s="64">
        <f t="shared" si="1597"/>
        <v>0</v>
      </c>
      <c r="AM1601" s="65">
        <f t="shared" si="1597"/>
        <v>0</v>
      </c>
      <c r="AN1601" s="66" t="s">
        <v>17644</v>
      </c>
      <c r="AO1601" s="67" t="s">
        <v>17645</v>
      </c>
      <c r="AP1601" s="68"/>
      <c r="AQ1601" s="69"/>
      <c r="AR1601" s="44" t="s">
        <v>17646</v>
      </c>
      <c r="AS1601" s="45" t="s">
        <v>17647</v>
      </c>
      <c r="AT1601" s="61"/>
      <c r="AU1601" s="72"/>
    </row>
    <row r="1602" spans="1:47" ht="12.75" x14ac:dyDescent="0.2">
      <c r="A1602" s="42">
        <v>1599</v>
      </c>
      <c r="B1602" s="43">
        <v>2009</v>
      </c>
      <c r="C1602" s="44" t="s">
        <v>17648</v>
      </c>
      <c r="D1602" s="45" t="s">
        <v>17649</v>
      </c>
      <c r="E1602" s="46" t="s">
        <v>17650</v>
      </c>
      <c r="F1602" s="42" t="s">
        <v>17651</v>
      </c>
      <c r="G1602" s="47">
        <v>7</v>
      </c>
      <c r="H1602" s="48">
        <v>10</v>
      </c>
      <c r="I1602" s="49">
        <v>1999</v>
      </c>
      <c r="J1602" s="50"/>
      <c r="K1602" s="51"/>
      <c r="L1602" s="52"/>
      <c r="M1602" s="53"/>
      <c r="N1602" s="54"/>
      <c r="O1602" s="55"/>
      <c r="P1602" s="50"/>
      <c r="Q1602" s="51"/>
      <c r="R1602" s="52"/>
      <c r="S1602" s="56"/>
      <c r="T1602" s="57"/>
      <c r="U1602" s="44" t="s">
        <v>17652</v>
      </c>
      <c r="V1602" s="58" t="s">
        <v>17653</v>
      </c>
      <c r="W1602" s="45" t="s">
        <v>17654</v>
      </c>
      <c r="X1602" s="58" t="s">
        <v>17655</v>
      </c>
      <c r="Y1602" s="59"/>
      <c r="Z1602" s="57"/>
      <c r="AA1602" s="50"/>
      <c r="AB1602" s="51"/>
      <c r="AC1602" s="52"/>
      <c r="AD1602" s="60"/>
      <c r="AE1602" s="61"/>
      <c r="AF1602" s="61"/>
      <c r="AG1602" s="61"/>
      <c r="AH1602" s="33">
        <f>IF(OR(COUNTBLANK(B1602:L1602)&gt;0,AND(ISBLANK(V1602),ISBLANK(X1602),ISBLANK(Y1602)),AND(COUNTIF(DanhSachPhanDoan!$D$8:$D$16,AK1602)&gt;0,COUNTBLANK(M1602:O1602)&gt;0),AND(COUNTIF(DanhSachPhanDoan!$D$10:$D$16,AK1602)&gt;0,COUNTBLANK(P1602:R1602)&gt;0)),1,"")</f>
        <v>1</v>
      </c>
      <c r="AI1602" s="62"/>
      <c r="AJ1602" s="63" t="str">
        <f t="shared" ref="AJ1602:AM1602" si="1598">AR1602</f>
        <v>Nghĩa Sĩ 4A</v>
      </c>
      <c r="AK1602" s="64" t="str">
        <f t="shared" si="1598"/>
        <v>Nghĩa Sĩ 4</v>
      </c>
      <c r="AL1602" s="64">
        <f t="shared" si="1598"/>
        <v>0</v>
      </c>
      <c r="AM1602" s="65">
        <f t="shared" si="1598"/>
        <v>0</v>
      </c>
      <c r="AN1602" s="66" t="s">
        <v>17656</v>
      </c>
      <c r="AO1602" s="67" t="s">
        <v>17657</v>
      </c>
      <c r="AP1602" s="68"/>
      <c r="AQ1602" s="69"/>
      <c r="AR1602" s="44" t="s">
        <v>17658</v>
      </c>
      <c r="AS1602" s="45" t="s">
        <v>17659</v>
      </c>
      <c r="AT1602" s="61"/>
      <c r="AU1602" s="72"/>
    </row>
    <row r="1603" spans="1:47" ht="12.75" x14ac:dyDescent="0.2">
      <c r="A1603" s="42">
        <v>1600</v>
      </c>
      <c r="B1603" s="43">
        <v>1962</v>
      </c>
      <c r="C1603" s="44" t="s">
        <v>17660</v>
      </c>
      <c r="D1603" s="45" t="s">
        <v>17661</v>
      </c>
      <c r="E1603" s="46" t="s">
        <v>17662</v>
      </c>
      <c r="F1603" s="42" t="s">
        <v>17663</v>
      </c>
      <c r="G1603" s="53"/>
      <c r="H1603" s="54"/>
      <c r="I1603" s="55"/>
      <c r="J1603" s="50"/>
      <c r="K1603" s="51"/>
      <c r="L1603" s="52"/>
      <c r="M1603" s="53"/>
      <c r="N1603" s="54"/>
      <c r="O1603" s="55"/>
      <c r="P1603" s="50"/>
      <c r="Q1603" s="51"/>
      <c r="R1603" s="52"/>
      <c r="S1603" s="56"/>
      <c r="T1603" s="57"/>
      <c r="U1603" s="70"/>
      <c r="V1603" s="58"/>
      <c r="W1603" s="71"/>
      <c r="X1603" s="58"/>
      <c r="Y1603" s="59"/>
      <c r="Z1603" s="57"/>
      <c r="AA1603" s="50"/>
      <c r="AB1603" s="51"/>
      <c r="AC1603" s="52"/>
      <c r="AD1603" s="60"/>
      <c r="AE1603" s="61"/>
      <c r="AF1603" s="61"/>
      <c r="AG1603" s="61"/>
      <c r="AH1603" s="33">
        <f>IF(OR(COUNTBLANK(B1603:L1603)&gt;0,AND(ISBLANK(V1603),ISBLANK(X1603),ISBLANK(Y1603)),AND(COUNTIF(DanhSachPhanDoan!$D$8:$D$16,AK1603)&gt;0,COUNTBLANK(M1603:O1603)&gt;0),AND(COUNTIF(DanhSachPhanDoan!$D$10:$D$16,AK1603)&gt;0,COUNTBLANK(P1603:R1603)&gt;0)),1,"")</f>
        <v>1</v>
      </c>
      <c r="AI1603" s="62"/>
      <c r="AJ1603" s="63" t="str">
        <f t="shared" ref="AJ1603:AM1603" si="1599">AR1603</f>
        <v>Nghĩa Sĩ 4A</v>
      </c>
      <c r="AK1603" s="64" t="str">
        <f t="shared" si="1599"/>
        <v>Nghĩa Sĩ 4</v>
      </c>
      <c r="AL1603" s="64">
        <f t="shared" si="1599"/>
        <v>0</v>
      </c>
      <c r="AM1603" s="65">
        <f t="shared" si="1599"/>
        <v>0</v>
      </c>
      <c r="AN1603" s="66" t="s">
        <v>17664</v>
      </c>
      <c r="AO1603" s="67" t="s">
        <v>17665</v>
      </c>
      <c r="AP1603" s="68"/>
      <c r="AQ1603" s="69"/>
      <c r="AR1603" s="44" t="s">
        <v>17666</v>
      </c>
      <c r="AS1603" s="45" t="s">
        <v>17667</v>
      </c>
      <c r="AT1603" s="61"/>
      <c r="AU1603" s="72"/>
    </row>
    <row r="1604" spans="1:47" ht="12.75" x14ac:dyDescent="0.2">
      <c r="A1604" s="42">
        <v>1601</v>
      </c>
      <c r="B1604" s="43">
        <v>1963</v>
      </c>
      <c r="C1604" s="44" t="s">
        <v>17668</v>
      </c>
      <c r="D1604" s="45" t="s">
        <v>17669</v>
      </c>
      <c r="E1604" s="46" t="s">
        <v>17670</v>
      </c>
      <c r="F1604" s="42" t="s">
        <v>17671</v>
      </c>
      <c r="G1604" s="53"/>
      <c r="H1604" s="54"/>
      <c r="I1604" s="55"/>
      <c r="J1604" s="50"/>
      <c r="K1604" s="51"/>
      <c r="L1604" s="52"/>
      <c r="M1604" s="53"/>
      <c r="N1604" s="54"/>
      <c r="O1604" s="55"/>
      <c r="P1604" s="50"/>
      <c r="Q1604" s="51"/>
      <c r="R1604" s="52"/>
      <c r="S1604" s="56"/>
      <c r="T1604" s="57"/>
      <c r="U1604" s="70"/>
      <c r="V1604" s="58"/>
      <c r="W1604" s="71"/>
      <c r="X1604" s="58"/>
      <c r="Y1604" s="59"/>
      <c r="Z1604" s="72"/>
      <c r="AA1604" s="50"/>
      <c r="AB1604" s="51"/>
      <c r="AC1604" s="52"/>
      <c r="AD1604" s="60"/>
      <c r="AE1604" s="61"/>
      <c r="AF1604" s="61"/>
      <c r="AG1604" s="61"/>
      <c r="AH1604" s="33">
        <f>IF(OR(COUNTBLANK(B1604:L1604)&gt;0,AND(ISBLANK(V1604),ISBLANK(X1604),ISBLANK(Y1604)),AND(COUNTIF(DanhSachPhanDoan!$D$8:$D$16,AK1604)&gt;0,COUNTBLANK(M1604:O1604)&gt;0),AND(COUNTIF(DanhSachPhanDoan!$D$10:$D$16,AK1604)&gt;0,COUNTBLANK(P1604:R1604)&gt;0)),1,"")</f>
        <v>1</v>
      </c>
      <c r="AI1604" s="62"/>
      <c r="AJ1604" s="63" t="str">
        <f t="shared" ref="AJ1604:AM1604" si="1600">AR1604</f>
        <v>Nghĩa Sĩ 4A</v>
      </c>
      <c r="AK1604" s="64" t="str">
        <f t="shared" si="1600"/>
        <v>Nghĩa Sĩ 4</v>
      </c>
      <c r="AL1604" s="64">
        <f t="shared" si="1600"/>
        <v>0</v>
      </c>
      <c r="AM1604" s="65">
        <f t="shared" si="1600"/>
        <v>0</v>
      </c>
      <c r="AN1604" s="66" t="s">
        <v>17672</v>
      </c>
      <c r="AO1604" s="67" t="s">
        <v>17673</v>
      </c>
      <c r="AP1604" s="68"/>
      <c r="AQ1604" s="69"/>
      <c r="AR1604" s="44" t="s">
        <v>17674</v>
      </c>
      <c r="AS1604" s="45" t="s">
        <v>17675</v>
      </c>
      <c r="AT1604" s="61"/>
      <c r="AU1604" s="72"/>
    </row>
    <row r="1605" spans="1:47" ht="12.75" x14ac:dyDescent="0.2">
      <c r="A1605" s="42">
        <v>1602</v>
      </c>
      <c r="B1605" s="43">
        <v>1964</v>
      </c>
      <c r="C1605" s="44" t="s">
        <v>17676</v>
      </c>
      <c r="D1605" s="45" t="s">
        <v>17677</v>
      </c>
      <c r="E1605" s="46" t="s">
        <v>17678</v>
      </c>
      <c r="F1605" s="42" t="s">
        <v>17679</v>
      </c>
      <c r="G1605" s="53"/>
      <c r="H1605" s="54"/>
      <c r="I1605" s="55"/>
      <c r="J1605" s="50"/>
      <c r="K1605" s="51"/>
      <c r="L1605" s="52"/>
      <c r="M1605" s="53"/>
      <c r="N1605" s="54"/>
      <c r="O1605" s="55"/>
      <c r="P1605" s="50"/>
      <c r="Q1605" s="51"/>
      <c r="R1605" s="52"/>
      <c r="S1605" s="56"/>
      <c r="T1605" s="57"/>
      <c r="U1605" s="70"/>
      <c r="V1605" s="58"/>
      <c r="W1605" s="71"/>
      <c r="X1605" s="58"/>
      <c r="Y1605" s="59"/>
      <c r="Z1605" s="72"/>
      <c r="AA1605" s="50"/>
      <c r="AB1605" s="51"/>
      <c r="AC1605" s="52"/>
      <c r="AD1605" s="60"/>
      <c r="AE1605" s="61"/>
      <c r="AF1605" s="61"/>
      <c r="AG1605" s="61"/>
      <c r="AH1605" s="33">
        <f>IF(OR(COUNTBLANK(B1605:L1605)&gt;0,AND(ISBLANK(V1605),ISBLANK(X1605),ISBLANK(Y1605)),AND(COUNTIF(DanhSachPhanDoan!$D$8:$D$16,AK1605)&gt;0,COUNTBLANK(M1605:O1605)&gt;0),AND(COUNTIF(DanhSachPhanDoan!$D$10:$D$16,AK1605)&gt;0,COUNTBLANK(P1605:R1605)&gt;0)),1,"")</f>
        <v>1</v>
      </c>
      <c r="AI1605" s="62"/>
      <c r="AJ1605" s="63" t="str">
        <f t="shared" ref="AJ1605:AM1605" si="1601">AR1605</f>
        <v>Nghĩa Sĩ 4A</v>
      </c>
      <c r="AK1605" s="64" t="str">
        <f t="shared" si="1601"/>
        <v>Nghĩa Sĩ 4</v>
      </c>
      <c r="AL1605" s="64">
        <f t="shared" si="1601"/>
        <v>0</v>
      </c>
      <c r="AM1605" s="65">
        <f t="shared" si="1601"/>
        <v>0</v>
      </c>
      <c r="AN1605" s="66" t="s">
        <v>17680</v>
      </c>
      <c r="AO1605" s="67" t="s">
        <v>17681</v>
      </c>
      <c r="AP1605" s="68"/>
      <c r="AQ1605" s="69"/>
      <c r="AR1605" s="44" t="s">
        <v>17682</v>
      </c>
      <c r="AS1605" s="45" t="s">
        <v>17683</v>
      </c>
      <c r="AT1605" s="61"/>
      <c r="AU1605" s="72"/>
    </row>
    <row r="1606" spans="1:47" ht="12.75" x14ac:dyDescent="0.2">
      <c r="A1606" s="42">
        <v>1603</v>
      </c>
      <c r="B1606" s="43">
        <v>2011</v>
      </c>
      <c r="C1606" s="44" t="s">
        <v>17684</v>
      </c>
      <c r="D1606" s="45" t="s">
        <v>17685</v>
      </c>
      <c r="E1606" s="46" t="s">
        <v>17686</v>
      </c>
      <c r="F1606" s="42" t="s">
        <v>17687</v>
      </c>
      <c r="G1606" s="53"/>
      <c r="H1606" s="54"/>
      <c r="I1606" s="55"/>
      <c r="J1606" s="50"/>
      <c r="K1606" s="51"/>
      <c r="L1606" s="52"/>
      <c r="M1606" s="53"/>
      <c r="N1606" s="54"/>
      <c r="O1606" s="55"/>
      <c r="P1606" s="50"/>
      <c r="Q1606" s="51"/>
      <c r="R1606" s="52"/>
      <c r="S1606" s="56"/>
      <c r="T1606" s="57"/>
      <c r="U1606" s="70"/>
      <c r="V1606" s="59"/>
      <c r="W1606" s="71"/>
      <c r="X1606" s="58"/>
      <c r="Y1606" s="59"/>
      <c r="Z1606" s="72"/>
      <c r="AA1606" s="50"/>
      <c r="AB1606" s="51"/>
      <c r="AC1606" s="52"/>
      <c r="AD1606" s="60"/>
      <c r="AE1606" s="61"/>
      <c r="AF1606" s="61"/>
      <c r="AG1606" s="61"/>
      <c r="AH1606" s="33">
        <f>IF(OR(COUNTBLANK(B1606:L1606)&gt;0,AND(ISBLANK(V1606),ISBLANK(X1606),ISBLANK(Y1606)),AND(COUNTIF(DanhSachPhanDoan!$D$8:$D$16,AK1606)&gt;0,COUNTBLANK(M1606:O1606)&gt;0),AND(COUNTIF(DanhSachPhanDoan!$D$10:$D$16,AK1606)&gt;0,COUNTBLANK(P1606:R1606)&gt;0)),1,"")</f>
        <v>1</v>
      </c>
      <c r="AI1606" s="62"/>
      <c r="AJ1606" s="63" t="str">
        <f t="shared" ref="AJ1606:AM1606" si="1602">AR1606</f>
        <v>Nghĩa Sĩ 4A</v>
      </c>
      <c r="AK1606" s="64" t="str">
        <f t="shared" si="1602"/>
        <v>Nghĩa Sĩ 4</v>
      </c>
      <c r="AL1606" s="64">
        <f t="shared" si="1602"/>
        <v>0</v>
      </c>
      <c r="AM1606" s="65">
        <f t="shared" si="1602"/>
        <v>0</v>
      </c>
      <c r="AN1606" s="66" t="s">
        <v>17688</v>
      </c>
      <c r="AO1606" s="67" t="s">
        <v>17689</v>
      </c>
      <c r="AP1606" s="68"/>
      <c r="AQ1606" s="69"/>
      <c r="AR1606" s="44" t="s">
        <v>17690</v>
      </c>
      <c r="AS1606" s="45" t="s">
        <v>17691</v>
      </c>
      <c r="AT1606" s="61"/>
      <c r="AU1606" s="72"/>
    </row>
    <row r="1607" spans="1:47" ht="12.75" x14ac:dyDescent="0.2">
      <c r="A1607" s="42">
        <v>1604</v>
      </c>
      <c r="B1607" s="43">
        <v>2013</v>
      </c>
      <c r="C1607" s="44" t="s">
        <v>17692</v>
      </c>
      <c r="D1607" s="45" t="s">
        <v>17693</v>
      </c>
      <c r="E1607" s="46" t="s">
        <v>17694</v>
      </c>
      <c r="F1607" s="42" t="s">
        <v>17695</v>
      </c>
      <c r="G1607" s="53"/>
      <c r="H1607" s="54"/>
      <c r="I1607" s="55"/>
      <c r="J1607" s="50"/>
      <c r="K1607" s="51"/>
      <c r="L1607" s="52"/>
      <c r="M1607" s="53"/>
      <c r="N1607" s="54"/>
      <c r="O1607" s="55"/>
      <c r="P1607" s="50"/>
      <c r="Q1607" s="51"/>
      <c r="R1607" s="52"/>
      <c r="S1607" s="56"/>
      <c r="T1607" s="57"/>
      <c r="U1607" s="70"/>
      <c r="V1607" s="58"/>
      <c r="W1607" s="71"/>
      <c r="X1607" s="58"/>
      <c r="Y1607" s="59"/>
      <c r="Z1607" s="72"/>
      <c r="AA1607" s="50"/>
      <c r="AB1607" s="51"/>
      <c r="AC1607" s="52"/>
      <c r="AD1607" s="60"/>
      <c r="AE1607" s="61"/>
      <c r="AF1607" s="61"/>
      <c r="AG1607" s="61"/>
      <c r="AH1607" s="33">
        <f>IF(OR(COUNTBLANK(B1607:L1607)&gt;0,AND(ISBLANK(V1607),ISBLANK(X1607),ISBLANK(Y1607)),AND(COUNTIF(DanhSachPhanDoan!$D$8:$D$16,AK1607)&gt;0,COUNTBLANK(M1607:O1607)&gt;0),AND(COUNTIF(DanhSachPhanDoan!$D$10:$D$16,AK1607)&gt;0,COUNTBLANK(P1607:R1607)&gt;0)),1,"")</f>
        <v>1</v>
      </c>
      <c r="AI1607" s="62"/>
      <c r="AJ1607" s="63" t="str">
        <f t="shared" ref="AJ1607:AM1607" si="1603">AR1607</f>
        <v>Nghĩa Sĩ 4A</v>
      </c>
      <c r="AK1607" s="64" t="str">
        <f t="shared" si="1603"/>
        <v>Nghĩa Sĩ 4</v>
      </c>
      <c r="AL1607" s="64">
        <f t="shared" si="1603"/>
        <v>0</v>
      </c>
      <c r="AM1607" s="65">
        <f t="shared" si="1603"/>
        <v>0</v>
      </c>
      <c r="AN1607" s="66" t="s">
        <v>17696</v>
      </c>
      <c r="AO1607" s="67" t="s">
        <v>17697</v>
      </c>
      <c r="AP1607" s="68"/>
      <c r="AQ1607" s="69"/>
      <c r="AR1607" s="44" t="s">
        <v>17698</v>
      </c>
      <c r="AS1607" s="45" t="s">
        <v>17699</v>
      </c>
      <c r="AT1607" s="61"/>
      <c r="AU1607" s="72"/>
    </row>
    <row r="1608" spans="1:47" ht="12.75" x14ac:dyDescent="0.2">
      <c r="A1608" s="42">
        <v>1605</v>
      </c>
      <c r="B1608" s="43">
        <v>2015</v>
      </c>
      <c r="C1608" s="44" t="s">
        <v>17700</v>
      </c>
      <c r="D1608" s="45" t="s">
        <v>17701</v>
      </c>
      <c r="E1608" s="46" t="s">
        <v>17702</v>
      </c>
      <c r="F1608" s="42" t="s">
        <v>17703</v>
      </c>
      <c r="G1608" s="53"/>
      <c r="H1608" s="54"/>
      <c r="I1608" s="55"/>
      <c r="J1608" s="50"/>
      <c r="K1608" s="51"/>
      <c r="L1608" s="52"/>
      <c r="M1608" s="53"/>
      <c r="N1608" s="54"/>
      <c r="O1608" s="55"/>
      <c r="P1608" s="50"/>
      <c r="Q1608" s="51"/>
      <c r="R1608" s="52"/>
      <c r="S1608" s="73"/>
      <c r="T1608" s="72"/>
      <c r="U1608" s="77"/>
      <c r="V1608" s="59"/>
      <c r="W1608" s="61"/>
      <c r="X1608" s="59"/>
      <c r="Y1608" s="59"/>
      <c r="Z1608" s="72"/>
      <c r="AA1608" s="50"/>
      <c r="AB1608" s="51"/>
      <c r="AC1608" s="52"/>
      <c r="AD1608" s="60"/>
      <c r="AE1608" s="61"/>
      <c r="AF1608" s="61"/>
      <c r="AG1608" s="61"/>
      <c r="AH1608" s="33">
        <f>IF(OR(COUNTBLANK(B1608:L1608)&gt;0,AND(ISBLANK(V1608),ISBLANK(X1608),ISBLANK(Y1608)),AND(COUNTIF(DanhSachPhanDoan!$D$8:$D$16,AK1608)&gt;0,COUNTBLANK(M1608:O1608)&gt;0),AND(COUNTIF(DanhSachPhanDoan!$D$10:$D$16,AK1608)&gt;0,COUNTBLANK(P1608:R1608)&gt;0)),1,"")</f>
        <v>1</v>
      </c>
      <c r="AI1608" s="62"/>
      <c r="AJ1608" s="63" t="str">
        <f t="shared" ref="AJ1608:AM1608" si="1604">AR1608</f>
        <v>Nghĩa Sĩ 4A</v>
      </c>
      <c r="AK1608" s="64" t="str">
        <f t="shared" si="1604"/>
        <v>Nghĩa Sĩ 4</v>
      </c>
      <c r="AL1608" s="64">
        <f t="shared" si="1604"/>
        <v>0</v>
      </c>
      <c r="AM1608" s="65">
        <f t="shared" si="1604"/>
        <v>0</v>
      </c>
      <c r="AN1608" s="66" t="s">
        <v>17704</v>
      </c>
      <c r="AO1608" s="67" t="s">
        <v>17705</v>
      </c>
      <c r="AP1608" s="68"/>
      <c r="AQ1608" s="69"/>
      <c r="AR1608" s="44" t="s">
        <v>17706</v>
      </c>
      <c r="AS1608" s="45" t="s">
        <v>17707</v>
      </c>
      <c r="AT1608" s="61"/>
      <c r="AU1608" s="72"/>
    </row>
    <row r="1609" spans="1:47" ht="12.75" x14ac:dyDescent="0.2">
      <c r="A1609" s="42">
        <v>1606</v>
      </c>
      <c r="B1609" s="43">
        <v>1965</v>
      </c>
      <c r="C1609" s="44" t="s">
        <v>17708</v>
      </c>
      <c r="D1609" s="45" t="s">
        <v>17709</v>
      </c>
      <c r="E1609" s="46" t="s">
        <v>17710</v>
      </c>
      <c r="F1609" s="42" t="s">
        <v>17711</v>
      </c>
      <c r="G1609" s="53"/>
      <c r="H1609" s="54"/>
      <c r="I1609" s="55"/>
      <c r="J1609" s="50"/>
      <c r="K1609" s="51"/>
      <c r="L1609" s="52"/>
      <c r="M1609" s="53"/>
      <c r="N1609" s="54"/>
      <c r="O1609" s="55"/>
      <c r="P1609" s="50"/>
      <c r="Q1609" s="51"/>
      <c r="R1609" s="52"/>
      <c r="S1609" s="56"/>
      <c r="T1609" s="57"/>
      <c r="U1609" s="70"/>
      <c r="V1609" s="58"/>
      <c r="W1609" s="71"/>
      <c r="X1609" s="59"/>
      <c r="Y1609" s="59"/>
      <c r="Z1609" s="72"/>
      <c r="AA1609" s="50"/>
      <c r="AB1609" s="51"/>
      <c r="AC1609" s="52"/>
      <c r="AD1609" s="60"/>
      <c r="AE1609" s="61"/>
      <c r="AF1609" s="61"/>
      <c r="AG1609" s="61"/>
      <c r="AH1609" s="33">
        <f>IF(OR(COUNTBLANK(B1609:L1609)&gt;0,AND(ISBLANK(V1609),ISBLANK(X1609),ISBLANK(Y1609)),AND(COUNTIF(DanhSachPhanDoan!$D$8:$D$16,AK1609)&gt;0,COUNTBLANK(M1609:O1609)&gt;0),AND(COUNTIF(DanhSachPhanDoan!$D$10:$D$16,AK1609)&gt;0,COUNTBLANK(P1609:R1609)&gt;0)),1,"")</f>
        <v>1</v>
      </c>
      <c r="AI1609" s="62"/>
      <c r="AJ1609" s="63" t="str">
        <f t="shared" ref="AJ1609:AM1609" si="1605">AR1609</f>
        <v>Nghĩa Sĩ 4A</v>
      </c>
      <c r="AK1609" s="64" t="str">
        <f t="shared" si="1605"/>
        <v>Nghĩa Sĩ 4</v>
      </c>
      <c r="AL1609" s="64">
        <f t="shared" si="1605"/>
        <v>0</v>
      </c>
      <c r="AM1609" s="65">
        <f t="shared" si="1605"/>
        <v>0</v>
      </c>
      <c r="AN1609" s="66" t="s">
        <v>17712</v>
      </c>
      <c r="AO1609" s="67" t="s">
        <v>17713</v>
      </c>
      <c r="AP1609" s="68"/>
      <c r="AQ1609" s="69"/>
      <c r="AR1609" s="44" t="s">
        <v>17714</v>
      </c>
      <c r="AS1609" s="45" t="s">
        <v>17715</v>
      </c>
      <c r="AT1609" s="61"/>
      <c r="AU1609" s="72"/>
    </row>
    <row r="1610" spans="1:47" ht="12.75" x14ac:dyDescent="0.2">
      <c r="A1610" s="42">
        <v>1607</v>
      </c>
      <c r="B1610" s="43">
        <v>1967</v>
      </c>
      <c r="C1610" s="44" t="s">
        <v>17716</v>
      </c>
      <c r="D1610" s="45" t="s">
        <v>17717</v>
      </c>
      <c r="E1610" s="46" t="s">
        <v>17718</v>
      </c>
      <c r="F1610" s="42" t="s">
        <v>17719</v>
      </c>
      <c r="G1610" s="53"/>
      <c r="H1610" s="54"/>
      <c r="I1610" s="55"/>
      <c r="J1610" s="50"/>
      <c r="K1610" s="51"/>
      <c r="L1610" s="52"/>
      <c r="M1610" s="53"/>
      <c r="N1610" s="54"/>
      <c r="O1610" s="55"/>
      <c r="P1610" s="50"/>
      <c r="Q1610" s="51"/>
      <c r="R1610" s="52"/>
      <c r="S1610" s="56"/>
      <c r="T1610" s="57"/>
      <c r="U1610" s="70"/>
      <c r="V1610" s="58"/>
      <c r="W1610" s="71"/>
      <c r="X1610" s="58"/>
      <c r="Y1610" s="59"/>
      <c r="Z1610" s="72"/>
      <c r="AA1610" s="50"/>
      <c r="AB1610" s="51"/>
      <c r="AC1610" s="52"/>
      <c r="AD1610" s="60"/>
      <c r="AE1610" s="61"/>
      <c r="AF1610" s="61"/>
      <c r="AG1610" s="61"/>
      <c r="AH1610" s="33">
        <f>IF(OR(COUNTBLANK(B1610:L1610)&gt;0,AND(ISBLANK(V1610),ISBLANK(X1610),ISBLANK(Y1610)),AND(COUNTIF(DanhSachPhanDoan!$D$8:$D$16,AK1610)&gt;0,COUNTBLANK(M1610:O1610)&gt;0),AND(COUNTIF(DanhSachPhanDoan!$D$10:$D$16,AK1610)&gt;0,COUNTBLANK(P1610:R1610)&gt;0)),1,"")</f>
        <v>1</v>
      </c>
      <c r="AI1610" s="62"/>
      <c r="AJ1610" s="63" t="str">
        <f t="shared" ref="AJ1610:AM1610" si="1606">AR1610</f>
        <v>Nghĩa Sĩ 4B</v>
      </c>
      <c r="AK1610" s="64" t="str">
        <f t="shared" si="1606"/>
        <v>Nghĩa Sĩ 4</v>
      </c>
      <c r="AL1610" s="64">
        <f t="shared" si="1606"/>
        <v>0</v>
      </c>
      <c r="AM1610" s="65">
        <f t="shared" si="1606"/>
        <v>0</v>
      </c>
      <c r="AN1610" s="66" t="s">
        <v>17720</v>
      </c>
      <c r="AO1610" s="67" t="s">
        <v>17721</v>
      </c>
      <c r="AP1610" s="68"/>
      <c r="AQ1610" s="69"/>
      <c r="AR1610" s="44" t="s">
        <v>17722</v>
      </c>
      <c r="AS1610" s="45" t="s">
        <v>17723</v>
      </c>
      <c r="AT1610" s="61"/>
      <c r="AU1610" s="72"/>
    </row>
    <row r="1611" spans="1:47" ht="12.75" x14ac:dyDescent="0.2">
      <c r="A1611" s="42">
        <v>1608</v>
      </c>
      <c r="B1611" s="43">
        <v>1968</v>
      </c>
      <c r="C1611" s="44" t="s">
        <v>17724</v>
      </c>
      <c r="D1611" s="45" t="s">
        <v>17725</v>
      </c>
      <c r="E1611" s="46" t="s">
        <v>17726</v>
      </c>
      <c r="F1611" s="42" t="s">
        <v>17727</v>
      </c>
      <c r="G1611" s="53"/>
      <c r="H1611" s="54"/>
      <c r="I1611" s="55"/>
      <c r="J1611" s="50"/>
      <c r="K1611" s="51"/>
      <c r="L1611" s="52"/>
      <c r="M1611" s="53"/>
      <c r="N1611" s="54"/>
      <c r="O1611" s="55"/>
      <c r="P1611" s="50"/>
      <c r="Q1611" s="51"/>
      <c r="R1611" s="52"/>
      <c r="S1611" s="56"/>
      <c r="T1611" s="57"/>
      <c r="U1611" s="70"/>
      <c r="V1611" s="58"/>
      <c r="W1611" s="71"/>
      <c r="X1611" s="58"/>
      <c r="Y1611" s="59"/>
      <c r="Z1611" s="72"/>
      <c r="AA1611" s="50"/>
      <c r="AB1611" s="51"/>
      <c r="AC1611" s="52"/>
      <c r="AD1611" s="60"/>
      <c r="AE1611" s="61"/>
      <c r="AF1611" s="61"/>
      <c r="AG1611" s="61"/>
      <c r="AH1611" s="33">
        <f>IF(OR(COUNTBLANK(B1611:L1611)&gt;0,AND(ISBLANK(V1611),ISBLANK(X1611),ISBLANK(Y1611)),AND(COUNTIF(DanhSachPhanDoan!$D$8:$D$16,AK1611)&gt;0,COUNTBLANK(M1611:O1611)&gt;0),AND(COUNTIF(DanhSachPhanDoan!$D$10:$D$16,AK1611)&gt;0,COUNTBLANK(P1611:R1611)&gt;0)),1,"")</f>
        <v>1</v>
      </c>
      <c r="AI1611" s="62"/>
      <c r="AJ1611" s="63" t="str">
        <f t="shared" ref="AJ1611:AM1611" si="1607">AR1611</f>
        <v>Nghĩa Sĩ 4B</v>
      </c>
      <c r="AK1611" s="64" t="str">
        <f t="shared" si="1607"/>
        <v>Nghĩa Sĩ 4</v>
      </c>
      <c r="AL1611" s="64">
        <f t="shared" si="1607"/>
        <v>0</v>
      </c>
      <c r="AM1611" s="65">
        <f t="shared" si="1607"/>
        <v>0</v>
      </c>
      <c r="AN1611" s="66" t="s">
        <v>17728</v>
      </c>
      <c r="AO1611" s="67" t="s">
        <v>17729</v>
      </c>
      <c r="AP1611" s="68"/>
      <c r="AQ1611" s="69"/>
      <c r="AR1611" s="44" t="s">
        <v>17730</v>
      </c>
      <c r="AS1611" s="45" t="s">
        <v>17731</v>
      </c>
      <c r="AT1611" s="61"/>
      <c r="AU1611" s="72"/>
    </row>
    <row r="1612" spans="1:47" ht="12.75" x14ac:dyDescent="0.2">
      <c r="A1612" s="42">
        <v>1609</v>
      </c>
      <c r="B1612" s="43">
        <v>2321</v>
      </c>
      <c r="C1612" s="44" t="s">
        <v>17732</v>
      </c>
      <c r="D1612" s="45" t="s">
        <v>17733</v>
      </c>
      <c r="E1612" s="46" t="s">
        <v>17734</v>
      </c>
      <c r="F1612" s="42" t="s">
        <v>17735</v>
      </c>
      <c r="G1612" s="47">
        <v>19</v>
      </c>
      <c r="H1612" s="48">
        <v>1</v>
      </c>
      <c r="I1612" s="49">
        <v>1991</v>
      </c>
      <c r="J1612" s="50"/>
      <c r="K1612" s="51"/>
      <c r="L1612" s="52"/>
      <c r="M1612" s="53"/>
      <c r="N1612" s="54"/>
      <c r="O1612" s="55"/>
      <c r="P1612" s="50"/>
      <c r="Q1612" s="51"/>
      <c r="R1612" s="52"/>
      <c r="S1612" s="56"/>
      <c r="T1612" s="57"/>
      <c r="U1612" s="70"/>
      <c r="V1612" s="58"/>
      <c r="W1612" s="45" t="s">
        <v>17736</v>
      </c>
      <c r="X1612" s="58" t="s">
        <v>17737</v>
      </c>
      <c r="Y1612" s="59"/>
      <c r="Z1612" s="46" t="s">
        <v>17738</v>
      </c>
      <c r="AA1612" s="50"/>
      <c r="AB1612" s="51"/>
      <c r="AC1612" s="52"/>
      <c r="AD1612" s="60"/>
      <c r="AE1612" s="61"/>
      <c r="AF1612" s="61"/>
      <c r="AG1612" s="61"/>
      <c r="AH1612" s="33">
        <f>IF(OR(COUNTBLANK(B1612:L1612)&gt;0,AND(ISBLANK(V1612),ISBLANK(X1612),ISBLANK(Y1612)),AND(COUNTIF(DanhSachPhanDoan!$D$8:$D$16,AK1612)&gt;0,COUNTBLANK(M1612:O1612)&gt;0),AND(COUNTIF(DanhSachPhanDoan!$D$10:$D$16,AK1612)&gt;0,COUNTBLANK(P1612:R1612)&gt;0)),1,"")</f>
        <v>1</v>
      </c>
      <c r="AI1612" s="62"/>
      <c r="AJ1612" s="63" t="str">
        <f t="shared" ref="AJ1612:AM1612" si="1608">AR1612</f>
        <v>Nghĩa Sĩ 4B</v>
      </c>
      <c r="AK1612" s="64" t="str">
        <f t="shared" si="1608"/>
        <v>Nghĩa Sĩ 4</v>
      </c>
      <c r="AL1612" s="64">
        <f t="shared" si="1608"/>
        <v>0</v>
      </c>
      <c r="AM1612" s="65">
        <f t="shared" si="1608"/>
        <v>0</v>
      </c>
      <c r="AN1612" s="66" t="s">
        <v>17739</v>
      </c>
      <c r="AO1612" s="67" t="s">
        <v>17740</v>
      </c>
      <c r="AP1612" s="68"/>
      <c r="AQ1612" s="69"/>
      <c r="AR1612" s="44" t="s">
        <v>17741</v>
      </c>
      <c r="AS1612" s="45" t="s">
        <v>17742</v>
      </c>
      <c r="AT1612" s="61"/>
      <c r="AU1612" s="72"/>
    </row>
    <row r="1613" spans="1:47" ht="12.75" x14ac:dyDescent="0.2">
      <c r="A1613" s="42">
        <v>1610</v>
      </c>
      <c r="B1613" s="43">
        <v>1969</v>
      </c>
      <c r="C1613" s="44" t="s">
        <v>17743</v>
      </c>
      <c r="D1613" s="45" t="s">
        <v>17744</v>
      </c>
      <c r="E1613" s="46" t="s">
        <v>17745</v>
      </c>
      <c r="F1613" s="42" t="s">
        <v>17746</v>
      </c>
      <c r="G1613" s="47">
        <v>6</v>
      </c>
      <c r="H1613" s="48">
        <v>11</v>
      </c>
      <c r="I1613" s="49">
        <v>1998</v>
      </c>
      <c r="J1613" s="50"/>
      <c r="K1613" s="51"/>
      <c r="L1613" s="52"/>
      <c r="M1613" s="53"/>
      <c r="N1613" s="54"/>
      <c r="O1613" s="55"/>
      <c r="P1613" s="50"/>
      <c r="Q1613" s="51"/>
      <c r="R1613" s="52"/>
      <c r="S1613" s="56"/>
      <c r="T1613" s="57"/>
      <c r="U1613" s="70"/>
      <c r="V1613" s="59"/>
      <c r="W1613" s="71"/>
      <c r="X1613" s="58"/>
      <c r="Y1613" s="59"/>
      <c r="Z1613" s="72"/>
      <c r="AA1613" s="50"/>
      <c r="AB1613" s="51"/>
      <c r="AC1613" s="52"/>
      <c r="AD1613" s="60"/>
      <c r="AE1613" s="61"/>
      <c r="AF1613" s="61"/>
      <c r="AG1613" s="61"/>
      <c r="AH1613" s="33">
        <f>IF(OR(COUNTBLANK(B1613:L1613)&gt;0,AND(ISBLANK(V1613),ISBLANK(X1613),ISBLANK(Y1613)),AND(COUNTIF(DanhSachPhanDoan!$D$8:$D$16,AK1613)&gt;0,COUNTBLANK(M1613:O1613)&gt;0),AND(COUNTIF(DanhSachPhanDoan!$D$10:$D$16,AK1613)&gt;0,COUNTBLANK(P1613:R1613)&gt;0)),1,"")</f>
        <v>1</v>
      </c>
      <c r="AI1613" s="62"/>
      <c r="AJ1613" s="63" t="str">
        <f t="shared" ref="AJ1613:AM1613" si="1609">AR1613</f>
        <v>Nghĩa Sĩ 4B</v>
      </c>
      <c r="AK1613" s="64" t="str">
        <f t="shared" si="1609"/>
        <v>Nghĩa Sĩ 4</v>
      </c>
      <c r="AL1613" s="64">
        <f t="shared" si="1609"/>
        <v>0</v>
      </c>
      <c r="AM1613" s="65">
        <f t="shared" si="1609"/>
        <v>0</v>
      </c>
      <c r="AN1613" s="66" t="s">
        <v>17747</v>
      </c>
      <c r="AO1613" s="67" t="s">
        <v>17748</v>
      </c>
      <c r="AP1613" s="68"/>
      <c r="AQ1613" s="69"/>
      <c r="AR1613" s="44" t="s">
        <v>17749</v>
      </c>
      <c r="AS1613" s="45" t="s">
        <v>17750</v>
      </c>
      <c r="AT1613" s="61"/>
      <c r="AU1613" s="72"/>
    </row>
    <row r="1614" spans="1:47" ht="12.75" x14ac:dyDescent="0.2">
      <c r="A1614" s="42">
        <v>1611</v>
      </c>
      <c r="B1614" s="43">
        <v>1990</v>
      </c>
      <c r="C1614" s="44" t="s">
        <v>17751</v>
      </c>
      <c r="D1614" s="45" t="s">
        <v>17752</v>
      </c>
      <c r="E1614" s="46" t="s">
        <v>17753</v>
      </c>
      <c r="F1614" s="42" t="s">
        <v>17754</v>
      </c>
      <c r="G1614" s="53"/>
      <c r="H1614" s="54"/>
      <c r="I1614" s="55"/>
      <c r="J1614" s="50"/>
      <c r="K1614" s="51"/>
      <c r="L1614" s="52"/>
      <c r="M1614" s="53"/>
      <c r="N1614" s="54"/>
      <c r="O1614" s="55"/>
      <c r="P1614" s="50"/>
      <c r="Q1614" s="51"/>
      <c r="R1614" s="52"/>
      <c r="S1614" s="56"/>
      <c r="T1614" s="57"/>
      <c r="U1614" s="70"/>
      <c r="V1614" s="58"/>
      <c r="W1614" s="71"/>
      <c r="X1614" s="58"/>
      <c r="Y1614" s="59"/>
      <c r="Z1614" s="72"/>
      <c r="AA1614" s="50"/>
      <c r="AB1614" s="51"/>
      <c r="AC1614" s="52"/>
      <c r="AD1614" s="60"/>
      <c r="AE1614" s="61"/>
      <c r="AF1614" s="61"/>
      <c r="AG1614" s="61"/>
      <c r="AH1614" s="33">
        <f>IF(OR(COUNTBLANK(B1614:L1614)&gt;0,AND(ISBLANK(V1614),ISBLANK(X1614),ISBLANK(Y1614)),AND(COUNTIF(DanhSachPhanDoan!$D$8:$D$16,AK1614)&gt;0,COUNTBLANK(M1614:O1614)&gt;0),AND(COUNTIF(DanhSachPhanDoan!$D$10:$D$16,AK1614)&gt;0,COUNTBLANK(P1614:R1614)&gt;0)),1,"")</f>
        <v>1</v>
      </c>
      <c r="AI1614" s="62"/>
      <c r="AJ1614" s="63" t="str">
        <f t="shared" ref="AJ1614:AM1614" si="1610">AR1614</f>
        <v>Nghĩa Sĩ 4B</v>
      </c>
      <c r="AK1614" s="64" t="str">
        <f t="shared" si="1610"/>
        <v>Nghĩa Sĩ 4</v>
      </c>
      <c r="AL1614" s="64">
        <f t="shared" si="1610"/>
        <v>0</v>
      </c>
      <c r="AM1614" s="65">
        <f t="shared" si="1610"/>
        <v>0</v>
      </c>
      <c r="AN1614" s="66" t="s">
        <v>17755</v>
      </c>
      <c r="AO1614" s="67" t="s">
        <v>17756</v>
      </c>
      <c r="AP1614" s="68"/>
      <c r="AQ1614" s="69"/>
      <c r="AR1614" s="44" t="s">
        <v>17757</v>
      </c>
      <c r="AS1614" s="45" t="s">
        <v>17758</v>
      </c>
      <c r="AT1614" s="61"/>
      <c r="AU1614" s="72"/>
    </row>
    <row r="1615" spans="1:47" ht="12.75" x14ac:dyDescent="0.2">
      <c r="A1615" s="42">
        <v>1612</v>
      </c>
      <c r="B1615" s="43">
        <v>1970</v>
      </c>
      <c r="C1615" s="44" t="s">
        <v>17759</v>
      </c>
      <c r="D1615" s="45" t="s">
        <v>17760</v>
      </c>
      <c r="E1615" s="46" t="s">
        <v>17761</v>
      </c>
      <c r="F1615" s="42" t="s">
        <v>17762</v>
      </c>
      <c r="G1615" s="53"/>
      <c r="H1615" s="54"/>
      <c r="I1615" s="55"/>
      <c r="J1615" s="50"/>
      <c r="K1615" s="51"/>
      <c r="L1615" s="52"/>
      <c r="M1615" s="53"/>
      <c r="N1615" s="54"/>
      <c r="O1615" s="55"/>
      <c r="P1615" s="50"/>
      <c r="Q1615" s="51"/>
      <c r="R1615" s="52"/>
      <c r="S1615" s="56"/>
      <c r="T1615" s="57"/>
      <c r="U1615" s="70"/>
      <c r="V1615" s="58"/>
      <c r="W1615" s="71"/>
      <c r="X1615" s="58"/>
      <c r="Y1615" s="59"/>
      <c r="Z1615" s="72"/>
      <c r="AA1615" s="50"/>
      <c r="AB1615" s="51"/>
      <c r="AC1615" s="52"/>
      <c r="AD1615" s="60"/>
      <c r="AE1615" s="61"/>
      <c r="AF1615" s="61"/>
      <c r="AG1615" s="61"/>
      <c r="AH1615" s="33">
        <f>IF(OR(COUNTBLANK(B1615:L1615)&gt;0,AND(ISBLANK(V1615),ISBLANK(X1615),ISBLANK(Y1615)),AND(COUNTIF(DanhSachPhanDoan!$D$8:$D$16,AK1615)&gt;0,COUNTBLANK(M1615:O1615)&gt;0),AND(COUNTIF(DanhSachPhanDoan!$D$10:$D$16,AK1615)&gt;0,COUNTBLANK(P1615:R1615)&gt;0)),1,"")</f>
        <v>1</v>
      </c>
      <c r="AI1615" s="62"/>
      <c r="AJ1615" s="63" t="str">
        <f t="shared" ref="AJ1615:AM1615" si="1611">AR1615</f>
        <v>Nghĩa Sĩ 4B</v>
      </c>
      <c r="AK1615" s="64" t="str">
        <f t="shared" si="1611"/>
        <v>Nghĩa Sĩ 4</v>
      </c>
      <c r="AL1615" s="64">
        <f t="shared" si="1611"/>
        <v>0</v>
      </c>
      <c r="AM1615" s="65">
        <f t="shared" si="1611"/>
        <v>0</v>
      </c>
      <c r="AN1615" s="66" t="s">
        <v>17763</v>
      </c>
      <c r="AO1615" s="67" t="s">
        <v>17764</v>
      </c>
      <c r="AP1615" s="68"/>
      <c r="AQ1615" s="69"/>
      <c r="AR1615" s="44" t="s">
        <v>17765</v>
      </c>
      <c r="AS1615" s="45" t="s">
        <v>17766</v>
      </c>
      <c r="AT1615" s="61"/>
      <c r="AU1615" s="72"/>
    </row>
    <row r="1616" spans="1:47" ht="12.75" x14ac:dyDescent="0.2">
      <c r="A1616" s="42">
        <v>1613</v>
      </c>
      <c r="B1616" s="43">
        <v>1971</v>
      </c>
      <c r="C1616" s="44" t="s">
        <v>17767</v>
      </c>
      <c r="D1616" s="45" t="s">
        <v>17768</v>
      </c>
      <c r="E1616" s="46" t="s">
        <v>17769</v>
      </c>
      <c r="F1616" s="42" t="s">
        <v>17770</v>
      </c>
      <c r="G1616" s="53"/>
      <c r="H1616" s="54"/>
      <c r="I1616" s="55"/>
      <c r="J1616" s="50"/>
      <c r="K1616" s="51"/>
      <c r="L1616" s="52"/>
      <c r="M1616" s="53"/>
      <c r="N1616" s="54"/>
      <c r="O1616" s="55"/>
      <c r="P1616" s="50"/>
      <c r="Q1616" s="51"/>
      <c r="R1616" s="52"/>
      <c r="S1616" s="56"/>
      <c r="T1616" s="57"/>
      <c r="U1616" s="70"/>
      <c r="V1616" s="58"/>
      <c r="W1616" s="71"/>
      <c r="X1616" s="58"/>
      <c r="Y1616" s="59"/>
      <c r="Z1616" s="72"/>
      <c r="AA1616" s="50"/>
      <c r="AB1616" s="51"/>
      <c r="AC1616" s="52"/>
      <c r="AD1616" s="60"/>
      <c r="AE1616" s="61"/>
      <c r="AF1616" s="61"/>
      <c r="AG1616" s="61"/>
      <c r="AH1616" s="33">
        <f>IF(OR(COUNTBLANK(B1616:L1616)&gt;0,AND(ISBLANK(V1616),ISBLANK(X1616),ISBLANK(Y1616)),AND(COUNTIF(DanhSachPhanDoan!$D$8:$D$16,AK1616)&gt;0,COUNTBLANK(M1616:O1616)&gt;0),AND(COUNTIF(DanhSachPhanDoan!$D$10:$D$16,AK1616)&gt;0,COUNTBLANK(P1616:R1616)&gt;0)),1,"")</f>
        <v>1</v>
      </c>
      <c r="AI1616" s="62"/>
      <c r="AJ1616" s="63" t="str">
        <f t="shared" ref="AJ1616:AM1616" si="1612">AR1616</f>
        <v>Nghĩa Sĩ 4B</v>
      </c>
      <c r="AK1616" s="64" t="str">
        <f t="shared" si="1612"/>
        <v>Nghĩa Sĩ 4</v>
      </c>
      <c r="AL1616" s="64">
        <f t="shared" si="1612"/>
        <v>0</v>
      </c>
      <c r="AM1616" s="65">
        <f t="shared" si="1612"/>
        <v>0</v>
      </c>
      <c r="AN1616" s="66" t="s">
        <v>17771</v>
      </c>
      <c r="AO1616" s="67" t="s">
        <v>17772</v>
      </c>
      <c r="AP1616" s="68"/>
      <c r="AQ1616" s="69"/>
      <c r="AR1616" s="44" t="s">
        <v>17773</v>
      </c>
      <c r="AS1616" s="45" t="s">
        <v>17774</v>
      </c>
      <c r="AT1616" s="61"/>
      <c r="AU1616" s="72"/>
    </row>
    <row r="1617" spans="1:47" ht="12.75" x14ac:dyDescent="0.2">
      <c r="A1617" s="42">
        <v>1614</v>
      </c>
      <c r="B1617" s="43">
        <v>1972</v>
      </c>
      <c r="C1617" s="44" t="s">
        <v>17775</v>
      </c>
      <c r="D1617" s="45" t="s">
        <v>17776</v>
      </c>
      <c r="E1617" s="46" t="s">
        <v>17777</v>
      </c>
      <c r="F1617" s="42" t="s">
        <v>17778</v>
      </c>
      <c r="G1617" s="53"/>
      <c r="H1617" s="54"/>
      <c r="I1617" s="55"/>
      <c r="J1617" s="50"/>
      <c r="K1617" s="51"/>
      <c r="L1617" s="52"/>
      <c r="M1617" s="53"/>
      <c r="N1617" s="54"/>
      <c r="O1617" s="55"/>
      <c r="P1617" s="50"/>
      <c r="Q1617" s="51"/>
      <c r="R1617" s="52"/>
      <c r="S1617" s="56"/>
      <c r="T1617" s="57"/>
      <c r="U1617" s="70"/>
      <c r="V1617" s="58"/>
      <c r="W1617" s="71"/>
      <c r="X1617" s="58"/>
      <c r="Y1617" s="59"/>
      <c r="Z1617" s="72"/>
      <c r="AA1617" s="50"/>
      <c r="AB1617" s="51"/>
      <c r="AC1617" s="52"/>
      <c r="AD1617" s="60"/>
      <c r="AE1617" s="61"/>
      <c r="AF1617" s="61"/>
      <c r="AG1617" s="61"/>
      <c r="AH1617" s="33">
        <f>IF(OR(COUNTBLANK(B1617:L1617)&gt;0,AND(ISBLANK(V1617),ISBLANK(X1617),ISBLANK(Y1617)),AND(COUNTIF(DanhSachPhanDoan!$D$8:$D$16,AK1617)&gt;0,COUNTBLANK(M1617:O1617)&gt;0),AND(COUNTIF(DanhSachPhanDoan!$D$10:$D$16,AK1617)&gt;0,COUNTBLANK(P1617:R1617)&gt;0)),1,"")</f>
        <v>1</v>
      </c>
      <c r="AI1617" s="62"/>
      <c r="AJ1617" s="63" t="str">
        <f t="shared" ref="AJ1617:AM1617" si="1613">AR1617</f>
        <v>Nghĩa Sĩ 4B</v>
      </c>
      <c r="AK1617" s="64" t="str">
        <f t="shared" si="1613"/>
        <v>Nghĩa Sĩ 4</v>
      </c>
      <c r="AL1617" s="64">
        <f t="shared" si="1613"/>
        <v>0</v>
      </c>
      <c r="AM1617" s="65">
        <f t="shared" si="1613"/>
        <v>0</v>
      </c>
      <c r="AN1617" s="66" t="s">
        <v>17779</v>
      </c>
      <c r="AO1617" s="67" t="s">
        <v>17780</v>
      </c>
      <c r="AP1617" s="68"/>
      <c r="AQ1617" s="69"/>
      <c r="AR1617" s="44" t="s">
        <v>17781</v>
      </c>
      <c r="AS1617" s="45" t="s">
        <v>17782</v>
      </c>
      <c r="AT1617" s="61"/>
      <c r="AU1617" s="72"/>
    </row>
    <row r="1618" spans="1:47" ht="12.75" x14ac:dyDescent="0.2">
      <c r="A1618" s="42">
        <v>1615</v>
      </c>
      <c r="B1618" s="43">
        <v>1973</v>
      </c>
      <c r="C1618" s="44" t="s">
        <v>17783</v>
      </c>
      <c r="D1618" s="45" t="s">
        <v>17784</v>
      </c>
      <c r="E1618" s="46" t="s">
        <v>17785</v>
      </c>
      <c r="F1618" s="42" t="s">
        <v>17786</v>
      </c>
      <c r="G1618" s="53"/>
      <c r="H1618" s="54"/>
      <c r="I1618" s="55"/>
      <c r="J1618" s="50"/>
      <c r="K1618" s="51"/>
      <c r="L1618" s="52"/>
      <c r="M1618" s="53"/>
      <c r="N1618" s="54"/>
      <c r="O1618" s="55"/>
      <c r="P1618" s="50"/>
      <c r="Q1618" s="51"/>
      <c r="R1618" s="52"/>
      <c r="S1618" s="56"/>
      <c r="T1618" s="57"/>
      <c r="U1618" s="70"/>
      <c r="V1618" s="58"/>
      <c r="W1618" s="71"/>
      <c r="X1618" s="59"/>
      <c r="Y1618" s="59"/>
      <c r="Z1618" s="72"/>
      <c r="AA1618" s="50"/>
      <c r="AB1618" s="51"/>
      <c r="AC1618" s="52"/>
      <c r="AD1618" s="60"/>
      <c r="AE1618" s="61"/>
      <c r="AF1618" s="61"/>
      <c r="AG1618" s="61"/>
      <c r="AH1618" s="33">
        <f>IF(OR(COUNTBLANK(B1618:L1618)&gt;0,AND(ISBLANK(V1618),ISBLANK(X1618),ISBLANK(Y1618)),AND(COUNTIF(DanhSachPhanDoan!$D$8:$D$16,AK1618)&gt;0,COUNTBLANK(M1618:O1618)&gt;0),AND(COUNTIF(DanhSachPhanDoan!$D$10:$D$16,AK1618)&gt;0,COUNTBLANK(P1618:R1618)&gt;0)),1,"")</f>
        <v>1</v>
      </c>
      <c r="AI1618" s="62"/>
      <c r="AJ1618" s="63" t="str">
        <f t="shared" ref="AJ1618:AM1618" si="1614">AR1618</f>
        <v>Nghĩa Sĩ 4B</v>
      </c>
      <c r="AK1618" s="64" t="str">
        <f t="shared" si="1614"/>
        <v>Nghĩa Sĩ 4</v>
      </c>
      <c r="AL1618" s="64">
        <f t="shared" si="1614"/>
        <v>0</v>
      </c>
      <c r="AM1618" s="65">
        <f t="shared" si="1614"/>
        <v>0</v>
      </c>
      <c r="AN1618" s="66" t="s">
        <v>17787</v>
      </c>
      <c r="AO1618" s="67" t="s">
        <v>17788</v>
      </c>
      <c r="AP1618" s="68"/>
      <c r="AQ1618" s="69"/>
      <c r="AR1618" s="44" t="s">
        <v>17789</v>
      </c>
      <c r="AS1618" s="45" t="s">
        <v>17790</v>
      </c>
      <c r="AT1618" s="61"/>
      <c r="AU1618" s="72"/>
    </row>
    <row r="1619" spans="1:47" ht="12.75" x14ac:dyDescent="0.2">
      <c r="A1619" s="42">
        <v>1616</v>
      </c>
      <c r="B1619" s="43">
        <v>1974</v>
      </c>
      <c r="C1619" s="44" t="s">
        <v>17791</v>
      </c>
      <c r="D1619" s="45" t="s">
        <v>17792</v>
      </c>
      <c r="E1619" s="46" t="s">
        <v>17793</v>
      </c>
      <c r="F1619" s="42" t="s">
        <v>17794</v>
      </c>
      <c r="G1619" s="47">
        <v>23</v>
      </c>
      <c r="H1619" s="48">
        <v>3</v>
      </c>
      <c r="I1619" s="49">
        <v>1994</v>
      </c>
      <c r="J1619" s="50"/>
      <c r="K1619" s="51"/>
      <c r="L1619" s="52"/>
      <c r="M1619" s="53"/>
      <c r="N1619" s="54"/>
      <c r="O1619" s="55"/>
      <c r="P1619" s="50"/>
      <c r="Q1619" s="51"/>
      <c r="R1619" s="52"/>
      <c r="S1619" s="56"/>
      <c r="T1619" s="57"/>
      <c r="U1619" s="44" t="s">
        <v>17795</v>
      </c>
      <c r="V1619" s="58" t="s">
        <v>17796</v>
      </c>
      <c r="W1619" s="45" t="s">
        <v>17797</v>
      </c>
      <c r="X1619" s="58"/>
      <c r="Y1619" s="58" t="s">
        <v>17798</v>
      </c>
      <c r="Z1619" s="46" t="s">
        <v>17799</v>
      </c>
      <c r="AA1619" s="50"/>
      <c r="AB1619" s="51"/>
      <c r="AC1619" s="52"/>
      <c r="AD1619" s="60"/>
      <c r="AE1619" s="61"/>
      <c r="AF1619" s="61"/>
      <c r="AG1619" s="61"/>
      <c r="AH1619" s="33">
        <f>IF(OR(COUNTBLANK(B1619:L1619)&gt;0,AND(ISBLANK(V1619),ISBLANK(X1619),ISBLANK(Y1619)),AND(COUNTIF(DanhSachPhanDoan!$D$8:$D$16,AK1619)&gt;0,COUNTBLANK(M1619:O1619)&gt;0),AND(COUNTIF(DanhSachPhanDoan!$D$10:$D$16,AK1619)&gt;0,COUNTBLANK(P1619:R1619)&gt;0)),1,"")</f>
        <v>1</v>
      </c>
      <c r="AI1619" s="62"/>
      <c r="AJ1619" s="63" t="str">
        <f t="shared" ref="AJ1619:AM1619" si="1615">AR1619</f>
        <v>Nghĩa Sĩ 4B</v>
      </c>
      <c r="AK1619" s="64" t="str">
        <f t="shared" si="1615"/>
        <v>Nghĩa Sĩ 4</v>
      </c>
      <c r="AL1619" s="64">
        <f t="shared" si="1615"/>
        <v>0</v>
      </c>
      <c r="AM1619" s="65">
        <f t="shared" si="1615"/>
        <v>0</v>
      </c>
      <c r="AN1619" s="66" t="s">
        <v>17800</v>
      </c>
      <c r="AO1619" s="67" t="s">
        <v>17801</v>
      </c>
      <c r="AP1619" s="68"/>
      <c r="AQ1619" s="69"/>
      <c r="AR1619" s="44" t="s">
        <v>17802</v>
      </c>
      <c r="AS1619" s="45" t="s">
        <v>17803</v>
      </c>
      <c r="AT1619" s="61"/>
      <c r="AU1619" s="72"/>
    </row>
    <row r="1620" spans="1:47" ht="12.75" x14ac:dyDescent="0.2">
      <c r="A1620" s="42">
        <v>1617</v>
      </c>
      <c r="B1620" s="43">
        <v>1975</v>
      </c>
      <c r="C1620" s="44" t="s">
        <v>17804</v>
      </c>
      <c r="D1620" s="45" t="s">
        <v>17805</v>
      </c>
      <c r="E1620" s="46" t="s">
        <v>17806</v>
      </c>
      <c r="F1620" s="42" t="s">
        <v>17807</v>
      </c>
      <c r="G1620" s="53"/>
      <c r="H1620" s="54"/>
      <c r="I1620" s="55"/>
      <c r="J1620" s="50"/>
      <c r="K1620" s="51"/>
      <c r="L1620" s="52"/>
      <c r="M1620" s="53"/>
      <c r="N1620" s="54"/>
      <c r="O1620" s="55"/>
      <c r="P1620" s="50"/>
      <c r="Q1620" s="51"/>
      <c r="R1620" s="52"/>
      <c r="S1620" s="56"/>
      <c r="T1620" s="57"/>
      <c r="U1620" s="70"/>
      <c r="V1620" s="59"/>
      <c r="W1620" s="71"/>
      <c r="X1620" s="58"/>
      <c r="Y1620" s="59"/>
      <c r="Z1620" s="72"/>
      <c r="AA1620" s="50"/>
      <c r="AB1620" s="51"/>
      <c r="AC1620" s="52"/>
      <c r="AD1620" s="60"/>
      <c r="AE1620" s="61"/>
      <c r="AF1620" s="61"/>
      <c r="AG1620" s="61"/>
      <c r="AH1620" s="33">
        <f>IF(OR(COUNTBLANK(B1620:L1620)&gt;0,AND(ISBLANK(V1620),ISBLANK(X1620),ISBLANK(Y1620)),AND(COUNTIF(DanhSachPhanDoan!$D$8:$D$16,AK1620)&gt;0,COUNTBLANK(M1620:O1620)&gt;0),AND(COUNTIF(DanhSachPhanDoan!$D$10:$D$16,AK1620)&gt;0,COUNTBLANK(P1620:R1620)&gt;0)),1,"")</f>
        <v>1</v>
      </c>
      <c r="AI1620" s="62"/>
      <c r="AJ1620" s="63" t="str">
        <f t="shared" ref="AJ1620:AM1620" si="1616">AR1620</f>
        <v>Nghĩa Sĩ 4B</v>
      </c>
      <c r="AK1620" s="64" t="str">
        <f t="shared" si="1616"/>
        <v>Nghĩa Sĩ 4</v>
      </c>
      <c r="AL1620" s="64">
        <f t="shared" si="1616"/>
        <v>0</v>
      </c>
      <c r="AM1620" s="65">
        <f t="shared" si="1616"/>
        <v>0</v>
      </c>
      <c r="AN1620" s="66" t="s">
        <v>17808</v>
      </c>
      <c r="AO1620" s="67" t="s">
        <v>17809</v>
      </c>
      <c r="AP1620" s="68"/>
      <c r="AQ1620" s="69"/>
      <c r="AR1620" s="44" t="s">
        <v>17810</v>
      </c>
      <c r="AS1620" s="45" t="s">
        <v>17811</v>
      </c>
      <c r="AT1620" s="61"/>
      <c r="AU1620" s="72"/>
    </row>
    <row r="1621" spans="1:47" ht="12.75" x14ac:dyDescent="0.2">
      <c r="A1621" s="42">
        <v>1618</v>
      </c>
      <c r="B1621" s="43">
        <v>1992</v>
      </c>
      <c r="C1621" s="44" t="s">
        <v>17812</v>
      </c>
      <c r="D1621" s="45" t="s">
        <v>17813</v>
      </c>
      <c r="E1621" s="46" t="s">
        <v>17814</v>
      </c>
      <c r="F1621" s="42" t="s">
        <v>17815</v>
      </c>
      <c r="G1621" s="53"/>
      <c r="H1621" s="54"/>
      <c r="I1621" s="55"/>
      <c r="J1621" s="50"/>
      <c r="K1621" s="51"/>
      <c r="L1621" s="52"/>
      <c r="M1621" s="53"/>
      <c r="N1621" s="54"/>
      <c r="O1621" s="55"/>
      <c r="P1621" s="50"/>
      <c r="Q1621" s="51"/>
      <c r="R1621" s="52"/>
      <c r="S1621" s="56"/>
      <c r="T1621" s="57"/>
      <c r="U1621" s="70"/>
      <c r="V1621" s="58"/>
      <c r="W1621" s="71"/>
      <c r="X1621" s="58"/>
      <c r="Y1621" s="59"/>
      <c r="Z1621" s="72"/>
      <c r="AA1621" s="50"/>
      <c r="AB1621" s="51"/>
      <c r="AC1621" s="52"/>
      <c r="AD1621" s="60"/>
      <c r="AE1621" s="61"/>
      <c r="AF1621" s="61"/>
      <c r="AG1621" s="61"/>
      <c r="AH1621" s="33">
        <f>IF(OR(COUNTBLANK(B1621:L1621)&gt;0,AND(ISBLANK(V1621),ISBLANK(X1621),ISBLANK(Y1621)),AND(COUNTIF(DanhSachPhanDoan!$D$8:$D$16,AK1621)&gt;0,COUNTBLANK(M1621:O1621)&gt;0),AND(COUNTIF(DanhSachPhanDoan!$D$10:$D$16,AK1621)&gt;0,COUNTBLANK(P1621:R1621)&gt;0)),1,"")</f>
        <v>1</v>
      </c>
      <c r="AI1621" s="62"/>
      <c r="AJ1621" s="63" t="str">
        <f t="shared" ref="AJ1621:AM1621" si="1617">AR1621</f>
        <v>Nghĩa Sĩ 4B</v>
      </c>
      <c r="AK1621" s="64" t="str">
        <f t="shared" si="1617"/>
        <v>Nghĩa Sĩ 4</v>
      </c>
      <c r="AL1621" s="64">
        <f t="shared" si="1617"/>
        <v>0</v>
      </c>
      <c r="AM1621" s="65">
        <f t="shared" si="1617"/>
        <v>0</v>
      </c>
      <c r="AN1621" s="66" t="s">
        <v>17816</v>
      </c>
      <c r="AO1621" s="67" t="s">
        <v>17817</v>
      </c>
      <c r="AP1621" s="68"/>
      <c r="AQ1621" s="69"/>
      <c r="AR1621" s="44" t="s">
        <v>17818</v>
      </c>
      <c r="AS1621" s="45" t="s">
        <v>17819</v>
      </c>
      <c r="AT1621" s="61"/>
      <c r="AU1621" s="72"/>
    </row>
    <row r="1622" spans="1:47" ht="12.75" x14ac:dyDescent="0.2">
      <c r="A1622" s="42">
        <v>1619</v>
      </c>
      <c r="B1622" s="43">
        <v>2222</v>
      </c>
      <c r="C1622" s="44" t="s">
        <v>17820</v>
      </c>
      <c r="D1622" s="45" t="s">
        <v>17821</v>
      </c>
      <c r="E1622" s="46" t="s">
        <v>17822</v>
      </c>
      <c r="F1622" s="42" t="s">
        <v>17823</v>
      </c>
      <c r="G1622" s="47">
        <v>13</v>
      </c>
      <c r="H1622" s="48">
        <v>7</v>
      </c>
      <c r="I1622" s="49">
        <v>1993</v>
      </c>
      <c r="J1622" s="74">
        <v>1</v>
      </c>
      <c r="K1622" s="75">
        <v>8</v>
      </c>
      <c r="L1622" s="76">
        <v>1993</v>
      </c>
      <c r="M1622" s="47">
        <v>26</v>
      </c>
      <c r="N1622" s="48">
        <v>6</v>
      </c>
      <c r="O1622" s="49">
        <v>2011</v>
      </c>
      <c r="P1622" s="74">
        <v>9</v>
      </c>
      <c r="Q1622" s="75">
        <v>7</v>
      </c>
      <c r="R1622" s="76">
        <v>2013</v>
      </c>
      <c r="S1622" s="56"/>
      <c r="T1622" s="57"/>
      <c r="U1622" s="44" t="s">
        <v>17824</v>
      </c>
      <c r="V1622" s="58" t="s">
        <v>17825</v>
      </c>
      <c r="W1622" s="45" t="s">
        <v>17826</v>
      </c>
      <c r="X1622" s="58" t="s">
        <v>17827</v>
      </c>
      <c r="Y1622" s="59"/>
      <c r="Z1622" s="46" t="s">
        <v>17828</v>
      </c>
      <c r="AA1622" s="50"/>
      <c r="AB1622" s="51"/>
      <c r="AC1622" s="52"/>
      <c r="AD1622" s="60"/>
      <c r="AE1622" s="61"/>
      <c r="AF1622" s="61"/>
      <c r="AG1622" s="61"/>
      <c r="AH1622" s="33" t="str">
        <f>IF(OR(COUNTBLANK(B1622:L1622)&gt;0,AND(ISBLANK(V1622),ISBLANK(X1622),ISBLANK(Y1622)),AND(COUNTIF(DanhSachPhanDoan!$D$8:$D$16,AK1622)&gt;0,COUNTBLANK(M1622:O1622)&gt;0),AND(COUNTIF(DanhSachPhanDoan!$D$10:$D$16,AK1622)&gt;0,COUNTBLANK(P1622:R1622)&gt;0)),1,"")</f>
        <v/>
      </c>
      <c r="AI1622" s="62"/>
      <c r="AJ1622" s="63" t="str">
        <f t="shared" ref="AJ1622:AM1622" si="1618">AR1622</f>
        <v>Nghĩa Sĩ 4B</v>
      </c>
      <c r="AK1622" s="64" t="str">
        <f t="shared" si="1618"/>
        <v>Nghĩa Sĩ 4</v>
      </c>
      <c r="AL1622" s="64">
        <f t="shared" si="1618"/>
        <v>0</v>
      </c>
      <c r="AM1622" s="65">
        <f t="shared" si="1618"/>
        <v>0</v>
      </c>
      <c r="AN1622" s="66" t="s">
        <v>17829</v>
      </c>
      <c r="AO1622" s="67" t="s">
        <v>17830</v>
      </c>
      <c r="AP1622" s="68"/>
      <c r="AQ1622" s="69"/>
      <c r="AR1622" s="44" t="s">
        <v>17831</v>
      </c>
      <c r="AS1622" s="45" t="s">
        <v>17832</v>
      </c>
      <c r="AT1622" s="61"/>
      <c r="AU1622" s="72"/>
    </row>
    <row r="1623" spans="1:47" ht="12.75" x14ac:dyDescent="0.2">
      <c r="A1623" s="42">
        <v>1620</v>
      </c>
      <c r="B1623" s="43">
        <v>1994</v>
      </c>
      <c r="C1623" s="44" t="s">
        <v>17833</v>
      </c>
      <c r="D1623" s="45" t="s">
        <v>17834</v>
      </c>
      <c r="E1623" s="46" t="s">
        <v>17835</v>
      </c>
      <c r="F1623" s="42" t="s">
        <v>17836</v>
      </c>
      <c r="G1623" s="53"/>
      <c r="H1623" s="54"/>
      <c r="I1623" s="55"/>
      <c r="J1623" s="50"/>
      <c r="K1623" s="51"/>
      <c r="L1623" s="52"/>
      <c r="M1623" s="53"/>
      <c r="N1623" s="54"/>
      <c r="O1623" s="55"/>
      <c r="P1623" s="50"/>
      <c r="Q1623" s="51"/>
      <c r="R1623" s="52"/>
      <c r="S1623" s="56"/>
      <c r="T1623" s="57"/>
      <c r="U1623" s="70"/>
      <c r="V1623" s="58"/>
      <c r="W1623" s="71"/>
      <c r="X1623" s="59"/>
      <c r="Y1623" s="59"/>
      <c r="Z1623" s="72"/>
      <c r="AA1623" s="50"/>
      <c r="AB1623" s="51"/>
      <c r="AC1623" s="52"/>
      <c r="AD1623" s="60"/>
      <c r="AE1623" s="61"/>
      <c r="AF1623" s="61"/>
      <c r="AG1623" s="61"/>
      <c r="AH1623" s="33">
        <f>IF(OR(COUNTBLANK(B1623:L1623)&gt;0,AND(ISBLANK(V1623),ISBLANK(X1623),ISBLANK(Y1623)),AND(COUNTIF(DanhSachPhanDoan!$D$8:$D$16,AK1623)&gt;0,COUNTBLANK(M1623:O1623)&gt;0),AND(COUNTIF(DanhSachPhanDoan!$D$10:$D$16,AK1623)&gt;0,COUNTBLANK(P1623:R1623)&gt;0)),1,"")</f>
        <v>1</v>
      </c>
      <c r="AI1623" s="62"/>
      <c r="AJ1623" s="63" t="str">
        <f t="shared" ref="AJ1623:AM1623" si="1619">AR1623</f>
        <v>Nghĩa Sĩ 4B</v>
      </c>
      <c r="AK1623" s="64" t="str">
        <f t="shared" si="1619"/>
        <v>Nghĩa Sĩ 4</v>
      </c>
      <c r="AL1623" s="64">
        <f t="shared" si="1619"/>
        <v>0</v>
      </c>
      <c r="AM1623" s="65">
        <f t="shared" si="1619"/>
        <v>0</v>
      </c>
      <c r="AN1623" s="66" t="s">
        <v>17837</v>
      </c>
      <c r="AO1623" s="67" t="s">
        <v>17838</v>
      </c>
      <c r="AP1623" s="68"/>
      <c r="AQ1623" s="69"/>
      <c r="AR1623" s="44" t="s">
        <v>17839</v>
      </c>
      <c r="AS1623" s="45" t="s">
        <v>17840</v>
      </c>
      <c r="AT1623" s="61"/>
      <c r="AU1623" s="72"/>
    </row>
    <row r="1624" spans="1:47" ht="12.75" x14ac:dyDescent="0.2">
      <c r="A1624" s="42">
        <v>1621</v>
      </c>
      <c r="B1624" s="43">
        <v>1996</v>
      </c>
      <c r="C1624" s="44" t="s">
        <v>17841</v>
      </c>
      <c r="D1624" s="45" t="s">
        <v>17842</v>
      </c>
      <c r="E1624" s="46" t="s">
        <v>17843</v>
      </c>
      <c r="F1624" s="42" t="s">
        <v>17844</v>
      </c>
      <c r="G1624" s="53"/>
      <c r="H1624" s="54"/>
      <c r="I1624" s="55"/>
      <c r="J1624" s="50"/>
      <c r="K1624" s="51"/>
      <c r="L1624" s="52"/>
      <c r="M1624" s="53"/>
      <c r="N1624" s="54"/>
      <c r="O1624" s="55"/>
      <c r="P1624" s="50"/>
      <c r="Q1624" s="51"/>
      <c r="R1624" s="52"/>
      <c r="S1624" s="56"/>
      <c r="T1624" s="57"/>
      <c r="U1624" s="70"/>
      <c r="V1624" s="59"/>
      <c r="W1624" s="71"/>
      <c r="X1624" s="58"/>
      <c r="Y1624" s="59"/>
      <c r="Z1624" s="72"/>
      <c r="AA1624" s="50"/>
      <c r="AB1624" s="51"/>
      <c r="AC1624" s="52"/>
      <c r="AD1624" s="60"/>
      <c r="AE1624" s="61"/>
      <c r="AF1624" s="61"/>
      <c r="AG1624" s="61"/>
      <c r="AH1624" s="33">
        <f>IF(OR(COUNTBLANK(B1624:L1624)&gt;0,AND(ISBLANK(V1624),ISBLANK(X1624),ISBLANK(Y1624)),AND(COUNTIF(DanhSachPhanDoan!$D$8:$D$16,AK1624)&gt;0,COUNTBLANK(M1624:O1624)&gt;0),AND(COUNTIF(DanhSachPhanDoan!$D$10:$D$16,AK1624)&gt;0,COUNTBLANK(P1624:R1624)&gt;0)),1,"")</f>
        <v>1</v>
      </c>
      <c r="AI1624" s="62"/>
      <c r="AJ1624" s="63" t="str">
        <f t="shared" ref="AJ1624:AM1624" si="1620">AR1624</f>
        <v>Nghĩa Sĩ 4B</v>
      </c>
      <c r="AK1624" s="64" t="str">
        <f t="shared" si="1620"/>
        <v>Nghĩa Sĩ 4</v>
      </c>
      <c r="AL1624" s="64">
        <f t="shared" si="1620"/>
        <v>0</v>
      </c>
      <c r="AM1624" s="65">
        <f t="shared" si="1620"/>
        <v>0</v>
      </c>
      <c r="AN1624" s="66" t="s">
        <v>17845</v>
      </c>
      <c r="AO1624" s="67" t="s">
        <v>17846</v>
      </c>
      <c r="AP1624" s="68"/>
      <c r="AQ1624" s="69"/>
      <c r="AR1624" s="44" t="s">
        <v>17847</v>
      </c>
      <c r="AS1624" s="45" t="s">
        <v>17848</v>
      </c>
      <c r="AT1624" s="61"/>
      <c r="AU1624" s="72"/>
    </row>
    <row r="1625" spans="1:47" ht="12.75" x14ac:dyDescent="0.2">
      <c r="A1625" s="42">
        <v>1622</v>
      </c>
      <c r="B1625" s="43">
        <v>1976</v>
      </c>
      <c r="C1625" s="44" t="s">
        <v>17849</v>
      </c>
      <c r="D1625" s="45" t="s">
        <v>17850</v>
      </c>
      <c r="E1625" s="46" t="s">
        <v>17851</v>
      </c>
      <c r="F1625" s="42" t="s">
        <v>17852</v>
      </c>
      <c r="G1625" s="53"/>
      <c r="H1625" s="54"/>
      <c r="I1625" s="55"/>
      <c r="J1625" s="50"/>
      <c r="K1625" s="51"/>
      <c r="L1625" s="52"/>
      <c r="M1625" s="53"/>
      <c r="N1625" s="54"/>
      <c r="O1625" s="55"/>
      <c r="P1625" s="50"/>
      <c r="Q1625" s="51"/>
      <c r="R1625" s="52"/>
      <c r="S1625" s="56"/>
      <c r="T1625" s="57"/>
      <c r="U1625" s="70"/>
      <c r="V1625" s="58"/>
      <c r="W1625" s="71"/>
      <c r="X1625" s="58"/>
      <c r="Y1625" s="59"/>
      <c r="Z1625" s="72"/>
      <c r="AA1625" s="50"/>
      <c r="AB1625" s="51"/>
      <c r="AC1625" s="52"/>
      <c r="AD1625" s="60"/>
      <c r="AE1625" s="61"/>
      <c r="AF1625" s="61"/>
      <c r="AG1625" s="61"/>
      <c r="AH1625" s="33">
        <f>IF(OR(COUNTBLANK(B1625:L1625)&gt;0,AND(ISBLANK(V1625),ISBLANK(X1625),ISBLANK(Y1625)),AND(COUNTIF(DanhSachPhanDoan!$D$8:$D$16,AK1625)&gt;0,COUNTBLANK(M1625:O1625)&gt;0),AND(COUNTIF(DanhSachPhanDoan!$D$10:$D$16,AK1625)&gt;0,COUNTBLANK(P1625:R1625)&gt;0)),1,"")</f>
        <v>1</v>
      </c>
      <c r="AI1625" s="62"/>
      <c r="AJ1625" s="63" t="str">
        <f t="shared" ref="AJ1625:AM1625" si="1621">AR1625</f>
        <v>Nghĩa Sĩ 4B</v>
      </c>
      <c r="AK1625" s="64" t="str">
        <f t="shared" si="1621"/>
        <v>Nghĩa Sĩ 4</v>
      </c>
      <c r="AL1625" s="64">
        <f t="shared" si="1621"/>
        <v>0</v>
      </c>
      <c r="AM1625" s="65">
        <f t="shared" si="1621"/>
        <v>0</v>
      </c>
      <c r="AN1625" s="66" t="s">
        <v>17853</v>
      </c>
      <c r="AO1625" s="67" t="s">
        <v>17854</v>
      </c>
      <c r="AP1625" s="68"/>
      <c r="AQ1625" s="69"/>
      <c r="AR1625" s="44" t="s">
        <v>17855</v>
      </c>
      <c r="AS1625" s="45" t="s">
        <v>17856</v>
      </c>
      <c r="AT1625" s="61"/>
      <c r="AU1625" s="72"/>
    </row>
    <row r="1626" spans="1:47" ht="12.75" x14ac:dyDescent="0.2">
      <c r="A1626" s="42">
        <v>1623</v>
      </c>
      <c r="B1626" s="43">
        <v>1977</v>
      </c>
      <c r="C1626" s="44" t="s">
        <v>17857</v>
      </c>
      <c r="D1626" s="45" t="s">
        <v>17858</v>
      </c>
      <c r="E1626" s="46" t="s">
        <v>17859</v>
      </c>
      <c r="F1626" s="42" t="s">
        <v>17860</v>
      </c>
      <c r="G1626" s="53"/>
      <c r="H1626" s="54"/>
      <c r="I1626" s="55"/>
      <c r="J1626" s="50"/>
      <c r="K1626" s="51"/>
      <c r="L1626" s="52"/>
      <c r="M1626" s="53"/>
      <c r="N1626" s="54"/>
      <c r="O1626" s="55"/>
      <c r="P1626" s="50"/>
      <c r="Q1626" s="51"/>
      <c r="R1626" s="52"/>
      <c r="S1626" s="56"/>
      <c r="T1626" s="57"/>
      <c r="U1626" s="70"/>
      <c r="V1626" s="58"/>
      <c r="W1626" s="71"/>
      <c r="X1626" s="59"/>
      <c r="Y1626" s="59"/>
      <c r="Z1626" s="72"/>
      <c r="AA1626" s="50"/>
      <c r="AB1626" s="51"/>
      <c r="AC1626" s="52"/>
      <c r="AD1626" s="60"/>
      <c r="AE1626" s="61"/>
      <c r="AF1626" s="61"/>
      <c r="AG1626" s="61"/>
      <c r="AH1626" s="33">
        <f>IF(OR(COUNTBLANK(B1626:L1626)&gt;0,AND(ISBLANK(V1626),ISBLANK(X1626),ISBLANK(Y1626)),AND(COUNTIF(DanhSachPhanDoan!$D$8:$D$16,AK1626)&gt;0,COUNTBLANK(M1626:O1626)&gt;0),AND(COUNTIF(DanhSachPhanDoan!$D$10:$D$16,AK1626)&gt;0,COUNTBLANK(P1626:R1626)&gt;0)),1,"")</f>
        <v>1</v>
      </c>
      <c r="AI1626" s="62"/>
      <c r="AJ1626" s="63" t="str">
        <f t="shared" ref="AJ1626:AM1626" si="1622">AR1626</f>
        <v>Nghĩa Sĩ 4B</v>
      </c>
      <c r="AK1626" s="64" t="str">
        <f t="shared" si="1622"/>
        <v>Nghĩa Sĩ 4</v>
      </c>
      <c r="AL1626" s="64">
        <f t="shared" si="1622"/>
        <v>0</v>
      </c>
      <c r="AM1626" s="65">
        <f t="shared" si="1622"/>
        <v>0</v>
      </c>
      <c r="AN1626" s="66" t="s">
        <v>17861</v>
      </c>
      <c r="AO1626" s="67" t="s">
        <v>17862</v>
      </c>
      <c r="AP1626" s="68"/>
      <c r="AQ1626" s="69"/>
      <c r="AR1626" s="44" t="s">
        <v>17863</v>
      </c>
      <c r="AS1626" s="45" t="s">
        <v>17864</v>
      </c>
      <c r="AT1626" s="61"/>
      <c r="AU1626" s="72"/>
    </row>
    <row r="1627" spans="1:47" ht="12.75" x14ac:dyDescent="0.2">
      <c r="A1627" s="42">
        <v>1624</v>
      </c>
      <c r="B1627" s="43">
        <v>1978</v>
      </c>
      <c r="C1627" s="44" t="s">
        <v>17865</v>
      </c>
      <c r="D1627" s="45" t="s">
        <v>17866</v>
      </c>
      <c r="E1627" s="46" t="s">
        <v>17867</v>
      </c>
      <c r="F1627" s="42" t="s">
        <v>17868</v>
      </c>
      <c r="G1627" s="53"/>
      <c r="H1627" s="54"/>
      <c r="I1627" s="55"/>
      <c r="J1627" s="50"/>
      <c r="K1627" s="51"/>
      <c r="L1627" s="52"/>
      <c r="M1627" s="53"/>
      <c r="N1627" s="54"/>
      <c r="O1627" s="55"/>
      <c r="P1627" s="50"/>
      <c r="Q1627" s="51"/>
      <c r="R1627" s="52"/>
      <c r="S1627" s="56"/>
      <c r="T1627" s="57"/>
      <c r="U1627" s="70"/>
      <c r="V1627" s="58"/>
      <c r="W1627" s="71"/>
      <c r="X1627" s="58"/>
      <c r="Y1627" s="59"/>
      <c r="Z1627" s="72"/>
      <c r="AA1627" s="50"/>
      <c r="AB1627" s="51"/>
      <c r="AC1627" s="52"/>
      <c r="AD1627" s="60"/>
      <c r="AE1627" s="61"/>
      <c r="AF1627" s="61"/>
      <c r="AG1627" s="61"/>
      <c r="AH1627" s="33">
        <f>IF(OR(COUNTBLANK(B1627:L1627)&gt;0,AND(ISBLANK(V1627),ISBLANK(X1627),ISBLANK(Y1627)),AND(COUNTIF(DanhSachPhanDoan!$D$8:$D$16,AK1627)&gt;0,COUNTBLANK(M1627:O1627)&gt;0),AND(COUNTIF(DanhSachPhanDoan!$D$10:$D$16,AK1627)&gt;0,COUNTBLANK(P1627:R1627)&gt;0)),1,"")</f>
        <v>1</v>
      </c>
      <c r="AI1627" s="62"/>
      <c r="AJ1627" s="63" t="str">
        <f t="shared" ref="AJ1627:AM1627" si="1623">AR1627</f>
        <v>Nghĩa Sĩ 4B</v>
      </c>
      <c r="AK1627" s="64" t="str">
        <f t="shared" si="1623"/>
        <v>Nghĩa Sĩ 4</v>
      </c>
      <c r="AL1627" s="64">
        <f t="shared" si="1623"/>
        <v>0</v>
      </c>
      <c r="AM1627" s="65">
        <f t="shared" si="1623"/>
        <v>0</v>
      </c>
      <c r="AN1627" s="66" t="s">
        <v>17869</v>
      </c>
      <c r="AO1627" s="67" t="s">
        <v>17870</v>
      </c>
      <c r="AP1627" s="68"/>
      <c r="AQ1627" s="69"/>
      <c r="AR1627" s="44" t="s">
        <v>17871</v>
      </c>
      <c r="AS1627" s="45" t="s">
        <v>17872</v>
      </c>
      <c r="AT1627" s="61"/>
      <c r="AU1627" s="72"/>
    </row>
    <row r="1628" spans="1:47" ht="12.75" x14ac:dyDescent="0.2">
      <c r="A1628" s="42">
        <v>1625</v>
      </c>
      <c r="B1628" s="43">
        <v>1979</v>
      </c>
      <c r="C1628" s="44" t="s">
        <v>17873</v>
      </c>
      <c r="D1628" s="45" t="s">
        <v>17874</v>
      </c>
      <c r="E1628" s="46" t="s">
        <v>17875</v>
      </c>
      <c r="F1628" s="42" t="s">
        <v>17876</v>
      </c>
      <c r="G1628" s="53"/>
      <c r="H1628" s="54"/>
      <c r="I1628" s="55"/>
      <c r="J1628" s="50"/>
      <c r="K1628" s="51"/>
      <c r="L1628" s="52"/>
      <c r="M1628" s="53"/>
      <c r="N1628" s="54"/>
      <c r="O1628" s="55"/>
      <c r="P1628" s="50"/>
      <c r="Q1628" s="51"/>
      <c r="R1628" s="52"/>
      <c r="S1628" s="56"/>
      <c r="T1628" s="57"/>
      <c r="U1628" s="70"/>
      <c r="V1628" s="58"/>
      <c r="W1628" s="71"/>
      <c r="X1628" s="59"/>
      <c r="Y1628" s="59"/>
      <c r="Z1628" s="72"/>
      <c r="AA1628" s="50"/>
      <c r="AB1628" s="51"/>
      <c r="AC1628" s="52"/>
      <c r="AD1628" s="60"/>
      <c r="AE1628" s="61"/>
      <c r="AF1628" s="61"/>
      <c r="AG1628" s="61"/>
      <c r="AH1628" s="33">
        <f>IF(OR(COUNTBLANK(B1628:L1628)&gt;0,AND(ISBLANK(V1628),ISBLANK(X1628),ISBLANK(Y1628)),AND(COUNTIF(DanhSachPhanDoan!$D$8:$D$16,AK1628)&gt;0,COUNTBLANK(M1628:O1628)&gt;0),AND(COUNTIF(DanhSachPhanDoan!$D$10:$D$16,AK1628)&gt;0,COUNTBLANK(P1628:R1628)&gt;0)),1,"")</f>
        <v>1</v>
      </c>
      <c r="AI1628" s="62"/>
      <c r="AJ1628" s="63" t="str">
        <f t="shared" ref="AJ1628:AM1628" si="1624">AR1628</f>
        <v>Nghĩa Sĩ 4B</v>
      </c>
      <c r="AK1628" s="64" t="str">
        <f t="shared" si="1624"/>
        <v>Nghĩa Sĩ 4</v>
      </c>
      <c r="AL1628" s="64">
        <f t="shared" si="1624"/>
        <v>0</v>
      </c>
      <c r="AM1628" s="65">
        <f t="shared" si="1624"/>
        <v>0</v>
      </c>
      <c r="AN1628" s="66" t="s">
        <v>17877</v>
      </c>
      <c r="AO1628" s="67" t="s">
        <v>17878</v>
      </c>
      <c r="AP1628" s="68"/>
      <c r="AQ1628" s="69"/>
      <c r="AR1628" s="44" t="s">
        <v>17879</v>
      </c>
      <c r="AS1628" s="45" t="s">
        <v>17880</v>
      </c>
      <c r="AT1628" s="61"/>
      <c r="AU1628" s="72"/>
    </row>
    <row r="1629" spans="1:47" ht="12.75" x14ac:dyDescent="0.2">
      <c r="A1629" s="42">
        <v>1626</v>
      </c>
      <c r="B1629" s="43">
        <v>1980</v>
      </c>
      <c r="C1629" s="44" t="s">
        <v>17881</v>
      </c>
      <c r="D1629" s="45" t="s">
        <v>17882</v>
      </c>
      <c r="E1629" s="46" t="s">
        <v>17883</v>
      </c>
      <c r="F1629" s="42" t="s">
        <v>17884</v>
      </c>
      <c r="G1629" s="53"/>
      <c r="H1629" s="54"/>
      <c r="I1629" s="55"/>
      <c r="J1629" s="50"/>
      <c r="K1629" s="51"/>
      <c r="L1629" s="52"/>
      <c r="M1629" s="53"/>
      <c r="N1629" s="54"/>
      <c r="O1629" s="55"/>
      <c r="P1629" s="50"/>
      <c r="Q1629" s="51"/>
      <c r="R1629" s="52"/>
      <c r="S1629" s="56"/>
      <c r="T1629" s="57"/>
      <c r="U1629" s="70"/>
      <c r="V1629" s="58"/>
      <c r="W1629" s="71"/>
      <c r="X1629" s="58"/>
      <c r="Y1629" s="59"/>
      <c r="Z1629" s="72"/>
      <c r="AA1629" s="50"/>
      <c r="AB1629" s="51"/>
      <c r="AC1629" s="52"/>
      <c r="AD1629" s="60"/>
      <c r="AE1629" s="61"/>
      <c r="AF1629" s="61"/>
      <c r="AG1629" s="61"/>
      <c r="AH1629" s="33">
        <f>IF(OR(COUNTBLANK(B1629:L1629)&gt;0,AND(ISBLANK(V1629),ISBLANK(X1629),ISBLANK(Y1629)),AND(COUNTIF(DanhSachPhanDoan!$D$8:$D$16,AK1629)&gt;0,COUNTBLANK(M1629:O1629)&gt;0),AND(COUNTIF(DanhSachPhanDoan!$D$10:$D$16,AK1629)&gt;0,COUNTBLANK(P1629:R1629)&gt;0)),1,"")</f>
        <v>1</v>
      </c>
      <c r="AI1629" s="62"/>
      <c r="AJ1629" s="63" t="str">
        <f t="shared" ref="AJ1629:AM1629" si="1625">AR1629</f>
        <v>Nghĩa Sĩ 4B</v>
      </c>
      <c r="AK1629" s="64" t="str">
        <f t="shared" si="1625"/>
        <v>Nghĩa Sĩ 4</v>
      </c>
      <c r="AL1629" s="64">
        <f t="shared" si="1625"/>
        <v>0</v>
      </c>
      <c r="AM1629" s="65">
        <f t="shared" si="1625"/>
        <v>0</v>
      </c>
      <c r="AN1629" s="66" t="s">
        <v>17885</v>
      </c>
      <c r="AO1629" s="67" t="s">
        <v>17886</v>
      </c>
      <c r="AP1629" s="68"/>
      <c r="AQ1629" s="69"/>
      <c r="AR1629" s="44" t="s">
        <v>17887</v>
      </c>
      <c r="AS1629" s="45" t="s">
        <v>17888</v>
      </c>
      <c r="AT1629" s="61"/>
      <c r="AU1629" s="72"/>
    </row>
    <row r="1630" spans="1:47" ht="12.75" x14ac:dyDescent="0.2">
      <c r="A1630" s="42">
        <v>1627</v>
      </c>
      <c r="B1630" s="43">
        <v>1981</v>
      </c>
      <c r="C1630" s="44" t="s">
        <v>17889</v>
      </c>
      <c r="D1630" s="45" t="s">
        <v>17890</v>
      </c>
      <c r="E1630" s="46" t="s">
        <v>17891</v>
      </c>
      <c r="F1630" s="42" t="s">
        <v>17892</v>
      </c>
      <c r="G1630" s="53"/>
      <c r="H1630" s="54"/>
      <c r="I1630" s="55"/>
      <c r="J1630" s="50"/>
      <c r="K1630" s="51"/>
      <c r="L1630" s="52"/>
      <c r="M1630" s="53"/>
      <c r="N1630" s="54"/>
      <c r="O1630" s="55"/>
      <c r="P1630" s="50"/>
      <c r="Q1630" s="51"/>
      <c r="R1630" s="52"/>
      <c r="S1630" s="56"/>
      <c r="T1630" s="57"/>
      <c r="U1630" s="70"/>
      <c r="V1630" s="58"/>
      <c r="W1630" s="71"/>
      <c r="X1630" s="58"/>
      <c r="Y1630" s="59"/>
      <c r="Z1630" s="72"/>
      <c r="AA1630" s="50"/>
      <c r="AB1630" s="51"/>
      <c r="AC1630" s="52"/>
      <c r="AD1630" s="60"/>
      <c r="AE1630" s="61"/>
      <c r="AF1630" s="61"/>
      <c r="AG1630" s="61"/>
      <c r="AH1630" s="33">
        <f>IF(OR(COUNTBLANK(B1630:L1630)&gt;0,AND(ISBLANK(V1630),ISBLANK(X1630),ISBLANK(Y1630)),AND(COUNTIF(DanhSachPhanDoan!$D$8:$D$16,AK1630)&gt;0,COUNTBLANK(M1630:O1630)&gt;0),AND(COUNTIF(DanhSachPhanDoan!$D$10:$D$16,AK1630)&gt;0,COUNTBLANK(P1630:R1630)&gt;0)),1,"")</f>
        <v>1</v>
      </c>
      <c r="AI1630" s="62"/>
      <c r="AJ1630" s="63" t="str">
        <f t="shared" ref="AJ1630:AM1630" si="1626">AR1630</f>
        <v>Nghĩa Sĩ 4B</v>
      </c>
      <c r="AK1630" s="64" t="str">
        <f t="shared" si="1626"/>
        <v>Nghĩa Sĩ 4</v>
      </c>
      <c r="AL1630" s="64">
        <f t="shared" si="1626"/>
        <v>0</v>
      </c>
      <c r="AM1630" s="65">
        <f t="shared" si="1626"/>
        <v>0</v>
      </c>
      <c r="AN1630" s="66" t="s">
        <v>17893</v>
      </c>
      <c r="AO1630" s="67" t="s">
        <v>17894</v>
      </c>
      <c r="AP1630" s="68"/>
      <c r="AQ1630" s="69"/>
      <c r="AR1630" s="44" t="s">
        <v>17895</v>
      </c>
      <c r="AS1630" s="45" t="s">
        <v>17896</v>
      </c>
      <c r="AT1630" s="61"/>
      <c r="AU1630" s="72"/>
    </row>
    <row r="1631" spans="1:47" ht="12.75" x14ac:dyDescent="0.2">
      <c r="A1631" s="42">
        <v>1628</v>
      </c>
      <c r="B1631" s="43">
        <v>1998</v>
      </c>
      <c r="C1631" s="44" t="s">
        <v>17897</v>
      </c>
      <c r="D1631" s="45" t="s">
        <v>17898</v>
      </c>
      <c r="E1631" s="46" t="s">
        <v>17899</v>
      </c>
      <c r="F1631" s="42" t="s">
        <v>17900</v>
      </c>
      <c r="G1631" s="53"/>
      <c r="H1631" s="54"/>
      <c r="I1631" s="55"/>
      <c r="J1631" s="50"/>
      <c r="K1631" s="51"/>
      <c r="L1631" s="52"/>
      <c r="M1631" s="53"/>
      <c r="N1631" s="54"/>
      <c r="O1631" s="55"/>
      <c r="P1631" s="50"/>
      <c r="Q1631" s="51"/>
      <c r="R1631" s="52"/>
      <c r="S1631" s="56"/>
      <c r="T1631" s="57"/>
      <c r="U1631" s="70"/>
      <c r="V1631" s="58"/>
      <c r="W1631" s="71"/>
      <c r="X1631" s="59"/>
      <c r="Y1631" s="59"/>
      <c r="Z1631" s="72"/>
      <c r="AA1631" s="50"/>
      <c r="AB1631" s="51"/>
      <c r="AC1631" s="52"/>
      <c r="AD1631" s="60"/>
      <c r="AE1631" s="61"/>
      <c r="AF1631" s="61"/>
      <c r="AG1631" s="61"/>
      <c r="AH1631" s="33">
        <f>IF(OR(COUNTBLANK(B1631:L1631)&gt;0,AND(ISBLANK(V1631),ISBLANK(X1631),ISBLANK(Y1631)),AND(COUNTIF(DanhSachPhanDoan!$D$8:$D$16,AK1631)&gt;0,COUNTBLANK(M1631:O1631)&gt;0),AND(COUNTIF(DanhSachPhanDoan!$D$10:$D$16,AK1631)&gt;0,COUNTBLANK(P1631:R1631)&gt;0)),1,"")</f>
        <v>1</v>
      </c>
      <c r="AI1631" s="62"/>
      <c r="AJ1631" s="63" t="str">
        <f t="shared" ref="AJ1631:AM1631" si="1627">AR1631</f>
        <v>Nghĩa Sĩ 4B</v>
      </c>
      <c r="AK1631" s="64" t="str">
        <f t="shared" si="1627"/>
        <v>Nghĩa Sĩ 4</v>
      </c>
      <c r="AL1631" s="64">
        <f t="shared" si="1627"/>
        <v>0</v>
      </c>
      <c r="AM1631" s="65">
        <f t="shared" si="1627"/>
        <v>0</v>
      </c>
      <c r="AN1631" s="66" t="s">
        <v>17901</v>
      </c>
      <c r="AO1631" s="67" t="s">
        <v>17902</v>
      </c>
      <c r="AP1631" s="68"/>
      <c r="AQ1631" s="69"/>
      <c r="AR1631" s="44" t="s">
        <v>17903</v>
      </c>
      <c r="AS1631" s="45" t="s">
        <v>17904</v>
      </c>
      <c r="AT1631" s="61"/>
      <c r="AU1631" s="72"/>
    </row>
    <row r="1632" spans="1:47" ht="12.75" x14ac:dyDescent="0.2">
      <c r="A1632" s="42">
        <v>1629</v>
      </c>
      <c r="B1632" s="43">
        <v>1982</v>
      </c>
      <c r="C1632" s="44" t="s">
        <v>17905</v>
      </c>
      <c r="D1632" s="45" t="s">
        <v>17906</v>
      </c>
      <c r="E1632" s="46" t="s">
        <v>17907</v>
      </c>
      <c r="F1632" s="42" t="s">
        <v>17908</v>
      </c>
      <c r="G1632" s="47">
        <v>26</v>
      </c>
      <c r="H1632" s="48">
        <v>4</v>
      </c>
      <c r="I1632" s="49">
        <v>1998</v>
      </c>
      <c r="J1632" s="50"/>
      <c r="K1632" s="51"/>
      <c r="L1632" s="52"/>
      <c r="M1632" s="53"/>
      <c r="N1632" s="54"/>
      <c r="O1632" s="55"/>
      <c r="P1632" s="50"/>
      <c r="Q1632" s="51"/>
      <c r="R1632" s="52"/>
      <c r="S1632" s="73"/>
      <c r="T1632" s="72"/>
      <c r="U1632" s="44" t="s">
        <v>17909</v>
      </c>
      <c r="V1632" s="58" t="s">
        <v>17910</v>
      </c>
      <c r="W1632" s="45" t="s">
        <v>17911</v>
      </c>
      <c r="X1632" s="58"/>
      <c r="Y1632" s="59"/>
      <c r="Z1632" s="46" t="s">
        <v>17912</v>
      </c>
      <c r="AA1632" s="50"/>
      <c r="AB1632" s="51"/>
      <c r="AC1632" s="52"/>
      <c r="AD1632" s="60"/>
      <c r="AE1632" s="61"/>
      <c r="AF1632" s="61"/>
      <c r="AG1632" s="61"/>
      <c r="AH1632" s="33">
        <f>IF(OR(COUNTBLANK(B1632:L1632)&gt;0,AND(ISBLANK(V1632),ISBLANK(X1632),ISBLANK(Y1632)),AND(COUNTIF(DanhSachPhanDoan!$D$8:$D$16,AK1632)&gt;0,COUNTBLANK(M1632:O1632)&gt;0),AND(COUNTIF(DanhSachPhanDoan!$D$10:$D$16,AK1632)&gt;0,COUNTBLANK(P1632:R1632)&gt;0)),1,"")</f>
        <v>1</v>
      </c>
      <c r="AI1632" s="62"/>
      <c r="AJ1632" s="63" t="str">
        <f t="shared" ref="AJ1632:AM1632" si="1628">AR1632</f>
        <v>Nghĩa Sĩ 4B</v>
      </c>
      <c r="AK1632" s="64" t="str">
        <f t="shared" si="1628"/>
        <v>Nghĩa Sĩ 4</v>
      </c>
      <c r="AL1632" s="64">
        <f t="shared" si="1628"/>
        <v>0</v>
      </c>
      <c r="AM1632" s="65">
        <f t="shared" si="1628"/>
        <v>0</v>
      </c>
      <c r="AN1632" s="66" t="s">
        <v>17913</v>
      </c>
      <c r="AO1632" s="67" t="s">
        <v>17914</v>
      </c>
      <c r="AP1632" s="68"/>
      <c r="AQ1632" s="69"/>
      <c r="AR1632" s="44" t="s">
        <v>17915</v>
      </c>
      <c r="AS1632" s="45" t="s">
        <v>17916</v>
      </c>
      <c r="AT1632" s="61"/>
      <c r="AU1632" s="72"/>
    </row>
    <row r="1633" spans="1:47" ht="12.75" x14ac:dyDescent="0.2">
      <c r="A1633" s="42">
        <v>1630</v>
      </c>
      <c r="B1633" s="43">
        <v>2000</v>
      </c>
      <c r="C1633" s="44" t="s">
        <v>17917</v>
      </c>
      <c r="D1633" s="45" t="s">
        <v>17918</v>
      </c>
      <c r="E1633" s="46" t="s">
        <v>17919</v>
      </c>
      <c r="F1633" s="42" t="s">
        <v>17920</v>
      </c>
      <c r="G1633" s="53"/>
      <c r="H1633" s="54"/>
      <c r="I1633" s="55"/>
      <c r="J1633" s="50"/>
      <c r="K1633" s="51"/>
      <c r="L1633" s="52"/>
      <c r="M1633" s="53"/>
      <c r="N1633" s="54"/>
      <c r="O1633" s="55"/>
      <c r="P1633" s="50"/>
      <c r="Q1633" s="51"/>
      <c r="R1633" s="52"/>
      <c r="S1633" s="56"/>
      <c r="T1633" s="57"/>
      <c r="U1633" s="70"/>
      <c r="V1633" s="58"/>
      <c r="W1633" s="71"/>
      <c r="X1633" s="58"/>
      <c r="Y1633" s="59"/>
      <c r="Z1633" s="72"/>
      <c r="AA1633" s="50"/>
      <c r="AB1633" s="51"/>
      <c r="AC1633" s="52"/>
      <c r="AD1633" s="60"/>
      <c r="AE1633" s="61"/>
      <c r="AF1633" s="61"/>
      <c r="AG1633" s="61"/>
      <c r="AH1633" s="33">
        <f>IF(OR(COUNTBLANK(B1633:L1633)&gt;0,AND(ISBLANK(V1633),ISBLANK(X1633),ISBLANK(Y1633)),AND(COUNTIF(DanhSachPhanDoan!$D$8:$D$16,AK1633)&gt;0,COUNTBLANK(M1633:O1633)&gt;0),AND(COUNTIF(DanhSachPhanDoan!$D$10:$D$16,AK1633)&gt;0,COUNTBLANK(P1633:R1633)&gt;0)),1,"")</f>
        <v>1</v>
      </c>
      <c r="AI1633" s="62"/>
      <c r="AJ1633" s="63" t="str">
        <f t="shared" ref="AJ1633:AM1633" si="1629">AR1633</f>
        <v>Nghĩa Sĩ 4B</v>
      </c>
      <c r="AK1633" s="64" t="str">
        <f t="shared" si="1629"/>
        <v>Nghĩa Sĩ 4</v>
      </c>
      <c r="AL1633" s="64">
        <f t="shared" si="1629"/>
        <v>0</v>
      </c>
      <c r="AM1633" s="65">
        <f t="shared" si="1629"/>
        <v>0</v>
      </c>
      <c r="AN1633" s="66" t="s">
        <v>17921</v>
      </c>
      <c r="AO1633" s="67" t="s">
        <v>17922</v>
      </c>
      <c r="AP1633" s="68"/>
      <c r="AQ1633" s="69"/>
      <c r="AR1633" s="44" t="s">
        <v>17923</v>
      </c>
      <c r="AS1633" s="45" t="s">
        <v>17924</v>
      </c>
      <c r="AT1633" s="61"/>
      <c r="AU1633" s="72"/>
    </row>
    <row r="1634" spans="1:47" ht="12.75" x14ac:dyDescent="0.2">
      <c r="A1634" s="42">
        <v>1631</v>
      </c>
      <c r="B1634" s="43">
        <v>1983</v>
      </c>
      <c r="C1634" s="44" t="s">
        <v>17925</v>
      </c>
      <c r="D1634" s="45" t="s">
        <v>17926</v>
      </c>
      <c r="E1634" s="46" t="s">
        <v>17927</v>
      </c>
      <c r="F1634" s="42" t="s">
        <v>17928</v>
      </c>
      <c r="G1634" s="53"/>
      <c r="H1634" s="54"/>
      <c r="I1634" s="55"/>
      <c r="J1634" s="50"/>
      <c r="K1634" s="51"/>
      <c r="L1634" s="52"/>
      <c r="M1634" s="53"/>
      <c r="N1634" s="54"/>
      <c r="O1634" s="55"/>
      <c r="P1634" s="50"/>
      <c r="Q1634" s="51"/>
      <c r="R1634" s="52"/>
      <c r="S1634" s="56"/>
      <c r="T1634" s="57"/>
      <c r="U1634" s="70"/>
      <c r="V1634" s="58"/>
      <c r="W1634" s="71"/>
      <c r="X1634" s="58"/>
      <c r="Y1634" s="59"/>
      <c r="Z1634" s="72"/>
      <c r="AA1634" s="50"/>
      <c r="AB1634" s="51"/>
      <c r="AC1634" s="52"/>
      <c r="AD1634" s="60"/>
      <c r="AE1634" s="61"/>
      <c r="AF1634" s="61"/>
      <c r="AG1634" s="61"/>
      <c r="AH1634" s="33">
        <f>IF(OR(COUNTBLANK(B1634:L1634)&gt;0,AND(ISBLANK(V1634),ISBLANK(X1634),ISBLANK(Y1634)),AND(COUNTIF(DanhSachPhanDoan!$D$8:$D$16,AK1634)&gt;0,COUNTBLANK(M1634:O1634)&gt;0),AND(COUNTIF(DanhSachPhanDoan!$D$10:$D$16,AK1634)&gt;0,COUNTBLANK(P1634:R1634)&gt;0)),1,"")</f>
        <v>1</v>
      </c>
      <c r="AI1634" s="62"/>
      <c r="AJ1634" s="63" t="str">
        <f t="shared" ref="AJ1634:AM1634" si="1630">AR1634</f>
        <v>Nghĩa Sĩ 4B</v>
      </c>
      <c r="AK1634" s="64" t="str">
        <f t="shared" si="1630"/>
        <v>Nghĩa Sĩ 4</v>
      </c>
      <c r="AL1634" s="64">
        <f t="shared" si="1630"/>
        <v>0</v>
      </c>
      <c r="AM1634" s="65">
        <f t="shared" si="1630"/>
        <v>0</v>
      </c>
      <c r="AN1634" s="66" t="s">
        <v>17929</v>
      </c>
      <c r="AO1634" s="67" t="s">
        <v>17930</v>
      </c>
      <c r="AP1634" s="68"/>
      <c r="AQ1634" s="69"/>
      <c r="AR1634" s="44" t="s">
        <v>17931</v>
      </c>
      <c r="AS1634" s="45" t="s">
        <v>17932</v>
      </c>
      <c r="AT1634" s="61"/>
      <c r="AU1634" s="72"/>
    </row>
    <row r="1635" spans="1:47" ht="12.75" x14ac:dyDescent="0.2">
      <c r="A1635" s="42">
        <v>1632</v>
      </c>
      <c r="B1635" s="43">
        <v>1984</v>
      </c>
      <c r="C1635" s="44" t="s">
        <v>17933</v>
      </c>
      <c r="D1635" s="45" t="s">
        <v>17934</v>
      </c>
      <c r="E1635" s="46" t="s">
        <v>17935</v>
      </c>
      <c r="F1635" s="42" t="s">
        <v>17936</v>
      </c>
      <c r="G1635" s="53"/>
      <c r="H1635" s="54"/>
      <c r="I1635" s="55"/>
      <c r="J1635" s="50"/>
      <c r="K1635" s="51"/>
      <c r="L1635" s="52"/>
      <c r="M1635" s="53"/>
      <c r="N1635" s="54"/>
      <c r="O1635" s="55"/>
      <c r="P1635" s="50"/>
      <c r="Q1635" s="51"/>
      <c r="R1635" s="52"/>
      <c r="S1635" s="56"/>
      <c r="T1635" s="57"/>
      <c r="U1635" s="70"/>
      <c r="V1635" s="58"/>
      <c r="W1635" s="71"/>
      <c r="X1635" s="58"/>
      <c r="Y1635" s="59"/>
      <c r="Z1635" s="72"/>
      <c r="AA1635" s="50"/>
      <c r="AB1635" s="51"/>
      <c r="AC1635" s="52"/>
      <c r="AD1635" s="60"/>
      <c r="AE1635" s="61"/>
      <c r="AF1635" s="61"/>
      <c r="AG1635" s="61"/>
      <c r="AH1635" s="33">
        <f>IF(OR(COUNTBLANK(B1635:L1635)&gt;0,AND(ISBLANK(V1635),ISBLANK(X1635),ISBLANK(Y1635)),AND(COUNTIF(DanhSachPhanDoan!$D$8:$D$16,AK1635)&gt;0,COUNTBLANK(M1635:O1635)&gt;0),AND(COUNTIF(DanhSachPhanDoan!$D$10:$D$16,AK1635)&gt;0,COUNTBLANK(P1635:R1635)&gt;0)),1,"")</f>
        <v>1</v>
      </c>
      <c r="AI1635" s="62"/>
      <c r="AJ1635" s="63" t="str">
        <f t="shared" ref="AJ1635:AM1635" si="1631">AR1635</f>
        <v>Nghĩa Sĩ 4B</v>
      </c>
      <c r="AK1635" s="64" t="str">
        <f t="shared" si="1631"/>
        <v>Nghĩa Sĩ 4</v>
      </c>
      <c r="AL1635" s="64">
        <f t="shared" si="1631"/>
        <v>0</v>
      </c>
      <c r="AM1635" s="65">
        <f t="shared" si="1631"/>
        <v>0</v>
      </c>
      <c r="AN1635" s="66" t="s">
        <v>17937</v>
      </c>
      <c r="AO1635" s="67" t="s">
        <v>17938</v>
      </c>
      <c r="AP1635" s="68"/>
      <c r="AQ1635" s="69"/>
      <c r="AR1635" s="44" t="s">
        <v>17939</v>
      </c>
      <c r="AS1635" s="45" t="s">
        <v>17940</v>
      </c>
      <c r="AT1635" s="61"/>
      <c r="AU1635" s="72"/>
    </row>
    <row r="1636" spans="1:47" ht="12.75" x14ac:dyDescent="0.2">
      <c r="A1636" s="42">
        <v>1633</v>
      </c>
      <c r="B1636" s="43">
        <v>2002</v>
      </c>
      <c r="C1636" s="44" t="s">
        <v>17941</v>
      </c>
      <c r="D1636" s="45" t="s">
        <v>17942</v>
      </c>
      <c r="E1636" s="46" t="s">
        <v>17943</v>
      </c>
      <c r="F1636" s="42" t="s">
        <v>17944</v>
      </c>
      <c r="G1636" s="53"/>
      <c r="H1636" s="54"/>
      <c r="I1636" s="55"/>
      <c r="J1636" s="50"/>
      <c r="K1636" s="51"/>
      <c r="L1636" s="52"/>
      <c r="M1636" s="53"/>
      <c r="N1636" s="54"/>
      <c r="O1636" s="55"/>
      <c r="P1636" s="50"/>
      <c r="Q1636" s="51"/>
      <c r="R1636" s="52"/>
      <c r="S1636" s="56"/>
      <c r="T1636" s="57"/>
      <c r="U1636" s="70"/>
      <c r="V1636" s="58"/>
      <c r="W1636" s="71"/>
      <c r="X1636" s="58"/>
      <c r="Y1636" s="59"/>
      <c r="Z1636" s="72"/>
      <c r="AA1636" s="50"/>
      <c r="AB1636" s="51"/>
      <c r="AC1636" s="52"/>
      <c r="AD1636" s="60"/>
      <c r="AE1636" s="61"/>
      <c r="AF1636" s="61"/>
      <c r="AG1636" s="61"/>
      <c r="AH1636" s="33">
        <f>IF(OR(COUNTBLANK(B1636:L1636)&gt;0,AND(ISBLANK(V1636),ISBLANK(X1636),ISBLANK(Y1636)),AND(COUNTIF(DanhSachPhanDoan!$D$8:$D$16,AK1636)&gt;0,COUNTBLANK(M1636:O1636)&gt;0),AND(COUNTIF(DanhSachPhanDoan!$D$10:$D$16,AK1636)&gt;0,COUNTBLANK(P1636:R1636)&gt;0)),1,"")</f>
        <v>1</v>
      </c>
      <c r="AI1636" s="62"/>
      <c r="AJ1636" s="63" t="str">
        <f t="shared" ref="AJ1636:AM1636" si="1632">AR1636</f>
        <v>Nghĩa Sĩ 4B</v>
      </c>
      <c r="AK1636" s="64" t="str">
        <f t="shared" si="1632"/>
        <v>Nghĩa Sĩ 4</v>
      </c>
      <c r="AL1636" s="64">
        <f t="shared" si="1632"/>
        <v>0</v>
      </c>
      <c r="AM1636" s="65">
        <f t="shared" si="1632"/>
        <v>0</v>
      </c>
      <c r="AN1636" s="66" t="s">
        <v>17945</v>
      </c>
      <c r="AO1636" s="67" t="s">
        <v>17946</v>
      </c>
      <c r="AP1636" s="68"/>
      <c r="AQ1636" s="69"/>
      <c r="AR1636" s="44" t="s">
        <v>17947</v>
      </c>
      <c r="AS1636" s="45" t="s">
        <v>17948</v>
      </c>
      <c r="AT1636" s="61"/>
      <c r="AU1636" s="72"/>
    </row>
    <row r="1637" spans="1:47" ht="12.75" x14ac:dyDescent="0.2">
      <c r="A1637" s="42">
        <v>1634</v>
      </c>
      <c r="B1637" s="43">
        <v>2004</v>
      </c>
      <c r="C1637" s="44" t="s">
        <v>17949</v>
      </c>
      <c r="D1637" s="45" t="s">
        <v>17950</v>
      </c>
      <c r="E1637" s="46" t="s">
        <v>17951</v>
      </c>
      <c r="F1637" s="42" t="s">
        <v>17952</v>
      </c>
      <c r="G1637" s="47">
        <v>1</v>
      </c>
      <c r="H1637" s="48">
        <v>5</v>
      </c>
      <c r="I1637" s="49">
        <v>1999</v>
      </c>
      <c r="J1637" s="50"/>
      <c r="K1637" s="51"/>
      <c r="L1637" s="52"/>
      <c r="M1637" s="53"/>
      <c r="N1637" s="54"/>
      <c r="O1637" s="55"/>
      <c r="P1637" s="50"/>
      <c r="Q1637" s="51"/>
      <c r="R1637" s="52"/>
      <c r="S1637" s="56"/>
      <c r="T1637" s="57"/>
      <c r="U1637" s="44" t="s">
        <v>17953</v>
      </c>
      <c r="V1637" s="58" t="s">
        <v>17954</v>
      </c>
      <c r="W1637" s="45" t="s">
        <v>17955</v>
      </c>
      <c r="X1637" s="58"/>
      <c r="Y1637" s="59"/>
      <c r="Z1637" s="72"/>
      <c r="AA1637" s="50"/>
      <c r="AB1637" s="51"/>
      <c r="AC1637" s="52"/>
      <c r="AD1637" s="60"/>
      <c r="AE1637" s="61"/>
      <c r="AF1637" s="61"/>
      <c r="AG1637" s="61"/>
      <c r="AH1637" s="33">
        <f>IF(OR(COUNTBLANK(B1637:L1637)&gt;0,AND(ISBLANK(V1637),ISBLANK(X1637),ISBLANK(Y1637)),AND(COUNTIF(DanhSachPhanDoan!$D$8:$D$16,AK1637)&gt;0,COUNTBLANK(M1637:O1637)&gt;0),AND(COUNTIF(DanhSachPhanDoan!$D$10:$D$16,AK1637)&gt;0,COUNTBLANK(P1637:R1637)&gt;0)),1,"")</f>
        <v>1</v>
      </c>
      <c r="AI1637" s="62"/>
      <c r="AJ1637" s="63" t="str">
        <f t="shared" ref="AJ1637:AM1637" si="1633">AR1637</f>
        <v>Nghĩa Sĩ 4B</v>
      </c>
      <c r="AK1637" s="64" t="str">
        <f t="shared" si="1633"/>
        <v>Nghĩa Sĩ 4</v>
      </c>
      <c r="AL1637" s="64">
        <f t="shared" si="1633"/>
        <v>0</v>
      </c>
      <c r="AM1637" s="65">
        <f t="shared" si="1633"/>
        <v>0</v>
      </c>
      <c r="AN1637" s="66" t="s">
        <v>17956</v>
      </c>
      <c r="AO1637" s="67" t="s">
        <v>17957</v>
      </c>
      <c r="AP1637" s="68"/>
      <c r="AQ1637" s="69"/>
      <c r="AR1637" s="44" t="s">
        <v>17958</v>
      </c>
      <c r="AS1637" s="45" t="s">
        <v>17959</v>
      </c>
      <c r="AT1637" s="61"/>
      <c r="AU1637" s="72"/>
    </row>
    <row r="1638" spans="1:47" ht="12.75" x14ac:dyDescent="0.2">
      <c r="A1638" s="42">
        <v>1635</v>
      </c>
      <c r="B1638" s="43">
        <v>1985</v>
      </c>
      <c r="C1638" s="44" t="s">
        <v>17960</v>
      </c>
      <c r="D1638" s="45" t="s">
        <v>17961</v>
      </c>
      <c r="E1638" s="46" t="s">
        <v>17962</v>
      </c>
      <c r="F1638" s="42" t="s">
        <v>17963</v>
      </c>
      <c r="G1638" s="53"/>
      <c r="H1638" s="54"/>
      <c r="I1638" s="55"/>
      <c r="J1638" s="50"/>
      <c r="K1638" s="51"/>
      <c r="L1638" s="52"/>
      <c r="M1638" s="53"/>
      <c r="N1638" s="54"/>
      <c r="O1638" s="55"/>
      <c r="P1638" s="50"/>
      <c r="Q1638" s="51"/>
      <c r="R1638" s="52"/>
      <c r="S1638" s="73"/>
      <c r="T1638" s="72"/>
      <c r="U1638" s="77"/>
      <c r="V1638" s="59"/>
      <c r="W1638" s="61"/>
      <c r="X1638" s="59"/>
      <c r="Y1638" s="59"/>
      <c r="Z1638" s="72"/>
      <c r="AA1638" s="50"/>
      <c r="AB1638" s="51"/>
      <c r="AC1638" s="52"/>
      <c r="AD1638" s="60"/>
      <c r="AE1638" s="61"/>
      <c r="AF1638" s="61"/>
      <c r="AG1638" s="61"/>
      <c r="AH1638" s="33">
        <f>IF(OR(COUNTBLANK(B1638:L1638)&gt;0,AND(ISBLANK(V1638),ISBLANK(X1638),ISBLANK(Y1638)),AND(COUNTIF(DanhSachPhanDoan!$D$8:$D$16,AK1638)&gt;0,COUNTBLANK(M1638:O1638)&gt;0),AND(COUNTIF(DanhSachPhanDoan!$D$10:$D$16,AK1638)&gt;0,COUNTBLANK(P1638:R1638)&gt;0)),1,"")</f>
        <v>1</v>
      </c>
      <c r="AI1638" s="62"/>
      <c r="AJ1638" s="63" t="str">
        <f t="shared" ref="AJ1638:AM1638" si="1634">AR1638</f>
        <v>Nghĩa Sĩ 4B</v>
      </c>
      <c r="AK1638" s="64" t="str">
        <f t="shared" si="1634"/>
        <v>Nghĩa Sĩ 4</v>
      </c>
      <c r="AL1638" s="64">
        <f t="shared" si="1634"/>
        <v>0</v>
      </c>
      <c r="AM1638" s="65">
        <f t="shared" si="1634"/>
        <v>0</v>
      </c>
      <c r="AN1638" s="66" t="s">
        <v>17964</v>
      </c>
      <c r="AO1638" s="67" t="s">
        <v>17965</v>
      </c>
      <c r="AP1638" s="68"/>
      <c r="AQ1638" s="69"/>
      <c r="AR1638" s="44" t="s">
        <v>17966</v>
      </c>
      <c r="AS1638" s="45" t="s">
        <v>17967</v>
      </c>
      <c r="AT1638" s="61"/>
      <c r="AU1638" s="72"/>
    </row>
    <row r="1639" spans="1:47" ht="12.75" x14ac:dyDescent="0.2">
      <c r="A1639" s="42">
        <v>1636</v>
      </c>
      <c r="B1639" s="43">
        <v>2006</v>
      </c>
      <c r="C1639" s="44" t="s">
        <v>17968</v>
      </c>
      <c r="D1639" s="45" t="s">
        <v>17969</v>
      </c>
      <c r="E1639" s="46" t="s">
        <v>17970</v>
      </c>
      <c r="F1639" s="42" t="s">
        <v>17971</v>
      </c>
      <c r="G1639" s="47">
        <v>2</v>
      </c>
      <c r="H1639" s="48">
        <v>12</v>
      </c>
      <c r="I1639" s="49">
        <v>1996</v>
      </c>
      <c r="J1639" s="50"/>
      <c r="K1639" s="51"/>
      <c r="L1639" s="52"/>
      <c r="M1639" s="53"/>
      <c r="N1639" s="54"/>
      <c r="O1639" s="55"/>
      <c r="P1639" s="50"/>
      <c r="Q1639" s="51"/>
      <c r="R1639" s="52"/>
      <c r="S1639" s="56"/>
      <c r="T1639" s="57"/>
      <c r="U1639" s="44" t="s">
        <v>17972</v>
      </c>
      <c r="V1639" s="58"/>
      <c r="W1639" s="45" t="s">
        <v>17973</v>
      </c>
      <c r="X1639" s="58"/>
      <c r="Y1639" s="59"/>
      <c r="Z1639" s="72"/>
      <c r="AA1639" s="50"/>
      <c r="AB1639" s="51"/>
      <c r="AC1639" s="52"/>
      <c r="AD1639" s="60"/>
      <c r="AE1639" s="61"/>
      <c r="AF1639" s="61"/>
      <c r="AG1639" s="61"/>
      <c r="AH1639" s="33">
        <f>IF(OR(COUNTBLANK(B1639:L1639)&gt;0,AND(ISBLANK(V1639),ISBLANK(X1639),ISBLANK(Y1639)),AND(COUNTIF(DanhSachPhanDoan!$D$8:$D$16,AK1639)&gt;0,COUNTBLANK(M1639:O1639)&gt;0),AND(COUNTIF(DanhSachPhanDoan!$D$10:$D$16,AK1639)&gt;0,COUNTBLANK(P1639:R1639)&gt;0)),1,"")</f>
        <v>1</v>
      </c>
      <c r="AI1639" s="62"/>
      <c r="AJ1639" s="63" t="str">
        <f t="shared" ref="AJ1639:AM1639" si="1635">AR1639</f>
        <v>Nghĩa Sĩ 4B</v>
      </c>
      <c r="AK1639" s="64" t="str">
        <f t="shared" si="1635"/>
        <v>Nghĩa Sĩ 4</v>
      </c>
      <c r="AL1639" s="64">
        <f t="shared" si="1635"/>
        <v>0</v>
      </c>
      <c r="AM1639" s="65">
        <f t="shared" si="1635"/>
        <v>0</v>
      </c>
      <c r="AN1639" s="66" t="s">
        <v>17974</v>
      </c>
      <c r="AO1639" s="67" t="s">
        <v>17975</v>
      </c>
      <c r="AP1639" s="68"/>
      <c r="AQ1639" s="69"/>
      <c r="AR1639" s="44" t="s">
        <v>17976</v>
      </c>
      <c r="AS1639" s="45" t="s">
        <v>17977</v>
      </c>
      <c r="AT1639" s="61"/>
      <c r="AU1639" s="72"/>
    </row>
    <row r="1640" spans="1:47" ht="12.75" x14ac:dyDescent="0.2">
      <c r="A1640" s="42">
        <v>1637</v>
      </c>
      <c r="B1640" s="43">
        <v>2008</v>
      </c>
      <c r="C1640" s="44" t="s">
        <v>17978</v>
      </c>
      <c r="D1640" s="45" t="s">
        <v>17979</v>
      </c>
      <c r="E1640" s="46" t="s">
        <v>17980</v>
      </c>
      <c r="F1640" s="42" t="s">
        <v>17981</v>
      </c>
      <c r="G1640" s="53"/>
      <c r="H1640" s="54"/>
      <c r="I1640" s="55"/>
      <c r="J1640" s="50"/>
      <c r="K1640" s="51"/>
      <c r="L1640" s="52"/>
      <c r="M1640" s="53"/>
      <c r="N1640" s="54"/>
      <c r="O1640" s="55"/>
      <c r="P1640" s="50"/>
      <c r="Q1640" s="51"/>
      <c r="R1640" s="52"/>
      <c r="S1640" s="56"/>
      <c r="T1640" s="57"/>
      <c r="U1640" s="70"/>
      <c r="V1640" s="58"/>
      <c r="W1640" s="71"/>
      <c r="X1640" s="59"/>
      <c r="Y1640" s="59"/>
      <c r="Z1640" s="72"/>
      <c r="AA1640" s="50"/>
      <c r="AB1640" s="51"/>
      <c r="AC1640" s="52"/>
      <c r="AD1640" s="60"/>
      <c r="AE1640" s="61"/>
      <c r="AF1640" s="61"/>
      <c r="AG1640" s="61"/>
      <c r="AH1640" s="33">
        <f>IF(OR(COUNTBLANK(B1640:L1640)&gt;0,AND(ISBLANK(V1640),ISBLANK(X1640),ISBLANK(Y1640)),AND(COUNTIF(DanhSachPhanDoan!$D$8:$D$16,AK1640)&gt;0,COUNTBLANK(M1640:O1640)&gt;0),AND(COUNTIF(DanhSachPhanDoan!$D$10:$D$16,AK1640)&gt;0,COUNTBLANK(P1640:R1640)&gt;0)),1,"")</f>
        <v>1</v>
      </c>
      <c r="AI1640" s="62"/>
      <c r="AJ1640" s="63" t="str">
        <f t="shared" ref="AJ1640:AM1640" si="1636">AR1640</f>
        <v>Nghĩa Sĩ 4B</v>
      </c>
      <c r="AK1640" s="64" t="str">
        <f t="shared" si="1636"/>
        <v>Nghĩa Sĩ 4</v>
      </c>
      <c r="AL1640" s="64">
        <f t="shared" si="1636"/>
        <v>0</v>
      </c>
      <c r="AM1640" s="65">
        <f t="shared" si="1636"/>
        <v>0</v>
      </c>
      <c r="AN1640" s="66" t="s">
        <v>17982</v>
      </c>
      <c r="AO1640" s="67" t="s">
        <v>17983</v>
      </c>
      <c r="AP1640" s="68"/>
      <c r="AQ1640" s="69"/>
      <c r="AR1640" s="44" t="s">
        <v>17984</v>
      </c>
      <c r="AS1640" s="45" t="s">
        <v>17985</v>
      </c>
      <c r="AT1640" s="61"/>
      <c r="AU1640" s="72"/>
    </row>
    <row r="1641" spans="1:47" ht="12.75" x14ac:dyDescent="0.2">
      <c r="A1641" s="42">
        <v>1638</v>
      </c>
      <c r="B1641" s="43">
        <v>1986</v>
      </c>
      <c r="C1641" s="44" t="s">
        <v>17986</v>
      </c>
      <c r="D1641" s="45" t="s">
        <v>17987</v>
      </c>
      <c r="E1641" s="46" t="s">
        <v>17988</v>
      </c>
      <c r="F1641" s="42" t="s">
        <v>17989</v>
      </c>
      <c r="G1641" s="47">
        <v>19</v>
      </c>
      <c r="H1641" s="48">
        <v>7</v>
      </c>
      <c r="I1641" s="49">
        <v>1996</v>
      </c>
      <c r="J1641" s="50"/>
      <c r="K1641" s="51"/>
      <c r="L1641" s="52"/>
      <c r="M1641" s="53"/>
      <c r="N1641" s="54"/>
      <c r="O1641" s="55"/>
      <c r="P1641" s="50"/>
      <c r="Q1641" s="51"/>
      <c r="R1641" s="52"/>
      <c r="S1641" s="73"/>
      <c r="T1641" s="72"/>
      <c r="U1641" s="44" t="s">
        <v>17990</v>
      </c>
      <c r="V1641" s="58" t="s">
        <v>17991</v>
      </c>
      <c r="W1641" s="45" t="s">
        <v>17992</v>
      </c>
      <c r="X1641" s="58" t="s">
        <v>17993</v>
      </c>
      <c r="Y1641" s="59"/>
      <c r="Z1641" s="46" t="s">
        <v>17994</v>
      </c>
      <c r="AA1641" s="50"/>
      <c r="AB1641" s="51"/>
      <c r="AC1641" s="52"/>
      <c r="AD1641" s="60"/>
      <c r="AE1641" s="61"/>
      <c r="AF1641" s="61"/>
      <c r="AG1641" s="61"/>
      <c r="AH1641" s="33">
        <f>IF(OR(COUNTBLANK(B1641:L1641)&gt;0,AND(ISBLANK(V1641),ISBLANK(X1641),ISBLANK(Y1641)),AND(COUNTIF(DanhSachPhanDoan!$D$8:$D$16,AK1641)&gt;0,COUNTBLANK(M1641:O1641)&gt;0),AND(COUNTIF(DanhSachPhanDoan!$D$10:$D$16,AK1641)&gt;0,COUNTBLANK(P1641:R1641)&gt;0)),1,"")</f>
        <v>1</v>
      </c>
      <c r="AI1641" s="62"/>
      <c r="AJ1641" s="63" t="str">
        <f t="shared" ref="AJ1641:AM1641" si="1637">AR1641</f>
        <v>Nghĩa Sĩ 4B</v>
      </c>
      <c r="AK1641" s="64" t="str">
        <f t="shared" si="1637"/>
        <v>Nghĩa Sĩ 4</v>
      </c>
      <c r="AL1641" s="64">
        <f t="shared" si="1637"/>
        <v>0</v>
      </c>
      <c r="AM1641" s="65">
        <f t="shared" si="1637"/>
        <v>0</v>
      </c>
      <c r="AN1641" s="66" t="s">
        <v>17995</v>
      </c>
      <c r="AO1641" s="67" t="s">
        <v>17996</v>
      </c>
      <c r="AP1641" s="68"/>
      <c r="AQ1641" s="69"/>
      <c r="AR1641" s="44" t="s">
        <v>17997</v>
      </c>
      <c r="AS1641" s="45" t="s">
        <v>17998</v>
      </c>
      <c r="AT1641" s="61"/>
      <c r="AU1641" s="72"/>
    </row>
    <row r="1642" spans="1:47" ht="12.75" x14ac:dyDescent="0.2">
      <c r="A1642" s="42">
        <v>1639</v>
      </c>
      <c r="B1642" s="43">
        <v>2010</v>
      </c>
      <c r="C1642" s="44" t="s">
        <v>17999</v>
      </c>
      <c r="D1642" s="45" t="s">
        <v>18000</v>
      </c>
      <c r="E1642" s="46" t="s">
        <v>18001</v>
      </c>
      <c r="F1642" s="42" t="s">
        <v>18002</v>
      </c>
      <c r="G1642" s="47">
        <v>6</v>
      </c>
      <c r="H1642" s="48">
        <v>10</v>
      </c>
      <c r="I1642" s="49">
        <v>1999</v>
      </c>
      <c r="J1642" s="50"/>
      <c r="K1642" s="51"/>
      <c r="L1642" s="52"/>
      <c r="M1642" s="53"/>
      <c r="N1642" s="54"/>
      <c r="O1642" s="55"/>
      <c r="P1642" s="50"/>
      <c r="Q1642" s="51"/>
      <c r="R1642" s="52"/>
      <c r="S1642" s="56"/>
      <c r="T1642" s="57"/>
      <c r="U1642" s="44" t="s">
        <v>18003</v>
      </c>
      <c r="V1642" s="58"/>
      <c r="W1642" s="45" t="s">
        <v>18004</v>
      </c>
      <c r="X1642" s="59"/>
      <c r="Y1642" s="58" t="s">
        <v>18005</v>
      </c>
      <c r="Z1642" s="72"/>
      <c r="AA1642" s="50"/>
      <c r="AB1642" s="51"/>
      <c r="AC1642" s="52"/>
      <c r="AD1642" s="60"/>
      <c r="AE1642" s="61"/>
      <c r="AF1642" s="61"/>
      <c r="AG1642" s="61"/>
      <c r="AH1642" s="33">
        <f>IF(OR(COUNTBLANK(B1642:L1642)&gt;0,AND(ISBLANK(V1642),ISBLANK(X1642),ISBLANK(Y1642)),AND(COUNTIF(DanhSachPhanDoan!$D$8:$D$16,AK1642)&gt;0,COUNTBLANK(M1642:O1642)&gt;0),AND(COUNTIF(DanhSachPhanDoan!$D$10:$D$16,AK1642)&gt;0,COUNTBLANK(P1642:R1642)&gt;0)),1,"")</f>
        <v>1</v>
      </c>
      <c r="AI1642" s="62"/>
      <c r="AJ1642" s="63" t="str">
        <f t="shared" ref="AJ1642:AM1642" si="1638">AR1642</f>
        <v>Nghĩa Sĩ 4B</v>
      </c>
      <c r="AK1642" s="64" t="str">
        <f t="shared" si="1638"/>
        <v>Nghĩa Sĩ 4</v>
      </c>
      <c r="AL1642" s="64">
        <f t="shared" si="1638"/>
        <v>0</v>
      </c>
      <c r="AM1642" s="65">
        <f t="shared" si="1638"/>
        <v>0</v>
      </c>
      <c r="AN1642" s="66" t="s">
        <v>18006</v>
      </c>
      <c r="AO1642" s="67" t="s">
        <v>18007</v>
      </c>
      <c r="AP1642" s="68"/>
      <c r="AQ1642" s="69"/>
      <c r="AR1642" s="44" t="s">
        <v>18008</v>
      </c>
      <c r="AS1642" s="45" t="s">
        <v>18009</v>
      </c>
      <c r="AT1642" s="61"/>
      <c r="AU1642" s="72"/>
    </row>
    <row r="1643" spans="1:47" ht="12.75" x14ac:dyDescent="0.2">
      <c r="A1643" s="42">
        <v>1640</v>
      </c>
      <c r="B1643" s="43">
        <v>1987</v>
      </c>
      <c r="C1643" s="44" t="s">
        <v>18010</v>
      </c>
      <c r="D1643" s="45" t="s">
        <v>18011</v>
      </c>
      <c r="E1643" s="46" t="s">
        <v>18012</v>
      </c>
      <c r="F1643" s="42" t="s">
        <v>18013</v>
      </c>
      <c r="G1643" s="53"/>
      <c r="H1643" s="54"/>
      <c r="I1643" s="55"/>
      <c r="J1643" s="50"/>
      <c r="K1643" s="51"/>
      <c r="L1643" s="52"/>
      <c r="M1643" s="53"/>
      <c r="N1643" s="54"/>
      <c r="O1643" s="55"/>
      <c r="P1643" s="50"/>
      <c r="Q1643" s="51"/>
      <c r="R1643" s="52"/>
      <c r="S1643" s="56"/>
      <c r="T1643" s="57"/>
      <c r="U1643" s="70"/>
      <c r="V1643" s="58"/>
      <c r="W1643" s="71"/>
      <c r="X1643" s="58"/>
      <c r="Y1643" s="59"/>
      <c r="Z1643" s="72"/>
      <c r="AA1643" s="50"/>
      <c r="AB1643" s="51"/>
      <c r="AC1643" s="52"/>
      <c r="AD1643" s="60"/>
      <c r="AE1643" s="61"/>
      <c r="AF1643" s="61"/>
      <c r="AG1643" s="61"/>
      <c r="AH1643" s="33">
        <f>IF(OR(COUNTBLANK(B1643:L1643)&gt;0,AND(ISBLANK(V1643),ISBLANK(X1643),ISBLANK(Y1643)),AND(COUNTIF(DanhSachPhanDoan!$D$8:$D$16,AK1643)&gt;0,COUNTBLANK(M1643:O1643)&gt;0),AND(COUNTIF(DanhSachPhanDoan!$D$10:$D$16,AK1643)&gt;0,COUNTBLANK(P1643:R1643)&gt;0)),1,"")</f>
        <v>1</v>
      </c>
      <c r="AI1643" s="62"/>
      <c r="AJ1643" s="63" t="str">
        <f t="shared" ref="AJ1643:AM1643" si="1639">AR1643</f>
        <v>Nghĩa Sĩ 4B</v>
      </c>
      <c r="AK1643" s="64" t="str">
        <f t="shared" si="1639"/>
        <v>Nghĩa Sĩ 4</v>
      </c>
      <c r="AL1643" s="64">
        <f t="shared" si="1639"/>
        <v>0</v>
      </c>
      <c r="AM1643" s="65">
        <f t="shared" si="1639"/>
        <v>0</v>
      </c>
      <c r="AN1643" s="66" t="s">
        <v>18014</v>
      </c>
      <c r="AO1643" s="67" t="s">
        <v>18015</v>
      </c>
      <c r="AP1643" s="68"/>
      <c r="AQ1643" s="69"/>
      <c r="AR1643" s="44" t="s">
        <v>18016</v>
      </c>
      <c r="AS1643" s="45" t="s">
        <v>18017</v>
      </c>
      <c r="AT1643" s="61"/>
      <c r="AU1643" s="72"/>
    </row>
    <row r="1644" spans="1:47" ht="12.75" x14ac:dyDescent="0.2">
      <c r="A1644" s="42">
        <v>1641</v>
      </c>
      <c r="B1644" s="43">
        <v>2012</v>
      </c>
      <c r="C1644" s="44" t="s">
        <v>18018</v>
      </c>
      <c r="D1644" s="45" t="s">
        <v>18019</v>
      </c>
      <c r="E1644" s="46" t="s">
        <v>18020</v>
      </c>
      <c r="F1644" s="42" t="s">
        <v>18021</v>
      </c>
      <c r="G1644" s="47">
        <v>28</v>
      </c>
      <c r="H1644" s="48">
        <v>1</v>
      </c>
      <c r="I1644" s="49">
        <v>1999</v>
      </c>
      <c r="J1644" s="50"/>
      <c r="K1644" s="51"/>
      <c r="L1644" s="52"/>
      <c r="M1644" s="53"/>
      <c r="N1644" s="54"/>
      <c r="O1644" s="55"/>
      <c r="P1644" s="50"/>
      <c r="Q1644" s="51"/>
      <c r="R1644" s="52"/>
      <c r="S1644" s="56"/>
      <c r="T1644" s="57"/>
      <c r="U1644" s="44" t="s">
        <v>18022</v>
      </c>
      <c r="V1644" s="58" t="s">
        <v>18023</v>
      </c>
      <c r="W1644" s="45" t="s">
        <v>18024</v>
      </c>
      <c r="X1644" s="59"/>
      <c r="Y1644" s="58" t="s">
        <v>18025</v>
      </c>
      <c r="Z1644" s="72"/>
      <c r="AA1644" s="50"/>
      <c r="AB1644" s="51"/>
      <c r="AC1644" s="52"/>
      <c r="AD1644" s="60"/>
      <c r="AE1644" s="61"/>
      <c r="AF1644" s="61"/>
      <c r="AG1644" s="61"/>
      <c r="AH1644" s="33">
        <f>IF(OR(COUNTBLANK(B1644:L1644)&gt;0,AND(ISBLANK(V1644),ISBLANK(X1644),ISBLANK(Y1644)),AND(COUNTIF(DanhSachPhanDoan!$D$8:$D$16,AK1644)&gt;0,COUNTBLANK(M1644:O1644)&gt;0),AND(COUNTIF(DanhSachPhanDoan!$D$10:$D$16,AK1644)&gt;0,COUNTBLANK(P1644:R1644)&gt;0)),1,"")</f>
        <v>1</v>
      </c>
      <c r="AI1644" s="62"/>
      <c r="AJ1644" s="63" t="str">
        <f t="shared" ref="AJ1644:AM1644" si="1640">AR1644</f>
        <v>Nghĩa Sĩ 4B</v>
      </c>
      <c r="AK1644" s="64" t="str">
        <f t="shared" si="1640"/>
        <v>Nghĩa Sĩ 4</v>
      </c>
      <c r="AL1644" s="64">
        <f t="shared" si="1640"/>
        <v>0</v>
      </c>
      <c r="AM1644" s="65">
        <f t="shared" si="1640"/>
        <v>0</v>
      </c>
      <c r="AN1644" s="66" t="s">
        <v>18026</v>
      </c>
      <c r="AO1644" s="67" t="s">
        <v>18027</v>
      </c>
      <c r="AP1644" s="68"/>
      <c r="AQ1644" s="69"/>
      <c r="AR1644" s="44" t="s">
        <v>18028</v>
      </c>
      <c r="AS1644" s="45" t="s">
        <v>18029</v>
      </c>
      <c r="AT1644" s="61"/>
      <c r="AU1644" s="72"/>
    </row>
    <row r="1645" spans="1:47" ht="12.75" x14ac:dyDescent="0.2">
      <c r="A1645" s="42">
        <v>1642</v>
      </c>
      <c r="B1645" s="43">
        <v>1988</v>
      </c>
      <c r="C1645" s="44" t="s">
        <v>18030</v>
      </c>
      <c r="D1645" s="45" t="s">
        <v>18031</v>
      </c>
      <c r="E1645" s="46" t="s">
        <v>18032</v>
      </c>
      <c r="F1645" s="42" t="s">
        <v>18033</v>
      </c>
      <c r="G1645" s="53"/>
      <c r="H1645" s="54"/>
      <c r="I1645" s="55"/>
      <c r="J1645" s="50"/>
      <c r="K1645" s="51"/>
      <c r="L1645" s="52"/>
      <c r="M1645" s="53"/>
      <c r="N1645" s="54"/>
      <c r="O1645" s="55"/>
      <c r="P1645" s="50"/>
      <c r="Q1645" s="51"/>
      <c r="R1645" s="52"/>
      <c r="S1645" s="56"/>
      <c r="T1645" s="57"/>
      <c r="U1645" s="70"/>
      <c r="V1645" s="58"/>
      <c r="W1645" s="71"/>
      <c r="X1645" s="59"/>
      <c r="Y1645" s="59"/>
      <c r="Z1645" s="72"/>
      <c r="AA1645" s="50"/>
      <c r="AB1645" s="51"/>
      <c r="AC1645" s="52"/>
      <c r="AD1645" s="60"/>
      <c r="AE1645" s="61"/>
      <c r="AF1645" s="61"/>
      <c r="AG1645" s="61"/>
      <c r="AH1645" s="33">
        <f>IF(OR(COUNTBLANK(B1645:L1645)&gt;0,AND(ISBLANK(V1645),ISBLANK(X1645),ISBLANK(Y1645)),AND(COUNTIF(DanhSachPhanDoan!$D$8:$D$16,AK1645)&gt;0,COUNTBLANK(M1645:O1645)&gt;0),AND(COUNTIF(DanhSachPhanDoan!$D$10:$D$16,AK1645)&gt;0,COUNTBLANK(P1645:R1645)&gt;0)),1,"")</f>
        <v>1</v>
      </c>
      <c r="AI1645" s="62"/>
      <c r="AJ1645" s="63" t="str">
        <f t="shared" ref="AJ1645:AM1645" si="1641">AR1645</f>
        <v>Nghĩa Sĩ 4B</v>
      </c>
      <c r="AK1645" s="64" t="str">
        <f t="shared" si="1641"/>
        <v>Nghĩa Sĩ 4</v>
      </c>
      <c r="AL1645" s="64">
        <f t="shared" si="1641"/>
        <v>0</v>
      </c>
      <c r="AM1645" s="65">
        <f t="shared" si="1641"/>
        <v>0</v>
      </c>
      <c r="AN1645" s="66" t="s">
        <v>18034</v>
      </c>
      <c r="AO1645" s="67" t="s">
        <v>18035</v>
      </c>
      <c r="AP1645" s="68"/>
      <c r="AQ1645" s="69"/>
      <c r="AR1645" s="44" t="s">
        <v>18036</v>
      </c>
      <c r="AS1645" s="45" t="s">
        <v>18037</v>
      </c>
      <c r="AT1645" s="61"/>
      <c r="AU1645" s="72"/>
    </row>
    <row r="1646" spans="1:47" ht="12.75" x14ac:dyDescent="0.2">
      <c r="A1646" s="42">
        <v>1643</v>
      </c>
      <c r="B1646" s="43">
        <v>2014</v>
      </c>
      <c r="C1646" s="44" t="s">
        <v>18038</v>
      </c>
      <c r="D1646" s="45" t="s">
        <v>18039</v>
      </c>
      <c r="E1646" s="46" t="s">
        <v>18040</v>
      </c>
      <c r="F1646" s="42" t="s">
        <v>18041</v>
      </c>
      <c r="G1646" s="53"/>
      <c r="H1646" s="54"/>
      <c r="I1646" s="55"/>
      <c r="J1646" s="50"/>
      <c r="K1646" s="51"/>
      <c r="L1646" s="52"/>
      <c r="M1646" s="53"/>
      <c r="N1646" s="54"/>
      <c r="O1646" s="55"/>
      <c r="P1646" s="50"/>
      <c r="Q1646" s="51"/>
      <c r="R1646" s="52"/>
      <c r="S1646" s="73"/>
      <c r="T1646" s="72"/>
      <c r="U1646" s="77"/>
      <c r="V1646" s="58"/>
      <c r="W1646" s="61"/>
      <c r="X1646" s="59"/>
      <c r="Y1646" s="59"/>
      <c r="Z1646" s="72"/>
      <c r="AA1646" s="50"/>
      <c r="AB1646" s="51"/>
      <c r="AC1646" s="52"/>
      <c r="AD1646" s="60"/>
      <c r="AE1646" s="61"/>
      <c r="AF1646" s="61"/>
      <c r="AG1646" s="61"/>
      <c r="AH1646" s="33">
        <f>IF(OR(COUNTBLANK(B1646:L1646)&gt;0,AND(ISBLANK(V1646),ISBLANK(X1646),ISBLANK(Y1646)),AND(COUNTIF(DanhSachPhanDoan!$D$8:$D$16,AK1646)&gt;0,COUNTBLANK(M1646:O1646)&gt;0),AND(COUNTIF(DanhSachPhanDoan!$D$10:$D$16,AK1646)&gt;0,COUNTBLANK(P1646:R1646)&gt;0)),1,"")</f>
        <v>1</v>
      </c>
      <c r="AI1646" s="62"/>
      <c r="AJ1646" s="63" t="str">
        <f t="shared" ref="AJ1646:AM1646" si="1642">AR1646</f>
        <v>Nghĩa Sĩ 4B</v>
      </c>
      <c r="AK1646" s="64" t="str">
        <f t="shared" si="1642"/>
        <v>Nghĩa Sĩ 4</v>
      </c>
      <c r="AL1646" s="64">
        <f t="shared" si="1642"/>
        <v>0</v>
      </c>
      <c r="AM1646" s="65">
        <f t="shared" si="1642"/>
        <v>0</v>
      </c>
      <c r="AN1646" s="66" t="s">
        <v>18042</v>
      </c>
      <c r="AO1646" s="67" t="s">
        <v>18043</v>
      </c>
      <c r="AP1646" s="68"/>
      <c r="AQ1646" s="69"/>
      <c r="AR1646" s="44" t="s">
        <v>18044</v>
      </c>
      <c r="AS1646" s="45" t="s">
        <v>18045</v>
      </c>
      <c r="AT1646" s="61"/>
      <c r="AU1646" s="72"/>
    </row>
    <row r="1647" spans="1:47" ht="12.75" x14ac:dyDescent="0.2">
      <c r="A1647" s="42">
        <v>1644</v>
      </c>
      <c r="B1647" s="43">
        <v>658</v>
      </c>
      <c r="C1647" s="44" t="s">
        <v>18046</v>
      </c>
      <c r="D1647" s="45" t="s">
        <v>18047</v>
      </c>
      <c r="E1647" s="46" t="s">
        <v>18048</v>
      </c>
      <c r="F1647" s="42" t="s">
        <v>18049</v>
      </c>
      <c r="G1647" s="47">
        <v>28</v>
      </c>
      <c r="H1647" s="48">
        <v>2</v>
      </c>
      <c r="I1647" s="49">
        <v>2004</v>
      </c>
      <c r="J1647" s="50"/>
      <c r="K1647" s="51"/>
      <c r="L1647" s="52"/>
      <c r="M1647" s="53"/>
      <c r="N1647" s="54"/>
      <c r="O1647" s="55"/>
      <c r="P1647" s="50"/>
      <c r="Q1647" s="51"/>
      <c r="R1647" s="52"/>
      <c r="S1647" s="73"/>
      <c r="T1647" s="72"/>
      <c r="U1647" s="44" t="s">
        <v>18050</v>
      </c>
      <c r="V1647" s="58" t="s">
        <v>18051</v>
      </c>
      <c r="W1647" s="45" t="s">
        <v>18052</v>
      </c>
      <c r="X1647" s="58" t="s">
        <v>18053</v>
      </c>
      <c r="Y1647" s="59"/>
      <c r="Z1647" s="72"/>
      <c r="AA1647" s="50"/>
      <c r="AB1647" s="51"/>
      <c r="AC1647" s="52"/>
      <c r="AD1647" s="60"/>
      <c r="AE1647" s="61"/>
      <c r="AF1647" s="61"/>
      <c r="AG1647" s="61"/>
      <c r="AH1647" s="33">
        <f>IF(OR(COUNTBLANK(B1647:L1647)&gt;0,AND(ISBLANK(V1647),ISBLANK(X1647),ISBLANK(Y1647)),AND(COUNTIF(DanhSachPhanDoan!$D$8:$D$16,AK1647)&gt;0,COUNTBLANK(M1647:O1647)&gt;0),AND(COUNTIF(DanhSachPhanDoan!$D$10:$D$16,AK1647)&gt;0,COUNTBLANK(P1647:R1647)&gt;0)),1,"")</f>
        <v>1</v>
      </c>
      <c r="AI1647" s="62"/>
      <c r="AJ1647" s="63" t="str">
        <f t="shared" ref="AJ1647:AM1647" si="1643">AR1647</f>
        <v>Thiếu Nhi 1A</v>
      </c>
      <c r="AK1647" s="64" t="str">
        <f t="shared" si="1643"/>
        <v>Thiếu Nhi 1</v>
      </c>
      <c r="AL1647" s="64">
        <f t="shared" si="1643"/>
        <v>0</v>
      </c>
      <c r="AM1647" s="65">
        <f t="shared" si="1643"/>
        <v>0</v>
      </c>
      <c r="AN1647" s="66" t="s">
        <v>18054</v>
      </c>
      <c r="AO1647" s="67" t="s">
        <v>18055</v>
      </c>
      <c r="AP1647" s="68"/>
      <c r="AQ1647" s="69"/>
      <c r="AR1647" s="44" t="s">
        <v>18056</v>
      </c>
      <c r="AS1647" s="45" t="s">
        <v>18057</v>
      </c>
      <c r="AT1647" s="61"/>
      <c r="AU1647" s="72"/>
    </row>
    <row r="1648" spans="1:47" ht="12.75" x14ac:dyDescent="0.2">
      <c r="A1648" s="42">
        <v>1645</v>
      </c>
      <c r="B1648" s="43">
        <v>660</v>
      </c>
      <c r="C1648" s="44" t="s">
        <v>18058</v>
      </c>
      <c r="D1648" s="45" t="s">
        <v>18059</v>
      </c>
      <c r="E1648" s="46" t="s">
        <v>18060</v>
      </c>
      <c r="F1648" s="42" t="s">
        <v>18061</v>
      </c>
      <c r="G1648" s="47">
        <v>28</v>
      </c>
      <c r="H1648" s="48">
        <v>3</v>
      </c>
      <c r="I1648" s="49">
        <v>2004</v>
      </c>
      <c r="J1648" s="50"/>
      <c r="K1648" s="51"/>
      <c r="L1648" s="52"/>
      <c r="M1648" s="53"/>
      <c r="N1648" s="54"/>
      <c r="O1648" s="55"/>
      <c r="P1648" s="50"/>
      <c r="Q1648" s="51"/>
      <c r="R1648" s="52"/>
      <c r="S1648" s="56"/>
      <c r="T1648" s="57"/>
      <c r="U1648" s="44" t="s">
        <v>18062</v>
      </c>
      <c r="V1648" s="58" t="s">
        <v>18063</v>
      </c>
      <c r="W1648" s="45" t="s">
        <v>18064</v>
      </c>
      <c r="X1648" s="58" t="s">
        <v>18065</v>
      </c>
      <c r="Y1648" s="59"/>
      <c r="Z1648" s="72"/>
      <c r="AA1648" s="50"/>
      <c r="AB1648" s="51"/>
      <c r="AC1648" s="52"/>
      <c r="AD1648" s="60"/>
      <c r="AE1648" s="61"/>
      <c r="AF1648" s="61"/>
      <c r="AG1648" s="61"/>
      <c r="AH1648" s="33">
        <f>IF(OR(COUNTBLANK(B1648:L1648)&gt;0,AND(ISBLANK(V1648),ISBLANK(X1648),ISBLANK(Y1648)),AND(COUNTIF(DanhSachPhanDoan!$D$8:$D$16,AK1648)&gt;0,COUNTBLANK(M1648:O1648)&gt;0),AND(COUNTIF(DanhSachPhanDoan!$D$10:$D$16,AK1648)&gt;0,COUNTBLANK(P1648:R1648)&gt;0)),1,"")</f>
        <v>1</v>
      </c>
      <c r="AI1648" s="62"/>
      <c r="AJ1648" s="63" t="str">
        <f t="shared" ref="AJ1648:AM1648" si="1644">AR1648</f>
        <v>Thiếu Nhi 1A</v>
      </c>
      <c r="AK1648" s="64" t="str">
        <f t="shared" si="1644"/>
        <v>Thiếu Nhi 1</v>
      </c>
      <c r="AL1648" s="64">
        <f t="shared" si="1644"/>
        <v>0</v>
      </c>
      <c r="AM1648" s="65">
        <f t="shared" si="1644"/>
        <v>0</v>
      </c>
      <c r="AN1648" s="66" t="s">
        <v>18066</v>
      </c>
      <c r="AO1648" s="67" t="s">
        <v>18067</v>
      </c>
      <c r="AP1648" s="68"/>
      <c r="AQ1648" s="69"/>
      <c r="AR1648" s="44" t="s">
        <v>18068</v>
      </c>
      <c r="AS1648" s="45" t="s">
        <v>18069</v>
      </c>
      <c r="AT1648" s="61"/>
      <c r="AU1648" s="72"/>
    </row>
    <row r="1649" spans="1:47" ht="12.75" x14ac:dyDescent="0.2">
      <c r="A1649" s="42">
        <v>1646</v>
      </c>
      <c r="B1649" s="43">
        <v>661</v>
      </c>
      <c r="C1649" s="44" t="s">
        <v>18070</v>
      </c>
      <c r="D1649" s="45" t="s">
        <v>18071</v>
      </c>
      <c r="E1649" s="46" t="s">
        <v>18072</v>
      </c>
      <c r="F1649" s="42" t="s">
        <v>18073</v>
      </c>
      <c r="G1649" s="47">
        <v>26</v>
      </c>
      <c r="H1649" s="48">
        <v>6</v>
      </c>
      <c r="I1649" s="49">
        <v>2004</v>
      </c>
      <c r="J1649" s="50"/>
      <c r="K1649" s="51"/>
      <c r="L1649" s="52"/>
      <c r="M1649" s="53"/>
      <c r="N1649" s="54"/>
      <c r="O1649" s="55"/>
      <c r="P1649" s="50"/>
      <c r="Q1649" s="51"/>
      <c r="R1649" s="52"/>
      <c r="S1649" s="56"/>
      <c r="T1649" s="57"/>
      <c r="U1649" s="44" t="s">
        <v>18074</v>
      </c>
      <c r="V1649" s="58" t="s">
        <v>18075</v>
      </c>
      <c r="W1649" s="45" t="s">
        <v>18076</v>
      </c>
      <c r="X1649" s="58" t="s">
        <v>18077</v>
      </c>
      <c r="Y1649" s="59"/>
      <c r="Z1649" s="46" t="s">
        <v>18078</v>
      </c>
      <c r="AA1649" s="50"/>
      <c r="AB1649" s="51"/>
      <c r="AC1649" s="52"/>
      <c r="AD1649" s="60"/>
      <c r="AE1649" s="61"/>
      <c r="AF1649" s="61"/>
      <c r="AG1649" s="61"/>
      <c r="AH1649" s="33">
        <f>IF(OR(COUNTBLANK(B1649:L1649)&gt;0,AND(ISBLANK(V1649),ISBLANK(X1649),ISBLANK(Y1649)),AND(COUNTIF(DanhSachPhanDoan!$D$8:$D$16,AK1649)&gt;0,COUNTBLANK(M1649:O1649)&gt;0),AND(COUNTIF(DanhSachPhanDoan!$D$10:$D$16,AK1649)&gt;0,COUNTBLANK(P1649:R1649)&gt;0)),1,"")</f>
        <v>1</v>
      </c>
      <c r="AI1649" s="62"/>
      <c r="AJ1649" s="63" t="str">
        <f t="shared" ref="AJ1649:AM1649" si="1645">AR1649</f>
        <v>Thiếu Nhi 1A</v>
      </c>
      <c r="AK1649" s="64" t="str">
        <f t="shared" si="1645"/>
        <v>Thiếu Nhi 1</v>
      </c>
      <c r="AL1649" s="64">
        <f t="shared" si="1645"/>
        <v>0</v>
      </c>
      <c r="AM1649" s="65">
        <f t="shared" si="1645"/>
        <v>0</v>
      </c>
      <c r="AN1649" s="66" t="s">
        <v>18079</v>
      </c>
      <c r="AO1649" s="67" t="s">
        <v>18080</v>
      </c>
      <c r="AP1649" s="68"/>
      <c r="AQ1649" s="69"/>
      <c r="AR1649" s="44" t="s">
        <v>18081</v>
      </c>
      <c r="AS1649" s="45" t="s">
        <v>18082</v>
      </c>
      <c r="AT1649" s="61"/>
      <c r="AU1649" s="72"/>
    </row>
    <row r="1650" spans="1:47" ht="12.75" x14ac:dyDescent="0.2">
      <c r="A1650" s="42">
        <v>1647</v>
      </c>
      <c r="B1650" s="43">
        <v>663</v>
      </c>
      <c r="C1650" s="44" t="s">
        <v>18083</v>
      </c>
      <c r="D1650" s="45" t="s">
        <v>18084</v>
      </c>
      <c r="E1650" s="46" t="s">
        <v>18085</v>
      </c>
      <c r="F1650" s="42" t="s">
        <v>18086</v>
      </c>
      <c r="G1650" s="47">
        <v>16</v>
      </c>
      <c r="H1650" s="48">
        <v>4</v>
      </c>
      <c r="I1650" s="49">
        <v>2003</v>
      </c>
      <c r="J1650" s="50"/>
      <c r="K1650" s="51"/>
      <c r="L1650" s="52"/>
      <c r="M1650" s="53"/>
      <c r="N1650" s="54"/>
      <c r="O1650" s="55"/>
      <c r="P1650" s="50"/>
      <c r="Q1650" s="51"/>
      <c r="R1650" s="52"/>
      <c r="S1650" s="56"/>
      <c r="T1650" s="57"/>
      <c r="U1650" s="44" t="s">
        <v>18087</v>
      </c>
      <c r="V1650" s="58" t="s">
        <v>18088</v>
      </c>
      <c r="W1650" s="45" t="s">
        <v>18089</v>
      </c>
      <c r="X1650" s="58" t="s">
        <v>18090</v>
      </c>
      <c r="Y1650" s="59"/>
      <c r="Z1650" s="72"/>
      <c r="AA1650" s="50"/>
      <c r="AB1650" s="51"/>
      <c r="AC1650" s="52"/>
      <c r="AD1650" s="60"/>
      <c r="AE1650" s="61"/>
      <c r="AF1650" s="61"/>
      <c r="AG1650" s="61"/>
      <c r="AH1650" s="33">
        <f>IF(OR(COUNTBLANK(B1650:L1650)&gt;0,AND(ISBLANK(V1650),ISBLANK(X1650),ISBLANK(Y1650)),AND(COUNTIF(DanhSachPhanDoan!$D$8:$D$16,AK1650)&gt;0,COUNTBLANK(M1650:O1650)&gt;0),AND(COUNTIF(DanhSachPhanDoan!$D$10:$D$16,AK1650)&gt;0,COUNTBLANK(P1650:R1650)&gt;0)),1,"")</f>
        <v>1</v>
      </c>
      <c r="AI1650" s="62"/>
      <c r="AJ1650" s="63" t="str">
        <f t="shared" ref="AJ1650:AM1650" si="1646">AR1650</f>
        <v>Thiếu Nhi 1A</v>
      </c>
      <c r="AK1650" s="64" t="str">
        <f t="shared" si="1646"/>
        <v>Thiếu Nhi 1</v>
      </c>
      <c r="AL1650" s="64">
        <f t="shared" si="1646"/>
        <v>0</v>
      </c>
      <c r="AM1650" s="65">
        <f t="shared" si="1646"/>
        <v>0</v>
      </c>
      <c r="AN1650" s="66" t="s">
        <v>18091</v>
      </c>
      <c r="AO1650" s="67" t="s">
        <v>18092</v>
      </c>
      <c r="AP1650" s="68"/>
      <c r="AQ1650" s="69"/>
      <c r="AR1650" s="44" t="s">
        <v>18093</v>
      </c>
      <c r="AS1650" s="45" t="s">
        <v>18094</v>
      </c>
      <c r="AT1650" s="61"/>
      <c r="AU1650" s="72"/>
    </row>
    <row r="1651" spans="1:47" ht="12.75" x14ac:dyDescent="0.2">
      <c r="A1651" s="42">
        <v>1648</v>
      </c>
      <c r="B1651" s="43">
        <v>664</v>
      </c>
      <c r="C1651" s="44" t="s">
        <v>18095</v>
      </c>
      <c r="D1651" s="45" t="s">
        <v>18096</v>
      </c>
      <c r="E1651" s="46" t="s">
        <v>18097</v>
      </c>
      <c r="F1651" s="42" t="s">
        <v>18098</v>
      </c>
      <c r="G1651" s="47">
        <v>28</v>
      </c>
      <c r="H1651" s="48">
        <v>8</v>
      </c>
      <c r="I1651" s="49">
        <v>2004</v>
      </c>
      <c r="J1651" s="50"/>
      <c r="K1651" s="51"/>
      <c r="L1651" s="52"/>
      <c r="M1651" s="53"/>
      <c r="N1651" s="54"/>
      <c r="O1651" s="55"/>
      <c r="P1651" s="50"/>
      <c r="Q1651" s="51"/>
      <c r="R1651" s="52"/>
      <c r="S1651" s="56"/>
      <c r="T1651" s="57"/>
      <c r="U1651" s="44" t="s">
        <v>18099</v>
      </c>
      <c r="V1651" s="58" t="s">
        <v>18100</v>
      </c>
      <c r="W1651" s="45" t="s">
        <v>18101</v>
      </c>
      <c r="X1651" s="58" t="s">
        <v>18102</v>
      </c>
      <c r="Y1651" s="59"/>
      <c r="Z1651" s="72"/>
      <c r="AA1651" s="50"/>
      <c r="AB1651" s="51"/>
      <c r="AC1651" s="52"/>
      <c r="AD1651" s="60"/>
      <c r="AE1651" s="61"/>
      <c r="AF1651" s="61"/>
      <c r="AG1651" s="61"/>
      <c r="AH1651" s="33">
        <f>IF(OR(COUNTBLANK(B1651:L1651)&gt;0,AND(ISBLANK(V1651),ISBLANK(X1651),ISBLANK(Y1651)),AND(COUNTIF(DanhSachPhanDoan!$D$8:$D$16,AK1651)&gt;0,COUNTBLANK(M1651:O1651)&gt;0),AND(COUNTIF(DanhSachPhanDoan!$D$10:$D$16,AK1651)&gt;0,COUNTBLANK(P1651:R1651)&gt;0)),1,"")</f>
        <v>1</v>
      </c>
      <c r="AI1651" s="62"/>
      <c r="AJ1651" s="63" t="str">
        <f t="shared" ref="AJ1651:AM1651" si="1647">AR1651</f>
        <v>Thiếu Nhi 1A</v>
      </c>
      <c r="AK1651" s="64" t="str">
        <f t="shared" si="1647"/>
        <v>Thiếu Nhi 1</v>
      </c>
      <c r="AL1651" s="64">
        <f t="shared" si="1647"/>
        <v>0</v>
      </c>
      <c r="AM1651" s="65">
        <f t="shared" si="1647"/>
        <v>0</v>
      </c>
      <c r="AN1651" s="66" t="s">
        <v>18103</v>
      </c>
      <c r="AO1651" s="67" t="s">
        <v>18104</v>
      </c>
      <c r="AP1651" s="68"/>
      <c r="AQ1651" s="69"/>
      <c r="AR1651" s="44" t="s">
        <v>18105</v>
      </c>
      <c r="AS1651" s="45" t="s">
        <v>18106</v>
      </c>
      <c r="AT1651" s="61"/>
      <c r="AU1651" s="72"/>
    </row>
    <row r="1652" spans="1:47" ht="12.75" x14ac:dyDescent="0.2">
      <c r="A1652" s="42">
        <v>1649</v>
      </c>
      <c r="B1652" s="43">
        <v>665</v>
      </c>
      <c r="C1652" s="44" t="s">
        <v>18107</v>
      </c>
      <c r="D1652" s="45" t="s">
        <v>18108</v>
      </c>
      <c r="E1652" s="46" t="s">
        <v>18109</v>
      </c>
      <c r="F1652" s="42" t="s">
        <v>18110</v>
      </c>
      <c r="G1652" s="47">
        <v>10</v>
      </c>
      <c r="H1652" s="48">
        <v>9</v>
      </c>
      <c r="I1652" s="49">
        <v>2004</v>
      </c>
      <c r="J1652" s="50"/>
      <c r="K1652" s="51"/>
      <c r="L1652" s="52"/>
      <c r="M1652" s="53"/>
      <c r="N1652" s="54"/>
      <c r="O1652" s="55"/>
      <c r="P1652" s="50"/>
      <c r="Q1652" s="51"/>
      <c r="R1652" s="52"/>
      <c r="S1652" s="56"/>
      <c r="T1652" s="57"/>
      <c r="U1652" s="44" t="s">
        <v>18111</v>
      </c>
      <c r="V1652" s="58" t="s">
        <v>18112</v>
      </c>
      <c r="W1652" s="45" t="s">
        <v>18113</v>
      </c>
      <c r="X1652" s="58" t="s">
        <v>18114</v>
      </c>
      <c r="Y1652" s="59"/>
      <c r="Z1652" s="72"/>
      <c r="AA1652" s="50"/>
      <c r="AB1652" s="51"/>
      <c r="AC1652" s="52"/>
      <c r="AD1652" s="60"/>
      <c r="AE1652" s="61"/>
      <c r="AF1652" s="61"/>
      <c r="AG1652" s="61"/>
      <c r="AH1652" s="33">
        <f>IF(OR(COUNTBLANK(B1652:L1652)&gt;0,AND(ISBLANK(V1652),ISBLANK(X1652),ISBLANK(Y1652)),AND(COUNTIF(DanhSachPhanDoan!$D$8:$D$16,AK1652)&gt;0,COUNTBLANK(M1652:O1652)&gt;0),AND(COUNTIF(DanhSachPhanDoan!$D$10:$D$16,AK1652)&gt;0,COUNTBLANK(P1652:R1652)&gt;0)),1,"")</f>
        <v>1</v>
      </c>
      <c r="AI1652" s="62"/>
      <c r="AJ1652" s="63" t="str">
        <f t="shared" ref="AJ1652:AM1652" si="1648">AR1652</f>
        <v>Thiếu Nhi 1A</v>
      </c>
      <c r="AK1652" s="64" t="str">
        <f t="shared" si="1648"/>
        <v>Thiếu Nhi 1</v>
      </c>
      <c r="AL1652" s="64">
        <f t="shared" si="1648"/>
        <v>0</v>
      </c>
      <c r="AM1652" s="65">
        <f t="shared" si="1648"/>
        <v>0</v>
      </c>
      <c r="AN1652" s="66" t="s">
        <v>18115</v>
      </c>
      <c r="AO1652" s="67" t="s">
        <v>18116</v>
      </c>
      <c r="AP1652" s="68"/>
      <c r="AQ1652" s="69"/>
      <c r="AR1652" s="44" t="s">
        <v>18117</v>
      </c>
      <c r="AS1652" s="45" t="s">
        <v>18118</v>
      </c>
      <c r="AT1652" s="61"/>
      <c r="AU1652" s="72"/>
    </row>
    <row r="1653" spans="1:47" ht="12.75" x14ac:dyDescent="0.2">
      <c r="A1653" s="42">
        <v>1650</v>
      </c>
      <c r="B1653" s="43">
        <v>666</v>
      </c>
      <c r="C1653" s="44" t="s">
        <v>18119</v>
      </c>
      <c r="D1653" s="45" t="s">
        <v>18120</v>
      </c>
      <c r="E1653" s="46" t="s">
        <v>18121</v>
      </c>
      <c r="F1653" s="42" t="s">
        <v>18122</v>
      </c>
      <c r="G1653" s="47">
        <v>23</v>
      </c>
      <c r="H1653" s="48">
        <v>5</v>
      </c>
      <c r="I1653" s="49">
        <v>2003</v>
      </c>
      <c r="J1653" s="50"/>
      <c r="K1653" s="51"/>
      <c r="L1653" s="52"/>
      <c r="M1653" s="53"/>
      <c r="N1653" s="54"/>
      <c r="O1653" s="55"/>
      <c r="P1653" s="50"/>
      <c r="Q1653" s="51"/>
      <c r="R1653" s="52"/>
      <c r="S1653" s="73"/>
      <c r="T1653" s="72"/>
      <c r="U1653" s="44" t="s">
        <v>18123</v>
      </c>
      <c r="V1653" s="58" t="s">
        <v>18124</v>
      </c>
      <c r="W1653" s="45" t="s">
        <v>18125</v>
      </c>
      <c r="X1653" s="58" t="s">
        <v>18126</v>
      </c>
      <c r="Y1653" s="59"/>
      <c r="Z1653" s="46" t="s">
        <v>18127</v>
      </c>
      <c r="AA1653" s="50"/>
      <c r="AB1653" s="51"/>
      <c r="AC1653" s="52"/>
      <c r="AD1653" s="60"/>
      <c r="AE1653" s="61"/>
      <c r="AF1653" s="61"/>
      <c r="AG1653" s="61"/>
      <c r="AH1653" s="33">
        <f>IF(OR(COUNTBLANK(B1653:L1653)&gt;0,AND(ISBLANK(V1653),ISBLANK(X1653),ISBLANK(Y1653)),AND(COUNTIF(DanhSachPhanDoan!$D$8:$D$16,AK1653)&gt;0,COUNTBLANK(M1653:O1653)&gt;0),AND(COUNTIF(DanhSachPhanDoan!$D$10:$D$16,AK1653)&gt;0,COUNTBLANK(P1653:R1653)&gt;0)),1,"")</f>
        <v>1</v>
      </c>
      <c r="AI1653" s="62"/>
      <c r="AJ1653" s="63" t="str">
        <f t="shared" ref="AJ1653:AM1653" si="1649">AR1653</f>
        <v>Thiếu Nhi 1A</v>
      </c>
      <c r="AK1653" s="64" t="str">
        <f t="shared" si="1649"/>
        <v>Thiếu Nhi 1</v>
      </c>
      <c r="AL1653" s="64">
        <f t="shared" si="1649"/>
        <v>0</v>
      </c>
      <c r="AM1653" s="65">
        <f t="shared" si="1649"/>
        <v>0</v>
      </c>
      <c r="AN1653" s="66" t="s">
        <v>18128</v>
      </c>
      <c r="AO1653" s="67" t="s">
        <v>18129</v>
      </c>
      <c r="AP1653" s="68"/>
      <c r="AQ1653" s="69"/>
      <c r="AR1653" s="44" t="s">
        <v>18130</v>
      </c>
      <c r="AS1653" s="45" t="s">
        <v>18131</v>
      </c>
      <c r="AT1653" s="61"/>
      <c r="AU1653" s="72"/>
    </row>
    <row r="1654" spans="1:47" ht="12.75" x14ac:dyDescent="0.2">
      <c r="A1654" s="42">
        <v>1651</v>
      </c>
      <c r="B1654" s="43">
        <v>667</v>
      </c>
      <c r="C1654" s="44" t="s">
        <v>18132</v>
      </c>
      <c r="D1654" s="45" t="s">
        <v>18133</v>
      </c>
      <c r="E1654" s="46" t="s">
        <v>18134</v>
      </c>
      <c r="F1654" s="42" t="s">
        <v>18135</v>
      </c>
      <c r="G1654" s="47">
        <v>20</v>
      </c>
      <c r="H1654" s="48">
        <v>10</v>
      </c>
      <c r="I1654" s="49">
        <v>2003</v>
      </c>
      <c r="J1654" s="50"/>
      <c r="K1654" s="51"/>
      <c r="L1654" s="52"/>
      <c r="M1654" s="53"/>
      <c r="N1654" s="54"/>
      <c r="O1654" s="55"/>
      <c r="P1654" s="50"/>
      <c r="Q1654" s="51"/>
      <c r="R1654" s="52"/>
      <c r="S1654" s="56"/>
      <c r="T1654" s="57"/>
      <c r="U1654" s="44" t="s">
        <v>18136</v>
      </c>
      <c r="V1654" s="58" t="s">
        <v>18137</v>
      </c>
      <c r="W1654" s="45" t="s">
        <v>18138</v>
      </c>
      <c r="X1654" s="58" t="s">
        <v>18139</v>
      </c>
      <c r="Y1654" s="59"/>
      <c r="Z1654" s="72"/>
      <c r="AA1654" s="50"/>
      <c r="AB1654" s="51"/>
      <c r="AC1654" s="52"/>
      <c r="AD1654" s="60"/>
      <c r="AE1654" s="61"/>
      <c r="AF1654" s="61"/>
      <c r="AG1654" s="61"/>
      <c r="AH1654" s="33">
        <f>IF(OR(COUNTBLANK(B1654:L1654)&gt;0,AND(ISBLANK(V1654),ISBLANK(X1654),ISBLANK(Y1654)),AND(COUNTIF(DanhSachPhanDoan!$D$8:$D$16,AK1654)&gt;0,COUNTBLANK(M1654:O1654)&gt;0),AND(COUNTIF(DanhSachPhanDoan!$D$10:$D$16,AK1654)&gt;0,COUNTBLANK(P1654:R1654)&gt;0)),1,"")</f>
        <v>1</v>
      </c>
      <c r="AI1654" s="62"/>
      <c r="AJ1654" s="63" t="str">
        <f t="shared" ref="AJ1654:AM1654" si="1650">AR1654</f>
        <v>Thiếu Nhi 1A</v>
      </c>
      <c r="AK1654" s="64" t="str">
        <f t="shared" si="1650"/>
        <v>Thiếu Nhi 1</v>
      </c>
      <c r="AL1654" s="64">
        <f t="shared" si="1650"/>
        <v>0</v>
      </c>
      <c r="AM1654" s="65">
        <f t="shared" si="1650"/>
        <v>0</v>
      </c>
      <c r="AN1654" s="66" t="s">
        <v>18140</v>
      </c>
      <c r="AO1654" s="67" t="s">
        <v>18141</v>
      </c>
      <c r="AP1654" s="68"/>
      <c r="AQ1654" s="69"/>
      <c r="AR1654" s="44" t="s">
        <v>18142</v>
      </c>
      <c r="AS1654" s="45" t="s">
        <v>18143</v>
      </c>
      <c r="AT1654" s="61"/>
      <c r="AU1654" s="72"/>
    </row>
    <row r="1655" spans="1:47" ht="12.75" x14ac:dyDescent="0.2">
      <c r="A1655" s="42">
        <v>1652</v>
      </c>
      <c r="B1655" s="43">
        <v>669</v>
      </c>
      <c r="C1655" s="44" t="s">
        <v>18144</v>
      </c>
      <c r="D1655" s="45" t="s">
        <v>18145</v>
      </c>
      <c r="E1655" s="46" t="s">
        <v>18146</v>
      </c>
      <c r="F1655" s="42" t="s">
        <v>18147</v>
      </c>
      <c r="G1655" s="47">
        <v>16</v>
      </c>
      <c r="H1655" s="48">
        <v>1</v>
      </c>
      <c r="I1655" s="49">
        <v>2004</v>
      </c>
      <c r="J1655" s="50"/>
      <c r="K1655" s="51"/>
      <c r="L1655" s="52"/>
      <c r="M1655" s="53"/>
      <c r="N1655" s="54"/>
      <c r="O1655" s="55"/>
      <c r="P1655" s="50"/>
      <c r="Q1655" s="51"/>
      <c r="R1655" s="52"/>
      <c r="S1655" s="56"/>
      <c r="T1655" s="57"/>
      <c r="U1655" s="44" t="s">
        <v>18148</v>
      </c>
      <c r="V1655" s="58" t="s">
        <v>18149</v>
      </c>
      <c r="W1655" s="45" t="s">
        <v>18150</v>
      </c>
      <c r="X1655" s="59"/>
      <c r="Y1655" s="59"/>
      <c r="Z1655" s="72"/>
      <c r="AA1655" s="50"/>
      <c r="AB1655" s="51"/>
      <c r="AC1655" s="52"/>
      <c r="AD1655" s="60"/>
      <c r="AE1655" s="61"/>
      <c r="AF1655" s="61"/>
      <c r="AG1655" s="61"/>
      <c r="AH1655" s="33">
        <f>IF(OR(COUNTBLANK(B1655:L1655)&gt;0,AND(ISBLANK(V1655),ISBLANK(X1655),ISBLANK(Y1655)),AND(COUNTIF(DanhSachPhanDoan!$D$8:$D$16,AK1655)&gt;0,COUNTBLANK(M1655:O1655)&gt;0),AND(COUNTIF(DanhSachPhanDoan!$D$10:$D$16,AK1655)&gt;0,COUNTBLANK(P1655:R1655)&gt;0)),1,"")</f>
        <v>1</v>
      </c>
      <c r="AI1655" s="62"/>
      <c r="AJ1655" s="63" t="str">
        <f t="shared" ref="AJ1655:AM1655" si="1651">AR1655</f>
        <v>Thiếu Nhi 1A</v>
      </c>
      <c r="AK1655" s="64" t="str">
        <f t="shared" si="1651"/>
        <v>Thiếu Nhi 1</v>
      </c>
      <c r="AL1655" s="64">
        <f t="shared" si="1651"/>
        <v>0</v>
      </c>
      <c r="AM1655" s="65">
        <f t="shared" si="1651"/>
        <v>0</v>
      </c>
      <c r="AN1655" s="66" t="s">
        <v>18151</v>
      </c>
      <c r="AO1655" s="67" t="s">
        <v>18152</v>
      </c>
      <c r="AP1655" s="68"/>
      <c r="AQ1655" s="69"/>
      <c r="AR1655" s="44" t="s">
        <v>18153</v>
      </c>
      <c r="AS1655" s="45" t="s">
        <v>18154</v>
      </c>
      <c r="AT1655" s="61"/>
      <c r="AU1655" s="72"/>
    </row>
    <row r="1656" spans="1:47" ht="12.75" x14ac:dyDescent="0.2">
      <c r="A1656" s="42">
        <v>1653</v>
      </c>
      <c r="B1656" s="43">
        <v>670</v>
      </c>
      <c r="C1656" s="44" t="s">
        <v>18155</v>
      </c>
      <c r="D1656" s="45" t="s">
        <v>18156</v>
      </c>
      <c r="E1656" s="46" t="s">
        <v>18157</v>
      </c>
      <c r="F1656" s="42" t="s">
        <v>18158</v>
      </c>
      <c r="G1656" s="47">
        <v>29</v>
      </c>
      <c r="H1656" s="48">
        <v>7</v>
      </c>
      <c r="I1656" s="49">
        <v>2004</v>
      </c>
      <c r="J1656" s="50"/>
      <c r="K1656" s="51"/>
      <c r="L1656" s="52"/>
      <c r="M1656" s="53"/>
      <c r="N1656" s="54"/>
      <c r="O1656" s="55"/>
      <c r="P1656" s="50"/>
      <c r="Q1656" s="51"/>
      <c r="R1656" s="52"/>
      <c r="S1656" s="56"/>
      <c r="T1656" s="57"/>
      <c r="U1656" s="44" t="s">
        <v>18159</v>
      </c>
      <c r="V1656" s="58" t="s">
        <v>18160</v>
      </c>
      <c r="W1656" s="45" t="s">
        <v>18161</v>
      </c>
      <c r="X1656" s="58" t="s">
        <v>18162</v>
      </c>
      <c r="Y1656" s="58" t="s">
        <v>18163</v>
      </c>
      <c r="Z1656" s="72"/>
      <c r="AA1656" s="50"/>
      <c r="AB1656" s="51"/>
      <c r="AC1656" s="52"/>
      <c r="AD1656" s="60"/>
      <c r="AE1656" s="61"/>
      <c r="AF1656" s="61"/>
      <c r="AG1656" s="61"/>
      <c r="AH1656" s="33">
        <f>IF(OR(COUNTBLANK(B1656:L1656)&gt;0,AND(ISBLANK(V1656),ISBLANK(X1656),ISBLANK(Y1656)),AND(COUNTIF(DanhSachPhanDoan!$D$8:$D$16,AK1656)&gt;0,COUNTBLANK(M1656:O1656)&gt;0),AND(COUNTIF(DanhSachPhanDoan!$D$10:$D$16,AK1656)&gt;0,COUNTBLANK(P1656:R1656)&gt;0)),1,"")</f>
        <v>1</v>
      </c>
      <c r="AI1656" s="62"/>
      <c r="AJ1656" s="63" t="str">
        <f t="shared" ref="AJ1656:AM1656" si="1652">AR1656</f>
        <v>Thiếu Nhi 1A</v>
      </c>
      <c r="AK1656" s="64" t="str">
        <f t="shared" si="1652"/>
        <v>Thiếu Nhi 1</v>
      </c>
      <c r="AL1656" s="64">
        <f t="shared" si="1652"/>
        <v>0</v>
      </c>
      <c r="AM1656" s="65">
        <f t="shared" si="1652"/>
        <v>0</v>
      </c>
      <c r="AN1656" s="66" t="s">
        <v>18164</v>
      </c>
      <c r="AO1656" s="67" t="s">
        <v>18165</v>
      </c>
      <c r="AP1656" s="68"/>
      <c r="AQ1656" s="69"/>
      <c r="AR1656" s="44" t="s">
        <v>18166</v>
      </c>
      <c r="AS1656" s="45" t="s">
        <v>18167</v>
      </c>
      <c r="AT1656" s="61"/>
      <c r="AU1656" s="72"/>
    </row>
    <row r="1657" spans="1:47" ht="12.75" x14ac:dyDescent="0.2">
      <c r="A1657" s="42">
        <v>1654</v>
      </c>
      <c r="B1657" s="43">
        <v>671</v>
      </c>
      <c r="C1657" s="44" t="s">
        <v>18168</v>
      </c>
      <c r="D1657" s="45" t="s">
        <v>18169</v>
      </c>
      <c r="E1657" s="46" t="s">
        <v>18170</v>
      </c>
      <c r="F1657" s="42" t="s">
        <v>18171</v>
      </c>
      <c r="G1657" s="47">
        <v>1</v>
      </c>
      <c r="H1657" s="48">
        <v>1</v>
      </c>
      <c r="I1657" s="49">
        <v>2004</v>
      </c>
      <c r="J1657" s="50"/>
      <c r="K1657" s="51"/>
      <c r="L1657" s="52"/>
      <c r="M1657" s="53"/>
      <c r="N1657" s="54"/>
      <c r="O1657" s="55"/>
      <c r="P1657" s="50"/>
      <c r="Q1657" s="51"/>
      <c r="R1657" s="52"/>
      <c r="S1657" s="56"/>
      <c r="T1657" s="57"/>
      <c r="U1657" s="44" t="s">
        <v>18172</v>
      </c>
      <c r="V1657" s="58" t="s">
        <v>18173</v>
      </c>
      <c r="W1657" s="45" t="s">
        <v>18174</v>
      </c>
      <c r="X1657" s="58" t="s">
        <v>18175</v>
      </c>
      <c r="Y1657" s="59"/>
      <c r="Z1657" s="72"/>
      <c r="AA1657" s="50"/>
      <c r="AB1657" s="51"/>
      <c r="AC1657" s="52"/>
      <c r="AD1657" s="60"/>
      <c r="AE1657" s="61"/>
      <c r="AF1657" s="61"/>
      <c r="AG1657" s="61"/>
      <c r="AH1657" s="33">
        <f>IF(OR(COUNTBLANK(B1657:L1657)&gt;0,AND(ISBLANK(V1657),ISBLANK(X1657),ISBLANK(Y1657)),AND(COUNTIF(DanhSachPhanDoan!$D$8:$D$16,AK1657)&gt;0,COUNTBLANK(M1657:O1657)&gt;0),AND(COUNTIF(DanhSachPhanDoan!$D$10:$D$16,AK1657)&gt;0,COUNTBLANK(P1657:R1657)&gt;0)),1,"")</f>
        <v>1</v>
      </c>
      <c r="AI1657" s="62"/>
      <c r="AJ1657" s="63" t="str">
        <f t="shared" ref="AJ1657:AM1657" si="1653">AR1657</f>
        <v>Thiếu Nhi 1A</v>
      </c>
      <c r="AK1657" s="64" t="str">
        <f t="shared" si="1653"/>
        <v>Thiếu Nhi 1</v>
      </c>
      <c r="AL1657" s="64">
        <f t="shared" si="1653"/>
        <v>0</v>
      </c>
      <c r="AM1657" s="65">
        <f t="shared" si="1653"/>
        <v>0</v>
      </c>
      <c r="AN1657" s="66" t="s">
        <v>18176</v>
      </c>
      <c r="AO1657" s="67" t="s">
        <v>18177</v>
      </c>
      <c r="AP1657" s="68"/>
      <c r="AQ1657" s="69"/>
      <c r="AR1657" s="44" t="s">
        <v>18178</v>
      </c>
      <c r="AS1657" s="45" t="s">
        <v>18179</v>
      </c>
      <c r="AT1657" s="61"/>
      <c r="AU1657" s="72"/>
    </row>
    <row r="1658" spans="1:47" ht="12.75" x14ac:dyDescent="0.2">
      <c r="A1658" s="42">
        <v>1655</v>
      </c>
      <c r="B1658" s="43">
        <v>672</v>
      </c>
      <c r="C1658" s="44" t="s">
        <v>18180</v>
      </c>
      <c r="D1658" s="45" t="s">
        <v>18181</v>
      </c>
      <c r="E1658" s="46" t="s">
        <v>18182</v>
      </c>
      <c r="F1658" s="42" t="s">
        <v>18183</v>
      </c>
      <c r="G1658" s="47">
        <v>16</v>
      </c>
      <c r="H1658" s="48">
        <v>6</v>
      </c>
      <c r="I1658" s="49">
        <v>2004</v>
      </c>
      <c r="J1658" s="50"/>
      <c r="K1658" s="51"/>
      <c r="L1658" s="52"/>
      <c r="M1658" s="53"/>
      <c r="N1658" s="54"/>
      <c r="O1658" s="55"/>
      <c r="P1658" s="50"/>
      <c r="Q1658" s="51"/>
      <c r="R1658" s="52"/>
      <c r="S1658" s="56"/>
      <c r="T1658" s="57"/>
      <c r="U1658" s="44" t="s">
        <v>18184</v>
      </c>
      <c r="V1658" s="58" t="s">
        <v>18185</v>
      </c>
      <c r="W1658" s="45" t="s">
        <v>18186</v>
      </c>
      <c r="X1658" s="58" t="s">
        <v>18187</v>
      </c>
      <c r="Y1658" s="58" t="s">
        <v>18188</v>
      </c>
      <c r="Z1658" s="72"/>
      <c r="AA1658" s="50"/>
      <c r="AB1658" s="51"/>
      <c r="AC1658" s="52"/>
      <c r="AD1658" s="60"/>
      <c r="AE1658" s="61"/>
      <c r="AF1658" s="61"/>
      <c r="AG1658" s="61"/>
      <c r="AH1658" s="33">
        <f>IF(OR(COUNTBLANK(B1658:L1658)&gt;0,AND(ISBLANK(V1658),ISBLANK(X1658),ISBLANK(Y1658)),AND(COUNTIF(DanhSachPhanDoan!$D$8:$D$16,AK1658)&gt;0,COUNTBLANK(M1658:O1658)&gt;0),AND(COUNTIF(DanhSachPhanDoan!$D$10:$D$16,AK1658)&gt;0,COUNTBLANK(P1658:R1658)&gt;0)),1,"")</f>
        <v>1</v>
      </c>
      <c r="AI1658" s="62"/>
      <c r="AJ1658" s="63" t="str">
        <f t="shared" ref="AJ1658:AM1658" si="1654">AR1658</f>
        <v>Thiếu Nhi 1A</v>
      </c>
      <c r="AK1658" s="64" t="str">
        <f t="shared" si="1654"/>
        <v>Thiếu Nhi 1</v>
      </c>
      <c r="AL1658" s="64">
        <f t="shared" si="1654"/>
        <v>0</v>
      </c>
      <c r="AM1658" s="65">
        <f t="shared" si="1654"/>
        <v>0</v>
      </c>
      <c r="AN1658" s="66" t="s">
        <v>18189</v>
      </c>
      <c r="AO1658" s="67" t="s">
        <v>18190</v>
      </c>
      <c r="AP1658" s="68"/>
      <c r="AQ1658" s="69"/>
      <c r="AR1658" s="44" t="s">
        <v>18191</v>
      </c>
      <c r="AS1658" s="45" t="s">
        <v>18192</v>
      </c>
      <c r="AT1658" s="61"/>
      <c r="AU1658" s="72"/>
    </row>
    <row r="1659" spans="1:47" ht="12.75" x14ac:dyDescent="0.2">
      <c r="A1659" s="42">
        <v>1656</v>
      </c>
      <c r="B1659" s="43">
        <v>2431</v>
      </c>
      <c r="C1659" s="44" t="s">
        <v>18193</v>
      </c>
      <c r="D1659" s="45" t="s">
        <v>18194</v>
      </c>
      <c r="E1659" s="46" t="s">
        <v>18195</v>
      </c>
      <c r="F1659" s="42" t="s">
        <v>18196</v>
      </c>
      <c r="G1659" s="47">
        <v>17</v>
      </c>
      <c r="H1659" s="48">
        <v>10</v>
      </c>
      <c r="I1659" s="49">
        <v>2002</v>
      </c>
      <c r="J1659" s="74">
        <v>1</v>
      </c>
      <c r="K1659" s="75">
        <v>12</v>
      </c>
      <c r="L1659" s="76">
        <v>2002</v>
      </c>
      <c r="M1659" s="47">
        <v>22</v>
      </c>
      <c r="N1659" s="48">
        <v>6</v>
      </c>
      <c r="O1659" s="49">
        <v>2014</v>
      </c>
      <c r="P1659" s="50"/>
      <c r="Q1659" s="51"/>
      <c r="R1659" s="52"/>
      <c r="S1659" s="56"/>
      <c r="T1659" s="57"/>
      <c r="U1659" s="44" t="s">
        <v>18197</v>
      </c>
      <c r="V1659" s="58" t="s">
        <v>18198</v>
      </c>
      <c r="W1659" s="45" t="s">
        <v>18199</v>
      </c>
      <c r="X1659" s="58"/>
      <c r="Y1659" s="59"/>
      <c r="Z1659" s="46" t="s">
        <v>18200</v>
      </c>
      <c r="AA1659" s="74">
        <v>24</v>
      </c>
      <c r="AB1659" s="75">
        <v>8</v>
      </c>
      <c r="AC1659" s="76">
        <v>2014</v>
      </c>
      <c r="AD1659" s="60"/>
      <c r="AE1659" s="61"/>
      <c r="AF1659" s="61"/>
      <c r="AG1659" s="61"/>
      <c r="AH1659" s="33" t="str">
        <f>IF(OR(COUNTBLANK(B1659:L1659)&gt;0,AND(ISBLANK(V1659),ISBLANK(X1659),ISBLANK(Y1659)),AND(COUNTIF(DanhSachPhanDoan!$D$8:$D$16,AK1659)&gt;0,COUNTBLANK(M1659:O1659)&gt;0),AND(COUNTIF(DanhSachPhanDoan!$D$10:$D$16,AK1659)&gt;0,COUNTBLANK(P1659:R1659)&gt;0)),1,"")</f>
        <v/>
      </c>
      <c r="AI1659" s="62"/>
      <c r="AJ1659" s="63" t="str">
        <f t="shared" ref="AJ1659:AM1659" si="1655">AR1659</f>
        <v>Thiếu Nhi 1A</v>
      </c>
      <c r="AK1659" s="64" t="str">
        <f t="shared" si="1655"/>
        <v>Thiếu Nhi 1</v>
      </c>
      <c r="AL1659" s="64">
        <f t="shared" si="1655"/>
        <v>0</v>
      </c>
      <c r="AM1659" s="65">
        <f t="shared" si="1655"/>
        <v>0</v>
      </c>
      <c r="AN1659" s="66"/>
      <c r="AO1659" s="67"/>
      <c r="AP1659" s="68"/>
      <c r="AQ1659" s="69"/>
      <c r="AR1659" s="44" t="s">
        <v>18201</v>
      </c>
      <c r="AS1659" s="45" t="s">
        <v>18202</v>
      </c>
      <c r="AT1659" s="61"/>
      <c r="AU1659" s="72"/>
    </row>
    <row r="1660" spans="1:47" ht="12.75" x14ac:dyDescent="0.2">
      <c r="A1660" s="42">
        <v>1657</v>
      </c>
      <c r="B1660" s="43">
        <v>674</v>
      </c>
      <c r="C1660" s="44" t="s">
        <v>18203</v>
      </c>
      <c r="D1660" s="45" t="s">
        <v>18204</v>
      </c>
      <c r="E1660" s="46" t="s">
        <v>18205</v>
      </c>
      <c r="F1660" s="42" t="s">
        <v>18206</v>
      </c>
      <c r="G1660" s="47">
        <v>15</v>
      </c>
      <c r="H1660" s="48">
        <v>12</v>
      </c>
      <c r="I1660" s="49">
        <v>2002</v>
      </c>
      <c r="J1660" s="50"/>
      <c r="K1660" s="51"/>
      <c r="L1660" s="52"/>
      <c r="M1660" s="53"/>
      <c r="N1660" s="54"/>
      <c r="O1660" s="55"/>
      <c r="P1660" s="50"/>
      <c r="Q1660" s="51"/>
      <c r="R1660" s="52"/>
      <c r="S1660" s="56"/>
      <c r="T1660" s="57"/>
      <c r="U1660" s="44" t="s">
        <v>18207</v>
      </c>
      <c r="V1660" s="58" t="s">
        <v>18208</v>
      </c>
      <c r="W1660" s="71"/>
      <c r="X1660" s="59"/>
      <c r="Y1660" s="59"/>
      <c r="Z1660" s="46" t="s">
        <v>18209</v>
      </c>
      <c r="AA1660" s="50"/>
      <c r="AB1660" s="51"/>
      <c r="AC1660" s="52"/>
      <c r="AD1660" s="60"/>
      <c r="AE1660" s="61"/>
      <c r="AF1660" s="61"/>
      <c r="AG1660" s="61"/>
      <c r="AH1660" s="33">
        <f>IF(OR(COUNTBLANK(B1660:L1660)&gt;0,AND(ISBLANK(V1660),ISBLANK(X1660),ISBLANK(Y1660)),AND(COUNTIF(DanhSachPhanDoan!$D$8:$D$16,AK1660)&gt;0,COUNTBLANK(M1660:O1660)&gt;0),AND(COUNTIF(DanhSachPhanDoan!$D$10:$D$16,AK1660)&gt;0,COUNTBLANK(P1660:R1660)&gt;0)),1,"")</f>
        <v>1</v>
      </c>
      <c r="AI1660" s="62"/>
      <c r="AJ1660" s="63" t="str">
        <f t="shared" ref="AJ1660:AM1660" si="1656">AR1660</f>
        <v>Thiếu Nhi 1A</v>
      </c>
      <c r="AK1660" s="64" t="str">
        <f t="shared" si="1656"/>
        <v>Thiếu Nhi 1</v>
      </c>
      <c r="AL1660" s="64">
        <f t="shared" si="1656"/>
        <v>0</v>
      </c>
      <c r="AM1660" s="65">
        <f t="shared" si="1656"/>
        <v>0</v>
      </c>
      <c r="AN1660" s="66" t="s">
        <v>18210</v>
      </c>
      <c r="AO1660" s="67" t="s">
        <v>18211</v>
      </c>
      <c r="AP1660" s="68"/>
      <c r="AQ1660" s="69"/>
      <c r="AR1660" s="44" t="s">
        <v>18212</v>
      </c>
      <c r="AS1660" s="45" t="s">
        <v>18213</v>
      </c>
      <c r="AT1660" s="61"/>
      <c r="AU1660" s="72"/>
    </row>
    <row r="1661" spans="1:47" ht="12.75" x14ac:dyDescent="0.2">
      <c r="A1661" s="42">
        <v>1658</v>
      </c>
      <c r="B1661" s="43">
        <v>675</v>
      </c>
      <c r="C1661" s="44" t="s">
        <v>18214</v>
      </c>
      <c r="D1661" s="45" t="s">
        <v>18215</v>
      </c>
      <c r="E1661" s="46" t="s">
        <v>18216</v>
      </c>
      <c r="F1661" s="42" t="s">
        <v>18217</v>
      </c>
      <c r="G1661" s="47">
        <v>26</v>
      </c>
      <c r="H1661" s="48">
        <v>7</v>
      </c>
      <c r="I1661" s="49">
        <v>2004</v>
      </c>
      <c r="J1661" s="50"/>
      <c r="K1661" s="51"/>
      <c r="L1661" s="52"/>
      <c r="M1661" s="53"/>
      <c r="N1661" s="54"/>
      <c r="O1661" s="55"/>
      <c r="P1661" s="50"/>
      <c r="Q1661" s="51"/>
      <c r="R1661" s="52"/>
      <c r="S1661" s="56"/>
      <c r="T1661" s="57"/>
      <c r="U1661" s="44" t="s">
        <v>18218</v>
      </c>
      <c r="V1661" s="58" t="s">
        <v>18219</v>
      </c>
      <c r="W1661" s="45" t="s">
        <v>18220</v>
      </c>
      <c r="X1661" s="59"/>
      <c r="Y1661" s="59"/>
      <c r="Z1661" s="46" t="s">
        <v>18221</v>
      </c>
      <c r="AA1661" s="50"/>
      <c r="AB1661" s="51"/>
      <c r="AC1661" s="52"/>
      <c r="AD1661" s="60"/>
      <c r="AE1661" s="61"/>
      <c r="AF1661" s="61"/>
      <c r="AG1661" s="61"/>
      <c r="AH1661" s="33">
        <f>IF(OR(COUNTBLANK(B1661:L1661)&gt;0,AND(ISBLANK(V1661),ISBLANK(X1661),ISBLANK(Y1661)),AND(COUNTIF(DanhSachPhanDoan!$D$8:$D$16,AK1661)&gt;0,COUNTBLANK(M1661:O1661)&gt;0),AND(COUNTIF(DanhSachPhanDoan!$D$10:$D$16,AK1661)&gt;0,COUNTBLANK(P1661:R1661)&gt;0)),1,"")</f>
        <v>1</v>
      </c>
      <c r="AI1661" s="62"/>
      <c r="AJ1661" s="63" t="str">
        <f t="shared" ref="AJ1661:AM1661" si="1657">AR1661</f>
        <v>Thiếu Nhi 1A</v>
      </c>
      <c r="AK1661" s="64" t="str">
        <f t="shared" si="1657"/>
        <v>Thiếu Nhi 1</v>
      </c>
      <c r="AL1661" s="64">
        <f t="shared" si="1657"/>
        <v>0</v>
      </c>
      <c r="AM1661" s="65">
        <f t="shared" si="1657"/>
        <v>0</v>
      </c>
      <c r="AN1661" s="66" t="s">
        <v>18222</v>
      </c>
      <c r="AO1661" s="67" t="s">
        <v>18223</v>
      </c>
      <c r="AP1661" s="68"/>
      <c r="AQ1661" s="69"/>
      <c r="AR1661" s="44" t="s">
        <v>18224</v>
      </c>
      <c r="AS1661" s="45" t="s">
        <v>18225</v>
      </c>
      <c r="AT1661" s="61"/>
      <c r="AU1661" s="72"/>
    </row>
    <row r="1662" spans="1:47" ht="12.75" x14ac:dyDescent="0.2">
      <c r="A1662" s="42">
        <v>1659</v>
      </c>
      <c r="B1662" s="43">
        <v>676</v>
      </c>
      <c r="C1662" s="44" t="s">
        <v>18226</v>
      </c>
      <c r="D1662" s="45" t="s">
        <v>18227</v>
      </c>
      <c r="E1662" s="46" t="s">
        <v>18228</v>
      </c>
      <c r="F1662" s="42" t="s">
        <v>18229</v>
      </c>
      <c r="G1662" s="47">
        <v>1</v>
      </c>
      <c r="H1662" s="48">
        <v>1</v>
      </c>
      <c r="I1662" s="49">
        <v>2004</v>
      </c>
      <c r="J1662" s="50"/>
      <c r="K1662" s="51"/>
      <c r="L1662" s="52"/>
      <c r="M1662" s="53"/>
      <c r="N1662" s="54"/>
      <c r="O1662" s="55"/>
      <c r="P1662" s="50"/>
      <c r="Q1662" s="51"/>
      <c r="R1662" s="52"/>
      <c r="S1662" s="56"/>
      <c r="T1662" s="57"/>
      <c r="U1662" s="44" t="s">
        <v>18230</v>
      </c>
      <c r="V1662" s="58" t="s">
        <v>18231</v>
      </c>
      <c r="W1662" s="45" t="s">
        <v>18232</v>
      </c>
      <c r="X1662" s="58"/>
      <c r="Y1662" s="59"/>
      <c r="Z1662" s="46" t="s">
        <v>18233</v>
      </c>
      <c r="AA1662" s="50"/>
      <c r="AB1662" s="51"/>
      <c r="AC1662" s="52"/>
      <c r="AD1662" s="60"/>
      <c r="AE1662" s="61"/>
      <c r="AF1662" s="61"/>
      <c r="AG1662" s="61"/>
      <c r="AH1662" s="33">
        <f>IF(OR(COUNTBLANK(B1662:L1662)&gt;0,AND(ISBLANK(V1662),ISBLANK(X1662),ISBLANK(Y1662)),AND(COUNTIF(DanhSachPhanDoan!$D$8:$D$16,AK1662)&gt;0,COUNTBLANK(M1662:O1662)&gt;0),AND(COUNTIF(DanhSachPhanDoan!$D$10:$D$16,AK1662)&gt;0,COUNTBLANK(P1662:R1662)&gt;0)),1,"")</f>
        <v>1</v>
      </c>
      <c r="AI1662" s="62"/>
      <c r="AJ1662" s="63" t="str">
        <f t="shared" ref="AJ1662:AM1662" si="1658">AR1662</f>
        <v>Thiếu Nhi 1A</v>
      </c>
      <c r="AK1662" s="64" t="str">
        <f t="shared" si="1658"/>
        <v>Thiếu Nhi 1</v>
      </c>
      <c r="AL1662" s="64">
        <f t="shared" si="1658"/>
        <v>0</v>
      </c>
      <c r="AM1662" s="65">
        <f t="shared" si="1658"/>
        <v>0</v>
      </c>
      <c r="AN1662" s="66" t="s">
        <v>18234</v>
      </c>
      <c r="AO1662" s="67" t="s">
        <v>18235</v>
      </c>
      <c r="AP1662" s="68"/>
      <c r="AQ1662" s="69"/>
      <c r="AR1662" s="44" t="s">
        <v>18236</v>
      </c>
      <c r="AS1662" s="45" t="s">
        <v>18237</v>
      </c>
      <c r="AT1662" s="61"/>
      <c r="AU1662" s="72"/>
    </row>
    <row r="1663" spans="1:47" ht="12.75" x14ac:dyDescent="0.2">
      <c r="A1663" s="42">
        <v>1660</v>
      </c>
      <c r="B1663" s="43">
        <v>677</v>
      </c>
      <c r="C1663" s="44" t="s">
        <v>18238</v>
      </c>
      <c r="D1663" s="45" t="s">
        <v>18239</v>
      </c>
      <c r="E1663" s="46" t="s">
        <v>18240</v>
      </c>
      <c r="F1663" s="42" t="s">
        <v>18241</v>
      </c>
      <c r="G1663" s="47">
        <v>7</v>
      </c>
      <c r="H1663" s="48">
        <v>1</v>
      </c>
      <c r="I1663" s="49">
        <v>2004</v>
      </c>
      <c r="J1663" s="50"/>
      <c r="K1663" s="51"/>
      <c r="L1663" s="52"/>
      <c r="M1663" s="53"/>
      <c r="N1663" s="54"/>
      <c r="O1663" s="55"/>
      <c r="P1663" s="50"/>
      <c r="Q1663" s="51"/>
      <c r="R1663" s="52"/>
      <c r="S1663" s="56"/>
      <c r="T1663" s="57"/>
      <c r="U1663" s="44" t="s">
        <v>18242</v>
      </c>
      <c r="V1663" s="59"/>
      <c r="W1663" s="45" t="s">
        <v>18243</v>
      </c>
      <c r="X1663" s="58" t="s">
        <v>18244</v>
      </c>
      <c r="Y1663" s="59"/>
      <c r="Z1663" s="72"/>
      <c r="AA1663" s="50"/>
      <c r="AB1663" s="51"/>
      <c r="AC1663" s="52"/>
      <c r="AD1663" s="60"/>
      <c r="AE1663" s="61"/>
      <c r="AF1663" s="61"/>
      <c r="AG1663" s="61"/>
      <c r="AH1663" s="33">
        <f>IF(OR(COUNTBLANK(B1663:L1663)&gt;0,AND(ISBLANK(V1663),ISBLANK(X1663),ISBLANK(Y1663)),AND(COUNTIF(DanhSachPhanDoan!$D$8:$D$16,AK1663)&gt;0,COUNTBLANK(M1663:O1663)&gt;0),AND(COUNTIF(DanhSachPhanDoan!$D$10:$D$16,AK1663)&gt;0,COUNTBLANK(P1663:R1663)&gt;0)),1,"")</f>
        <v>1</v>
      </c>
      <c r="AI1663" s="62"/>
      <c r="AJ1663" s="63" t="str">
        <f t="shared" ref="AJ1663:AM1663" si="1659">AR1663</f>
        <v>Thiếu Nhi 1A</v>
      </c>
      <c r="AK1663" s="64" t="str">
        <f t="shared" si="1659"/>
        <v>Thiếu Nhi 1</v>
      </c>
      <c r="AL1663" s="64">
        <f t="shared" si="1659"/>
        <v>0</v>
      </c>
      <c r="AM1663" s="65">
        <f t="shared" si="1659"/>
        <v>0</v>
      </c>
      <c r="AN1663" s="66" t="s">
        <v>18245</v>
      </c>
      <c r="AO1663" s="67" t="s">
        <v>18246</v>
      </c>
      <c r="AP1663" s="68"/>
      <c r="AQ1663" s="69"/>
      <c r="AR1663" s="44" t="s">
        <v>18247</v>
      </c>
      <c r="AS1663" s="45" t="s">
        <v>18248</v>
      </c>
      <c r="AT1663" s="61"/>
      <c r="AU1663" s="72"/>
    </row>
    <row r="1664" spans="1:47" ht="12.75" x14ac:dyDescent="0.2">
      <c r="A1664" s="42">
        <v>1661</v>
      </c>
      <c r="B1664" s="43">
        <v>678</v>
      </c>
      <c r="C1664" s="44" t="s">
        <v>18249</v>
      </c>
      <c r="D1664" s="45" t="s">
        <v>18250</v>
      </c>
      <c r="E1664" s="46" t="s">
        <v>18251</v>
      </c>
      <c r="F1664" s="42" t="s">
        <v>18252</v>
      </c>
      <c r="G1664" s="47">
        <v>21</v>
      </c>
      <c r="H1664" s="48">
        <v>9</v>
      </c>
      <c r="I1664" s="49">
        <v>2004</v>
      </c>
      <c r="J1664" s="50"/>
      <c r="K1664" s="51"/>
      <c r="L1664" s="52"/>
      <c r="M1664" s="53"/>
      <c r="N1664" s="54"/>
      <c r="O1664" s="55"/>
      <c r="P1664" s="50"/>
      <c r="Q1664" s="51"/>
      <c r="R1664" s="52"/>
      <c r="S1664" s="56"/>
      <c r="T1664" s="57"/>
      <c r="U1664" s="44" t="s">
        <v>18253</v>
      </c>
      <c r="V1664" s="59"/>
      <c r="W1664" s="45" t="s">
        <v>18254</v>
      </c>
      <c r="X1664" s="58" t="s">
        <v>18255</v>
      </c>
      <c r="Y1664" s="59"/>
      <c r="Z1664" s="46" t="s">
        <v>18256</v>
      </c>
      <c r="AA1664" s="50"/>
      <c r="AB1664" s="51"/>
      <c r="AC1664" s="52"/>
      <c r="AD1664" s="60"/>
      <c r="AE1664" s="61"/>
      <c r="AF1664" s="61"/>
      <c r="AG1664" s="61"/>
      <c r="AH1664" s="33">
        <f>IF(OR(COUNTBLANK(B1664:L1664)&gt;0,AND(ISBLANK(V1664),ISBLANK(X1664),ISBLANK(Y1664)),AND(COUNTIF(DanhSachPhanDoan!$D$8:$D$16,AK1664)&gt;0,COUNTBLANK(M1664:O1664)&gt;0),AND(COUNTIF(DanhSachPhanDoan!$D$10:$D$16,AK1664)&gt;0,COUNTBLANK(P1664:R1664)&gt;0)),1,"")</f>
        <v>1</v>
      </c>
      <c r="AI1664" s="62"/>
      <c r="AJ1664" s="63" t="str">
        <f t="shared" ref="AJ1664:AM1664" si="1660">AR1664</f>
        <v>Thiếu Nhi 1A</v>
      </c>
      <c r="AK1664" s="64" t="str">
        <f t="shared" si="1660"/>
        <v>Thiếu Nhi 1</v>
      </c>
      <c r="AL1664" s="64">
        <f t="shared" si="1660"/>
        <v>0</v>
      </c>
      <c r="AM1664" s="65">
        <f t="shared" si="1660"/>
        <v>0</v>
      </c>
      <c r="AN1664" s="66" t="s">
        <v>18257</v>
      </c>
      <c r="AO1664" s="67" t="s">
        <v>18258</v>
      </c>
      <c r="AP1664" s="68"/>
      <c r="AQ1664" s="69"/>
      <c r="AR1664" s="44" t="s">
        <v>18259</v>
      </c>
      <c r="AS1664" s="45" t="s">
        <v>18260</v>
      </c>
      <c r="AT1664" s="61"/>
      <c r="AU1664" s="72"/>
    </row>
    <row r="1665" spans="1:47" ht="12.75" x14ac:dyDescent="0.2">
      <c r="A1665" s="42">
        <v>1662</v>
      </c>
      <c r="B1665" s="43">
        <v>2383</v>
      </c>
      <c r="C1665" s="44" t="s">
        <v>18261</v>
      </c>
      <c r="D1665" s="45" t="s">
        <v>18262</v>
      </c>
      <c r="E1665" s="46" t="s">
        <v>18263</v>
      </c>
      <c r="F1665" s="42" t="s">
        <v>18264</v>
      </c>
      <c r="G1665" s="47">
        <v>21</v>
      </c>
      <c r="H1665" s="48">
        <v>9</v>
      </c>
      <c r="I1665" s="49">
        <v>2004</v>
      </c>
      <c r="J1665" s="50"/>
      <c r="K1665" s="51"/>
      <c r="L1665" s="52"/>
      <c r="M1665" s="53"/>
      <c r="N1665" s="54"/>
      <c r="O1665" s="55"/>
      <c r="P1665" s="50"/>
      <c r="Q1665" s="51"/>
      <c r="R1665" s="52"/>
      <c r="S1665" s="56"/>
      <c r="T1665" s="57"/>
      <c r="U1665" s="44" t="s">
        <v>18265</v>
      </c>
      <c r="V1665" s="59"/>
      <c r="W1665" s="45" t="s">
        <v>18266</v>
      </c>
      <c r="X1665" s="58" t="s">
        <v>18267</v>
      </c>
      <c r="Y1665" s="59"/>
      <c r="Z1665" s="46" t="s">
        <v>18268</v>
      </c>
      <c r="AA1665" s="50"/>
      <c r="AB1665" s="51"/>
      <c r="AC1665" s="52"/>
      <c r="AD1665" s="60"/>
      <c r="AE1665" s="61"/>
      <c r="AF1665" s="61"/>
      <c r="AG1665" s="61"/>
      <c r="AH1665" s="33">
        <f>IF(OR(COUNTBLANK(B1665:L1665)&gt;0,AND(ISBLANK(V1665),ISBLANK(X1665),ISBLANK(Y1665)),AND(COUNTIF(DanhSachPhanDoan!$D$8:$D$16,AK1665)&gt;0,COUNTBLANK(M1665:O1665)&gt;0),AND(COUNTIF(DanhSachPhanDoan!$D$10:$D$16,AK1665)&gt;0,COUNTBLANK(P1665:R1665)&gt;0)),1,"")</f>
        <v>1</v>
      </c>
      <c r="AI1665" s="62"/>
      <c r="AJ1665" s="63" t="str">
        <f t="shared" ref="AJ1665:AM1665" si="1661">AR1665</f>
        <v>Thiếu Nhi 1A</v>
      </c>
      <c r="AK1665" s="64" t="str">
        <f t="shared" si="1661"/>
        <v>Thiếu Nhi 1</v>
      </c>
      <c r="AL1665" s="64">
        <f t="shared" si="1661"/>
        <v>0</v>
      </c>
      <c r="AM1665" s="65">
        <f t="shared" si="1661"/>
        <v>0</v>
      </c>
      <c r="AN1665" s="66" t="s">
        <v>18269</v>
      </c>
      <c r="AO1665" s="67" t="s">
        <v>18270</v>
      </c>
      <c r="AP1665" s="68"/>
      <c r="AQ1665" s="69"/>
      <c r="AR1665" s="44" t="s">
        <v>18271</v>
      </c>
      <c r="AS1665" s="45" t="s">
        <v>18272</v>
      </c>
      <c r="AT1665" s="61"/>
      <c r="AU1665" s="72"/>
    </row>
    <row r="1666" spans="1:47" ht="12.75" x14ac:dyDescent="0.2">
      <c r="A1666" s="42">
        <v>1663</v>
      </c>
      <c r="B1666" s="43">
        <v>680</v>
      </c>
      <c r="C1666" s="44" t="s">
        <v>18273</v>
      </c>
      <c r="D1666" s="45" t="s">
        <v>18274</v>
      </c>
      <c r="E1666" s="46" t="s">
        <v>18275</v>
      </c>
      <c r="F1666" s="42" t="s">
        <v>18276</v>
      </c>
      <c r="G1666" s="47">
        <v>11</v>
      </c>
      <c r="H1666" s="48">
        <v>10</v>
      </c>
      <c r="I1666" s="49">
        <v>2004</v>
      </c>
      <c r="J1666" s="50"/>
      <c r="K1666" s="51"/>
      <c r="L1666" s="52"/>
      <c r="M1666" s="53"/>
      <c r="N1666" s="54"/>
      <c r="O1666" s="55"/>
      <c r="P1666" s="50"/>
      <c r="Q1666" s="51"/>
      <c r="R1666" s="52"/>
      <c r="S1666" s="56"/>
      <c r="T1666" s="57"/>
      <c r="U1666" s="44" t="s">
        <v>18277</v>
      </c>
      <c r="V1666" s="58" t="s">
        <v>18278</v>
      </c>
      <c r="W1666" s="45" t="s">
        <v>18279</v>
      </c>
      <c r="X1666" s="58" t="s">
        <v>18280</v>
      </c>
      <c r="Y1666" s="59"/>
      <c r="Z1666" s="72"/>
      <c r="AA1666" s="50"/>
      <c r="AB1666" s="51"/>
      <c r="AC1666" s="52"/>
      <c r="AD1666" s="60"/>
      <c r="AE1666" s="61"/>
      <c r="AF1666" s="61"/>
      <c r="AG1666" s="61"/>
      <c r="AH1666" s="33">
        <f>IF(OR(COUNTBLANK(B1666:L1666)&gt;0,AND(ISBLANK(V1666),ISBLANK(X1666),ISBLANK(Y1666)),AND(COUNTIF(DanhSachPhanDoan!$D$8:$D$16,AK1666)&gt;0,COUNTBLANK(M1666:O1666)&gt;0),AND(COUNTIF(DanhSachPhanDoan!$D$10:$D$16,AK1666)&gt;0,COUNTBLANK(P1666:R1666)&gt;0)),1,"")</f>
        <v>1</v>
      </c>
      <c r="AI1666" s="62"/>
      <c r="AJ1666" s="63" t="str">
        <f t="shared" ref="AJ1666:AM1666" si="1662">AR1666</f>
        <v>Thiếu Nhi 1A</v>
      </c>
      <c r="AK1666" s="64" t="str">
        <f t="shared" si="1662"/>
        <v>Thiếu Nhi 1</v>
      </c>
      <c r="AL1666" s="64">
        <f t="shared" si="1662"/>
        <v>0</v>
      </c>
      <c r="AM1666" s="65">
        <f t="shared" si="1662"/>
        <v>0</v>
      </c>
      <c r="AN1666" s="66" t="s">
        <v>18281</v>
      </c>
      <c r="AO1666" s="67" t="s">
        <v>18282</v>
      </c>
      <c r="AP1666" s="68"/>
      <c r="AQ1666" s="69"/>
      <c r="AR1666" s="44" t="s">
        <v>18283</v>
      </c>
      <c r="AS1666" s="45" t="s">
        <v>18284</v>
      </c>
      <c r="AT1666" s="61"/>
      <c r="AU1666" s="72"/>
    </row>
    <row r="1667" spans="1:47" ht="12.75" x14ac:dyDescent="0.2">
      <c r="A1667" s="42">
        <v>1664</v>
      </c>
      <c r="B1667" s="43">
        <v>851</v>
      </c>
      <c r="C1667" s="44" t="s">
        <v>18285</v>
      </c>
      <c r="D1667" s="45" t="s">
        <v>18286</v>
      </c>
      <c r="E1667" s="46" t="s">
        <v>18287</v>
      </c>
      <c r="F1667" s="42" t="s">
        <v>18288</v>
      </c>
      <c r="G1667" s="47">
        <v>5</v>
      </c>
      <c r="H1667" s="48">
        <v>6</v>
      </c>
      <c r="I1667" s="49">
        <v>2004</v>
      </c>
      <c r="J1667" s="50"/>
      <c r="K1667" s="51"/>
      <c r="L1667" s="52"/>
      <c r="M1667" s="53"/>
      <c r="N1667" s="54"/>
      <c r="O1667" s="55"/>
      <c r="P1667" s="50"/>
      <c r="Q1667" s="51"/>
      <c r="R1667" s="52"/>
      <c r="S1667" s="56"/>
      <c r="T1667" s="57"/>
      <c r="U1667" s="44" t="s">
        <v>18289</v>
      </c>
      <c r="V1667" s="58" t="s">
        <v>18290</v>
      </c>
      <c r="W1667" s="45" t="s">
        <v>18291</v>
      </c>
      <c r="X1667" s="58" t="s">
        <v>18292</v>
      </c>
      <c r="Y1667" s="59"/>
      <c r="Z1667" s="72"/>
      <c r="AA1667" s="50"/>
      <c r="AB1667" s="51"/>
      <c r="AC1667" s="52"/>
      <c r="AD1667" s="60"/>
      <c r="AE1667" s="61"/>
      <c r="AF1667" s="61"/>
      <c r="AG1667" s="61"/>
      <c r="AH1667" s="33">
        <f>IF(OR(COUNTBLANK(B1667:L1667)&gt;0,AND(ISBLANK(V1667),ISBLANK(X1667),ISBLANK(Y1667)),AND(COUNTIF(DanhSachPhanDoan!$D$8:$D$16,AK1667)&gt;0,COUNTBLANK(M1667:O1667)&gt;0),AND(COUNTIF(DanhSachPhanDoan!$D$10:$D$16,AK1667)&gt;0,COUNTBLANK(P1667:R1667)&gt;0)),1,"")</f>
        <v>1</v>
      </c>
      <c r="AI1667" s="62"/>
      <c r="AJ1667" s="63" t="str">
        <f t="shared" ref="AJ1667:AM1667" si="1663">AR1667</f>
        <v>Thiếu Nhi 1A</v>
      </c>
      <c r="AK1667" s="64" t="str">
        <f t="shared" si="1663"/>
        <v>Thiếu Nhi 1</v>
      </c>
      <c r="AL1667" s="64">
        <f t="shared" si="1663"/>
        <v>0</v>
      </c>
      <c r="AM1667" s="65">
        <f t="shared" si="1663"/>
        <v>0</v>
      </c>
      <c r="AN1667" s="66" t="s">
        <v>18293</v>
      </c>
      <c r="AO1667" s="67" t="s">
        <v>18294</v>
      </c>
      <c r="AP1667" s="68"/>
      <c r="AQ1667" s="69"/>
      <c r="AR1667" s="44" t="s">
        <v>18295</v>
      </c>
      <c r="AS1667" s="45" t="s">
        <v>18296</v>
      </c>
      <c r="AT1667" s="61"/>
      <c r="AU1667" s="72"/>
    </row>
    <row r="1668" spans="1:47" ht="12.75" x14ac:dyDescent="0.2">
      <c r="A1668" s="42">
        <v>1665</v>
      </c>
      <c r="B1668" s="43">
        <v>890</v>
      </c>
      <c r="C1668" s="44" t="s">
        <v>18297</v>
      </c>
      <c r="D1668" s="45" t="s">
        <v>18298</v>
      </c>
      <c r="E1668" s="46" t="s">
        <v>18299</v>
      </c>
      <c r="F1668" s="42" t="s">
        <v>18300</v>
      </c>
      <c r="G1668" s="47">
        <v>10</v>
      </c>
      <c r="H1668" s="48">
        <v>1</v>
      </c>
      <c r="I1668" s="49">
        <v>2004</v>
      </c>
      <c r="J1668" s="50"/>
      <c r="K1668" s="51"/>
      <c r="L1668" s="52"/>
      <c r="M1668" s="53"/>
      <c r="N1668" s="54"/>
      <c r="O1668" s="55"/>
      <c r="P1668" s="50"/>
      <c r="Q1668" s="51"/>
      <c r="R1668" s="52"/>
      <c r="S1668" s="56"/>
      <c r="T1668" s="57"/>
      <c r="U1668" s="44" t="s">
        <v>18301</v>
      </c>
      <c r="V1668" s="58" t="s">
        <v>18302</v>
      </c>
      <c r="W1668" s="45" t="s">
        <v>18303</v>
      </c>
      <c r="X1668" s="59"/>
      <c r="Y1668" s="59"/>
      <c r="Z1668" s="46" t="s">
        <v>18304</v>
      </c>
      <c r="AA1668" s="50"/>
      <c r="AB1668" s="51"/>
      <c r="AC1668" s="52"/>
      <c r="AD1668" s="60"/>
      <c r="AE1668" s="61"/>
      <c r="AF1668" s="61"/>
      <c r="AG1668" s="61"/>
      <c r="AH1668" s="33">
        <f>IF(OR(COUNTBLANK(B1668:L1668)&gt;0,AND(ISBLANK(V1668),ISBLANK(X1668),ISBLANK(Y1668)),AND(COUNTIF(DanhSachPhanDoan!$D$8:$D$16,AK1668)&gt;0,COUNTBLANK(M1668:O1668)&gt;0),AND(COUNTIF(DanhSachPhanDoan!$D$10:$D$16,AK1668)&gt;0,COUNTBLANK(P1668:R1668)&gt;0)),1,"")</f>
        <v>1</v>
      </c>
      <c r="AI1668" s="62"/>
      <c r="AJ1668" s="63" t="str">
        <f t="shared" ref="AJ1668:AM1668" si="1664">AR1668</f>
        <v>Thiếu Nhi 1A</v>
      </c>
      <c r="AK1668" s="64" t="str">
        <f t="shared" si="1664"/>
        <v>Thiếu Nhi 1</v>
      </c>
      <c r="AL1668" s="64">
        <f t="shared" si="1664"/>
        <v>0</v>
      </c>
      <c r="AM1668" s="65">
        <f t="shared" si="1664"/>
        <v>0</v>
      </c>
      <c r="AN1668" s="66" t="s">
        <v>18305</v>
      </c>
      <c r="AO1668" s="67" t="s">
        <v>18306</v>
      </c>
      <c r="AP1668" s="68"/>
      <c r="AQ1668" s="69"/>
      <c r="AR1668" s="44" t="s">
        <v>18307</v>
      </c>
      <c r="AS1668" s="45" t="s">
        <v>18308</v>
      </c>
      <c r="AT1668" s="61"/>
      <c r="AU1668" s="72"/>
    </row>
    <row r="1669" spans="1:47" ht="12.75" x14ac:dyDescent="0.2">
      <c r="A1669" s="42">
        <v>1666</v>
      </c>
      <c r="B1669" s="43">
        <v>681</v>
      </c>
      <c r="C1669" s="44" t="s">
        <v>18309</v>
      </c>
      <c r="D1669" s="45" t="s">
        <v>18310</v>
      </c>
      <c r="E1669" s="46" t="s">
        <v>18311</v>
      </c>
      <c r="F1669" s="42" t="s">
        <v>18312</v>
      </c>
      <c r="G1669" s="47">
        <v>15</v>
      </c>
      <c r="H1669" s="48">
        <v>5</v>
      </c>
      <c r="I1669" s="49">
        <v>2004</v>
      </c>
      <c r="J1669" s="50"/>
      <c r="K1669" s="51"/>
      <c r="L1669" s="52"/>
      <c r="M1669" s="53"/>
      <c r="N1669" s="54"/>
      <c r="O1669" s="55"/>
      <c r="P1669" s="50"/>
      <c r="Q1669" s="51"/>
      <c r="R1669" s="52"/>
      <c r="S1669" s="56"/>
      <c r="T1669" s="57"/>
      <c r="U1669" s="44" t="s">
        <v>18313</v>
      </c>
      <c r="V1669" s="58" t="s">
        <v>18314</v>
      </c>
      <c r="W1669" s="45" t="s">
        <v>18315</v>
      </c>
      <c r="X1669" s="59"/>
      <c r="Y1669" s="59"/>
      <c r="Z1669" s="46" t="s">
        <v>18316</v>
      </c>
      <c r="AA1669" s="50"/>
      <c r="AB1669" s="51"/>
      <c r="AC1669" s="52"/>
      <c r="AD1669" s="60"/>
      <c r="AE1669" s="61"/>
      <c r="AF1669" s="61"/>
      <c r="AG1669" s="61"/>
      <c r="AH1669" s="33">
        <f>IF(OR(COUNTBLANK(B1669:L1669)&gt;0,AND(ISBLANK(V1669),ISBLANK(X1669),ISBLANK(Y1669)),AND(COUNTIF(DanhSachPhanDoan!$D$8:$D$16,AK1669)&gt;0,COUNTBLANK(M1669:O1669)&gt;0),AND(COUNTIF(DanhSachPhanDoan!$D$10:$D$16,AK1669)&gt;0,COUNTBLANK(P1669:R1669)&gt;0)),1,"")</f>
        <v>1</v>
      </c>
      <c r="AI1669" s="62"/>
      <c r="AJ1669" s="63" t="str">
        <f t="shared" ref="AJ1669:AM1669" si="1665">AR1669</f>
        <v>Thiếu Nhi 1A</v>
      </c>
      <c r="AK1669" s="64" t="str">
        <f t="shared" si="1665"/>
        <v>Thiếu Nhi 1</v>
      </c>
      <c r="AL1669" s="64">
        <f t="shared" si="1665"/>
        <v>0</v>
      </c>
      <c r="AM1669" s="65">
        <f t="shared" si="1665"/>
        <v>0</v>
      </c>
      <c r="AN1669" s="66" t="s">
        <v>18317</v>
      </c>
      <c r="AO1669" s="67" t="s">
        <v>18318</v>
      </c>
      <c r="AP1669" s="68"/>
      <c r="AQ1669" s="69"/>
      <c r="AR1669" s="44" t="s">
        <v>18319</v>
      </c>
      <c r="AS1669" s="45" t="s">
        <v>18320</v>
      </c>
      <c r="AT1669" s="61"/>
      <c r="AU1669" s="72"/>
    </row>
    <row r="1670" spans="1:47" ht="12.75" x14ac:dyDescent="0.2">
      <c r="A1670" s="42">
        <v>1667</v>
      </c>
      <c r="B1670" s="43">
        <v>682</v>
      </c>
      <c r="C1670" s="44" t="s">
        <v>18321</v>
      </c>
      <c r="D1670" s="45" t="s">
        <v>18322</v>
      </c>
      <c r="E1670" s="46" t="s">
        <v>18323</v>
      </c>
      <c r="F1670" s="42" t="s">
        <v>18324</v>
      </c>
      <c r="G1670" s="47">
        <v>13</v>
      </c>
      <c r="H1670" s="48">
        <v>10</v>
      </c>
      <c r="I1670" s="49">
        <v>2004</v>
      </c>
      <c r="J1670" s="50"/>
      <c r="K1670" s="51"/>
      <c r="L1670" s="52"/>
      <c r="M1670" s="53"/>
      <c r="N1670" s="54"/>
      <c r="O1670" s="55"/>
      <c r="P1670" s="50"/>
      <c r="Q1670" s="51"/>
      <c r="R1670" s="52"/>
      <c r="S1670" s="56"/>
      <c r="T1670" s="57"/>
      <c r="U1670" s="44" t="s">
        <v>18325</v>
      </c>
      <c r="V1670" s="58" t="s">
        <v>18326</v>
      </c>
      <c r="W1670" s="45" t="s">
        <v>18327</v>
      </c>
      <c r="X1670" s="59"/>
      <c r="Y1670" s="58" t="s">
        <v>18328</v>
      </c>
      <c r="Z1670" s="72"/>
      <c r="AA1670" s="50"/>
      <c r="AB1670" s="51"/>
      <c r="AC1670" s="52"/>
      <c r="AD1670" s="60"/>
      <c r="AE1670" s="61"/>
      <c r="AF1670" s="61"/>
      <c r="AG1670" s="61"/>
      <c r="AH1670" s="33">
        <f>IF(OR(COUNTBLANK(B1670:L1670)&gt;0,AND(ISBLANK(V1670),ISBLANK(X1670),ISBLANK(Y1670)),AND(COUNTIF(DanhSachPhanDoan!$D$8:$D$16,AK1670)&gt;0,COUNTBLANK(M1670:O1670)&gt;0),AND(COUNTIF(DanhSachPhanDoan!$D$10:$D$16,AK1670)&gt;0,COUNTBLANK(P1670:R1670)&gt;0)),1,"")</f>
        <v>1</v>
      </c>
      <c r="AI1670" s="62"/>
      <c r="AJ1670" s="63" t="str">
        <f t="shared" ref="AJ1670:AM1670" si="1666">AR1670</f>
        <v>Thiếu Nhi 1A</v>
      </c>
      <c r="AK1670" s="64" t="str">
        <f t="shared" si="1666"/>
        <v>Thiếu Nhi 1</v>
      </c>
      <c r="AL1670" s="64">
        <f t="shared" si="1666"/>
        <v>0</v>
      </c>
      <c r="AM1670" s="65">
        <f t="shared" si="1666"/>
        <v>0</v>
      </c>
      <c r="AN1670" s="66" t="s">
        <v>18329</v>
      </c>
      <c r="AO1670" s="67" t="s">
        <v>18330</v>
      </c>
      <c r="AP1670" s="68"/>
      <c r="AQ1670" s="69"/>
      <c r="AR1670" s="44" t="s">
        <v>18331</v>
      </c>
      <c r="AS1670" s="45" t="s">
        <v>18332</v>
      </c>
      <c r="AT1670" s="61"/>
      <c r="AU1670" s="72"/>
    </row>
    <row r="1671" spans="1:47" ht="12.75" x14ac:dyDescent="0.2">
      <c r="A1671" s="42">
        <v>1668</v>
      </c>
      <c r="B1671" s="43">
        <v>683</v>
      </c>
      <c r="C1671" s="44" t="s">
        <v>18333</v>
      </c>
      <c r="D1671" s="45" t="s">
        <v>18334</v>
      </c>
      <c r="E1671" s="46" t="s">
        <v>18335</v>
      </c>
      <c r="F1671" s="42" t="s">
        <v>18336</v>
      </c>
      <c r="G1671" s="47">
        <v>17</v>
      </c>
      <c r="H1671" s="48">
        <v>7</v>
      </c>
      <c r="I1671" s="49">
        <v>2004</v>
      </c>
      <c r="J1671" s="50"/>
      <c r="K1671" s="51"/>
      <c r="L1671" s="52"/>
      <c r="M1671" s="53"/>
      <c r="N1671" s="54"/>
      <c r="O1671" s="55"/>
      <c r="P1671" s="50"/>
      <c r="Q1671" s="51"/>
      <c r="R1671" s="52"/>
      <c r="S1671" s="56"/>
      <c r="T1671" s="57"/>
      <c r="U1671" s="44" t="s">
        <v>18337</v>
      </c>
      <c r="V1671" s="58" t="s">
        <v>18338</v>
      </c>
      <c r="W1671" s="71"/>
      <c r="X1671" s="59"/>
      <c r="Y1671" s="59"/>
      <c r="Z1671" s="72"/>
      <c r="AA1671" s="50"/>
      <c r="AB1671" s="51"/>
      <c r="AC1671" s="52"/>
      <c r="AD1671" s="60"/>
      <c r="AE1671" s="61"/>
      <c r="AF1671" s="61"/>
      <c r="AG1671" s="61"/>
      <c r="AH1671" s="33">
        <f>IF(OR(COUNTBLANK(B1671:L1671)&gt;0,AND(ISBLANK(V1671),ISBLANK(X1671),ISBLANK(Y1671)),AND(COUNTIF(DanhSachPhanDoan!$D$8:$D$16,AK1671)&gt;0,COUNTBLANK(M1671:O1671)&gt;0),AND(COUNTIF(DanhSachPhanDoan!$D$10:$D$16,AK1671)&gt;0,COUNTBLANK(P1671:R1671)&gt;0)),1,"")</f>
        <v>1</v>
      </c>
      <c r="AI1671" s="62"/>
      <c r="AJ1671" s="63" t="str">
        <f t="shared" ref="AJ1671:AM1671" si="1667">AR1671</f>
        <v>Thiếu Nhi 1A</v>
      </c>
      <c r="AK1671" s="64" t="str">
        <f t="shared" si="1667"/>
        <v>Thiếu Nhi 1</v>
      </c>
      <c r="AL1671" s="64">
        <f t="shared" si="1667"/>
        <v>0</v>
      </c>
      <c r="AM1671" s="65">
        <f t="shared" si="1667"/>
        <v>0</v>
      </c>
      <c r="AN1671" s="66" t="s">
        <v>18339</v>
      </c>
      <c r="AO1671" s="67" t="s">
        <v>18340</v>
      </c>
      <c r="AP1671" s="68"/>
      <c r="AQ1671" s="69"/>
      <c r="AR1671" s="44" t="s">
        <v>18341</v>
      </c>
      <c r="AS1671" s="45" t="s">
        <v>18342</v>
      </c>
      <c r="AT1671" s="61"/>
      <c r="AU1671" s="72"/>
    </row>
    <row r="1672" spans="1:47" ht="12.75" x14ac:dyDescent="0.2">
      <c r="A1672" s="42">
        <v>1669</v>
      </c>
      <c r="B1672" s="43">
        <v>684</v>
      </c>
      <c r="C1672" s="44" t="s">
        <v>18343</v>
      </c>
      <c r="D1672" s="45" t="s">
        <v>18344</v>
      </c>
      <c r="E1672" s="46" t="s">
        <v>18345</v>
      </c>
      <c r="F1672" s="42" t="s">
        <v>18346</v>
      </c>
      <c r="G1672" s="47">
        <v>23</v>
      </c>
      <c r="H1672" s="48">
        <v>6</v>
      </c>
      <c r="I1672" s="49">
        <v>2004</v>
      </c>
      <c r="J1672" s="50"/>
      <c r="K1672" s="51"/>
      <c r="L1672" s="52"/>
      <c r="M1672" s="53"/>
      <c r="N1672" s="54"/>
      <c r="O1672" s="55"/>
      <c r="P1672" s="50"/>
      <c r="Q1672" s="51"/>
      <c r="R1672" s="52"/>
      <c r="S1672" s="56"/>
      <c r="T1672" s="57"/>
      <c r="U1672" s="44" t="s">
        <v>18347</v>
      </c>
      <c r="V1672" s="58" t="s">
        <v>18348</v>
      </c>
      <c r="W1672" s="45" t="s">
        <v>18349</v>
      </c>
      <c r="X1672" s="58" t="s">
        <v>18350</v>
      </c>
      <c r="Y1672" s="59"/>
      <c r="Z1672" s="46" t="s">
        <v>18351</v>
      </c>
      <c r="AA1672" s="50"/>
      <c r="AB1672" s="51"/>
      <c r="AC1672" s="52"/>
      <c r="AD1672" s="60"/>
      <c r="AE1672" s="61"/>
      <c r="AF1672" s="61"/>
      <c r="AG1672" s="61"/>
      <c r="AH1672" s="33">
        <f>IF(OR(COUNTBLANK(B1672:L1672)&gt;0,AND(ISBLANK(V1672),ISBLANK(X1672),ISBLANK(Y1672)),AND(COUNTIF(DanhSachPhanDoan!$D$8:$D$16,AK1672)&gt;0,COUNTBLANK(M1672:O1672)&gt;0),AND(COUNTIF(DanhSachPhanDoan!$D$10:$D$16,AK1672)&gt;0,COUNTBLANK(P1672:R1672)&gt;0)),1,"")</f>
        <v>1</v>
      </c>
      <c r="AI1672" s="62"/>
      <c r="AJ1672" s="63" t="str">
        <f t="shared" ref="AJ1672:AM1672" si="1668">AR1672</f>
        <v>Thiếu Nhi 1A</v>
      </c>
      <c r="AK1672" s="64" t="str">
        <f t="shared" si="1668"/>
        <v>Thiếu Nhi 1</v>
      </c>
      <c r="AL1672" s="64">
        <f t="shared" si="1668"/>
        <v>0</v>
      </c>
      <c r="AM1672" s="65">
        <f t="shared" si="1668"/>
        <v>0</v>
      </c>
      <c r="AN1672" s="66" t="s">
        <v>18352</v>
      </c>
      <c r="AO1672" s="67" t="s">
        <v>18353</v>
      </c>
      <c r="AP1672" s="68"/>
      <c r="AQ1672" s="69"/>
      <c r="AR1672" s="44" t="s">
        <v>18354</v>
      </c>
      <c r="AS1672" s="45" t="s">
        <v>18355</v>
      </c>
      <c r="AT1672" s="61"/>
      <c r="AU1672" s="72"/>
    </row>
    <row r="1673" spans="1:47" ht="12.75" x14ac:dyDescent="0.2">
      <c r="A1673" s="42">
        <v>1670</v>
      </c>
      <c r="B1673" s="43">
        <v>685</v>
      </c>
      <c r="C1673" s="44" t="s">
        <v>18356</v>
      </c>
      <c r="D1673" s="45" t="s">
        <v>18357</v>
      </c>
      <c r="E1673" s="46" t="s">
        <v>18358</v>
      </c>
      <c r="F1673" s="42" t="s">
        <v>18359</v>
      </c>
      <c r="G1673" s="47">
        <v>7</v>
      </c>
      <c r="H1673" s="48">
        <v>12</v>
      </c>
      <c r="I1673" s="49">
        <v>2001</v>
      </c>
      <c r="J1673" s="50"/>
      <c r="K1673" s="51"/>
      <c r="L1673" s="52"/>
      <c r="M1673" s="53"/>
      <c r="N1673" s="54"/>
      <c r="O1673" s="55"/>
      <c r="P1673" s="50"/>
      <c r="Q1673" s="51"/>
      <c r="R1673" s="52"/>
      <c r="S1673" s="56"/>
      <c r="T1673" s="57"/>
      <c r="U1673" s="44" t="s">
        <v>18360</v>
      </c>
      <c r="V1673" s="58" t="s">
        <v>18361</v>
      </c>
      <c r="W1673" s="45" t="s">
        <v>18362</v>
      </c>
      <c r="X1673" s="58" t="s">
        <v>18363</v>
      </c>
      <c r="Y1673" s="58" t="s">
        <v>18364</v>
      </c>
      <c r="Z1673" s="72"/>
      <c r="AA1673" s="50"/>
      <c r="AB1673" s="51"/>
      <c r="AC1673" s="52"/>
      <c r="AD1673" s="60"/>
      <c r="AE1673" s="61"/>
      <c r="AF1673" s="61"/>
      <c r="AG1673" s="61"/>
      <c r="AH1673" s="33">
        <f>IF(OR(COUNTBLANK(B1673:L1673)&gt;0,AND(ISBLANK(V1673),ISBLANK(X1673),ISBLANK(Y1673)),AND(COUNTIF(DanhSachPhanDoan!$D$8:$D$16,AK1673)&gt;0,COUNTBLANK(M1673:O1673)&gt;0),AND(COUNTIF(DanhSachPhanDoan!$D$10:$D$16,AK1673)&gt;0,COUNTBLANK(P1673:R1673)&gt;0)),1,"")</f>
        <v>1</v>
      </c>
      <c r="AI1673" s="62"/>
      <c r="AJ1673" s="63" t="str">
        <f t="shared" ref="AJ1673:AM1673" si="1669">AR1673</f>
        <v>Thiếu Nhi 1A</v>
      </c>
      <c r="AK1673" s="64" t="str">
        <f t="shared" si="1669"/>
        <v>Thiếu Nhi 1</v>
      </c>
      <c r="AL1673" s="64">
        <f t="shared" si="1669"/>
        <v>0</v>
      </c>
      <c r="AM1673" s="65">
        <f t="shared" si="1669"/>
        <v>0</v>
      </c>
      <c r="AN1673" s="66" t="s">
        <v>18365</v>
      </c>
      <c r="AO1673" s="67" t="s">
        <v>18366</v>
      </c>
      <c r="AP1673" s="68"/>
      <c r="AQ1673" s="69"/>
      <c r="AR1673" s="44" t="s">
        <v>18367</v>
      </c>
      <c r="AS1673" s="45" t="s">
        <v>18368</v>
      </c>
      <c r="AT1673" s="61"/>
      <c r="AU1673" s="72"/>
    </row>
    <row r="1674" spans="1:47" ht="12.75" x14ac:dyDescent="0.2">
      <c r="A1674" s="42">
        <v>1671</v>
      </c>
      <c r="B1674" s="43">
        <v>686</v>
      </c>
      <c r="C1674" s="44" t="s">
        <v>18369</v>
      </c>
      <c r="D1674" s="45" t="s">
        <v>18370</v>
      </c>
      <c r="E1674" s="46" t="s">
        <v>18371</v>
      </c>
      <c r="F1674" s="42" t="s">
        <v>18372</v>
      </c>
      <c r="G1674" s="47">
        <v>26</v>
      </c>
      <c r="H1674" s="48">
        <v>12</v>
      </c>
      <c r="I1674" s="49">
        <v>2004</v>
      </c>
      <c r="J1674" s="50"/>
      <c r="K1674" s="51"/>
      <c r="L1674" s="52"/>
      <c r="M1674" s="53"/>
      <c r="N1674" s="54"/>
      <c r="O1674" s="55"/>
      <c r="P1674" s="50"/>
      <c r="Q1674" s="51"/>
      <c r="R1674" s="52"/>
      <c r="S1674" s="56"/>
      <c r="T1674" s="57"/>
      <c r="U1674" s="44" t="s">
        <v>18373</v>
      </c>
      <c r="V1674" s="58" t="s">
        <v>18374</v>
      </c>
      <c r="W1674" s="45" t="s">
        <v>18375</v>
      </c>
      <c r="X1674" s="58" t="s">
        <v>18376</v>
      </c>
      <c r="Y1674" s="58" t="s">
        <v>18377</v>
      </c>
      <c r="Z1674" s="72"/>
      <c r="AA1674" s="50"/>
      <c r="AB1674" s="51"/>
      <c r="AC1674" s="52"/>
      <c r="AD1674" s="60"/>
      <c r="AE1674" s="61"/>
      <c r="AF1674" s="61"/>
      <c r="AG1674" s="61"/>
      <c r="AH1674" s="33">
        <f>IF(OR(COUNTBLANK(B1674:L1674)&gt;0,AND(ISBLANK(V1674),ISBLANK(X1674),ISBLANK(Y1674)),AND(COUNTIF(DanhSachPhanDoan!$D$8:$D$16,AK1674)&gt;0,COUNTBLANK(M1674:O1674)&gt;0),AND(COUNTIF(DanhSachPhanDoan!$D$10:$D$16,AK1674)&gt;0,COUNTBLANK(P1674:R1674)&gt;0)),1,"")</f>
        <v>1</v>
      </c>
      <c r="AI1674" s="62"/>
      <c r="AJ1674" s="63" t="str">
        <f t="shared" ref="AJ1674:AM1674" si="1670">AR1674</f>
        <v>Thiếu Nhi 1A</v>
      </c>
      <c r="AK1674" s="64" t="str">
        <f t="shared" si="1670"/>
        <v>Thiếu Nhi 1</v>
      </c>
      <c r="AL1674" s="64">
        <f t="shared" si="1670"/>
        <v>0</v>
      </c>
      <c r="AM1674" s="65">
        <f t="shared" si="1670"/>
        <v>0</v>
      </c>
      <c r="AN1674" s="66" t="s">
        <v>18378</v>
      </c>
      <c r="AO1674" s="67" t="s">
        <v>18379</v>
      </c>
      <c r="AP1674" s="68"/>
      <c r="AQ1674" s="69"/>
      <c r="AR1674" s="44" t="s">
        <v>18380</v>
      </c>
      <c r="AS1674" s="45" t="s">
        <v>18381</v>
      </c>
      <c r="AT1674" s="61"/>
      <c r="AU1674" s="72"/>
    </row>
    <row r="1675" spans="1:47" ht="12.75" x14ac:dyDescent="0.2">
      <c r="A1675" s="42">
        <v>1672</v>
      </c>
      <c r="B1675" s="43">
        <v>372</v>
      </c>
      <c r="C1675" s="44" t="s">
        <v>18382</v>
      </c>
      <c r="D1675" s="45" t="s">
        <v>18383</v>
      </c>
      <c r="E1675" s="46" t="s">
        <v>18384</v>
      </c>
      <c r="F1675" s="42" t="s">
        <v>18385</v>
      </c>
      <c r="G1675" s="47">
        <v>15</v>
      </c>
      <c r="H1675" s="48">
        <v>6</v>
      </c>
      <c r="I1675" s="49">
        <v>2004</v>
      </c>
      <c r="J1675" s="74">
        <v>7</v>
      </c>
      <c r="K1675" s="75">
        <v>4</v>
      </c>
      <c r="L1675" s="76">
        <v>2004</v>
      </c>
      <c r="M1675" s="53"/>
      <c r="N1675" s="54"/>
      <c r="O1675" s="55"/>
      <c r="P1675" s="50"/>
      <c r="Q1675" s="51"/>
      <c r="R1675" s="52"/>
      <c r="S1675" s="56"/>
      <c r="T1675" s="57"/>
      <c r="U1675" s="44" t="s">
        <v>18386</v>
      </c>
      <c r="V1675" s="59"/>
      <c r="W1675" s="45" t="s">
        <v>18387</v>
      </c>
      <c r="X1675" s="58" t="s">
        <v>18388</v>
      </c>
      <c r="Y1675" s="59"/>
      <c r="Z1675" s="46" t="s">
        <v>18389</v>
      </c>
      <c r="AA1675" s="50"/>
      <c r="AB1675" s="51"/>
      <c r="AC1675" s="52"/>
      <c r="AD1675" s="60"/>
      <c r="AE1675" s="61"/>
      <c r="AF1675" s="61"/>
      <c r="AG1675" s="61"/>
      <c r="AH1675" s="33">
        <f>IF(OR(COUNTBLANK(B1675:L1675)&gt;0,AND(ISBLANK(V1675),ISBLANK(X1675),ISBLANK(Y1675)),AND(COUNTIF(DanhSachPhanDoan!$D$8:$D$16,AK1675)&gt;0,COUNTBLANK(M1675:O1675)&gt;0),AND(COUNTIF(DanhSachPhanDoan!$D$10:$D$16,AK1675)&gt;0,COUNTBLANK(P1675:R1675)&gt;0)),1,"")</f>
        <v>1</v>
      </c>
      <c r="AI1675" s="62"/>
      <c r="AJ1675" s="63" t="str">
        <f t="shared" ref="AJ1675:AM1675" si="1671">AR1675</f>
        <v>Thiếu Nhi 1A</v>
      </c>
      <c r="AK1675" s="64" t="str">
        <f t="shared" si="1671"/>
        <v>Thiếu Nhi 1</v>
      </c>
      <c r="AL1675" s="64">
        <f t="shared" si="1671"/>
        <v>0</v>
      </c>
      <c r="AM1675" s="65">
        <f t="shared" si="1671"/>
        <v>0</v>
      </c>
      <c r="AN1675" s="66" t="s">
        <v>18390</v>
      </c>
      <c r="AO1675" s="67" t="s">
        <v>18391</v>
      </c>
      <c r="AP1675" s="68"/>
      <c r="AQ1675" s="69"/>
      <c r="AR1675" s="44" t="s">
        <v>18392</v>
      </c>
      <c r="AS1675" s="45" t="s">
        <v>18393</v>
      </c>
      <c r="AT1675" s="61"/>
      <c r="AU1675" s="72"/>
    </row>
    <row r="1676" spans="1:47" ht="12.75" x14ac:dyDescent="0.2">
      <c r="A1676" s="42">
        <v>1673</v>
      </c>
      <c r="B1676" s="43">
        <v>898</v>
      </c>
      <c r="C1676" s="44" t="s">
        <v>18394</v>
      </c>
      <c r="D1676" s="45" t="s">
        <v>18395</v>
      </c>
      <c r="E1676" s="46" t="s">
        <v>18396</v>
      </c>
      <c r="F1676" s="42" t="s">
        <v>18397</v>
      </c>
      <c r="G1676" s="47">
        <v>25</v>
      </c>
      <c r="H1676" s="48">
        <v>10</v>
      </c>
      <c r="I1676" s="49">
        <v>2004</v>
      </c>
      <c r="J1676" s="50"/>
      <c r="K1676" s="51"/>
      <c r="L1676" s="52"/>
      <c r="M1676" s="53"/>
      <c r="N1676" s="54"/>
      <c r="O1676" s="55"/>
      <c r="P1676" s="50"/>
      <c r="Q1676" s="51"/>
      <c r="R1676" s="52"/>
      <c r="S1676" s="56"/>
      <c r="T1676" s="57"/>
      <c r="U1676" s="44" t="s">
        <v>18398</v>
      </c>
      <c r="V1676" s="58" t="s">
        <v>18399</v>
      </c>
      <c r="W1676" s="45" t="s">
        <v>18400</v>
      </c>
      <c r="X1676" s="58" t="s">
        <v>18401</v>
      </c>
      <c r="Y1676" s="58" t="s">
        <v>18402</v>
      </c>
      <c r="Z1676" s="46" t="s">
        <v>18403</v>
      </c>
      <c r="AA1676" s="50"/>
      <c r="AB1676" s="51"/>
      <c r="AC1676" s="52"/>
      <c r="AD1676" s="60"/>
      <c r="AE1676" s="61"/>
      <c r="AF1676" s="61"/>
      <c r="AG1676" s="61"/>
      <c r="AH1676" s="33">
        <f>IF(OR(COUNTBLANK(B1676:L1676)&gt;0,AND(ISBLANK(V1676),ISBLANK(X1676),ISBLANK(Y1676)),AND(COUNTIF(DanhSachPhanDoan!$D$8:$D$16,AK1676)&gt;0,COUNTBLANK(M1676:O1676)&gt;0),AND(COUNTIF(DanhSachPhanDoan!$D$10:$D$16,AK1676)&gt;0,COUNTBLANK(P1676:R1676)&gt;0)),1,"")</f>
        <v>1</v>
      </c>
      <c r="AI1676" s="62"/>
      <c r="AJ1676" s="63" t="str">
        <f t="shared" ref="AJ1676:AM1676" si="1672">AR1676</f>
        <v>Thiếu Nhi 1A</v>
      </c>
      <c r="AK1676" s="64" t="str">
        <f t="shared" si="1672"/>
        <v>Thiếu Nhi 1</v>
      </c>
      <c r="AL1676" s="64">
        <f t="shared" si="1672"/>
        <v>0</v>
      </c>
      <c r="AM1676" s="65">
        <f t="shared" si="1672"/>
        <v>0</v>
      </c>
      <c r="AN1676" s="66" t="s">
        <v>18404</v>
      </c>
      <c r="AO1676" s="67" t="s">
        <v>18405</v>
      </c>
      <c r="AP1676" s="68"/>
      <c r="AQ1676" s="69"/>
      <c r="AR1676" s="44" t="s">
        <v>18406</v>
      </c>
      <c r="AS1676" s="45" t="s">
        <v>18407</v>
      </c>
      <c r="AT1676" s="61"/>
      <c r="AU1676" s="72"/>
    </row>
    <row r="1677" spans="1:47" ht="12.75" x14ac:dyDescent="0.2">
      <c r="A1677" s="42">
        <v>1674</v>
      </c>
      <c r="B1677" s="43">
        <v>897</v>
      </c>
      <c r="C1677" s="44" t="s">
        <v>18408</v>
      </c>
      <c r="D1677" s="45" t="s">
        <v>18409</v>
      </c>
      <c r="E1677" s="46" t="s">
        <v>18410</v>
      </c>
      <c r="F1677" s="42" t="s">
        <v>18411</v>
      </c>
      <c r="G1677" s="47">
        <v>25</v>
      </c>
      <c r="H1677" s="48">
        <v>9</v>
      </c>
      <c r="I1677" s="49">
        <v>2003</v>
      </c>
      <c r="J1677" s="50"/>
      <c r="K1677" s="51"/>
      <c r="L1677" s="52"/>
      <c r="M1677" s="53"/>
      <c r="N1677" s="54"/>
      <c r="O1677" s="55"/>
      <c r="P1677" s="50"/>
      <c r="Q1677" s="51"/>
      <c r="R1677" s="52"/>
      <c r="S1677" s="56"/>
      <c r="T1677" s="57"/>
      <c r="U1677" s="44" t="s">
        <v>18412</v>
      </c>
      <c r="V1677" s="58" t="s">
        <v>18413</v>
      </c>
      <c r="W1677" s="45" t="s">
        <v>18414</v>
      </c>
      <c r="X1677" s="58" t="s">
        <v>18415</v>
      </c>
      <c r="Y1677" s="59"/>
      <c r="Z1677" s="46" t="s">
        <v>18416</v>
      </c>
      <c r="AA1677" s="50"/>
      <c r="AB1677" s="51"/>
      <c r="AC1677" s="52"/>
      <c r="AD1677" s="60"/>
      <c r="AE1677" s="61"/>
      <c r="AF1677" s="61"/>
      <c r="AG1677" s="61"/>
      <c r="AH1677" s="33">
        <f>IF(OR(COUNTBLANK(B1677:L1677)&gt;0,AND(ISBLANK(V1677),ISBLANK(X1677),ISBLANK(Y1677)),AND(COUNTIF(DanhSachPhanDoan!$D$8:$D$16,AK1677)&gt;0,COUNTBLANK(M1677:O1677)&gt;0),AND(COUNTIF(DanhSachPhanDoan!$D$10:$D$16,AK1677)&gt;0,COUNTBLANK(P1677:R1677)&gt;0)),1,"")</f>
        <v>1</v>
      </c>
      <c r="AI1677" s="62"/>
      <c r="AJ1677" s="63" t="str">
        <f t="shared" ref="AJ1677:AM1677" si="1673">AR1677</f>
        <v>Thiếu Nhi 1A</v>
      </c>
      <c r="AK1677" s="64" t="str">
        <f t="shared" si="1673"/>
        <v>Thiếu Nhi 1</v>
      </c>
      <c r="AL1677" s="64">
        <f t="shared" si="1673"/>
        <v>0</v>
      </c>
      <c r="AM1677" s="65">
        <f t="shared" si="1673"/>
        <v>0</v>
      </c>
      <c r="AN1677" s="66" t="s">
        <v>18417</v>
      </c>
      <c r="AO1677" s="67" t="s">
        <v>18418</v>
      </c>
      <c r="AP1677" s="68"/>
      <c r="AQ1677" s="69"/>
      <c r="AR1677" s="44" t="s">
        <v>18419</v>
      </c>
      <c r="AS1677" s="45" t="s">
        <v>18420</v>
      </c>
      <c r="AT1677" s="61"/>
      <c r="AU1677" s="72"/>
    </row>
    <row r="1678" spans="1:47" ht="12.75" x14ac:dyDescent="0.2">
      <c r="A1678" s="42">
        <v>1675</v>
      </c>
      <c r="B1678" s="43">
        <v>687</v>
      </c>
      <c r="C1678" s="44" t="s">
        <v>18421</v>
      </c>
      <c r="D1678" s="45" t="s">
        <v>18422</v>
      </c>
      <c r="E1678" s="46" t="s">
        <v>18423</v>
      </c>
      <c r="F1678" s="42" t="s">
        <v>18424</v>
      </c>
      <c r="G1678" s="47">
        <v>6</v>
      </c>
      <c r="H1678" s="48">
        <v>10</v>
      </c>
      <c r="I1678" s="49">
        <v>2004</v>
      </c>
      <c r="J1678" s="50"/>
      <c r="K1678" s="51"/>
      <c r="L1678" s="52"/>
      <c r="M1678" s="53"/>
      <c r="N1678" s="54"/>
      <c r="O1678" s="55"/>
      <c r="P1678" s="50"/>
      <c r="Q1678" s="51"/>
      <c r="R1678" s="52"/>
      <c r="S1678" s="56"/>
      <c r="T1678" s="57"/>
      <c r="U1678" s="44" t="s">
        <v>18425</v>
      </c>
      <c r="V1678" s="58" t="s">
        <v>18426</v>
      </c>
      <c r="W1678" s="45" t="s">
        <v>18427</v>
      </c>
      <c r="X1678" s="58" t="s">
        <v>18428</v>
      </c>
      <c r="Y1678" s="58" t="s">
        <v>18429</v>
      </c>
      <c r="Z1678" s="72"/>
      <c r="AA1678" s="50"/>
      <c r="AB1678" s="51"/>
      <c r="AC1678" s="52"/>
      <c r="AD1678" s="60"/>
      <c r="AE1678" s="61"/>
      <c r="AF1678" s="61"/>
      <c r="AG1678" s="61"/>
      <c r="AH1678" s="33">
        <f>IF(OR(COUNTBLANK(B1678:L1678)&gt;0,AND(ISBLANK(V1678),ISBLANK(X1678),ISBLANK(Y1678)),AND(COUNTIF(DanhSachPhanDoan!$D$8:$D$16,AK1678)&gt;0,COUNTBLANK(M1678:O1678)&gt;0),AND(COUNTIF(DanhSachPhanDoan!$D$10:$D$16,AK1678)&gt;0,COUNTBLANK(P1678:R1678)&gt;0)),1,"")</f>
        <v>1</v>
      </c>
      <c r="AI1678" s="62"/>
      <c r="AJ1678" s="63" t="str">
        <f t="shared" ref="AJ1678:AM1678" si="1674">AR1678</f>
        <v>Thiếu Nhi 1A</v>
      </c>
      <c r="AK1678" s="64" t="str">
        <f t="shared" si="1674"/>
        <v>Thiếu Nhi 1</v>
      </c>
      <c r="AL1678" s="64">
        <f t="shared" si="1674"/>
        <v>0</v>
      </c>
      <c r="AM1678" s="65">
        <f t="shared" si="1674"/>
        <v>0</v>
      </c>
      <c r="AN1678" s="66" t="s">
        <v>18430</v>
      </c>
      <c r="AO1678" s="67" t="s">
        <v>18431</v>
      </c>
      <c r="AP1678" s="68"/>
      <c r="AQ1678" s="69"/>
      <c r="AR1678" s="44" t="s">
        <v>18432</v>
      </c>
      <c r="AS1678" s="45" t="s">
        <v>18433</v>
      </c>
      <c r="AT1678" s="61"/>
      <c r="AU1678" s="72"/>
    </row>
    <row r="1679" spans="1:47" ht="12.75" x14ac:dyDescent="0.2">
      <c r="A1679" s="42">
        <v>1676</v>
      </c>
      <c r="B1679" s="43">
        <v>1028</v>
      </c>
      <c r="C1679" s="44" t="s">
        <v>18434</v>
      </c>
      <c r="D1679" s="45" t="s">
        <v>18435</v>
      </c>
      <c r="E1679" s="46" t="s">
        <v>18436</v>
      </c>
      <c r="F1679" s="42" t="s">
        <v>18437</v>
      </c>
      <c r="G1679" s="47">
        <v>2</v>
      </c>
      <c r="H1679" s="48">
        <v>12</v>
      </c>
      <c r="I1679" s="49">
        <v>2003</v>
      </c>
      <c r="J1679" s="50"/>
      <c r="K1679" s="51"/>
      <c r="L1679" s="52"/>
      <c r="M1679" s="53"/>
      <c r="N1679" s="54"/>
      <c r="O1679" s="55"/>
      <c r="P1679" s="50"/>
      <c r="Q1679" s="51"/>
      <c r="R1679" s="52"/>
      <c r="S1679" s="56"/>
      <c r="T1679" s="57"/>
      <c r="U1679" s="44" t="s">
        <v>18438</v>
      </c>
      <c r="V1679" s="58" t="s">
        <v>18439</v>
      </c>
      <c r="W1679" s="45" t="s">
        <v>18440</v>
      </c>
      <c r="X1679" s="59"/>
      <c r="Y1679" s="59"/>
      <c r="Z1679" s="72"/>
      <c r="AA1679" s="50"/>
      <c r="AB1679" s="51"/>
      <c r="AC1679" s="52"/>
      <c r="AD1679" s="60"/>
      <c r="AE1679" s="61"/>
      <c r="AF1679" s="61"/>
      <c r="AG1679" s="61"/>
      <c r="AH1679" s="33">
        <f>IF(OR(COUNTBLANK(B1679:L1679)&gt;0,AND(ISBLANK(V1679),ISBLANK(X1679),ISBLANK(Y1679)),AND(COUNTIF(DanhSachPhanDoan!$D$8:$D$16,AK1679)&gt;0,COUNTBLANK(M1679:O1679)&gt;0),AND(COUNTIF(DanhSachPhanDoan!$D$10:$D$16,AK1679)&gt;0,COUNTBLANK(P1679:R1679)&gt;0)),1,"")</f>
        <v>1</v>
      </c>
      <c r="AI1679" s="62"/>
      <c r="AJ1679" s="63" t="str">
        <f t="shared" ref="AJ1679:AM1679" si="1675">AR1679</f>
        <v>Thiếu Nhi 1A</v>
      </c>
      <c r="AK1679" s="64" t="str">
        <f t="shared" si="1675"/>
        <v>Thiếu Nhi 1</v>
      </c>
      <c r="AL1679" s="64">
        <f t="shared" si="1675"/>
        <v>0</v>
      </c>
      <c r="AM1679" s="65">
        <f t="shared" si="1675"/>
        <v>0</v>
      </c>
      <c r="AN1679" s="66" t="s">
        <v>18441</v>
      </c>
      <c r="AO1679" s="67" t="s">
        <v>18442</v>
      </c>
      <c r="AP1679" s="68"/>
      <c r="AQ1679" s="69"/>
      <c r="AR1679" s="44" t="s">
        <v>18443</v>
      </c>
      <c r="AS1679" s="45" t="s">
        <v>18444</v>
      </c>
      <c r="AT1679" s="61"/>
      <c r="AU1679" s="72"/>
    </row>
    <row r="1680" spans="1:47" ht="12.75" x14ac:dyDescent="0.2">
      <c r="A1680" s="42">
        <v>1677</v>
      </c>
      <c r="B1680" s="43">
        <v>689</v>
      </c>
      <c r="C1680" s="44" t="s">
        <v>18445</v>
      </c>
      <c r="D1680" s="45" t="s">
        <v>18446</v>
      </c>
      <c r="E1680" s="46" t="s">
        <v>18447</v>
      </c>
      <c r="F1680" s="42" t="s">
        <v>18448</v>
      </c>
      <c r="G1680" s="47">
        <v>21</v>
      </c>
      <c r="H1680" s="48">
        <v>1</v>
      </c>
      <c r="I1680" s="49">
        <v>2004</v>
      </c>
      <c r="J1680" s="50"/>
      <c r="K1680" s="51"/>
      <c r="L1680" s="52"/>
      <c r="M1680" s="53"/>
      <c r="N1680" s="54"/>
      <c r="O1680" s="55"/>
      <c r="P1680" s="50"/>
      <c r="Q1680" s="51"/>
      <c r="R1680" s="52"/>
      <c r="S1680" s="56"/>
      <c r="T1680" s="57"/>
      <c r="U1680" s="44" t="s">
        <v>18449</v>
      </c>
      <c r="V1680" s="58" t="s">
        <v>18450</v>
      </c>
      <c r="W1680" s="45" t="s">
        <v>18451</v>
      </c>
      <c r="X1680" s="59"/>
      <c r="Y1680" s="59"/>
      <c r="Z1680" s="72"/>
      <c r="AA1680" s="50"/>
      <c r="AB1680" s="51"/>
      <c r="AC1680" s="52"/>
      <c r="AD1680" s="60"/>
      <c r="AE1680" s="61"/>
      <c r="AF1680" s="61"/>
      <c r="AG1680" s="61"/>
      <c r="AH1680" s="33">
        <f>IF(OR(COUNTBLANK(B1680:L1680)&gt;0,AND(ISBLANK(V1680),ISBLANK(X1680),ISBLANK(Y1680)),AND(COUNTIF(DanhSachPhanDoan!$D$8:$D$16,AK1680)&gt;0,COUNTBLANK(M1680:O1680)&gt;0),AND(COUNTIF(DanhSachPhanDoan!$D$10:$D$16,AK1680)&gt;0,COUNTBLANK(P1680:R1680)&gt;0)),1,"")</f>
        <v>1</v>
      </c>
      <c r="AI1680" s="62"/>
      <c r="AJ1680" s="63" t="str">
        <f t="shared" ref="AJ1680:AM1680" si="1676">AR1680</f>
        <v>Thiếu Nhi 1A</v>
      </c>
      <c r="AK1680" s="64" t="str">
        <f t="shared" si="1676"/>
        <v>Thiếu Nhi 1</v>
      </c>
      <c r="AL1680" s="64">
        <f t="shared" si="1676"/>
        <v>0</v>
      </c>
      <c r="AM1680" s="65">
        <f t="shared" si="1676"/>
        <v>0</v>
      </c>
      <c r="AN1680" s="66" t="s">
        <v>18452</v>
      </c>
      <c r="AO1680" s="67" t="s">
        <v>18453</v>
      </c>
      <c r="AP1680" s="68"/>
      <c r="AQ1680" s="69"/>
      <c r="AR1680" s="44" t="s">
        <v>18454</v>
      </c>
      <c r="AS1680" s="45" t="s">
        <v>18455</v>
      </c>
      <c r="AT1680" s="61"/>
      <c r="AU1680" s="72"/>
    </row>
    <row r="1681" spans="1:47" ht="12.75" x14ac:dyDescent="0.2">
      <c r="A1681" s="42">
        <v>1678</v>
      </c>
      <c r="B1681" s="43">
        <v>690</v>
      </c>
      <c r="C1681" s="44" t="s">
        <v>18456</v>
      </c>
      <c r="D1681" s="45" t="s">
        <v>18457</v>
      </c>
      <c r="E1681" s="46" t="s">
        <v>18458</v>
      </c>
      <c r="F1681" s="42" t="s">
        <v>18459</v>
      </c>
      <c r="G1681" s="47">
        <v>8</v>
      </c>
      <c r="H1681" s="48">
        <v>7</v>
      </c>
      <c r="I1681" s="49">
        <v>2005</v>
      </c>
      <c r="J1681" s="50"/>
      <c r="K1681" s="51"/>
      <c r="L1681" s="52"/>
      <c r="M1681" s="53"/>
      <c r="N1681" s="54"/>
      <c r="O1681" s="55"/>
      <c r="P1681" s="50"/>
      <c r="Q1681" s="51"/>
      <c r="R1681" s="52"/>
      <c r="S1681" s="56"/>
      <c r="T1681" s="57"/>
      <c r="U1681" s="70"/>
      <c r="V1681" s="58" t="s">
        <v>18460</v>
      </c>
      <c r="W1681" s="45" t="s">
        <v>18461</v>
      </c>
      <c r="X1681" s="58" t="s">
        <v>18462</v>
      </c>
      <c r="Y1681" s="59"/>
      <c r="Z1681" s="72"/>
      <c r="AA1681" s="50"/>
      <c r="AB1681" s="51"/>
      <c r="AC1681" s="52"/>
      <c r="AD1681" s="60"/>
      <c r="AE1681" s="61"/>
      <c r="AF1681" s="61"/>
      <c r="AG1681" s="61"/>
      <c r="AH1681" s="33">
        <f>IF(OR(COUNTBLANK(B1681:L1681)&gt;0,AND(ISBLANK(V1681),ISBLANK(X1681),ISBLANK(Y1681)),AND(COUNTIF(DanhSachPhanDoan!$D$8:$D$16,AK1681)&gt;0,COUNTBLANK(M1681:O1681)&gt;0),AND(COUNTIF(DanhSachPhanDoan!$D$10:$D$16,AK1681)&gt;0,COUNTBLANK(P1681:R1681)&gt;0)),1,"")</f>
        <v>1</v>
      </c>
      <c r="AI1681" s="62"/>
      <c r="AJ1681" s="63" t="str">
        <f t="shared" ref="AJ1681:AM1681" si="1677">AR1681</f>
        <v>Thiếu Nhi 1A</v>
      </c>
      <c r="AK1681" s="64" t="str">
        <f t="shared" si="1677"/>
        <v>Thiếu Nhi 1</v>
      </c>
      <c r="AL1681" s="64">
        <f t="shared" si="1677"/>
        <v>0</v>
      </c>
      <c r="AM1681" s="65">
        <f t="shared" si="1677"/>
        <v>0</v>
      </c>
      <c r="AN1681" s="66" t="s">
        <v>18463</v>
      </c>
      <c r="AO1681" s="67" t="s">
        <v>18464</v>
      </c>
      <c r="AP1681" s="68"/>
      <c r="AQ1681" s="69"/>
      <c r="AR1681" s="44" t="s">
        <v>18465</v>
      </c>
      <c r="AS1681" s="45" t="s">
        <v>18466</v>
      </c>
      <c r="AT1681" s="61"/>
      <c r="AU1681" s="72"/>
    </row>
    <row r="1682" spans="1:47" ht="12.75" x14ac:dyDescent="0.2">
      <c r="A1682" s="42">
        <v>1679</v>
      </c>
      <c r="B1682" s="43">
        <v>691</v>
      </c>
      <c r="C1682" s="44" t="s">
        <v>18467</v>
      </c>
      <c r="D1682" s="45" t="s">
        <v>18468</v>
      </c>
      <c r="E1682" s="46" t="s">
        <v>18469</v>
      </c>
      <c r="F1682" s="42" t="s">
        <v>18470</v>
      </c>
      <c r="G1682" s="47">
        <v>20</v>
      </c>
      <c r="H1682" s="48">
        <v>8</v>
      </c>
      <c r="I1682" s="49">
        <v>2003</v>
      </c>
      <c r="J1682" s="50"/>
      <c r="K1682" s="51"/>
      <c r="L1682" s="52"/>
      <c r="M1682" s="53"/>
      <c r="N1682" s="54"/>
      <c r="O1682" s="55"/>
      <c r="P1682" s="50"/>
      <c r="Q1682" s="51"/>
      <c r="R1682" s="52"/>
      <c r="S1682" s="56"/>
      <c r="T1682" s="57"/>
      <c r="U1682" s="44" t="s">
        <v>18471</v>
      </c>
      <c r="V1682" s="58" t="s">
        <v>18472</v>
      </c>
      <c r="W1682" s="45" t="s">
        <v>18473</v>
      </c>
      <c r="X1682" s="58" t="s">
        <v>18474</v>
      </c>
      <c r="Y1682" s="59"/>
      <c r="Z1682" s="72"/>
      <c r="AA1682" s="50"/>
      <c r="AB1682" s="51"/>
      <c r="AC1682" s="52"/>
      <c r="AD1682" s="60"/>
      <c r="AE1682" s="61"/>
      <c r="AF1682" s="61"/>
      <c r="AG1682" s="61"/>
      <c r="AH1682" s="33">
        <f>IF(OR(COUNTBLANK(B1682:L1682)&gt;0,AND(ISBLANK(V1682),ISBLANK(X1682),ISBLANK(Y1682)),AND(COUNTIF(DanhSachPhanDoan!$D$8:$D$16,AK1682)&gt;0,COUNTBLANK(M1682:O1682)&gt;0),AND(COUNTIF(DanhSachPhanDoan!$D$10:$D$16,AK1682)&gt;0,COUNTBLANK(P1682:R1682)&gt;0)),1,"")</f>
        <v>1</v>
      </c>
      <c r="AI1682" s="62"/>
      <c r="AJ1682" s="63" t="str">
        <f t="shared" ref="AJ1682:AM1682" si="1678">AR1682</f>
        <v>Thiếu Nhi 1A</v>
      </c>
      <c r="AK1682" s="64" t="str">
        <f t="shared" si="1678"/>
        <v>Thiếu Nhi 1</v>
      </c>
      <c r="AL1682" s="64">
        <f t="shared" si="1678"/>
        <v>0</v>
      </c>
      <c r="AM1682" s="65">
        <f t="shared" si="1678"/>
        <v>0</v>
      </c>
      <c r="AN1682" s="66" t="s">
        <v>18475</v>
      </c>
      <c r="AO1682" s="67" t="s">
        <v>18476</v>
      </c>
      <c r="AP1682" s="68"/>
      <c r="AQ1682" s="69"/>
      <c r="AR1682" s="44" t="s">
        <v>18477</v>
      </c>
      <c r="AS1682" s="45" t="s">
        <v>18478</v>
      </c>
      <c r="AT1682" s="61"/>
      <c r="AU1682" s="72"/>
    </row>
    <row r="1683" spans="1:47" ht="12.75" x14ac:dyDescent="0.2">
      <c r="A1683" s="42">
        <v>1680</v>
      </c>
      <c r="B1683" s="43">
        <v>692</v>
      </c>
      <c r="C1683" s="44" t="s">
        <v>18479</v>
      </c>
      <c r="D1683" s="45" t="s">
        <v>18480</v>
      </c>
      <c r="E1683" s="46" t="s">
        <v>18481</v>
      </c>
      <c r="F1683" s="42" t="s">
        <v>18482</v>
      </c>
      <c r="G1683" s="47">
        <v>20</v>
      </c>
      <c r="H1683" s="48">
        <v>7</v>
      </c>
      <c r="I1683" s="49">
        <v>2004</v>
      </c>
      <c r="J1683" s="50"/>
      <c r="K1683" s="51"/>
      <c r="L1683" s="52"/>
      <c r="M1683" s="53"/>
      <c r="N1683" s="54"/>
      <c r="O1683" s="55"/>
      <c r="P1683" s="50"/>
      <c r="Q1683" s="51"/>
      <c r="R1683" s="52"/>
      <c r="S1683" s="56"/>
      <c r="T1683" s="57"/>
      <c r="U1683" s="44" t="s">
        <v>18483</v>
      </c>
      <c r="V1683" s="58" t="s">
        <v>18484</v>
      </c>
      <c r="W1683" s="45" t="s">
        <v>18485</v>
      </c>
      <c r="X1683" s="58" t="s">
        <v>18486</v>
      </c>
      <c r="Y1683" s="58" t="s">
        <v>18487</v>
      </c>
      <c r="Z1683" s="72"/>
      <c r="AA1683" s="50"/>
      <c r="AB1683" s="51"/>
      <c r="AC1683" s="52"/>
      <c r="AD1683" s="60"/>
      <c r="AE1683" s="61"/>
      <c r="AF1683" s="61"/>
      <c r="AG1683" s="61"/>
      <c r="AH1683" s="33">
        <f>IF(OR(COUNTBLANK(B1683:L1683)&gt;0,AND(ISBLANK(V1683),ISBLANK(X1683),ISBLANK(Y1683)),AND(COUNTIF(DanhSachPhanDoan!$D$8:$D$16,AK1683)&gt;0,COUNTBLANK(M1683:O1683)&gt;0),AND(COUNTIF(DanhSachPhanDoan!$D$10:$D$16,AK1683)&gt;0,COUNTBLANK(P1683:R1683)&gt;0)),1,"")</f>
        <v>1</v>
      </c>
      <c r="AI1683" s="62"/>
      <c r="AJ1683" s="63" t="str">
        <f t="shared" ref="AJ1683:AM1683" si="1679">AR1683</f>
        <v>Thiếu Nhi 1A</v>
      </c>
      <c r="AK1683" s="64" t="str">
        <f t="shared" si="1679"/>
        <v>Thiếu Nhi 1</v>
      </c>
      <c r="AL1683" s="64">
        <f t="shared" si="1679"/>
        <v>0</v>
      </c>
      <c r="AM1683" s="65">
        <f t="shared" si="1679"/>
        <v>0</v>
      </c>
      <c r="AN1683" s="66" t="s">
        <v>18488</v>
      </c>
      <c r="AO1683" s="67" t="s">
        <v>18489</v>
      </c>
      <c r="AP1683" s="68"/>
      <c r="AQ1683" s="69"/>
      <c r="AR1683" s="44" t="s">
        <v>18490</v>
      </c>
      <c r="AS1683" s="45" t="s">
        <v>18491</v>
      </c>
      <c r="AT1683" s="61"/>
      <c r="AU1683" s="72"/>
    </row>
    <row r="1684" spans="1:47" ht="12.75" x14ac:dyDescent="0.2">
      <c r="A1684" s="42">
        <v>1681</v>
      </c>
      <c r="B1684" s="43">
        <v>693</v>
      </c>
      <c r="C1684" s="44" t="s">
        <v>18492</v>
      </c>
      <c r="D1684" s="45" t="s">
        <v>18493</v>
      </c>
      <c r="E1684" s="46" t="s">
        <v>18494</v>
      </c>
      <c r="F1684" s="42" t="s">
        <v>18495</v>
      </c>
      <c r="G1684" s="47">
        <v>13</v>
      </c>
      <c r="H1684" s="48">
        <v>9</v>
      </c>
      <c r="I1684" s="49">
        <v>2004</v>
      </c>
      <c r="J1684" s="50"/>
      <c r="K1684" s="51"/>
      <c r="L1684" s="52"/>
      <c r="M1684" s="53"/>
      <c r="N1684" s="54"/>
      <c r="O1684" s="55"/>
      <c r="P1684" s="50"/>
      <c r="Q1684" s="51"/>
      <c r="R1684" s="52"/>
      <c r="S1684" s="56"/>
      <c r="T1684" s="57"/>
      <c r="U1684" s="44" t="s">
        <v>18496</v>
      </c>
      <c r="V1684" s="58" t="s">
        <v>18497</v>
      </c>
      <c r="W1684" s="45" t="s">
        <v>18498</v>
      </c>
      <c r="X1684" s="58"/>
      <c r="Y1684" s="59"/>
      <c r="Z1684" s="46" t="s">
        <v>18499</v>
      </c>
      <c r="AA1684" s="50"/>
      <c r="AB1684" s="51"/>
      <c r="AC1684" s="52"/>
      <c r="AD1684" s="60"/>
      <c r="AE1684" s="61"/>
      <c r="AF1684" s="61"/>
      <c r="AG1684" s="61"/>
      <c r="AH1684" s="33">
        <f>IF(OR(COUNTBLANK(B1684:L1684)&gt;0,AND(ISBLANK(V1684),ISBLANK(X1684),ISBLANK(Y1684)),AND(COUNTIF(DanhSachPhanDoan!$D$8:$D$16,AK1684)&gt;0,COUNTBLANK(M1684:O1684)&gt;0),AND(COUNTIF(DanhSachPhanDoan!$D$10:$D$16,AK1684)&gt;0,COUNTBLANK(P1684:R1684)&gt;0)),1,"")</f>
        <v>1</v>
      </c>
      <c r="AI1684" s="62"/>
      <c r="AJ1684" s="63" t="str">
        <f t="shared" ref="AJ1684:AM1684" si="1680">AR1684</f>
        <v>Thiếu Nhi 1A</v>
      </c>
      <c r="AK1684" s="64" t="str">
        <f t="shared" si="1680"/>
        <v>Thiếu Nhi 1</v>
      </c>
      <c r="AL1684" s="64">
        <f t="shared" si="1680"/>
        <v>0</v>
      </c>
      <c r="AM1684" s="65">
        <f t="shared" si="1680"/>
        <v>0</v>
      </c>
      <c r="AN1684" s="66" t="s">
        <v>18500</v>
      </c>
      <c r="AO1684" s="67" t="s">
        <v>18501</v>
      </c>
      <c r="AP1684" s="68"/>
      <c r="AQ1684" s="69"/>
      <c r="AR1684" s="44" t="s">
        <v>18502</v>
      </c>
      <c r="AS1684" s="45" t="s">
        <v>18503</v>
      </c>
      <c r="AT1684" s="61"/>
      <c r="AU1684" s="72"/>
    </row>
    <row r="1685" spans="1:47" ht="12.75" x14ac:dyDescent="0.2">
      <c r="A1685" s="42">
        <v>1682</v>
      </c>
      <c r="B1685" s="43">
        <v>912</v>
      </c>
      <c r="C1685" s="44" t="s">
        <v>18504</v>
      </c>
      <c r="D1685" s="45" t="s">
        <v>18505</v>
      </c>
      <c r="E1685" s="46" t="s">
        <v>18506</v>
      </c>
      <c r="F1685" s="42" t="s">
        <v>18507</v>
      </c>
      <c r="G1685" s="47">
        <v>8</v>
      </c>
      <c r="H1685" s="48">
        <v>12</v>
      </c>
      <c r="I1685" s="49">
        <v>2004</v>
      </c>
      <c r="J1685" s="50"/>
      <c r="K1685" s="51"/>
      <c r="L1685" s="52"/>
      <c r="M1685" s="53"/>
      <c r="N1685" s="54"/>
      <c r="O1685" s="55"/>
      <c r="P1685" s="50"/>
      <c r="Q1685" s="51"/>
      <c r="R1685" s="52"/>
      <c r="S1685" s="56"/>
      <c r="T1685" s="57"/>
      <c r="U1685" s="44" t="s">
        <v>18508</v>
      </c>
      <c r="V1685" s="58" t="s">
        <v>18509</v>
      </c>
      <c r="W1685" s="45" t="s">
        <v>18510</v>
      </c>
      <c r="X1685" s="58" t="s">
        <v>18511</v>
      </c>
      <c r="Y1685" s="59"/>
      <c r="Z1685" s="46" t="s">
        <v>18512</v>
      </c>
      <c r="AA1685" s="50"/>
      <c r="AB1685" s="51"/>
      <c r="AC1685" s="52"/>
      <c r="AD1685" s="60"/>
      <c r="AE1685" s="61"/>
      <c r="AF1685" s="61"/>
      <c r="AG1685" s="61"/>
      <c r="AH1685" s="33">
        <f>IF(OR(COUNTBLANK(B1685:L1685)&gt;0,AND(ISBLANK(V1685),ISBLANK(X1685),ISBLANK(Y1685)),AND(COUNTIF(DanhSachPhanDoan!$D$8:$D$16,AK1685)&gt;0,COUNTBLANK(M1685:O1685)&gt;0),AND(COUNTIF(DanhSachPhanDoan!$D$10:$D$16,AK1685)&gt;0,COUNTBLANK(P1685:R1685)&gt;0)),1,"")</f>
        <v>1</v>
      </c>
      <c r="AI1685" s="62"/>
      <c r="AJ1685" s="63" t="str">
        <f t="shared" ref="AJ1685:AM1685" si="1681">AR1685</f>
        <v>Thiếu Nhi 1A</v>
      </c>
      <c r="AK1685" s="64" t="str">
        <f t="shared" si="1681"/>
        <v>Thiếu Nhi 1</v>
      </c>
      <c r="AL1685" s="64">
        <f t="shared" si="1681"/>
        <v>0</v>
      </c>
      <c r="AM1685" s="65">
        <f t="shared" si="1681"/>
        <v>0</v>
      </c>
      <c r="AN1685" s="66" t="s">
        <v>18513</v>
      </c>
      <c r="AO1685" s="67" t="s">
        <v>18514</v>
      </c>
      <c r="AP1685" s="68"/>
      <c r="AQ1685" s="69"/>
      <c r="AR1685" s="44" t="s">
        <v>18515</v>
      </c>
      <c r="AS1685" s="45" t="s">
        <v>18516</v>
      </c>
      <c r="AT1685" s="61"/>
      <c r="AU1685" s="72"/>
    </row>
    <row r="1686" spans="1:47" ht="12.75" x14ac:dyDescent="0.2">
      <c r="A1686" s="42">
        <v>1683</v>
      </c>
      <c r="B1686" s="43">
        <v>694</v>
      </c>
      <c r="C1686" s="44" t="s">
        <v>18517</v>
      </c>
      <c r="D1686" s="45" t="s">
        <v>18518</v>
      </c>
      <c r="E1686" s="46" t="s">
        <v>18519</v>
      </c>
      <c r="F1686" s="42" t="s">
        <v>18520</v>
      </c>
      <c r="G1686" s="47">
        <v>22</v>
      </c>
      <c r="H1686" s="48">
        <v>7</v>
      </c>
      <c r="I1686" s="49">
        <v>2004</v>
      </c>
      <c r="J1686" s="50"/>
      <c r="K1686" s="51"/>
      <c r="L1686" s="52"/>
      <c r="M1686" s="53"/>
      <c r="N1686" s="54"/>
      <c r="O1686" s="55"/>
      <c r="P1686" s="50"/>
      <c r="Q1686" s="51"/>
      <c r="R1686" s="52"/>
      <c r="S1686" s="56"/>
      <c r="T1686" s="57"/>
      <c r="U1686" s="44" t="s">
        <v>18521</v>
      </c>
      <c r="V1686" s="58" t="s">
        <v>18522</v>
      </c>
      <c r="W1686" s="45" t="s">
        <v>18523</v>
      </c>
      <c r="X1686" s="59"/>
      <c r="Y1686" s="59"/>
      <c r="Z1686" s="72"/>
      <c r="AA1686" s="50"/>
      <c r="AB1686" s="51"/>
      <c r="AC1686" s="52"/>
      <c r="AD1686" s="60"/>
      <c r="AE1686" s="61"/>
      <c r="AF1686" s="61"/>
      <c r="AG1686" s="61"/>
      <c r="AH1686" s="33">
        <f>IF(OR(COUNTBLANK(B1686:L1686)&gt;0,AND(ISBLANK(V1686),ISBLANK(X1686),ISBLANK(Y1686)),AND(COUNTIF(DanhSachPhanDoan!$D$8:$D$16,AK1686)&gt;0,COUNTBLANK(M1686:O1686)&gt;0),AND(COUNTIF(DanhSachPhanDoan!$D$10:$D$16,AK1686)&gt;0,COUNTBLANK(P1686:R1686)&gt;0)),1,"")</f>
        <v>1</v>
      </c>
      <c r="AI1686" s="62"/>
      <c r="AJ1686" s="63" t="str">
        <f t="shared" ref="AJ1686:AM1686" si="1682">AR1686</f>
        <v>Thiếu Nhi 1A</v>
      </c>
      <c r="AK1686" s="64" t="str">
        <f t="shared" si="1682"/>
        <v>Thiếu Nhi 1</v>
      </c>
      <c r="AL1686" s="64">
        <f t="shared" si="1682"/>
        <v>0</v>
      </c>
      <c r="AM1686" s="65">
        <f t="shared" si="1682"/>
        <v>0</v>
      </c>
      <c r="AN1686" s="66" t="s">
        <v>18524</v>
      </c>
      <c r="AO1686" s="67" t="s">
        <v>18525</v>
      </c>
      <c r="AP1686" s="68"/>
      <c r="AQ1686" s="69"/>
      <c r="AR1686" s="44" t="s">
        <v>18526</v>
      </c>
      <c r="AS1686" s="45" t="s">
        <v>18527</v>
      </c>
      <c r="AT1686" s="61"/>
      <c r="AU1686" s="72"/>
    </row>
    <row r="1687" spans="1:47" ht="12.75" x14ac:dyDescent="0.2">
      <c r="A1687" s="42">
        <v>1684</v>
      </c>
      <c r="B1687" s="43">
        <v>695</v>
      </c>
      <c r="C1687" s="44" t="s">
        <v>18528</v>
      </c>
      <c r="D1687" s="45" t="s">
        <v>18529</v>
      </c>
      <c r="E1687" s="46" t="s">
        <v>18530</v>
      </c>
      <c r="F1687" s="42" t="s">
        <v>18531</v>
      </c>
      <c r="G1687" s="47">
        <v>10</v>
      </c>
      <c r="H1687" s="48">
        <v>12</v>
      </c>
      <c r="I1687" s="49">
        <v>2004</v>
      </c>
      <c r="J1687" s="50"/>
      <c r="K1687" s="51"/>
      <c r="L1687" s="52"/>
      <c r="M1687" s="53"/>
      <c r="N1687" s="54"/>
      <c r="O1687" s="55"/>
      <c r="P1687" s="50"/>
      <c r="Q1687" s="51"/>
      <c r="R1687" s="52"/>
      <c r="S1687" s="56"/>
      <c r="T1687" s="57"/>
      <c r="U1687" s="70"/>
      <c r="V1687" s="58"/>
      <c r="W1687" s="71"/>
      <c r="X1687" s="58"/>
      <c r="Y1687" s="59"/>
      <c r="Z1687" s="72"/>
      <c r="AA1687" s="50"/>
      <c r="AB1687" s="51"/>
      <c r="AC1687" s="52"/>
      <c r="AD1687" s="60"/>
      <c r="AE1687" s="61"/>
      <c r="AF1687" s="61"/>
      <c r="AG1687" s="61"/>
      <c r="AH1687" s="33">
        <f>IF(OR(COUNTBLANK(B1687:L1687)&gt;0,AND(ISBLANK(V1687),ISBLANK(X1687),ISBLANK(Y1687)),AND(COUNTIF(DanhSachPhanDoan!$D$8:$D$16,AK1687)&gt;0,COUNTBLANK(M1687:O1687)&gt;0),AND(COUNTIF(DanhSachPhanDoan!$D$10:$D$16,AK1687)&gt;0,COUNTBLANK(P1687:R1687)&gt;0)),1,"")</f>
        <v>1</v>
      </c>
      <c r="AI1687" s="62"/>
      <c r="AJ1687" s="63" t="str">
        <f t="shared" ref="AJ1687:AM1687" si="1683">AR1687</f>
        <v>Thiếu Nhi 1A</v>
      </c>
      <c r="AK1687" s="64" t="str">
        <f t="shared" si="1683"/>
        <v>Thiếu Nhi 1</v>
      </c>
      <c r="AL1687" s="64">
        <f t="shared" si="1683"/>
        <v>0</v>
      </c>
      <c r="AM1687" s="65">
        <f t="shared" si="1683"/>
        <v>0</v>
      </c>
      <c r="AN1687" s="66" t="s">
        <v>18532</v>
      </c>
      <c r="AO1687" s="67" t="s">
        <v>18533</v>
      </c>
      <c r="AP1687" s="68"/>
      <c r="AQ1687" s="69"/>
      <c r="AR1687" s="44" t="s">
        <v>18534</v>
      </c>
      <c r="AS1687" s="45" t="s">
        <v>18535</v>
      </c>
      <c r="AT1687" s="61"/>
      <c r="AU1687" s="72"/>
    </row>
    <row r="1688" spans="1:47" ht="12.75" x14ac:dyDescent="0.2">
      <c r="A1688" s="42">
        <v>1685</v>
      </c>
      <c r="B1688" s="43">
        <v>696</v>
      </c>
      <c r="C1688" s="44" t="s">
        <v>18536</v>
      </c>
      <c r="D1688" s="45" t="s">
        <v>18537</v>
      </c>
      <c r="E1688" s="46" t="s">
        <v>18538</v>
      </c>
      <c r="F1688" s="42" t="s">
        <v>18539</v>
      </c>
      <c r="G1688" s="47">
        <v>10</v>
      </c>
      <c r="H1688" s="48">
        <v>12</v>
      </c>
      <c r="I1688" s="49">
        <v>2004</v>
      </c>
      <c r="J1688" s="50"/>
      <c r="K1688" s="51"/>
      <c r="L1688" s="52"/>
      <c r="M1688" s="53"/>
      <c r="N1688" s="54"/>
      <c r="O1688" s="55"/>
      <c r="P1688" s="50"/>
      <c r="Q1688" s="51"/>
      <c r="R1688" s="52"/>
      <c r="S1688" s="56"/>
      <c r="T1688" s="57"/>
      <c r="U1688" s="44" t="s">
        <v>18540</v>
      </c>
      <c r="V1688" s="58" t="s">
        <v>18541</v>
      </c>
      <c r="W1688" s="45" t="s">
        <v>18542</v>
      </c>
      <c r="X1688" s="58" t="s">
        <v>18543</v>
      </c>
      <c r="Y1688" s="59"/>
      <c r="Z1688" s="72"/>
      <c r="AA1688" s="50"/>
      <c r="AB1688" s="51"/>
      <c r="AC1688" s="52"/>
      <c r="AD1688" s="60"/>
      <c r="AE1688" s="61"/>
      <c r="AF1688" s="61"/>
      <c r="AG1688" s="61"/>
      <c r="AH1688" s="33">
        <f>IF(OR(COUNTBLANK(B1688:L1688)&gt;0,AND(ISBLANK(V1688),ISBLANK(X1688),ISBLANK(Y1688)),AND(COUNTIF(DanhSachPhanDoan!$D$8:$D$16,AK1688)&gt;0,COUNTBLANK(M1688:O1688)&gt;0),AND(COUNTIF(DanhSachPhanDoan!$D$10:$D$16,AK1688)&gt;0,COUNTBLANK(P1688:R1688)&gt;0)),1,"")</f>
        <v>1</v>
      </c>
      <c r="AI1688" s="62"/>
      <c r="AJ1688" s="63" t="str">
        <f t="shared" ref="AJ1688:AM1688" si="1684">AR1688</f>
        <v>Thiếu Nhi 1A</v>
      </c>
      <c r="AK1688" s="64" t="str">
        <f t="shared" si="1684"/>
        <v>Thiếu Nhi 1</v>
      </c>
      <c r="AL1688" s="64">
        <f t="shared" si="1684"/>
        <v>0</v>
      </c>
      <c r="AM1688" s="65">
        <f t="shared" si="1684"/>
        <v>0</v>
      </c>
      <c r="AN1688" s="66" t="s">
        <v>18544</v>
      </c>
      <c r="AO1688" s="67" t="s">
        <v>18545</v>
      </c>
      <c r="AP1688" s="68"/>
      <c r="AQ1688" s="69"/>
      <c r="AR1688" s="44" t="s">
        <v>18546</v>
      </c>
      <c r="AS1688" s="45" t="s">
        <v>18547</v>
      </c>
      <c r="AT1688" s="61"/>
      <c r="AU1688" s="72"/>
    </row>
    <row r="1689" spans="1:47" ht="12.75" x14ac:dyDescent="0.2">
      <c r="A1689" s="42">
        <v>1686</v>
      </c>
      <c r="B1689" s="43">
        <v>697</v>
      </c>
      <c r="C1689" s="44" t="s">
        <v>18548</v>
      </c>
      <c r="D1689" s="45" t="s">
        <v>18549</v>
      </c>
      <c r="E1689" s="46" t="s">
        <v>18550</v>
      </c>
      <c r="F1689" s="42" t="s">
        <v>18551</v>
      </c>
      <c r="G1689" s="47">
        <v>16</v>
      </c>
      <c r="H1689" s="48">
        <v>7</v>
      </c>
      <c r="I1689" s="49">
        <v>2004</v>
      </c>
      <c r="J1689" s="50"/>
      <c r="K1689" s="51"/>
      <c r="L1689" s="52"/>
      <c r="M1689" s="53"/>
      <c r="N1689" s="54"/>
      <c r="O1689" s="55"/>
      <c r="P1689" s="50"/>
      <c r="Q1689" s="51"/>
      <c r="R1689" s="52"/>
      <c r="S1689" s="56"/>
      <c r="T1689" s="57"/>
      <c r="U1689" s="44" t="s">
        <v>18552</v>
      </c>
      <c r="V1689" s="58" t="s">
        <v>18553</v>
      </c>
      <c r="W1689" s="45" t="s">
        <v>18554</v>
      </c>
      <c r="X1689" s="58" t="s">
        <v>18555</v>
      </c>
      <c r="Y1689" s="59"/>
      <c r="Z1689" s="72"/>
      <c r="AA1689" s="50"/>
      <c r="AB1689" s="51"/>
      <c r="AC1689" s="52"/>
      <c r="AD1689" s="60"/>
      <c r="AE1689" s="61"/>
      <c r="AF1689" s="61"/>
      <c r="AG1689" s="61"/>
      <c r="AH1689" s="33">
        <f>IF(OR(COUNTBLANK(B1689:L1689)&gt;0,AND(ISBLANK(V1689),ISBLANK(X1689),ISBLANK(Y1689)),AND(COUNTIF(DanhSachPhanDoan!$D$8:$D$16,AK1689)&gt;0,COUNTBLANK(M1689:O1689)&gt;0),AND(COUNTIF(DanhSachPhanDoan!$D$10:$D$16,AK1689)&gt;0,COUNTBLANK(P1689:R1689)&gt;0)),1,"")</f>
        <v>1</v>
      </c>
      <c r="AI1689" s="62"/>
      <c r="AJ1689" s="63" t="str">
        <f t="shared" ref="AJ1689:AM1689" si="1685">AR1689</f>
        <v>Thiếu Nhi 1A</v>
      </c>
      <c r="AK1689" s="64" t="str">
        <f t="shared" si="1685"/>
        <v>Thiếu Nhi 1</v>
      </c>
      <c r="AL1689" s="64">
        <f t="shared" si="1685"/>
        <v>0</v>
      </c>
      <c r="AM1689" s="65">
        <f t="shared" si="1685"/>
        <v>0</v>
      </c>
      <c r="AN1689" s="66" t="s">
        <v>18556</v>
      </c>
      <c r="AO1689" s="67" t="s">
        <v>18557</v>
      </c>
      <c r="AP1689" s="68"/>
      <c r="AQ1689" s="69"/>
      <c r="AR1689" s="44" t="s">
        <v>18558</v>
      </c>
      <c r="AS1689" s="45" t="s">
        <v>18559</v>
      </c>
      <c r="AT1689" s="61"/>
      <c r="AU1689" s="72"/>
    </row>
    <row r="1690" spans="1:47" ht="12.75" x14ac:dyDescent="0.2">
      <c r="A1690" s="42">
        <v>1687</v>
      </c>
      <c r="B1690" s="43">
        <v>698</v>
      </c>
      <c r="C1690" s="44" t="s">
        <v>18560</v>
      </c>
      <c r="D1690" s="45" t="s">
        <v>18561</v>
      </c>
      <c r="E1690" s="46" t="s">
        <v>18562</v>
      </c>
      <c r="F1690" s="42" t="s">
        <v>18563</v>
      </c>
      <c r="G1690" s="47">
        <v>21</v>
      </c>
      <c r="H1690" s="48">
        <v>10</v>
      </c>
      <c r="I1690" s="49">
        <v>2004</v>
      </c>
      <c r="J1690" s="50"/>
      <c r="K1690" s="51"/>
      <c r="L1690" s="52"/>
      <c r="M1690" s="53"/>
      <c r="N1690" s="54"/>
      <c r="O1690" s="55"/>
      <c r="P1690" s="50"/>
      <c r="Q1690" s="51"/>
      <c r="R1690" s="52"/>
      <c r="S1690" s="56"/>
      <c r="T1690" s="57"/>
      <c r="U1690" s="44" t="s">
        <v>18564</v>
      </c>
      <c r="V1690" s="58" t="s">
        <v>18565</v>
      </c>
      <c r="W1690" s="45" t="s">
        <v>18566</v>
      </c>
      <c r="X1690" s="58" t="s">
        <v>18567</v>
      </c>
      <c r="Y1690" s="59"/>
      <c r="Z1690" s="46" t="s">
        <v>18568</v>
      </c>
      <c r="AA1690" s="50"/>
      <c r="AB1690" s="51"/>
      <c r="AC1690" s="52"/>
      <c r="AD1690" s="60"/>
      <c r="AE1690" s="61"/>
      <c r="AF1690" s="61"/>
      <c r="AG1690" s="61"/>
      <c r="AH1690" s="33">
        <f>IF(OR(COUNTBLANK(B1690:L1690)&gt;0,AND(ISBLANK(V1690),ISBLANK(X1690),ISBLANK(Y1690)),AND(COUNTIF(DanhSachPhanDoan!$D$8:$D$16,AK1690)&gt;0,COUNTBLANK(M1690:O1690)&gt;0),AND(COUNTIF(DanhSachPhanDoan!$D$10:$D$16,AK1690)&gt;0,COUNTBLANK(P1690:R1690)&gt;0)),1,"")</f>
        <v>1</v>
      </c>
      <c r="AI1690" s="62"/>
      <c r="AJ1690" s="63" t="str">
        <f t="shared" ref="AJ1690:AM1690" si="1686">AR1690</f>
        <v>Thiếu Nhi 1B</v>
      </c>
      <c r="AK1690" s="64" t="str">
        <f t="shared" si="1686"/>
        <v>Thiếu Nhi 1</v>
      </c>
      <c r="AL1690" s="64">
        <f t="shared" si="1686"/>
        <v>0</v>
      </c>
      <c r="AM1690" s="65">
        <f t="shared" si="1686"/>
        <v>0</v>
      </c>
      <c r="AN1690" s="66" t="s">
        <v>18569</v>
      </c>
      <c r="AO1690" s="67" t="s">
        <v>18570</v>
      </c>
      <c r="AP1690" s="68"/>
      <c r="AQ1690" s="69"/>
      <c r="AR1690" s="44" t="s">
        <v>18571</v>
      </c>
      <c r="AS1690" s="45" t="s">
        <v>18572</v>
      </c>
      <c r="AT1690" s="61"/>
      <c r="AU1690" s="72"/>
    </row>
    <row r="1691" spans="1:47" ht="12.75" x14ac:dyDescent="0.2">
      <c r="A1691" s="42">
        <v>1688</v>
      </c>
      <c r="B1691" s="43">
        <v>701</v>
      </c>
      <c r="C1691" s="44" t="s">
        <v>18573</v>
      </c>
      <c r="D1691" s="45" t="s">
        <v>18574</v>
      </c>
      <c r="E1691" s="46" t="s">
        <v>18575</v>
      </c>
      <c r="F1691" s="42" t="s">
        <v>18576</v>
      </c>
      <c r="G1691" s="47">
        <v>24</v>
      </c>
      <c r="H1691" s="48">
        <v>3</v>
      </c>
      <c r="I1691" s="49">
        <v>2004</v>
      </c>
      <c r="J1691" s="50"/>
      <c r="K1691" s="51"/>
      <c r="L1691" s="52"/>
      <c r="M1691" s="53"/>
      <c r="N1691" s="54"/>
      <c r="O1691" s="55"/>
      <c r="P1691" s="50"/>
      <c r="Q1691" s="51"/>
      <c r="R1691" s="52"/>
      <c r="S1691" s="56"/>
      <c r="T1691" s="57"/>
      <c r="U1691" s="44" t="s">
        <v>18577</v>
      </c>
      <c r="V1691" s="59"/>
      <c r="W1691" s="45" t="s">
        <v>18578</v>
      </c>
      <c r="X1691" s="58" t="s">
        <v>18579</v>
      </c>
      <c r="Y1691" s="59"/>
      <c r="Z1691" s="46" t="s">
        <v>18580</v>
      </c>
      <c r="AA1691" s="50"/>
      <c r="AB1691" s="51"/>
      <c r="AC1691" s="52"/>
      <c r="AD1691" s="60"/>
      <c r="AE1691" s="61"/>
      <c r="AF1691" s="61"/>
      <c r="AG1691" s="61"/>
      <c r="AH1691" s="33">
        <f>IF(OR(COUNTBLANK(B1691:L1691)&gt;0,AND(ISBLANK(V1691),ISBLANK(X1691),ISBLANK(Y1691)),AND(COUNTIF(DanhSachPhanDoan!$D$8:$D$16,AK1691)&gt;0,COUNTBLANK(M1691:O1691)&gt;0),AND(COUNTIF(DanhSachPhanDoan!$D$10:$D$16,AK1691)&gt;0,COUNTBLANK(P1691:R1691)&gt;0)),1,"")</f>
        <v>1</v>
      </c>
      <c r="AI1691" s="62"/>
      <c r="AJ1691" s="63" t="str">
        <f t="shared" ref="AJ1691:AM1691" si="1687">AR1691</f>
        <v>Thiếu Nhi 1B</v>
      </c>
      <c r="AK1691" s="64" t="str">
        <f t="shared" si="1687"/>
        <v>Thiếu Nhi 1</v>
      </c>
      <c r="AL1691" s="64">
        <f t="shared" si="1687"/>
        <v>0</v>
      </c>
      <c r="AM1691" s="65">
        <f t="shared" si="1687"/>
        <v>0</v>
      </c>
      <c r="AN1691" s="66" t="s">
        <v>18581</v>
      </c>
      <c r="AO1691" s="67" t="s">
        <v>18582</v>
      </c>
      <c r="AP1691" s="68"/>
      <c r="AQ1691" s="69"/>
      <c r="AR1691" s="44" t="s">
        <v>18583</v>
      </c>
      <c r="AS1691" s="45" t="s">
        <v>18584</v>
      </c>
      <c r="AT1691" s="61"/>
      <c r="AU1691" s="72"/>
    </row>
    <row r="1692" spans="1:47" ht="12.75" x14ac:dyDescent="0.2">
      <c r="A1692" s="42">
        <v>1689</v>
      </c>
      <c r="B1692" s="43">
        <v>2384</v>
      </c>
      <c r="C1692" s="44" t="s">
        <v>18585</v>
      </c>
      <c r="D1692" s="45" t="s">
        <v>18586</v>
      </c>
      <c r="E1692" s="46" t="s">
        <v>18587</v>
      </c>
      <c r="F1692" s="42" t="s">
        <v>18588</v>
      </c>
      <c r="G1692" s="53"/>
      <c r="H1692" s="54"/>
      <c r="I1692" s="55"/>
      <c r="J1692" s="50"/>
      <c r="K1692" s="51"/>
      <c r="L1692" s="52"/>
      <c r="M1692" s="53"/>
      <c r="N1692" s="54"/>
      <c r="O1692" s="55"/>
      <c r="P1692" s="50"/>
      <c r="Q1692" s="51"/>
      <c r="R1692" s="52"/>
      <c r="S1692" s="56"/>
      <c r="T1692" s="57"/>
      <c r="U1692" s="70"/>
      <c r="V1692" s="59"/>
      <c r="W1692" s="71"/>
      <c r="X1692" s="59"/>
      <c r="Y1692" s="59"/>
      <c r="Z1692" s="72"/>
      <c r="AA1692" s="50"/>
      <c r="AB1692" s="51"/>
      <c r="AC1692" s="52"/>
      <c r="AD1692" s="60"/>
      <c r="AE1692" s="61"/>
      <c r="AF1692" s="61"/>
      <c r="AG1692" s="61"/>
      <c r="AH1692" s="33">
        <f>IF(OR(COUNTBLANK(B1692:L1692)&gt;0,AND(ISBLANK(V1692),ISBLANK(X1692),ISBLANK(Y1692)),AND(COUNTIF(DanhSachPhanDoan!$D$8:$D$16,AK1692)&gt;0,COUNTBLANK(M1692:O1692)&gt;0),AND(COUNTIF(DanhSachPhanDoan!$D$10:$D$16,AK1692)&gt;0,COUNTBLANK(P1692:R1692)&gt;0)),1,"")</f>
        <v>1</v>
      </c>
      <c r="AI1692" s="62"/>
      <c r="AJ1692" s="63" t="str">
        <f t="shared" ref="AJ1692:AM1692" si="1688">AR1692</f>
        <v>Thiếu Nhi 1B</v>
      </c>
      <c r="AK1692" s="64" t="str">
        <f t="shared" si="1688"/>
        <v>Thiếu Nhi 1</v>
      </c>
      <c r="AL1692" s="64">
        <f t="shared" si="1688"/>
        <v>0</v>
      </c>
      <c r="AM1692" s="65">
        <f t="shared" si="1688"/>
        <v>0</v>
      </c>
      <c r="AN1692" s="66" t="s">
        <v>18589</v>
      </c>
      <c r="AO1692" s="67" t="s">
        <v>18590</v>
      </c>
      <c r="AP1692" s="68"/>
      <c r="AQ1692" s="69"/>
      <c r="AR1692" s="44" t="s">
        <v>18591</v>
      </c>
      <c r="AS1692" s="45" t="s">
        <v>18592</v>
      </c>
      <c r="AT1692" s="61"/>
      <c r="AU1692" s="72"/>
    </row>
    <row r="1693" spans="1:47" ht="12.75" x14ac:dyDescent="0.2">
      <c r="A1693" s="42">
        <v>1690</v>
      </c>
      <c r="B1693" s="43">
        <v>704</v>
      </c>
      <c r="C1693" s="44" t="s">
        <v>18593</v>
      </c>
      <c r="D1693" s="45" t="s">
        <v>18594</v>
      </c>
      <c r="E1693" s="46" t="s">
        <v>18595</v>
      </c>
      <c r="F1693" s="42" t="s">
        <v>18596</v>
      </c>
      <c r="G1693" s="47">
        <v>5</v>
      </c>
      <c r="H1693" s="48">
        <v>11</v>
      </c>
      <c r="I1693" s="49">
        <v>2004</v>
      </c>
      <c r="J1693" s="50"/>
      <c r="K1693" s="51"/>
      <c r="L1693" s="52"/>
      <c r="M1693" s="53"/>
      <c r="N1693" s="54"/>
      <c r="O1693" s="55"/>
      <c r="P1693" s="50"/>
      <c r="Q1693" s="51"/>
      <c r="R1693" s="52"/>
      <c r="S1693" s="56"/>
      <c r="T1693" s="57"/>
      <c r="U1693" s="44" t="s">
        <v>18597</v>
      </c>
      <c r="V1693" s="58" t="s">
        <v>18598</v>
      </c>
      <c r="W1693" s="45" t="s">
        <v>18599</v>
      </c>
      <c r="X1693" s="58" t="s">
        <v>18600</v>
      </c>
      <c r="Y1693" s="59"/>
      <c r="Z1693" s="46" t="s">
        <v>18601</v>
      </c>
      <c r="AA1693" s="50"/>
      <c r="AB1693" s="51"/>
      <c r="AC1693" s="52"/>
      <c r="AD1693" s="60"/>
      <c r="AE1693" s="61"/>
      <c r="AF1693" s="61"/>
      <c r="AG1693" s="61"/>
      <c r="AH1693" s="33">
        <f>IF(OR(COUNTBLANK(B1693:L1693)&gt;0,AND(ISBLANK(V1693),ISBLANK(X1693),ISBLANK(Y1693)),AND(COUNTIF(DanhSachPhanDoan!$D$8:$D$16,AK1693)&gt;0,COUNTBLANK(M1693:O1693)&gt;0),AND(COUNTIF(DanhSachPhanDoan!$D$10:$D$16,AK1693)&gt;0,COUNTBLANK(P1693:R1693)&gt;0)),1,"")</f>
        <v>1</v>
      </c>
      <c r="AI1693" s="62"/>
      <c r="AJ1693" s="63" t="str">
        <f t="shared" ref="AJ1693:AM1693" si="1689">AR1693</f>
        <v>Thiếu Nhi 1B</v>
      </c>
      <c r="AK1693" s="64" t="str">
        <f t="shared" si="1689"/>
        <v>Thiếu Nhi 1</v>
      </c>
      <c r="AL1693" s="64">
        <f t="shared" si="1689"/>
        <v>0</v>
      </c>
      <c r="AM1693" s="65">
        <f t="shared" si="1689"/>
        <v>0</v>
      </c>
      <c r="AN1693" s="66" t="s">
        <v>18602</v>
      </c>
      <c r="AO1693" s="67" t="s">
        <v>18603</v>
      </c>
      <c r="AP1693" s="68"/>
      <c r="AQ1693" s="69"/>
      <c r="AR1693" s="44" t="s">
        <v>18604</v>
      </c>
      <c r="AS1693" s="45" t="s">
        <v>18605</v>
      </c>
      <c r="AT1693" s="61"/>
      <c r="AU1693" s="72"/>
    </row>
    <row r="1694" spans="1:47" ht="12.75" x14ac:dyDescent="0.2">
      <c r="A1694" s="42">
        <v>1691</v>
      </c>
      <c r="B1694" s="43">
        <v>1043</v>
      </c>
      <c r="C1694" s="44" t="s">
        <v>18606</v>
      </c>
      <c r="D1694" s="45" t="s">
        <v>18607</v>
      </c>
      <c r="E1694" s="46" t="s">
        <v>18608</v>
      </c>
      <c r="F1694" s="42" t="s">
        <v>18609</v>
      </c>
      <c r="G1694" s="47">
        <v>6</v>
      </c>
      <c r="H1694" s="48">
        <v>1</v>
      </c>
      <c r="I1694" s="49">
        <v>2003</v>
      </c>
      <c r="J1694" s="50"/>
      <c r="K1694" s="51"/>
      <c r="L1694" s="52"/>
      <c r="M1694" s="53"/>
      <c r="N1694" s="54"/>
      <c r="O1694" s="55"/>
      <c r="P1694" s="50"/>
      <c r="Q1694" s="51"/>
      <c r="R1694" s="52"/>
      <c r="S1694" s="56"/>
      <c r="T1694" s="57"/>
      <c r="U1694" s="44" t="s">
        <v>18610</v>
      </c>
      <c r="V1694" s="59"/>
      <c r="W1694" s="45" t="s">
        <v>18611</v>
      </c>
      <c r="X1694" s="59"/>
      <c r="Y1694" s="59"/>
      <c r="Z1694" s="72"/>
      <c r="AA1694" s="50"/>
      <c r="AB1694" s="51"/>
      <c r="AC1694" s="52"/>
      <c r="AD1694" s="60"/>
      <c r="AE1694" s="61"/>
      <c r="AF1694" s="61"/>
      <c r="AG1694" s="61"/>
      <c r="AH1694" s="33">
        <f>IF(OR(COUNTBLANK(B1694:L1694)&gt;0,AND(ISBLANK(V1694),ISBLANK(X1694),ISBLANK(Y1694)),AND(COUNTIF(DanhSachPhanDoan!$D$8:$D$16,AK1694)&gt;0,COUNTBLANK(M1694:O1694)&gt;0),AND(COUNTIF(DanhSachPhanDoan!$D$10:$D$16,AK1694)&gt;0,COUNTBLANK(P1694:R1694)&gt;0)),1,"")</f>
        <v>1</v>
      </c>
      <c r="AI1694" s="62"/>
      <c r="AJ1694" s="63" t="str">
        <f t="shared" ref="AJ1694:AM1694" si="1690">AR1694</f>
        <v>Thiếu Nhi 1B</v>
      </c>
      <c r="AK1694" s="64" t="str">
        <f t="shared" si="1690"/>
        <v>Thiếu Nhi 1</v>
      </c>
      <c r="AL1694" s="64">
        <f t="shared" si="1690"/>
        <v>0</v>
      </c>
      <c r="AM1694" s="65">
        <f t="shared" si="1690"/>
        <v>0</v>
      </c>
      <c r="AN1694" s="66" t="s">
        <v>18612</v>
      </c>
      <c r="AO1694" s="67" t="s">
        <v>18613</v>
      </c>
      <c r="AP1694" s="68"/>
      <c r="AQ1694" s="69"/>
      <c r="AR1694" s="44" t="s">
        <v>18614</v>
      </c>
      <c r="AS1694" s="45" t="s">
        <v>18615</v>
      </c>
      <c r="AT1694" s="61"/>
      <c r="AU1694" s="72"/>
    </row>
    <row r="1695" spans="1:47" ht="12.75" x14ac:dyDescent="0.2">
      <c r="A1695" s="42">
        <v>1692</v>
      </c>
      <c r="B1695" s="43">
        <v>705</v>
      </c>
      <c r="C1695" s="44" t="s">
        <v>18616</v>
      </c>
      <c r="D1695" s="45" t="s">
        <v>18617</v>
      </c>
      <c r="E1695" s="46" t="s">
        <v>18618</v>
      </c>
      <c r="F1695" s="42" t="s">
        <v>18619</v>
      </c>
      <c r="G1695" s="47">
        <v>15</v>
      </c>
      <c r="H1695" s="48">
        <v>10</v>
      </c>
      <c r="I1695" s="49">
        <v>2004</v>
      </c>
      <c r="J1695" s="50"/>
      <c r="K1695" s="51"/>
      <c r="L1695" s="52"/>
      <c r="M1695" s="53"/>
      <c r="N1695" s="54"/>
      <c r="O1695" s="55"/>
      <c r="P1695" s="50"/>
      <c r="Q1695" s="51"/>
      <c r="R1695" s="52"/>
      <c r="S1695" s="56"/>
      <c r="T1695" s="57"/>
      <c r="U1695" s="44" t="s">
        <v>18620</v>
      </c>
      <c r="V1695" s="58" t="s">
        <v>18621</v>
      </c>
      <c r="W1695" s="45" t="s">
        <v>18622</v>
      </c>
      <c r="X1695" s="58" t="s">
        <v>18623</v>
      </c>
      <c r="Y1695" s="59"/>
      <c r="Z1695" s="46" t="s">
        <v>18624</v>
      </c>
      <c r="AA1695" s="50"/>
      <c r="AB1695" s="51"/>
      <c r="AC1695" s="52"/>
      <c r="AD1695" s="60"/>
      <c r="AE1695" s="61"/>
      <c r="AF1695" s="61"/>
      <c r="AG1695" s="61"/>
      <c r="AH1695" s="33">
        <f>IF(OR(COUNTBLANK(B1695:L1695)&gt;0,AND(ISBLANK(V1695),ISBLANK(X1695),ISBLANK(Y1695)),AND(COUNTIF(DanhSachPhanDoan!$D$8:$D$16,AK1695)&gt;0,COUNTBLANK(M1695:O1695)&gt;0),AND(COUNTIF(DanhSachPhanDoan!$D$10:$D$16,AK1695)&gt;0,COUNTBLANK(P1695:R1695)&gt;0)),1,"")</f>
        <v>1</v>
      </c>
      <c r="AI1695" s="62"/>
      <c r="AJ1695" s="63" t="str">
        <f t="shared" ref="AJ1695:AM1695" si="1691">AR1695</f>
        <v>Thiếu Nhi 1B</v>
      </c>
      <c r="AK1695" s="64" t="str">
        <f t="shared" si="1691"/>
        <v>Thiếu Nhi 1</v>
      </c>
      <c r="AL1695" s="64">
        <f t="shared" si="1691"/>
        <v>0</v>
      </c>
      <c r="AM1695" s="65">
        <f t="shared" si="1691"/>
        <v>0</v>
      </c>
      <c r="AN1695" s="66" t="s">
        <v>18625</v>
      </c>
      <c r="AO1695" s="67" t="s">
        <v>18626</v>
      </c>
      <c r="AP1695" s="68"/>
      <c r="AQ1695" s="69"/>
      <c r="AR1695" s="44" t="s">
        <v>18627</v>
      </c>
      <c r="AS1695" s="45" t="s">
        <v>18628</v>
      </c>
      <c r="AT1695" s="61"/>
      <c r="AU1695" s="72"/>
    </row>
    <row r="1696" spans="1:47" ht="12.75" x14ac:dyDescent="0.2">
      <c r="A1696" s="42">
        <v>1693</v>
      </c>
      <c r="B1696" s="43">
        <v>707</v>
      </c>
      <c r="C1696" s="44" t="s">
        <v>18629</v>
      </c>
      <c r="D1696" s="45" t="s">
        <v>18630</v>
      </c>
      <c r="E1696" s="46" t="s">
        <v>18631</v>
      </c>
      <c r="F1696" s="42" t="s">
        <v>18632</v>
      </c>
      <c r="G1696" s="47">
        <v>19</v>
      </c>
      <c r="H1696" s="48">
        <v>12</v>
      </c>
      <c r="I1696" s="49">
        <v>2004</v>
      </c>
      <c r="J1696" s="50"/>
      <c r="K1696" s="51"/>
      <c r="L1696" s="52"/>
      <c r="M1696" s="53"/>
      <c r="N1696" s="54"/>
      <c r="O1696" s="55"/>
      <c r="P1696" s="50"/>
      <c r="Q1696" s="51"/>
      <c r="R1696" s="52"/>
      <c r="S1696" s="56"/>
      <c r="T1696" s="57"/>
      <c r="U1696" s="44" t="s">
        <v>18633</v>
      </c>
      <c r="V1696" s="58" t="s">
        <v>18634</v>
      </c>
      <c r="W1696" s="45" t="s">
        <v>18635</v>
      </c>
      <c r="X1696" s="58" t="s">
        <v>18636</v>
      </c>
      <c r="Y1696" s="59"/>
      <c r="Z1696" s="46" t="s">
        <v>18637</v>
      </c>
      <c r="AA1696" s="50"/>
      <c r="AB1696" s="51"/>
      <c r="AC1696" s="52"/>
      <c r="AD1696" s="60"/>
      <c r="AE1696" s="61"/>
      <c r="AF1696" s="61"/>
      <c r="AG1696" s="61"/>
      <c r="AH1696" s="33">
        <f>IF(OR(COUNTBLANK(B1696:L1696)&gt;0,AND(ISBLANK(V1696),ISBLANK(X1696),ISBLANK(Y1696)),AND(COUNTIF(DanhSachPhanDoan!$D$8:$D$16,AK1696)&gt;0,COUNTBLANK(M1696:O1696)&gt;0),AND(COUNTIF(DanhSachPhanDoan!$D$10:$D$16,AK1696)&gt;0,COUNTBLANK(P1696:R1696)&gt;0)),1,"")</f>
        <v>1</v>
      </c>
      <c r="AI1696" s="62"/>
      <c r="AJ1696" s="63" t="str">
        <f t="shared" ref="AJ1696:AM1696" si="1692">AR1696</f>
        <v>Thiếu Nhi 1B</v>
      </c>
      <c r="AK1696" s="64" t="str">
        <f t="shared" si="1692"/>
        <v>Thiếu Nhi 1</v>
      </c>
      <c r="AL1696" s="64">
        <f t="shared" si="1692"/>
        <v>0</v>
      </c>
      <c r="AM1696" s="65">
        <f t="shared" si="1692"/>
        <v>0</v>
      </c>
      <c r="AN1696" s="66" t="s">
        <v>18638</v>
      </c>
      <c r="AO1696" s="67" t="s">
        <v>18639</v>
      </c>
      <c r="AP1696" s="68"/>
      <c r="AQ1696" s="69"/>
      <c r="AR1696" s="44" t="s">
        <v>18640</v>
      </c>
      <c r="AS1696" s="45" t="s">
        <v>18641</v>
      </c>
      <c r="AT1696" s="61"/>
      <c r="AU1696" s="72"/>
    </row>
    <row r="1697" spans="1:47" ht="12.75" x14ac:dyDescent="0.2">
      <c r="A1697" s="42">
        <v>1694</v>
      </c>
      <c r="B1697" s="43">
        <v>1048</v>
      </c>
      <c r="C1697" s="44" t="s">
        <v>18642</v>
      </c>
      <c r="D1697" s="45" t="s">
        <v>18643</v>
      </c>
      <c r="E1697" s="46" t="s">
        <v>18644</v>
      </c>
      <c r="F1697" s="42" t="s">
        <v>18645</v>
      </c>
      <c r="G1697" s="53"/>
      <c r="H1697" s="54"/>
      <c r="I1697" s="55"/>
      <c r="J1697" s="50"/>
      <c r="K1697" s="51"/>
      <c r="L1697" s="52"/>
      <c r="M1697" s="53"/>
      <c r="N1697" s="54"/>
      <c r="O1697" s="55"/>
      <c r="P1697" s="50"/>
      <c r="Q1697" s="51"/>
      <c r="R1697" s="52"/>
      <c r="S1697" s="56"/>
      <c r="T1697" s="57"/>
      <c r="U1697" s="70"/>
      <c r="V1697" s="59"/>
      <c r="W1697" s="71"/>
      <c r="X1697" s="59"/>
      <c r="Y1697" s="59"/>
      <c r="Z1697" s="72"/>
      <c r="AA1697" s="50"/>
      <c r="AB1697" s="51"/>
      <c r="AC1697" s="52"/>
      <c r="AD1697" s="60"/>
      <c r="AE1697" s="61"/>
      <c r="AF1697" s="61"/>
      <c r="AG1697" s="61"/>
      <c r="AH1697" s="33">
        <f>IF(OR(COUNTBLANK(B1697:L1697)&gt;0,AND(ISBLANK(V1697),ISBLANK(X1697),ISBLANK(Y1697)),AND(COUNTIF(DanhSachPhanDoan!$D$8:$D$16,AK1697)&gt;0,COUNTBLANK(M1697:O1697)&gt;0),AND(COUNTIF(DanhSachPhanDoan!$D$10:$D$16,AK1697)&gt;0,COUNTBLANK(P1697:R1697)&gt;0)),1,"")</f>
        <v>1</v>
      </c>
      <c r="AI1697" s="62"/>
      <c r="AJ1697" s="63" t="str">
        <f t="shared" ref="AJ1697:AM1697" si="1693">AR1697</f>
        <v>Thiếu Nhi 1B</v>
      </c>
      <c r="AK1697" s="64" t="str">
        <f t="shared" si="1693"/>
        <v>Thiếu Nhi 1</v>
      </c>
      <c r="AL1697" s="64">
        <f t="shared" si="1693"/>
        <v>0</v>
      </c>
      <c r="AM1697" s="65">
        <f t="shared" si="1693"/>
        <v>0</v>
      </c>
      <c r="AN1697" s="66" t="s">
        <v>18646</v>
      </c>
      <c r="AO1697" s="67" t="s">
        <v>18647</v>
      </c>
      <c r="AP1697" s="68"/>
      <c r="AQ1697" s="69"/>
      <c r="AR1697" s="44" t="s">
        <v>18648</v>
      </c>
      <c r="AS1697" s="45" t="s">
        <v>18649</v>
      </c>
      <c r="AT1697" s="61"/>
      <c r="AU1697" s="72"/>
    </row>
    <row r="1698" spans="1:47" ht="12.75" x14ac:dyDescent="0.2">
      <c r="A1698" s="42">
        <v>1695</v>
      </c>
      <c r="B1698" s="43">
        <v>1049</v>
      </c>
      <c r="C1698" s="44" t="s">
        <v>18650</v>
      </c>
      <c r="D1698" s="45" t="s">
        <v>18651</v>
      </c>
      <c r="E1698" s="46" t="s">
        <v>18652</v>
      </c>
      <c r="F1698" s="42" t="s">
        <v>18653</v>
      </c>
      <c r="G1698" s="47">
        <v>5</v>
      </c>
      <c r="H1698" s="48">
        <v>9</v>
      </c>
      <c r="I1698" s="49">
        <v>2003</v>
      </c>
      <c r="J1698" s="50"/>
      <c r="K1698" s="51"/>
      <c r="L1698" s="52"/>
      <c r="M1698" s="53"/>
      <c r="N1698" s="54"/>
      <c r="O1698" s="55"/>
      <c r="P1698" s="50"/>
      <c r="Q1698" s="51"/>
      <c r="R1698" s="52"/>
      <c r="S1698" s="56"/>
      <c r="T1698" s="57"/>
      <c r="U1698" s="44" t="s">
        <v>18654</v>
      </c>
      <c r="V1698" s="58" t="s">
        <v>18655</v>
      </c>
      <c r="W1698" s="45" t="s">
        <v>18656</v>
      </c>
      <c r="X1698" s="58" t="s">
        <v>18657</v>
      </c>
      <c r="Y1698" s="59"/>
      <c r="Z1698" s="72"/>
      <c r="AA1698" s="50"/>
      <c r="AB1698" s="51"/>
      <c r="AC1698" s="52"/>
      <c r="AD1698" s="60"/>
      <c r="AE1698" s="61"/>
      <c r="AF1698" s="61"/>
      <c r="AG1698" s="61"/>
      <c r="AH1698" s="33">
        <f>IF(OR(COUNTBLANK(B1698:L1698)&gt;0,AND(ISBLANK(V1698),ISBLANK(X1698),ISBLANK(Y1698)),AND(COUNTIF(DanhSachPhanDoan!$D$8:$D$16,AK1698)&gt;0,COUNTBLANK(M1698:O1698)&gt;0),AND(COUNTIF(DanhSachPhanDoan!$D$10:$D$16,AK1698)&gt;0,COUNTBLANK(P1698:R1698)&gt;0)),1,"")</f>
        <v>1</v>
      </c>
      <c r="AI1698" s="62"/>
      <c r="AJ1698" s="63" t="str">
        <f t="shared" ref="AJ1698:AM1698" si="1694">AR1698</f>
        <v>Thiếu Nhi 1B</v>
      </c>
      <c r="AK1698" s="64" t="str">
        <f t="shared" si="1694"/>
        <v>Thiếu Nhi 1</v>
      </c>
      <c r="AL1698" s="64">
        <f t="shared" si="1694"/>
        <v>0</v>
      </c>
      <c r="AM1698" s="65">
        <f t="shared" si="1694"/>
        <v>0</v>
      </c>
      <c r="AN1698" s="66" t="s">
        <v>18658</v>
      </c>
      <c r="AO1698" s="67" t="s">
        <v>18659</v>
      </c>
      <c r="AP1698" s="68"/>
      <c r="AQ1698" s="69"/>
      <c r="AR1698" s="44" t="s">
        <v>18660</v>
      </c>
      <c r="AS1698" s="45" t="s">
        <v>18661</v>
      </c>
      <c r="AT1698" s="61"/>
      <c r="AU1698" s="72"/>
    </row>
    <row r="1699" spans="1:47" ht="12.75" x14ac:dyDescent="0.2">
      <c r="A1699" s="42">
        <v>1696</v>
      </c>
      <c r="B1699" s="43">
        <v>708</v>
      </c>
      <c r="C1699" s="44" t="s">
        <v>18662</v>
      </c>
      <c r="D1699" s="45" t="s">
        <v>18663</v>
      </c>
      <c r="E1699" s="46" t="s">
        <v>18664</v>
      </c>
      <c r="F1699" s="42" t="s">
        <v>18665</v>
      </c>
      <c r="G1699" s="53"/>
      <c r="H1699" s="54"/>
      <c r="I1699" s="55"/>
      <c r="J1699" s="50"/>
      <c r="K1699" s="51"/>
      <c r="L1699" s="52"/>
      <c r="M1699" s="53"/>
      <c r="N1699" s="54"/>
      <c r="O1699" s="55"/>
      <c r="P1699" s="50"/>
      <c r="Q1699" s="51"/>
      <c r="R1699" s="52"/>
      <c r="S1699" s="56"/>
      <c r="T1699" s="57"/>
      <c r="U1699" s="70"/>
      <c r="V1699" s="59"/>
      <c r="W1699" s="71"/>
      <c r="X1699" s="59"/>
      <c r="Y1699" s="59"/>
      <c r="Z1699" s="72"/>
      <c r="AA1699" s="50"/>
      <c r="AB1699" s="51"/>
      <c r="AC1699" s="52"/>
      <c r="AD1699" s="60"/>
      <c r="AE1699" s="61"/>
      <c r="AF1699" s="61"/>
      <c r="AG1699" s="61"/>
      <c r="AH1699" s="33">
        <f>IF(OR(COUNTBLANK(B1699:L1699)&gt;0,AND(ISBLANK(V1699),ISBLANK(X1699),ISBLANK(Y1699)),AND(COUNTIF(DanhSachPhanDoan!$D$8:$D$16,AK1699)&gt;0,COUNTBLANK(M1699:O1699)&gt;0),AND(COUNTIF(DanhSachPhanDoan!$D$10:$D$16,AK1699)&gt;0,COUNTBLANK(P1699:R1699)&gt;0)),1,"")</f>
        <v>1</v>
      </c>
      <c r="AI1699" s="62"/>
      <c r="AJ1699" s="63" t="str">
        <f t="shared" ref="AJ1699:AM1699" si="1695">AR1699</f>
        <v>Thiếu Nhi 1B</v>
      </c>
      <c r="AK1699" s="64" t="str">
        <f t="shared" si="1695"/>
        <v>Thiếu Nhi 1</v>
      </c>
      <c r="AL1699" s="64">
        <f t="shared" si="1695"/>
        <v>0</v>
      </c>
      <c r="AM1699" s="65">
        <f t="shared" si="1695"/>
        <v>0</v>
      </c>
      <c r="AN1699" s="66" t="s">
        <v>18666</v>
      </c>
      <c r="AO1699" s="67" t="s">
        <v>18667</v>
      </c>
      <c r="AP1699" s="68"/>
      <c r="AQ1699" s="69"/>
      <c r="AR1699" s="44" t="s">
        <v>18668</v>
      </c>
      <c r="AS1699" s="45" t="s">
        <v>18669</v>
      </c>
      <c r="AT1699" s="61"/>
      <c r="AU1699" s="72"/>
    </row>
    <row r="1700" spans="1:47" ht="12.75" x14ac:dyDescent="0.2">
      <c r="A1700" s="42">
        <v>1697</v>
      </c>
      <c r="B1700" s="43">
        <v>1050</v>
      </c>
      <c r="C1700" s="44" t="s">
        <v>18670</v>
      </c>
      <c r="D1700" s="45" t="s">
        <v>18671</v>
      </c>
      <c r="E1700" s="46" t="s">
        <v>18672</v>
      </c>
      <c r="F1700" s="42" t="s">
        <v>18673</v>
      </c>
      <c r="G1700" s="47">
        <v>4</v>
      </c>
      <c r="H1700" s="48">
        <v>11</v>
      </c>
      <c r="I1700" s="49">
        <v>2003</v>
      </c>
      <c r="J1700" s="50"/>
      <c r="K1700" s="51"/>
      <c r="L1700" s="52"/>
      <c r="M1700" s="53"/>
      <c r="N1700" s="54"/>
      <c r="O1700" s="55"/>
      <c r="P1700" s="50"/>
      <c r="Q1700" s="51"/>
      <c r="R1700" s="52"/>
      <c r="S1700" s="56"/>
      <c r="T1700" s="57"/>
      <c r="U1700" s="44" t="s">
        <v>18674</v>
      </c>
      <c r="V1700" s="59"/>
      <c r="W1700" s="45" t="s">
        <v>18675</v>
      </c>
      <c r="X1700" s="58" t="s">
        <v>18676</v>
      </c>
      <c r="Y1700" s="59"/>
      <c r="Z1700" s="72"/>
      <c r="AA1700" s="50"/>
      <c r="AB1700" s="51"/>
      <c r="AC1700" s="52"/>
      <c r="AD1700" s="60"/>
      <c r="AE1700" s="61"/>
      <c r="AF1700" s="61"/>
      <c r="AG1700" s="61"/>
      <c r="AH1700" s="33">
        <f>IF(OR(COUNTBLANK(B1700:L1700)&gt;0,AND(ISBLANK(V1700),ISBLANK(X1700),ISBLANK(Y1700)),AND(COUNTIF(DanhSachPhanDoan!$D$8:$D$16,AK1700)&gt;0,COUNTBLANK(M1700:O1700)&gt;0),AND(COUNTIF(DanhSachPhanDoan!$D$10:$D$16,AK1700)&gt;0,COUNTBLANK(P1700:R1700)&gt;0)),1,"")</f>
        <v>1</v>
      </c>
      <c r="AI1700" s="62"/>
      <c r="AJ1700" s="63" t="str">
        <f t="shared" ref="AJ1700:AM1700" si="1696">AR1700</f>
        <v>Thiếu Nhi 1B</v>
      </c>
      <c r="AK1700" s="64" t="str">
        <f t="shared" si="1696"/>
        <v>Thiếu Nhi 1</v>
      </c>
      <c r="AL1700" s="64">
        <f t="shared" si="1696"/>
        <v>0</v>
      </c>
      <c r="AM1700" s="65">
        <f t="shared" si="1696"/>
        <v>0</v>
      </c>
      <c r="AN1700" s="66" t="s">
        <v>18677</v>
      </c>
      <c r="AO1700" s="67" t="s">
        <v>18678</v>
      </c>
      <c r="AP1700" s="68"/>
      <c r="AQ1700" s="69"/>
      <c r="AR1700" s="44" t="s">
        <v>18679</v>
      </c>
      <c r="AS1700" s="45" t="s">
        <v>18680</v>
      </c>
      <c r="AT1700" s="61"/>
      <c r="AU1700" s="72"/>
    </row>
    <row r="1701" spans="1:47" ht="12.75" x14ac:dyDescent="0.2">
      <c r="A1701" s="42">
        <v>1698</v>
      </c>
      <c r="B1701" s="43">
        <v>710</v>
      </c>
      <c r="C1701" s="44" t="s">
        <v>18681</v>
      </c>
      <c r="D1701" s="45" t="s">
        <v>18682</v>
      </c>
      <c r="E1701" s="46" t="s">
        <v>18683</v>
      </c>
      <c r="F1701" s="42" t="s">
        <v>18684</v>
      </c>
      <c r="G1701" s="47">
        <v>24</v>
      </c>
      <c r="H1701" s="48">
        <v>12</v>
      </c>
      <c r="I1701" s="49">
        <v>2004</v>
      </c>
      <c r="J1701" s="50"/>
      <c r="K1701" s="51"/>
      <c r="L1701" s="52"/>
      <c r="M1701" s="53"/>
      <c r="N1701" s="54"/>
      <c r="O1701" s="55"/>
      <c r="P1701" s="50"/>
      <c r="Q1701" s="51"/>
      <c r="R1701" s="52"/>
      <c r="S1701" s="73"/>
      <c r="T1701" s="72"/>
      <c r="U1701" s="44" t="s">
        <v>18685</v>
      </c>
      <c r="V1701" s="58" t="s">
        <v>18686</v>
      </c>
      <c r="W1701" s="45" t="s">
        <v>18687</v>
      </c>
      <c r="X1701" s="58" t="s">
        <v>18688</v>
      </c>
      <c r="Y1701" s="59"/>
      <c r="Z1701" s="46" t="s">
        <v>18689</v>
      </c>
      <c r="AA1701" s="50"/>
      <c r="AB1701" s="51"/>
      <c r="AC1701" s="52"/>
      <c r="AD1701" s="60"/>
      <c r="AE1701" s="61"/>
      <c r="AF1701" s="61"/>
      <c r="AG1701" s="61"/>
      <c r="AH1701" s="33">
        <f>IF(OR(COUNTBLANK(B1701:L1701)&gt;0,AND(ISBLANK(V1701),ISBLANK(X1701),ISBLANK(Y1701)),AND(COUNTIF(DanhSachPhanDoan!$D$8:$D$16,AK1701)&gt;0,COUNTBLANK(M1701:O1701)&gt;0),AND(COUNTIF(DanhSachPhanDoan!$D$10:$D$16,AK1701)&gt;0,COUNTBLANK(P1701:R1701)&gt;0)),1,"")</f>
        <v>1</v>
      </c>
      <c r="AI1701" s="62"/>
      <c r="AJ1701" s="63" t="str">
        <f t="shared" ref="AJ1701:AM1701" si="1697">AR1701</f>
        <v>Thiếu Nhi 1B</v>
      </c>
      <c r="AK1701" s="64" t="str">
        <f t="shared" si="1697"/>
        <v>Thiếu Nhi 1</v>
      </c>
      <c r="AL1701" s="64">
        <f t="shared" si="1697"/>
        <v>0</v>
      </c>
      <c r="AM1701" s="65">
        <f t="shared" si="1697"/>
        <v>0</v>
      </c>
      <c r="AN1701" s="66" t="s">
        <v>18690</v>
      </c>
      <c r="AO1701" s="67" t="s">
        <v>18691</v>
      </c>
      <c r="AP1701" s="68"/>
      <c r="AQ1701" s="69"/>
      <c r="AR1701" s="44" t="s">
        <v>18692</v>
      </c>
      <c r="AS1701" s="45" t="s">
        <v>18693</v>
      </c>
      <c r="AT1701" s="61"/>
      <c r="AU1701" s="72"/>
    </row>
    <row r="1702" spans="1:47" ht="12.75" x14ac:dyDescent="0.2">
      <c r="A1702" s="42">
        <v>1699</v>
      </c>
      <c r="B1702" s="43">
        <v>2287</v>
      </c>
      <c r="C1702" s="44" t="s">
        <v>18694</v>
      </c>
      <c r="D1702" s="45" t="s">
        <v>18695</v>
      </c>
      <c r="E1702" s="46" t="s">
        <v>18696</v>
      </c>
      <c r="F1702" s="42" t="s">
        <v>18697</v>
      </c>
      <c r="G1702" s="47">
        <v>27</v>
      </c>
      <c r="H1702" s="48">
        <v>8</v>
      </c>
      <c r="I1702" s="49">
        <v>2004</v>
      </c>
      <c r="J1702" s="74">
        <v>10</v>
      </c>
      <c r="K1702" s="75">
        <v>10</v>
      </c>
      <c r="L1702" s="76">
        <v>2004</v>
      </c>
      <c r="M1702" s="53"/>
      <c r="N1702" s="54"/>
      <c r="O1702" s="55"/>
      <c r="P1702" s="50"/>
      <c r="Q1702" s="51"/>
      <c r="R1702" s="52"/>
      <c r="S1702" s="73"/>
      <c r="T1702" s="72"/>
      <c r="U1702" s="44" t="s">
        <v>18698</v>
      </c>
      <c r="V1702" s="58" t="s">
        <v>18699</v>
      </c>
      <c r="W1702" s="45" t="s">
        <v>18700</v>
      </c>
      <c r="X1702" s="59"/>
      <c r="Y1702" s="59"/>
      <c r="Z1702" s="46" t="s">
        <v>18701</v>
      </c>
      <c r="AA1702" s="50"/>
      <c r="AB1702" s="51"/>
      <c r="AC1702" s="52"/>
      <c r="AD1702" s="60"/>
      <c r="AE1702" s="61"/>
      <c r="AF1702" s="61"/>
      <c r="AG1702" s="61"/>
      <c r="AH1702" s="33">
        <f>IF(OR(COUNTBLANK(B1702:L1702)&gt;0,AND(ISBLANK(V1702),ISBLANK(X1702),ISBLANK(Y1702)),AND(COUNTIF(DanhSachPhanDoan!$D$8:$D$16,AK1702)&gt;0,COUNTBLANK(M1702:O1702)&gt;0),AND(COUNTIF(DanhSachPhanDoan!$D$10:$D$16,AK1702)&gt;0,COUNTBLANK(P1702:R1702)&gt;0)),1,"")</f>
        <v>1</v>
      </c>
      <c r="AI1702" s="62"/>
      <c r="AJ1702" s="63" t="str">
        <f t="shared" ref="AJ1702:AM1702" si="1698">AR1702</f>
        <v>Thiếu Nhi 1B</v>
      </c>
      <c r="AK1702" s="64" t="str">
        <f t="shared" si="1698"/>
        <v>Thiếu Nhi 1</v>
      </c>
      <c r="AL1702" s="64">
        <f t="shared" si="1698"/>
        <v>0</v>
      </c>
      <c r="AM1702" s="65">
        <f t="shared" si="1698"/>
        <v>0</v>
      </c>
      <c r="AN1702" s="66" t="s">
        <v>18702</v>
      </c>
      <c r="AO1702" s="67" t="s">
        <v>18703</v>
      </c>
      <c r="AP1702" s="68"/>
      <c r="AQ1702" s="69"/>
      <c r="AR1702" s="44" t="s">
        <v>18704</v>
      </c>
      <c r="AS1702" s="45" t="s">
        <v>18705</v>
      </c>
      <c r="AT1702" s="61"/>
      <c r="AU1702" s="72"/>
    </row>
    <row r="1703" spans="1:47" ht="12.75" x14ac:dyDescent="0.2">
      <c r="A1703" s="42">
        <v>1700</v>
      </c>
      <c r="B1703" s="43">
        <v>711</v>
      </c>
      <c r="C1703" s="44" t="s">
        <v>18706</v>
      </c>
      <c r="D1703" s="45" t="s">
        <v>18707</v>
      </c>
      <c r="E1703" s="46" t="s">
        <v>18708</v>
      </c>
      <c r="F1703" s="42" t="s">
        <v>18709</v>
      </c>
      <c r="G1703" s="47">
        <v>17</v>
      </c>
      <c r="H1703" s="48">
        <v>10</v>
      </c>
      <c r="I1703" s="49">
        <v>2004</v>
      </c>
      <c r="J1703" s="50"/>
      <c r="K1703" s="51"/>
      <c r="L1703" s="52"/>
      <c r="M1703" s="53"/>
      <c r="N1703" s="54"/>
      <c r="O1703" s="55"/>
      <c r="P1703" s="50"/>
      <c r="Q1703" s="51"/>
      <c r="R1703" s="52"/>
      <c r="S1703" s="56"/>
      <c r="T1703" s="57"/>
      <c r="U1703" s="44" t="s">
        <v>18710</v>
      </c>
      <c r="V1703" s="58" t="s">
        <v>18711</v>
      </c>
      <c r="W1703" s="45" t="s">
        <v>18712</v>
      </c>
      <c r="X1703" s="58"/>
      <c r="Y1703" s="59"/>
      <c r="Z1703" s="46" t="s">
        <v>18713</v>
      </c>
      <c r="AA1703" s="50"/>
      <c r="AB1703" s="51"/>
      <c r="AC1703" s="52"/>
      <c r="AD1703" s="60"/>
      <c r="AE1703" s="61"/>
      <c r="AF1703" s="61"/>
      <c r="AG1703" s="61"/>
      <c r="AH1703" s="33">
        <f>IF(OR(COUNTBLANK(B1703:L1703)&gt;0,AND(ISBLANK(V1703),ISBLANK(X1703),ISBLANK(Y1703)),AND(COUNTIF(DanhSachPhanDoan!$D$8:$D$16,AK1703)&gt;0,COUNTBLANK(M1703:O1703)&gt;0),AND(COUNTIF(DanhSachPhanDoan!$D$10:$D$16,AK1703)&gt;0,COUNTBLANK(P1703:R1703)&gt;0)),1,"")</f>
        <v>1</v>
      </c>
      <c r="AI1703" s="62"/>
      <c r="AJ1703" s="63" t="str">
        <f t="shared" ref="AJ1703:AM1703" si="1699">AR1703</f>
        <v>Thiếu Nhi 1B</v>
      </c>
      <c r="AK1703" s="64" t="str">
        <f t="shared" si="1699"/>
        <v>Thiếu Nhi 1</v>
      </c>
      <c r="AL1703" s="64">
        <f t="shared" si="1699"/>
        <v>0</v>
      </c>
      <c r="AM1703" s="65">
        <f t="shared" si="1699"/>
        <v>0</v>
      </c>
      <c r="AN1703" s="66" t="s">
        <v>18714</v>
      </c>
      <c r="AO1703" s="67" t="s">
        <v>18715</v>
      </c>
      <c r="AP1703" s="68"/>
      <c r="AQ1703" s="69"/>
      <c r="AR1703" s="44" t="s">
        <v>18716</v>
      </c>
      <c r="AS1703" s="45" t="s">
        <v>18717</v>
      </c>
      <c r="AT1703" s="61"/>
      <c r="AU1703" s="72"/>
    </row>
    <row r="1704" spans="1:47" ht="12.75" x14ac:dyDescent="0.2">
      <c r="A1704" s="42">
        <v>1701</v>
      </c>
      <c r="B1704" s="43">
        <v>712</v>
      </c>
      <c r="C1704" s="44" t="s">
        <v>18718</v>
      </c>
      <c r="D1704" s="45" t="s">
        <v>18719</v>
      </c>
      <c r="E1704" s="46" t="s">
        <v>18720</v>
      </c>
      <c r="F1704" s="42" t="s">
        <v>18721</v>
      </c>
      <c r="G1704" s="53"/>
      <c r="H1704" s="54"/>
      <c r="I1704" s="55"/>
      <c r="J1704" s="50"/>
      <c r="K1704" s="51"/>
      <c r="L1704" s="52"/>
      <c r="M1704" s="53"/>
      <c r="N1704" s="54"/>
      <c r="O1704" s="55"/>
      <c r="P1704" s="50"/>
      <c r="Q1704" s="51"/>
      <c r="R1704" s="52"/>
      <c r="S1704" s="56"/>
      <c r="T1704" s="57"/>
      <c r="U1704" s="44" t="s">
        <v>18722</v>
      </c>
      <c r="V1704" s="58"/>
      <c r="W1704" s="45" t="s">
        <v>18723</v>
      </c>
      <c r="X1704" s="58"/>
      <c r="Y1704" s="59"/>
      <c r="Z1704" s="46"/>
      <c r="AA1704" s="50"/>
      <c r="AB1704" s="51"/>
      <c r="AC1704" s="52"/>
      <c r="AD1704" s="60"/>
      <c r="AE1704" s="61"/>
      <c r="AF1704" s="61"/>
      <c r="AG1704" s="61"/>
      <c r="AH1704" s="33">
        <f>IF(OR(COUNTBLANK(B1704:L1704)&gt;0,AND(ISBLANK(V1704),ISBLANK(X1704),ISBLANK(Y1704)),AND(COUNTIF(DanhSachPhanDoan!$D$8:$D$16,AK1704)&gt;0,COUNTBLANK(M1704:O1704)&gt;0),AND(COUNTIF(DanhSachPhanDoan!$D$10:$D$16,AK1704)&gt;0,COUNTBLANK(P1704:R1704)&gt;0)),1,"")</f>
        <v>1</v>
      </c>
      <c r="AI1704" s="62"/>
      <c r="AJ1704" s="63" t="str">
        <f t="shared" ref="AJ1704:AM1704" si="1700">AR1704</f>
        <v>Thiếu Nhi 1B</v>
      </c>
      <c r="AK1704" s="64" t="str">
        <f t="shared" si="1700"/>
        <v>Thiếu Nhi 1</v>
      </c>
      <c r="AL1704" s="64">
        <f t="shared" si="1700"/>
        <v>0</v>
      </c>
      <c r="AM1704" s="65">
        <f t="shared" si="1700"/>
        <v>0</v>
      </c>
      <c r="AN1704" s="66" t="s">
        <v>18724</v>
      </c>
      <c r="AO1704" s="67" t="s">
        <v>18725</v>
      </c>
      <c r="AP1704" s="68"/>
      <c r="AQ1704" s="69"/>
      <c r="AR1704" s="44" t="s">
        <v>18726</v>
      </c>
      <c r="AS1704" s="45" t="s">
        <v>18727</v>
      </c>
      <c r="AT1704" s="61"/>
      <c r="AU1704" s="72"/>
    </row>
    <row r="1705" spans="1:47" ht="12.75" x14ac:dyDescent="0.2">
      <c r="A1705" s="42">
        <v>1702</v>
      </c>
      <c r="B1705" s="43">
        <v>714</v>
      </c>
      <c r="C1705" s="44" t="s">
        <v>18728</v>
      </c>
      <c r="D1705" s="45" t="s">
        <v>18729</v>
      </c>
      <c r="E1705" s="46" t="s">
        <v>18730</v>
      </c>
      <c r="F1705" s="42" t="s">
        <v>18731</v>
      </c>
      <c r="G1705" s="47">
        <v>12</v>
      </c>
      <c r="H1705" s="48">
        <v>3</v>
      </c>
      <c r="I1705" s="49">
        <v>2004</v>
      </c>
      <c r="J1705" s="50"/>
      <c r="K1705" s="51"/>
      <c r="L1705" s="52"/>
      <c r="M1705" s="53"/>
      <c r="N1705" s="54"/>
      <c r="O1705" s="55"/>
      <c r="P1705" s="50"/>
      <c r="Q1705" s="51"/>
      <c r="R1705" s="52"/>
      <c r="S1705" s="56"/>
      <c r="T1705" s="57"/>
      <c r="U1705" s="44" t="s">
        <v>18732</v>
      </c>
      <c r="V1705" s="58" t="s">
        <v>18733</v>
      </c>
      <c r="W1705" s="45" t="s">
        <v>18734</v>
      </c>
      <c r="X1705" s="58" t="s">
        <v>18735</v>
      </c>
      <c r="Y1705" s="59"/>
      <c r="Z1705" s="46" t="s">
        <v>18736</v>
      </c>
      <c r="AA1705" s="50"/>
      <c r="AB1705" s="51"/>
      <c r="AC1705" s="52"/>
      <c r="AD1705" s="60"/>
      <c r="AE1705" s="61"/>
      <c r="AF1705" s="61"/>
      <c r="AG1705" s="61"/>
      <c r="AH1705" s="33">
        <f>IF(OR(COUNTBLANK(B1705:L1705)&gt;0,AND(ISBLANK(V1705),ISBLANK(X1705),ISBLANK(Y1705)),AND(COUNTIF(DanhSachPhanDoan!$D$8:$D$16,AK1705)&gt;0,COUNTBLANK(M1705:O1705)&gt;0),AND(COUNTIF(DanhSachPhanDoan!$D$10:$D$16,AK1705)&gt;0,COUNTBLANK(P1705:R1705)&gt;0)),1,"")</f>
        <v>1</v>
      </c>
      <c r="AI1705" s="62"/>
      <c r="AJ1705" s="63" t="str">
        <f t="shared" ref="AJ1705:AM1705" si="1701">AR1705</f>
        <v>Thiếu Nhi 1B</v>
      </c>
      <c r="AK1705" s="64" t="str">
        <f t="shared" si="1701"/>
        <v>Thiếu Nhi 1</v>
      </c>
      <c r="AL1705" s="64">
        <f t="shared" si="1701"/>
        <v>0</v>
      </c>
      <c r="AM1705" s="65">
        <f t="shared" si="1701"/>
        <v>0</v>
      </c>
      <c r="AN1705" s="66" t="s">
        <v>18737</v>
      </c>
      <c r="AO1705" s="67" t="s">
        <v>18738</v>
      </c>
      <c r="AP1705" s="68"/>
      <c r="AQ1705" s="69"/>
      <c r="AR1705" s="44" t="s">
        <v>18739</v>
      </c>
      <c r="AS1705" s="45" t="s">
        <v>18740</v>
      </c>
      <c r="AT1705" s="61"/>
      <c r="AU1705" s="72"/>
    </row>
    <row r="1706" spans="1:47" ht="12.75" x14ac:dyDescent="0.2">
      <c r="A1706" s="42">
        <v>1703</v>
      </c>
      <c r="B1706" s="43">
        <v>1064</v>
      </c>
      <c r="C1706" s="44" t="s">
        <v>18741</v>
      </c>
      <c r="D1706" s="45" t="s">
        <v>18742</v>
      </c>
      <c r="E1706" s="46" t="s">
        <v>18743</v>
      </c>
      <c r="F1706" s="42" t="s">
        <v>18744</v>
      </c>
      <c r="G1706" s="53"/>
      <c r="H1706" s="54"/>
      <c r="I1706" s="55"/>
      <c r="J1706" s="50"/>
      <c r="K1706" s="51"/>
      <c r="L1706" s="52"/>
      <c r="M1706" s="53"/>
      <c r="N1706" s="54"/>
      <c r="O1706" s="55"/>
      <c r="P1706" s="50"/>
      <c r="Q1706" s="51"/>
      <c r="R1706" s="52"/>
      <c r="S1706" s="56"/>
      <c r="T1706" s="57"/>
      <c r="U1706" s="70"/>
      <c r="V1706" s="58"/>
      <c r="W1706" s="71"/>
      <c r="X1706" s="58"/>
      <c r="Y1706" s="59"/>
      <c r="Z1706" s="57"/>
      <c r="AA1706" s="50"/>
      <c r="AB1706" s="51"/>
      <c r="AC1706" s="52"/>
      <c r="AD1706" s="60"/>
      <c r="AE1706" s="61"/>
      <c r="AF1706" s="61"/>
      <c r="AG1706" s="61"/>
      <c r="AH1706" s="33">
        <f>IF(OR(COUNTBLANK(B1706:L1706)&gt;0,AND(ISBLANK(V1706),ISBLANK(X1706),ISBLANK(Y1706)),AND(COUNTIF(DanhSachPhanDoan!$D$8:$D$16,AK1706)&gt;0,COUNTBLANK(M1706:O1706)&gt;0),AND(COUNTIF(DanhSachPhanDoan!$D$10:$D$16,AK1706)&gt;0,COUNTBLANK(P1706:R1706)&gt;0)),1,"")</f>
        <v>1</v>
      </c>
      <c r="AI1706" s="62"/>
      <c r="AJ1706" s="63" t="str">
        <f t="shared" ref="AJ1706:AM1706" si="1702">AR1706</f>
        <v>Thiếu Nhi 1B</v>
      </c>
      <c r="AK1706" s="64" t="str">
        <f t="shared" si="1702"/>
        <v>Thiếu Nhi 1</v>
      </c>
      <c r="AL1706" s="64">
        <f t="shared" si="1702"/>
        <v>0</v>
      </c>
      <c r="AM1706" s="65">
        <f t="shared" si="1702"/>
        <v>0</v>
      </c>
      <c r="AN1706" s="66" t="s">
        <v>18745</v>
      </c>
      <c r="AO1706" s="67" t="s">
        <v>18746</v>
      </c>
      <c r="AP1706" s="68"/>
      <c r="AQ1706" s="69"/>
      <c r="AR1706" s="44" t="s">
        <v>18747</v>
      </c>
      <c r="AS1706" s="45" t="s">
        <v>18748</v>
      </c>
      <c r="AT1706" s="61"/>
      <c r="AU1706" s="72"/>
    </row>
    <row r="1707" spans="1:47" ht="12.75" x14ac:dyDescent="0.2">
      <c r="A1707" s="42">
        <v>1704</v>
      </c>
      <c r="B1707" s="43">
        <v>717</v>
      </c>
      <c r="C1707" s="44" t="s">
        <v>18749</v>
      </c>
      <c r="D1707" s="45" t="s">
        <v>18750</v>
      </c>
      <c r="E1707" s="46" t="s">
        <v>18751</v>
      </c>
      <c r="F1707" s="42" t="s">
        <v>18752</v>
      </c>
      <c r="G1707" s="47">
        <v>2</v>
      </c>
      <c r="H1707" s="48">
        <v>4</v>
      </c>
      <c r="I1707" s="49">
        <v>2004</v>
      </c>
      <c r="J1707" s="50"/>
      <c r="K1707" s="51"/>
      <c r="L1707" s="52"/>
      <c r="M1707" s="53"/>
      <c r="N1707" s="54"/>
      <c r="O1707" s="55"/>
      <c r="P1707" s="50"/>
      <c r="Q1707" s="51"/>
      <c r="R1707" s="52"/>
      <c r="S1707" s="56"/>
      <c r="T1707" s="57"/>
      <c r="U1707" s="44" t="s">
        <v>18753</v>
      </c>
      <c r="V1707" s="58" t="s">
        <v>18754</v>
      </c>
      <c r="W1707" s="45" t="s">
        <v>18755</v>
      </c>
      <c r="X1707" s="58" t="s">
        <v>18756</v>
      </c>
      <c r="Y1707" s="59"/>
      <c r="Z1707" s="46" t="s">
        <v>18757</v>
      </c>
      <c r="AA1707" s="50"/>
      <c r="AB1707" s="51"/>
      <c r="AC1707" s="52"/>
      <c r="AD1707" s="60"/>
      <c r="AE1707" s="61"/>
      <c r="AF1707" s="61"/>
      <c r="AG1707" s="61"/>
      <c r="AH1707" s="33">
        <f>IF(OR(COUNTBLANK(B1707:L1707)&gt;0,AND(ISBLANK(V1707),ISBLANK(X1707),ISBLANK(Y1707)),AND(COUNTIF(DanhSachPhanDoan!$D$8:$D$16,AK1707)&gt;0,COUNTBLANK(M1707:O1707)&gt;0),AND(COUNTIF(DanhSachPhanDoan!$D$10:$D$16,AK1707)&gt;0,COUNTBLANK(P1707:R1707)&gt;0)),1,"")</f>
        <v>1</v>
      </c>
      <c r="AI1707" s="62"/>
      <c r="AJ1707" s="63" t="str">
        <f t="shared" ref="AJ1707:AM1707" si="1703">AR1707</f>
        <v>Thiếu Nhi 1B</v>
      </c>
      <c r="AK1707" s="64" t="str">
        <f t="shared" si="1703"/>
        <v>Thiếu Nhi 1</v>
      </c>
      <c r="AL1707" s="64">
        <f t="shared" si="1703"/>
        <v>0</v>
      </c>
      <c r="AM1707" s="65">
        <f t="shared" si="1703"/>
        <v>0</v>
      </c>
      <c r="AN1707" s="66" t="s">
        <v>18758</v>
      </c>
      <c r="AO1707" s="67" t="s">
        <v>18759</v>
      </c>
      <c r="AP1707" s="68"/>
      <c r="AQ1707" s="69"/>
      <c r="AR1707" s="44" t="s">
        <v>18760</v>
      </c>
      <c r="AS1707" s="45" t="s">
        <v>18761</v>
      </c>
      <c r="AT1707" s="61"/>
      <c r="AU1707" s="72"/>
    </row>
    <row r="1708" spans="1:47" ht="12.75" x14ac:dyDescent="0.2">
      <c r="A1708" s="42">
        <v>1705</v>
      </c>
      <c r="B1708" s="43">
        <v>718</v>
      </c>
      <c r="C1708" s="44" t="s">
        <v>18762</v>
      </c>
      <c r="D1708" s="45" t="s">
        <v>18763</v>
      </c>
      <c r="E1708" s="46" t="s">
        <v>18764</v>
      </c>
      <c r="F1708" s="42" t="s">
        <v>18765</v>
      </c>
      <c r="G1708" s="47">
        <v>25</v>
      </c>
      <c r="H1708" s="48">
        <v>4</v>
      </c>
      <c r="I1708" s="49">
        <v>2004</v>
      </c>
      <c r="J1708" s="50"/>
      <c r="K1708" s="51"/>
      <c r="L1708" s="52"/>
      <c r="M1708" s="53"/>
      <c r="N1708" s="54"/>
      <c r="O1708" s="55"/>
      <c r="P1708" s="50"/>
      <c r="Q1708" s="51"/>
      <c r="R1708" s="52"/>
      <c r="S1708" s="56"/>
      <c r="T1708" s="57"/>
      <c r="U1708" s="44" t="s">
        <v>18766</v>
      </c>
      <c r="V1708" s="58" t="s">
        <v>18767</v>
      </c>
      <c r="W1708" s="45" t="s">
        <v>18768</v>
      </c>
      <c r="X1708" s="58" t="s">
        <v>18769</v>
      </c>
      <c r="Y1708" s="59"/>
      <c r="Z1708" s="46" t="s">
        <v>18770</v>
      </c>
      <c r="AA1708" s="50"/>
      <c r="AB1708" s="51"/>
      <c r="AC1708" s="52"/>
      <c r="AD1708" s="60"/>
      <c r="AE1708" s="61"/>
      <c r="AF1708" s="61"/>
      <c r="AG1708" s="61"/>
      <c r="AH1708" s="33">
        <f>IF(OR(COUNTBLANK(B1708:L1708)&gt;0,AND(ISBLANK(V1708),ISBLANK(X1708),ISBLANK(Y1708)),AND(COUNTIF(DanhSachPhanDoan!$D$8:$D$16,AK1708)&gt;0,COUNTBLANK(M1708:O1708)&gt;0),AND(COUNTIF(DanhSachPhanDoan!$D$10:$D$16,AK1708)&gt;0,COUNTBLANK(P1708:R1708)&gt;0)),1,"")</f>
        <v>1</v>
      </c>
      <c r="AI1708" s="62"/>
      <c r="AJ1708" s="63" t="str">
        <f t="shared" ref="AJ1708:AM1708" si="1704">AR1708</f>
        <v>Thiếu Nhi 1B</v>
      </c>
      <c r="AK1708" s="64" t="str">
        <f t="shared" si="1704"/>
        <v>Thiếu Nhi 1</v>
      </c>
      <c r="AL1708" s="64">
        <f t="shared" si="1704"/>
        <v>0</v>
      </c>
      <c r="AM1708" s="65">
        <f t="shared" si="1704"/>
        <v>0</v>
      </c>
      <c r="AN1708" s="66" t="s">
        <v>18771</v>
      </c>
      <c r="AO1708" s="67" t="s">
        <v>18772</v>
      </c>
      <c r="AP1708" s="68"/>
      <c r="AQ1708" s="69"/>
      <c r="AR1708" s="44" t="s">
        <v>18773</v>
      </c>
      <c r="AS1708" s="45" t="s">
        <v>18774</v>
      </c>
      <c r="AT1708" s="61"/>
      <c r="AU1708" s="72"/>
    </row>
    <row r="1709" spans="1:47" ht="12.75" x14ac:dyDescent="0.2">
      <c r="A1709" s="42">
        <v>1706</v>
      </c>
      <c r="B1709" s="43">
        <v>721</v>
      </c>
      <c r="C1709" s="44" t="s">
        <v>18775</v>
      </c>
      <c r="D1709" s="45" t="s">
        <v>18776</v>
      </c>
      <c r="E1709" s="46" t="s">
        <v>18777</v>
      </c>
      <c r="F1709" s="42" t="s">
        <v>18778</v>
      </c>
      <c r="G1709" s="47">
        <v>18</v>
      </c>
      <c r="H1709" s="48">
        <v>2</v>
      </c>
      <c r="I1709" s="49">
        <v>2004</v>
      </c>
      <c r="J1709" s="50"/>
      <c r="K1709" s="51"/>
      <c r="L1709" s="52"/>
      <c r="M1709" s="53"/>
      <c r="N1709" s="54"/>
      <c r="O1709" s="55"/>
      <c r="P1709" s="50"/>
      <c r="Q1709" s="51"/>
      <c r="R1709" s="52"/>
      <c r="S1709" s="56"/>
      <c r="T1709" s="57"/>
      <c r="U1709" s="44" t="s">
        <v>18779</v>
      </c>
      <c r="V1709" s="58" t="s">
        <v>18780</v>
      </c>
      <c r="W1709" s="45" t="s">
        <v>18781</v>
      </c>
      <c r="X1709" s="58"/>
      <c r="Y1709" s="59"/>
      <c r="Z1709" s="46" t="s">
        <v>18782</v>
      </c>
      <c r="AA1709" s="50"/>
      <c r="AB1709" s="51"/>
      <c r="AC1709" s="52"/>
      <c r="AD1709" s="60"/>
      <c r="AE1709" s="61"/>
      <c r="AF1709" s="61"/>
      <c r="AG1709" s="61"/>
      <c r="AH1709" s="33">
        <f>IF(OR(COUNTBLANK(B1709:L1709)&gt;0,AND(ISBLANK(V1709),ISBLANK(X1709),ISBLANK(Y1709)),AND(COUNTIF(DanhSachPhanDoan!$D$8:$D$16,AK1709)&gt;0,COUNTBLANK(M1709:O1709)&gt;0),AND(COUNTIF(DanhSachPhanDoan!$D$10:$D$16,AK1709)&gt;0,COUNTBLANK(P1709:R1709)&gt;0)),1,"")</f>
        <v>1</v>
      </c>
      <c r="AI1709" s="62"/>
      <c r="AJ1709" s="63" t="str">
        <f t="shared" ref="AJ1709:AM1709" si="1705">AR1709</f>
        <v>Thiếu Nhi 1B</v>
      </c>
      <c r="AK1709" s="64" t="str">
        <f t="shared" si="1705"/>
        <v>Thiếu Nhi 1</v>
      </c>
      <c r="AL1709" s="64">
        <f t="shared" si="1705"/>
        <v>0</v>
      </c>
      <c r="AM1709" s="65">
        <f t="shared" si="1705"/>
        <v>0</v>
      </c>
      <c r="AN1709" s="66" t="s">
        <v>18783</v>
      </c>
      <c r="AO1709" s="67" t="s">
        <v>18784</v>
      </c>
      <c r="AP1709" s="68"/>
      <c r="AQ1709" s="69"/>
      <c r="AR1709" s="44" t="s">
        <v>18785</v>
      </c>
      <c r="AS1709" s="45" t="s">
        <v>18786</v>
      </c>
      <c r="AT1709" s="61"/>
      <c r="AU1709" s="72"/>
    </row>
    <row r="1710" spans="1:47" ht="12.75" x14ac:dyDescent="0.2">
      <c r="A1710" s="42">
        <v>1707</v>
      </c>
      <c r="B1710" s="43">
        <v>1067</v>
      </c>
      <c r="C1710" s="44" t="s">
        <v>18787</v>
      </c>
      <c r="D1710" s="45" t="s">
        <v>18788</v>
      </c>
      <c r="E1710" s="46" t="s">
        <v>18789</v>
      </c>
      <c r="F1710" s="42" t="s">
        <v>18790</v>
      </c>
      <c r="G1710" s="47">
        <v>10</v>
      </c>
      <c r="H1710" s="48">
        <v>5</v>
      </c>
      <c r="I1710" s="49">
        <v>2003</v>
      </c>
      <c r="J1710" s="50"/>
      <c r="K1710" s="51"/>
      <c r="L1710" s="52"/>
      <c r="M1710" s="53"/>
      <c r="N1710" s="54"/>
      <c r="O1710" s="55"/>
      <c r="P1710" s="50"/>
      <c r="Q1710" s="51"/>
      <c r="R1710" s="52"/>
      <c r="S1710" s="56"/>
      <c r="T1710" s="57"/>
      <c r="U1710" s="44" t="s">
        <v>18791</v>
      </c>
      <c r="V1710" s="58" t="s">
        <v>18792</v>
      </c>
      <c r="W1710" s="45" t="s">
        <v>18793</v>
      </c>
      <c r="X1710" s="58" t="s">
        <v>18794</v>
      </c>
      <c r="Y1710" s="59"/>
      <c r="Z1710" s="57"/>
      <c r="AA1710" s="50"/>
      <c r="AB1710" s="51"/>
      <c r="AC1710" s="52"/>
      <c r="AD1710" s="60"/>
      <c r="AE1710" s="61"/>
      <c r="AF1710" s="61"/>
      <c r="AG1710" s="61"/>
      <c r="AH1710" s="33">
        <f>IF(OR(COUNTBLANK(B1710:L1710)&gt;0,AND(ISBLANK(V1710),ISBLANK(X1710),ISBLANK(Y1710)),AND(COUNTIF(DanhSachPhanDoan!$D$8:$D$16,AK1710)&gt;0,COUNTBLANK(M1710:O1710)&gt;0),AND(COUNTIF(DanhSachPhanDoan!$D$10:$D$16,AK1710)&gt;0,COUNTBLANK(P1710:R1710)&gt;0)),1,"")</f>
        <v>1</v>
      </c>
      <c r="AI1710" s="62"/>
      <c r="AJ1710" s="63" t="str">
        <f t="shared" ref="AJ1710:AM1710" si="1706">AR1710</f>
        <v>Thiếu Nhi 1B</v>
      </c>
      <c r="AK1710" s="64" t="str">
        <f t="shared" si="1706"/>
        <v>Thiếu Nhi 1</v>
      </c>
      <c r="AL1710" s="64">
        <f t="shared" si="1706"/>
        <v>0</v>
      </c>
      <c r="AM1710" s="65">
        <f t="shared" si="1706"/>
        <v>0</v>
      </c>
      <c r="AN1710" s="66" t="s">
        <v>18795</v>
      </c>
      <c r="AO1710" s="67" t="s">
        <v>18796</v>
      </c>
      <c r="AP1710" s="68"/>
      <c r="AQ1710" s="69"/>
      <c r="AR1710" s="44" t="s">
        <v>18797</v>
      </c>
      <c r="AS1710" s="45" t="s">
        <v>18798</v>
      </c>
      <c r="AT1710" s="61"/>
      <c r="AU1710" s="72"/>
    </row>
    <row r="1711" spans="1:47" ht="12.75" x14ac:dyDescent="0.2">
      <c r="A1711" s="42">
        <v>1708</v>
      </c>
      <c r="B1711" s="43">
        <v>725</v>
      </c>
      <c r="C1711" s="44" t="s">
        <v>18799</v>
      </c>
      <c r="D1711" s="45" t="s">
        <v>18800</v>
      </c>
      <c r="E1711" s="46" t="s">
        <v>18801</v>
      </c>
      <c r="F1711" s="42" t="s">
        <v>18802</v>
      </c>
      <c r="G1711" s="53"/>
      <c r="H1711" s="54"/>
      <c r="I1711" s="55"/>
      <c r="J1711" s="50"/>
      <c r="K1711" s="51"/>
      <c r="L1711" s="52"/>
      <c r="M1711" s="53"/>
      <c r="N1711" s="54"/>
      <c r="O1711" s="55"/>
      <c r="P1711" s="50"/>
      <c r="Q1711" s="51"/>
      <c r="R1711" s="52"/>
      <c r="S1711" s="73"/>
      <c r="T1711" s="72"/>
      <c r="U1711" s="77"/>
      <c r="V1711" s="59"/>
      <c r="W1711" s="61"/>
      <c r="X1711" s="59"/>
      <c r="Y1711" s="59"/>
      <c r="Z1711" s="46"/>
      <c r="AA1711" s="50"/>
      <c r="AB1711" s="51"/>
      <c r="AC1711" s="52"/>
      <c r="AD1711" s="60"/>
      <c r="AE1711" s="61"/>
      <c r="AF1711" s="61"/>
      <c r="AG1711" s="61"/>
      <c r="AH1711" s="33">
        <f>IF(OR(COUNTBLANK(B1711:L1711)&gt;0,AND(ISBLANK(V1711),ISBLANK(X1711),ISBLANK(Y1711)),AND(COUNTIF(DanhSachPhanDoan!$D$8:$D$16,AK1711)&gt;0,COUNTBLANK(M1711:O1711)&gt;0),AND(COUNTIF(DanhSachPhanDoan!$D$10:$D$16,AK1711)&gt;0,COUNTBLANK(P1711:R1711)&gt;0)),1,"")</f>
        <v>1</v>
      </c>
      <c r="AI1711" s="62"/>
      <c r="AJ1711" s="63" t="str">
        <f t="shared" ref="AJ1711:AM1711" si="1707">AR1711</f>
        <v>Thiếu Nhi 1B</v>
      </c>
      <c r="AK1711" s="64" t="str">
        <f t="shared" si="1707"/>
        <v>Thiếu Nhi 1</v>
      </c>
      <c r="AL1711" s="64">
        <f t="shared" si="1707"/>
        <v>0</v>
      </c>
      <c r="AM1711" s="65">
        <f t="shared" si="1707"/>
        <v>0</v>
      </c>
      <c r="AN1711" s="66" t="s">
        <v>18803</v>
      </c>
      <c r="AO1711" s="67" t="s">
        <v>18804</v>
      </c>
      <c r="AP1711" s="68"/>
      <c r="AQ1711" s="69"/>
      <c r="AR1711" s="44" t="s">
        <v>18805</v>
      </c>
      <c r="AS1711" s="45" t="s">
        <v>18806</v>
      </c>
      <c r="AT1711" s="61"/>
      <c r="AU1711" s="72"/>
    </row>
    <row r="1712" spans="1:47" ht="12.75" x14ac:dyDescent="0.2">
      <c r="A1712" s="42">
        <v>1709</v>
      </c>
      <c r="B1712" s="43">
        <v>726</v>
      </c>
      <c r="C1712" s="44" t="s">
        <v>18807</v>
      </c>
      <c r="D1712" s="45" t="s">
        <v>18808</v>
      </c>
      <c r="E1712" s="46" t="s">
        <v>18809</v>
      </c>
      <c r="F1712" s="42" t="s">
        <v>18810</v>
      </c>
      <c r="G1712" s="47">
        <v>18</v>
      </c>
      <c r="H1712" s="48">
        <v>3</v>
      </c>
      <c r="I1712" s="49">
        <v>2004</v>
      </c>
      <c r="J1712" s="50"/>
      <c r="K1712" s="51"/>
      <c r="L1712" s="52"/>
      <c r="M1712" s="53"/>
      <c r="N1712" s="54"/>
      <c r="O1712" s="55"/>
      <c r="P1712" s="50"/>
      <c r="Q1712" s="51"/>
      <c r="R1712" s="52"/>
      <c r="S1712" s="56"/>
      <c r="T1712" s="57"/>
      <c r="U1712" s="44" t="s">
        <v>18811</v>
      </c>
      <c r="V1712" s="58" t="s">
        <v>18812</v>
      </c>
      <c r="W1712" s="45" t="s">
        <v>18813</v>
      </c>
      <c r="X1712" s="58" t="s">
        <v>18814</v>
      </c>
      <c r="Y1712" s="58" t="s">
        <v>18815</v>
      </c>
      <c r="Z1712" s="46" t="s">
        <v>18816</v>
      </c>
      <c r="AA1712" s="50"/>
      <c r="AB1712" s="51"/>
      <c r="AC1712" s="52"/>
      <c r="AD1712" s="60"/>
      <c r="AE1712" s="61"/>
      <c r="AF1712" s="61"/>
      <c r="AG1712" s="61"/>
      <c r="AH1712" s="33">
        <f>IF(OR(COUNTBLANK(B1712:L1712)&gt;0,AND(ISBLANK(V1712),ISBLANK(X1712),ISBLANK(Y1712)),AND(COUNTIF(DanhSachPhanDoan!$D$8:$D$16,AK1712)&gt;0,COUNTBLANK(M1712:O1712)&gt;0),AND(COUNTIF(DanhSachPhanDoan!$D$10:$D$16,AK1712)&gt;0,COUNTBLANK(P1712:R1712)&gt;0)),1,"")</f>
        <v>1</v>
      </c>
      <c r="AI1712" s="62"/>
      <c r="AJ1712" s="63" t="str">
        <f t="shared" ref="AJ1712:AM1712" si="1708">AR1712</f>
        <v>Thiếu Nhi 1B</v>
      </c>
      <c r="AK1712" s="64" t="str">
        <f t="shared" si="1708"/>
        <v>Thiếu Nhi 1</v>
      </c>
      <c r="AL1712" s="64">
        <f t="shared" si="1708"/>
        <v>0</v>
      </c>
      <c r="AM1712" s="65">
        <f t="shared" si="1708"/>
        <v>0</v>
      </c>
      <c r="AN1712" s="66" t="s">
        <v>18817</v>
      </c>
      <c r="AO1712" s="67" t="s">
        <v>18818</v>
      </c>
      <c r="AP1712" s="68"/>
      <c r="AQ1712" s="69"/>
      <c r="AR1712" s="44" t="s">
        <v>18819</v>
      </c>
      <c r="AS1712" s="45" t="s">
        <v>18820</v>
      </c>
      <c r="AT1712" s="61"/>
      <c r="AU1712" s="72"/>
    </row>
    <row r="1713" spans="1:47" ht="12.75" x14ac:dyDescent="0.2">
      <c r="A1713" s="42">
        <v>1710</v>
      </c>
      <c r="B1713" s="43">
        <v>2298</v>
      </c>
      <c r="C1713" s="44" t="s">
        <v>18821</v>
      </c>
      <c r="D1713" s="45" t="s">
        <v>18822</v>
      </c>
      <c r="E1713" s="46" t="s">
        <v>18823</v>
      </c>
      <c r="F1713" s="42" t="s">
        <v>18824</v>
      </c>
      <c r="G1713" s="47">
        <v>28</v>
      </c>
      <c r="H1713" s="48">
        <v>6</v>
      </c>
      <c r="I1713" s="49">
        <v>2002</v>
      </c>
      <c r="J1713" s="50"/>
      <c r="K1713" s="51"/>
      <c r="L1713" s="52"/>
      <c r="M1713" s="53"/>
      <c r="N1713" s="54"/>
      <c r="O1713" s="55"/>
      <c r="P1713" s="50"/>
      <c r="Q1713" s="51"/>
      <c r="R1713" s="52"/>
      <c r="S1713" s="56"/>
      <c r="T1713" s="57"/>
      <c r="U1713" s="44" t="s">
        <v>18825</v>
      </c>
      <c r="V1713" s="58"/>
      <c r="W1713" s="45" t="s">
        <v>18826</v>
      </c>
      <c r="X1713" s="58" t="s">
        <v>18827</v>
      </c>
      <c r="Y1713" s="59"/>
      <c r="Z1713" s="57"/>
      <c r="AA1713" s="50"/>
      <c r="AB1713" s="51"/>
      <c r="AC1713" s="52"/>
      <c r="AD1713" s="60"/>
      <c r="AE1713" s="61"/>
      <c r="AF1713" s="61"/>
      <c r="AG1713" s="61"/>
      <c r="AH1713" s="33">
        <f>IF(OR(COUNTBLANK(B1713:L1713)&gt;0,AND(ISBLANK(V1713),ISBLANK(X1713),ISBLANK(Y1713)),AND(COUNTIF(DanhSachPhanDoan!$D$8:$D$16,AK1713)&gt;0,COUNTBLANK(M1713:O1713)&gt;0),AND(COUNTIF(DanhSachPhanDoan!$D$10:$D$16,AK1713)&gt;0,COUNTBLANK(P1713:R1713)&gt;0)),1,"")</f>
        <v>1</v>
      </c>
      <c r="AI1713" s="62"/>
      <c r="AJ1713" s="63" t="str">
        <f t="shared" ref="AJ1713:AM1713" si="1709">AR1713</f>
        <v>Thiếu Nhi 1B</v>
      </c>
      <c r="AK1713" s="64" t="str">
        <f t="shared" si="1709"/>
        <v>Thiếu Nhi 1</v>
      </c>
      <c r="AL1713" s="64">
        <f t="shared" si="1709"/>
        <v>0</v>
      </c>
      <c r="AM1713" s="65">
        <f t="shared" si="1709"/>
        <v>0</v>
      </c>
      <c r="AN1713" s="66" t="s">
        <v>18828</v>
      </c>
      <c r="AO1713" s="67" t="s">
        <v>18829</v>
      </c>
      <c r="AP1713" s="68"/>
      <c r="AQ1713" s="69"/>
      <c r="AR1713" s="44" t="s">
        <v>18830</v>
      </c>
      <c r="AS1713" s="45" t="s">
        <v>18831</v>
      </c>
      <c r="AT1713" s="61"/>
      <c r="AU1713" s="72"/>
    </row>
    <row r="1714" spans="1:47" ht="12.75" x14ac:dyDescent="0.2">
      <c r="A1714" s="42">
        <v>1711</v>
      </c>
      <c r="B1714" s="43">
        <v>2494</v>
      </c>
      <c r="C1714" s="44" t="s">
        <v>18832</v>
      </c>
      <c r="D1714" s="45" t="s">
        <v>18833</v>
      </c>
      <c r="E1714" s="46" t="s">
        <v>18834</v>
      </c>
      <c r="F1714" s="42" t="s">
        <v>18835</v>
      </c>
      <c r="G1714" s="47">
        <v>28</v>
      </c>
      <c r="H1714" s="48">
        <v>2</v>
      </c>
      <c r="I1714" s="49">
        <v>2003</v>
      </c>
      <c r="J1714" s="74">
        <v>6</v>
      </c>
      <c r="K1714" s="75">
        <v>4</v>
      </c>
      <c r="L1714" s="76">
        <v>2003</v>
      </c>
      <c r="M1714" s="47">
        <v>7</v>
      </c>
      <c r="N1714" s="48">
        <v>4</v>
      </c>
      <c r="O1714" s="49">
        <v>2012</v>
      </c>
      <c r="P1714" s="50"/>
      <c r="Q1714" s="51"/>
      <c r="R1714" s="52"/>
      <c r="S1714" s="56"/>
      <c r="T1714" s="57"/>
      <c r="U1714" s="44" t="s">
        <v>18836</v>
      </c>
      <c r="V1714" s="58" t="s">
        <v>18837</v>
      </c>
      <c r="W1714" s="45" t="s">
        <v>18838</v>
      </c>
      <c r="X1714" s="58" t="s">
        <v>18839</v>
      </c>
      <c r="Y1714" s="59"/>
      <c r="Z1714" s="46" t="s">
        <v>18840</v>
      </c>
      <c r="AA1714" s="74">
        <v>3</v>
      </c>
      <c r="AB1714" s="75">
        <v>8</v>
      </c>
      <c r="AC1714" s="76">
        <v>2014</v>
      </c>
      <c r="AD1714" s="60"/>
      <c r="AE1714" s="61"/>
      <c r="AF1714" s="61"/>
      <c r="AG1714" s="61"/>
      <c r="AH1714" s="33" t="str">
        <f>IF(OR(COUNTBLANK(B1714:L1714)&gt;0,AND(ISBLANK(V1714),ISBLANK(X1714),ISBLANK(Y1714)),AND(COUNTIF(DanhSachPhanDoan!$D$8:$D$16,AK1714)&gt;0,COUNTBLANK(M1714:O1714)&gt;0),AND(COUNTIF(DanhSachPhanDoan!$D$10:$D$16,AK1714)&gt;0,COUNTBLANK(P1714:R1714)&gt;0)),1,"")</f>
        <v/>
      </c>
      <c r="AI1714" s="62"/>
      <c r="AJ1714" s="63" t="str">
        <f t="shared" ref="AJ1714:AM1714" si="1710">AR1714</f>
        <v>Thiếu Nhi 1B</v>
      </c>
      <c r="AK1714" s="64" t="str">
        <f t="shared" si="1710"/>
        <v>Thiếu Nhi 1</v>
      </c>
      <c r="AL1714" s="64">
        <f t="shared" si="1710"/>
        <v>0</v>
      </c>
      <c r="AM1714" s="65">
        <f t="shared" si="1710"/>
        <v>0</v>
      </c>
      <c r="AN1714" s="66"/>
      <c r="AO1714" s="67"/>
      <c r="AP1714" s="68"/>
      <c r="AQ1714" s="69"/>
      <c r="AR1714" s="44" t="s">
        <v>18841</v>
      </c>
      <c r="AS1714" s="45" t="s">
        <v>18842</v>
      </c>
      <c r="AT1714" s="61"/>
      <c r="AU1714" s="72"/>
    </row>
    <row r="1715" spans="1:47" ht="12.75" x14ac:dyDescent="0.2">
      <c r="A1715" s="42">
        <v>1712</v>
      </c>
      <c r="B1715" s="43">
        <v>727</v>
      </c>
      <c r="C1715" s="77"/>
      <c r="D1715" s="45" t="s">
        <v>18843</v>
      </c>
      <c r="E1715" s="46" t="s">
        <v>18844</v>
      </c>
      <c r="F1715" s="42" t="s">
        <v>18845</v>
      </c>
      <c r="G1715" s="47">
        <v>14</v>
      </c>
      <c r="H1715" s="48">
        <v>11</v>
      </c>
      <c r="I1715" s="49">
        <v>2003</v>
      </c>
      <c r="J1715" s="50"/>
      <c r="K1715" s="51"/>
      <c r="L1715" s="52"/>
      <c r="M1715" s="53"/>
      <c r="N1715" s="54"/>
      <c r="O1715" s="55"/>
      <c r="P1715" s="50"/>
      <c r="Q1715" s="51"/>
      <c r="R1715" s="52"/>
      <c r="S1715" s="56"/>
      <c r="T1715" s="57"/>
      <c r="U1715" s="44" t="s">
        <v>18846</v>
      </c>
      <c r="V1715" s="58" t="s">
        <v>18847</v>
      </c>
      <c r="W1715" s="45" t="s">
        <v>18848</v>
      </c>
      <c r="X1715" s="58" t="s">
        <v>18849</v>
      </c>
      <c r="Y1715" s="59"/>
      <c r="Z1715" s="46" t="s">
        <v>18850</v>
      </c>
      <c r="AA1715" s="50"/>
      <c r="AB1715" s="51"/>
      <c r="AC1715" s="52"/>
      <c r="AD1715" s="60"/>
      <c r="AE1715" s="61"/>
      <c r="AF1715" s="61"/>
      <c r="AG1715" s="61"/>
      <c r="AH1715" s="33">
        <f>IF(OR(COUNTBLANK(B1715:L1715)&gt;0,AND(ISBLANK(V1715),ISBLANK(X1715),ISBLANK(Y1715)),AND(COUNTIF(DanhSachPhanDoan!$D$8:$D$16,AK1715)&gt;0,COUNTBLANK(M1715:O1715)&gt;0),AND(COUNTIF(DanhSachPhanDoan!$D$10:$D$16,AK1715)&gt;0,COUNTBLANK(P1715:R1715)&gt;0)),1,"")</f>
        <v>1</v>
      </c>
      <c r="AI1715" s="62"/>
      <c r="AJ1715" s="63" t="str">
        <f t="shared" ref="AJ1715:AM1715" si="1711">AR1715</f>
        <v>Thiếu Nhi 1B</v>
      </c>
      <c r="AK1715" s="64" t="str">
        <f t="shared" si="1711"/>
        <v>Thiếu Nhi 1</v>
      </c>
      <c r="AL1715" s="64">
        <f t="shared" si="1711"/>
        <v>0</v>
      </c>
      <c r="AM1715" s="65">
        <f t="shared" si="1711"/>
        <v>0</v>
      </c>
      <c r="AN1715" s="66" t="s">
        <v>18851</v>
      </c>
      <c r="AO1715" s="67" t="s">
        <v>18852</v>
      </c>
      <c r="AP1715" s="68"/>
      <c r="AQ1715" s="69"/>
      <c r="AR1715" s="44" t="s">
        <v>18853</v>
      </c>
      <c r="AS1715" s="45" t="s">
        <v>18854</v>
      </c>
      <c r="AT1715" s="61"/>
      <c r="AU1715" s="72"/>
    </row>
    <row r="1716" spans="1:47" ht="12.75" x14ac:dyDescent="0.2">
      <c r="A1716" s="42">
        <v>1713</v>
      </c>
      <c r="B1716" s="43">
        <v>1072</v>
      </c>
      <c r="C1716" s="44" t="s">
        <v>18855</v>
      </c>
      <c r="D1716" s="45" t="s">
        <v>18856</v>
      </c>
      <c r="E1716" s="46" t="s">
        <v>18857</v>
      </c>
      <c r="F1716" s="42" t="s">
        <v>18858</v>
      </c>
      <c r="G1716" s="47">
        <v>23</v>
      </c>
      <c r="H1716" s="48">
        <v>2</v>
      </c>
      <c r="I1716" s="49">
        <v>2000</v>
      </c>
      <c r="J1716" s="50"/>
      <c r="K1716" s="51"/>
      <c r="L1716" s="52"/>
      <c r="M1716" s="53"/>
      <c r="N1716" s="54"/>
      <c r="O1716" s="55"/>
      <c r="P1716" s="50"/>
      <c r="Q1716" s="51"/>
      <c r="R1716" s="52"/>
      <c r="S1716" s="56"/>
      <c r="T1716" s="57"/>
      <c r="U1716" s="44" t="s">
        <v>18859</v>
      </c>
      <c r="V1716" s="58" t="s">
        <v>18860</v>
      </c>
      <c r="W1716" s="45" t="s">
        <v>18861</v>
      </c>
      <c r="X1716" s="58" t="s">
        <v>18862</v>
      </c>
      <c r="Y1716" s="59"/>
      <c r="Z1716" s="46" t="s">
        <v>18863</v>
      </c>
      <c r="AA1716" s="50"/>
      <c r="AB1716" s="51"/>
      <c r="AC1716" s="52"/>
      <c r="AD1716" s="60"/>
      <c r="AE1716" s="61"/>
      <c r="AF1716" s="61"/>
      <c r="AG1716" s="61"/>
      <c r="AH1716" s="33">
        <f>IF(OR(COUNTBLANK(B1716:L1716)&gt;0,AND(ISBLANK(V1716),ISBLANK(X1716),ISBLANK(Y1716)),AND(COUNTIF(DanhSachPhanDoan!$D$8:$D$16,AK1716)&gt;0,COUNTBLANK(M1716:O1716)&gt;0),AND(COUNTIF(DanhSachPhanDoan!$D$10:$D$16,AK1716)&gt;0,COUNTBLANK(P1716:R1716)&gt;0)),1,"")</f>
        <v>1</v>
      </c>
      <c r="AI1716" s="62"/>
      <c r="AJ1716" s="63" t="str">
        <f t="shared" ref="AJ1716:AM1716" si="1712">AR1716</f>
        <v>Thiếu Nhi 1B</v>
      </c>
      <c r="AK1716" s="64" t="str">
        <f t="shared" si="1712"/>
        <v>Thiếu Nhi 1</v>
      </c>
      <c r="AL1716" s="64">
        <f t="shared" si="1712"/>
        <v>0</v>
      </c>
      <c r="AM1716" s="65">
        <f t="shared" si="1712"/>
        <v>0</v>
      </c>
      <c r="AN1716" s="66" t="s">
        <v>18864</v>
      </c>
      <c r="AO1716" s="67" t="s">
        <v>18865</v>
      </c>
      <c r="AP1716" s="68"/>
      <c r="AQ1716" s="69"/>
      <c r="AR1716" s="44" t="s">
        <v>18866</v>
      </c>
      <c r="AS1716" s="45" t="s">
        <v>18867</v>
      </c>
      <c r="AT1716" s="61"/>
      <c r="AU1716" s="72"/>
    </row>
    <row r="1717" spans="1:47" ht="12.75" x14ac:dyDescent="0.2">
      <c r="A1717" s="42">
        <v>1714</v>
      </c>
      <c r="B1717" s="43">
        <v>728</v>
      </c>
      <c r="C1717" s="44" t="s">
        <v>18868</v>
      </c>
      <c r="D1717" s="45" t="s">
        <v>18869</v>
      </c>
      <c r="E1717" s="46" t="s">
        <v>18870</v>
      </c>
      <c r="F1717" s="42" t="s">
        <v>18871</v>
      </c>
      <c r="G1717" s="47">
        <v>10</v>
      </c>
      <c r="H1717" s="48">
        <v>12</v>
      </c>
      <c r="I1717" s="49">
        <v>2004</v>
      </c>
      <c r="J1717" s="50"/>
      <c r="K1717" s="51"/>
      <c r="L1717" s="52"/>
      <c r="M1717" s="53"/>
      <c r="N1717" s="54"/>
      <c r="O1717" s="55"/>
      <c r="P1717" s="50"/>
      <c r="Q1717" s="51"/>
      <c r="R1717" s="52"/>
      <c r="S1717" s="56"/>
      <c r="T1717" s="57"/>
      <c r="U1717" s="70"/>
      <c r="V1717" s="58"/>
      <c r="W1717" s="71"/>
      <c r="X1717" s="58"/>
      <c r="Y1717" s="59"/>
      <c r="Z1717" s="57"/>
      <c r="AA1717" s="50"/>
      <c r="AB1717" s="51"/>
      <c r="AC1717" s="52"/>
      <c r="AD1717" s="60"/>
      <c r="AE1717" s="61"/>
      <c r="AF1717" s="61"/>
      <c r="AG1717" s="61"/>
      <c r="AH1717" s="33">
        <f>IF(OR(COUNTBLANK(B1717:L1717)&gt;0,AND(ISBLANK(V1717),ISBLANK(X1717),ISBLANK(Y1717)),AND(COUNTIF(DanhSachPhanDoan!$D$8:$D$16,AK1717)&gt;0,COUNTBLANK(M1717:O1717)&gt;0),AND(COUNTIF(DanhSachPhanDoan!$D$10:$D$16,AK1717)&gt;0,COUNTBLANK(P1717:R1717)&gt;0)),1,"")</f>
        <v>1</v>
      </c>
      <c r="AI1717" s="62"/>
      <c r="AJ1717" s="63" t="str">
        <f t="shared" ref="AJ1717:AM1717" si="1713">AR1717</f>
        <v>Thiếu Nhi 1B</v>
      </c>
      <c r="AK1717" s="64" t="str">
        <f t="shared" si="1713"/>
        <v>Thiếu Nhi 1</v>
      </c>
      <c r="AL1717" s="64">
        <f t="shared" si="1713"/>
        <v>0</v>
      </c>
      <c r="AM1717" s="65">
        <f t="shared" si="1713"/>
        <v>0</v>
      </c>
      <c r="AN1717" s="66" t="s">
        <v>18872</v>
      </c>
      <c r="AO1717" s="67" t="s">
        <v>18873</v>
      </c>
      <c r="AP1717" s="68"/>
      <c r="AQ1717" s="69"/>
      <c r="AR1717" s="44" t="s">
        <v>18874</v>
      </c>
      <c r="AS1717" s="45" t="s">
        <v>18875</v>
      </c>
      <c r="AT1717" s="61"/>
      <c r="AU1717" s="72"/>
    </row>
    <row r="1718" spans="1:47" ht="12.75" x14ac:dyDescent="0.2">
      <c r="A1718" s="42">
        <v>1715</v>
      </c>
      <c r="B1718" s="43">
        <v>731</v>
      </c>
      <c r="C1718" s="44" t="s">
        <v>18876</v>
      </c>
      <c r="D1718" s="45" t="s">
        <v>18877</v>
      </c>
      <c r="E1718" s="46" t="s">
        <v>18878</v>
      </c>
      <c r="F1718" s="42" t="s">
        <v>18879</v>
      </c>
      <c r="G1718" s="47">
        <v>24</v>
      </c>
      <c r="H1718" s="48">
        <v>7</v>
      </c>
      <c r="I1718" s="49">
        <v>2003</v>
      </c>
      <c r="J1718" s="50"/>
      <c r="K1718" s="51"/>
      <c r="L1718" s="52"/>
      <c r="M1718" s="53"/>
      <c r="N1718" s="54"/>
      <c r="O1718" s="55"/>
      <c r="P1718" s="50"/>
      <c r="Q1718" s="51"/>
      <c r="R1718" s="52"/>
      <c r="S1718" s="56"/>
      <c r="T1718" s="57"/>
      <c r="U1718" s="44" t="s">
        <v>18880</v>
      </c>
      <c r="V1718" s="58" t="s">
        <v>18881</v>
      </c>
      <c r="W1718" s="45" t="s">
        <v>18882</v>
      </c>
      <c r="X1718" s="58"/>
      <c r="Y1718" s="59"/>
      <c r="Z1718" s="46"/>
      <c r="AA1718" s="50"/>
      <c r="AB1718" s="51"/>
      <c r="AC1718" s="52"/>
      <c r="AD1718" s="60"/>
      <c r="AE1718" s="61"/>
      <c r="AF1718" s="61"/>
      <c r="AG1718" s="61"/>
      <c r="AH1718" s="33">
        <f>IF(OR(COUNTBLANK(B1718:L1718)&gt;0,AND(ISBLANK(V1718),ISBLANK(X1718),ISBLANK(Y1718)),AND(COUNTIF(DanhSachPhanDoan!$D$8:$D$16,AK1718)&gt;0,COUNTBLANK(M1718:O1718)&gt;0),AND(COUNTIF(DanhSachPhanDoan!$D$10:$D$16,AK1718)&gt;0,COUNTBLANK(P1718:R1718)&gt;0)),1,"")</f>
        <v>1</v>
      </c>
      <c r="AI1718" s="62"/>
      <c r="AJ1718" s="63" t="str">
        <f t="shared" ref="AJ1718:AM1718" si="1714">AR1718</f>
        <v>Thiếu Nhi 1B</v>
      </c>
      <c r="AK1718" s="64" t="str">
        <f t="shared" si="1714"/>
        <v>Thiếu Nhi 1</v>
      </c>
      <c r="AL1718" s="64">
        <f t="shared" si="1714"/>
        <v>0</v>
      </c>
      <c r="AM1718" s="65">
        <f t="shared" si="1714"/>
        <v>0</v>
      </c>
      <c r="AN1718" s="66" t="s">
        <v>18883</v>
      </c>
      <c r="AO1718" s="67" t="s">
        <v>18884</v>
      </c>
      <c r="AP1718" s="68"/>
      <c r="AQ1718" s="69"/>
      <c r="AR1718" s="44" t="s">
        <v>18885</v>
      </c>
      <c r="AS1718" s="45" t="s">
        <v>18886</v>
      </c>
      <c r="AT1718" s="61"/>
      <c r="AU1718" s="72"/>
    </row>
    <row r="1719" spans="1:47" ht="12.75" x14ac:dyDescent="0.2">
      <c r="A1719" s="42">
        <v>1716</v>
      </c>
      <c r="B1719" s="43">
        <v>733</v>
      </c>
      <c r="C1719" s="44" t="s">
        <v>18887</v>
      </c>
      <c r="D1719" s="45" t="s">
        <v>18888</v>
      </c>
      <c r="E1719" s="46" t="s">
        <v>18889</v>
      </c>
      <c r="F1719" s="42" t="s">
        <v>18890</v>
      </c>
      <c r="G1719" s="47">
        <v>24</v>
      </c>
      <c r="H1719" s="48">
        <v>9</v>
      </c>
      <c r="I1719" s="49">
        <v>2003</v>
      </c>
      <c r="J1719" s="50"/>
      <c r="K1719" s="51"/>
      <c r="L1719" s="52"/>
      <c r="M1719" s="53"/>
      <c r="N1719" s="54"/>
      <c r="O1719" s="55"/>
      <c r="P1719" s="50"/>
      <c r="Q1719" s="51"/>
      <c r="R1719" s="52"/>
      <c r="S1719" s="56"/>
      <c r="T1719" s="57"/>
      <c r="U1719" s="44" t="s">
        <v>18891</v>
      </c>
      <c r="V1719" s="58" t="s">
        <v>18892</v>
      </c>
      <c r="W1719" s="45" t="s">
        <v>18893</v>
      </c>
      <c r="X1719" s="58" t="s">
        <v>18894</v>
      </c>
      <c r="Y1719" s="59"/>
      <c r="Z1719" s="46"/>
      <c r="AA1719" s="50"/>
      <c r="AB1719" s="51"/>
      <c r="AC1719" s="52"/>
      <c r="AD1719" s="60"/>
      <c r="AE1719" s="61"/>
      <c r="AF1719" s="61"/>
      <c r="AG1719" s="61"/>
      <c r="AH1719" s="33">
        <f>IF(OR(COUNTBLANK(B1719:L1719)&gt;0,AND(ISBLANK(V1719),ISBLANK(X1719),ISBLANK(Y1719)),AND(COUNTIF(DanhSachPhanDoan!$D$8:$D$16,AK1719)&gt;0,COUNTBLANK(M1719:O1719)&gt;0),AND(COUNTIF(DanhSachPhanDoan!$D$10:$D$16,AK1719)&gt;0,COUNTBLANK(P1719:R1719)&gt;0)),1,"")</f>
        <v>1</v>
      </c>
      <c r="AI1719" s="62"/>
      <c r="AJ1719" s="63" t="str">
        <f t="shared" ref="AJ1719:AM1719" si="1715">AR1719</f>
        <v>Thiếu Nhi 1B</v>
      </c>
      <c r="AK1719" s="64" t="str">
        <f t="shared" si="1715"/>
        <v>Thiếu Nhi 1</v>
      </c>
      <c r="AL1719" s="64">
        <f t="shared" si="1715"/>
        <v>0</v>
      </c>
      <c r="AM1719" s="65">
        <f t="shared" si="1715"/>
        <v>0</v>
      </c>
      <c r="AN1719" s="66" t="s">
        <v>18895</v>
      </c>
      <c r="AO1719" s="67" t="s">
        <v>18896</v>
      </c>
      <c r="AP1719" s="68"/>
      <c r="AQ1719" s="69"/>
      <c r="AR1719" s="44" t="s">
        <v>18897</v>
      </c>
      <c r="AS1719" s="45" t="s">
        <v>18898</v>
      </c>
      <c r="AT1719" s="61"/>
      <c r="AU1719" s="72"/>
    </row>
    <row r="1720" spans="1:47" ht="12.75" x14ac:dyDescent="0.2">
      <c r="A1720" s="42">
        <v>1717</v>
      </c>
      <c r="B1720" s="43">
        <v>735</v>
      </c>
      <c r="C1720" s="44" t="s">
        <v>18899</v>
      </c>
      <c r="D1720" s="45" t="s">
        <v>18900</v>
      </c>
      <c r="E1720" s="46" t="s">
        <v>18901</v>
      </c>
      <c r="F1720" s="42" t="s">
        <v>18902</v>
      </c>
      <c r="G1720" s="47">
        <v>26</v>
      </c>
      <c r="H1720" s="48">
        <v>10</v>
      </c>
      <c r="I1720" s="49">
        <v>2004</v>
      </c>
      <c r="J1720" s="50"/>
      <c r="K1720" s="51"/>
      <c r="L1720" s="52"/>
      <c r="M1720" s="53"/>
      <c r="N1720" s="54"/>
      <c r="O1720" s="55"/>
      <c r="P1720" s="50"/>
      <c r="Q1720" s="51"/>
      <c r="R1720" s="52"/>
      <c r="S1720" s="56"/>
      <c r="T1720" s="57"/>
      <c r="U1720" s="44" t="s">
        <v>18903</v>
      </c>
      <c r="V1720" s="58" t="s">
        <v>18904</v>
      </c>
      <c r="W1720" s="45"/>
      <c r="X1720" s="59"/>
      <c r="Y1720" s="59"/>
      <c r="Z1720" s="46"/>
      <c r="AA1720" s="50"/>
      <c r="AB1720" s="51"/>
      <c r="AC1720" s="52"/>
      <c r="AD1720" s="60"/>
      <c r="AE1720" s="61"/>
      <c r="AF1720" s="61"/>
      <c r="AG1720" s="61"/>
      <c r="AH1720" s="33">
        <f>IF(OR(COUNTBLANK(B1720:L1720)&gt;0,AND(ISBLANK(V1720),ISBLANK(X1720),ISBLANK(Y1720)),AND(COUNTIF(DanhSachPhanDoan!$D$8:$D$16,AK1720)&gt;0,COUNTBLANK(M1720:O1720)&gt;0),AND(COUNTIF(DanhSachPhanDoan!$D$10:$D$16,AK1720)&gt;0,COUNTBLANK(P1720:R1720)&gt;0)),1,"")</f>
        <v>1</v>
      </c>
      <c r="AI1720" s="62"/>
      <c r="AJ1720" s="63" t="str">
        <f t="shared" ref="AJ1720:AM1720" si="1716">AR1720</f>
        <v>Thiếu Nhi 1B</v>
      </c>
      <c r="AK1720" s="64" t="str">
        <f t="shared" si="1716"/>
        <v>Thiếu Nhi 1</v>
      </c>
      <c r="AL1720" s="64">
        <f t="shared" si="1716"/>
        <v>0</v>
      </c>
      <c r="AM1720" s="65">
        <f t="shared" si="1716"/>
        <v>0</v>
      </c>
      <c r="AN1720" s="66" t="s">
        <v>18905</v>
      </c>
      <c r="AO1720" s="67" t="s">
        <v>18906</v>
      </c>
      <c r="AP1720" s="68"/>
      <c r="AQ1720" s="69"/>
      <c r="AR1720" s="44" t="s">
        <v>18907</v>
      </c>
      <c r="AS1720" s="45" t="s">
        <v>18908</v>
      </c>
      <c r="AT1720" s="61"/>
      <c r="AU1720" s="72"/>
    </row>
    <row r="1721" spans="1:47" ht="12.75" x14ac:dyDescent="0.2">
      <c r="A1721" s="42">
        <v>1718</v>
      </c>
      <c r="B1721" s="43">
        <v>736</v>
      </c>
      <c r="C1721" s="44" t="s">
        <v>18909</v>
      </c>
      <c r="D1721" s="45" t="s">
        <v>18910</v>
      </c>
      <c r="E1721" s="46" t="s">
        <v>18911</v>
      </c>
      <c r="F1721" s="42" t="s">
        <v>18912</v>
      </c>
      <c r="G1721" s="47">
        <v>4</v>
      </c>
      <c r="H1721" s="48">
        <v>5</v>
      </c>
      <c r="I1721" s="49">
        <v>2004</v>
      </c>
      <c r="J1721" s="50"/>
      <c r="K1721" s="51"/>
      <c r="L1721" s="52"/>
      <c r="M1721" s="53"/>
      <c r="N1721" s="54"/>
      <c r="O1721" s="55"/>
      <c r="P1721" s="50"/>
      <c r="Q1721" s="51"/>
      <c r="R1721" s="52"/>
      <c r="S1721" s="56"/>
      <c r="T1721" s="57"/>
      <c r="U1721" s="44" t="s">
        <v>18913</v>
      </c>
      <c r="V1721" s="58" t="s">
        <v>18914</v>
      </c>
      <c r="W1721" s="45" t="s">
        <v>18915</v>
      </c>
      <c r="X1721" s="58" t="s">
        <v>18916</v>
      </c>
      <c r="Y1721" s="59"/>
      <c r="Z1721" s="46" t="s">
        <v>18917</v>
      </c>
      <c r="AA1721" s="50"/>
      <c r="AB1721" s="51"/>
      <c r="AC1721" s="52"/>
      <c r="AD1721" s="60"/>
      <c r="AE1721" s="61"/>
      <c r="AF1721" s="61"/>
      <c r="AG1721" s="61"/>
      <c r="AH1721" s="33">
        <f>IF(OR(COUNTBLANK(B1721:L1721)&gt;0,AND(ISBLANK(V1721),ISBLANK(X1721),ISBLANK(Y1721)),AND(COUNTIF(DanhSachPhanDoan!$D$8:$D$16,AK1721)&gt;0,COUNTBLANK(M1721:O1721)&gt;0),AND(COUNTIF(DanhSachPhanDoan!$D$10:$D$16,AK1721)&gt;0,COUNTBLANK(P1721:R1721)&gt;0)),1,"")</f>
        <v>1</v>
      </c>
      <c r="AI1721" s="62"/>
      <c r="AJ1721" s="63" t="str">
        <f t="shared" ref="AJ1721:AM1721" si="1717">AR1721</f>
        <v>Thiếu Nhi 1B</v>
      </c>
      <c r="AK1721" s="64" t="str">
        <f t="shared" si="1717"/>
        <v>Thiếu Nhi 1</v>
      </c>
      <c r="AL1721" s="64">
        <f t="shared" si="1717"/>
        <v>0</v>
      </c>
      <c r="AM1721" s="65">
        <f t="shared" si="1717"/>
        <v>0</v>
      </c>
      <c r="AN1721" s="66" t="s">
        <v>18918</v>
      </c>
      <c r="AO1721" s="67" t="s">
        <v>18919</v>
      </c>
      <c r="AP1721" s="68"/>
      <c r="AQ1721" s="69"/>
      <c r="AR1721" s="44" t="s">
        <v>18920</v>
      </c>
      <c r="AS1721" s="45" t="s">
        <v>18921</v>
      </c>
      <c r="AT1721" s="61"/>
      <c r="AU1721" s="72"/>
    </row>
    <row r="1722" spans="1:47" ht="12.75" x14ac:dyDescent="0.2">
      <c r="A1722" s="42">
        <v>1719</v>
      </c>
      <c r="B1722" s="43">
        <v>737</v>
      </c>
      <c r="C1722" s="44" t="s">
        <v>18922</v>
      </c>
      <c r="D1722" s="45" t="s">
        <v>18923</v>
      </c>
      <c r="E1722" s="46" t="s">
        <v>18924</v>
      </c>
      <c r="F1722" s="42" t="s">
        <v>18925</v>
      </c>
      <c r="G1722" s="47">
        <v>6</v>
      </c>
      <c r="H1722" s="48">
        <v>9</v>
      </c>
      <c r="I1722" s="49">
        <v>2004</v>
      </c>
      <c r="J1722" s="50"/>
      <c r="K1722" s="51"/>
      <c r="L1722" s="52"/>
      <c r="M1722" s="53"/>
      <c r="N1722" s="54"/>
      <c r="O1722" s="55"/>
      <c r="P1722" s="50"/>
      <c r="Q1722" s="51"/>
      <c r="R1722" s="52"/>
      <c r="S1722" s="56"/>
      <c r="T1722" s="57"/>
      <c r="U1722" s="44" t="s">
        <v>18926</v>
      </c>
      <c r="V1722" s="58" t="s">
        <v>18927</v>
      </c>
      <c r="W1722" s="45" t="s">
        <v>18928</v>
      </c>
      <c r="X1722" s="58" t="s">
        <v>18929</v>
      </c>
      <c r="Y1722" s="58" t="s">
        <v>18930</v>
      </c>
      <c r="Z1722" s="46" t="s">
        <v>18931</v>
      </c>
      <c r="AA1722" s="50"/>
      <c r="AB1722" s="51"/>
      <c r="AC1722" s="52"/>
      <c r="AD1722" s="60"/>
      <c r="AE1722" s="61"/>
      <c r="AF1722" s="61"/>
      <c r="AG1722" s="61"/>
      <c r="AH1722" s="33">
        <f>IF(OR(COUNTBLANK(B1722:L1722)&gt;0,AND(ISBLANK(V1722),ISBLANK(X1722),ISBLANK(Y1722)),AND(COUNTIF(DanhSachPhanDoan!$D$8:$D$16,AK1722)&gt;0,COUNTBLANK(M1722:O1722)&gt;0),AND(COUNTIF(DanhSachPhanDoan!$D$10:$D$16,AK1722)&gt;0,COUNTBLANK(P1722:R1722)&gt;0)),1,"")</f>
        <v>1</v>
      </c>
      <c r="AI1722" s="62"/>
      <c r="AJ1722" s="63" t="str">
        <f t="shared" ref="AJ1722:AM1722" si="1718">AR1722</f>
        <v>Thiếu Nhi 1B</v>
      </c>
      <c r="AK1722" s="64" t="str">
        <f t="shared" si="1718"/>
        <v>Thiếu Nhi 1</v>
      </c>
      <c r="AL1722" s="64">
        <f t="shared" si="1718"/>
        <v>0</v>
      </c>
      <c r="AM1722" s="65">
        <f t="shared" si="1718"/>
        <v>0</v>
      </c>
      <c r="AN1722" s="66" t="s">
        <v>18932</v>
      </c>
      <c r="AO1722" s="67" t="s">
        <v>18933</v>
      </c>
      <c r="AP1722" s="68"/>
      <c r="AQ1722" s="69"/>
      <c r="AR1722" s="44" t="s">
        <v>18934</v>
      </c>
      <c r="AS1722" s="45" t="s">
        <v>18935</v>
      </c>
      <c r="AT1722" s="61"/>
      <c r="AU1722" s="72"/>
    </row>
    <row r="1723" spans="1:47" ht="12.75" x14ac:dyDescent="0.2">
      <c r="A1723" s="42">
        <v>1720</v>
      </c>
      <c r="B1723" s="43">
        <v>738</v>
      </c>
      <c r="C1723" s="44" t="s">
        <v>18936</v>
      </c>
      <c r="D1723" s="45" t="s">
        <v>18937</v>
      </c>
      <c r="E1723" s="46" t="s">
        <v>18938</v>
      </c>
      <c r="F1723" s="42" t="s">
        <v>18939</v>
      </c>
      <c r="G1723" s="47">
        <v>4</v>
      </c>
      <c r="H1723" s="48">
        <v>9</v>
      </c>
      <c r="I1723" s="49">
        <v>2004</v>
      </c>
      <c r="J1723" s="50"/>
      <c r="K1723" s="51"/>
      <c r="L1723" s="52"/>
      <c r="M1723" s="53"/>
      <c r="N1723" s="54"/>
      <c r="O1723" s="55"/>
      <c r="P1723" s="50"/>
      <c r="Q1723" s="51"/>
      <c r="R1723" s="52"/>
      <c r="S1723" s="56"/>
      <c r="T1723" s="57"/>
      <c r="U1723" s="44" t="s">
        <v>18940</v>
      </c>
      <c r="V1723" s="59"/>
      <c r="W1723" s="45" t="s">
        <v>18941</v>
      </c>
      <c r="X1723" s="58" t="s">
        <v>18942</v>
      </c>
      <c r="Y1723" s="59"/>
      <c r="Z1723" s="46"/>
      <c r="AA1723" s="50"/>
      <c r="AB1723" s="51"/>
      <c r="AC1723" s="52"/>
      <c r="AD1723" s="60"/>
      <c r="AE1723" s="61"/>
      <c r="AF1723" s="61"/>
      <c r="AG1723" s="61"/>
      <c r="AH1723" s="33">
        <f>IF(OR(COUNTBLANK(B1723:L1723)&gt;0,AND(ISBLANK(V1723),ISBLANK(X1723),ISBLANK(Y1723)),AND(COUNTIF(DanhSachPhanDoan!$D$8:$D$16,AK1723)&gt;0,COUNTBLANK(M1723:O1723)&gt;0),AND(COUNTIF(DanhSachPhanDoan!$D$10:$D$16,AK1723)&gt;0,COUNTBLANK(P1723:R1723)&gt;0)),1,"")</f>
        <v>1</v>
      </c>
      <c r="AI1723" s="62"/>
      <c r="AJ1723" s="63" t="str">
        <f t="shared" ref="AJ1723:AM1723" si="1719">AR1723</f>
        <v>Thiếu Nhi 1B</v>
      </c>
      <c r="AK1723" s="64" t="str">
        <f t="shared" si="1719"/>
        <v>Thiếu Nhi 1</v>
      </c>
      <c r="AL1723" s="64">
        <f t="shared" si="1719"/>
        <v>0</v>
      </c>
      <c r="AM1723" s="65">
        <f t="shared" si="1719"/>
        <v>0</v>
      </c>
      <c r="AN1723" s="66" t="s">
        <v>18943</v>
      </c>
      <c r="AO1723" s="67" t="s">
        <v>18944</v>
      </c>
      <c r="AP1723" s="68"/>
      <c r="AQ1723" s="69"/>
      <c r="AR1723" s="44" t="s">
        <v>18945</v>
      </c>
      <c r="AS1723" s="45" t="s">
        <v>18946</v>
      </c>
      <c r="AT1723" s="61"/>
      <c r="AU1723" s="72"/>
    </row>
    <row r="1724" spans="1:47" ht="12.75" x14ac:dyDescent="0.2">
      <c r="A1724" s="42">
        <v>1721</v>
      </c>
      <c r="B1724" s="43">
        <v>739</v>
      </c>
      <c r="C1724" s="44" t="s">
        <v>18947</v>
      </c>
      <c r="D1724" s="45" t="s">
        <v>18948</v>
      </c>
      <c r="E1724" s="46" t="s">
        <v>18949</v>
      </c>
      <c r="F1724" s="42" t="s">
        <v>18950</v>
      </c>
      <c r="G1724" s="47">
        <v>16</v>
      </c>
      <c r="H1724" s="48">
        <v>5</v>
      </c>
      <c r="I1724" s="49">
        <v>2004</v>
      </c>
      <c r="J1724" s="50"/>
      <c r="K1724" s="51"/>
      <c r="L1724" s="52"/>
      <c r="M1724" s="53"/>
      <c r="N1724" s="54"/>
      <c r="O1724" s="55"/>
      <c r="P1724" s="50"/>
      <c r="Q1724" s="51"/>
      <c r="R1724" s="52"/>
      <c r="S1724" s="56"/>
      <c r="T1724" s="57"/>
      <c r="U1724" s="44" t="s">
        <v>18951</v>
      </c>
      <c r="V1724" s="58" t="s">
        <v>18952</v>
      </c>
      <c r="W1724" s="45" t="s">
        <v>18953</v>
      </c>
      <c r="X1724" s="58" t="s">
        <v>18954</v>
      </c>
      <c r="Y1724" s="59"/>
      <c r="Z1724" s="46" t="s">
        <v>18955</v>
      </c>
      <c r="AA1724" s="50"/>
      <c r="AB1724" s="51"/>
      <c r="AC1724" s="52"/>
      <c r="AD1724" s="60"/>
      <c r="AE1724" s="61"/>
      <c r="AF1724" s="61"/>
      <c r="AG1724" s="61"/>
      <c r="AH1724" s="33">
        <f>IF(OR(COUNTBLANK(B1724:L1724)&gt;0,AND(ISBLANK(V1724),ISBLANK(X1724),ISBLANK(Y1724)),AND(COUNTIF(DanhSachPhanDoan!$D$8:$D$16,AK1724)&gt;0,COUNTBLANK(M1724:O1724)&gt;0),AND(COUNTIF(DanhSachPhanDoan!$D$10:$D$16,AK1724)&gt;0,COUNTBLANK(P1724:R1724)&gt;0)),1,"")</f>
        <v>1</v>
      </c>
      <c r="AI1724" s="62"/>
      <c r="AJ1724" s="63" t="str">
        <f t="shared" ref="AJ1724:AM1724" si="1720">AR1724</f>
        <v>Thiếu Nhi 1B</v>
      </c>
      <c r="AK1724" s="64" t="str">
        <f t="shared" si="1720"/>
        <v>Thiếu Nhi 1</v>
      </c>
      <c r="AL1724" s="64">
        <f t="shared" si="1720"/>
        <v>0</v>
      </c>
      <c r="AM1724" s="65">
        <f t="shared" si="1720"/>
        <v>0</v>
      </c>
      <c r="AN1724" s="66" t="s">
        <v>18956</v>
      </c>
      <c r="AO1724" s="67" t="s">
        <v>18957</v>
      </c>
      <c r="AP1724" s="68"/>
      <c r="AQ1724" s="69"/>
      <c r="AR1724" s="44" t="s">
        <v>18958</v>
      </c>
      <c r="AS1724" s="45" t="s">
        <v>18959</v>
      </c>
      <c r="AT1724" s="61"/>
      <c r="AU1724" s="72"/>
    </row>
    <row r="1725" spans="1:47" ht="12.75" x14ac:dyDescent="0.2">
      <c r="A1725" s="42">
        <v>1722</v>
      </c>
      <c r="B1725" s="43">
        <v>740</v>
      </c>
      <c r="C1725" s="44" t="s">
        <v>18960</v>
      </c>
      <c r="D1725" s="45" t="s">
        <v>18961</v>
      </c>
      <c r="E1725" s="46" t="s">
        <v>18962</v>
      </c>
      <c r="F1725" s="42" t="s">
        <v>18963</v>
      </c>
      <c r="G1725" s="47">
        <v>24</v>
      </c>
      <c r="H1725" s="48">
        <v>11</v>
      </c>
      <c r="I1725" s="49">
        <v>2004</v>
      </c>
      <c r="J1725" s="50"/>
      <c r="K1725" s="51"/>
      <c r="L1725" s="52"/>
      <c r="M1725" s="53"/>
      <c r="N1725" s="54"/>
      <c r="O1725" s="55"/>
      <c r="P1725" s="50"/>
      <c r="Q1725" s="51"/>
      <c r="R1725" s="52"/>
      <c r="S1725" s="56"/>
      <c r="T1725" s="57"/>
      <c r="U1725" s="44" t="s">
        <v>18964</v>
      </c>
      <c r="V1725" s="58" t="s">
        <v>18965</v>
      </c>
      <c r="W1725" s="45" t="s">
        <v>18966</v>
      </c>
      <c r="X1725" s="58"/>
      <c r="Y1725" s="59"/>
      <c r="Z1725" s="46" t="s">
        <v>18967</v>
      </c>
      <c r="AA1725" s="50"/>
      <c r="AB1725" s="51"/>
      <c r="AC1725" s="52"/>
      <c r="AD1725" s="60"/>
      <c r="AE1725" s="61"/>
      <c r="AF1725" s="61"/>
      <c r="AG1725" s="61"/>
      <c r="AH1725" s="33">
        <f>IF(OR(COUNTBLANK(B1725:L1725)&gt;0,AND(ISBLANK(V1725),ISBLANK(X1725),ISBLANK(Y1725)),AND(COUNTIF(DanhSachPhanDoan!$D$8:$D$16,AK1725)&gt;0,COUNTBLANK(M1725:O1725)&gt;0),AND(COUNTIF(DanhSachPhanDoan!$D$10:$D$16,AK1725)&gt;0,COUNTBLANK(P1725:R1725)&gt;0)),1,"")</f>
        <v>1</v>
      </c>
      <c r="AI1725" s="62"/>
      <c r="AJ1725" s="63" t="str">
        <f t="shared" ref="AJ1725:AM1725" si="1721">AR1725</f>
        <v>Thiếu Nhi 1B</v>
      </c>
      <c r="AK1725" s="64" t="str">
        <f t="shared" si="1721"/>
        <v>Thiếu Nhi 1</v>
      </c>
      <c r="AL1725" s="64">
        <f t="shared" si="1721"/>
        <v>0</v>
      </c>
      <c r="AM1725" s="65">
        <f t="shared" si="1721"/>
        <v>0</v>
      </c>
      <c r="AN1725" s="66" t="s">
        <v>18968</v>
      </c>
      <c r="AO1725" s="67" t="s">
        <v>18969</v>
      </c>
      <c r="AP1725" s="68"/>
      <c r="AQ1725" s="69"/>
      <c r="AR1725" s="44" t="s">
        <v>18970</v>
      </c>
      <c r="AS1725" s="45" t="s">
        <v>18971</v>
      </c>
      <c r="AT1725" s="61"/>
      <c r="AU1725" s="72"/>
    </row>
    <row r="1726" spans="1:47" ht="12.75" x14ac:dyDescent="0.2">
      <c r="A1726" s="42">
        <v>1723</v>
      </c>
      <c r="B1726" s="43">
        <v>741</v>
      </c>
      <c r="C1726" s="44" t="s">
        <v>18972</v>
      </c>
      <c r="D1726" s="45" t="s">
        <v>18973</v>
      </c>
      <c r="E1726" s="46" t="s">
        <v>18974</v>
      </c>
      <c r="F1726" s="42" t="s">
        <v>18975</v>
      </c>
      <c r="G1726" s="47">
        <v>18</v>
      </c>
      <c r="H1726" s="48">
        <v>2</v>
      </c>
      <c r="I1726" s="49">
        <v>2004</v>
      </c>
      <c r="J1726" s="50"/>
      <c r="K1726" s="51"/>
      <c r="L1726" s="52"/>
      <c r="M1726" s="53"/>
      <c r="N1726" s="54"/>
      <c r="O1726" s="55"/>
      <c r="P1726" s="50"/>
      <c r="Q1726" s="51"/>
      <c r="R1726" s="52"/>
      <c r="S1726" s="56"/>
      <c r="T1726" s="57"/>
      <c r="U1726" s="44" t="s">
        <v>18976</v>
      </c>
      <c r="V1726" s="58" t="s">
        <v>18977</v>
      </c>
      <c r="W1726" s="45" t="s">
        <v>18978</v>
      </c>
      <c r="X1726" s="58" t="s">
        <v>18979</v>
      </c>
      <c r="Y1726" s="58" t="s">
        <v>18980</v>
      </c>
      <c r="Z1726" s="46" t="s">
        <v>18981</v>
      </c>
      <c r="AA1726" s="50"/>
      <c r="AB1726" s="51"/>
      <c r="AC1726" s="52"/>
      <c r="AD1726" s="60"/>
      <c r="AE1726" s="61"/>
      <c r="AF1726" s="61"/>
      <c r="AG1726" s="61"/>
      <c r="AH1726" s="33">
        <f>IF(OR(COUNTBLANK(B1726:L1726)&gt;0,AND(ISBLANK(V1726),ISBLANK(X1726),ISBLANK(Y1726)),AND(COUNTIF(DanhSachPhanDoan!$D$8:$D$16,AK1726)&gt;0,COUNTBLANK(M1726:O1726)&gt;0),AND(COUNTIF(DanhSachPhanDoan!$D$10:$D$16,AK1726)&gt;0,COUNTBLANK(P1726:R1726)&gt;0)),1,"")</f>
        <v>1</v>
      </c>
      <c r="AI1726" s="62"/>
      <c r="AJ1726" s="63" t="str">
        <f t="shared" ref="AJ1726:AM1726" si="1722">AR1726</f>
        <v>Thiếu Nhi 1B</v>
      </c>
      <c r="AK1726" s="64" t="str">
        <f t="shared" si="1722"/>
        <v>Thiếu Nhi 1</v>
      </c>
      <c r="AL1726" s="64">
        <f t="shared" si="1722"/>
        <v>0</v>
      </c>
      <c r="AM1726" s="65">
        <f t="shared" si="1722"/>
        <v>0</v>
      </c>
      <c r="AN1726" s="66" t="s">
        <v>18982</v>
      </c>
      <c r="AO1726" s="67" t="s">
        <v>18983</v>
      </c>
      <c r="AP1726" s="68"/>
      <c r="AQ1726" s="69"/>
      <c r="AR1726" s="44" t="s">
        <v>18984</v>
      </c>
      <c r="AS1726" s="45" t="s">
        <v>18985</v>
      </c>
      <c r="AT1726" s="61"/>
      <c r="AU1726" s="72"/>
    </row>
    <row r="1727" spans="1:47" ht="12.75" x14ac:dyDescent="0.2">
      <c r="A1727" s="42">
        <v>1724</v>
      </c>
      <c r="B1727" s="43">
        <v>742</v>
      </c>
      <c r="C1727" s="44" t="s">
        <v>18986</v>
      </c>
      <c r="D1727" s="45" t="s">
        <v>18987</v>
      </c>
      <c r="E1727" s="46" t="s">
        <v>18988</v>
      </c>
      <c r="F1727" s="42" t="s">
        <v>18989</v>
      </c>
      <c r="G1727" s="47">
        <v>13</v>
      </c>
      <c r="H1727" s="48">
        <v>12</v>
      </c>
      <c r="I1727" s="49">
        <v>2002</v>
      </c>
      <c r="J1727" s="50"/>
      <c r="K1727" s="51"/>
      <c r="L1727" s="52"/>
      <c r="M1727" s="53"/>
      <c r="N1727" s="54"/>
      <c r="O1727" s="55"/>
      <c r="P1727" s="50"/>
      <c r="Q1727" s="51"/>
      <c r="R1727" s="52"/>
      <c r="S1727" s="56"/>
      <c r="T1727" s="57"/>
      <c r="U1727" s="44" t="s">
        <v>18990</v>
      </c>
      <c r="V1727" s="58" t="s">
        <v>18991</v>
      </c>
      <c r="W1727" s="45" t="s">
        <v>18992</v>
      </c>
      <c r="X1727" s="58" t="s">
        <v>18993</v>
      </c>
      <c r="Y1727" s="59"/>
      <c r="Z1727" s="57"/>
      <c r="AA1727" s="50"/>
      <c r="AB1727" s="51"/>
      <c r="AC1727" s="52"/>
      <c r="AD1727" s="60"/>
      <c r="AE1727" s="61"/>
      <c r="AF1727" s="61"/>
      <c r="AG1727" s="61"/>
      <c r="AH1727" s="33">
        <f>IF(OR(COUNTBLANK(B1727:L1727)&gt;0,AND(ISBLANK(V1727),ISBLANK(X1727),ISBLANK(Y1727)),AND(COUNTIF(DanhSachPhanDoan!$D$8:$D$16,AK1727)&gt;0,COUNTBLANK(M1727:O1727)&gt;0),AND(COUNTIF(DanhSachPhanDoan!$D$10:$D$16,AK1727)&gt;0,COUNTBLANK(P1727:R1727)&gt;0)),1,"")</f>
        <v>1</v>
      </c>
      <c r="AI1727" s="62"/>
      <c r="AJ1727" s="63" t="str">
        <f t="shared" ref="AJ1727:AM1727" si="1723">AR1727</f>
        <v>Thiếu Nhi 1B</v>
      </c>
      <c r="AK1727" s="64" t="str">
        <f t="shared" si="1723"/>
        <v>Thiếu Nhi 1</v>
      </c>
      <c r="AL1727" s="64">
        <f t="shared" si="1723"/>
        <v>0</v>
      </c>
      <c r="AM1727" s="65">
        <f t="shared" si="1723"/>
        <v>0</v>
      </c>
      <c r="AN1727" s="66" t="s">
        <v>18994</v>
      </c>
      <c r="AO1727" s="67" t="s">
        <v>18995</v>
      </c>
      <c r="AP1727" s="68"/>
      <c r="AQ1727" s="69"/>
      <c r="AR1727" s="44" t="s">
        <v>18996</v>
      </c>
      <c r="AS1727" s="45" t="s">
        <v>18997</v>
      </c>
      <c r="AT1727" s="61"/>
      <c r="AU1727" s="72"/>
    </row>
    <row r="1728" spans="1:47" ht="12.75" x14ac:dyDescent="0.2">
      <c r="A1728" s="42">
        <v>1725</v>
      </c>
      <c r="B1728" s="43">
        <v>744</v>
      </c>
      <c r="C1728" s="77"/>
      <c r="D1728" s="45" t="s">
        <v>18998</v>
      </c>
      <c r="E1728" s="46" t="s">
        <v>18999</v>
      </c>
      <c r="F1728" s="42" t="s">
        <v>19000</v>
      </c>
      <c r="G1728" s="47">
        <v>2</v>
      </c>
      <c r="H1728" s="48">
        <v>10</v>
      </c>
      <c r="I1728" s="49">
        <v>2004</v>
      </c>
      <c r="J1728" s="50"/>
      <c r="K1728" s="51"/>
      <c r="L1728" s="52"/>
      <c r="M1728" s="53"/>
      <c r="N1728" s="54"/>
      <c r="O1728" s="55"/>
      <c r="P1728" s="50"/>
      <c r="Q1728" s="51"/>
      <c r="R1728" s="52"/>
      <c r="S1728" s="56"/>
      <c r="T1728" s="57"/>
      <c r="U1728" s="44" t="s">
        <v>19001</v>
      </c>
      <c r="V1728" s="58" t="s">
        <v>19002</v>
      </c>
      <c r="W1728" s="45" t="s">
        <v>19003</v>
      </c>
      <c r="X1728" s="58" t="s">
        <v>19004</v>
      </c>
      <c r="Y1728" s="59"/>
      <c r="Z1728" s="46" t="s">
        <v>19005</v>
      </c>
      <c r="AA1728" s="50"/>
      <c r="AB1728" s="51"/>
      <c r="AC1728" s="52"/>
      <c r="AD1728" s="60"/>
      <c r="AE1728" s="61"/>
      <c r="AF1728" s="61"/>
      <c r="AG1728" s="61"/>
      <c r="AH1728" s="33">
        <f>IF(OR(COUNTBLANK(B1728:L1728)&gt;0,AND(ISBLANK(V1728),ISBLANK(X1728),ISBLANK(Y1728)),AND(COUNTIF(DanhSachPhanDoan!$D$8:$D$16,AK1728)&gt;0,COUNTBLANK(M1728:O1728)&gt;0),AND(COUNTIF(DanhSachPhanDoan!$D$10:$D$16,AK1728)&gt;0,COUNTBLANK(P1728:R1728)&gt;0)),1,"")</f>
        <v>1</v>
      </c>
      <c r="AI1728" s="62"/>
      <c r="AJ1728" s="63" t="str">
        <f t="shared" ref="AJ1728:AM1728" si="1724">AR1728</f>
        <v>Thiếu Nhi 1B</v>
      </c>
      <c r="AK1728" s="64" t="str">
        <f t="shared" si="1724"/>
        <v>Thiếu Nhi 1</v>
      </c>
      <c r="AL1728" s="64">
        <f t="shared" si="1724"/>
        <v>0</v>
      </c>
      <c r="AM1728" s="65">
        <f t="shared" si="1724"/>
        <v>0</v>
      </c>
      <c r="AN1728" s="66" t="s">
        <v>19006</v>
      </c>
      <c r="AO1728" s="67" t="s">
        <v>19007</v>
      </c>
      <c r="AP1728" s="68"/>
      <c r="AQ1728" s="69"/>
      <c r="AR1728" s="44" t="s">
        <v>19008</v>
      </c>
      <c r="AS1728" s="45" t="s">
        <v>19009</v>
      </c>
      <c r="AT1728" s="61"/>
      <c r="AU1728" s="72"/>
    </row>
    <row r="1729" spans="1:47" ht="12.75" x14ac:dyDescent="0.2">
      <c r="A1729" s="42">
        <v>1726</v>
      </c>
      <c r="B1729" s="43">
        <v>745</v>
      </c>
      <c r="C1729" s="44" t="s">
        <v>19010</v>
      </c>
      <c r="D1729" s="45" t="s">
        <v>19011</v>
      </c>
      <c r="E1729" s="46" t="s">
        <v>19012</v>
      </c>
      <c r="F1729" s="42" t="s">
        <v>19013</v>
      </c>
      <c r="G1729" s="47">
        <v>17</v>
      </c>
      <c r="H1729" s="48">
        <v>11</v>
      </c>
      <c r="I1729" s="49">
        <v>2004</v>
      </c>
      <c r="J1729" s="50"/>
      <c r="K1729" s="51"/>
      <c r="L1729" s="52"/>
      <c r="M1729" s="53"/>
      <c r="N1729" s="54"/>
      <c r="O1729" s="55"/>
      <c r="P1729" s="50"/>
      <c r="Q1729" s="51"/>
      <c r="R1729" s="52"/>
      <c r="S1729" s="73"/>
      <c r="T1729" s="72"/>
      <c r="U1729" s="44" t="s">
        <v>19014</v>
      </c>
      <c r="V1729" s="58" t="s">
        <v>19015</v>
      </c>
      <c r="W1729" s="45" t="s">
        <v>19016</v>
      </c>
      <c r="X1729" s="58" t="s">
        <v>19017</v>
      </c>
      <c r="Y1729" s="58" t="s">
        <v>19018</v>
      </c>
      <c r="Z1729" s="46"/>
      <c r="AA1729" s="50"/>
      <c r="AB1729" s="51"/>
      <c r="AC1729" s="52"/>
      <c r="AD1729" s="60"/>
      <c r="AE1729" s="61"/>
      <c r="AF1729" s="61"/>
      <c r="AG1729" s="61"/>
      <c r="AH1729" s="33">
        <f>IF(OR(COUNTBLANK(B1729:L1729)&gt;0,AND(ISBLANK(V1729),ISBLANK(X1729),ISBLANK(Y1729)),AND(COUNTIF(DanhSachPhanDoan!$D$8:$D$16,AK1729)&gt;0,COUNTBLANK(M1729:O1729)&gt;0),AND(COUNTIF(DanhSachPhanDoan!$D$10:$D$16,AK1729)&gt;0,COUNTBLANK(P1729:R1729)&gt;0)),1,"")</f>
        <v>1</v>
      </c>
      <c r="AI1729" s="62"/>
      <c r="AJ1729" s="63" t="str">
        <f t="shared" ref="AJ1729:AM1729" si="1725">AR1729</f>
        <v>Thiếu Nhi 1B</v>
      </c>
      <c r="AK1729" s="64" t="str">
        <f t="shared" si="1725"/>
        <v>Thiếu Nhi 1</v>
      </c>
      <c r="AL1729" s="64">
        <f t="shared" si="1725"/>
        <v>0</v>
      </c>
      <c r="AM1729" s="65">
        <f t="shared" si="1725"/>
        <v>0</v>
      </c>
      <c r="AN1729" s="66" t="s">
        <v>19019</v>
      </c>
      <c r="AO1729" s="67" t="s">
        <v>19020</v>
      </c>
      <c r="AP1729" s="68"/>
      <c r="AQ1729" s="69"/>
      <c r="AR1729" s="44" t="s">
        <v>19021</v>
      </c>
      <c r="AS1729" s="45" t="s">
        <v>19022</v>
      </c>
      <c r="AT1729" s="61"/>
      <c r="AU1729" s="72"/>
    </row>
    <row r="1730" spans="1:47" ht="12.75" x14ac:dyDescent="0.2">
      <c r="A1730" s="42">
        <v>1727</v>
      </c>
      <c r="B1730" s="43">
        <v>746</v>
      </c>
      <c r="C1730" s="44" t="s">
        <v>19023</v>
      </c>
      <c r="D1730" s="45" t="s">
        <v>19024</v>
      </c>
      <c r="E1730" s="46" t="s">
        <v>19025</v>
      </c>
      <c r="F1730" s="42" t="s">
        <v>19026</v>
      </c>
      <c r="G1730" s="47">
        <v>21</v>
      </c>
      <c r="H1730" s="48">
        <v>8</v>
      </c>
      <c r="I1730" s="49">
        <v>2004</v>
      </c>
      <c r="J1730" s="50"/>
      <c r="K1730" s="51"/>
      <c r="L1730" s="52"/>
      <c r="M1730" s="53"/>
      <c r="N1730" s="54"/>
      <c r="O1730" s="55"/>
      <c r="P1730" s="50"/>
      <c r="Q1730" s="51"/>
      <c r="R1730" s="52"/>
      <c r="S1730" s="56"/>
      <c r="T1730" s="57"/>
      <c r="U1730" s="44" t="s">
        <v>19027</v>
      </c>
      <c r="V1730" s="58" t="s">
        <v>19028</v>
      </c>
      <c r="W1730" s="45" t="s">
        <v>19029</v>
      </c>
      <c r="X1730" s="58" t="s">
        <v>19030</v>
      </c>
      <c r="Y1730" s="59"/>
      <c r="Z1730" s="46" t="s">
        <v>19031</v>
      </c>
      <c r="AA1730" s="50"/>
      <c r="AB1730" s="51"/>
      <c r="AC1730" s="52"/>
      <c r="AD1730" s="60"/>
      <c r="AE1730" s="61"/>
      <c r="AF1730" s="61"/>
      <c r="AG1730" s="61"/>
      <c r="AH1730" s="33">
        <f>IF(OR(COUNTBLANK(B1730:L1730)&gt;0,AND(ISBLANK(V1730),ISBLANK(X1730),ISBLANK(Y1730)),AND(COUNTIF(DanhSachPhanDoan!$D$8:$D$16,AK1730)&gt;0,COUNTBLANK(M1730:O1730)&gt;0),AND(COUNTIF(DanhSachPhanDoan!$D$10:$D$16,AK1730)&gt;0,COUNTBLANK(P1730:R1730)&gt;0)),1,"")</f>
        <v>1</v>
      </c>
      <c r="AI1730" s="62"/>
      <c r="AJ1730" s="63" t="str">
        <f t="shared" ref="AJ1730:AM1730" si="1726">AR1730</f>
        <v>Thiếu Nhi 1B</v>
      </c>
      <c r="AK1730" s="64" t="str">
        <f t="shared" si="1726"/>
        <v>Thiếu Nhi 1</v>
      </c>
      <c r="AL1730" s="64">
        <f t="shared" si="1726"/>
        <v>0</v>
      </c>
      <c r="AM1730" s="65">
        <f t="shared" si="1726"/>
        <v>0</v>
      </c>
      <c r="AN1730" s="66" t="s">
        <v>19032</v>
      </c>
      <c r="AO1730" s="67" t="s">
        <v>19033</v>
      </c>
      <c r="AP1730" s="68"/>
      <c r="AQ1730" s="69"/>
      <c r="AR1730" s="44" t="s">
        <v>19034</v>
      </c>
      <c r="AS1730" s="45" t="s">
        <v>19035</v>
      </c>
      <c r="AT1730" s="61"/>
      <c r="AU1730" s="72"/>
    </row>
    <row r="1731" spans="1:47" ht="12.75" x14ac:dyDescent="0.2">
      <c r="A1731" s="42">
        <v>1728</v>
      </c>
      <c r="B1731" s="43">
        <v>747</v>
      </c>
      <c r="C1731" s="44" t="s">
        <v>19036</v>
      </c>
      <c r="D1731" s="45" t="s">
        <v>19037</v>
      </c>
      <c r="E1731" s="46" t="s">
        <v>19038</v>
      </c>
      <c r="F1731" s="42" t="s">
        <v>19039</v>
      </c>
      <c r="G1731" s="47">
        <v>7</v>
      </c>
      <c r="H1731" s="48">
        <v>5</v>
      </c>
      <c r="I1731" s="49">
        <v>2004</v>
      </c>
      <c r="J1731" s="50"/>
      <c r="K1731" s="51"/>
      <c r="L1731" s="52"/>
      <c r="M1731" s="53"/>
      <c r="N1731" s="54"/>
      <c r="O1731" s="55"/>
      <c r="P1731" s="50"/>
      <c r="Q1731" s="51"/>
      <c r="R1731" s="52"/>
      <c r="S1731" s="73"/>
      <c r="T1731" s="72"/>
      <c r="U1731" s="44" t="s">
        <v>19040</v>
      </c>
      <c r="V1731" s="58" t="s">
        <v>19041</v>
      </c>
      <c r="W1731" s="45" t="s">
        <v>19042</v>
      </c>
      <c r="X1731" s="58" t="s">
        <v>19043</v>
      </c>
      <c r="Y1731" s="59"/>
      <c r="Z1731" s="46"/>
      <c r="AA1731" s="50"/>
      <c r="AB1731" s="51"/>
      <c r="AC1731" s="52"/>
      <c r="AD1731" s="60"/>
      <c r="AE1731" s="61"/>
      <c r="AF1731" s="61"/>
      <c r="AG1731" s="61"/>
      <c r="AH1731" s="33">
        <f>IF(OR(COUNTBLANK(B1731:L1731)&gt;0,AND(ISBLANK(V1731),ISBLANK(X1731),ISBLANK(Y1731)),AND(COUNTIF(DanhSachPhanDoan!$D$8:$D$16,AK1731)&gt;0,COUNTBLANK(M1731:O1731)&gt;0),AND(COUNTIF(DanhSachPhanDoan!$D$10:$D$16,AK1731)&gt;0,COUNTBLANK(P1731:R1731)&gt;0)),1,"")</f>
        <v>1</v>
      </c>
      <c r="AI1731" s="62"/>
      <c r="AJ1731" s="63" t="str">
        <f t="shared" ref="AJ1731:AM1731" si="1727">AR1731</f>
        <v>Thiếu Nhi 1B</v>
      </c>
      <c r="AK1731" s="64" t="str">
        <f t="shared" si="1727"/>
        <v>Thiếu Nhi 1</v>
      </c>
      <c r="AL1731" s="64">
        <f t="shared" si="1727"/>
        <v>0</v>
      </c>
      <c r="AM1731" s="65">
        <f t="shared" si="1727"/>
        <v>0</v>
      </c>
      <c r="AN1731" s="66" t="s">
        <v>19044</v>
      </c>
      <c r="AO1731" s="67" t="s">
        <v>19045</v>
      </c>
      <c r="AP1731" s="68"/>
      <c r="AQ1731" s="69"/>
      <c r="AR1731" s="44" t="s">
        <v>19046</v>
      </c>
      <c r="AS1731" s="45" t="s">
        <v>19047</v>
      </c>
      <c r="AT1731" s="61"/>
      <c r="AU1731" s="72"/>
    </row>
    <row r="1732" spans="1:47" ht="12.75" x14ac:dyDescent="0.2">
      <c r="A1732" s="42">
        <v>1729</v>
      </c>
      <c r="B1732" s="43">
        <v>748</v>
      </c>
      <c r="C1732" s="44" t="s">
        <v>19048</v>
      </c>
      <c r="D1732" s="45" t="s">
        <v>19049</v>
      </c>
      <c r="E1732" s="46" t="s">
        <v>19050</v>
      </c>
      <c r="F1732" s="42" t="s">
        <v>19051</v>
      </c>
      <c r="G1732" s="47">
        <v>23</v>
      </c>
      <c r="H1732" s="48">
        <v>7</v>
      </c>
      <c r="I1732" s="49">
        <v>2004</v>
      </c>
      <c r="J1732" s="50"/>
      <c r="K1732" s="51"/>
      <c r="L1732" s="52"/>
      <c r="M1732" s="53"/>
      <c r="N1732" s="54"/>
      <c r="O1732" s="55"/>
      <c r="P1732" s="50"/>
      <c r="Q1732" s="51"/>
      <c r="R1732" s="52"/>
      <c r="S1732" s="73"/>
      <c r="T1732" s="72"/>
      <c r="U1732" s="44" t="s">
        <v>19052</v>
      </c>
      <c r="V1732" s="58" t="s">
        <v>19053</v>
      </c>
      <c r="W1732" s="45" t="s">
        <v>19054</v>
      </c>
      <c r="X1732" s="58" t="s">
        <v>19055</v>
      </c>
      <c r="Y1732" s="59"/>
      <c r="Z1732" s="46" t="s">
        <v>19056</v>
      </c>
      <c r="AA1732" s="50"/>
      <c r="AB1732" s="51"/>
      <c r="AC1732" s="52"/>
      <c r="AD1732" s="60"/>
      <c r="AE1732" s="61"/>
      <c r="AF1732" s="61"/>
      <c r="AG1732" s="61"/>
      <c r="AH1732" s="33">
        <f>IF(OR(COUNTBLANK(B1732:L1732)&gt;0,AND(ISBLANK(V1732),ISBLANK(X1732),ISBLANK(Y1732)),AND(COUNTIF(DanhSachPhanDoan!$D$8:$D$16,AK1732)&gt;0,COUNTBLANK(M1732:O1732)&gt;0),AND(COUNTIF(DanhSachPhanDoan!$D$10:$D$16,AK1732)&gt;0,COUNTBLANK(P1732:R1732)&gt;0)),1,"")</f>
        <v>1</v>
      </c>
      <c r="AI1732" s="62"/>
      <c r="AJ1732" s="63" t="str">
        <f t="shared" ref="AJ1732:AM1732" si="1728">AR1732</f>
        <v>Thiếu Nhi 1B</v>
      </c>
      <c r="AK1732" s="64" t="str">
        <f t="shared" si="1728"/>
        <v>Thiếu Nhi 1</v>
      </c>
      <c r="AL1732" s="64">
        <f t="shared" si="1728"/>
        <v>0</v>
      </c>
      <c r="AM1732" s="65">
        <f t="shared" si="1728"/>
        <v>0</v>
      </c>
      <c r="AN1732" s="66" t="s">
        <v>19057</v>
      </c>
      <c r="AO1732" s="67" t="s">
        <v>19058</v>
      </c>
      <c r="AP1732" s="68"/>
      <c r="AQ1732" s="69"/>
      <c r="AR1732" s="44" t="s">
        <v>19059</v>
      </c>
      <c r="AS1732" s="45" t="s">
        <v>19060</v>
      </c>
      <c r="AT1732" s="61"/>
      <c r="AU1732" s="72"/>
    </row>
    <row r="1733" spans="1:47" ht="12.75" x14ac:dyDescent="0.2">
      <c r="A1733" s="42">
        <v>1730</v>
      </c>
      <c r="B1733" s="43">
        <v>749</v>
      </c>
      <c r="C1733" s="44" t="s">
        <v>19061</v>
      </c>
      <c r="D1733" s="45" t="s">
        <v>19062</v>
      </c>
      <c r="E1733" s="46" t="s">
        <v>19063</v>
      </c>
      <c r="F1733" s="42" t="s">
        <v>19064</v>
      </c>
      <c r="G1733" s="47">
        <v>2</v>
      </c>
      <c r="H1733" s="48">
        <v>6</v>
      </c>
      <c r="I1733" s="49">
        <v>2004</v>
      </c>
      <c r="J1733" s="50"/>
      <c r="K1733" s="51"/>
      <c r="L1733" s="52"/>
      <c r="M1733" s="53"/>
      <c r="N1733" s="54"/>
      <c r="O1733" s="55"/>
      <c r="P1733" s="50"/>
      <c r="Q1733" s="51"/>
      <c r="R1733" s="52"/>
      <c r="S1733" s="56"/>
      <c r="T1733" s="57"/>
      <c r="U1733" s="44" t="s">
        <v>19065</v>
      </c>
      <c r="V1733" s="58" t="s">
        <v>19066</v>
      </c>
      <c r="W1733" s="45" t="s">
        <v>19067</v>
      </c>
      <c r="X1733" s="58" t="s">
        <v>19068</v>
      </c>
      <c r="Y1733" s="59"/>
      <c r="Z1733" s="46"/>
      <c r="AA1733" s="50"/>
      <c r="AB1733" s="51"/>
      <c r="AC1733" s="52"/>
      <c r="AD1733" s="60"/>
      <c r="AE1733" s="61"/>
      <c r="AF1733" s="61"/>
      <c r="AG1733" s="61"/>
      <c r="AH1733" s="33">
        <f>IF(OR(COUNTBLANK(B1733:L1733)&gt;0,AND(ISBLANK(V1733),ISBLANK(X1733),ISBLANK(Y1733)),AND(COUNTIF(DanhSachPhanDoan!$D$8:$D$16,AK1733)&gt;0,COUNTBLANK(M1733:O1733)&gt;0),AND(COUNTIF(DanhSachPhanDoan!$D$10:$D$16,AK1733)&gt;0,COUNTBLANK(P1733:R1733)&gt;0)),1,"")</f>
        <v>1</v>
      </c>
      <c r="AI1733" s="62"/>
      <c r="AJ1733" s="63" t="str">
        <f t="shared" ref="AJ1733:AM1733" si="1729">AR1733</f>
        <v>Thiếu Nhi 1B</v>
      </c>
      <c r="AK1733" s="64" t="str">
        <f t="shared" si="1729"/>
        <v>Thiếu Nhi 1</v>
      </c>
      <c r="AL1733" s="64">
        <f t="shared" si="1729"/>
        <v>0</v>
      </c>
      <c r="AM1733" s="65">
        <f t="shared" si="1729"/>
        <v>0</v>
      </c>
      <c r="AN1733" s="66" t="s">
        <v>19069</v>
      </c>
      <c r="AO1733" s="67" t="s">
        <v>19070</v>
      </c>
      <c r="AP1733" s="68"/>
      <c r="AQ1733" s="69"/>
      <c r="AR1733" s="44" t="s">
        <v>19071</v>
      </c>
      <c r="AS1733" s="45" t="s">
        <v>19072</v>
      </c>
      <c r="AT1733" s="61"/>
      <c r="AU1733" s="72"/>
    </row>
    <row r="1734" spans="1:47" ht="12.75" x14ac:dyDescent="0.2">
      <c r="A1734" s="42">
        <v>1731</v>
      </c>
      <c r="B1734" s="43">
        <v>2399</v>
      </c>
      <c r="C1734" s="44" t="s">
        <v>19073</v>
      </c>
      <c r="D1734" s="45" t="s">
        <v>19074</v>
      </c>
      <c r="E1734" s="46" t="s">
        <v>19075</v>
      </c>
      <c r="F1734" s="42" t="s">
        <v>19076</v>
      </c>
      <c r="G1734" s="47">
        <v>27</v>
      </c>
      <c r="H1734" s="48">
        <v>6</v>
      </c>
      <c r="I1734" s="49">
        <v>2005</v>
      </c>
      <c r="J1734" s="50"/>
      <c r="K1734" s="51"/>
      <c r="L1734" s="52"/>
      <c r="M1734" s="53"/>
      <c r="N1734" s="54"/>
      <c r="O1734" s="55"/>
      <c r="P1734" s="50"/>
      <c r="Q1734" s="51"/>
      <c r="R1734" s="52"/>
      <c r="S1734" s="56"/>
      <c r="T1734" s="57"/>
      <c r="U1734" s="44" t="s">
        <v>19077</v>
      </c>
      <c r="V1734" s="58" t="s">
        <v>19078</v>
      </c>
      <c r="W1734" s="45" t="s">
        <v>19079</v>
      </c>
      <c r="X1734" s="58" t="s">
        <v>19080</v>
      </c>
      <c r="Y1734" s="58" t="s">
        <v>19081</v>
      </c>
      <c r="Z1734" s="57"/>
      <c r="AA1734" s="50"/>
      <c r="AB1734" s="51"/>
      <c r="AC1734" s="52"/>
      <c r="AD1734" s="60"/>
      <c r="AE1734" s="61"/>
      <c r="AF1734" s="61"/>
      <c r="AG1734" s="61"/>
      <c r="AH1734" s="33">
        <f>IF(OR(COUNTBLANK(B1734:L1734)&gt;0,AND(ISBLANK(V1734),ISBLANK(X1734),ISBLANK(Y1734)),AND(COUNTIF(DanhSachPhanDoan!$D$8:$D$16,AK1734)&gt;0,COUNTBLANK(M1734:O1734)&gt;0),AND(COUNTIF(DanhSachPhanDoan!$D$10:$D$16,AK1734)&gt;0,COUNTBLANK(P1734:R1734)&gt;0)),1,"")</f>
        <v>1</v>
      </c>
      <c r="AI1734" s="62"/>
      <c r="AJ1734" s="63" t="str">
        <f t="shared" ref="AJ1734:AM1734" si="1730">AR1734</f>
        <v>Thiếu Nhi 1B</v>
      </c>
      <c r="AK1734" s="64" t="str">
        <f t="shared" si="1730"/>
        <v>Thiếu Nhi 1</v>
      </c>
      <c r="AL1734" s="64">
        <f t="shared" si="1730"/>
        <v>0</v>
      </c>
      <c r="AM1734" s="65">
        <f t="shared" si="1730"/>
        <v>0</v>
      </c>
      <c r="AN1734" s="66" t="s">
        <v>19082</v>
      </c>
      <c r="AO1734" s="67" t="s">
        <v>19083</v>
      </c>
      <c r="AP1734" s="68"/>
      <c r="AQ1734" s="69"/>
      <c r="AR1734" s="44" t="s">
        <v>19084</v>
      </c>
      <c r="AS1734" s="45" t="s">
        <v>19085</v>
      </c>
      <c r="AT1734" s="61"/>
      <c r="AU1734" s="72"/>
    </row>
    <row r="1735" spans="1:47" ht="12.75" x14ac:dyDescent="0.2">
      <c r="A1735" s="42">
        <v>1732</v>
      </c>
      <c r="B1735" s="43">
        <v>750</v>
      </c>
      <c r="C1735" s="44" t="s">
        <v>19086</v>
      </c>
      <c r="D1735" s="45" t="s">
        <v>19087</v>
      </c>
      <c r="E1735" s="46" t="s">
        <v>19088</v>
      </c>
      <c r="F1735" s="42" t="s">
        <v>19089</v>
      </c>
      <c r="G1735" s="47">
        <v>2</v>
      </c>
      <c r="H1735" s="48">
        <v>8</v>
      </c>
      <c r="I1735" s="49">
        <v>2004</v>
      </c>
      <c r="J1735" s="50"/>
      <c r="K1735" s="51"/>
      <c r="L1735" s="52"/>
      <c r="M1735" s="53"/>
      <c r="N1735" s="54"/>
      <c r="O1735" s="55"/>
      <c r="P1735" s="50"/>
      <c r="Q1735" s="51"/>
      <c r="R1735" s="52"/>
      <c r="S1735" s="56"/>
      <c r="T1735" s="57"/>
      <c r="U1735" s="44" t="s">
        <v>19090</v>
      </c>
      <c r="V1735" s="58" t="s">
        <v>19091</v>
      </c>
      <c r="W1735" s="45" t="s">
        <v>19092</v>
      </c>
      <c r="X1735" s="58" t="s">
        <v>19093</v>
      </c>
      <c r="Y1735" s="59"/>
      <c r="Z1735" s="46" t="s">
        <v>19094</v>
      </c>
      <c r="AA1735" s="50"/>
      <c r="AB1735" s="51"/>
      <c r="AC1735" s="52"/>
      <c r="AD1735" s="60"/>
      <c r="AE1735" s="61"/>
      <c r="AF1735" s="61"/>
      <c r="AG1735" s="61"/>
      <c r="AH1735" s="33">
        <f>IF(OR(COUNTBLANK(B1735:L1735)&gt;0,AND(ISBLANK(V1735),ISBLANK(X1735),ISBLANK(Y1735)),AND(COUNTIF(DanhSachPhanDoan!$D$8:$D$16,AK1735)&gt;0,COUNTBLANK(M1735:O1735)&gt;0),AND(COUNTIF(DanhSachPhanDoan!$D$10:$D$16,AK1735)&gt;0,COUNTBLANK(P1735:R1735)&gt;0)),1,"")</f>
        <v>1</v>
      </c>
      <c r="AI1735" s="62"/>
      <c r="AJ1735" s="63" t="str">
        <f t="shared" ref="AJ1735:AM1735" si="1731">AR1735</f>
        <v>Thiếu Nhi 1B</v>
      </c>
      <c r="AK1735" s="64" t="str">
        <f t="shared" si="1731"/>
        <v>Thiếu Nhi 1</v>
      </c>
      <c r="AL1735" s="64">
        <f t="shared" si="1731"/>
        <v>0</v>
      </c>
      <c r="AM1735" s="65">
        <f t="shared" si="1731"/>
        <v>0</v>
      </c>
      <c r="AN1735" s="66" t="s">
        <v>19095</v>
      </c>
      <c r="AO1735" s="67" t="s">
        <v>19096</v>
      </c>
      <c r="AP1735" s="68"/>
      <c r="AQ1735" s="69"/>
      <c r="AR1735" s="44" t="s">
        <v>19097</v>
      </c>
      <c r="AS1735" s="45" t="s">
        <v>19098</v>
      </c>
      <c r="AT1735" s="61"/>
      <c r="AU1735" s="72"/>
    </row>
    <row r="1736" spans="1:47" ht="12.75" x14ac:dyDescent="0.2">
      <c r="A1736" s="42">
        <v>1733</v>
      </c>
      <c r="B1736" s="43">
        <v>753</v>
      </c>
      <c r="C1736" s="44" t="s">
        <v>19099</v>
      </c>
      <c r="D1736" s="45" t="s">
        <v>19100</v>
      </c>
      <c r="E1736" s="46" t="s">
        <v>19101</v>
      </c>
      <c r="F1736" s="42" t="s">
        <v>19102</v>
      </c>
      <c r="G1736" s="47">
        <v>23</v>
      </c>
      <c r="H1736" s="48">
        <v>2</v>
      </c>
      <c r="I1736" s="49">
        <v>2004</v>
      </c>
      <c r="J1736" s="50"/>
      <c r="K1736" s="51"/>
      <c r="L1736" s="52"/>
      <c r="M1736" s="53"/>
      <c r="N1736" s="54"/>
      <c r="O1736" s="55"/>
      <c r="P1736" s="50"/>
      <c r="Q1736" s="51"/>
      <c r="R1736" s="52"/>
      <c r="S1736" s="56"/>
      <c r="T1736" s="57"/>
      <c r="U1736" s="44" t="s">
        <v>19103</v>
      </c>
      <c r="V1736" s="58" t="s">
        <v>19104</v>
      </c>
      <c r="W1736" s="45" t="s">
        <v>19105</v>
      </c>
      <c r="X1736" s="58" t="s">
        <v>19106</v>
      </c>
      <c r="Y1736" s="59"/>
      <c r="Z1736" s="46" t="s">
        <v>19107</v>
      </c>
      <c r="AA1736" s="50"/>
      <c r="AB1736" s="51"/>
      <c r="AC1736" s="52"/>
      <c r="AD1736" s="60"/>
      <c r="AE1736" s="61"/>
      <c r="AF1736" s="61"/>
      <c r="AG1736" s="61"/>
      <c r="AH1736" s="33">
        <f>IF(OR(COUNTBLANK(B1736:L1736)&gt;0,AND(ISBLANK(V1736),ISBLANK(X1736),ISBLANK(Y1736)),AND(COUNTIF(DanhSachPhanDoan!$D$8:$D$16,AK1736)&gt;0,COUNTBLANK(M1736:O1736)&gt;0),AND(COUNTIF(DanhSachPhanDoan!$D$10:$D$16,AK1736)&gt;0,COUNTBLANK(P1736:R1736)&gt;0)),1,"")</f>
        <v>1</v>
      </c>
      <c r="AI1736" s="62"/>
      <c r="AJ1736" s="63" t="str">
        <f t="shared" ref="AJ1736:AM1736" si="1732">AR1736</f>
        <v>Thiếu Nhi 1C</v>
      </c>
      <c r="AK1736" s="64" t="str">
        <f t="shared" si="1732"/>
        <v>Thiếu Nhi 1</v>
      </c>
      <c r="AL1736" s="64">
        <f t="shared" si="1732"/>
        <v>0</v>
      </c>
      <c r="AM1736" s="65">
        <f t="shared" si="1732"/>
        <v>0</v>
      </c>
      <c r="AN1736" s="66" t="s">
        <v>19108</v>
      </c>
      <c r="AO1736" s="67" t="s">
        <v>19109</v>
      </c>
      <c r="AP1736" s="68"/>
      <c r="AQ1736" s="69"/>
      <c r="AR1736" s="44" t="s">
        <v>19110</v>
      </c>
      <c r="AS1736" s="45" t="s">
        <v>19111</v>
      </c>
      <c r="AT1736" s="61"/>
      <c r="AU1736" s="72"/>
    </row>
    <row r="1737" spans="1:47" ht="12.75" x14ac:dyDescent="0.2">
      <c r="A1737" s="42">
        <v>1734</v>
      </c>
      <c r="B1737" s="43">
        <v>1080</v>
      </c>
      <c r="C1737" s="44" t="s">
        <v>19112</v>
      </c>
      <c r="D1737" s="45" t="s">
        <v>19113</v>
      </c>
      <c r="E1737" s="46" t="s">
        <v>19114</v>
      </c>
      <c r="F1737" s="42" t="s">
        <v>19115</v>
      </c>
      <c r="G1737" s="53"/>
      <c r="H1737" s="54"/>
      <c r="I1737" s="55"/>
      <c r="J1737" s="50"/>
      <c r="K1737" s="51"/>
      <c r="L1737" s="52"/>
      <c r="M1737" s="53"/>
      <c r="N1737" s="54"/>
      <c r="O1737" s="55"/>
      <c r="P1737" s="50"/>
      <c r="Q1737" s="51"/>
      <c r="R1737" s="52"/>
      <c r="S1737" s="56"/>
      <c r="T1737" s="57"/>
      <c r="U1737" s="70"/>
      <c r="V1737" s="59"/>
      <c r="W1737" s="71"/>
      <c r="X1737" s="58"/>
      <c r="Y1737" s="59"/>
      <c r="Z1737" s="57"/>
      <c r="AA1737" s="50"/>
      <c r="AB1737" s="51"/>
      <c r="AC1737" s="52"/>
      <c r="AD1737" s="60"/>
      <c r="AE1737" s="61"/>
      <c r="AF1737" s="61"/>
      <c r="AG1737" s="61"/>
      <c r="AH1737" s="33">
        <f>IF(OR(COUNTBLANK(B1737:L1737)&gt;0,AND(ISBLANK(V1737),ISBLANK(X1737),ISBLANK(Y1737)),AND(COUNTIF(DanhSachPhanDoan!$D$8:$D$16,AK1737)&gt;0,COUNTBLANK(M1737:O1737)&gt;0),AND(COUNTIF(DanhSachPhanDoan!$D$10:$D$16,AK1737)&gt;0,COUNTBLANK(P1737:R1737)&gt;0)),1,"")</f>
        <v>1</v>
      </c>
      <c r="AI1737" s="62"/>
      <c r="AJ1737" s="63" t="str">
        <f t="shared" ref="AJ1737:AM1737" si="1733">AR1737</f>
        <v>Thiếu Nhi 1C</v>
      </c>
      <c r="AK1737" s="64" t="str">
        <f t="shared" si="1733"/>
        <v>Thiếu Nhi 1</v>
      </c>
      <c r="AL1737" s="64">
        <f t="shared" si="1733"/>
        <v>0</v>
      </c>
      <c r="AM1737" s="65">
        <f t="shared" si="1733"/>
        <v>0</v>
      </c>
      <c r="AN1737" s="66" t="s">
        <v>19116</v>
      </c>
      <c r="AO1737" s="67" t="s">
        <v>19117</v>
      </c>
      <c r="AP1737" s="68"/>
      <c r="AQ1737" s="69"/>
      <c r="AR1737" s="44" t="s">
        <v>19118</v>
      </c>
      <c r="AS1737" s="45" t="s">
        <v>19119</v>
      </c>
      <c r="AT1737" s="61"/>
      <c r="AU1737" s="72"/>
    </row>
    <row r="1738" spans="1:47" ht="12.75" x14ac:dyDescent="0.2">
      <c r="A1738" s="42">
        <v>1735</v>
      </c>
      <c r="B1738" s="43">
        <v>754</v>
      </c>
      <c r="C1738" s="44" t="s">
        <v>19120</v>
      </c>
      <c r="D1738" s="45" t="s">
        <v>19121</v>
      </c>
      <c r="E1738" s="46" t="s">
        <v>19122</v>
      </c>
      <c r="F1738" s="42" t="s">
        <v>19123</v>
      </c>
      <c r="G1738" s="47">
        <v>21</v>
      </c>
      <c r="H1738" s="48">
        <v>9</v>
      </c>
      <c r="I1738" s="49">
        <v>2004</v>
      </c>
      <c r="J1738" s="50"/>
      <c r="K1738" s="51"/>
      <c r="L1738" s="52"/>
      <c r="M1738" s="53"/>
      <c r="N1738" s="54"/>
      <c r="O1738" s="55"/>
      <c r="P1738" s="50"/>
      <c r="Q1738" s="51"/>
      <c r="R1738" s="52"/>
      <c r="S1738" s="56"/>
      <c r="T1738" s="57"/>
      <c r="U1738" s="44" t="s">
        <v>19124</v>
      </c>
      <c r="V1738" s="58"/>
      <c r="W1738" s="45" t="s">
        <v>19125</v>
      </c>
      <c r="X1738" s="58" t="s">
        <v>19126</v>
      </c>
      <c r="Y1738" s="59"/>
      <c r="Z1738" s="57"/>
      <c r="AA1738" s="50"/>
      <c r="AB1738" s="51"/>
      <c r="AC1738" s="52"/>
      <c r="AD1738" s="60"/>
      <c r="AE1738" s="61"/>
      <c r="AF1738" s="61"/>
      <c r="AG1738" s="61"/>
      <c r="AH1738" s="33">
        <f>IF(OR(COUNTBLANK(B1738:L1738)&gt;0,AND(ISBLANK(V1738),ISBLANK(X1738),ISBLANK(Y1738)),AND(COUNTIF(DanhSachPhanDoan!$D$8:$D$16,AK1738)&gt;0,COUNTBLANK(M1738:O1738)&gt;0),AND(COUNTIF(DanhSachPhanDoan!$D$10:$D$16,AK1738)&gt;0,COUNTBLANK(P1738:R1738)&gt;0)),1,"")</f>
        <v>1</v>
      </c>
      <c r="AI1738" s="62"/>
      <c r="AJ1738" s="63" t="str">
        <f t="shared" ref="AJ1738:AM1738" si="1734">AR1738</f>
        <v>Thiếu Nhi 1C</v>
      </c>
      <c r="AK1738" s="64" t="str">
        <f t="shared" si="1734"/>
        <v>Thiếu Nhi 1</v>
      </c>
      <c r="AL1738" s="64">
        <f t="shared" si="1734"/>
        <v>0</v>
      </c>
      <c r="AM1738" s="65">
        <f t="shared" si="1734"/>
        <v>0</v>
      </c>
      <c r="AN1738" s="66" t="s">
        <v>19127</v>
      </c>
      <c r="AO1738" s="67" t="s">
        <v>19128</v>
      </c>
      <c r="AP1738" s="68"/>
      <c r="AQ1738" s="69"/>
      <c r="AR1738" s="44" t="s">
        <v>19129</v>
      </c>
      <c r="AS1738" s="45" t="s">
        <v>19130</v>
      </c>
      <c r="AT1738" s="61"/>
      <c r="AU1738" s="72"/>
    </row>
    <row r="1739" spans="1:47" ht="12.75" x14ac:dyDescent="0.2">
      <c r="A1739" s="42">
        <v>1736</v>
      </c>
      <c r="B1739" s="43">
        <v>755</v>
      </c>
      <c r="C1739" s="44" t="s">
        <v>19131</v>
      </c>
      <c r="D1739" s="45" t="s">
        <v>19132</v>
      </c>
      <c r="E1739" s="46" t="s">
        <v>19133</v>
      </c>
      <c r="F1739" s="42" t="s">
        <v>19134</v>
      </c>
      <c r="G1739" s="47">
        <v>5</v>
      </c>
      <c r="H1739" s="48">
        <v>5</v>
      </c>
      <c r="I1739" s="49">
        <v>2004</v>
      </c>
      <c r="J1739" s="50"/>
      <c r="K1739" s="51"/>
      <c r="L1739" s="52"/>
      <c r="M1739" s="53"/>
      <c r="N1739" s="54"/>
      <c r="O1739" s="55"/>
      <c r="P1739" s="50"/>
      <c r="Q1739" s="51"/>
      <c r="R1739" s="52"/>
      <c r="S1739" s="56"/>
      <c r="T1739" s="57"/>
      <c r="U1739" s="44" t="s">
        <v>19135</v>
      </c>
      <c r="V1739" s="58" t="s">
        <v>19136</v>
      </c>
      <c r="W1739" s="45" t="s">
        <v>19137</v>
      </c>
      <c r="X1739" s="58"/>
      <c r="Y1739" s="59"/>
      <c r="Z1739" s="46" t="s">
        <v>19138</v>
      </c>
      <c r="AA1739" s="50"/>
      <c r="AB1739" s="51"/>
      <c r="AC1739" s="52"/>
      <c r="AD1739" s="60"/>
      <c r="AE1739" s="61"/>
      <c r="AF1739" s="61"/>
      <c r="AG1739" s="61"/>
      <c r="AH1739" s="33">
        <f>IF(OR(COUNTBLANK(B1739:L1739)&gt;0,AND(ISBLANK(V1739),ISBLANK(X1739),ISBLANK(Y1739)),AND(COUNTIF(DanhSachPhanDoan!$D$8:$D$16,AK1739)&gt;0,COUNTBLANK(M1739:O1739)&gt;0),AND(COUNTIF(DanhSachPhanDoan!$D$10:$D$16,AK1739)&gt;0,COUNTBLANK(P1739:R1739)&gt;0)),1,"")</f>
        <v>1</v>
      </c>
      <c r="AI1739" s="62"/>
      <c r="AJ1739" s="63" t="str">
        <f t="shared" ref="AJ1739:AM1739" si="1735">AR1739</f>
        <v>Thiếu Nhi 1C</v>
      </c>
      <c r="AK1739" s="64" t="str">
        <f t="shared" si="1735"/>
        <v>Thiếu Nhi 1</v>
      </c>
      <c r="AL1739" s="64">
        <f t="shared" si="1735"/>
        <v>0</v>
      </c>
      <c r="AM1739" s="65">
        <f t="shared" si="1735"/>
        <v>0</v>
      </c>
      <c r="AN1739" s="66" t="s">
        <v>19139</v>
      </c>
      <c r="AO1739" s="67" t="s">
        <v>19140</v>
      </c>
      <c r="AP1739" s="68"/>
      <c r="AQ1739" s="69"/>
      <c r="AR1739" s="44" t="s">
        <v>19141</v>
      </c>
      <c r="AS1739" s="45" t="s">
        <v>19142</v>
      </c>
      <c r="AT1739" s="61"/>
      <c r="AU1739" s="72"/>
    </row>
    <row r="1740" spans="1:47" ht="12.75" x14ac:dyDescent="0.2">
      <c r="A1740" s="42">
        <v>1737</v>
      </c>
      <c r="B1740" s="43">
        <v>756</v>
      </c>
      <c r="C1740" s="44" t="s">
        <v>19143</v>
      </c>
      <c r="D1740" s="45" t="s">
        <v>19144</v>
      </c>
      <c r="E1740" s="46" t="s">
        <v>19145</v>
      </c>
      <c r="F1740" s="42" t="s">
        <v>19146</v>
      </c>
      <c r="G1740" s="47">
        <v>28</v>
      </c>
      <c r="H1740" s="48">
        <v>10</v>
      </c>
      <c r="I1740" s="49">
        <v>2004</v>
      </c>
      <c r="J1740" s="50"/>
      <c r="K1740" s="51"/>
      <c r="L1740" s="52"/>
      <c r="M1740" s="53"/>
      <c r="N1740" s="54"/>
      <c r="O1740" s="55"/>
      <c r="P1740" s="50"/>
      <c r="Q1740" s="51"/>
      <c r="R1740" s="52"/>
      <c r="S1740" s="56"/>
      <c r="T1740" s="57"/>
      <c r="U1740" s="44" t="s">
        <v>19147</v>
      </c>
      <c r="V1740" s="58" t="s">
        <v>19148</v>
      </c>
      <c r="W1740" s="45" t="s">
        <v>19149</v>
      </c>
      <c r="X1740" s="58" t="s">
        <v>19150</v>
      </c>
      <c r="Y1740" s="59"/>
      <c r="Z1740" s="46" t="s">
        <v>19151</v>
      </c>
      <c r="AA1740" s="50"/>
      <c r="AB1740" s="51"/>
      <c r="AC1740" s="52"/>
      <c r="AD1740" s="60"/>
      <c r="AE1740" s="61"/>
      <c r="AF1740" s="61"/>
      <c r="AG1740" s="61"/>
      <c r="AH1740" s="33">
        <f>IF(OR(COUNTBLANK(B1740:L1740)&gt;0,AND(ISBLANK(V1740),ISBLANK(X1740),ISBLANK(Y1740)),AND(COUNTIF(DanhSachPhanDoan!$D$8:$D$16,AK1740)&gt;0,COUNTBLANK(M1740:O1740)&gt;0),AND(COUNTIF(DanhSachPhanDoan!$D$10:$D$16,AK1740)&gt;0,COUNTBLANK(P1740:R1740)&gt;0)),1,"")</f>
        <v>1</v>
      </c>
      <c r="AI1740" s="62"/>
      <c r="AJ1740" s="63" t="str">
        <f t="shared" ref="AJ1740:AM1740" si="1736">AR1740</f>
        <v>Thiếu Nhi 1C</v>
      </c>
      <c r="AK1740" s="64" t="str">
        <f t="shared" si="1736"/>
        <v>Thiếu Nhi 1</v>
      </c>
      <c r="AL1740" s="64">
        <f t="shared" si="1736"/>
        <v>0</v>
      </c>
      <c r="AM1740" s="65">
        <f t="shared" si="1736"/>
        <v>0</v>
      </c>
      <c r="AN1740" s="66" t="s">
        <v>19152</v>
      </c>
      <c r="AO1740" s="67" t="s">
        <v>19153</v>
      </c>
      <c r="AP1740" s="68"/>
      <c r="AQ1740" s="69"/>
      <c r="AR1740" s="44" t="s">
        <v>19154</v>
      </c>
      <c r="AS1740" s="45" t="s">
        <v>19155</v>
      </c>
      <c r="AT1740" s="61"/>
      <c r="AU1740" s="72"/>
    </row>
    <row r="1741" spans="1:47" ht="12.75" x14ac:dyDescent="0.2">
      <c r="A1741" s="42">
        <v>1738</v>
      </c>
      <c r="B1741" s="43">
        <v>758</v>
      </c>
      <c r="C1741" s="44" t="s">
        <v>19156</v>
      </c>
      <c r="D1741" s="45" t="s">
        <v>19157</v>
      </c>
      <c r="E1741" s="46" t="s">
        <v>19158</v>
      </c>
      <c r="F1741" s="42" t="s">
        <v>19159</v>
      </c>
      <c r="G1741" s="47">
        <v>11</v>
      </c>
      <c r="H1741" s="48">
        <v>10</v>
      </c>
      <c r="I1741" s="49">
        <v>2004</v>
      </c>
      <c r="J1741" s="50"/>
      <c r="K1741" s="51"/>
      <c r="L1741" s="52"/>
      <c r="M1741" s="53"/>
      <c r="N1741" s="54"/>
      <c r="O1741" s="55"/>
      <c r="P1741" s="50"/>
      <c r="Q1741" s="51"/>
      <c r="R1741" s="52"/>
      <c r="S1741" s="56"/>
      <c r="T1741" s="57"/>
      <c r="U1741" s="44" t="s">
        <v>19160</v>
      </c>
      <c r="V1741" s="58"/>
      <c r="W1741" s="45" t="s">
        <v>19161</v>
      </c>
      <c r="X1741" s="59"/>
      <c r="Y1741" s="59"/>
      <c r="Z1741" s="72"/>
      <c r="AA1741" s="50"/>
      <c r="AB1741" s="51"/>
      <c r="AC1741" s="52"/>
      <c r="AD1741" s="60"/>
      <c r="AE1741" s="61"/>
      <c r="AF1741" s="61"/>
      <c r="AG1741" s="61"/>
      <c r="AH1741" s="33">
        <f>IF(OR(COUNTBLANK(B1741:L1741)&gt;0,AND(ISBLANK(V1741),ISBLANK(X1741),ISBLANK(Y1741)),AND(COUNTIF(DanhSachPhanDoan!$D$8:$D$16,AK1741)&gt;0,COUNTBLANK(M1741:O1741)&gt;0),AND(COUNTIF(DanhSachPhanDoan!$D$10:$D$16,AK1741)&gt;0,COUNTBLANK(P1741:R1741)&gt;0)),1,"")</f>
        <v>1</v>
      </c>
      <c r="AI1741" s="62"/>
      <c r="AJ1741" s="63" t="str">
        <f t="shared" ref="AJ1741:AM1741" si="1737">AR1741</f>
        <v>Thiếu Nhi 1C</v>
      </c>
      <c r="AK1741" s="64" t="str">
        <f t="shared" si="1737"/>
        <v>Thiếu Nhi 1</v>
      </c>
      <c r="AL1741" s="64">
        <f t="shared" si="1737"/>
        <v>0</v>
      </c>
      <c r="AM1741" s="65">
        <f t="shared" si="1737"/>
        <v>0</v>
      </c>
      <c r="AN1741" s="66" t="s">
        <v>19162</v>
      </c>
      <c r="AO1741" s="67" t="s">
        <v>19163</v>
      </c>
      <c r="AP1741" s="68"/>
      <c r="AQ1741" s="69"/>
      <c r="AR1741" s="44" t="s">
        <v>19164</v>
      </c>
      <c r="AS1741" s="45" t="s">
        <v>19165</v>
      </c>
      <c r="AT1741" s="61"/>
      <c r="AU1741" s="72"/>
    </row>
    <row r="1742" spans="1:47" ht="12.75" x14ac:dyDescent="0.2">
      <c r="A1742" s="42">
        <v>1739</v>
      </c>
      <c r="B1742" s="43">
        <v>2357</v>
      </c>
      <c r="C1742" s="44" t="s">
        <v>19166</v>
      </c>
      <c r="D1742" s="45" t="s">
        <v>19167</v>
      </c>
      <c r="E1742" s="46" t="s">
        <v>19168</v>
      </c>
      <c r="F1742" s="42" t="s">
        <v>19169</v>
      </c>
      <c r="G1742" s="47">
        <v>25</v>
      </c>
      <c r="H1742" s="48">
        <v>6</v>
      </c>
      <c r="I1742" s="49">
        <v>2004</v>
      </c>
      <c r="J1742" s="50"/>
      <c r="K1742" s="51"/>
      <c r="L1742" s="52"/>
      <c r="M1742" s="53"/>
      <c r="N1742" s="54"/>
      <c r="O1742" s="55"/>
      <c r="P1742" s="50"/>
      <c r="Q1742" s="51"/>
      <c r="R1742" s="52"/>
      <c r="S1742" s="56"/>
      <c r="T1742" s="57"/>
      <c r="U1742" s="44" t="s">
        <v>19170</v>
      </c>
      <c r="V1742" s="58"/>
      <c r="W1742" s="45" t="s">
        <v>19171</v>
      </c>
      <c r="X1742" s="58" t="s">
        <v>19172</v>
      </c>
      <c r="Y1742" s="59"/>
      <c r="Z1742" s="57"/>
      <c r="AA1742" s="50"/>
      <c r="AB1742" s="51"/>
      <c r="AC1742" s="52"/>
      <c r="AD1742" s="60"/>
      <c r="AE1742" s="61"/>
      <c r="AF1742" s="61"/>
      <c r="AG1742" s="61"/>
      <c r="AH1742" s="33">
        <f>IF(OR(COUNTBLANK(B1742:L1742)&gt;0,AND(ISBLANK(V1742),ISBLANK(X1742),ISBLANK(Y1742)),AND(COUNTIF(DanhSachPhanDoan!$D$8:$D$16,AK1742)&gt;0,COUNTBLANK(M1742:O1742)&gt;0),AND(COUNTIF(DanhSachPhanDoan!$D$10:$D$16,AK1742)&gt;0,COUNTBLANK(P1742:R1742)&gt;0)),1,"")</f>
        <v>1</v>
      </c>
      <c r="AI1742" s="62"/>
      <c r="AJ1742" s="63" t="str">
        <f t="shared" ref="AJ1742:AM1742" si="1738">AR1742</f>
        <v>Thiếu Nhi 1C</v>
      </c>
      <c r="AK1742" s="64" t="str">
        <f t="shared" si="1738"/>
        <v>Thiếu Nhi 1</v>
      </c>
      <c r="AL1742" s="64">
        <f t="shared" si="1738"/>
        <v>0</v>
      </c>
      <c r="AM1742" s="65">
        <f t="shared" si="1738"/>
        <v>0</v>
      </c>
      <c r="AN1742" s="66" t="s">
        <v>19173</v>
      </c>
      <c r="AO1742" s="67" t="s">
        <v>19174</v>
      </c>
      <c r="AP1742" s="68"/>
      <c r="AQ1742" s="69"/>
      <c r="AR1742" s="44" t="s">
        <v>19175</v>
      </c>
      <c r="AS1742" s="45" t="s">
        <v>19176</v>
      </c>
      <c r="AT1742" s="61"/>
      <c r="AU1742" s="72"/>
    </row>
    <row r="1743" spans="1:47" ht="12.75" x14ac:dyDescent="0.2">
      <c r="A1743" s="42">
        <v>1740</v>
      </c>
      <c r="B1743" s="43">
        <v>759</v>
      </c>
      <c r="C1743" s="44" t="s">
        <v>19177</v>
      </c>
      <c r="D1743" s="45" t="s">
        <v>19178</v>
      </c>
      <c r="E1743" s="46" t="s">
        <v>19179</v>
      </c>
      <c r="F1743" s="42" t="s">
        <v>19180</v>
      </c>
      <c r="G1743" s="53"/>
      <c r="H1743" s="54"/>
      <c r="I1743" s="55"/>
      <c r="J1743" s="50"/>
      <c r="K1743" s="51"/>
      <c r="L1743" s="52"/>
      <c r="M1743" s="53"/>
      <c r="N1743" s="54"/>
      <c r="O1743" s="55"/>
      <c r="P1743" s="50"/>
      <c r="Q1743" s="51"/>
      <c r="R1743" s="52"/>
      <c r="S1743" s="56"/>
      <c r="T1743" s="57"/>
      <c r="U1743" s="44" t="s">
        <v>19181</v>
      </c>
      <c r="V1743" s="58" t="s">
        <v>19182</v>
      </c>
      <c r="W1743" s="45" t="s">
        <v>19183</v>
      </c>
      <c r="X1743" s="58"/>
      <c r="Y1743" s="59"/>
      <c r="Z1743" s="72"/>
      <c r="AA1743" s="50"/>
      <c r="AB1743" s="51"/>
      <c r="AC1743" s="52"/>
      <c r="AD1743" s="60"/>
      <c r="AE1743" s="61"/>
      <c r="AF1743" s="61"/>
      <c r="AG1743" s="61"/>
      <c r="AH1743" s="33">
        <f>IF(OR(COUNTBLANK(B1743:L1743)&gt;0,AND(ISBLANK(V1743),ISBLANK(X1743),ISBLANK(Y1743)),AND(COUNTIF(DanhSachPhanDoan!$D$8:$D$16,AK1743)&gt;0,COUNTBLANK(M1743:O1743)&gt;0),AND(COUNTIF(DanhSachPhanDoan!$D$10:$D$16,AK1743)&gt;0,COUNTBLANK(P1743:R1743)&gt;0)),1,"")</f>
        <v>1</v>
      </c>
      <c r="AI1743" s="62"/>
      <c r="AJ1743" s="63" t="str">
        <f t="shared" ref="AJ1743:AM1743" si="1739">AR1743</f>
        <v>Thiếu Nhi 1C</v>
      </c>
      <c r="AK1743" s="64" t="str">
        <f t="shared" si="1739"/>
        <v>Thiếu Nhi 1</v>
      </c>
      <c r="AL1743" s="64">
        <f t="shared" si="1739"/>
        <v>0</v>
      </c>
      <c r="AM1743" s="65">
        <f t="shared" si="1739"/>
        <v>0</v>
      </c>
      <c r="AN1743" s="66" t="s">
        <v>19184</v>
      </c>
      <c r="AO1743" s="67" t="s">
        <v>19185</v>
      </c>
      <c r="AP1743" s="68"/>
      <c r="AQ1743" s="69"/>
      <c r="AR1743" s="44" t="s">
        <v>19186</v>
      </c>
      <c r="AS1743" s="45" t="s">
        <v>19187</v>
      </c>
      <c r="AT1743" s="61"/>
      <c r="AU1743" s="72"/>
    </row>
    <row r="1744" spans="1:47" ht="12.75" x14ac:dyDescent="0.2">
      <c r="A1744" s="42">
        <v>1741</v>
      </c>
      <c r="B1744" s="43">
        <v>760</v>
      </c>
      <c r="C1744" s="44" t="s">
        <v>19188</v>
      </c>
      <c r="D1744" s="45" t="s">
        <v>19189</v>
      </c>
      <c r="E1744" s="46" t="s">
        <v>19190</v>
      </c>
      <c r="F1744" s="42" t="s">
        <v>19191</v>
      </c>
      <c r="G1744" s="47">
        <v>17</v>
      </c>
      <c r="H1744" s="48">
        <v>10</v>
      </c>
      <c r="I1744" s="49">
        <v>2003</v>
      </c>
      <c r="J1744" s="50"/>
      <c r="K1744" s="51"/>
      <c r="L1744" s="52"/>
      <c r="M1744" s="53"/>
      <c r="N1744" s="54"/>
      <c r="O1744" s="55"/>
      <c r="P1744" s="50"/>
      <c r="Q1744" s="51"/>
      <c r="R1744" s="52"/>
      <c r="S1744" s="56"/>
      <c r="T1744" s="57"/>
      <c r="U1744" s="44" t="s">
        <v>19192</v>
      </c>
      <c r="V1744" s="58"/>
      <c r="W1744" s="45" t="s">
        <v>19193</v>
      </c>
      <c r="X1744" s="58" t="s">
        <v>19194</v>
      </c>
      <c r="Y1744" s="59"/>
      <c r="Z1744" s="57"/>
      <c r="AA1744" s="50"/>
      <c r="AB1744" s="51"/>
      <c r="AC1744" s="52"/>
      <c r="AD1744" s="60"/>
      <c r="AE1744" s="61"/>
      <c r="AF1744" s="61"/>
      <c r="AG1744" s="61"/>
      <c r="AH1744" s="33">
        <f>IF(OR(COUNTBLANK(B1744:L1744)&gt;0,AND(ISBLANK(V1744),ISBLANK(X1744),ISBLANK(Y1744)),AND(COUNTIF(DanhSachPhanDoan!$D$8:$D$16,AK1744)&gt;0,COUNTBLANK(M1744:O1744)&gt;0),AND(COUNTIF(DanhSachPhanDoan!$D$10:$D$16,AK1744)&gt;0,COUNTBLANK(P1744:R1744)&gt;0)),1,"")</f>
        <v>1</v>
      </c>
      <c r="AI1744" s="62"/>
      <c r="AJ1744" s="63" t="str">
        <f t="shared" ref="AJ1744:AM1744" si="1740">AR1744</f>
        <v>Thiếu Nhi 1C</v>
      </c>
      <c r="AK1744" s="64" t="str">
        <f t="shared" si="1740"/>
        <v>Thiếu Nhi 1</v>
      </c>
      <c r="AL1744" s="64">
        <f t="shared" si="1740"/>
        <v>0</v>
      </c>
      <c r="AM1744" s="65">
        <f t="shared" si="1740"/>
        <v>0</v>
      </c>
      <c r="AN1744" s="66" t="s">
        <v>19195</v>
      </c>
      <c r="AO1744" s="67" t="s">
        <v>19196</v>
      </c>
      <c r="AP1744" s="68"/>
      <c r="AQ1744" s="69"/>
      <c r="AR1744" s="44" t="s">
        <v>19197</v>
      </c>
      <c r="AS1744" s="45" t="s">
        <v>19198</v>
      </c>
      <c r="AT1744" s="61"/>
      <c r="AU1744" s="72"/>
    </row>
    <row r="1745" spans="1:47" ht="12.75" x14ac:dyDescent="0.2">
      <c r="A1745" s="42">
        <v>1742</v>
      </c>
      <c r="B1745" s="43">
        <v>762</v>
      </c>
      <c r="C1745" s="44" t="s">
        <v>19199</v>
      </c>
      <c r="D1745" s="45" t="s">
        <v>19200</v>
      </c>
      <c r="E1745" s="46" t="s">
        <v>19201</v>
      </c>
      <c r="F1745" s="42" t="s">
        <v>19202</v>
      </c>
      <c r="G1745" s="47">
        <v>14</v>
      </c>
      <c r="H1745" s="48">
        <v>11</v>
      </c>
      <c r="I1745" s="49">
        <v>2003</v>
      </c>
      <c r="J1745" s="50"/>
      <c r="K1745" s="51"/>
      <c r="L1745" s="52"/>
      <c r="M1745" s="53"/>
      <c r="N1745" s="54"/>
      <c r="O1745" s="55"/>
      <c r="P1745" s="50"/>
      <c r="Q1745" s="51"/>
      <c r="R1745" s="52"/>
      <c r="S1745" s="56"/>
      <c r="T1745" s="57"/>
      <c r="U1745" s="44" t="s">
        <v>19203</v>
      </c>
      <c r="V1745" s="58" t="s">
        <v>19204</v>
      </c>
      <c r="W1745" s="45" t="s">
        <v>19205</v>
      </c>
      <c r="X1745" s="58" t="s">
        <v>19206</v>
      </c>
      <c r="Y1745" s="58" t="s">
        <v>19207</v>
      </c>
      <c r="Z1745" s="46" t="s">
        <v>19208</v>
      </c>
      <c r="AA1745" s="50"/>
      <c r="AB1745" s="51"/>
      <c r="AC1745" s="52"/>
      <c r="AD1745" s="60"/>
      <c r="AE1745" s="61"/>
      <c r="AF1745" s="61"/>
      <c r="AG1745" s="61"/>
      <c r="AH1745" s="33">
        <f>IF(OR(COUNTBLANK(B1745:L1745)&gt;0,AND(ISBLANK(V1745),ISBLANK(X1745),ISBLANK(Y1745)),AND(COUNTIF(DanhSachPhanDoan!$D$8:$D$16,AK1745)&gt;0,COUNTBLANK(M1745:O1745)&gt;0),AND(COUNTIF(DanhSachPhanDoan!$D$10:$D$16,AK1745)&gt;0,COUNTBLANK(P1745:R1745)&gt;0)),1,"")</f>
        <v>1</v>
      </c>
      <c r="AI1745" s="62"/>
      <c r="AJ1745" s="63" t="str">
        <f t="shared" ref="AJ1745:AM1745" si="1741">AR1745</f>
        <v>Thiếu Nhi 1C</v>
      </c>
      <c r="AK1745" s="64" t="str">
        <f t="shared" si="1741"/>
        <v>Thiếu Nhi 1</v>
      </c>
      <c r="AL1745" s="64">
        <f t="shared" si="1741"/>
        <v>0</v>
      </c>
      <c r="AM1745" s="65">
        <f t="shared" si="1741"/>
        <v>0</v>
      </c>
      <c r="AN1745" s="66" t="s">
        <v>19209</v>
      </c>
      <c r="AO1745" s="67" t="s">
        <v>19210</v>
      </c>
      <c r="AP1745" s="68"/>
      <c r="AQ1745" s="69"/>
      <c r="AR1745" s="44" t="s">
        <v>19211</v>
      </c>
      <c r="AS1745" s="45" t="s">
        <v>19212</v>
      </c>
      <c r="AT1745" s="61"/>
      <c r="AU1745" s="72"/>
    </row>
    <row r="1746" spans="1:47" ht="12.75" x14ac:dyDescent="0.2">
      <c r="A1746" s="42">
        <v>1743</v>
      </c>
      <c r="B1746" s="43">
        <v>763</v>
      </c>
      <c r="C1746" s="44" t="s">
        <v>19213</v>
      </c>
      <c r="D1746" s="45" t="s">
        <v>19214</v>
      </c>
      <c r="E1746" s="46" t="s">
        <v>19215</v>
      </c>
      <c r="F1746" s="42" t="s">
        <v>19216</v>
      </c>
      <c r="G1746" s="47">
        <v>27</v>
      </c>
      <c r="H1746" s="48">
        <v>5</v>
      </c>
      <c r="I1746" s="49">
        <v>2003</v>
      </c>
      <c r="J1746" s="50"/>
      <c r="K1746" s="51"/>
      <c r="L1746" s="52"/>
      <c r="M1746" s="53"/>
      <c r="N1746" s="54"/>
      <c r="O1746" s="55"/>
      <c r="P1746" s="50"/>
      <c r="Q1746" s="51"/>
      <c r="R1746" s="52"/>
      <c r="S1746" s="56"/>
      <c r="T1746" s="57"/>
      <c r="U1746" s="44" t="s">
        <v>19217</v>
      </c>
      <c r="V1746" s="58" t="s">
        <v>19218</v>
      </c>
      <c r="W1746" s="45" t="s">
        <v>19219</v>
      </c>
      <c r="X1746" s="58" t="s">
        <v>19220</v>
      </c>
      <c r="Y1746" s="59"/>
      <c r="Z1746" s="46" t="s">
        <v>19221</v>
      </c>
      <c r="AA1746" s="50"/>
      <c r="AB1746" s="51"/>
      <c r="AC1746" s="52"/>
      <c r="AD1746" s="60"/>
      <c r="AE1746" s="61"/>
      <c r="AF1746" s="61"/>
      <c r="AG1746" s="61"/>
      <c r="AH1746" s="33">
        <f>IF(OR(COUNTBLANK(B1746:L1746)&gt;0,AND(ISBLANK(V1746),ISBLANK(X1746),ISBLANK(Y1746)),AND(COUNTIF(DanhSachPhanDoan!$D$8:$D$16,AK1746)&gt;0,COUNTBLANK(M1746:O1746)&gt;0),AND(COUNTIF(DanhSachPhanDoan!$D$10:$D$16,AK1746)&gt;0,COUNTBLANK(P1746:R1746)&gt;0)),1,"")</f>
        <v>1</v>
      </c>
      <c r="AI1746" s="62"/>
      <c r="AJ1746" s="63" t="str">
        <f t="shared" ref="AJ1746:AM1746" si="1742">AR1746</f>
        <v>Thiếu Nhi 1C</v>
      </c>
      <c r="AK1746" s="64" t="str">
        <f t="shared" si="1742"/>
        <v>Thiếu Nhi 1</v>
      </c>
      <c r="AL1746" s="64">
        <f t="shared" si="1742"/>
        <v>0</v>
      </c>
      <c r="AM1746" s="65">
        <f t="shared" si="1742"/>
        <v>0</v>
      </c>
      <c r="AN1746" s="66" t="s">
        <v>19222</v>
      </c>
      <c r="AO1746" s="67" t="s">
        <v>19223</v>
      </c>
      <c r="AP1746" s="68"/>
      <c r="AQ1746" s="69"/>
      <c r="AR1746" s="44" t="s">
        <v>19224</v>
      </c>
      <c r="AS1746" s="45" t="s">
        <v>19225</v>
      </c>
      <c r="AT1746" s="61"/>
      <c r="AU1746" s="72"/>
    </row>
    <row r="1747" spans="1:47" ht="12.75" x14ac:dyDescent="0.2">
      <c r="A1747" s="42">
        <v>1744</v>
      </c>
      <c r="B1747" s="43">
        <v>764</v>
      </c>
      <c r="C1747" s="44" t="s">
        <v>19226</v>
      </c>
      <c r="D1747" s="45" t="s">
        <v>19227</v>
      </c>
      <c r="E1747" s="46" t="s">
        <v>19228</v>
      </c>
      <c r="F1747" s="42" t="s">
        <v>19229</v>
      </c>
      <c r="G1747" s="47">
        <v>1</v>
      </c>
      <c r="H1747" s="48">
        <v>7</v>
      </c>
      <c r="I1747" s="49">
        <v>2003</v>
      </c>
      <c r="J1747" s="50"/>
      <c r="K1747" s="51"/>
      <c r="L1747" s="52"/>
      <c r="M1747" s="53"/>
      <c r="N1747" s="54"/>
      <c r="O1747" s="55"/>
      <c r="P1747" s="50"/>
      <c r="Q1747" s="51"/>
      <c r="R1747" s="52"/>
      <c r="S1747" s="56"/>
      <c r="T1747" s="57"/>
      <c r="U1747" s="44" t="s">
        <v>19230</v>
      </c>
      <c r="V1747" s="58"/>
      <c r="W1747" s="45" t="s">
        <v>19231</v>
      </c>
      <c r="X1747" s="58" t="s">
        <v>19232</v>
      </c>
      <c r="Y1747" s="59"/>
      <c r="Z1747" s="46" t="s">
        <v>19233</v>
      </c>
      <c r="AA1747" s="50"/>
      <c r="AB1747" s="51"/>
      <c r="AC1747" s="52"/>
      <c r="AD1747" s="60"/>
      <c r="AE1747" s="61"/>
      <c r="AF1747" s="61"/>
      <c r="AG1747" s="61"/>
      <c r="AH1747" s="33">
        <f>IF(OR(COUNTBLANK(B1747:L1747)&gt;0,AND(ISBLANK(V1747),ISBLANK(X1747),ISBLANK(Y1747)),AND(COUNTIF(DanhSachPhanDoan!$D$8:$D$16,AK1747)&gt;0,COUNTBLANK(M1747:O1747)&gt;0),AND(COUNTIF(DanhSachPhanDoan!$D$10:$D$16,AK1747)&gt;0,COUNTBLANK(P1747:R1747)&gt;0)),1,"")</f>
        <v>1</v>
      </c>
      <c r="AI1747" s="62"/>
      <c r="AJ1747" s="63" t="str">
        <f t="shared" ref="AJ1747:AM1747" si="1743">AR1747</f>
        <v>Thiếu Nhi 1C</v>
      </c>
      <c r="AK1747" s="64" t="str">
        <f t="shared" si="1743"/>
        <v>Thiếu Nhi 1</v>
      </c>
      <c r="AL1747" s="64">
        <f t="shared" si="1743"/>
        <v>0</v>
      </c>
      <c r="AM1747" s="65">
        <f t="shared" si="1743"/>
        <v>0</v>
      </c>
      <c r="AN1747" s="66" t="s">
        <v>19234</v>
      </c>
      <c r="AO1747" s="67" t="s">
        <v>19235</v>
      </c>
      <c r="AP1747" s="68"/>
      <c r="AQ1747" s="69"/>
      <c r="AR1747" s="44" t="s">
        <v>19236</v>
      </c>
      <c r="AS1747" s="45" t="s">
        <v>19237</v>
      </c>
      <c r="AT1747" s="61"/>
      <c r="AU1747" s="72"/>
    </row>
    <row r="1748" spans="1:47" ht="12.75" x14ac:dyDescent="0.2">
      <c r="A1748" s="42">
        <v>1745</v>
      </c>
      <c r="B1748" s="43">
        <v>765</v>
      </c>
      <c r="C1748" s="44" t="s">
        <v>19238</v>
      </c>
      <c r="D1748" s="45" t="s">
        <v>19239</v>
      </c>
      <c r="E1748" s="46" t="s">
        <v>19240</v>
      </c>
      <c r="F1748" s="42" t="s">
        <v>19241</v>
      </c>
      <c r="G1748" s="47">
        <v>6</v>
      </c>
      <c r="H1748" s="48">
        <v>7</v>
      </c>
      <c r="I1748" s="49">
        <v>2003</v>
      </c>
      <c r="J1748" s="50"/>
      <c r="K1748" s="51"/>
      <c r="L1748" s="52"/>
      <c r="M1748" s="53"/>
      <c r="N1748" s="54"/>
      <c r="O1748" s="55"/>
      <c r="P1748" s="50"/>
      <c r="Q1748" s="51"/>
      <c r="R1748" s="52"/>
      <c r="S1748" s="56"/>
      <c r="T1748" s="57"/>
      <c r="U1748" s="44" t="s">
        <v>19242</v>
      </c>
      <c r="V1748" s="58" t="s">
        <v>19243</v>
      </c>
      <c r="W1748" s="45" t="s">
        <v>19244</v>
      </c>
      <c r="X1748" s="58" t="s">
        <v>19245</v>
      </c>
      <c r="Y1748" s="59"/>
      <c r="Z1748" s="46" t="s">
        <v>19246</v>
      </c>
      <c r="AA1748" s="50"/>
      <c r="AB1748" s="51"/>
      <c r="AC1748" s="52"/>
      <c r="AD1748" s="60"/>
      <c r="AE1748" s="61"/>
      <c r="AF1748" s="61"/>
      <c r="AG1748" s="61"/>
      <c r="AH1748" s="33">
        <f>IF(OR(COUNTBLANK(B1748:L1748)&gt;0,AND(ISBLANK(V1748),ISBLANK(X1748),ISBLANK(Y1748)),AND(COUNTIF(DanhSachPhanDoan!$D$8:$D$16,AK1748)&gt;0,COUNTBLANK(M1748:O1748)&gt;0),AND(COUNTIF(DanhSachPhanDoan!$D$10:$D$16,AK1748)&gt;0,COUNTBLANK(P1748:R1748)&gt;0)),1,"")</f>
        <v>1</v>
      </c>
      <c r="AI1748" s="62"/>
      <c r="AJ1748" s="63" t="str">
        <f t="shared" ref="AJ1748:AM1748" si="1744">AR1748</f>
        <v>Thiếu Nhi 1C</v>
      </c>
      <c r="AK1748" s="64" t="str">
        <f t="shared" si="1744"/>
        <v>Thiếu Nhi 1</v>
      </c>
      <c r="AL1748" s="64">
        <f t="shared" si="1744"/>
        <v>0</v>
      </c>
      <c r="AM1748" s="65">
        <f t="shared" si="1744"/>
        <v>0</v>
      </c>
      <c r="AN1748" s="66" t="s">
        <v>19247</v>
      </c>
      <c r="AO1748" s="67" t="s">
        <v>19248</v>
      </c>
      <c r="AP1748" s="68"/>
      <c r="AQ1748" s="69"/>
      <c r="AR1748" s="44" t="s">
        <v>19249</v>
      </c>
      <c r="AS1748" s="45" t="s">
        <v>19250</v>
      </c>
      <c r="AT1748" s="61"/>
      <c r="AU1748" s="72"/>
    </row>
    <row r="1749" spans="1:47" ht="12.75" x14ac:dyDescent="0.2">
      <c r="A1749" s="42">
        <v>1746</v>
      </c>
      <c r="B1749" s="43">
        <v>766</v>
      </c>
      <c r="C1749" s="44" t="s">
        <v>19251</v>
      </c>
      <c r="D1749" s="45" t="s">
        <v>19252</v>
      </c>
      <c r="E1749" s="46" t="s">
        <v>19253</v>
      </c>
      <c r="F1749" s="42" t="s">
        <v>19254</v>
      </c>
      <c r="G1749" s="47">
        <v>5</v>
      </c>
      <c r="H1749" s="48">
        <v>2</v>
      </c>
      <c r="I1749" s="49">
        <v>2003</v>
      </c>
      <c r="J1749" s="50"/>
      <c r="K1749" s="51"/>
      <c r="L1749" s="52"/>
      <c r="M1749" s="53"/>
      <c r="N1749" s="54"/>
      <c r="O1749" s="55"/>
      <c r="P1749" s="50"/>
      <c r="Q1749" s="51"/>
      <c r="R1749" s="52"/>
      <c r="S1749" s="56"/>
      <c r="T1749" s="57"/>
      <c r="U1749" s="44" t="s">
        <v>19255</v>
      </c>
      <c r="V1749" s="58" t="s">
        <v>19256</v>
      </c>
      <c r="W1749" s="45" t="s">
        <v>19257</v>
      </c>
      <c r="X1749" s="58" t="s">
        <v>19258</v>
      </c>
      <c r="Y1749" s="58" t="s">
        <v>19259</v>
      </c>
      <c r="Z1749" s="46" t="s">
        <v>19260</v>
      </c>
      <c r="AA1749" s="50"/>
      <c r="AB1749" s="51"/>
      <c r="AC1749" s="52"/>
      <c r="AD1749" s="60"/>
      <c r="AE1749" s="61"/>
      <c r="AF1749" s="61"/>
      <c r="AG1749" s="61"/>
      <c r="AH1749" s="33">
        <f>IF(OR(COUNTBLANK(B1749:L1749)&gt;0,AND(ISBLANK(V1749),ISBLANK(X1749),ISBLANK(Y1749)),AND(COUNTIF(DanhSachPhanDoan!$D$8:$D$16,AK1749)&gt;0,COUNTBLANK(M1749:O1749)&gt;0),AND(COUNTIF(DanhSachPhanDoan!$D$10:$D$16,AK1749)&gt;0,COUNTBLANK(P1749:R1749)&gt;0)),1,"")</f>
        <v>1</v>
      </c>
      <c r="AI1749" s="62"/>
      <c r="AJ1749" s="63" t="str">
        <f t="shared" ref="AJ1749:AM1749" si="1745">AR1749</f>
        <v>Thiếu Nhi 1C</v>
      </c>
      <c r="AK1749" s="64" t="str">
        <f t="shared" si="1745"/>
        <v>Thiếu Nhi 1</v>
      </c>
      <c r="AL1749" s="64">
        <f t="shared" si="1745"/>
        <v>0</v>
      </c>
      <c r="AM1749" s="65">
        <f t="shared" si="1745"/>
        <v>0</v>
      </c>
      <c r="AN1749" s="66" t="s">
        <v>19261</v>
      </c>
      <c r="AO1749" s="67" t="s">
        <v>19262</v>
      </c>
      <c r="AP1749" s="68"/>
      <c r="AQ1749" s="69"/>
      <c r="AR1749" s="44" t="s">
        <v>19263</v>
      </c>
      <c r="AS1749" s="45" t="s">
        <v>19264</v>
      </c>
      <c r="AT1749" s="61"/>
      <c r="AU1749" s="72"/>
    </row>
    <row r="1750" spans="1:47" ht="12.75" x14ac:dyDescent="0.2">
      <c r="A1750" s="42">
        <v>1747</v>
      </c>
      <c r="B1750" s="43">
        <v>767</v>
      </c>
      <c r="C1750" s="44" t="s">
        <v>19265</v>
      </c>
      <c r="D1750" s="45" t="s">
        <v>19266</v>
      </c>
      <c r="E1750" s="46" t="s">
        <v>19267</v>
      </c>
      <c r="F1750" s="42" t="s">
        <v>19268</v>
      </c>
      <c r="G1750" s="47">
        <v>21</v>
      </c>
      <c r="H1750" s="48">
        <v>3</v>
      </c>
      <c r="I1750" s="49">
        <v>2004</v>
      </c>
      <c r="J1750" s="50"/>
      <c r="K1750" s="51"/>
      <c r="L1750" s="52"/>
      <c r="M1750" s="53"/>
      <c r="N1750" s="54"/>
      <c r="O1750" s="55"/>
      <c r="P1750" s="50"/>
      <c r="Q1750" s="51"/>
      <c r="R1750" s="52"/>
      <c r="S1750" s="56"/>
      <c r="T1750" s="57"/>
      <c r="U1750" s="44" t="s">
        <v>19269</v>
      </c>
      <c r="V1750" s="58" t="s">
        <v>19270</v>
      </c>
      <c r="W1750" s="45" t="s">
        <v>19271</v>
      </c>
      <c r="X1750" s="58"/>
      <c r="Y1750" s="59"/>
      <c r="Z1750" s="57"/>
      <c r="AA1750" s="50"/>
      <c r="AB1750" s="51"/>
      <c r="AC1750" s="52"/>
      <c r="AD1750" s="60"/>
      <c r="AE1750" s="61"/>
      <c r="AF1750" s="61"/>
      <c r="AG1750" s="61"/>
      <c r="AH1750" s="33">
        <f>IF(OR(COUNTBLANK(B1750:L1750)&gt;0,AND(ISBLANK(V1750),ISBLANK(X1750),ISBLANK(Y1750)),AND(COUNTIF(DanhSachPhanDoan!$D$8:$D$16,AK1750)&gt;0,COUNTBLANK(M1750:O1750)&gt;0),AND(COUNTIF(DanhSachPhanDoan!$D$10:$D$16,AK1750)&gt;0,COUNTBLANK(P1750:R1750)&gt;0)),1,"")</f>
        <v>1</v>
      </c>
      <c r="AI1750" s="62"/>
      <c r="AJ1750" s="63" t="str">
        <f t="shared" ref="AJ1750:AM1750" si="1746">AR1750</f>
        <v>Thiếu Nhi 1C</v>
      </c>
      <c r="AK1750" s="64" t="str">
        <f t="shared" si="1746"/>
        <v>Thiếu Nhi 1</v>
      </c>
      <c r="AL1750" s="64">
        <f t="shared" si="1746"/>
        <v>0</v>
      </c>
      <c r="AM1750" s="65">
        <f t="shared" si="1746"/>
        <v>0</v>
      </c>
      <c r="AN1750" s="66" t="s">
        <v>19272</v>
      </c>
      <c r="AO1750" s="67" t="s">
        <v>19273</v>
      </c>
      <c r="AP1750" s="68"/>
      <c r="AQ1750" s="69"/>
      <c r="AR1750" s="44" t="s">
        <v>19274</v>
      </c>
      <c r="AS1750" s="45" t="s">
        <v>19275</v>
      </c>
      <c r="AT1750" s="61"/>
      <c r="AU1750" s="72"/>
    </row>
    <row r="1751" spans="1:47" ht="12.75" x14ac:dyDescent="0.2">
      <c r="A1751" s="42">
        <v>1748</v>
      </c>
      <c r="B1751" s="43">
        <v>2500</v>
      </c>
      <c r="C1751" s="44" t="s">
        <v>19276</v>
      </c>
      <c r="D1751" s="45" t="s">
        <v>19277</v>
      </c>
      <c r="E1751" s="46" t="s">
        <v>19278</v>
      </c>
      <c r="F1751" s="42" t="s">
        <v>19279</v>
      </c>
      <c r="G1751" s="47">
        <v>4</v>
      </c>
      <c r="H1751" s="48">
        <v>4</v>
      </c>
      <c r="I1751" s="49">
        <v>2000</v>
      </c>
      <c r="J1751" s="74">
        <v>7</v>
      </c>
      <c r="K1751" s="75">
        <v>5</v>
      </c>
      <c r="L1751" s="76">
        <v>2000</v>
      </c>
      <c r="M1751" s="47">
        <v>15</v>
      </c>
      <c r="N1751" s="48">
        <v>8</v>
      </c>
      <c r="O1751" s="49">
        <v>2010</v>
      </c>
      <c r="P1751" s="50"/>
      <c r="Q1751" s="51"/>
      <c r="R1751" s="52"/>
      <c r="S1751" s="56"/>
      <c r="T1751" s="57"/>
      <c r="U1751" s="44" t="s">
        <v>19280</v>
      </c>
      <c r="V1751" s="59"/>
      <c r="W1751" s="45" t="s">
        <v>19281</v>
      </c>
      <c r="X1751" s="58" t="s">
        <v>19282</v>
      </c>
      <c r="Y1751" s="59"/>
      <c r="Z1751" s="46" t="s">
        <v>19283</v>
      </c>
      <c r="AA1751" s="74">
        <v>24</v>
      </c>
      <c r="AB1751" s="75">
        <v>8</v>
      </c>
      <c r="AC1751" s="76">
        <v>2014</v>
      </c>
      <c r="AD1751" s="60"/>
      <c r="AE1751" s="61"/>
      <c r="AF1751" s="61"/>
      <c r="AG1751" s="61"/>
      <c r="AH1751" s="33" t="str">
        <f>IF(OR(COUNTBLANK(B1751:L1751)&gt;0,AND(ISBLANK(V1751),ISBLANK(X1751),ISBLANK(Y1751)),AND(COUNTIF(DanhSachPhanDoan!$D$8:$D$16,AK1751)&gt;0,COUNTBLANK(M1751:O1751)&gt;0),AND(COUNTIF(DanhSachPhanDoan!$D$10:$D$16,AK1751)&gt;0,COUNTBLANK(P1751:R1751)&gt;0)),1,"")</f>
        <v/>
      </c>
      <c r="AI1751" s="62"/>
      <c r="AJ1751" s="63" t="str">
        <f t="shared" ref="AJ1751:AM1751" si="1747">AR1751</f>
        <v>Thiếu Nhi 1C</v>
      </c>
      <c r="AK1751" s="64" t="str">
        <f t="shared" si="1747"/>
        <v>Thiếu Nhi 1</v>
      </c>
      <c r="AL1751" s="64">
        <f t="shared" si="1747"/>
        <v>0</v>
      </c>
      <c r="AM1751" s="65">
        <f t="shared" si="1747"/>
        <v>0</v>
      </c>
      <c r="AN1751" s="66"/>
      <c r="AO1751" s="67"/>
      <c r="AP1751" s="68"/>
      <c r="AQ1751" s="69"/>
      <c r="AR1751" s="44" t="s">
        <v>19284</v>
      </c>
      <c r="AS1751" s="45" t="s">
        <v>19285</v>
      </c>
      <c r="AT1751" s="61"/>
      <c r="AU1751" s="72"/>
    </row>
    <row r="1752" spans="1:47" ht="12.75" x14ac:dyDescent="0.2">
      <c r="A1752" s="42">
        <v>1749</v>
      </c>
      <c r="B1752" s="43">
        <v>769</v>
      </c>
      <c r="C1752" s="44" t="s">
        <v>19286</v>
      </c>
      <c r="D1752" s="45" t="s">
        <v>19287</v>
      </c>
      <c r="E1752" s="46" t="s">
        <v>19288</v>
      </c>
      <c r="F1752" s="42" t="s">
        <v>19289</v>
      </c>
      <c r="G1752" s="53"/>
      <c r="H1752" s="54"/>
      <c r="I1752" s="55"/>
      <c r="J1752" s="50"/>
      <c r="K1752" s="51"/>
      <c r="L1752" s="52"/>
      <c r="M1752" s="53"/>
      <c r="N1752" s="54"/>
      <c r="O1752" s="55"/>
      <c r="P1752" s="50"/>
      <c r="Q1752" s="51"/>
      <c r="R1752" s="52"/>
      <c r="S1752" s="56"/>
      <c r="T1752" s="57"/>
      <c r="U1752" s="70"/>
      <c r="V1752" s="58" t="s">
        <v>19290</v>
      </c>
      <c r="W1752" s="71"/>
      <c r="X1752" s="58"/>
      <c r="Y1752" s="59"/>
      <c r="Z1752" s="57"/>
      <c r="AA1752" s="50"/>
      <c r="AB1752" s="51"/>
      <c r="AC1752" s="52"/>
      <c r="AD1752" s="60"/>
      <c r="AE1752" s="61"/>
      <c r="AF1752" s="61"/>
      <c r="AG1752" s="61"/>
      <c r="AH1752" s="33">
        <f>IF(OR(COUNTBLANK(B1752:L1752)&gt;0,AND(ISBLANK(V1752),ISBLANK(X1752),ISBLANK(Y1752)),AND(COUNTIF(DanhSachPhanDoan!$D$8:$D$16,AK1752)&gt;0,COUNTBLANK(M1752:O1752)&gt;0),AND(COUNTIF(DanhSachPhanDoan!$D$10:$D$16,AK1752)&gt;0,COUNTBLANK(P1752:R1752)&gt;0)),1,"")</f>
        <v>1</v>
      </c>
      <c r="AI1752" s="62"/>
      <c r="AJ1752" s="63" t="str">
        <f t="shared" ref="AJ1752:AM1752" si="1748">AR1752</f>
        <v>Thiếu Nhi 1C</v>
      </c>
      <c r="AK1752" s="64" t="str">
        <f t="shared" si="1748"/>
        <v>Thiếu Nhi 1</v>
      </c>
      <c r="AL1752" s="64">
        <f t="shared" si="1748"/>
        <v>0</v>
      </c>
      <c r="AM1752" s="65">
        <f t="shared" si="1748"/>
        <v>0</v>
      </c>
      <c r="AN1752" s="66" t="s">
        <v>19291</v>
      </c>
      <c r="AO1752" s="67" t="s">
        <v>19292</v>
      </c>
      <c r="AP1752" s="68"/>
      <c r="AQ1752" s="69"/>
      <c r="AR1752" s="44" t="s">
        <v>19293</v>
      </c>
      <c r="AS1752" s="45" t="s">
        <v>19294</v>
      </c>
      <c r="AT1752" s="61"/>
      <c r="AU1752" s="72"/>
    </row>
    <row r="1753" spans="1:47" ht="12.75" x14ac:dyDescent="0.2">
      <c r="A1753" s="42">
        <v>1750</v>
      </c>
      <c r="B1753" s="43">
        <v>770</v>
      </c>
      <c r="C1753" s="44" t="s">
        <v>19295</v>
      </c>
      <c r="D1753" s="45" t="s">
        <v>19296</v>
      </c>
      <c r="E1753" s="46" t="s">
        <v>19297</v>
      </c>
      <c r="F1753" s="42" t="s">
        <v>19298</v>
      </c>
      <c r="G1753" s="47">
        <v>27</v>
      </c>
      <c r="H1753" s="48">
        <v>9</v>
      </c>
      <c r="I1753" s="49">
        <v>2004</v>
      </c>
      <c r="J1753" s="50"/>
      <c r="K1753" s="51"/>
      <c r="L1753" s="52"/>
      <c r="M1753" s="53"/>
      <c r="N1753" s="54"/>
      <c r="O1753" s="55"/>
      <c r="P1753" s="50"/>
      <c r="Q1753" s="51"/>
      <c r="R1753" s="52"/>
      <c r="S1753" s="56"/>
      <c r="T1753" s="57"/>
      <c r="U1753" s="44" t="s">
        <v>19299</v>
      </c>
      <c r="V1753" s="58" t="s">
        <v>19300</v>
      </c>
      <c r="W1753" s="45" t="s">
        <v>19301</v>
      </c>
      <c r="X1753" s="59"/>
      <c r="Y1753" s="58" t="s">
        <v>19302</v>
      </c>
      <c r="Z1753" s="46" t="s">
        <v>19303</v>
      </c>
      <c r="AA1753" s="50"/>
      <c r="AB1753" s="51"/>
      <c r="AC1753" s="52"/>
      <c r="AD1753" s="60"/>
      <c r="AE1753" s="61"/>
      <c r="AF1753" s="61"/>
      <c r="AG1753" s="61"/>
      <c r="AH1753" s="33">
        <f>IF(OR(COUNTBLANK(B1753:L1753)&gt;0,AND(ISBLANK(V1753),ISBLANK(X1753),ISBLANK(Y1753)),AND(COUNTIF(DanhSachPhanDoan!$D$8:$D$16,AK1753)&gt;0,COUNTBLANK(M1753:O1753)&gt;0),AND(COUNTIF(DanhSachPhanDoan!$D$10:$D$16,AK1753)&gt;0,COUNTBLANK(P1753:R1753)&gt;0)),1,"")</f>
        <v>1</v>
      </c>
      <c r="AI1753" s="62"/>
      <c r="AJ1753" s="63" t="str">
        <f t="shared" ref="AJ1753:AM1753" si="1749">AR1753</f>
        <v>Thiếu Nhi 1C</v>
      </c>
      <c r="AK1753" s="64" t="str">
        <f t="shared" si="1749"/>
        <v>Thiếu Nhi 1</v>
      </c>
      <c r="AL1753" s="64">
        <f t="shared" si="1749"/>
        <v>0</v>
      </c>
      <c r="AM1753" s="65">
        <f t="shared" si="1749"/>
        <v>0</v>
      </c>
      <c r="AN1753" s="66" t="s">
        <v>19304</v>
      </c>
      <c r="AO1753" s="67" t="s">
        <v>19305</v>
      </c>
      <c r="AP1753" s="68"/>
      <c r="AQ1753" s="69"/>
      <c r="AR1753" s="44" t="s">
        <v>19306</v>
      </c>
      <c r="AS1753" s="45" t="s">
        <v>19307</v>
      </c>
      <c r="AT1753" s="61"/>
      <c r="AU1753" s="72"/>
    </row>
    <row r="1754" spans="1:47" ht="12.75" x14ac:dyDescent="0.2">
      <c r="A1754" s="42">
        <v>1751</v>
      </c>
      <c r="B1754" s="43">
        <v>1106</v>
      </c>
      <c r="C1754" s="44" t="s">
        <v>19308</v>
      </c>
      <c r="D1754" s="45" t="s">
        <v>19309</v>
      </c>
      <c r="E1754" s="46" t="s">
        <v>19310</v>
      </c>
      <c r="F1754" s="42" t="s">
        <v>19311</v>
      </c>
      <c r="G1754" s="53"/>
      <c r="H1754" s="54"/>
      <c r="I1754" s="55"/>
      <c r="J1754" s="50"/>
      <c r="K1754" s="51"/>
      <c r="L1754" s="52"/>
      <c r="M1754" s="53"/>
      <c r="N1754" s="54"/>
      <c r="O1754" s="55"/>
      <c r="P1754" s="50"/>
      <c r="Q1754" s="51"/>
      <c r="R1754" s="52"/>
      <c r="S1754" s="56"/>
      <c r="T1754" s="57"/>
      <c r="U1754" s="70"/>
      <c r="V1754" s="58"/>
      <c r="W1754" s="71"/>
      <c r="X1754" s="58"/>
      <c r="Y1754" s="59"/>
      <c r="Z1754" s="72"/>
      <c r="AA1754" s="50"/>
      <c r="AB1754" s="51"/>
      <c r="AC1754" s="52"/>
      <c r="AD1754" s="60"/>
      <c r="AE1754" s="61"/>
      <c r="AF1754" s="61"/>
      <c r="AG1754" s="61"/>
      <c r="AH1754" s="33">
        <f>IF(OR(COUNTBLANK(B1754:L1754)&gt;0,AND(ISBLANK(V1754),ISBLANK(X1754),ISBLANK(Y1754)),AND(COUNTIF(DanhSachPhanDoan!$D$8:$D$16,AK1754)&gt;0,COUNTBLANK(M1754:O1754)&gt;0),AND(COUNTIF(DanhSachPhanDoan!$D$10:$D$16,AK1754)&gt;0,COUNTBLANK(P1754:R1754)&gt;0)),1,"")</f>
        <v>1</v>
      </c>
      <c r="AI1754" s="62"/>
      <c r="AJ1754" s="63" t="str">
        <f t="shared" ref="AJ1754:AM1754" si="1750">AR1754</f>
        <v>Thiếu Nhi 1C</v>
      </c>
      <c r="AK1754" s="64" t="str">
        <f t="shared" si="1750"/>
        <v>Thiếu Nhi 1</v>
      </c>
      <c r="AL1754" s="64">
        <f t="shared" si="1750"/>
        <v>0</v>
      </c>
      <c r="AM1754" s="65">
        <f t="shared" si="1750"/>
        <v>0</v>
      </c>
      <c r="AN1754" s="66" t="s">
        <v>19312</v>
      </c>
      <c r="AO1754" s="67" t="s">
        <v>19313</v>
      </c>
      <c r="AP1754" s="68"/>
      <c r="AQ1754" s="69"/>
      <c r="AR1754" s="44" t="s">
        <v>19314</v>
      </c>
      <c r="AS1754" s="45" t="s">
        <v>19315</v>
      </c>
      <c r="AT1754" s="61"/>
      <c r="AU1754" s="72"/>
    </row>
    <row r="1755" spans="1:47" ht="12.75" x14ac:dyDescent="0.2">
      <c r="A1755" s="42">
        <v>1752</v>
      </c>
      <c r="B1755" s="43">
        <v>1108</v>
      </c>
      <c r="C1755" s="44" t="s">
        <v>19316</v>
      </c>
      <c r="D1755" s="45" t="s">
        <v>19317</v>
      </c>
      <c r="E1755" s="46" t="s">
        <v>19318</v>
      </c>
      <c r="F1755" s="42" t="s">
        <v>19319</v>
      </c>
      <c r="G1755" s="53"/>
      <c r="H1755" s="54"/>
      <c r="I1755" s="55"/>
      <c r="J1755" s="50"/>
      <c r="K1755" s="51"/>
      <c r="L1755" s="52"/>
      <c r="M1755" s="53"/>
      <c r="N1755" s="54"/>
      <c r="O1755" s="55"/>
      <c r="P1755" s="50"/>
      <c r="Q1755" s="51"/>
      <c r="R1755" s="52"/>
      <c r="S1755" s="73"/>
      <c r="T1755" s="72"/>
      <c r="U1755" s="77"/>
      <c r="V1755" s="59"/>
      <c r="W1755" s="61"/>
      <c r="X1755" s="59"/>
      <c r="Y1755" s="59"/>
      <c r="Z1755" s="72"/>
      <c r="AA1755" s="50"/>
      <c r="AB1755" s="51"/>
      <c r="AC1755" s="52"/>
      <c r="AD1755" s="60"/>
      <c r="AE1755" s="61"/>
      <c r="AF1755" s="61"/>
      <c r="AG1755" s="61"/>
      <c r="AH1755" s="33">
        <f>IF(OR(COUNTBLANK(B1755:L1755)&gt;0,AND(ISBLANK(V1755),ISBLANK(X1755),ISBLANK(Y1755)),AND(COUNTIF(DanhSachPhanDoan!$D$8:$D$16,AK1755)&gt;0,COUNTBLANK(M1755:O1755)&gt;0),AND(COUNTIF(DanhSachPhanDoan!$D$10:$D$16,AK1755)&gt;0,COUNTBLANK(P1755:R1755)&gt;0)),1,"")</f>
        <v>1</v>
      </c>
      <c r="AI1755" s="62"/>
      <c r="AJ1755" s="63" t="str">
        <f t="shared" ref="AJ1755:AM1755" si="1751">AR1755</f>
        <v>Thiếu Nhi 1C</v>
      </c>
      <c r="AK1755" s="64" t="str">
        <f t="shared" si="1751"/>
        <v>Thiếu Nhi 1</v>
      </c>
      <c r="AL1755" s="64">
        <f t="shared" si="1751"/>
        <v>0</v>
      </c>
      <c r="AM1755" s="65">
        <f t="shared" si="1751"/>
        <v>0</v>
      </c>
      <c r="AN1755" s="66" t="s">
        <v>19320</v>
      </c>
      <c r="AO1755" s="67" t="s">
        <v>19321</v>
      </c>
      <c r="AP1755" s="68"/>
      <c r="AQ1755" s="69"/>
      <c r="AR1755" s="44" t="s">
        <v>19322</v>
      </c>
      <c r="AS1755" s="45" t="s">
        <v>19323</v>
      </c>
      <c r="AT1755" s="61"/>
      <c r="AU1755" s="72"/>
    </row>
    <row r="1756" spans="1:47" ht="12.75" x14ac:dyDescent="0.2">
      <c r="A1756" s="42">
        <v>1753</v>
      </c>
      <c r="B1756" s="43">
        <v>1111</v>
      </c>
      <c r="C1756" s="44" t="s">
        <v>19324</v>
      </c>
      <c r="D1756" s="45" t="s">
        <v>19325</v>
      </c>
      <c r="E1756" s="46" t="s">
        <v>19326</v>
      </c>
      <c r="F1756" s="42" t="s">
        <v>19327</v>
      </c>
      <c r="G1756" s="47">
        <v>25</v>
      </c>
      <c r="H1756" s="48">
        <v>5</v>
      </c>
      <c r="I1756" s="49">
        <v>2003</v>
      </c>
      <c r="J1756" s="50"/>
      <c r="K1756" s="51"/>
      <c r="L1756" s="52"/>
      <c r="M1756" s="53"/>
      <c r="N1756" s="54"/>
      <c r="O1756" s="55"/>
      <c r="P1756" s="50"/>
      <c r="Q1756" s="51"/>
      <c r="R1756" s="52"/>
      <c r="S1756" s="56"/>
      <c r="T1756" s="57"/>
      <c r="U1756" s="44" t="s">
        <v>19328</v>
      </c>
      <c r="V1756" s="58" t="s">
        <v>19329</v>
      </c>
      <c r="W1756" s="45" t="s">
        <v>19330</v>
      </c>
      <c r="X1756" s="58" t="s">
        <v>19331</v>
      </c>
      <c r="Y1756" s="59"/>
      <c r="Z1756" s="46" t="s">
        <v>19332</v>
      </c>
      <c r="AA1756" s="50"/>
      <c r="AB1756" s="51"/>
      <c r="AC1756" s="52"/>
      <c r="AD1756" s="60"/>
      <c r="AE1756" s="61"/>
      <c r="AF1756" s="61"/>
      <c r="AG1756" s="61"/>
      <c r="AH1756" s="33">
        <f>IF(OR(COUNTBLANK(B1756:L1756)&gt;0,AND(ISBLANK(V1756),ISBLANK(X1756),ISBLANK(Y1756)),AND(COUNTIF(DanhSachPhanDoan!$D$8:$D$16,AK1756)&gt;0,COUNTBLANK(M1756:O1756)&gt;0),AND(COUNTIF(DanhSachPhanDoan!$D$10:$D$16,AK1756)&gt;0,COUNTBLANK(P1756:R1756)&gt;0)),1,"")</f>
        <v>1</v>
      </c>
      <c r="AI1756" s="62"/>
      <c r="AJ1756" s="63" t="str">
        <f t="shared" ref="AJ1756:AM1756" si="1752">AR1756</f>
        <v>Thiếu Nhi 1C</v>
      </c>
      <c r="AK1756" s="64" t="str">
        <f t="shared" si="1752"/>
        <v>Thiếu Nhi 1</v>
      </c>
      <c r="AL1756" s="64">
        <f t="shared" si="1752"/>
        <v>0</v>
      </c>
      <c r="AM1756" s="65">
        <f t="shared" si="1752"/>
        <v>0</v>
      </c>
      <c r="AN1756" s="66" t="s">
        <v>19333</v>
      </c>
      <c r="AO1756" s="67" t="s">
        <v>19334</v>
      </c>
      <c r="AP1756" s="68"/>
      <c r="AQ1756" s="69"/>
      <c r="AR1756" s="44" t="s">
        <v>19335</v>
      </c>
      <c r="AS1756" s="45" t="s">
        <v>19336</v>
      </c>
      <c r="AT1756" s="61"/>
      <c r="AU1756" s="72"/>
    </row>
    <row r="1757" spans="1:47" ht="12.75" x14ac:dyDescent="0.2">
      <c r="A1757" s="42">
        <v>1754</v>
      </c>
      <c r="B1757" s="43">
        <v>772</v>
      </c>
      <c r="C1757" s="44" t="s">
        <v>19337</v>
      </c>
      <c r="D1757" s="45" t="s">
        <v>19338</v>
      </c>
      <c r="E1757" s="46" t="s">
        <v>19339</v>
      </c>
      <c r="F1757" s="42" t="s">
        <v>19340</v>
      </c>
      <c r="G1757" s="47">
        <v>9</v>
      </c>
      <c r="H1757" s="48">
        <v>8</v>
      </c>
      <c r="I1757" s="49">
        <v>2004</v>
      </c>
      <c r="J1757" s="50"/>
      <c r="K1757" s="51"/>
      <c r="L1757" s="52"/>
      <c r="M1757" s="53"/>
      <c r="N1757" s="54"/>
      <c r="O1757" s="55"/>
      <c r="P1757" s="50"/>
      <c r="Q1757" s="51"/>
      <c r="R1757" s="52"/>
      <c r="S1757" s="56"/>
      <c r="T1757" s="57"/>
      <c r="U1757" s="44" t="s">
        <v>19341</v>
      </c>
      <c r="V1757" s="58" t="s">
        <v>19342</v>
      </c>
      <c r="W1757" s="45" t="s">
        <v>19343</v>
      </c>
      <c r="X1757" s="58" t="s">
        <v>19344</v>
      </c>
      <c r="Y1757" s="58" t="s">
        <v>19345</v>
      </c>
      <c r="Z1757" s="46" t="s">
        <v>19346</v>
      </c>
      <c r="AA1757" s="50"/>
      <c r="AB1757" s="51"/>
      <c r="AC1757" s="52"/>
      <c r="AD1757" s="60"/>
      <c r="AE1757" s="61"/>
      <c r="AF1757" s="61"/>
      <c r="AG1757" s="61"/>
      <c r="AH1757" s="33">
        <f>IF(OR(COUNTBLANK(B1757:L1757)&gt;0,AND(ISBLANK(V1757),ISBLANK(X1757),ISBLANK(Y1757)),AND(COUNTIF(DanhSachPhanDoan!$D$8:$D$16,AK1757)&gt;0,COUNTBLANK(M1757:O1757)&gt;0),AND(COUNTIF(DanhSachPhanDoan!$D$10:$D$16,AK1757)&gt;0,COUNTBLANK(P1757:R1757)&gt;0)),1,"")</f>
        <v>1</v>
      </c>
      <c r="AI1757" s="62"/>
      <c r="AJ1757" s="63" t="str">
        <f t="shared" ref="AJ1757:AM1757" si="1753">AR1757</f>
        <v>Thiếu Nhi 1C</v>
      </c>
      <c r="AK1757" s="64" t="str">
        <f t="shared" si="1753"/>
        <v>Thiếu Nhi 1</v>
      </c>
      <c r="AL1757" s="64">
        <f t="shared" si="1753"/>
        <v>0</v>
      </c>
      <c r="AM1757" s="65">
        <f t="shared" si="1753"/>
        <v>0</v>
      </c>
      <c r="AN1757" s="66" t="s">
        <v>19347</v>
      </c>
      <c r="AO1757" s="67" t="s">
        <v>19348</v>
      </c>
      <c r="AP1757" s="68"/>
      <c r="AQ1757" s="69"/>
      <c r="AR1757" s="44" t="s">
        <v>19349</v>
      </c>
      <c r="AS1757" s="45" t="s">
        <v>19350</v>
      </c>
      <c r="AT1757" s="61"/>
      <c r="AU1757" s="72"/>
    </row>
    <row r="1758" spans="1:47" ht="12.75" x14ac:dyDescent="0.2">
      <c r="A1758" s="42">
        <v>1755</v>
      </c>
      <c r="B1758" s="43">
        <v>773</v>
      </c>
      <c r="C1758" s="44" t="s">
        <v>19351</v>
      </c>
      <c r="D1758" s="45" t="s">
        <v>19352</v>
      </c>
      <c r="E1758" s="46" t="s">
        <v>19353</v>
      </c>
      <c r="F1758" s="42" t="s">
        <v>19354</v>
      </c>
      <c r="G1758" s="47">
        <v>8</v>
      </c>
      <c r="H1758" s="48">
        <v>5</v>
      </c>
      <c r="I1758" s="49">
        <v>2004</v>
      </c>
      <c r="J1758" s="50"/>
      <c r="K1758" s="51"/>
      <c r="L1758" s="52"/>
      <c r="M1758" s="53"/>
      <c r="N1758" s="54"/>
      <c r="O1758" s="55"/>
      <c r="P1758" s="50"/>
      <c r="Q1758" s="51"/>
      <c r="R1758" s="52"/>
      <c r="S1758" s="73"/>
      <c r="T1758" s="72"/>
      <c r="U1758" s="44" t="s">
        <v>19355</v>
      </c>
      <c r="V1758" s="59"/>
      <c r="W1758" s="45" t="s">
        <v>19356</v>
      </c>
      <c r="X1758" s="58" t="s">
        <v>19357</v>
      </c>
      <c r="Y1758" s="59"/>
      <c r="Z1758" s="72"/>
      <c r="AA1758" s="50"/>
      <c r="AB1758" s="51"/>
      <c r="AC1758" s="52"/>
      <c r="AD1758" s="60"/>
      <c r="AE1758" s="61"/>
      <c r="AF1758" s="61"/>
      <c r="AG1758" s="61"/>
      <c r="AH1758" s="33">
        <f>IF(OR(COUNTBLANK(B1758:L1758)&gt;0,AND(ISBLANK(V1758),ISBLANK(X1758),ISBLANK(Y1758)),AND(COUNTIF(DanhSachPhanDoan!$D$8:$D$16,AK1758)&gt;0,COUNTBLANK(M1758:O1758)&gt;0),AND(COUNTIF(DanhSachPhanDoan!$D$10:$D$16,AK1758)&gt;0,COUNTBLANK(P1758:R1758)&gt;0)),1,"")</f>
        <v>1</v>
      </c>
      <c r="AI1758" s="62"/>
      <c r="AJ1758" s="63" t="str">
        <f t="shared" ref="AJ1758:AM1758" si="1754">AR1758</f>
        <v>Thiếu Nhi 1C</v>
      </c>
      <c r="AK1758" s="64" t="str">
        <f t="shared" si="1754"/>
        <v>Thiếu Nhi 1</v>
      </c>
      <c r="AL1758" s="64">
        <f t="shared" si="1754"/>
        <v>0</v>
      </c>
      <c r="AM1758" s="65">
        <f t="shared" si="1754"/>
        <v>0</v>
      </c>
      <c r="AN1758" s="66" t="s">
        <v>19358</v>
      </c>
      <c r="AO1758" s="67" t="s">
        <v>19359</v>
      </c>
      <c r="AP1758" s="68"/>
      <c r="AQ1758" s="69"/>
      <c r="AR1758" s="44" t="s">
        <v>19360</v>
      </c>
      <c r="AS1758" s="45" t="s">
        <v>19361</v>
      </c>
      <c r="AT1758" s="61"/>
      <c r="AU1758" s="72"/>
    </row>
    <row r="1759" spans="1:47" ht="12.75" x14ac:dyDescent="0.2">
      <c r="A1759" s="42">
        <v>1756</v>
      </c>
      <c r="B1759" s="43">
        <v>1114</v>
      </c>
      <c r="C1759" s="44" t="s">
        <v>19362</v>
      </c>
      <c r="D1759" s="45" t="s">
        <v>19363</v>
      </c>
      <c r="E1759" s="46" t="s">
        <v>19364</v>
      </c>
      <c r="F1759" s="42" t="s">
        <v>19365</v>
      </c>
      <c r="G1759" s="47">
        <v>11</v>
      </c>
      <c r="H1759" s="48">
        <v>11</v>
      </c>
      <c r="I1759" s="49">
        <v>2001</v>
      </c>
      <c r="J1759" s="50"/>
      <c r="K1759" s="51"/>
      <c r="L1759" s="52"/>
      <c r="M1759" s="53"/>
      <c r="N1759" s="54"/>
      <c r="O1759" s="55"/>
      <c r="P1759" s="50"/>
      <c r="Q1759" s="51"/>
      <c r="R1759" s="52"/>
      <c r="S1759" s="56"/>
      <c r="T1759" s="57"/>
      <c r="U1759" s="44" t="s">
        <v>19366</v>
      </c>
      <c r="V1759" s="58" t="s">
        <v>19367</v>
      </c>
      <c r="W1759" s="45" t="s">
        <v>19368</v>
      </c>
      <c r="X1759" s="58" t="s">
        <v>19369</v>
      </c>
      <c r="Y1759" s="59"/>
      <c r="Z1759" s="46" t="s">
        <v>19370</v>
      </c>
      <c r="AA1759" s="50"/>
      <c r="AB1759" s="51"/>
      <c r="AC1759" s="52"/>
      <c r="AD1759" s="60"/>
      <c r="AE1759" s="61"/>
      <c r="AF1759" s="61"/>
      <c r="AG1759" s="61"/>
      <c r="AH1759" s="33">
        <f>IF(OR(COUNTBLANK(B1759:L1759)&gt;0,AND(ISBLANK(V1759),ISBLANK(X1759),ISBLANK(Y1759)),AND(COUNTIF(DanhSachPhanDoan!$D$8:$D$16,AK1759)&gt;0,COUNTBLANK(M1759:O1759)&gt;0),AND(COUNTIF(DanhSachPhanDoan!$D$10:$D$16,AK1759)&gt;0,COUNTBLANK(P1759:R1759)&gt;0)),1,"")</f>
        <v>1</v>
      </c>
      <c r="AI1759" s="62"/>
      <c r="AJ1759" s="63" t="str">
        <f t="shared" ref="AJ1759:AM1759" si="1755">AR1759</f>
        <v>Thiếu Nhi 1C</v>
      </c>
      <c r="AK1759" s="64" t="str">
        <f t="shared" si="1755"/>
        <v>Thiếu Nhi 1</v>
      </c>
      <c r="AL1759" s="64">
        <f t="shared" si="1755"/>
        <v>0</v>
      </c>
      <c r="AM1759" s="65">
        <f t="shared" si="1755"/>
        <v>0</v>
      </c>
      <c r="AN1759" s="66" t="s">
        <v>19371</v>
      </c>
      <c r="AO1759" s="67" t="s">
        <v>19372</v>
      </c>
      <c r="AP1759" s="68"/>
      <c r="AQ1759" s="69"/>
      <c r="AR1759" s="44" t="s">
        <v>19373</v>
      </c>
      <c r="AS1759" s="45" t="s">
        <v>19374</v>
      </c>
      <c r="AT1759" s="61"/>
      <c r="AU1759" s="72"/>
    </row>
    <row r="1760" spans="1:47" ht="12.75" x14ac:dyDescent="0.2">
      <c r="A1760" s="42">
        <v>1757</v>
      </c>
      <c r="B1760" s="43">
        <v>774</v>
      </c>
      <c r="C1760" s="44" t="s">
        <v>19375</v>
      </c>
      <c r="D1760" s="45" t="s">
        <v>19376</v>
      </c>
      <c r="E1760" s="46" t="s">
        <v>19377</v>
      </c>
      <c r="F1760" s="42" t="s">
        <v>19378</v>
      </c>
      <c r="G1760" s="47">
        <v>29</v>
      </c>
      <c r="H1760" s="48">
        <v>7</v>
      </c>
      <c r="I1760" s="49">
        <v>2004</v>
      </c>
      <c r="J1760" s="50"/>
      <c r="K1760" s="51"/>
      <c r="L1760" s="52"/>
      <c r="M1760" s="53"/>
      <c r="N1760" s="54"/>
      <c r="O1760" s="55"/>
      <c r="P1760" s="50"/>
      <c r="Q1760" s="51"/>
      <c r="R1760" s="52"/>
      <c r="S1760" s="73"/>
      <c r="T1760" s="72"/>
      <c r="U1760" s="44" t="s">
        <v>19379</v>
      </c>
      <c r="V1760" s="58" t="s">
        <v>19380</v>
      </c>
      <c r="W1760" s="45" t="s">
        <v>19381</v>
      </c>
      <c r="X1760" s="59"/>
      <c r="Y1760" s="59"/>
      <c r="Z1760" s="72"/>
      <c r="AA1760" s="50"/>
      <c r="AB1760" s="51"/>
      <c r="AC1760" s="52"/>
      <c r="AD1760" s="60"/>
      <c r="AE1760" s="61"/>
      <c r="AF1760" s="61"/>
      <c r="AG1760" s="61"/>
      <c r="AH1760" s="33">
        <f>IF(OR(COUNTBLANK(B1760:L1760)&gt;0,AND(ISBLANK(V1760),ISBLANK(X1760),ISBLANK(Y1760)),AND(COUNTIF(DanhSachPhanDoan!$D$8:$D$16,AK1760)&gt;0,COUNTBLANK(M1760:O1760)&gt;0),AND(COUNTIF(DanhSachPhanDoan!$D$10:$D$16,AK1760)&gt;0,COUNTBLANK(P1760:R1760)&gt;0)),1,"")</f>
        <v>1</v>
      </c>
      <c r="AI1760" s="62"/>
      <c r="AJ1760" s="63" t="str">
        <f t="shared" ref="AJ1760:AM1760" si="1756">AR1760</f>
        <v>Thiếu Nhi 1C</v>
      </c>
      <c r="AK1760" s="64" t="str">
        <f t="shared" si="1756"/>
        <v>Thiếu Nhi 1</v>
      </c>
      <c r="AL1760" s="64">
        <f t="shared" si="1756"/>
        <v>0</v>
      </c>
      <c r="AM1760" s="65">
        <f t="shared" si="1756"/>
        <v>0</v>
      </c>
      <c r="AN1760" s="66" t="s">
        <v>19382</v>
      </c>
      <c r="AO1760" s="67" t="s">
        <v>19383</v>
      </c>
      <c r="AP1760" s="68"/>
      <c r="AQ1760" s="69"/>
      <c r="AR1760" s="44" t="s">
        <v>19384</v>
      </c>
      <c r="AS1760" s="45" t="s">
        <v>19385</v>
      </c>
      <c r="AT1760" s="61"/>
      <c r="AU1760" s="72"/>
    </row>
    <row r="1761" spans="1:47" ht="12.75" x14ac:dyDescent="0.2">
      <c r="A1761" s="42">
        <v>1758</v>
      </c>
      <c r="B1761" s="43">
        <v>776</v>
      </c>
      <c r="C1761" s="44" t="s">
        <v>19386</v>
      </c>
      <c r="D1761" s="45" t="s">
        <v>19387</v>
      </c>
      <c r="E1761" s="46" t="s">
        <v>19388</v>
      </c>
      <c r="F1761" s="42" t="s">
        <v>19389</v>
      </c>
      <c r="G1761" s="47">
        <v>18</v>
      </c>
      <c r="H1761" s="48">
        <v>7</v>
      </c>
      <c r="I1761" s="49">
        <v>2004</v>
      </c>
      <c r="J1761" s="50"/>
      <c r="K1761" s="51"/>
      <c r="L1761" s="52"/>
      <c r="M1761" s="53"/>
      <c r="N1761" s="54"/>
      <c r="O1761" s="55"/>
      <c r="P1761" s="50"/>
      <c r="Q1761" s="51"/>
      <c r="R1761" s="52"/>
      <c r="S1761" s="56"/>
      <c r="T1761" s="57"/>
      <c r="U1761" s="44" t="s">
        <v>19390</v>
      </c>
      <c r="V1761" s="58" t="s">
        <v>19391</v>
      </c>
      <c r="W1761" s="45" t="s">
        <v>19392</v>
      </c>
      <c r="X1761" s="58"/>
      <c r="Y1761" s="59"/>
      <c r="Z1761" s="72"/>
      <c r="AA1761" s="50"/>
      <c r="AB1761" s="51"/>
      <c r="AC1761" s="52"/>
      <c r="AD1761" s="60"/>
      <c r="AE1761" s="61"/>
      <c r="AF1761" s="61"/>
      <c r="AG1761" s="61"/>
      <c r="AH1761" s="33">
        <f>IF(OR(COUNTBLANK(B1761:L1761)&gt;0,AND(ISBLANK(V1761),ISBLANK(X1761),ISBLANK(Y1761)),AND(COUNTIF(DanhSachPhanDoan!$D$8:$D$16,AK1761)&gt;0,COUNTBLANK(M1761:O1761)&gt;0),AND(COUNTIF(DanhSachPhanDoan!$D$10:$D$16,AK1761)&gt;0,COUNTBLANK(P1761:R1761)&gt;0)),1,"")</f>
        <v>1</v>
      </c>
      <c r="AI1761" s="62"/>
      <c r="AJ1761" s="63" t="str">
        <f t="shared" ref="AJ1761:AM1761" si="1757">AR1761</f>
        <v>Thiếu Nhi 1C</v>
      </c>
      <c r="AK1761" s="64" t="str">
        <f t="shared" si="1757"/>
        <v>Thiếu Nhi 1</v>
      </c>
      <c r="AL1761" s="64">
        <f t="shared" si="1757"/>
        <v>0</v>
      </c>
      <c r="AM1761" s="65">
        <f t="shared" si="1757"/>
        <v>0</v>
      </c>
      <c r="AN1761" s="66" t="s">
        <v>19393</v>
      </c>
      <c r="AO1761" s="67" t="s">
        <v>19394</v>
      </c>
      <c r="AP1761" s="68"/>
      <c r="AQ1761" s="69"/>
      <c r="AR1761" s="44" t="s">
        <v>19395</v>
      </c>
      <c r="AS1761" s="45" t="s">
        <v>19396</v>
      </c>
      <c r="AT1761" s="61"/>
      <c r="AU1761" s="72"/>
    </row>
    <row r="1762" spans="1:47" ht="12.75" x14ac:dyDescent="0.2">
      <c r="A1762" s="42">
        <v>1759</v>
      </c>
      <c r="B1762" s="43">
        <v>778</v>
      </c>
      <c r="C1762" s="44" t="s">
        <v>19397</v>
      </c>
      <c r="D1762" s="45" t="s">
        <v>19398</v>
      </c>
      <c r="E1762" s="46" t="s">
        <v>19399</v>
      </c>
      <c r="F1762" s="42" t="s">
        <v>19400</v>
      </c>
      <c r="G1762" s="47">
        <v>1</v>
      </c>
      <c r="H1762" s="48">
        <v>1</v>
      </c>
      <c r="I1762" s="49">
        <v>2004</v>
      </c>
      <c r="J1762" s="50"/>
      <c r="K1762" s="51"/>
      <c r="L1762" s="52"/>
      <c r="M1762" s="53"/>
      <c r="N1762" s="54"/>
      <c r="O1762" s="55"/>
      <c r="P1762" s="50"/>
      <c r="Q1762" s="51"/>
      <c r="R1762" s="52"/>
      <c r="S1762" s="56"/>
      <c r="T1762" s="57"/>
      <c r="U1762" s="44" t="s">
        <v>19401</v>
      </c>
      <c r="V1762" s="58" t="s">
        <v>19402</v>
      </c>
      <c r="W1762" s="45" t="s">
        <v>19403</v>
      </c>
      <c r="X1762" s="58" t="s">
        <v>19404</v>
      </c>
      <c r="Y1762" s="59"/>
      <c r="Z1762" s="46" t="s">
        <v>19405</v>
      </c>
      <c r="AA1762" s="50"/>
      <c r="AB1762" s="51"/>
      <c r="AC1762" s="52"/>
      <c r="AD1762" s="60"/>
      <c r="AE1762" s="61"/>
      <c r="AF1762" s="61"/>
      <c r="AG1762" s="61"/>
      <c r="AH1762" s="33">
        <f>IF(OR(COUNTBLANK(B1762:L1762)&gt;0,AND(ISBLANK(V1762),ISBLANK(X1762),ISBLANK(Y1762)),AND(COUNTIF(DanhSachPhanDoan!$D$8:$D$16,AK1762)&gt;0,COUNTBLANK(M1762:O1762)&gt;0),AND(COUNTIF(DanhSachPhanDoan!$D$10:$D$16,AK1762)&gt;0,COUNTBLANK(P1762:R1762)&gt;0)),1,"")</f>
        <v>1</v>
      </c>
      <c r="AI1762" s="62"/>
      <c r="AJ1762" s="63" t="str">
        <f t="shared" ref="AJ1762:AM1762" si="1758">AR1762</f>
        <v>Thiếu Nhi 1C</v>
      </c>
      <c r="AK1762" s="64" t="str">
        <f t="shared" si="1758"/>
        <v>Thiếu Nhi 1</v>
      </c>
      <c r="AL1762" s="64">
        <f t="shared" si="1758"/>
        <v>0</v>
      </c>
      <c r="AM1762" s="65">
        <f t="shared" si="1758"/>
        <v>0</v>
      </c>
      <c r="AN1762" s="66" t="s">
        <v>19406</v>
      </c>
      <c r="AO1762" s="67" t="s">
        <v>19407</v>
      </c>
      <c r="AP1762" s="68"/>
      <c r="AQ1762" s="69"/>
      <c r="AR1762" s="44" t="s">
        <v>19408</v>
      </c>
      <c r="AS1762" s="45" t="s">
        <v>19409</v>
      </c>
      <c r="AT1762" s="61"/>
      <c r="AU1762" s="72"/>
    </row>
    <row r="1763" spans="1:47" ht="12.75" x14ac:dyDescent="0.2">
      <c r="A1763" s="42">
        <v>1760</v>
      </c>
      <c r="B1763" s="43">
        <v>779</v>
      </c>
      <c r="C1763" s="44" t="s">
        <v>19410</v>
      </c>
      <c r="D1763" s="45" t="s">
        <v>19411</v>
      </c>
      <c r="E1763" s="46" t="s">
        <v>19412</v>
      </c>
      <c r="F1763" s="42" t="s">
        <v>19413</v>
      </c>
      <c r="G1763" s="47">
        <v>23</v>
      </c>
      <c r="H1763" s="48">
        <v>8</v>
      </c>
      <c r="I1763" s="49">
        <v>2004</v>
      </c>
      <c r="J1763" s="50"/>
      <c r="K1763" s="51"/>
      <c r="L1763" s="52"/>
      <c r="M1763" s="53"/>
      <c r="N1763" s="54"/>
      <c r="O1763" s="55"/>
      <c r="P1763" s="50"/>
      <c r="Q1763" s="51"/>
      <c r="R1763" s="52"/>
      <c r="S1763" s="56"/>
      <c r="T1763" s="57"/>
      <c r="U1763" s="44" t="s">
        <v>19414</v>
      </c>
      <c r="V1763" s="58" t="s">
        <v>19415</v>
      </c>
      <c r="W1763" s="45" t="s">
        <v>19416</v>
      </c>
      <c r="X1763" s="58"/>
      <c r="Y1763" s="59"/>
      <c r="Z1763" s="57"/>
      <c r="AA1763" s="50"/>
      <c r="AB1763" s="51"/>
      <c r="AC1763" s="52"/>
      <c r="AD1763" s="60"/>
      <c r="AE1763" s="61"/>
      <c r="AF1763" s="61"/>
      <c r="AG1763" s="61"/>
      <c r="AH1763" s="33">
        <f>IF(OR(COUNTBLANK(B1763:L1763)&gt;0,AND(ISBLANK(V1763),ISBLANK(X1763),ISBLANK(Y1763)),AND(COUNTIF(DanhSachPhanDoan!$D$8:$D$16,AK1763)&gt;0,COUNTBLANK(M1763:O1763)&gt;0),AND(COUNTIF(DanhSachPhanDoan!$D$10:$D$16,AK1763)&gt;0,COUNTBLANK(P1763:R1763)&gt;0)),1,"")</f>
        <v>1</v>
      </c>
      <c r="AI1763" s="62"/>
      <c r="AJ1763" s="63" t="str">
        <f t="shared" ref="AJ1763:AM1763" si="1759">AR1763</f>
        <v>Thiếu Nhi 1C</v>
      </c>
      <c r="AK1763" s="64" t="str">
        <f t="shared" si="1759"/>
        <v>Thiếu Nhi 1</v>
      </c>
      <c r="AL1763" s="64">
        <f t="shared" si="1759"/>
        <v>0</v>
      </c>
      <c r="AM1763" s="65">
        <f t="shared" si="1759"/>
        <v>0</v>
      </c>
      <c r="AN1763" s="66" t="s">
        <v>19417</v>
      </c>
      <c r="AO1763" s="67" t="s">
        <v>19418</v>
      </c>
      <c r="AP1763" s="68"/>
      <c r="AQ1763" s="69"/>
      <c r="AR1763" s="44" t="s">
        <v>19419</v>
      </c>
      <c r="AS1763" s="45" t="s">
        <v>19420</v>
      </c>
      <c r="AT1763" s="61"/>
      <c r="AU1763" s="72"/>
    </row>
    <row r="1764" spans="1:47" ht="12.75" x14ac:dyDescent="0.2">
      <c r="A1764" s="42">
        <v>1761</v>
      </c>
      <c r="B1764" s="43">
        <v>780</v>
      </c>
      <c r="C1764" s="44" t="s">
        <v>19421</v>
      </c>
      <c r="D1764" s="45" t="s">
        <v>19422</v>
      </c>
      <c r="E1764" s="46" t="s">
        <v>19423</v>
      </c>
      <c r="F1764" s="42" t="s">
        <v>19424</v>
      </c>
      <c r="G1764" s="47">
        <v>2</v>
      </c>
      <c r="H1764" s="48">
        <v>4</v>
      </c>
      <c r="I1764" s="49">
        <v>2004</v>
      </c>
      <c r="J1764" s="50"/>
      <c r="K1764" s="51"/>
      <c r="L1764" s="52"/>
      <c r="M1764" s="53"/>
      <c r="N1764" s="54"/>
      <c r="O1764" s="55"/>
      <c r="P1764" s="50"/>
      <c r="Q1764" s="51"/>
      <c r="R1764" s="52"/>
      <c r="S1764" s="56"/>
      <c r="T1764" s="57"/>
      <c r="U1764" s="44" t="s">
        <v>19425</v>
      </c>
      <c r="V1764" s="58" t="s">
        <v>19426</v>
      </c>
      <c r="W1764" s="45" t="s">
        <v>19427</v>
      </c>
      <c r="X1764" s="58" t="s">
        <v>19428</v>
      </c>
      <c r="Y1764" s="59"/>
      <c r="Z1764" s="46" t="s">
        <v>19429</v>
      </c>
      <c r="AA1764" s="50"/>
      <c r="AB1764" s="51"/>
      <c r="AC1764" s="52"/>
      <c r="AD1764" s="60"/>
      <c r="AE1764" s="61"/>
      <c r="AF1764" s="61"/>
      <c r="AG1764" s="61"/>
      <c r="AH1764" s="33">
        <f>IF(OR(COUNTBLANK(B1764:L1764)&gt;0,AND(ISBLANK(V1764),ISBLANK(X1764),ISBLANK(Y1764)),AND(COUNTIF(DanhSachPhanDoan!$D$8:$D$16,AK1764)&gt;0,COUNTBLANK(M1764:O1764)&gt;0),AND(COUNTIF(DanhSachPhanDoan!$D$10:$D$16,AK1764)&gt;0,COUNTBLANK(P1764:R1764)&gt;0)),1,"")</f>
        <v>1</v>
      </c>
      <c r="AI1764" s="62"/>
      <c r="AJ1764" s="63" t="str">
        <f t="shared" ref="AJ1764:AM1764" si="1760">AR1764</f>
        <v>Thiếu Nhi 1C</v>
      </c>
      <c r="AK1764" s="64" t="str">
        <f t="shared" si="1760"/>
        <v>Thiếu Nhi 1</v>
      </c>
      <c r="AL1764" s="64">
        <f t="shared" si="1760"/>
        <v>0</v>
      </c>
      <c r="AM1764" s="65">
        <f t="shared" si="1760"/>
        <v>0</v>
      </c>
      <c r="AN1764" s="66" t="s">
        <v>19430</v>
      </c>
      <c r="AO1764" s="67" t="s">
        <v>19431</v>
      </c>
      <c r="AP1764" s="68"/>
      <c r="AQ1764" s="69"/>
      <c r="AR1764" s="44" t="s">
        <v>19432</v>
      </c>
      <c r="AS1764" s="45" t="s">
        <v>19433</v>
      </c>
      <c r="AT1764" s="61"/>
      <c r="AU1764" s="72"/>
    </row>
    <row r="1765" spans="1:47" ht="12.75" x14ac:dyDescent="0.2">
      <c r="A1765" s="42">
        <v>1762</v>
      </c>
      <c r="B1765" s="43">
        <v>781</v>
      </c>
      <c r="C1765" s="44" t="s">
        <v>19434</v>
      </c>
      <c r="D1765" s="45" t="s">
        <v>19435</v>
      </c>
      <c r="E1765" s="46" t="s">
        <v>19436</v>
      </c>
      <c r="F1765" s="42" t="s">
        <v>19437</v>
      </c>
      <c r="G1765" s="47">
        <v>30</v>
      </c>
      <c r="H1765" s="48">
        <v>11</v>
      </c>
      <c r="I1765" s="49">
        <v>2004</v>
      </c>
      <c r="J1765" s="50"/>
      <c r="K1765" s="51"/>
      <c r="L1765" s="52"/>
      <c r="M1765" s="53"/>
      <c r="N1765" s="54"/>
      <c r="O1765" s="55"/>
      <c r="P1765" s="50"/>
      <c r="Q1765" s="51"/>
      <c r="R1765" s="52"/>
      <c r="S1765" s="56"/>
      <c r="T1765" s="57"/>
      <c r="U1765" s="44" t="s">
        <v>19438</v>
      </c>
      <c r="V1765" s="58" t="s">
        <v>19439</v>
      </c>
      <c r="W1765" s="45" t="s">
        <v>19440</v>
      </c>
      <c r="X1765" s="58" t="s">
        <v>19441</v>
      </c>
      <c r="Y1765" s="59"/>
      <c r="Z1765" s="46" t="s">
        <v>19442</v>
      </c>
      <c r="AA1765" s="50"/>
      <c r="AB1765" s="51"/>
      <c r="AC1765" s="52"/>
      <c r="AD1765" s="60"/>
      <c r="AE1765" s="61"/>
      <c r="AF1765" s="61"/>
      <c r="AG1765" s="61"/>
      <c r="AH1765" s="33">
        <f>IF(OR(COUNTBLANK(B1765:L1765)&gt;0,AND(ISBLANK(V1765),ISBLANK(X1765),ISBLANK(Y1765)),AND(COUNTIF(DanhSachPhanDoan!$D$8:$D$16,AK1765)&gt;0,COUNTBLANK(M1765:O1765)&gt;0),AND(COUNTIF(DanhSachPhanDoan!$D$10:$D$16,AK1765)&gt;0,COUNTBLANK(P1765:R1765)&gt;0)),1,"")</f>
        <v>1</v>
      </c>
      <c r="AI1765" s="62"/>
      <c r="AJ1765" s="63" t="str">
        <f t="shared" ref="AJ1765:AM1765" si="1761">AR1765</f>
        <v>Thiếu Nhi 1C</v>
      </c>
      <c r="AK1765" s="64" t="str">
        <f t="shared" si="1761"/>
        <v>Thiếu Nhi 1</v>
      </c>
      <c r="AL1765" s="64">
        <f t="shared" si="1761"/>
        <v>0</v>
      </c>
      <c r="AM1765" s="65">
        <f t="shared" si="1761"/>
        <v>0</v>
      </c>
      <c r="AN1765" s="66" t="s">
        <v>19443</v>
      </c>
      <c r="AO1765" s="67" t="s">
        <v>19444</v>
      </c>
      <c r="AP1765" s="68"/>
      <c r="AQ1765" s="69"/>
      <c r="AR1765" s="44" t="s">
        <v>19445</v>
      </c>
      <c r="AS1765" s="45" t="s">
        <v>19446</v>
      </c>
      <c r="AT1765" s="61"/>
      <c r="AU1765" s="72"/>
    </row>
    <row r="1766" spans="1:47" ht="12.75" x14ac:dyDescent="0.2">
      <c r="A1766" s="42">
        <v>1763</v>
      </c>
      <c r="B1766" s="43">
        <v>782</v>
      </c>
      <c r="C1766" s="44" t="s">
        <v>19447</v>
      </c>
      <c r="D1766" s="45" t="s">
        <v>19448</v>
      </c>
      <c r="E1766" s="46" t="s">
        <v>19449</v>
      </c>
      <c r="F1766" s="42" t="s">
        <v>19450</v>
      </c>
      <c r="G1766" s="47">
        <v>13</v>
      </c>
      <c r="H1766" s="48">
        <v>9</v>
      </c>
      <c r="I1766" s="49">
        <v>2003</v>
      </c>
      <c r="J1766" s="50"/>
      <c r="K1766" s="51"/>
      <c r="L1766" s="52"/>
      <c r="M1766" s="53"/>
      <c r="N1766" s="54"/>
      <c r="O1766" s="55"/>
      <c r="P1766" s="50"/>
      <c r="Q1766" s="51"/>
      <c r="R1766" s="52"/>
      <c r="S1766" s="56"/>
      <c r="T1766" s="57"/>
      <c r="U1766" s="44" t="s">
        <v>19451</v>
      </c>
      <c r="V1766" s="58" t="s">
        <v>19452</v>
      </c>
      <c r="W1766" s="45" t="s">
        <v>19453</v>
      </c>
      <c r="X1766" s="59"/>
      <c r="Y1766" s="58" t="s">
        <v>19454</v>
      </c>
      <c r="Z1766" s="46" t="s">
        <v>19455</v>
      </c>
      <c r="AA1766" s="50"/>
      <c r="AB1766" s="51"/>
      <c r="AC1766" s="52"/>
      <c r="AD1766" s="60"/>
      <c r="AE1766" s="61"/>
      <c r="AF1766" s="61"/>
      <c r="AG1766" s="61"/>
      <c r="AH1766" s="33">
        <f>IF(OR(COUNTBLANK(B1766:L1766)&gt;0,AND(ISBLANK(V1766),ISBLANK(X1766),ISBLANK(Y1766)),AND(COUNTIF(DanhSachPhanDoan!$D$8:$D$16,AK1766)&gt;0,COUNTBLANK(M1766:O1766)&gt;0),AND(COUNTIF(DanhSachPhanDoan!$D$10:$D$16,AK1766)&gt;0,COUNTBLANK(P1766:R1766)&gt;0)),1,"")</f>
        <v>1</v>
      </c>
      <c r="AI1766" s="62"/>
      <c r="AJ1766" s="63" t="str">
        <f t="shared" ref="AJ1766:AM1766" si="1762">AR1766</f>
        <v>Thiếu Nhi 1C</v>
      </c>
      <c r="AK1766" s="64" t="str">
        <f t="shared" si="1762"/>
        <v>Thiếu Nhi 1</v>
      </c>
      <c r="AL1766" s="64">
        <f t="shared" si="1762"/>
        <v>0</v>
      </c>
      <c r="AM1766" s="65">
        <f t="shared" si="1762"/>
        <v>0</v>
      </c>
      <c r="AN1766" s="66" t="s">
        <v>19456</v>
      </c>
      <c r="AO1766" s="67" t="s">
        <v>19457</v>
      </c>
      <c r="AP1766" s="68"/>
      <c r="AQ1766" s="69"/>
      <c r="AR1766" s="44" t="s">
        <v>19458</v>
      </c>
      <c r="AS1766" s="45" t="s">
        <v>19459</v>
      </c>
      <c r="AT1766" s="61"/>
      <c r="AU1766" s="72"/>
    </row>
    <row r="1767" spans="1:47" ht="12.75" x14ac:dyDescent="0.2">
      <c r="A1767" s="42">
        <v>1764</v>
      </c>
      <c r="B1767" s="43">
        <v>783</v>
      </c>
      <c r="C1767" s="44" t="s">
        <v>19460</v>
      </c>
      <c r="D1767" s="45" t="s">
        <v>19461</v>
      </c>
      <c r="E1767" s="46" t="s">
        <v>19462</v>
      </c>
      <c r="F1767" s="42" t="s">
        <v>19463</v>
      </c>
      <c r="G1767" s="47">
        <v>16</v>
      </c>
      <c r="H1767" s="48">
        <v>6</v>
      </c>
      <c r="I1767" s="49">
        <v>2004</v>
      </c>
      <c r="J1767" s="50"/>
      <c r="K1767" s="51"/>
      <c r="L1767" s="52"/>
      <c r="M1767" s="53"/>
      <c r="N1767" s="54"/>
      <c r="O1767" s="55"/>
      <c r="P1767" s="50"/>
      <c r="Q1767" s="51"/>
      <c r="R1767" s="52"/>
      <c r="S1767" s="56"/>
      <c r="T1767" s="57"/>
      <c r="U1767" s="44" t="s">
        <v>19464</v>
      </c>
      <c r="V1767" s="58" t="s">
        <v>19465</v>
      </c>
      <c r="W1767" s="45" t="s">
        <v>19466</v>
      </c>
      <c r="X1767" s="58"/>
      <c r="Y1767" s="59"/>
      <c r="Z1767" s="46" t="s">
        <v>19467</v>
      </c>
      <c r="AA1767" s="50"/>
      <c r="AB1767" s="51"/>
      <c r="AC1767" s="52"/>
      <c r="AD1767" s="60"/>
      <c r="AE1767" s="61"/>
      <c r="AF1767" s="61"/>
      <c r="AG1767" s="61"/>
      <c r="AH1767" s="33">
        <f>IF(OR(COUNTBLANK(B1767:L1767)&gt;0,AND(ISBLANK(V1767),ISBLANK(X1767),ISBLANK(Y1767)),AND(COUNTIF(DanhSachPhanDoan!$D$8:$D$16,AK1767)&gt;0,COUNTBLANK(M1767:O1767)&gt;0),AND(COUNTIF(DanhSachPhanDoan!$D$10:$D$16,AK1767)&gt;0,COUNTBLANK(P1767:R1767)&gt;0)),1,"")</f>
        <v>1</v>
      </c>
      <c r="AI1767" s="62"/>
      <c r="AJ1767" s="63" t="str">
        <f t="shared" ref="AJ1767:AM1767" si="1763">AR1767</f>
        <v>Thiếu Nhi 1C</v>
      </c>
      <c r="AK1767" s="64" t="str">
        <f t="shared" si="1763"/>
        <v>Thiếu Nhi 1</v>
      </c>
      <c r="AL1767" s="64">
        <f t="shared" si="1763"/>
        <v>0</v>
      </c>
      <c r="AM1767" s="65">
        <f t="shared" si="1763"/>
        <v>0</v>
      </c>
      <c r="AN1767" s="66" t="s">
        <v>19468</v>
      </c>
      <c r="AO1767" s="67" t="s">
        <v>19469</v>
      </c>
      <c r="AP1767" s="68"/>
      <c r="AQ1767" s="69"/>
      <c r="AR1767" s="44" t="s">
        <v>19470</v>
      </c>
      <c r="AS1767" s="45" t="s">
        <v>19471</v>
      </c>
      <c r="AT1767" s="61"/>
      <c r="AU1767" s="72"/>
    </row>
    <row r="1768" spans="1:47" ht="12.75" x14ac:dyDescent="0.2">
      <c r="A1768" s="42">
        <v>1765</v>
      </c>
      <c r="B1768" s="43">
        <v>784</v>
      </c>
      <c r="C1768" s="44" t="s">
        <v>19472</v>
      </c>
      <c r="D1768" s="45" t="s">
        <v>19473</v>
      </c>
      <c r="E1768" s="46" t="s">
        <v>19474</v>
      </c>
      <c r="F1768" s="42" t="s">
        <v>19475</v>
      </c>
      <c r="G1768" s="47">
        <v>9</v>
      </c>
      <c r="H1768" s="48">
        <v>8</v>
      </c>
      <c r="I1768" s="49">
        <v>2004</v>
      </c>
      <c r="J1768" s="50"/>
      <c r="K1768" s="51"/>
      <c r="L1768" s="52"/>
      <c r="M1768" s="53"/>
      <c r="N1768" s="54"/>
      <c r="O1768" s="55"/>
      <c r="P1768" s="50"/>
      <c r="Q1768" s="51"/>
      <c r="R1768" s="52"/>
      <c r="S1768" s="56"/>
      <c r="T1768" s="57"/>
      <c r="U1768" s="44" t="s">
        <v>19476</v>
      </c>
      <c r="V1768" s="58"/>
      <c r="W1768" s="45" t="s">
        <v>19477</v>
      </c>
      <c r="X1768" s="58" t="s">
        <v>19478</v>
      </c>
      <c r="Y1768" s="59"/>
      <c r="Z1768" s="46" t="s">
        <v>19479</v>
      </c>
      <c r="AA1768" s="50"/>
      <c r="AB1768" s="51"/>
      <c r="AC1768" s="52"/>
      <c r="AD1768" s="60"/>
      <c r="AE1768" s="61"/>
      <c r="AF1768" s="61"/>
      <c r="AG1768" s="61"/>
      <c r="AH1768" s="33">
        <f>IF(OR(COUNTBLANK(B1768:L1768)&gt;0,AND(ISBLANK(V1768),ISBLANK(X1768),ISBLANK(Y1768)),AND(COUNTIF(DanhSachPhanDoan!$D$8:$D$16,AK1768)&gt;0,COUNTBLANK(M1768:O1768)&gt;0),AND(COUNTIF(DanhSachPhanDoan!$D$10:$D$16,AK1768)&gt;0,COUNTBLANK(P1768:R1768)&gt;0)),1,"")</f>
        <v>1</v>
      </c>
      <c r="AI1768" s="62"/>
      <c r="AJ1768" s="63" t="str">
        <f t="shared" ref="AJ1768:AM1768" si="1764">AR1768</f>
        <v>Thiếu Nhi 1C</v>
      </c>
      <c r="AK1768" s="64" t="str">
        <f t="shared" si="1764"/>
        <v>Thiếu Nhi 1</v>
      </c>
      <c r="AL1768" s="64">
        <f t="shared" si="1764"/>
        <v>0</v>
      </c>
      <c r="AM1768" s="65">
        <f t="shared" si="1764"/>
        <v>0</v>
      </c>
      <c r="AN1768" s="66" t="s">
        <v>19480</v>
      </c>
      <c r="AO1768" s="67" t="s">
        <v>19481</v>
      </c>
      <c r="AP1768" s="68"/>
      <c r="AQ1768" s="69"/>
      <c r="AR1768" s="44" t="s">
        <v>19482</v>
      </c>
      <c r="AS1768" s="45" t="s">
        <v>19483</v>
      </c>
      <c r="AT1768" s="61"/>
      <c r="AU1768" s="72"/>
    </row>
    <row r="1769" spans="1:47" ht="12.75" x14ac:dyDescent="0.2">
      <c r="A1769" s="42">
        <v>1766</v>
      </c>
      <c r="B1769" s="43">
        <v>785</v>
      </c>
      <c r="C1769" s="44" t="s">
        <v>19484</v>
      </c>
      <c r="D1769" s="45" t="s">
        <v>19485</v>
      </c>
      <c r="E1769" s="46" t="s">
        <v>19486</v>
      </c>
      <c r="F1769" s="42" t="s">
        <v>19487</v>
      </c>
      <c r="G1769" s="47">
        <v>17</v>
      </c>
      <c r="H1769" s="48">
        <v>7</v>
      </c>
      <c r="I1769" s="49">
        <v>2004</v>
      </c>
      <c r="J1769" s="50"/>
      <c r="K1769" s="51"/>
      <c r="L1769" s="52"/>
      <c r="M1769" s="53"/>
      <c r="N1769" s="54"/>
      <c r="O1769" s="55"/>
      <c r="P1769" s="50"/>
      <c r="Q1769" s="51"/>
      <c r="R1769" s="52"/>
      <c r="S1769" s="56"/>
      <c r="T1769" s="57"/>
      <c r="U1769" s="44" t="s">
        <v>19488</v>
      </c>
      <c r="V1769" s="58" t="s">
        <v>19489</v>
      </c>
      <c r="W1769" s="45" t="s">
        <v>19490</v>
      </c>
      <c r="X1769" s="58" t="s">
        <v>19491</v>
      </c>
      <c r="Y1769" s="59"/>
      <c r="Z1769" s="46" t="s">
        <v>19492</v>
      </c>
      <c r="AA1769" s="50"/>
      <c r="AB1769" s="51"/>
      <c r="AC1769" s="52"/>
      <c r="AD1769" s="60"/>
      <c r="AE1769" s="61"/>
      <c r="AF1769" s="61"/>
      <c r="AG1769" s="61"/>
      <c r="AH1769" s="33">
        <f>IF(OR(COUNTBLANK(B1769:L1769)&gt;0,AND(ISBLANK(V1769),ISBLANK(X1769),ISBLANK(Y1769)),AND(COUNTIF(DanhSachPhanDoan!$D$8:$D$16,AK1769)&gt;0,COUNTBLANK(M1769:O1769)&gt;0),AND(COUNTIF(DanhSachPhanDoan!$D$10:$D$16,AK1769)&gt;0,COUNTBLANK(P1769:R1769)&gt;0)),1,"")</f>
        <v>1</v>
      </c>
      <c r="AI1769" s="62"/>
      <c r="AJ1769" s="63" t="str">
        <f t="shared" ref="AJ1769:AM1769" si="1765">AR1769</f>
        <v>Thiếu Nhi 1C</v>
      </c>
      <c r="AK1769" s="64" t="str">
        <f t="shared" si="1765"/>
        <v>Thiếu Nhi 1</v>
      </c>
      <c r="AL1769" s="64">
        <f t="shared" si="1765"/>
        <v>0</v>
      </c>
      <c r="AM1769" s="65">
        <f t="shared" si="1765"/>
        <v>0</v>
      </c>
      <c r="AN1769" s="66" t="s">
        <v>19493</v>
      </c>
      <c r="AO1769" s="67" t="s">
        <v>19494</v>
      </c>
      <c r="AP1769" s="68"/>
      <c r="AQ1769" s="69"/>
      <c r="AR1769" s="44" t="s">
        <v>19495</v>
      </c>
      <c r="AS1769" s="45" t="s">
        <v>19496</v>
      </c>
      <c r="AT1769" s="61"/>
      <c r="AU1769" s="72"/>
    </row>
    <row r="1770" spans="1:47" ht="12.75" x14ac:dyDescent="0.2">
      <c r="A1770" s="42">
        <v>1767</v>
      </c>
      <c r="B1770" s="43">
        <v>786</v>
      </c>
      <c r="C1770" s="44" t="s">
        <v>19497</v>
      </c>
      <c r="D1770" s="45" t="s">
        <v>19498</v>
      </c>
      <c r="E1770" s="46" t="s">
        <v>19499</v>
      </c>
      <c r="F1770" s="42" t="s">
        <v>19500</v>
      </c>
      <c r="G1770" s="47">
        <v>6</v>
      </c>
      <c r="H1770" s="48">
        <v>3</v>
      </c>
      <c r="I1770" s="49">
        <v>2004</v>
      </c>
      <c r="J1770" s="50"/>
      <c r="K1770" s="51"/>
      <c r="L1770" s="52"/>
      <c r="M1770" s="53"/>
      <c r="N1770" s="54"/>
      <c r="O1770" s="55"/>
      <c r="P1770" s="50"/>
      <c r="Q1770" s="51"/>
      <c r="R1770" s="52"/>
      <c r="S1770" s="56"/>
      <c r="T1770" s="57"/>
      <c r="U1770" s="44" t="s">
        <v>19501</v>
      </c>
      <c r="V1770" s="58" t="s">
        <v>19502</v>
      </c>
      <c r="W1770" s="45" t="s">
        <v>19503</v>
      </c>
      <c r="X1770" s="58" t="s">
        <v>19504</v>
      </c>
      <c r="Y1770" s="59"/>
      <c r="Z1770" s="46" t="s">
        <v>19505</v>
      </c>
      <c r="AA1770" s="50"/>
      <c r="AB1770" s="51"/>
      <c r="AC1770" s="52"/>
      <c r="AD1770" s="60"/>
      <c r="AE1770" s="61"/>
      <c r="AF1770" s="61"/>
      <c r="AG1770" s="61"/>
      <c r="AH1770" s="33">
        <f>IF(OR(COUNTBLANK(B1770:L1770)&gt;0,AND(ISBLANK(V1770),ISBLANK(X1770),ISBLANK(Y1770)),AND(COUNTIF(DanhSachPhanDoan!$D$8:$D$16,AK1770)&gt;0,COUNTBLANK(M1770:O1770)&gt;0),AND(COUNTIF(DanhSachPhanDoan!$D$10:$D$16,AK1770)&gt;0,COUNTBLANK(P1770:R1770)&gt;0)),1,"")</f>
        <v>1</v>
      </c>
      <c r="AI1770" s="62"/>
      <c r="AJ1770" s="63" t="str">
        <f t="shared" ref="AJ1770:AM1770" si="1766">AR1770</f>
        <v>Thiếu Nhi 1C</v>
      </c>
      <c r="AK1770" s="64" t="str">
        <f t="shared" si="1766"/>
        <v>Thiếu Nhi 1</v>
      </c>
      <c r="AL1770" s="64">
        <f t="shared" si="1766"/>
        <v>0</v>
      </c>
      <c r="AM1770" s="65">
        <f t="shared" si="1766"/>
        <v>0</v>
      </c>
      <c r="AN1770" s="66" t="s">
        <v>19506</v>
      </c>
      <c r="AO1770" s="67" t="s">
        <v>19507</v>
      </c>
      <c r="AP1770" s="68"/>
      <c r="AQ1770" s="69"/>
      <c r="AR1770" s="44" t="s">
        <v>19508</v>
      </c>
      <c r="AS1770" s="45" t="s">
        <v>19509</v>
      </c>
      <c r="AT1770" s="61"/>
      <c r="AU1770" s="72"/>
    </row>
    <row r="1771" spans="1:47" ht="12.75" x14ac:dyDescent="0.2">
      <c r="A1771" s="42">
        <v>1768</v>
      </c>
      <c r="B1771" s="43">
        <v>787</v>
      </c>
      <c r="C1771" s="44" t="s">
        <v>19510</v>
      </c>
      <c r="D1771" s="45" t="s">
        <v>19511</v>
      </c>
      <c r="E1771" s="46" t="s">
        <v>19512</v>
      </c>
      <c r="F1771" s="42" t="s">
        <v>19513</v>
      </c>
      <c r="G1771" s="47">
        <v>1</v>
      </c>
      <c r="H1771" s="48">
        <v>2</v>
      </c>
      <c r="I1771" s="49">
        <v>2004</v>
      </c>
      <c r="J1771" s="50"/>
      <c r="K1771" s="51"/>
      <c r="L1771" s="52"/>
      <c r="M1771" s="53"/>
      <c r="N1771" s="54"/>
      <c r="O1771" s="55"/>
      <c r="P1771" s="50"/>
      <c r="Q1771" s="51"/>
      <c r="R1771" s="52"/>
      <c r="S1771" s="56"/>
      <c r="T1771" s="57"/>
      <c r="U1771" s="44" t="s">
        <v>19514</v>
      </c>
      <c r="V1771" s="58" t="s">
        <v>19515</v>
      </c>
      <c r="W1771" s="71"/>
      <c r="X1771" s="58"/>
      <c r="Y1771" s="59"/>
      <c r="Z1771" s="46" t="s">
        <v>19516</v>
      </c>
      <c r="AA1771" s="50"/>
      <c r="AB1771" s="51"/>
      <c r="AC1771" s="52"/>
      <c r="AD1771" s="60"/>
      <c r="AE1771" s="61"/>
      <c r="AF1771" s="61"/>
      <c r="AG1771" s="61"/>
      <c r="AH1771" s="33">
        <f>IF(OR(COUNTBLANK(B1771:L1771)&gt;0,AND(ISBLANK(V1771),ISBLANK(X1771),ISBLANK(Y1771)),AND(COUNTIF(DanhSachPhanDoan!$D$8:$D$16,AK1771)&gt;0,COUNTBLANK(M1771:O1771)&gt;0),AND(COUNTIF(DanhSachPhanDoan!$D$10:$D$16,AK1771)&gt;0,COUNTBLANK(P1771:R1771)&gt;0)),1,"")</f>
        <v>1</v>
      </c>
      <c r="AI1771" s="62"/>
      <c r="AJ1771" s="63" t="str">
        <f t="shared" ref="AJ1771:AM1771" si="1767">AR1771</f>
        <v>Thiếu Nhi 1C</v>
      </c>
      <c r="AK1771" s="64" t="str">
        <f t="shared" si="1767"/>
        <v>Thiếu Nhi 1</v>
      </c>
      <c r="AL1771" s="64">
        <f t="shared" si="1767"/>
        <v>0</v>
      </c>
      <c r="AM1771" s="65">
        <f t="shared" si="1767"/>
        <v>0</v>
      </c>
      <c r="AN1771" s="66" t="s">
        <v>19517</v>
      </c>
      <c r="AO1771" s="67" t="s">
        <v>19518</v>
      </c>
      <c r="AP1771" s="68"/>
      <c r="AQ1771" s="69"/>
      <c r="AR1771" s="44" t="s">
        <v>19519</v>
      </c>
      <c r="AS1771" s="45" t="s">
        <v>19520</v>
      </c>
      <c r="AT1771" s="61"/>
      <c r="AU1771" s="72"/>
    </row>
    <row r="1772" spans="1:47" ht="12.75" x14ac:dyDescent="0.2">
      <c r="A1772" s="42">
        <v>1769</v>
      </c>
      <c r="B1772" s="43">
        <v>790</v>
      </c>
      <c r="C1772" s="44" t="s">
        <v>19521</v>
      </c>
      <c r="D1772" s="45" t="s">
        <v>19522</v>
      </c>
      <c r="E1772" s="46" t="s">
        <v>19523</v>
      </c>
      <c r="F1772" s="42" t="s">
        <v>19524</v>
      </c>
      <c r="G1772" s="53"/>
      <c r="H1772" s="54"/>
      <c r="I1772" s="55"/>
      <c r="J1772" s="50"/>
      <c r="K1772" s="51"/>
      <c r="L1772" s="52"/>
      <c r="M1772" s="53"/>
      <c r="N1772" s="54"/>
      <c r="O1772" s="55"/>
      <c r="P1772" s="50"/>
      <c r="Q1772" s="51"/>
      <c r="R1772" s="52"/>
      <c r="S1772" s="56"/>
      <c r="T1772" s="57"/>
      <c r="U1772" s="44" t="s">
        <v>19525</v>
      </c>
      <c r="V1772" s="58"/>
      <c r="W1772" s="45" t="s">
        <v>19526</v>
      </c>
      <c r="X1772" s="58"/>
      <c r="Y1772" s="59"/>
      <c r="Z1772" s="46" t="s">
        <v>19527</v>
      </c>
      <c r="AA1772" s="50"/>
      <c r="AB1772" s="51"/>
      <c r="AC1772" s="52"/>
      <c r="AD1772" s="60"/>
      <c r="AE1772" s="61"/>
      <c r="AF1772" s="61"/>
      <c r="AG1772" s="61"/>
      <c r="AH1772" s="33">
        <f>IF(OR(COUNTBLANK(B1772:L1772)&gt;0,AND(ISBLANK(V1772),ISBLANK(X1772),ISBLANK(Y1772)),AND(COUNTIF(DanhSachPhanDoan!$D$8:$D$16,AK1772)&gt;0,COUNTBLANK(M1772:O1772)&gt;0),AND(COUNTIF(DanhSachPhanDoan!$D$10:$D$16,AK1772)&gt;0,COUNTBLANK(P1772:R1772)&gt;0)),1,"")</f>
        <v>1</v>
      </c>
      <c r="AI1772" s="62"/>
      <c r="AJ1772" s="63" t="str">
        <f t="shared" ref="AJ1772:AM1772" si="1768">AR1772</f>
        <v>Thiếu Nhi 1C</v>
      </c>
      <c r="AK1772" s="64" t="str">
        <f t="shared" si="1768"/>
        <v>Thiếu Nhi 1</v>
      </c>
      <c r="AL1772" s="64">
        <f t="shared" si="1768"/>
        <v>0</v>
      </c>
      <c r="AM1772" s="65">
        <f t="shared" si="1768"/>
        <v>0</v>
      </c>
      <c r="AN1772" s="66" t="s">
        <v>19528</v>
      </c>
      <c r="AO1772" s="67" t="s">
        <v>19529</v>
      </c>
      <c r="AP1772" s="68"/>
      <c r="AQ1772" s="69"/>
      <c r="AR1772" s="44" t="s">
        <v>19530</v>
      </c>
      <c r="AS1772" s="45" t="s">
        <v>19531</v>
      </c>
      <c r="AT1772" s="61"/>
      <c r="AU1772" s="72"/>
    </row>
    <row r="1773" spans="1:47" ht="12.75" x14ac:dyDescent="0.2">
      <c r="A1773" s="42">
        <v>1770</v>
      </c>
      <c r="B1773" s="43">
        <v>791</v>
      </c>
      <c r="C1773" s="44" t="s">
        <v>19532</v>
      </c>
      <c r="D1773" s="45" t="s">
        <v>19533</v>
      </c>
      <c r="E1773" s="46" t="s">
        <v>19534</v>
      </c>
      <c r="F1773" s="42" t="s">
        <v>19535</v>
      </c>
      <c r="G1773" s="47">
        <v>16</v>
      </c>
      <c r="H1773" s="48">
        <v>2</v>
      </c>
      <c r="I1773" s="49">
        <v>2004</v>
      </c>
      <c r="J1773" s="50"/>
      <c r="K1773" s="51"/>
      <c r="L1773" s="52"/>
      <c r="M1773" s="53"/>
      <c r="N1773" s="54"/>
      <c r="O1773" s="55"/>
      <c r="P1773" s="50"/>
      <c r="Q1773" s="51"/>
      <c r="R1773" s="52"/>
      <c r="S1773" s="56"/>
      <c r="T1773" s="57"/>
      <c r="U1773" s="44" t="s">
        <v>19536</v>
      </c>
      <c r="V1773" s="58" t="s">
        <v>19537</v>
      </c>
      <c r="W1773" s="45" t="s">
        <v>19538</v>
      </c>
      <c r="X1773" s="58" t="s">
        <v>19539</v>
      </c>
      <c r="Y1773" s="59"/>
      <c r="Z1773" s="46" t="s">
        <v>19540</v>
      </c>
      <c r="AA1773" s="50"/>
      <c r="AB1773" s="51"/>
      <c r="AC1773" s="52"/>
      <c r="AD1773" s="60"/>
      <c r="AE1773" s="61"/>
      <c r="AF1773" s="61"/>
      <c r="AG1773" s="61"/>
      <c r="AH1773" s="33">
        <f>IF(OR(COUNTBLANK(B1773:L1773)&gt;0,AND(ISBLANK(V1773),ISBLANK(X1773),ISBLANK(Y1773)),AND(COUNTIF(DanhSachPhanDoan!$D$8:$D$16,AK1773)&gt;0,COUNTBLANK(M1773:O1773)&gt;0),AND(COUNTIF(DanhSachPhanDoan!$D$10:$D$16,AK1773)&gt;0,COUNTBLANK(P1773:R1773)&gt;0)),1,"")</f>
        <v>1</v>
      </c>
      <c r="AI1773" s="62"/>
      <c r="AJ1773" s="63" t="str">
        <f t="shared" ref="AJ1773:AM1773" si="1769">AR1773</f>
        <v>Thiếu Nhi 1C</v>
      </c>
      <c r="AK1773" s="64" t="str">
        <f t="shared" si="1769"/>
        <v>Thiếu Nhi 1</v>
      </c>
      <c r="AL1773" s="64">
        <f t="shared" si="1769"/>
        <v>0</v>
      </c>
      <c r="AM1773" s="65">
        <f t="shared" si="1769"/>
        <v>0</v>
      </c>
      <c r="AN1773" s="66" t="s">
        <v>19541</v>
      </c>
      <c r="AO1773" s="67" t="s">
        <v>19542</v>
      </c>
      <c r="AP1773" s="68"/>
      <c r="AQ1773" s="69"/>
      <c r="AR1773" s="44" t="s">
        <v>19543</v>
      </c>
      <c r="AS1773" s="45" t="s">
        <v>19544</v>
      </c>
      <c r="AT1773" s="61"/>
      <c r="AU1773" s="72"/>
    </row>
    <row r="1774" spans="1:47" ht="12.75" x14ac:dyDescent="0.2">
      <c r="A1774" s="42">
        <v>1771</v>
      </c>
      <c r="B1774" s="43">
        <v>792</v>
      </c>
      <c r="C1774" s="44" t="s">
        <v>19545</v>
      </c>
      <c r="D1774" s="45" t="s">
        <v>19546</v>
      </c>
      <c r="E1774" s="46" t="s">
        <v>19547</v>
      </c>
      <c r="F1774" s="42" t="s">
        <v>19548</v>
      </c>
      <c r="G1774" s="47">
        <v>13</v>
      </c>
      <c r="H1774" s="48">
        <v>9</v>
      </c>
      <c r="I1774" s="49">
        <v>2004</v>
      </c>
      <c r="J1774" s="50"/>
      <c r="K1774" s="51"/>
      <c r="L1774" s="52"/>
      <c r="M1774" s="53"/>
      <c r="N1774" s="54"/>
      <c r="O1774" s="55"/>
      <c r="P1774" s="50"/>
      <c r="Q1774" s="51"/>
      <c r="R1774" s="52"/>
      <c r="S1774" s="56"/>
      <c r="T1774" s="57"/>
      <c r="U1774" s="44" t="s">
        <v>19549</v>
      </c>
      <c r="V1774" s="58" t="s">
        <v>19550</v>
      </c>
      <c r="W1774" s="45" t="s">
        <v>19551</v>
      </c>
      <c r="X1774" s="58" t="s">
        <v>19552</v>
      </c>
      <c r="Y1774" s="58" t="s">
        <v>19553</v>
      </c>
      <c r="Z1774" s="46" t="s">
        <v>19554</v>
      </c>
      <c r="AA1774" s="50"/>
      <c r="AB1774" s="51"/>
      <c r="AC1774" s="52"/>
      <c r="AD1774" s="60"/>
      <c r="AE1774" s="61"/>
      <c r="AF1774" s="61"/>
      <c r="AG1774" s="61"/>
      <c r="AH1774" s="33">
        <f>IF(OR(COUNTBLANK(B1774:L1774)&gt;0,AND(ISBLANK(V1774),ISBLANK(X1774),ISBLANK(Y1774)),AND(COUNTIF(DanhSachPhanDoan!$D$8:$D$16,AK1774)&gt;0,COUNTBLANK(M1774:O1774)&gt;0),AND(COUNTIF(DanhSachPhanDoan!$D$10:$D$16,AK1774)&gt;0,COUNTBLANK(P1774:R1774)&gt;0)),1,"")</f>
        <v>1</v>
      </c>
      <c r="AI1774" s="62"/>
      <c r="AJ1774" s="63" t="str">
        <f t="shared" ref="AJ1774:AM1774" si="1770">AR1774</f>
        <v>Thiếu Nhi 1C</v>
      </c>
      <c r="AK1774" s="64" t="str">
        <f t="shared" si="1770"/>
        <v>Thiếu Nhi 1</v>
      </c>
      <c r="AL1774" s="64">
        <f t="shared" si="1770"/>
        <v>0</v>
      </c>
      <c r="AM1774" s="65">
        <f t="shared" si="1770"/>
        <v>0</v>
      </c>
      <c r="AN1774" s="66" t="s">
        <v>19555</v>
      </c>
      <c r="AO1774" s="67" t="s">
        <v>19556</v>
      </c>
      <c r="AP1774" s="68"/>
      <c r="AQ1774" s="69"/>
      <c r="AR1774" s="44" t="s">
        <v>19557</v>
      </c>
      <c r="AS1774" s="45" t="s">
        <v>19558</v>
      </c>
      <c r="AT1774" s="61"/>
      <c r="AU1774" s="72"/>
    </row>
    <row r="1775" spans="1:47" ht="12.75" x14ac:dyDescent="0.2">
      <c r="A1775" s="42">
        <v>1772</v>
      </c>
      <c r="B1775" s="43">
        <v>793</v>
      </c>
      <c r="C1775" s="44" t="s">
        <v>19559</v>
      </c>
      <c r="D1775" s="45" t="s">
        <v>19560</v>
      </c>
      <c r="E1775" s="46" t="s">
        <v>19561</v>
      </c>
      <c r="F1775" s="42" t="s">
        <v>19562</v>
      </c>
      <c r="G1775" s="47">
        <v>7</v>
      </c>
      <c r="H1775" s="48">
        <v>1</v>
      </c>
      <c r="I1775" s="49">
        <v>2004</v>
      </c>
      <c r="J1775" s="50"/>
      <c r="K1775" s="51"/>
      <c r="L1775" s="52"/>
      <c r="M1775" s="53"/>
      <c r="N1775" s="54"/>
      <c r="O1775" s="55"/>
      <c r="P1775" s="50"/>
      <c r="Q1775" s="51"/>
      <c r="R1775" s="52"/>
      <c r="S1775" s="56"/>
      <c r="T1775" s="57"/>
      <c r="U1775" s="44" t="s">
        <v>19563</v>
      </c>
      <c r="V1775" s="58" t="s">
        <v>19564</v>
      </c>
      <c r="W1775" s="45" t="s">
        <v>19565</v>
      </c>
      <c r="X1775" s="58"/>
      <c r="Y1775" s="58" t="s">
        <v>19566</v>
      </c>
      <c r="Z1775" s="46" t="s">
        <v>19567</v>
      </c>
      <c r="AA1775" s="50"/>
      <c r="AB1775" s="51"/>
      <c r="AC1775" s="52"/>
      <c r="AD1775" s="60"/>
      <c r="AE1775" s="61"/>
      <c r="AF1775" s="61"/>
      <c r="AG1775" s="61"/>
      <c r="AH1775" s="33">
        <f>IF(OR(COUNTBLANK(B1775:L1775)&gt;0,AND(ISBLANK(V1775),ISBLANK(X1775),ISBLANK(Y1775)),AND(COUNTIF(DanhSachPhanDoan!$D$8:$D$16,AK1775)&gt;0,COUNTBLANK(M1775:O1775)&gt;0),AND(COUNTIF(DanhSachPhanDoan!$D$10:$D$16,AK1775)&gt;0,COUNTBLANK(P1775:R1775)&gt;0)),1,"")</f>
        <v>1</v>
      </c>
      <c r="AI1775" s="62"/>
      <c r="AJ1775" s="63" t="str">
        <f t="shared" ref="AJ1775:AM1775" si="1771">AR1775</f>
        <v>Thiếu Nhi 1C</v>
      </c>
      <c r="AK1775" s="64" t="str">
        <f t="shared" si="1771"/>
        <v>Thiếu Nhi 1</v>
      </c>
      <c r="AL1775" s="64">
        <f t="shared" si="1771"/>
        <v>0</v>
      </c>
      <c r="AM1775" s="65">
        <f t="shared" si="1771"/>
        <v>0</v>
      </c>
      <c r="AN1775" s="66" t="s">
        <v>19568</v>
      </c>
      <c r="AO1775" s="67" t="s">
        <v>19569</v>
      </c>
      <c r="AP1775" s="68"/>
      <c r="AQ1775" s="69"/>
      <c r="AR1775" s="44" t="s">
        <v>19570</v>
      </c>
      <c r="AS1775" s="45" t="s">
        <v>19571</v>
      </c>
      <c r="AT1775" s="61"/>
      <c r="AU1775" s="72"/>
    </row>
    <row r="1776" spans="1:47" ht="12.75" x14ac:dyDescent="0.2">
      <c r="A1776" s="42">
        <v>1773</v>
      </c>
      <c r="B1776" s="43">
        <v>794</v>
      </c>
      <c r="C1776" s="44" t="s">
        <v>19572</v>
      </c>
      <c r="D1776" s="45" t="s">
        <v>19573</v>
      </c>
      <c r="E1776" s="46" t="s">
        <v>19574</v>
      </c>
      <c r="F1776" s="42" t="s">
        <v>19575</v>
      </c>
      <c r="G1776" s="47">
        <v>12</v>
      </c>
      <c r="H1776" s="48">
        <v>4</v>
      </c>
      <c r="I1776" s="49">
        <v>2002</v>
      </c>
      <c r="J1776" s="50"/>
      <c r="K1776" s="51"/>
      <c r="L1776" s="52"/>
      <c r="M1776" s="53"/>
      <c r="N1776" s="54"/>
      <c r="O1776" s="55"/>
      <c r="P1776" s="50"/>
      <c r="Q1776" s="51"/>
      <c r="R1776" s="52"/>
      <c r="S1776" s="56"/>
      <c r="T1776" s="57"/>
      <c r="U1776" s="44" t="s">
        <v>19576</v>
      </c>
      <c r="V1776" s="58"/>
      <c r="W1776" s="45" t="s">
        <v>19577</v>
      </c>
      <c r="X1776" s="58" t="s">
        <v>19578</v>
      </c>
      <c r="Y1776" s="59"/>
      <c r="Z1776" s="46" t="s">
        <v>19579</v>
      </c>
      <c r="AA1776" s="50"/>
      <c r="AB1776" s="51"/>
      <c r="AC1776" s="52"/>
      <c r="AD1776" s="60"/>
      <c r="AE1776" s="61"/>
      <c r="AF1776" s="61"/>
      <c r="AG1776" s="61"/>
      <c r="AH1776" s="33">
        <f>IF(OR(COUNTBLANK(B1776:L1776)&gt;0,AND(ISBLANK(V1776),ISBLANK(X1776),ISBLANK(Y1776)),AND(COUNTIF(DanhSachPhanDoan!$D$8:$D$16,AK1776)&gt;0,COUNTBLANK(M1776:O1776)&gt;0),AND(COUNTIF(DanhSachPhanDoan!$D$10:$D$16,AK1776)&gt;0,COUNTBLANK(P1776:R1776)&gt;0)),1,"")</f>
        <v>1</v>
      </c>
      <c r="AI1776" s="62"/>
      <c r="AJ1776" s="63" t="str">
        <f t="shared" ref="AJ1776:AM1776" si="1772">AR1776</f>
        <v>Thiếu Nhi 1C</v>
      </c>
      <c r="AK1776" s="64" t="str">
        <f t="shared" si="1772"/>
        <v>Thiếu Nhi 1</v>
      </c>
      <c r="AL1776" s="64">
        <f t="shared" si="1772"/>
        <v>0</v>
      </c>
      <c r="AM1776" s="65">
        <f t="shared" si="1772"/>
        <v>0</v>
      </c>
      <c r="AN1776" s="66" t="s">
        <v>19580</v>
      </c>
      <c r="AO1776" s="67" t="s">
        <v>19581</v>
      </c>
      <c r="AP1776" s="68"/>
      <c r="AQ1776" s="69"/>
      <c r="AR1776" s="44" t="s">
        <v>19582</v>
      </c>
      <c r="AS1776" s="45" t="s">
        <v>19583</v>
      </c>
      <c r="AT1776" s="61"/>
      <c r="AU1776" s="72"/>
    </row>
    <row r="1777" spans="1:47" ht="12.75" x14ac:dyDescent="0.2">
      <c r="A1777" s="42">
        <v>1774</v>
      </c>
      <c r="B1777" s="43">
        <v>795</v>
      </c>
      <c r="C1777" s="44" t="s">
        <v>19584</v>
      </c>
      <c r="D1777" s="45" t="s">
        <v>19585</v>
      </c>
      <c r="E1777" s="46" t="s">
        <v>19586</v>
      </c>
      <c r="F1777" s="42" t="s">
        <v>19587</v>
      </c>
      <c r="G1777" s="47">
        <v>6</v>
      </c>
      <c r="H1777" s="48">
        <v>10</v>
      </c>
      <c r="I1777" s="49">
        <v>2004</v>
      </c>
      <c r="J1777" s="50"/>
      <c r="K1777" s="51"/>
      <c r="L1777" s="52"/>
      <c r="M1777" s="53"/>
      <c r="N1777" s="54"/>
      <c r="O1777" s="55"/>
      <c r="P1777" s="50"/>
      <c r="Q1777" s="51"/>
      <c r="R1777" s="52"/>
      <c r="S1777" s="56"/>
      <c r="T1777" s="57"/>
      <c r="U1777" s="44" t="s">
        <v>19588</v>
      </c>
      <c r="V1777" s="58" t="s">
        <v>19589</v>
      </c>
      <c r="W1777" s="45" t="s">
        <v>19590</v>
      </c>
      <c r="X1777" s="58" t="s">
        <v>19591</v>
      </c>
      <c r="Y1777" s="59"/>
      <c r="Z1777" s="46" t="s">
        <v>19592</v>
      </c>
      <c r="AA1777" s="50"/>
      <c r="AB1777" s="51"/>
      <c r="AC1777" s="52"/>
      <c r="AD1777" s="60"/>
      <c r="AE1777" s="61"/>
      <c r="AF1777" s="61"/>
      <c r="AG1777" s="61"/>
      <c r="AH1777" s="33">
        <f>IF(OR(COUNTBLANK(B1777:L1777)&gt;0,AND(ISBLANK(V1777),ISBLANK(X1777),ISBLANK(Y1777)),AND(COUNTIF(DanhSachPhanDoan!$D$8:$D$16,AK1777)&gt;0,COUNTBLANK(M1777:O1777)&gt;0),AND(COUNTIF(DanhSachPhanDoan!$D$10:$D$16,AK1777)&gt;0,COUNTBLANK(P1777:R1777)&gt;0)),1,"")</f>
        <v>1</v>
      </c>
      <c r="AI1777" s="62"/>
      <c r="AJ1777" s="63" t="str">
        <f t="shared" ref="AJ1777:AM1777" si="1773">AR1777</f>
        <v>Thiếu Nhi 1C</v>
      </c>
      <c r="AK1777" s="64" t="str">
        <f t="shared" si="1773"/>
        <v>Thiếu Nhi 1</v>
      </c>
      <c r="AL1777" s="64">
        <f t="shared" si="1773"/>
        <v>0</v>
      </c>
      <c r="AM1777" s="65">
        <f t="shared" si="1773"/>
        <v>0</v>
      </c>
      <c r="AN1777" s="66" t="s">
        <v>19593</v>
      </c>
      <c r="AO1777" s="67" t="s">
        <v>19594</v>
      </c>
      <c r="AP1777" s="68"/>
      <c r="AQ1777" s="69"/>
      <c r="AR1777" s="44" t="s">
        <v>19595</v>
      </c>
      <c r="AS1777" s="45" t="s">
        <v>19596</v>
      </c>
      <c r="AT1777" s="61"/>
      <c r="AU1777" s="72"/>
    </row>
    <row r="1778" spans="1:47" ht="12.75" x14ac:dyDescent="0.2">
      <c r="A1778" s="42">
        <v>1775</v>
      </c>
      <c r="B1778" s="43">
        <v>796</v>
      </c>
      <c r="C1778" s="44" t="s">
        <v>19597</v>
      </c>
      <c r="D1778" s="45" t="s">
        <v>19598</v>
      </c>
      <c r="E1778" s="46" t="s">
        <v>19599</v>
      </c>
      <c r="F1778" s="42" t="s">
        <v>19600</v>
      </c>
      <c r="G1778" s="53"/>
      <c r="H1778" s="54"/>
      <c r="I1778" s="55"/>
      <c r="J1778" s="50"/>
      <c r="K1778" s="51"/>
      <c r="L1778" s="52"/>
      <c r="M1778" s="53"/>
      <c r="N1778" s="54"/>
      <c r="O1778" s="55"/>
      <c r="P1778" s="50"/>
      <c r="Q1778" s="51"/>
      <c r="R1778" s="52"/>
      <c r="S1778" s="56"/>
      <c r="T1778" s="57"/>
      <c r="U1778" s="44" t="s">
        <v>19601</v>
      </c>
      <c r="V1778" s="58"/>
      <c r="W1778" s="45" t="s">
        <v>19602</v>
      </c>
      <c r="X1778" s="58" t="s">
        <v>19603</v>
      </c>
      <c r="Y1778" s="59"/>
      <c r="Z1778" s="57"/>
      <c r="AA1778" s="50"/>
      <c r="AB1778" s="51"/>
      <c r="AC1778" s="52"/>
      <c r="AD1778" s="60"/>
      <c r="AE1778" s="61"/>
      <c r="AF1778" s="61"/>
      <c r="AG1778" s="61"/>
      <c r="AH1778" s="33">
        <f>IF(OR(COUNTBLANK(B1778:L1778)&gt;0,AND(ISBLANK(V1778),ISBLANK(X1778),ISBLANK(Y1778)),AND(COUNTIF(DanhSachPhanDoan!$D$8:$D$16,AK1778)&gt;0,COUNTBLANK(M1778:O1778)&gt;0),AND(COUNTIF(DanhSachPhanDoan!$D$10:$D$16,AK1778)&gt;0,COUNTBLANK(P1778:R1778)&gt;0)),1,"")</f>
        <v>1</v>
      </c>
      <c r="AI1778" s="62"/>
      <c r="AJ1778" s="63" t="str">
        <f t="shared" ref="AJ1778:AM1778" si="1774">AR1778</f>
        <v>Thiếu Nhi 1D</v>
      </c>
      <c r="AK1778" s="64" t="str">
        <f t="shared" si="1774"/>
        <v>Thiếu Nhi 1</v>
      </c>
      <c r="AL1778" s="64">
        <f t="shared" si="1774"/>
        <v>0</v>
      </c>
      <c r="AM1778" s="65">
        <f t="shared" si="1774"/>
        <v>0</v>
      </c>
      <c r="AN1778" s="66" t="s">
        <v>19604</v>
      </c>
      <c r="AO1778" s="67" t="s">
        <v>19605</v>
      </c>
      <c r="AP1778" s="68"/>
      <c r="AQ1778" s="69"/>
      <c r="AR1778" s="44" t="s">
        <v>19606</v>
      </c>
      <c r="AS1778" s="45" t="s">
        <v>19607</v>
      </c>
      <c r="AT1778" s="61"/>
      <c r="AU1778" s="72"/>
    </row>
    <row r="1779" spans="1:47" ht="12.75" x14ac:dyDescent="0.2">
      <c r="A1779" s="42">
        <v>1776</v>
      </c>
      <c r="B1779" s="43">
        <v>797</v>
      </c>
      <c r="C1779" s="44" t="s">
        <v>19608</v>
      </c>
      <c r="D1779" s="45" t="s">
        <v>19609</v>
      </c>
      <c r="E1779" s="46" t="s">
        <v>19610</v>
      </c>
      <c r="F1779" s="42" t="s">
        <v>19611</v>
      </c>
      <c r="G1779" s="53"/>
      <c r="H1779" s="54"/>
      <c r="I1779" s="55"/>
      <c r="J1779" s="50"/>
      <c r="K1779" s="51"/>
      <c r="L1779" s="52"/>
      <c r="M1779" s="53"/>
      <c r="N1779" s="54"/>
      <c r="O1779" s="55"/>
      <c r="P1779" s="50"/>
      <c r="Q1779" s="51"/>
      <c r="R1779" s="52"/>
      <c r="S1779" s="56"/>
      <c r="T1779" s="57"/>
      <c r="U1779" s="44" t="s">
        <v>19612</v>
      </c>
      <c r="V1779" s="58"/>
      <c r="W1779" s="45" t="s">
        <v>19613</v>
      </c>
      <c r="X1779" s="58" t="s">
        <v>19614</v>
      </c>
      <c r="Y1779" s="59"/>
      <c r="Z1779" s="57"/>
      <c r="AA1779" s="50"/>
      <c r="AB1779" s="51"/>
      <c r="AC1779" s="52"/>
      <c r="AD1779" s="60"/>
      <c r="AE1779" s="61"/>
      <c r="AF1779" s="61"/>
      <c r="AG1779" s="61"/>
      <c r="AH1779" s="33">
        <f>IF(OR(COUNTBLANK(B1779:L1779)&gt;0,AND(ISBLANK(V1779),ISBLANK(X1779),ISBLANK(Y1779)),AND(COUNTIF(DanhSachPhanDoan!$D$8:$D$16,AK1779)&gt;0,COUNTBLANK(M1779:O1779)&gt;0),AND(COUNTIF(DanhSachPhanDoan!$D$10:$D$16,AK1779)&gt;0,COUNTBLANK(P1779:R1779)&gt;0)),1,"")</f>
        <v>1</v>
      </c>
      <c r="AI1779" s="62"/>
      <c r="AJ1779" s="63" t="str">
        <f t="shared" ref="AJ1779:AM1779" si="1775">AR1779</f>
        <v>Thiếu Nhi 1D</v>
      </c>
      <c r="AK1779" s="64" t="str">
        <f t="shared" si="1775"/>
        <v>Thiếu Nhi 1</v>
      </c>
      <c r="AL1779" s="64">
        <f t="shared" si="1775"/>
        <v>0</v>
      </c>
      <c r="AM1779" s="65">
        <f t="shared" si="1775"/>
        <v>0</v>
      </c>
      <c r="AN1779" s="66" t="s">
        <v>19615</v>
      </c>
      <c r="AO1779" s="67" t="s">
        <v>19616</v>
      </c>
      <c r="AP1779" s="68"/>
      <c r="AQ1779" s="69"/>
      <c r="AR1779" s="44" t="s">
        <v>19617</v>
      </c>
      <c r="AS1779" s="45" t="s">
        <v>19618</v>
      </c>
      <c r="AT1779" s="61"/>
      <c r="AU1779" s="72"/>
    </row>
    <row r="1780" spans="1:47" ht="12.75" x14ac:dyDescent="0.2">
      <c r="A1780" s="42">
        <v>1777</v>
      </c>
      <c r="B1780" s="43">
        <v>798</v>
      </c>
      <c r="C1780" s="44" t="s">
        <v>19619</v>
      </c>
      <c r="D1780" s="45" t="s">
        <v>19620</v>
      </c>
      <c r="E1780" s="46" t="s">
        <v>19621</v>
      </c>
      <c r="F1780" s="42" t="s">
        <v>19622</v>
      </c>
      <c r="G1780" s="53"/>
      <c r="H1780" s="54"/>
      <c r="I1780" s="55"/>
      <c r="J1780" s="50"/>
      <c r="K1780" s="51"/>
      <c r="L1780" s="52"/>
      <c r="M1780" s="53"/>
      <c r="N1780" s="54"/>
      <c r="O1780" s="55"/>
      <c r="P1780" s="50"/>
      <c r="Q1780" s="51"/>
      <c r="R1780" s="52"/>
      <c r="S1780" s="56"/>
      <c r="T1780" s="57"/>
      <c r="U1780" s="44" t="s">
        <v>19623</v>
      </c>
      <c r="V1780" s="58"/>
      <c r="W1780" s="45" t="s">
        <v>19624</v>
      </c>
      <c r="X1780" s="58" t="s">
        <v>19625</v>
      </c>
      <c r="Y1780" s="59"/>
      <c r="Z1780" s="57"/>
      <c r="AA1780" s="50"/>
      <c r="AB1780" s="51"/>
      <c r="AC1780" s="52"/>
      <c r="AD1780" s="60"/>
      <c r="AE1780" s="61"/>
      <c r="AF1780" s="61"/>
      <c r="AG1780" s="61"/>
      <c r="AH1780" s="33">
        <f>IF(OR(COUNTBLANK(B1780:L1780)&gt;0,AND(ISBLANK(V1780),ISBLANK(X1780),ISBLANK(Y1780)),AND(COUNTIF(DanhSachPhanDoan!$D$8:$D$16,AK1780)&gt;0,COUNTBLANK(M1780:O1780)&gt;0),AND(COUNTIF(DanhSachPhanDoan!$D$10:$D$16,AK1780)&gt;0,COUNTBLANK(P1780:R1780)&gt;0)),1,"")</f>
        <v>1</v>
      </c>
      <c r="AI1780" s="62"/>
      <c r="AJ1780" s="63" t="str">
        <f t="shared" ref="AJ1780:AM1780" si="1776">AR1780</f>
        <v>Thiếu Nhi 1D</v>
      </c>
      <c r="AK1780" s="64" t="str">
        <f t="shared" si="1776"/>
        <v>Thiếu Nhi 1</v>
      </c>
      <c r="AL1780" s="64">
        <f t="shared" si="1776"/>
        <v>0</v>
      </c>
      <c r="AM1780" s="65">
        <f t="shared" si="1776"/>
        <v>0</v>
      </c>
      <c r="AN1780" s="66" t="s">
        <v>19626</v>
      </c>
      <c r="AO1780" s="67" t="s">
        <v>19627</v>
      </c>
      <c r="AP1780" s="68"/>
      <c r="AQ1780" s="69"/>
      <c r="AR1780" s="44" t="s">
        <v>19628</v>
      </c>
      <c r="AS1780" s="45" t="s">
        <v>19629</v>
      </c>
      <c r="AT1780" s="61"/>
      <c r="AU1780" s="72"/>
    </row>
    <row r="1781" spans="1:47" ht="12.75" x14ac:dyDescent="0.2">
      <c r="A1781" s="42">
        <v>1778</v>
      </c>
      <c r="B1781" s="43">
        <v>1119</v>
      </c>
      <c r="C1781" s="44" t="s">
        <v>19630</v>
      </c>
      <c r="D1781" s="45" t="s">
        <v>19631</v>
      </c>
      <c r="E1781" s="46" t="s">
        <v>19632</v>
      </c>
      <c r="F1781" s="42" t="s">
        <v>19633</v>
      </c>
      <c r="G1781" s="53"/>
      <c r="H1781" s="54"/>
      <c r="I1781" s="55"/>
      <c r="J1781" s="74">
        <v>9</v>
      </c>
      <c r="K1781" s="75">
        <v>7</v>
      </c>
      <c r="L1781" s="76">
        <v>2003</v>
      </c>
      <c r="M1781" s="47">
        <v>6</v>
      </c>
      <c r="N1781" s="48">
        <v>2</v>
      </c>
      <c r="O1781" s="49">
        <v>2013</v>
      </c>
      <c r="P1781" s="50"/>
      <c r="Q1781" s="51"/>
      <c r="R1781" s="52"/>
      <c r="S1781" s="56"/>
      <c r="T1781" s="57"/>
      <c r="U1781" s="70"/>
      <c r="V1781" s="58"/>
      <c r="W1781" s="71"/>
      <c r="X1781" s="58"/>
      <c r="Y1781" s="59"/>
      <c r="Z1781" s="57"/>
      <c r="AA1781" s="50"/>
      <c r="AB1781" s="51"/>
      <c r="AC1781" s="52"/>
      <c r="AD1781" s="60"/>
      <c r="AE1781" s="61"/>
      <c r="AF1781" s="61"/>
      <c r="AG1781" s="61"/>
      <c r="AH1781" s="33">
        <f>IF(OR(COUNTBLANK(B1781:L1781)&gt;0,AND(ISBLANK(V1781),ISBLANK(X1781),ISBLANK(Y1781)),AND(COUNTIF(DanhSachPhanDoan!$D$8:$D$16,AK1781)&gt;0,COUNTBLANK(M1781:O1781)&gt;0),AND(COUNTIF(DanhSachPhanDoan!$D$10:$D$16,AK1781)&gt;0,COUNTBLANK(P1781:R1781)&gt;0)),1,"")</f>
        <v>1</v>
      </c>
      <c r="AI1781" s="62"/>
      <c r="AJ1781" s="63" t="str">
        <f t="shared" ref="AJ1781:AM1781" si="1777">AR1781</f>
        <v>Thiếu Nhi 1H</v>
      </c>
      <c r="AK1781" s="64" t="str">
        <f t="shared" si="1777"/>
        <v>Thiếu Nhi 1</v>
      </c>
      <c r="AL1781" s="64">
        <f t="shared" si="1777"/>
        <v>0</v>
      </c>
      <c r="AM1781" s="65">
        <f t="shared" si="1777"/>
        <v>0</v>
      </c>
      <c r="AN1781" s="66" t="s">
        <v>19634</v>
      </c>
      <c r="AO1781" s="67" t="s">
        <v>19635</v>
      </c>
      <c r="AP1781" s="68"/>
      <c r="AQ1781" s="69"/>
      <c r="AR1781" s="44" t="s">
        <v>19636</v>
      </c>
      <c r="AS1781" s="45" t="s">
        <v>19637</v>
      </c>
      <c r="AT1781" s="61"/>
      <c r="AU1781" s="72"/>
    </row>
    <row r="1782" spans="1:47" ht="12.75" x14ac:dyDescent="0.2">
      <c r="A1782" s="42">
        <v>1779</v>
      </c>
      <c r="B1782" s="43">
        <v>799</v>
      </c>
      <c r="C1782" s="44" t="s">
        <v>19638</v>
      </c>
      <c r="D1782" s="45" t="s">
        <v>19639</v>
      </c>
      <c r="E1782" s="46" t="s">
        <v>19640</v>
      </c>
      <c r="F1782" s="42" t="s">
        <v>19641</v>
      </c>
      <c r="G1782" s="53"/>
      <c r="H1782" s="54"/>
      <c r="I1782" s="55"/>
      <c r="J1782" s="50"/>
      <c r="K1782" s="51"/>
      <c r="L1782" s="52"/>
      <c r="M1782" s="53"/>
      <c r="N1782" s="54"/>
      <c r="O1782" s="55"/>
      <c r="P1782" s="50"/>
      <c r="Q1782" s="51"/>
      <c r="R1782" s="52"/>
      <c r="S1782" s="73"/>
      <c r="T1782" s="72"/>
      <c r="U1782" s="44" t="s">
        <v>19642</v>
      </c>
      <c r="V1782" s="59"/>
      <c r="W1782" s="45" t="s">
        <v>19643</v>
      </c>
      <c r="X1782" s="58" t="s">
        <v>19644</v>
      </c>
      <c r="Y1782" s="59"/>
      <c r="Z1782" s="72"/>
      <c r="AA1782" s="50"/>
      <c r="AB1782" s="51"/>
      <c r="AC1782" s="52"/>
      <c r="AD1782" s="60"/>
      <c r="AE1782" s="61"/>
      <c r="AF1782" s="61"/>
      <c r="AG1782" s="61"/>
      <c r="AH1782" s="33">
        <f>IF(OR(COUNTBLANK(B1782:L1782)&gt;0,AND(ISBLANK(V1782),ISBLANK(X1782),ISBLANK(Y1782)),AND(COUNTIF(DanhSachPhanDoan!$D$8:$D$16,AK1782)&gt;0,COUNTBLANK(M1782:O1782)&gt;0),AND(COUNTIF(DanhSachPhanDoan!$D$10:$D$16,AK1782)&gt;0,COUNTBLANK(P1782:R1782)&gt;0)),1,"")</f>
        <v>1</v>
      </c>
      <c r="AI1782" s="62"/>
      <c r="AJ1782" s="63" t="str">
        <f t="shared" ref="AJ1782:AM1782" si="1778">AR1782</f>
        <v>Thiếu Nhi 1D</v>
      </c>
      <c r="AK1782" s="64" t="str">
        <f t="shared" si="1778"/>
        <v>Thiếu Nhi 1</v>
      </c>
      <c r="AL1782" s="64">
        <f t="shared" si="1778"/>
        <v>0</v>
      </c>
      <c r="AM1782" s="65">
        <f t="shared" si="1778"/>
        <v>0</v>
      </c>
      <c r="AN1782" s="66" t="s">
        <v>19645</v>
      </c>
      <c r="AO1782" s="67" t="s">
        <v>19646</v>
      </c>
      <c r="AP1782" s="68"/>
      <c r="AQ1782" s="69"/>
      <c r="AR1782" s="44" t="s">
        <v>19647</v>
      </c>
      <c r="AS1782" s="45" t="s">
        <v>19648</v>
      </c>
      <c r="AT1782" s="61"/>
      <c r="AU1782" s="72"/>
    </row>
    <row r="1783" spans="1:47" ht="12.75" x14ac:dyDescent="0.2">
      <c r="A1783" s="42">
        <v>1780</v>
      </c>
      <c r="B1783" s="43">
        <v>801</v>
      </c>
      <c r="C1783" s="44" t="s">
        <v>19649</v>
      </c>
      <c r="D1783" s="45" t="s">
        <v>19650</v>
      </c>
      <c r="E1783" s="46" t="s">
        <v>19651</v>
      </c>
      <c r="F1783" s="42" t="s">
        <v>19652</v>
      </c>
      <c r="G1783" s="53"/>
      <c r="H1783" s="54"/>
      <c r="I1783" s="55"/>
      <c r="J1783" s="50"/>
      <c r="K1783" s="51"/>
      <c r="L1783" s="52"/>
      <c r="M1783" s="53"/>
      <c r="N1783" s="54"/>
      <c r="O1783" s="55"/>
      <c r="P1783" s="50"/>
      <c r="Q1783" s="51"/>
      <c r="R1783" s="52"/>
      <c r="S1783" s="56"/>
      <c r="T1783" s="57"/>
      <c r="U1783" s="70"/>
      <c r="V1783" s="58"/>
      <c r="W1783" s="71"/>
      <c r="X1783" s="58"/>
      <c r="Y1783" s="59"/>
      <c r="Z1783" s="72"/>
      <c r="AA1783" s="50"/>
      <c r="AB1783" s="51"/>
      <c r="AC1783" s="52"/>
      <c r="AD1783" s="60"/>
      <c r="AE1783" s="61"/>
      <c r="AF1783" s="61"/>
      <c r="AG1783" s="61"/>
      <c r="AH1783" s="33">
        <f>IF(OR(COUNTBLANK(B1783:L1783)&gt;0,AND(ISBLANK(V1783),ISBLANK(X1783),ISBLANK(Y1783)),AND(COUNTIF(DanhSachPhanDoan!$D$8:$D$16,AK1783)&gt;0,COUNTBLANK(M1783:O1783)&gt;0),AND(COUNTIF(DanhSachPhanDoan!$D$10:$D$16,AK1783)&gt;0,COUNTBLANK(P1783:R1783)&gt;0)),1,"")</f>
        <v>1</v>
      </c>
      <c r="AI1783" s="62"/>
      <c r="AJ1783" s="63" t="str">
        <f t="shared" ref="AJ1783:AM1783" si="1779">AR1783</f>
        <v>Thiếu Nhi 1D</v>
      </c>
      <c r="AK1783" s="64" t="str">
        <f t="shared" si="1779"/>
        <v>Thiếu Nhi 1</v>
      </c>
      <c r="AL1783" s="64">
        <f t="shared" si="1779"/>
        <v>0</v>
      </c>
      <c r="AM1783" s="65">
        <f t="shared" si="1779"/>
        <v>0</v>
      </c>
      <c r="AN1783" s="66" t="s">
        <v>19653</v>
      </c>
      <c r="AO1783" s="67" t="s">
        <v>19654</v>
      </c>
      <c r="AP1783" s="68"/>
      <c r="AQ1783" s="69"/>
      <c r="AR1783" s="44" t="s">
        <v>19655</v>
      </c>
      <c r="AS1783" s="45" t="s">
        <v>19656</v>
      </c>
      <c r="AT1783" s="61"/>
      <c r="AU1783" s="72"/>
    </row>
    <row r="1784" spans="1:47" ht="12.75" x14ac:dyDescent="0.2">
      <c r="A1784" s="42">
        <v>1781</v>
      </c>
      <c r="B1784" s="43">
        <v>802</v>
      </c>
      <c r="C1784" s="44" t="s">
        <v>19657</v>
      </c>
      <c r="D1784" s="45" t="s">
        <v>19658</v>
      </c>
      <c r="E1784" s="46" t="s">
        <v>19659</v>
      </c>
      <c r="F1784" s="42" t="s">
        <v>19660</v>
      </c>
      <c r="G1784" s="53"/>
      <c r="H1784" s="54"/>
      <c r="I1784" s="55"/>
      <c r="J1784" s="50"/>
      <c r="K1784" s="51"/>
      <c r="L1784" s="52"/>
      <c r="M1784" s="53"/>
      <c r="N1784" s="54"/>
      <c r="O1784" s="55"/>
      <c r="P1784" s="50"/>
      <c r="Q1784" s="51"/>
      <c r="R1784" s="52"/>
      <c r="S1784" s="73"/>
      <c r="T1784" s="72"/>
      <c r="U1784" s="44" t="s">
        <v>19661</v>
      </c>
      <c r="V1784" s="58"/>
      <c r="W1784" s="45" t="s">
        <v>19662</v>
      </c>
      <c r="X1784" s="58" t="s">
        <v>19663</v>
      </c>
      <c r="Y1784" s="59"/>
      <c r="Z1784" s="72"/>
      <c r="AA1784" s="50"/>
      <c r="AB1784" s="51"/>
      <c r="AC1784" s="52"/>
      <c r="AD1784" s="60"/>
      <c r="AE1784" s="61"/>
      <c r="AF1784" s="61"/>
      <c r="AG1784" s="61"/>
      <c r="AH1784" s="33">
        <f>IF(OR(COUNTBLANK(B1784:L1784)&gt;0,AND(ISBLANK(V1784),ISBLANK(X1784),ISBLANK(Y1784)),AND(COUNTIF(DanhSachPhanDoan!$D$8:$D$16,AK1784)&gt;0,COUNTBLANK(M1784:O1784)&gt;0),AND(COUNTIF(DanhSachPhanDoan!$D$10:$D$16,AK1784)&gt;0,COUNTBLANK(P1784:R1784)&gt;0)),1,"")</f>
        <v>1</v>
      </c>
      <c r="AI1784" s="62"/>
      <c r="AJ1784" s="63" t="str">
        <f t="shared" ref="AJ1784:AM1784" si="1780">AR1784</f>
        <v>Thiếu Nhi 1D</v>
      </c>
      <c r="AK1784" s="64" t="str">
        <f t="shared" si="1780"/>
        <v>Thiếu Nhi 1</v>
      </c>
      <c r="AL1784" s="64">
        <f t="shared" si="1780"/>
        <v>0</v>
      </c>
      <c r="AM1784" s="65">
        <f t="shared" si="1780"/>
        <v>0</v>
      </c>
      <c r="AN1784" s="66" t="s">
        <v>19664</v>
      </c>
      <c r="AO1784" s="67" t="s">
        <v>19665</v>
      </c>
      <c r="AP1784" s="68"/>
      <c r="AQ1784" s="69"/>
      <c r="AR1784" s="44" t="s">
        <v>19666</v>
      </c>
      <c r="AS1784" s="45" t="s">
        <v>19667</v>
      </c>
      <c r="AT1784" s="61"/>
      <c r="AU1784" s="72"/>
    </row>
    <row r="1785" spans="1:47" ht="12.75" x14ac:dyDescent="0.2">
      <c r="A1785" s="42">
        <v>1782</v>
      </c>
      <c r="B1785" s="43">
        <v>803</v>
      </c>
      <c r="C1785" s="44" t="s">
        <v>19668</v>
      </c>
      <c r="D1785" s="45" t="s">
        <v>19669</v>
      </c>
      <c r="E1785" s="46" t="s">
        <v>19670</v>
      </c>
      <c r="F1785" s="42" t="s">
        <v>19671</v>
      </c>
      <c r="G1785" s="53"/>
      <c r="H1785" s="54"/>
      <c r="I1785" s="55"/>
      <c r="J1785" s="50"/>
      <c r="K1785" s="51"/>
      <c r="L1785" s="52"/>
      <c r="M1785" s="53"/>
      <c r="N1785" s="54"/>
      <c r="O1785" s="55"/>
      <c r="P1785" s="50"/>
      <c r="Q1785" s="51"/>
      <c r="R1785" s="52"/>
      <c r="S1785" s="56"/>
      <c r="T1785" s="57"/>
      <c r="U1785" s="44" t="s">
        <v>19672</v>
      </c>
      <c r="V1785" s="58"/>
      <c r="W1785" s="45" t="s">
        <v>19673</v>
      </c>
      <c r="X1785" s="58" t="s">
        <v>19674</v>
      </c>
      <c r="Y1785" s="59"/>
      <c r="Z1785" s="57"/>
      <c r="AA1785" s="50"/>
      <c r="AB1785" s="51"/>
      <c r="AC1785" s="52"/>
      <c r="AD1785" s="60"/>
      <c r="AE1785" s="61"/>
      <c r="AF1785" s="61"/>
      <c r="AG1785" s="61"/>
      <c r="AH1785" s="33">
        <f>IF(OR(COUNTBLANK(B1785:L1785)&gt;0,AND(ISBLANK(V1785),ISBLANK(X1785),ISBLANK(Y1785)),AND(COUNTIF(DanhSachPhanDoan!$D$8:$D$16,AK1785)&gt;0,COUNTBLANK(M1785:O1785)&gt;0),AND(COUNTIF(DanhSachPhanDoan!$D$10:$D$16,AK1785)&gt;0,COUNTBLANK(P1785:R1785)&gt;0)),1,"")</f>
        <v>1</v>
      </c>
      <c r="AI1785" s="62"/>
      <c r="AJ1785" s="63" t="str">
        <f t="shared" ref="AJ1785:AM1785" si="1781">AR1785</f>
        <v>Thiếu Nhi 1D</v>
      </c>
      <c r="AK1785" s="64" t="str">
        <f t="shared" si="1781"/>
        <v>Thiếu Nhi 1</v>
      </c>
      <c r="AL1785" s="64">
        <f t="shared" si="1781"/>
        <v>0</v>
      </c>
      <c r="AM1785" s="65">
        <f t="shared" si="1781"/>
        <v>0</v>
      </c>
      <c r="AN1785" s="66" t="s">
        <v>19675</v>
      </c>
      <c r="AO1785" s="67" t="s">
        <v>19676</v>
      </c>
      <c r="AP1785" s="68"/>
      <c r="AQ1785" s="69"/>
      <c r="AR1785" s="44" t="s">
        <v>19677</v>
      </c>
      <c r="AS1785" s="45" t="s">
        <v>19678</v>
      </c>
      <c r="AT1785" s="61"/>
      <c r="AU1785" s="72"/>
    </row>
    <row r="1786" spans="1:47" ht="12.75" x14ac:dyDescent="0.2">
      <c r="A1786" s="42">
        <v>1783</v>
      </c>
      <c r="B1786" s="43">
        <v>1125</v>
      </c>
      <c r="C1786" s="44" t="s">
        <v>19679</v>
      </c>
      <c r="D1786" s="45" t="s">
        <v>19680</v>
      </c>
      <c r="E1786" s="46" t="s">
        <v>19681</v>
      </c>
      <c r="F1786" s="42" t="s">
        <v>19682</v>
      </c>
      <c r="G1786" s="53"/>
      <c r="H1786" s="54"/>
      <c r="I1786" s="55"/>
      <c r="J1786" s="50"/>
      <c r="K1786" s="51"/>
      <c r="L1786" s="52"/>
      <c r="M1786" s="53"/>
      <c r="N1786" s="54"/>
      <c r="O1786" s="55"/>
      <c r="P1786" s="50"/>
      <c r="Q1786" s="51"/>
      <c r="R1786" s="52"/>
      <c r="S1786" s="56"/>
      <c r="T1786" s="57"/>
      <c r="U1786" s="70"/>
      <c r="V1786" s="59"/>
      <c r="W1786" s="71"/>
      <c r="X1786" s="58"/>
      <c r="Y1786" s="59"/>
      <c r="Z1786" s="57"/>
      <c r="AA1786" s="50"/>
      <c r="AB1786" s="51"/>
      <c r="AC1786" s="52"/>
      <c r="AD1786" s="60"/>
      <c r="AE1786" s="61"/>
      <c r="AF1786" s="61"/>
      <c r="AG1786" s="61"/>
      <c r="AH1786" s="33">
        <f>IF(OR(COUNTBLANK(B1786:L1786)&gt;0,AND(ISBLANK(V1786),ISBLANK(X1786),ISBLANK(Y1786)),AND(COUNTIF(DanhSachPhanDoan!$D$8:$D$16,AK1786)&gt;0,COUNTBLANK(M1786:O1786)&gt;0),AND(COUNTIF(DanhSachPhanDoan!$D$10:$D$16,AK1786)&gt;0,COUNTBLANK(P1786:R1786)&gt;0)),1,"")</f>
        <v>1</v>
      </c>
      <c r="AI1786" s="62"/>
      <c r="AJ1786" s="63" t="str">
        <f t="shared" ref="AJ1786:AM1786" si="1782">AR1786</f>
        <v>Thiếu Nhi 1D</v>
      </c>
      <c r="AK1786" s="64" t="str">
        <f t="shared" si="1782"/>
        <v>Thiếu Nhi 1</v>
      </c>
      <c r="AL1786" s="64">
        <f t="shared" si="1782"/>
        <v>0</v>
      </c>
      <c r="AM1786" s="65">
        <f t="shared" si="1782"/>
        <v>0</v>
      </c>
      <c r="AN1786" s="66" t="s">
        <v>19683</v>
      </c>
      <c r="AO1786" s="67" t="s">
        <v>19684</v>
      </c>
      <c r="AP1786" s="68"/>
      <c r="AQ1786" s="69"/>
      <c r="AR1786" s="44" t="s">
        <v>19685</v>
      </c>
      <c r="AS1786" s="45" t="s">
        <v>19686</v>
      </c>
      <c r="AT1786" s="61"/>
      <c r="AU1786" s="72"/>
    </row>
    <row r="1787" spans="1:47" ht="12.75" x14ac:dyDescent="0.2">
      <c r="A1787" s="42">
        <v>1784</v>
      </c>
      <c r="B1787" s="43">
        <v>804</v>
      </c>
      <c r="C1787" s="44" t="s">
        <v>19687</v>
      </c>
      <c r="D1787" s="45" t="s">
        <v>19688</v>
      </c>
      <c r="E1787" s="46" t="s">
        <v>19689</v>
      </c>
      <c r="F1787" s="42" t="s">
        <v>19690</v>
      </c>
      <c r="G1787" s="53"/>
      <c r="H1787" s="54"/>
      <c r="I1787" s="55"/>
      <c r="J1787" s="50"/>
      <c r="K1787" s="51"/>
      <c r="L1787" s="52"/>
      <c r="M1787" s="53"/>
      <c r="N1787" s="54"/>
      <c r="O1787" s="55"/>
      <c r="P1787" s="50"/>
      <c r="Q1787" s="51"/>
      <c r="R1787" s="52"/>
      <c r="S1787" s="56"/>
      <c r="T1787" s="57"/>
      <c r="U1787" s="44" t="s">
        <v>19691</v>
      </c>
      <c r="V1787" s="58"/>
      <c r="W1787" s="45" t="s">
        <v>19692</v>
      </c>
      <c r="X1787" s="58" t="s">
        <v>19693</v>
      </c>
      <c r="Y1787" s="59"/>
      <c r="Z1787" s="57"/>
      <c r="AA1787" s="50"/>
      <c r="AB1787" s="51"/>
      <c r="AC1787" s="52"/>
      <c r="AD1787" s="60"/>
      <c r="AE1787" s="61"/>
      <c r="AF1787" s="61"/>
      <c r="AG1787" s="61"/>
      <c r="AH1787" s="33">
        <f>IF(OR(COUNTBLANK(B1787:L1787)&gt;0,AND(ISBLANK(V1787),ISBLANK(X1787),ISBLANK(Y1787)),AND(COUNTIF(DanhSachPhanDoan!$D$8:$D$16,AK1787)&gt;0,COUNTBLANK(M1787:O1787)&gt;0),AND(COUNTIF(DanhSachPhanDoan!$D$10:$D$16,AK1787)&gt;0,COUNTBLANK(P1787:R1787)&gt;0)),1,"")</f>
        <v>1</v>
      </c>
      <c r="AI1787" s="62"/>
      <c r="AJ1787" s="63" t="str">
        <f t="shared" ref="AJ1787:AM1787" si="1783">AR1787</f>
        <v>Thiếu Nhi 1D</v>
      </c>
      <c r="AK1787" s="64" t="str">
        <f t="shared" si="1783"/>
        <v>Thiếu Nhi 1</v>
      </c>
      <c r="AL1787" s="64">
        <f t="shared" si="1783"/>
        <v>0</v>
      </c>
      <c r="AM1787" s="65">
        <f t="shared" si="1783"/>
        <v>0</v>
      </c>
      <c r="AN1787" s="66" t="s">
        <v>19694</v>
      </c>
      <c r="AO1787" s="67" t="s">
        <v>19695</v>
      </c>
      <c r="AP1787" s="68"/>
      <c r="AQ1787" s="69"/>
      <c r="AR1787" s="44" t="s">
        <v>19696</v>
      </c>
      <c r="AS1787" s="45" t="s">
        <v>19697</v>
      </c>
      <c r="AT1787" s="61"/>
      <c r="AU1787" s="72"/>
    </row>
    <row r="1788" spans="1:47" ht="12.75" x14ac:dyDescent="0.2">
      <c r="A1788" s="42">
        <v>1785</v>
      </c>
      <c r="B1788" s="43">
        <v>805</v>
      </c>
      <c r="C1788" s="44" t="s">
        <v>19698</v>
      </c>
      <c r="D1788" s="45" t="s">
        <v>19699</v>
      </c>
      <c r="E1788" s="46" t="s">
        <v>19700</v>
      </c>
      <c r="F1788" s="42" t="s">
        <v>19701</v>
      </c>
      <c r="G1788" s="53"/>
      <c r="H1788" s="54"/>
      <c r="I1788" s="55"/>
      <c r="J1788" s="50"/>
      <c r="K1788" s="51"/>
      <c r="L1788" s="52"/>
      <c r="M1788" s="53"/>
      <c r="N1788" s="54"/>
      <c r="O1788" s="55"/>
      <c r="P1788" s="50"/>
      <c r="Q1788" s="51"/>
      <c r="R1788" s="52"/>
      <c r="S1788" s="56"/>
      <c r="T1788" s="57"/>
      <c r="U1788" s="44" t="s">
        <v>19702</v>
      </c>
      <c r="V1788" s="58"/>
      <c r="W1788" s="45" t="s">
        <v>19703</v>
      </c>
      <c r="X1788" s="58" t="s">
        <v>19704</v>
      </c>
      <c r="Y1788" s="59"/>
      <c r="Z1788" s="57"/>
      <c r="AA1788" s="50"/>
      <c r="AB1788" s="51"/>
      <c r="AC1788" s="52"/>
      <c r="AD1788" s="60"/>
      <c r="AE1788" s="61"/>
      <c r="AF1788" s="61"/>
      <c r="AG1788" s="61"/>
      <c r="AH1788" s="33">
        <f>IF(OR(COUNTBLANK(B1788:L1788)&gt;0,AND(ISBLANK(V1788),ISBLANK(X1788),ISBLANK(Y1788)),AND(COUNTIF(DanhSachPhanDoan!$D$8:$D$16,AK1788)&gt;0,COUNTBLANK(M1788:O1788)&gt;0),AND(COUNTIF(DanhSachPhanDoan!$D$10:$D$16,AK1788)&gt;0,COUNTBLANK(P1788:R1788)&gt;0)),1,"")</f>
        <v>1</v>
      </c>
      <c r="AI1788" s="62"/>
      <c r="AJ1788" s="63" t="str">
        <f t="shared" ref="AJ1788:AM1788" si="1784">AR1788</f>
        <v>Thiếu Nhi 1D</v>
      </c>
      <c r="AK1788" s="64" t="str">
        <f t="shared" si="1784"/>
        <v>Thiếu Nhi 1</v>
      </c>
      <c r="AL1788" s="64">
        <f t="shared" si="1784"/>
        <v>0</v>
      </c>
      <c r="AM1788" s="65">
        <f t="shared" si="1784"/>
        <v>0</v>
      </c>
      <c r="AN1788" s="66" t="s">
        <v>19705</v>
      </c>
      <c r="AO1788" s="67" t="s">
        <v>19706</v>
      </c>
      <c r="AP1788" s="68"/>
      <c r="AQ1788" s="69"/>
      <c r="AR1788" s="44" t="s">
        <v>19707</v>
      </c>
      <c r="AS1788" s="45" t="s">
        <v>19708</v>
      </c>
      <c r="AT1788" s="61"/>
      <c r="AU1788" s="72"/>
    </row>
    <row r="1789" spans="1:47" ht="12.75" x14ac:dyDescent="0.2">
      <c r="A1789" s="42">
        <v>1786</v>
      </c>
      <c r="B1789" s="43">
        <v>806</v>
      </c>
      <c r="C1789" s="44" t="s">
        <v>19709</v>
      </c>
      <c r="D1789" s="45" t="s">
        <v>19710</v>
      </c>
      <c r="E1789" s="46" t="s">
        <v>19711</v>
      </c>
      <c r="F1789" s="42" t="s">
        <v>19712</v>
      </c>
      <c r="G1789" s="53"/>
      <c r="H1789" s="54"/>
      <c r="I1789" s="55"/>
      <c r="J1789" s="50"/>
      <c r="K1789" s="51"/>
      <c r="L1789" s="52"/>
      <c r="M1789" s="53"/>
      <c r="N1789" s="54"/>
      <c r="O1789" s="55"/>
      <c r="P1789" s="50"/>
      <c r="Q1789" s="51"/>
      <c r="R1789" s="52"/>
      <c r="S1789" s="56"/>
      <c r="T1789" s="57"/>
      <c r="U1789" s="44" t="s">
        <v>19713</v>
      </c>
      <c r="V1789" s="58"/>
      <c r="W1789" s="45" t="s">
        <v>19714</v>
      </c>
      <c r="X1789" s="58" t="s">
        <v>19715</v>
      </c>
      <c r="Y1789" s="59"/>
      <c r="Z1789" s="57"/>
      <c r="AA1789" s="50"/>
      <c r="AB1789" s="51"/>
      <c r="AC1789" s="52"/>
      <c r="AD1789" s="60"/>
      <c r="AE1789" s="61"/>
      <c r="AF1789" s="61"/>
      <c r="AG1789" s="61"/>
      <c r="AH1789" s="33">
        <f>IF(OR(COUNTBLANK(B1789:L1789)&gt;0,AND(ISBLANK(V1789),ISBLANK(X1789),ISBLANK(Y1789)),AND(COUNTIF(DanhSachPhanDoan!$D$8:$D$16,AK1789)&gt;0,COUNTBLANK(M1789:O1789)&gt;0),AND(COUNTIF(DanhSachPhanDoan!$D$10:$D$16,AK1789)&gt;0,COUNTBLANK(P1789:R1789)&gt;0)),1,"")</f>
        <v>1</v>
      </c>
      <c r="AI1789" s="62"/>
      <c r="AJ1789" s="63" t="str">
        <f t="shared" ref="AJ1789:AM1789" si="1785">AR1789</f>
        <v>Thiếu Nhi 1D</v>
      </c>
      <c r="AK1789" s="64" t="str">
        <f t="shared" si="1785"/>
        <v>Thiếu Nhi 1</v>
      </c>
      <c r="AL1789" s="64">
        <f t="shared" si="1785"/>
        <v>0</v>
      </c>
      <c r="AM1789" s="65">
        <f t="shared" si="1785"/>
        <v>0</v>
      </c>
      <c r="AN1789" s="66" t="s">
        <v>19716</v>
      </c>
      <c r="AO1789" s="67" t="s">
        <v>19717</v>
      </c>
      <c r="AP1789" s="68"/>
      <c r="AQ1789" s="69"/>
      <c r="AR1789" s="44" t="s">
        <v>19718</v>
      </c>
      <c r="AS1789" s="45" t="s">
        <v>19719</v>
      </c>
      <c r="AT1789" s="61"/>
      <c r="AU1789" s="72"/>
    </row>
    <row r="1790" spans="1:47" ht="12.75" x14ac:dyDescent="0.2">
      <c r="A1790" s="42">
        <v>1787</v>
      </c>
      <c r="B1790" s="43">
        <v>807</v>
      </c>
      <c r="C1790" s="44" t="s">
        <v>19720</v>
      </c>
      <c r="D1790" s="45" t="s">
        <v>19721</v>
      </c>
      <c r="E1790" s="46" t="s">
        <v>19722</v>
      </c>
      <c r="F1790" s="42" t="s">
        <v>19723</v>
      </c>
      <c r="G1790" s="53"/>
      <c r="H1790" s="54"/>
      <c r="I1790" s="55"/>
      <c r="J1790" s="50"/>
      <c r="K1790" s="51"/>
      <c r="L1790" s="52"/>
      <c r="M1790" s="53"/>
      <c r="N1790" s="54"/>
      <c r="O1790" s="55"/>
      <c r="P1790" s="50"/>
      <c r="Q1790" s="51"/>
      <c r="R1790" s="52"/>
      <c r="S1790" s="56"/>
      <c r="T1790" s="57"/>
      <c r="U1790" s="44" t="s">
        <v>19724</v>
      </c>
      <c r="V1790" s="58"/>
      <c r="W1790" s="45" t="s">
        <v>19725</v>
      </c>
      <c r="X1790" s="58"/>
      <c r="Y1790" s="59"/>
      <c r="Z1790" s="72"/>
      <c r="AA1790" s="50"/>
      <c r="AB1790" s="51"/>
      <c r="AC1790" s="52"/>
      <c r="AD1790" s="60"/>
      <c r="AE1790" s="61"/>
      <c r="AF1790" s="61"/>
      <c r="AG1790" s="61"/>
      <c r="AH1790" s="33">
        <f>IF(OR(COUNTBLANK(B1790:L1790)&gt;0,AND(ISBLANK(V1790),ISBLANK(X1790),ISBLANK(Y1790)),AND(COUNTIF(DanhSachPhanDoan!$D$8:$D$16,AK1790)&gt;0,COUNTBLANK(M1790:O1790)&gt;0),AND(COUNTIF(DanhSachPhanDoan!$D$10:$D$16,AK1790)&gt;0,COUNTBLANK(P1790:R1790)&gt;0)),1,"")</f>
        <v>1</v>
      </c>
      <c r="AI1790" s="62"/>
      <c r="AJ1790" s="63" t="str">
        <f t="shared" ref="AJ1790:AM1790" si="1786">AR1790</f>
        <v>Thiếu Nhi 1D</v>
      </c>
      <c r="AK1790" s="64" t="str">
        <f t="shared" si="1786"/>
        <v>Thiếu Nhi 1</v>
      </c>
      <c r="AL1790" s="64">
        <f t="shared" si="1786"/>
        <v>0</v>
      </c>
      <c r="AM1790" s="65">
        <f t="shared" si="1786"/>
        <v>0</v>
      </c>
      <c r="AN1790" s="66" t="s">
        <v>19726</v>
      </c>
      <c r="AO1790" s="67" t="s">
        <v>19727</v>
      </c>
      <c r="AP1790" s="68"/>
      <c r="AQ1790" s="69"/>
      <c r="AR1790" s="44" t="s">
        <v>19728</v>
      </c>
      <c r="AS1790" s="45" t="s">
        <v>19729</v>
      </c>
      <c r="AT1790" s="61"/>
      <c r="AU1790" s="72"/>
    </row>
    <row r="1791" spans="1:47" ht="12.75" x14ac:dyDescent="0.2">
      <c r="A1791" s="42">
        <v>1788</v>
      </c>
      <c r="B1791" s="43">
        <v>808</v>
      </c>
      <c r="C1791" s="44" t="s">
        <v>19730</v>
      </c>
      <c r="D1791" s="45" t="s">
        <v>19731</v>
      </c>
      <c r="E1791" s="46" t="s">
        <v>19732</v>
      </c>
      <c r="F1791" s="42" t="s">
        <v>19733</v>
      </c>
      <c r="G1791" s="53"/>
      <c r="H1791" s="54"/>
      <c r="I1791" s="55"/>
      <c r="J1791" s="50"/>
      <c r="K1791" s="51"/>
      <c r="L1791" s="52"/>
      <c r="M1791" s="53"/>
      <c r="N1791" s="54"/>
      <c r="O1791" s="55"/>
      <c r="P1791" s="50"/>
      <c r="Q1791" s="51"/>
      <c r="R1791" s="52"/>
      <c r="S1791" s="56"/>
      <c r="T1791" s="57"/>
      <c r="U1791" s="44" t="s">
        <v>19734</v>
      </c>
      <c r="V1791" s="58"/>
      <c r="W1791" s="45" t="s">
        <v>19735</v>
      </c>
      <c r="X1791" s="58" t="s">
        <v>19736</v>
      </c>
      <c r="Y1791" s="59"/>
      <c r="Z1791" s="57"/>
      <c r="AA1791" s="50"/>
      <c r="AB1791" s="51"/>
      <c r="AC1791" s="52"/>
      <c r="AD1791" s="60"/>
      <c r="AE1791" s="61"/>
      <c r="AF1791" s="61"/>
      <c r="AG1791" s="61"/>
      <c r="AH1791" s="33">
        <f>IF(OR(COUNTBLANK(B1791:L1791)&gt;0,AND(ISBLANK(V1791),ISBLANK(X1791),ISBLANK(Y1791)),AND(COUNTIF(DanhSachPhanDoan!$D$8:$D$16,AK1791)&gt;0,COUNTBLANK(M1791:O1791)&gt;0),AND(COUNTIF(DanhSachPhanDoan!$D$10:$D$16,AK1791)&gt;0,COUNTBLANK(P1791:R1791)&gt;0)),1,"")</f>
        <v>1</v>
      </c>
      <c r="AI1791" s="62"/>
      <c r="AJ1791" s="63" t="str">
        <f t="shared" ref="AJ1791:AM1791" si="1787">AR1791</f>
        <v>Thiếu Nhi 1D</v>
      </c>
      <c r="AK1791" s="64" t="str">
        <f t="shared" si="1787"/>
        <v>Thiếu Nhi 1</v>
      </c>
      <c r="AL1791" s="64">
        <f t="shared" si="1787"/>
        <v>0</v>
      </c>
      <c r="AM1791" s="65">
        <f t="shared" si="1787"/>
        <v>0</v>
      </c>
      <c r="AN1791" s="66" t="s">
        <v>19737</v>
      </c>
      <c r="AO1791" s="67" t="s">
        <v>19738</v>
      </c>
      <c r="AP1791" s="68"/>
      <c r="AQ1791" s="69"/>
      <c r="AR1791" s="44" t="s">
        <v>19739</v>
      </c>
      <c r="AS1791" s="45" t="s">
        <v>19740</v>
      </c>
      <c r="AT1791" s="61"/>
      <c r="AU1791" s="72"/>
    </row>
    <row r="1792" spans="1:47" ht="12.75" x14ac:dyDescent="0.2">
      <c r="A1792" s="42">
        <v>1789</v>
      </c>
      <c r="B1792" s="43">
        <v>809</v>
      </c>
      <c r="C1792" s="44" t="s">
        <v>19741</v>
      </c>
      <c r="D1792" s="45" t="s">
        <v>19742</v>
      </c>
      <c r="E1792" s="46" t="s">
        <v>19743</v>
      </c>
      <c r="F1792" s="42" t="s">
        <v>19744</v>
      </c>
      <c r="G1792" s="53"/>
      <c r="H1792" s="54"/>
      <c r="I1792" s="55"/>
      <c r="J1792" s="50"/>
      <c r="K1792" s="51"/>
      <c r="L1792" s="52"/>
      <c r="M1792" s="53"/>
      <c r="N1792" s="54"/>
      <c r="O1792" s="55"/>
      <c r="P1792" s="50"/>
      <c r="Q1792" s="51"/>
      <c r="R1792" s="52"/>
      <c r="S1792" s="56"/>
      <c r="T1792" s="57"/>
      <c r="U1792" s="70"/>
      <c r="V1792" s="58"/>
      <c r="W1792" s="71"/>
      <c r="X1792" s="58"/>
      <c r="Y1792" s="59"/>
      <c r="Z1792" s="72"/>
      <c r="AA1792" s="50"/>
      <c r="AB1792" s="51"/>
      <c r="AC1792" s="52"/>
      <c r="AD1792" s="60"/>
      <c r="AE1792" s="61"/>
      <c r="AF1792" s="61"/>
      <c r="AG1792" s="61"/>
      <c r="AH1792" s="33">
        <f>IF(OR(COUNTBLANK(B1792:L1792)&gt;0,AND(ISBLANK(V1792),ISBLANK(X1792),ISBLANK(Y1792)),AND(COUNTIF(DanhSachPhanDoan!$D$8:$D$16,AK1792)&gt;0,COUNTBLANK(M1792:O1792)&gt;0),AND(COUNTIF(DanhSachPhanDoan!$D$10:$D$16,AK1792)&gt;0,COUNTBLANK(P1792:R1792)&gt;0)),1,"")</f>
        <v>1</v>
      </c>
      <c r="AI1792" s="62"/>
      <c r="AJ1792" s="63" t="str">
        <f t="shared" ref="AJ1792:AM1792" si="1788">AR1792</f>
        <v>Thiếu Nhi 1D</v>
      </c>
      <c r="AK1792" s="64" t="str">
        <f t="shared" si="1788"/>
        <v>Thiếu Nhi 1</v>
      </c>
      <c r="AL1792" s="64">
        <f t="shared" si="1788"/>
        <v>0</v>
      </c>
      <c r="AM1792" s="65">
        <f t="shared" si="1788"/>
        <v>0</v>
      </c>
      <c r="AN1792" s="66" t="s">
        <v>19745</v>
      </c>
      <c r="AO1792" s="67" t="s">
        <v>19746</v>
      </c>
      <c r="AP1792" s="68"/>
      <c r="AQ1792" s="69"/>
      <c r="AR1792" s="44" t="s">
        <v>19747</v>
      </c>
      <c r="AS1792" s="45" t="s">
        <v>19748</v>
      </c>
      <c r="AT1792" s="61"/>
      <c r="AU1792" s="72"/>
    </row>
    <row r="1793" spans="1:47" ht="12.75" x14ac:dyDescent="0.2">
      <c r="A1793" s="42">
        <v>1790</v>
      </c>
      <c r="B1793" s="43">
        <v>811</v>
      </c>
      <c r="C1793" s="44" t="s">
        <v>19749</v>
      </c>
      <c r="D1793" s="45" t="s">
        <v>19750</v>
      </c>
      <c r="E1793" s="46" t="s">
        <v>19751</v>
      </c>
      <c r="F1793" s="42" t="s">
        <v>19752</v>
      </c>
      <c r="G1793" s="53"/>
      <c r="H1793" s="54"/>
      <c r="I1793" s="55"/>
      <c r="J1793" s="50"/>
      <c r="K1793" s="51"/>
      <c r="L1793" s="52"/>
      <c r="M1793" s="53"/>
      <c r="N1793" s="54"/>
      <c r="O1793" s="55"/>
      <c r="P1793" s="50"/>
      <c r="Q1793" s="51"/>
      <c r="R1793" s="52"/>
      <c r="S1793" s="56"/>
      <c r="T1793" s="57"/>
      <c r="U1793" s="44" t="s">
        <v>19753</v>
      </c>
      <c r="V1793" s="58"/>
      <c r="W1793" s="45" t="s">
        <v>19754</v>
      </c>
      <c r="X1793" s="58" t="s">
        <v>19755</v>
      </c>
      <c r="Y1793" s="59"/>
      <c r="Z1793" s="72"/>
      <c r="AA1793" s="50"/>
      <c r="AB1793" s="51"/>
      <c r="AC1793" s="52"/>
      <c r="AD1793" s="60"/>
      <c r="AE1793" s="61"/>
      <c r="AF1793" s="61"/>
      <c r="AG1793" s="61"/>
      <c r="AH1793" s="33">
        <f>IF(OR(COUNTBLANK(B1793:L1793)&gt;0,AND(ISBLANK(V1793),ISBLANK(X1793),ISBLANK(Y1793)),AND(COUNTIF(DanhSachPhanDoan!$D$8:$D$16,AK1793)&gt;0,COUNTBLANK(M1793:O1793)&gt;0),AND(COUNTIF(DanhSachPhanDoan!$D$10:$D$16,AK1793)&gt;0,COUNTBLANK(P1793:R1793)&gt;0)),1,"")</f>
        <v>1</v>
      </c>
      <c r="AI1793" s="62"/>
      <c r="AJ1793" s="63" t="str">
        <f t="shared" ref="AJ1793:AM1793" si="1789">AR1793</f>
        <v>Thiếu Nhi 1D</v>
      </c>
      <c r="AK1793" s="64" t="str">
        <f t="shared" si="1789"/>
        <v>Thiếu Nhi 1</v>
      </c>
      <c r="AL1793" s="64">
        <f t="shared" si="1789"/>
        <v>0</v>
      </c>
      <c r="AM1793" s="65">
        <f t="shared" si="1789"/>
        <v>0</v>
      </c>
      <c r="AN1793" s="66" t="s">
        <v>19756</v>
      </c>
      <c r="AO1793" s="67" t="s">
        <v>19757</v>
      </c>
      <c r="AP1793" s="68"/>
      <c r="AQ1793" s="69"/>
      <c r="AR1793" s="44" t="s">
        <v>19758</v>
      </c>
      <c r="AS1793" s="45" t="s">
        <v>19759</v>
      </c>
      <c r="AT1793" s="61"/>
      <c r="AU1793" s="72"/>
    </row>
    <row r="1794" spans="1:47" ht="12.75" x14ac:dyDescent="0.2">
      <c r="A1794" s="42">
        <v>1791</v>
      </c>
      <c r="B1794" s="43">
        <v>812</v>
      </c>
      <c r="C1794" s="44" t="s">
        <v>19760</v>
      </c>
      <c r="D1794" s="45" t="s">
        <v>19761</v>
      </c>
      <c r="E1794" s="46" t="s">
        <v>19762</v>
      </c>
      <c r="F1794" s="42" t="s">
        <v>19763</v>
      </c>
      <c r="G1794" s="53"/>
      <c r="H1794" s="54"/>
      <c r="I1794" s="55"/>
      <c r="J1794" s="50"/>
      <c r="K1794" s="51"/>
      <c r="L1794" s="52"/>
      <c r="M1794" s="53"/>
      <c r="N1794" s="54"/>
      <c r="O1794" s="55"/>
      <c r="P1794" s="50"/>
      <c r="Q1794" s="51"/>
      <c r="R1794" s="52"/>
      <c r="S1794" s="56"/>
      <c r="T1794" s="57"/>
      <c r="U1794" s="44" t="s">
        <v>19764</v>
      </c>
      <c r="V1794" s="58"/>
      <c r="W1794" s="45" t="s">
        <v>19765</v>
      </c>
      <c r="X1794" s="58" t="s">
        <v>19766</v>
      </c>
      <c r="Y1794" s="59"/>
      <c r="Z1794" s="72"/>
      <c r="AA1794" s="50"/>
      <c r="AB1794" s="51"/>
      <c r="AC1794" s="52"/>
      <c r="AD1794" s="60"/>
      <c r="AE1794" s="61"/>
      <c r="AF1794" s="61"/>
      <c r="AG1794" s="61"/>
      <c r="AH1794" s="33">
        <f>IF(OR(COUNTBLANK(B1794:L1794)&gt;0,AND(ISBLANK(V1794),ISBLANK(X1794),ISBLANK(Y1794)),AND(COUNTIF(DanhSachPhanDoan!$D$8:$D$16,AK1794)&gt;0,COUNTBLANK(M1794:O1794)&gt;0),AND(COUNTIF(DanhSachPhanDoan!$D$10:$D$16,AK1794)&gt;0,COUNTBLANK(P1794:R1794)&gt;0)),1,"")</f>
        <v>1</v>
      </c>
      <c r="AI1794" s="62"/>
      <c r="AJ1794" s="63" t="str">
        <f t="shared" ref="AJ1794:AM1794" si="1790">AR1794</f>
        <v>Thiếu Nhi 1D</v>
      </c>
      <c r="AK1794" s="64" t="str">
        <f t="shared" si="1790"/>
        <v>Thiếu Nhi 1</v>
      </c>
      <c r="AL1794" s="64">
        <f t="shared" si="1790"/>
        <v>0</v>
      </c>
      <c r="AM1794" s="65">
        <f t="shared" si="1790"/>
        <v>0</v>
      </c>
      <c r="AN1794" s="66" t="s">
        <v>19767</v>
      </c>
      <c r="AO1794" s="67" t="s">
        <v>19768</v>
      </c>
      <c r="AP1794" s="68"/>
      <c r="AQ1794" s="69"/>
      <c r="AR1794" s="44" t="s">
        <v>19769</v>
      </c>
      <c r="AS1794" s="45" t="s">
        <v>19770</v>
      </c>
      <c r="AT1794" s="61"/>
      <c r="AU1794" s="72"/>
    </row>
    <row r="1795" spans="1:47" ht="12.75" x14ac:dyDescent="0.2">
      <c r="A1795" s="42">
        <v>1792</v>
      </c>
      <c r="B1795" s="43">
        <v>813</v>
      </c>
      <c r="C1795" s="44" t="s">
        <v>19771</v>
      </c>
      <c r="D1795" s="45" t="s">
        <v>19772</v>
      </c>
      <c r="E1795" s="46" t="s">
        <v>19773</v>
      </c>
      <c r="F1795" s="42" t="s">
        <v>19774</v>
      </c>
      <c r="G1795" s="53"/>
      <c r="H1795" s="54"/>
      <c r="I1795" s="55"/>
      <c r="J1795" s="50"/>
      <c r="K1795" s="51"/>
      <c r="L1795" s="52"/>
      <c r="M1795" s="53"/>
      <c r="N1795" s="54"/>
      <c r="O1795" s="55"/>
      <c r="P1795" s="50"/>
      <c r="Q1795" s="51"/>
      <c r="R1795" s="52"/>
      <c r="S1795" s="56"/>
      <c r="T1795" s="57"/>
      <c r="U1795" s="44" t="s">
        <v>19775</v>
      </c>
      <c r="V1795" s="59"/>
      <c r="W1795" s="45" t="s">
        <v>19776</v>
      </c>
      <c r="X1795" s="58" t="s">
        <v>19777</v>
      </c>
      <c r="Y1795" s="59"/>
      <c r="Z1795" s="72"/>
      <c r="AA1795" s="50"/>
      <c r="AB1795" s="51"/>
      <c r="AC1795" s="52"/>
      <c r="AD1795" s="60"/>
      <c r="AE1795" s="61"/>
      <c r="AF1795" s="61"/>
      <c r="AG1795" s="61"/>
      <c r="AH1795" s="33">
        <f>IF(OR(COUNTBLANK(B1795:L1795)&gt;0,AND(ISBLANK(V1795),ISBLANK(X1795),ISBLANK(Y1795)),AND(COUNTIF(DanhSachPhanDoan!$D$8:$D$16,AK1795)&gt;0,COUNTBLANK(M1795:O1795)&gt;0),AND(COUNTIF(DanhSachPhanDoan!$D$10:$D$16,AK1795)&gt;0,COUNTBLANK(P1795:R1795)&gt;0)),1,"")</f>
        <v>1</v>
      </c>
      <c r="AI1795" s="62"/>
      <c r="AJ1795" s="63" t="str">
        <f t="shared" ref="AJ1795:AM1795" si="1791">AR1795</f>
        <v>Thiếu Nhi 1D</v>
      </c>
      <c r="AK1795" s="64" t="str">
        <f t="shared" si="1791"/>
        <v>Thiếu Nhi 1</v>
      </c>
      <c r="AL1795" s="64">
        <f t="shared" si="1791"/>
        <v>0</v>
      </c>
      <c r="AM1795" s="65">
        <f t="shared" si="1791"/>
        <v>0</v>
      </c>
      <c r="AN1795" s="66" t="s">
        <v>19778</v>
      </c>
      <c r="AO1795" s="67" t="s">
        <v>19779</v>
      </c>
      <c r="AP1795" s="68"/>
      <c r="AQ1795" s="69"/>
      <c r="AR1795" s="44" t="s">
        <v>19780</v>
      </c>
      <c r="AS1795" s="45" t="s">
        <v>19781</v>
      </c>
      <c r="AT1795" s="61"/>
      <c r="AU1795" s="72"/>
    </row>
    <row r="1796" spans="1:47" ht="12.75" x14ac:dyDescent="0.2">
      <c r="A1796" s="42">
        <v>1793</v>
      </c>
      <c r="B1796" s="43">
        <v>815</v>
      </c>
      <c r="C1796" s="44" t="s">
        <v>19782</v>
      </c>
      <c r="D1796" s="45" t="s">
        <v>19783</v>
      </c>
      <c r="E1796" s="46" t="s">
        <v>19784</v>
      </c>
      <c r="F1796" s="42" t="s">
        <v>19785</v>
      </c>
      <c r="G1796" s="53"/>
      <c r="H1796" s="54"/>
      <c r="I1796" s="55"/>
      <c r="J1796" s="50"/>
      <c r="K1796" s="51"/>
      <c r="L1796" s="52"/>
      <c r="M1796" s="53"/>
      <c r="N1796" s="54"/>
      <c r="O1796" s="55"/>
      <c r="P1796" s="50"/>
      <c r="Q1796" s="51"/>
      <c r="R1796" s="52"/>
      <c r="S1796" s="56"/>
      <c r="T1796" s="57"/>
      <c r="U1796" s="44" t="s">
        <v>19786</v>
      </c>
      <c r="V1796" s="58"/>
      <c r="W1796" s="45" t="s">
        <v>19787</v>
      </c>
      <c r="X1796" s="58" t="s">
        <v>19788</v>
      </c>
      <c r="Y1796" s="59"/>
      <c r="Z1796" s="72"/>
      <c r="AA1796" s="50"/>
      <c r="AB1796" s="51"/>
      <c r="AC1796" s="52"/>
      <c r="AD1796" s="60"/>
      <c r="AE1796" s="61"/>
      <c r="AF1796" s="61"/>
      <c r="AG1796" s="61"/>
      <c r="AH1796" s="33">
        <f>IF(OR(COUNTBLANK(B1796:L1796)&gt;0,AND(ISBLANK(V1796),ISBLANK(X1796),ISBLANK(Y1796)),AND(COUNTIF(DanhSachPhanDoan!$D$8:$D$16,AK1796)&gt;0,COUNTBLANK(M1796:O1796)&gt;0),AND(COUNTIF(DanhSachPhanDoan!$D$10:$D$16,AK1796)&gt;0,COUNTBLANK(P1796:R1796)&gt;0)),1,"")</f>
        <v>1</v>
      </c>
      <c r="AI1796" s="62"/>
      <c r="AJ1796" s="63" t="str">
        <f t="shared" ref="AJ1796:AM1796" si="1792">AR1796</f>
        <v>Thiếu Nhi 1D</v>
      </c>
      <c r="AK1796" s="64" t="str">
        <f t="shared" si="1792"/>
        <v>Thiếu Nhi 1</v>
      </c>
      <c r="AL1796" s="64">
        <f t="shared" si="1792"/>
        <v>0</v>
      </c>
      <c r="AM1796" s="65">
        <f t="shared" si="1792"/>
        <v>0</v>
      </c>
      <c r="AN1796" s="66" t="s">
        <v>19789</v>
      </c>
      <c r="AO1796" s="67" t="s">
        <v>19790</v>
      </c>
      <c r="AP1796" s="68"/>
      <c r="AQ1796" s="69"/>
      <c r="AR1796" s="44" t="s">
        <v>19791</v>
      </c>
      <c r="AS1796" s="45" t="s">
        <v>19792</v>
      </c>
      <c r="AT1796" s="61"/>
      <c r="AU1796" s="72"/>
    </row>
    <row r="1797" spans="1:47" ht="12.75" x14ac:dyDescent="0.2">
      <c r="A1797" s="42">
        <v>1794</v>
      </c>
      <c r="B1797" s="43">
        <v>816</v>
      </c>
      <c r="C1797" s="44" t="s">
        <v>19793</v>
      </c>
      <c r="D1797" s="45" t="s">
        <v>19794</v>
      </c>
      <c r="E1797" s="46" t="s">
        <v>19795</v>
      </c>
      <c r="F1797" s="42" t="s">
        <v>19796</v>
      </c>
      <c r="G1797" s="53"/>
      <c r="H1797" s="54"/>
      <c r="I1797" s="55"/>
      <c r="J1797" s="50"/>
      <c r="K1797" s="51"/>
      <c r="L1797" s="52"/>
      <c r="M1797" s="53"/>
      <c r="N1797" s="54"/>
      <c r="O1797" s="55"/>
      <c r="P1797" s="50"/>
      <c r="Q1797" s="51"/>
      <c r="R1797" s="52"/>
      <c r="S1797" s="56"/>
      <c r="T1797" s="57"/>
      <c r="U1797" s="44" t="s">
        <v>19797</v>
      </c>
      <c r="V1797" s="59"/>
      <c r="W1797" s="45" t="s">
        <v>19798</v>
      </c>
      <c r="X1797" s="58" t="s">
        <v>19799</v>
      </c>
      <c r="Y1797" s="59"/>
      <c r="Z1797" s="57"/>
      <c r="AA1797" s="50"/>
      <c r="AB1797" s="51"/>
      <c r="AC1797" s="52"/>
      <c r="AD1797" s="60"/>
      <c r="AE1797" s="61"/>
      <c r="AF1797" s="61"/>
      <c r="AG1797" s="61"/>
      <c r="AH1797" s="33">
        <f>IF(OR(COUNTBLANK(B1797:L1797)&gt;0,AND(ISBLANK(V1797),ISBLANK(X1797),ISBLANK(Y1797)),AND(COUNTIF(DanhSachPhanDoan!$D$8:$D$16,AK1797)&gt;0,COUNTBLANK(M1797:O1797)&gt;0),AND(COUNTIF(DanhSachPhanDoan!$D$10:$D$16,AK1797)&gt;0,COUNTBLANK(P1797:R1797)&gt;0)),1,"")</f>
        <v>1</v>
      </c>
      <c r="AI1797" s="62"/>
      <c r="AJ1797" s="63" t="str">
        <f t="shared" ref="AJ1797:AM1797" si="1793">AR1797</f>
        <v>Thiếu Nhi 1D</v>
      </c>
      <c r="AK1797" s="64" t="str">
        <f t="shared" si="1793"/>
        <v>Thiếu Nhi 1</v>
      </c>
      <c r="AL1797" s="64">
        <f t="shared" si="1793"/>
        <v>0</v>
      </c>
      <c r="AM1797" s="65">
        <f t="shared" si="1793"/>
        <v>0</v>
      </c>
      <c r="AN1797" s="66" t="s">
        <v>19800</v>
      </c>
      <c r="AO1797" s="67" t="s">
        <v>19801</v>
      </c>
      <c r="AP1797" s="68"/>
      <c r="AQ1797" s="69"/>
      <c r="AR1797" s="44" t="s">
        <v>19802</v>
      </c>
      <c r="AS1797" s="45" t="s">
        <v>19803</v>
      </c>
      <c r="AT1797" s="61"/>
      <c r="AU1797" s="72"/>
    </row>
    <row r="1798" spans="1:47" ht="12.75" x14ac:dyDescent="0.2">
      <c r="A1798" s="42">
        <v>1795</v>
      </c>
      <c r="B1798" s="43">
        <v>817</v>
      </c>
      <c r="C1798" s="44" t="s">
        <v>19804</v>
      </c>
      <c r="D1798" s="45" t="s">
        <v>19805</v>
      </c>
      <c r="E1798" s="46" t="s">
        <v>19806</v>
      </c>
      <c r="F1798" s="42" t="s">
        <v>19807</v>
      </c>
      <c r="G1798" s="53"/>
      <c r="H1798" s="54"/>
      <c r="I1798" s="55"/>
      <c r="J1798" s="50"/>
      <c r="K1798" s="51"/>
      <c r="L1798" s="52"/>
      <c r="M1798" s="53"/>
      <c r="N1798" s="54"/>
      <c r="O1798" s="55"/>
      <c r="P1798" s="50"/>
      <c r="Q1798" s="51"/>
      <c r="R1798" s="52"/>
      <c r="S1798" s="56"/>
      <c r="T1798" s="57"/>
      <c r="U1798" s="70"/>
      <c r="V1798" s="58"/>
      <c r="W1798" s="71"/>
      <c r="X1798" s="59"/>
      <c r="Y1798" s="59"/>
      <c r="Z1798" s="57"/>
      <c r="AA1798" s="50"/>
      <c r="AB1798" s="51"/>
      <c r="AC1798" s="52"/>
      <c r="AD1798" s="60"/>
      <c r="AE1798" s="61"/>
      <c r="AF1798" s="61"/>
      <c r="AG1798" s="61"/>
      <c r="AH1798" s="33">
        <f>IF(OR(COUNTBLANK(B1798:L1798)&gt;0,AND(ISBLANK(V1798),ISBLANK(X1798),ISBLANK(Y1798)),AND(COUNTIF(DanhSachPhanDoan!$D$8:$D$16,AK1798)&gt;0,COUNTBLANK(M1798:O1798)&gt;0),AND(COUNTIF(DanhSachPhanDoan!$D$10:$D$16,AK1798)&gt;0,COUNTBLANK(P1798:R1798)&gt;0)),1,"")</f>
        <v>1</v>
      </c>
      <c r="AI1798" s="62"/>
      <c r="AJ1798" s="63" t="str">
        <f t="shared" ref="AJ1798:AM1798" si="1794">AR1798</f>
        <v>Thiếu Nhi 1D</v>
      </c>
      <c r="AK1798" s="64" t="str">
        <f t="shared" si="1794"/>
        <v>Thiếu Nhi 1</v>
      </c>
      <c r="AL1798" s="64">
        <f t="shared" si="1794"/>
        <v>0</v>
      </c>
      <c r="AM1798" s="65">
        <f t="shared" si="1794"/>
        <v>0</v>
      </c>
      <c r="AN1798" s="66" t="s">
        <v>19808</v>
      </c>
      <c r="AO1798" s="67" t="s">
        <v>19809</v>
      </c>
      <c r="AP1798" s="68"/>
      <c r="AQ1798" s="69"/>
      <c r="AR1798" s="44" t="s">
        <v>19810</v>
      </c>
      <c r="AS1798" s="45" t="s">
        <v>19811</v>
      </c>
      <c r="AT1798" s="61"/>
      <c r="AU1798" s="72"/>
    </row>
    <row r="1799" spans="1:47" ht="12.75" x14ac:dyDescent="0.2">
      <c r="A1799" s="42">
        <v>1796</v>
      </c>
      <c r="B1799" s="43">
        <v>818</v>
      </c>
      <c r="C1799" s="44" t="s">
        <v>19812</v>
      </c>
      <c r="D1799" s="45" t="s">
        <v>19813</v>
      </c>
      <c r="E1799" s="46" t="s">
        <v>19814</v>
      </c>
      <c r="F1799" s="42" t="s">
        <v>19815</v>
      </c>
      <c r="G1799" s="53"/>
      <c r="H1799" s="54"/>
      <c r="I1799" s="55"/>
      <c r="J1799" s="50"/>
      <c r="K1799" s="51"/>
      <c r="L1799" s="52"/>
      <c r="M1799" s="53"/>
      <c r="N1799" s="54"/>
      <c r="O1799" s="55"/>
      <c r="P1799" s="50"/>
      <c r="Q1799" s="51"/>
      <c r="R1799" s="52"/>
      <c r="S1799" s="56"/>
      <c r="T1799" s="57"/>
      <c r="U1799" s="44" t="s">
        <v>19816</v>
      </c>
      <c r="V1799" s="58"/>
      <c r="W1799" s="45" t="s">
        <v>19817</v>
      </c>
      <c r="X1799" s="58" t="s">
        <v>19818</v>
      </c>
      <c r="Y1799" s="59"/>
      <c r="Z1799" s="72"/>
      <c r="AA1799" s="50"/>
      <c r="AB1799" s="51"/>
      <c r="AC1799" s="52"/>
      <c r="AD1799" s="60"/>
      <c r="AE1799" s="61"/>
      <c r="AF1799" s="61"/>
      <c r="AG1799" s="61"/>
      <c r="AH1799" s="33">
        <f>IF(OR(COUNTBLANK(B1799:L1799)&gt;0,AND(ISBLANK(V1799),ISBLANK(X1799),ISBLANK(Y1799)),AND(COUNTIF(DanhSachPhanDoan!$D$8:$D$16,AK1799)&gt;0,COUNTBLANK(M1799:O1799)&gt;0),AND(COUNTIF(DanhSachPhanDoan!$D$10:$D$16,AK1799)&gt;0,COUNTBLANK(P1799:R1799)&gt;0)),1,"")</f>
        <v>1</v>
      </c>
      <c r="AI1799" s="62"/>
      <c r="AJ1799" s="63" t="str">
        <f t="shared" ref="AJ1799:AM1799" si="1795">AR1799</f>
        <v>Thiếu Nhi 1D</v>
      </c>
      <c r="AK1799" s="64" t="str">
        <f t="shared" si="1795"/>
        <v>Thiếu Nhi 1</v>
      </c>
      <c r="AL1799" s="64">
        <f t="shared" si="1795"/>
        <v>0</v>
      </c>
      <c r="AM1799" s="65">
        <f t="shared" si="1795"/>
        <v>0</v>
      </c>
      <c r="AN1799" s="66" t="s">
        <v>19819</v>
      </c>
      <c r="AO1799" s="67" t="s">
        <v>19820</v>
      </c>
      <c r="AP1799" s="68"/>
      <c r="AQ1799" s="69"/>
      <c r="AR1799" s="44" t="s">
        <v>19821</v>
      </c>
      <c r="AS1799" s="45" t="s">
        <v>19822</v>
      </c>
      <c r="AT1799" s="61"/>
      <c r="AU1799" s="72"/>
    </row>
    <row r="1800" spans="1:47" ht="12.75" x14ac:dyDescent="0.2">
      <c r="A1800" s="42">
        <v>1797</v>
      </c>
      <c r="B1800" s="43">
        <v>819</v>
      </c>
      <c r="C1800" s="44" t="s">
        <v>19823</v>
      </c>
      <c r="D1800" s="45" t="s">
        <v>19824</v>
      </c>
      <c r="E1800" s="46" t="s">
        <v>19825</v>
      </c>
      <c r="F1800" s="42" t="s">
        <v>19826</v>
      </c>
      <c r="G1800" s="53"/>
      <c r="H1800" s="54"/>
      <c r="I1800" s="55"/>
      <c r="J1800" s="50"/>
      <c r="K1800" s="51"/>
      <c r="L1800" s="52"/>
      <c r="M1800" s="53"/>
      <c r="N1800" s="54"/>
      <c r="O1800" s="55"/>
      <c r="P1800" s="50"/>
      <c r="Q1800" s="51"/>
      <c r="R1800" s="52"/>
      <c r="S1800" s="56"/>
      <c r="T1800" s="57"/>
      <c r="U1800" s="44" t="s">
        <v>19827</v>
      </c>
      <c r="V1800" s="58"/>
      <c r="W1800" s="45" t="s">
        <v>19828</v>
      </c>
      <c r="X1800" s="58" t="s">
        <v>19829</v>
      </c>
      <c r="Y1800" s="59"/>
      <c r="Z1800" s="72"/>
      <c r="AA1800" s="50"/>
      <c r="AB1800" s="51"/>
      <c r="AC1800" s="52"/>
      <c r="AD1800" s="60"/>
      <c r="AE1800" s="61"/>
      <c r="AF1800" s="61"/>
      <c r="AG1800" s="61"/>
      <c r="AH1800" s="33">
        <f>IF(OR(COUNTBLANK(B1800:L1800)&gt;0,AND(ISBLANK(V1800),ISBLANK(X1800),ISBLANK(Y1800)),AND(COUNTIF(DanhSachPhanDoan!$D$8:$D$16,AK1800)&gt;0,COUNTBLANK(M1800:O1800)&gt;0),AND(COUNTIF(DanhSachPhanDoan!$D$10:$D$16,AK1800)&gt;0,COUNTBLANK(P1800:R1800)&gt;0)),1,"")</f>
        <v>1</v>
      </c>
      <c r="AI1800" s="62"/>
      <c r="AJ1800" s="63" t="str">
        <f t="shared" ref="AJ1800:AM1800" si="1796">AR1800</f>
        <v>Thiếu Nhi 1D</v>
      </c>
      <c r="AK1800" s="64" t="str">
        <f t="shared" si="1796"/>
        <v>Thiếu Nhi 1</v>
      </c>
      <c r="AL1800" s="64">
        <f t="shared" si="1796"/>
        <v>0</v>
      </c>
      <c r="AM1800" s="65">
        <f t="shared" si="1796"/>
        <v>0</v>
      </c>
      <c r="AN1800" s="66" t="s">
        <v>19830</v>
      </c>
      <c r="AO1800" s="67" t="s">
        <v>19831</v>
      </c>
      <c r="AP1800" s="68"/>
      <c r="AQ1800" s="69"/>
      <c r="AR1800" s="44" t="s">
        <v>19832</v>
      </c>
      <c r="AS1800" s="45" t="s">
        <v>19833</v>
      </c>
      <c r="AT1800" s="61"/>
      <c r="AU1800" s="72"/>
    </row>
    <row r="1801" spans="1:47" ht="12.75" x14ac:dyDescent="0.2">
      <c r="A1801" s="42">
        <v>1798</v>
      </c>
      <c r="B1801" s="43">
        <v>820</v>
      </c>
      <c r="C1801" s="44" t="s">
        <v>19834</v>
      </c>
      <c r="D1801" s="45" t="s">
        <v>19835</v>
      </c>
      <c r="E1801" s="46" t="s">
        <v>19836</v>
      </c>
      <c r="F1801" s="42" t="s">
        <v>19837</v>
      </c>
      <c r="G1801" s="53"/>
      <c r="H1801" s="54"/>
      <c r="I1801" s="55"/>
      <c r="J1801" s="50"/>
      <c r="K1801" s="51"/>
      <c r="L1801" s="52"/>
      <c r="M1801" s="53"/>
      <c r="N1801" s="54"/>
      <c r="O1801" s="55"/>
      <c r="P1801" s="50"/>
      <c r="Q1801" s="51"/>
      <c r="R1801" s="52"/>
      <c r="S1801" s="56"/>
      <c r="T1801" s="57"/>
      <c r="U1801" s="44" t="s">
        <v>19838</v>
      </c>
      <c r="V1801" s="58"/>
      <c r="W1801" s="45" t="s">
        <v>19839</v>
      </c>
      <c r="X1801" s="58" t="s">
        <v>19840</v>
      </c>
      <c r="Y1801" s="59"/>
      <c r="Z1801" s="72"/>
      <c r="AA1801" s="50"/>
      <c r="AB1801" s="51"/>
      <c r="AC1801" s="52"/>
      <c r="AD1801" s="60"/>
      <c r="AE1801" s="61"/>
      <c r="AF1801" s="61"/>
      <c r="AG1801" s="61"/>
      <c r="AH1801" s="33">
        <f>IF(OR(COUNTBLANK(B1801:L1801)&gt;0,AND(ISBLANK(V1801),ISBLANK(X1801),ISBLANK(Y1801)),AND(COUNTIF(DanhSachPhanDoan!$D$8:$D$16,AK1801)&gt;0,COUNTBLANK(M1801:O1801)&gt;0),AND(COUNTIF(DanhSachPhanDoan!$D$10:$D$16,AK1801)&gt;0,COUNTBLANK(P1801:R1801)&gt;0)),1,"")</f>
        <v>1</v>
      </c>
      <c r="AI1801" s="62"/>
      <c r="AJ1801" s="63" t="str">
        <f t="shared" ref="AJ1801:AM1801" si="1797">AR1801</f>
        <v>Thiếu Nhi 1D</v>
      </c>
      <c r="AK1801" s="64" t="str">
        <f t="shared" si="1797"/>
        <v>Thiếu Nhi 1</v>
      </c>
      <c r="AL1801" s="64">
        <f t="shared" si="1797"/>
        <v>0</v>
      </c>
      <c r="AM1801" s="65">
        <f t="shared" si="1797"/>
        <v>0</v>
      </c>
      <c r="AN1801" s="66" t="s">
        <v>19841</v>
      </c>
      <c r="AO1801" s="67" t="s">
        <v>19842</v>
      </c>
      <c r="AP1801" s="68"/>
      <c r="AQ1801" s="69"/>
      <c r="AR1801" s="44" t="s">
        <v>19843</v>
      </c>
      <c r="AS1801" s="45" t="s">
        <v>19844</v>
      </c>
      <c r="AT1801" s="61"/>
      <c r="AU1801" s="72"/>
    </row>
    <row r="1802" spans="1:47" ht="12.75" x14ac:dyDescent="0.2">
      <c r="A1802" s="42">
        <v>1799</v>
      </c>
      <c r="B1802" s="43">
        <v>821</v>
      </c>
      <c r="C1802" s="44" t="s">
        <v>19845</v>
      </c>
      <c r="D1802" s="45" t="s">
        <v>19846</v>
      </c>
      <c r="E1802" s="46" t="s">
        <v>19847</v>
      </c>
      <c r="F1802" s="42" t="s">
        <v>19848</v>
      </c>
      <c r="G1802" s="53"/>
      <c r="H1802" s="54"/>
      <c r="I1802" s="55"/>
      <c r="J1802" s="50"/>
      <c r="K1802" s="51"/>
      <c r="L1802" s="52"/>
      <c r="M1802" s="53"/>
      <c r="N1802" s="54"/>
      <c r="O1802" s="55"/>
      <c r="P1802" s="50"/>
      <c r="Q1802" s="51"/>
      <c r="R1802" s="52"/>
      <c r="S1802" s="56"/>
      <c r="T1802" s="57"/>
      <c r="U1802" s="44" t="s">
        <v>19849</v>
      </c>
      <c r="V1802" s="58"/>
      <c r="W1802" s="45" t="s">
        <v>19850</v>
      </c>
      <c r="X1802" s="58" t="s">
        <v>19851</v>
      </c>
      <c r="Y1802" s="59"/>
      <c r="Z1802" s="72"/>
      <c r="AA1802" s="50"/>
      <c r="AB1802" s="51"/>
      <c r="AC1802" s="52"/>
      <c r="AD1802" s="60"/>
      <c r="AE1802" s="61"/>
      <c r="AF1802" s="61"/>
      <c r="AG1802" s="61"/>
      <c r="AH1802" s="33">
        <f>IF(OR(COUNTBLANK(B1802:L1802)&gt;0,AND(ISBLANK(V1802),ISBLANK(X1802),ISBLANK(Y1802)),AND(COUNTIF(DanhSachPhanDoan!$D$8:$D$16,AK1802)&gt;0,COUNTBLANK(M1802:O1802)&gt;0),AND(COUNTIF(DanhSachPhanDoan!$D$10:$D$16,AK1802)&gt;0,COUNTBLANK(P1802:R1802)&gt;0)),1,"")</f>
        <v>1</v>
      </c>
      <c r="AI1802" s="62"/>
      <c r="AJ1802" s="63" t="str">
        <f t="shared" ref="AJ1802:AM1802" si="1798">AR1802</f>
        <v>Thiếu Nhi 1D</v>
      </c>
      <c r="AK1802" s="64" t="str">
        <f t="shared" si="1798"/>
        <v>Thiếu Nhi 1</v>
      </c>
      <c r="AL1802" s="64">
        <f t="shared" si="1798"/>
        <v>0</v>
      </c>
      <c r="AM1802" s="65">
        <f t="shared" si="1798"/>
        <v>0</v>
      </c>
      <c r="AN1802" s="66" t="s">
        <v>19852</v>
      </c>
      <c r="AO1802" s="67" t="s">
        <v>19853</v>
      </c>
      <c r="AP1802" s="68"/>
      <c r="AQ1802" s="69"/>
      <c r="AR1802" s="44" t="s">
        <v>19854</v>
      </c>
      <c r="AS1802" s="45" t="s">
        <v>19855</v>
      </c>
      <c r="AT1802" s="61"/>
      <c r="AU1802" s="72"/>
    </row>
    <row r="1803" spans="1:47" ht="12.75" x14ac:dyDescent="0.2">
      <c r="A1803" s="42">
        <v>1800</v>
      </c>
      <c r="B1803" s="43">
        <v>824</v>
      </c>
      <c r="C1803" s="44" t="s">
        <v>19856</v>
      </c>
      <c r="D1803" s="45" t="s">
        <v>19857</v>
      </c>
      <c r="E1803" s="46" t="s">
        <v>19858</v>
      </c>
      <c r="F1803" s="42" t="s">
        <v>19859</v>
      </c>
      <c r="G1803" s="53"/>
      <c r="H1803" s="54"/>
      <c r="I1803" s="55"/>
      <c r="J1803" s="50"/>
      <c r="K1803" s="51"/>
      <c r="L1803" s="52"/>
      <c r="M1803" s="53"/>
      <c r="N1803" s="54"/>
      <c r="O1803" s="55"/>
      <c r="P1803" s="50"/>
      <c r="Q1803" s="51"/>
      <c r="R1803" s="52"/>
      <c r="S1803" s="56"/>
      <c r="T1803" s="57"/>
      <c r="U1803" s="44" t="s">
        <v>19860</v>
      </c>
      <c r="V1803" s="58"/>
      <c r="W1803" s="45" t="s">
        <v>19861</v>
      </c>
      <c r="X1803" s="58" t="s">
        <v>19862</v>
      </c>
      <c r="Y1803" s="59"/>
      <c r="Z1803" s="57"/>
      <c r="AA1803" s="50"/>
      <c r="AB1803" s="51"/>
      <c r="AC1803" s="52"/>
      <c r="AD1803" s="60"/>
      <c r="AE1803" s="61"/>
      <c r="AF1803" s="61"/>
      <c r="AG1803" s="61"/>
      <c r="AH1803" s="33">
        <f>IF(OR(COUNTBLANK(B1803:L1803)&gt;0,AND(ISBLANK(V1803),ISBLANK(X1803),ISBLANK(Y1803)),AND(COUNTIF(DanhSachPhanDoan!$D$8:$D$16,AK1803)&gt;0,COUNTBLANK(M1803:O1803)&gt;0),AND(COUNTIF(DanhSachPhanDoan!$D$10:$D$16,AK1803)&gt;0,COUNTBLANK(P1803:R1803)&gt;0)),1,"")</f>
        <v>1</v>
      </c>
      <c r="AI1803" s="62"/>
      <c r="AJ1803" s="63" t="str">
        <f t="shared" ref="AJ1803:AM1803" si="1799">AR1803</f>
        <v>Thiếu Nhi 1D</v>
      </c>
      <c r="AK1803" s="64" t="str">
        <f t="shared" si="1799"/>
        <v>Thiếu Nhi 1</v>
      </c>
      <c r="AL1803" s="64">
        <f t="shared" si="1799"/>
        <v>0</v>
      </c>
      <c r="AM1803" s="65">
        <f t="shared" si="1799"/>
        <v>0</v>
      </c>
      <c r="AN1803" s="66" t="s">
        <v>19863</v>
      </c>
      <c r="AO1803" s="67" t="s">
        <v>19864</v>
      </c>
      <c r="AP1803" s="68"/>
      <c r="AQ1803" s="69"/>
      <c r="AR1803" s="44" t="s">
        <v>19865</v>
      </c>
      <c r="AS1803" s="45" t="s">
        <v>19866</v>
      </c>
      <c r="AT1803" s="61"/>
      <c r="AU1803" s="72"/>
    </row>
    <row r="1804" spans="1:47" ht="12.75" x14ac:dyDescent="0.2">
      <c r="A1804" s="42">
        <v>1801</v>
      </c>
      <c r="B1804" s="43">
        <v>825</v>
      </c>
      <c r="C1804" s="44" t="s">
        <v>19867</v>
      </c>
      <c r="D1804" s="45" t="s">
        <v>19868</v>
      </c>
      <c r="E1804" s="46" t="s">
        <v>19869</v>
      </c>
      <c r="F1804" s="42" t="s">
        <v>19870</v>
      </c>
      <c r="G1804" s="53"/>
      <c r="H1804" s="54"/>
      <c r="I1804" s="55"/>
      <c r="J1804" s="50"/>
      <c r="K1804" s="51"/>
      <c r="L1804" s="52"/>
      <c r="M1804" s="53"/>
      <c r="N1804" s="54"/>
      <c r="O1804" s="55"/>
      <c r="P1804" s="50"/>
      <c r="Q1804" s="51"/>
      <c r="R1804" s="52"/>
      <c r="S1804" s="56"/>
      <c r="T1804" s="57"/>
      <c r="U1804" s="44" t="s">
        <v>19871</v>
      </c>
      <c r="V1804" s="58"/>
      <c r="W1804" s="45" t="s">
        <v>19872</v>
      </c>
      <c r="X1804" s="58" t="s">
        <v>19873</v>
      </c>
      <c r="Y1804" s="59"/>
      <c r="Z1804" s="57"/>
      <c r="AA1804" s="50"/>
      <c r="AB1804" s="51"/>
      <c r="AC1804" s="52"/>
      <c r="AD1804" s="60"/>
      <c r="AE1804" s="61"/>
      <c r="AF1804" s="61"/>
      <c r="AG1804" s="61"/>
      <c r="AH1804" s="33">
        <f>IF(OR(COUNTBLANK(B1804:L1804)&gt;0,AND(ISBLANK(V1804),ISBLANK(X1804),ISBLANK(Y1804)),AND(COUNTIF(DanhSachPhanDoan!$D$8:$D$16,AK1804)&gt;0,COUNTBLANK(M1804:O1804)&gt;0),AND(COUNTIF(DanhSachPhanDoan!$D$10:$D$16,AK1804)&gt;0,COUNTBLANK(P1804:R1804)&gt;0)),1,"")</f>
        <v>1</v>
      </c>
      <c r="AI1804" s="62"/>
      <c r="AJ1804" s="63" t="str">
        <f t="shared" ref="AJ1804:AM1804" si="1800">AR1804</f>
        <v>Thiếu Nhi 1D</v>
      </c>
      <c r="AK1804" s="64" t="str">
        <f t="shared" si="1800"/>
        <v>Thiếu Nhi 1</v>
      </c>
      <c r="AL1804" s="64">
        <f t="shared" si="1800"/>
        <v>0</v>
      </c>
      <c r="AM1804" s="65">
        <f t="shared" si="1800"/>
        <v>0</v>
      </c>
      <c r="AN1804" s="66" t="s">
        <v>19874</v>
      </c>
      <c r="AO1804" s="67" t="s">
        <v>19875</v>
      </c>
      <c r="AP1804" s="68"/>
      <c r="AQ1804" s="69"/>
      <c r="AR1804" s="44" t="s">
        <v>19876</v>
      </c>
      <c r="AS1804" s="45" t="s">
        <v>19877</v>
      </c>
      <c r="AT1804" s="61"/>
      <c r="AU1804" s="72"/>
    </row>
    <row r="1805" spans="1:47" ht="12.75" x14ac:dyDescent="0.2">
      <c r="A1805" s="42">
        <v>1802</v>
      </c>
      <c r="B1805" s="43">
        <v>826</v>
      </c>
      <c r="C1805" s="44" t="s">
        <v>19878</v>
      </c>
      <c r="D1805" s="45" t="s">
        <v>19879</v>
      </c>
      <c r="E1805" s="46" t="s">
        <v>19880</v>
      </c>
      <c r="F1805" s="42" t="s">
        <v>19881</v>
      </c>
      <c r="G1805" s="53"/>
      <c r="H1805" s="54"/>
      <c r="I1805" s="55"/>
      <c r="J1805" s="50"/>
      <c r="K1805" s="51"/>
      <c r="L1805" s="52"/>
      <c r="M1805" s="53"/>
      <c r="N1805" s="54"/>
      <c r="O1805" s="55"/>
      <c r="P1805" s="50"/>
      <c r="Q1805" s="51"/>
      <c r="R1805" s="52"/>
      <c r="S1805" s="56"/>
      <c r="T1805" s="57"/>
      <c r="U1805" s="44" t="s">
        <v>19882</v>
      </c>
      <c r="V1805" s="59"/>
      <c r="W1805" s="45" t="s">
        <v>19883</v>
      </c>
      <c r="X1805" s="58" t="s">
        <v>19884</v>
      </c>
      <c r="Y1805" s="59"/>
      <c r="Z1805" s="72"/>
      <c r="AA1805" s="50"/>
      <c r="AB1805" s="51"/>
      <c r="AC1805" s="52"/>
      <c r="AD1805" s="60"/>
      <c r="AE1805" s="61"/>
      <c r="AF1805" s="61"/>
      <c r="AG1805" s="61"/>
      <c r="AH1805" s="33">
        <f>IF(OR(COUNTBLANK(B1805:L1805)&gt;0,AND(ISBLANK(V1805),ISBLANK(X1805),ISBLANK(Y1805)),AND(COUNTIF(DanhSachPhanDoan!$D$8:$D$16,AK1805)&gt;0,COUNTBLANK(M1805:O1805)&gt;0),AND(COUNTIF(DanhSachPhanDoan!$D$10:$D$16,AK1805)&gt;0,COUNTBLANK(P1805:R1805)&gt;0)),1,"")</f>
        <v>1</v>
      </c>
      <c r="AI1805" s="62"/>
      <c r="AJ1805" s="63" t="str">
        <f t="shared" ref="AJ1805:AM1805" si="1801">AR1805</f>
        <v>Thiếu Nhi 1D</v>
      </c>
      <c r="AK1805" s="64" t="str">
        <f t="shared" si="1801"/>
        <v>Thiếu Nhi 1</v>
      </c>
      <c r="AL1805" s="64">
        <f t="shared" si="1801"/>
        <v>0</v>
      </c>
      <c r="AM1805" s="65">
        <f t="shared" si="1801"/>
        <v>0</v>
      </c>
      <c r="AN1805" s="66" t="s">
        <v>19885</v>
      </c>
      <c r="AO1805" s="67" t="s">
        <v>19886</v>
      </c>
      <c r="AP1805" s="68"/>
      <c r="AQ1805" s="69"/>
      <c r="AR1805" s="44" t="s">
        <v>19887</v>
      </c>
      <c r="AS1805" s="45" t="s">
        <v>19888</v>
      </c>
      <c r="AT1805" s="61"/>
      <c r="AU1805" s="72"/>
    </row>
    <row r="1806" spans="1:47" ht="12.75" x14ac:dyDescent="0.2">
      <c r="A1806" s="42">
        <v>1803</v>
      </c>
      <c r="B1806" s="43">
        <v>827</v>
      </c>
      <c r="C1806" s="44" t="s">
        <v>19889</v>
      </c>
      <c r="D1806" s="45" t="s">
        <v>19890</v>
      </c>
      <c r="E1806" s="46" t="s">
        <v>19891</v>
      </c>
      <c r="F1806" s="42" t="s">
        <v>19892</v>
      </c>
      <c r="G1806" s="53"/>
      <c r="H1806" s="54"/>
      <c r="I1806" s="55"/>
      <c r="J1806" s="50"/>
      <c r="K1806" s="51"/>
      <c r="L1806" s="52"/>
      <c r="M1806" s="53"/>
      <c r="N1806" s="54"/>
      <c r="O1806" s="55"/>
      <c r="P1806" s="50"/>
      <c r="Q1806" s="51"/>
      <c r="R1806" s="52"/>
      <c r="S1806" s="56"/>
      <c r="T1806" s="57"/>
      <c r="U1806" s="44" t="s">
        <v>19893</v>
      </c>
      <c r="V1806" s="58"/>
      <c r="W1806" s="45" t="s">
        <v>19894</v>
      </c>
      <c r="X1806" s="58" t="s">
        <v>19895</v>
      </c>
      <c r="Y1806" s="59"/>
      <c r="Z1806" s="57"/>
      <c r="AA1806" s="50"/>
      <c r="AB1806" s="51"/>
      <c r="AC1806" s="52"/>
      <c r="AD1806" s="60"/>
      <c r="AE1806" s="61"/>
      <c r="AF1806" s="61"/>
      <c r="AG1806" s="61"/>
      <c r="AH1806" s="33">
        <f>IF(OR(COUNTBLANK(B1806:L1806)&gt;0,AND(ISBLANK(V1806),ISBLANK(X1806),ISBLANK(Y1806)),AND(COUNTIF(DanhSachPhanDoan!$D$8:$D$16,AK1806)&gt;0,COUNTBLANK(M1806:O1806)&gt;0),AND(COUNTIF(DanhSachPhanDoan!$D$10:$D$16,AK1806)&gt;0,COUNTBLANK(P1806:R1806)&gt;0)),1,"")</f>
        <v>1</v>
      </c>
      <c r="AI1806" s="62"/>
      <c r="AJ1806" s="63" t="str">
        <f t="shared" ref="AJ1806:AM1806" si="1802">AR1806</f>
        <v>Thiếu Nhi 1D</v>
      </c>
      <c r="AK1806" s="64" t="str">
        <f t="shared" si="1802"/>
        <v>Thiếu Nhi 1</v>
      </c>
      <c r="AL1806" s="64">
        <f t="shared" si="1802"/>
        <v>0</v>
      </c>
      <c r="AM1806" s="65">
        <f t="shared" si="1802"/>
        <v>0</v>
      </c>
      <c r="AN1806" s="66" t="s">
        <v>19896</v>
      </c>
      <c r="AO1806" s="67" t="s">
        <v>19897</v>
      </c>
      <c r="AP1806" s="68"/>
      <c r="AQ1806" s="69"/>
      <c r="AR1806" s="44" t="s">
        <v>19898</v>
      </c>
      <c r="AS1806" s="45" t="s">
        <v>19899</v>
      </c>
      <c r="AT1806" s="61"/>
      <c r="AU1806" s="72"/>
    </row>
    <row r="1807" spans="1:47" ht="12.75" x14ac:dyDescent="0.2">
      <c r="A1807" s="42">
        <v>1804</v>
      </c>
      <c r="B1807" s="43">
        <v>828</v>
      </c>
      <c r="C1807" s="44" t="s">
        <v>19900</v>
      </c>
      <c r="D1807" s="45" t="s">
        <v>19901</v>
      </c>
      <c r="E1807" s="46" t="s">
        <v>19902</v>
      </c>
      <c r="F1807" s="42" t="s">
        <v>19903</v>
      </c>
      <c r="G1807" s="53"/>
      <c r="H1807" s="54"/>
      <c r="I1807" s="55"/>
      <c r="J1807" s="50"/>
      <c r="K1807" s="51"/>
      <c r="L1807" s="52"/>
      <c r="M1807" s="53"/>
      <c r="N1807" s="54"/>
      <c r="O1807" s="55"/>
      <c r="P1807" s="50"/>
      <c r="Q1807" s="51"/>
      <c r="R1807" s="52"/>
      <c r="S1807" s="56"/>
      <c r="T1807" s="57"/>
      <c r="U1807" s="44" t="s">
        <v>19904</v>
      </c>
      <c r="V1807" s="58"/>
      <c r="W1807" s="45" t="s">
        <v>19905</v>
      </c>
      <c r="X1807" s="58"/>
      <c r="Y1807" s="59"/>
      <c r="Z1807" s="57"/>
      <c r="AA1807" s="50"/>
      <c r="AB1807" s="51"/>
      <c r="AC1807" s="52"/>
      <c r="AD1807" s="60"/>
      <c r="AE1807" s="61"/>
      <c r="AF1807" s="61"/>
      <c r="AG1807" s="61"/>
      <c r="AH1807" s="33">
        <f>IF(OR(COUNTBLANK(B1807:L1807)&gt;0,AND(ISBLANK(V1807),ISBLANK(X1807),ISBLANK(Y1807)),AND(COUNTIF(DanhSachPhanDoan!$D$8:$D$16,AK1807)&gt;0,COUNTBLANK(M1807:O1807)&gt;0),AND(COUNTIF(DanhSachPhanDoan!$D$10:$D$16,AK1807)&gt;0,COUNTBLANK(P1807:R1807)&gt;0)),1,"")</f>
        <v>1</v>
      </c>
      <c r="AI1807" s="62"/>
      <c r="AJ1807" s="63" t="str">
        <f t="shared" ref="AJ1807:AM1807" si="1803">AR1807</f>
        <v>Thiếu Nhi 1D</v>
      </c>
      <c r="AK1807" s="64" t="str">
        <f t="shared" si="1803"/>
        <v>Thiếu Nhi 1</v>
      </c>
      <c r="AL1807" s="64">
        <f t="shared" si="1803"/>
        <v>0</v>
      </c>
      <c r="AM1807" s="65">
        <f t="shared" si="1803"/>
        <v>0</v>
      </c>
      <c r="AN1807" s="66" t="s">
        <v>19906</v>
      </c>
      <c r="AO1807" s="67" t="s">
        <v>19907</v>
      </c>
      <c r="AP1807" s="68"/>
      <c r="AQ1807" s="69"/>
      <c r="AR1807" s="44" t="s">
        <v>19908</v>
      </c>
      <c r="AS1807" s="45" t="s">
        <v>19909</v>
      </c>
      <c r="AT1807" s="61"/>
      <c r="AU1807" s="72"/>
    </row>
    <row r="1808" spans="1:47" ht="12.75" x14ac:dyDescent="0.2">
      <c r="A1808" s="42">
        <v>1805</v>
      </c>
      <c r="B1808" s="43">
        <v>831</v>
      </c>
      <c r="C1808" s="44" t="s">
        <v>19910</v>
      </c>
      <c r="D1808" s="45" t="s">
        <v>19911</v>
      </c>
      <c r="E1808" s="46" t="s">
        <v>19912</v>
      </c>
      <c r="F1808" s="42" t="s">
        <v>19913</v>
      </c>
      <c r="G1808" s="53"/>
      <c r="H1808" s="54"/>
      <c r="I1808" s="55"/>
      <c r="J1808" s="50"/>
      <c r="K1808" s="51"/>
      <c r="L1808" s="52"/>
      <c r="M1808" s="53"/>
      <c r="N1808" s="54"/>
      <c r="O1808" s="55"/>
      <c r="P1808" s="50"/>
      <c r="Q1808" s="51"/>
      <c r="R1808" s="52"/>
      <c r="S1808" s="56"/>
      <c r="T1808" s="57"/>
      <c r="U1808" s="44" t="s">
        <v>19914</v>
      </c>
      <c r="V1808" s="58"/>
      <c r="W1808" s="45" t="s">
        <v>19915</v>
      </c>
      <c r="X1808" s="58" t="s">
        <v>19916</v>
      </c>
      <c r="Y1808" s="59"/>
      <c r="Z1808" s="57"/>
      <c r="AA1808" s="50"/>
      <c r="AB1808" s="51"/>
      <c r="AC1808" s="52"/>
      <c r="AD1808" s="60"/>
      <c r="AE1808" s="61"/>
      <c r="AF1808" s="61"/>
      <c r="AG1808" s="61"/>
      <c r="AH1808" s="33">
        <f>IF(OR(COUNTBLANK(B1808:L1808)&gt;0,AND(ISBLANK(V1808),ISBLANK(X1808),ISBLANK(Y1808)),AND(COUNTIF(DanhSachPhanDoan!$D$8:$D$16,AK1808)&gt;0,COUNTBLANK(M1808:O1808)&gt;0),AND(COUNTIF(DanhSachPhanDoan!$D$10:$D$16,AK1808)&gt;0,COUNTBLANK(P1808:R1808)&gt;0)),1,"")</f>
        <v>1</v>
      </c>
      <c r="AI1808" s="62"/>
      <c r="AJ1808" s="63" t="str">
        <f t="shared" ref="AJ1808:AM1808" si="1804">AR1808</f>
        <v>Thiếu Nhi 1D</v>
      </c>
      <c r="AK1808" s="64" t="str">
        <f t="shared" si="1804"/>
        <v>Thiếu Nhi 1</v>
      </c>
      <c r="AL1808" s="64">
        <f t="shared" si="1804"/>
        <v>0</v>
      </c>
      <c r="AM1808" s="65">
        <f t="shared" si="1804"/>
        <v>0</v>
      </c>
      <c r="AN1808" s="66" t="s">
        <v>19917</v>
      </c>
      <c r="AO1808" s="67" t="s">
        <v>19918</v>
      </c>
      <c r="AP1808" s="68"/>
      <c r="AQ1808" s="69"/>
      <c r="AR1808" s="44" t="s">
        <v>19919</v>
      </c>
      <c r="AS1808" s="45" t="s">
        <v>19920</v>
      </c>
      <c r="AT1808" s="61"/>
      <c r="AU1808" s="72"/>
    </row>
    <row r="1809" spans="1:47" ht="12.75" x14ac:dyDescent="0.2">
      <c r="A1809" s="42">
        <v>1806</v>
      </c>
      <c r="B1809" s="43">
        <v>832</v>
      </c>
      <c r="C1809" s="44" t="s">
        <v>19921</v>
      </c>
      <c r="D1809" s="45" t="s">
        <v>19922</v>
      </c>
      <c r="E1809" s="46" t="s">
        <v>19923</v>
      </c>
      <c r="F1809" s="42" t="s">
        <v>19924</v>
      </c>
      <c r="G1809" s="53"/>
      <c r="H1809" s="54"/>
      <c r="I1809" s="55"/>
      <c r="J1809" s="50"/>
      <c r="K1809" s="51"/>
      <c r="L1809" s="52"/>
      <c r="M1809" s="53"/>
      <c r="N1809" s="54"/>
      <c r="O1809" s="55"/>
      <c r="P1809" s="50"/>
      <c r="Q1809" s="51"/>
      <c r="R1809" s="52"/>
      <c r="S1809" s="56"/>
      <c r="T1809" s="57"/>
      <c r="U1809" s="44" t="s">
        <v>19925</v>
      </c>
      <c r="V1809" s="58"/>
      <c r="W1809" s="45" t="s">
        <v>19926</v>
      </c>
      <c r="X1809" s="58" t="s">
        <v>19927</v>
      </c>
      <c r="Y1809" s="59"/>
      <c r="Z1809" s="57"/>
      <c r="AA1809" s="50"/>
      <c r="AB1809" s="51"/>
      <c r="AC1809" s="52"/>
      <c r="AD1809" s="60"/>
      <c r="AE1809" s="61"/>
      <c r="AF1809" s="61"/>
      <c r="AG1809" s="61"/>
      <c r="AH1809" s="33">
        <f>IF(OR(COUNTBLANK(B1809:L1809)&gt;0,AND(ISBLANK(V1809),ISBLANK(X1809),ISBLANK(Y1809)),AND(COUNTIF(DanhSachPhanDoan!$D$8:$D$16,AK1809)&gt;0,COUNTBLANK(M1809:O1809)&gt;0),AND(COUNTIF(DanhSachPhanDoan!$D$10:$D$16,AK1809)&gt;0,COUNTBLANK(P1809:R1809)&gt;0)),1,"")</f>
        <v>1</v>
      </c>
      <c r="AI1809" s="62"/>
      <c r="AJ1809" s="63" t="str">
        <f t="shared" ref="AJ1809:AM1809" si="1805">AR1809</f>
        <v>Thiếu Nhi 1D</v>
      </c>
      <c r="AK1809" s="64" t="str">
        <f t="shared" si="1805"/>
        <v>Thiếu Nhi 1</v>
      </c>
      <c r="AL1809" s="64">
        <f t="shared" si="1805"/>
        <v>0</v>
      </c>
      <c r="AM1809" s="65">
        <f t="shared" si="1805"/>
        <v>0</v>
      </c>
      <c r="AN1809" s="66" t="s">
        <v>19928</v>
      </c>
      <c r="AO1809" s="67" t="s">
        <v>19929</v>
      </c>
      <c r="AP1809" s="68"/>
      <c r="AQ1809" s="69"/>
      <c r="AR1809" s="44" t="s">
        <v>19930</v>
      </c>
      <c r="AS1809" s="45" t="s">
        <v>19931</v>
      </c>
      <c r="AT1809" s="61"/>
      <c r="AU1809" s="72"/>
    </row>
    <row r="1810" spans="1:47" ht="12.75" x14ac:dyDescent="0.2">
      <c r="A1810" s="42">
        <v>1807</v>
      </c>
      <c r="B1810" s="43">
        <v>833</v>
      </c>
      <c r="C1810" s="44" t="s">
        <v>19932</v>
      </c>
      <c r="D1810" s="45" t="s">
        <v>19933</v>
      </c>
      <c r="E1810" s="46" t="s">
        <v>19934</v>
      </c>
      <c r="F1810" s="42" t="s">
        <v>19935</v>
      </c>
      <c r="G1810" s="53"/>
      <c r="H1810" s="54"/>
      <c r="I1810" s="55"/>
      <c r="J1810" s="50"/>
      <c r="K1810" s="51"/>
      <c r="L1810" s="52"/>
      <c r="M1810" s="53"/>
      <c r="N1810" s="54"/>
      <c r="O1810" s="55"/>
      <c r="P1810" s="50"/>
      <c r="Q1810" s="51"/>
      <c r="R1810" s="52"/>
      <c r="S1810" s="56"/>
      <c r="T1810" s="57"/>
      <c r="U1810" s="44" t="s">
        <v>19936</v>
      </c>
      <c r="V1810" s="58"/>
      <c r="W1810" s="45" t="s">
        <v>19937</v>
      </c>
      <c r="X1810" s="59"/>
      <c r="Y1810" s="59"/>
      <c r="Z1810" s="57"/>
      <c r="AA1810" s="50"/>
      <c r="AB1810" s="51"/>
      <c r="AC1810" s="52"/>
      <c r="AD1810" s="60"/>
      <c r="AE1810" s="61"/>
      <c r="AF1810" s="61"/>
      <c r="AG1810" s="61"/>
      <c r="AH1810" s="33">
        <f>IF(OR(COUNTBLANK(B1810:L1810)&gt;0,AND(ISBLANK(V1810),ISBLANK(X1810),ISBLANK(Y1810)),AND(COUNTIF(DanhSachPhanDoan!$D$8:$D$16,AK1810)&gt;0,COUNTBLANK(M1810:O1810)&gt;0),AND(COUNTIF(DanhSachPhanDoan!$D$10:$D$16,AK1810)&gt;0,COUNTBLANK(P1810:R1810)&gt;0)),1,"")</f>
        <v>1</v>
      </c>
      <c r="AI1810" s="62"/>
      <c r="AJ1810" s="63" t="str">
        <f t="shared" ref="AJ1810:AM1810" si="1806">AR1810</f>
        <v>Thiếu Nhi 1D</v>
      </c>
      <c r="AK1810" s="64" t="str">
        <f t="shared" si="1806"/>
        <v>Thiếu Nhi 1</v>
      </c>
      <c r="AL1810" s="64">
        <f t="shared" si="1806"/>
        <v>0</v>
      </c>
      <c r="AM1810" s="65">
        <f t="shared" si="1806"/>
        <v>0</v>
      </c>
      <c r="AN1810" s="66" t="s">
        <v>19938</v>
      </c>
      <c r="AO1810" s="67" t="s">
        <v>19939</v>
      </c>
      <c r="AP1810" s="68"/>
      <c r="AQ1810" s="69"/>
      <c r="AR1810" s="44" t="s">
        <v>19940</v>
      </c>
      <c r="AS1810" s="45" t="s">
        <v>19941</v>
      </c>
      <c r="AT1810" s="61"/>
      <c r="AU1810" s="72"/>
    </row>
    <row r="1811" spans="1:47" ht="12.75" x14ac:dyDescent="0.2">
      <c r="A1811" s="42">
        <v>1808</v>
      </c>
      <c r="B1811" s="43">
        <v>834</v>
      </c>
      <c r="C1811" s="44" t="s">
        <v>19942</v>
      </c>
      <c r="D1811" s="45" t="s">
        <v>19943</v>
      </c>
      <c r="E1811" s="46" t="s">
        <v>19944</v>
      </c>
      <c r="F1811" s="42" t="s">
        <v>19945</v>
      </c>
      <c r="G1811" s="53"/>
      <c r="H1811" s="54"/>
      <c r="I1811" s="55"/>
      <c r="J1811" s="50"/>
      <c r="K1811" s="51"/>
      <c r="L1811" s="52"/>
      <c r="M1811" s="53"/>
      <c r="N1811" s="54"/>
      <c r="O1811" s="55"/>
      <c r="P1811" s="50"/>
      <c r="Q1811" s="51"/>
      <c r="R1811" s="52"/>
      <c r="S1811" s="56"/>
      <c r="T1811" s="57"/>
      <c r="U1811" s="44" t="s">
        <v>19946</v>
      </c>
      <c r="V1811" s="58"/>
      <c r="W1811" s="45" t="s">
        <v>19947</v>
      </c>
      <c r="X1811" s="58" t="s">
        <v>19948</v>
      </c>
      <c r="Y1811" s="59"/>
      <c r="Z1811" s="72"/>
      <c r="AA1811" s="50"/>
      <c r="AB1811" s="51"/>
      <c r="AC1811" s="52"/>
      <c r="AD1811" s="60"/>
      <c r="AE1811" s="61"/>
      <c r="AF1811" s="61"/>
      <c r="AG1811" s="61"/>
      <c r="AH1811" s="33">
        <f>IF(OR(COUNTBLANK(B1811:L1811)&gt;0,AND(ISBLANK(V1811),ISBLANK(X1811),ISBLANK(Y1811)),AND(COUNTIF(DanhSachPhanDoan!$D$8:$D$16,AK1811)&gt;0,COUNTBLANK(M1811:O1811)&gt;0),AND(COUNTIF(DanhSachPhanDoan!$D$10:$D$16,AK1811)&gt;0,COUNTBLANK(P1811:R1811)&gt;0)),1,"")</f>
        <v>1</v>
      </c>
      <c r="AI1811" s="62"/>
      <c r="AJ1811" s="63" t="str">
        <f t="shared" ref="AJ1811:AM1811" si="1807">AR1811</f>
        <v>Thiếu Nhi 1D</v>
      </c>
      <c r="AK1811" s="64" t="str">
        <f t="shared" si="1807"/>
        <v>Thiếu Nhi 1</v>
      </c>
      <c r="AL1811" s="64">
        <f t="shared" si="1807"/>
        <v>0</v>
      </c>
      <c r="AM1811" s="65">
        <f t="shared" si="1807"/>
        <v>0</v>
      </c>
      <c r="AN1811" s="66" t="s">
        <v>19949</v>
      </c>
      <c r="AO1811" s="67" t="s">
        <v>19950</v>
      </c>
      <c r="AP1811" s="68"/>
      <c r="AQ1811" s="69"/>
      <c r="AR1811" s="44" t="s">
        <v>19951</v>
      </c>
      <c r="AS1811" s="45" t="s">
        <v>19952</v>
      </c>
      <c r="AT1811" s="61"/>
      <c r="AU1811" s="72"/>
    </row>
    <row r="1812" spans="1:47" ht="12.75" x14ac:dyDescent="0.2">
      <c r="A1812" s="42">
        <v>1809</v>
      </c>
      <c r="B1812" s="43">
        <v>1138</v>
      </c>
      <c r="C1812" s="44" t="s">
        <v>19953</v>
      </c>
      <c r="D1812" s="45" t="s">
        <v>19954</v>
      </c>
      <c r="E1812" s="46" t="s">
        <v>19955</v>
      </c>
      <c r="F1812" s="42" t="s">
        <v>19956</v>
      </c>
      <c r="G1812" s="53"/>
      <c r="H1812" s="54"/>
      <c r="I1812" s="55"/>
      <c r="J1812" s="50"/>
      <c r="K1812" s="51"/>
      <c r="L1812" s="52"/>
      <c r="M1812" s="53"/>
      <c r="N1812" s="54"/>
      <c r="O1812" s="55"/>
      <c r="P1812" s="50"/>
      <c r="Q1812" s="51"/>
      <c r="R1812" s="52"/>
      <c r="S1812" s="56"/>
      <c r="T1812" s="57"/>
      <c r="U1812" s="70"/>
      <c r="V1812" s="58"/>
      <c r="W1812" s="71"/>
      <c r="X1812" s="58"/>
      <c r="Y1812" s="59"/>
      <c r="Z1812" s="57"/>
      <c r="AA1812" s="50"/>
      <c r="AB1812" s="51"/>
      <c r="AC1812" s="52"/>
      <c r="AD1812" s="60"/>
      <c r="AE1812" s="61"/>
      <c r="AF1812" s="61"/>
      <c r="AG1812" s="61"/>
      <c r="AH1812" s="33">
        <f>IF(OR(COUNTBLANK(B1812:L1812)&gt;0,AND(ISBLANK(V1812),ISBLANK(X1812),ISBLANK(Y1812)),AND(COUNTIF(DanhSachPhanDoan!$D$8:$D$16,AK1812)&gt;0,COUNTBLANK(M1812:O1812)&gt;0),AND(COUNTIF(DanhSachPhanDoan!$D$10:$D$16,AK1812)&gt;0,COUNTBLANK(P1812:R1812)&gt;0)),1,"")</f>
        <v>1</v>
      </c>
      <c r="AI1812" s="62"/>
      <c r="AJ1812" s="63" t="str">
        <f t="shared" ref="AJ1812:AM1812" si="1808">AR1812</f>
        <v>Thiếu Nhi 1D</v>
      </c>
      <c r="AK1812" s="64" t="str">
        <f t="shared" si="1808"/>
        <v>Thiếu Nhi 1</v>
      </c>
      <c r="AL1812" s="64">
        <f t="shared" si="1808"/>
        <v>0</v>
      </c>
      <c r="AM1812" s="65">
        <f t="shared" si="1808"/>
        <v>0</v>
      </c>
      <c r="AN1812" s="66" t="s">
        <v>19957</v>
      </c>
      <c r="AO1812" s="67" t="s">
        <v>19958</v>
      </c>
      <c r="AP1812" s="68"/>
      <c r="AQ1812" s="69"/>
      <c r="AR1812" s="44" t="s">
        <v>19959</v>
      </c>
      <c r="AS1812" s="45" t="s">
        <v>19960</v>
      </c>
      <c r="AT1812" s="61"/>
      <c r="AU1812" s="72"/>
    </row>
    <row r="1813" spans="1:47" ht="12.75" x14ac:dyDescent="0.2">
      <c r="A1813" s="42">
        <v>1810</v>
      </c>
      <c r="B1813" s="43">
        <v>836</v>
      </c>
      <c r="C1813" s="44" t="s">
        <v>19961</v>
      </c>
      <c r="D1813" s="45" t="s">
        <v>19962</v>
      </c>
      <c r="E1813" s="46" t="s">
        <v>19963</v>
      </c>
      <c r="F1813" s="42" t="s">
        <v>19964</v>
      </c>
      <c r="G1813" s="53"/>
      <c r="H1813" s="54"/>
      <c r="I1813" s="55"/>
      <c r="J1813" s="50"/>
      <c r="K1813" s="51"/>
      <c r="L1813" s="52"/>
      <c r="M1813" s="53"/>
      <c r="N1813" s="54"/>
      <c r="O1813" s="55"/>
      <c r="P1813" s="50"/>
      <c r="Q1813" s="51"/>
      <c r="R1813" s="52"/>
      <c r="S1813" s="56"/>
      <c r="T1813" s="57"/>
      <c r="U1813" s="44" t="s">
        <v>19965</v>
      </c>
      <c r="V1813" s="58"/>
      <c r="W1813" s="45" t="s">
        <v>19966</v>
      </c>
      <c r="X1813" s="58" t="s">
        <v>19967</v>
      </c>
      <c r="Y1813" s="59"/>
      <c r="Z1813" s="57"/>
      <c r="AA1813" s="50"/>
      <c r="AB1813" s="51"/>
      <c r="AC1813" s="52"/>
      <c r="AD1813" s="60"/>
      <c r="AE1813" s="61"/>
      <c r="AF1813" s="61"/>
      <c r="AG1813" s="61"/>
      <c r="AH1813" s="33">
        <f>IF(OR(COUNTBLANK(B1813:L1813)&gt;0,AND(ISBLANK(V1813),ISBLANK(X1813),ISBLANK(Y1813)),AND(COUNTIF(DanhSachPhanDoan!$D$8:$D$16,AK1813)&gt;0,COUNTBLANK(M1813:O1813)&gt;0),AND(COUNTIF(DanhSachPhanDoan!$D$10:$D$16,AK1813)&gt;0,COUNTBLANK(P1813:R1813)&gt;0)),1,"")</f>
        <v>1</v>
      </c>
      <c r="AI1813" s="62"/>
      <c r="AJ1813" s="63" t="str">
        <f t="shared" ref="AJ1813:AM1813" si="1809">AR1813</f>
        <v>Thiếu Nhi 1D</v>
      </c>
      <c r="AK1813" s="64" t="str">
        <f t="shared" si="1809"/>
        <v>Thiếu Nhi 1</v>
      </c>
      <c r="AL1813" s="64">
        <f t="shared" si="1809"/>
        <v>0</v>
      </c>
      <c r="AM1813" s="65">
        <f t="shared" si="1809"/>
        <v>0</v>
      </c>
      <c r="AN1813" s="66" t="s">
        <v>19968</v>
      </c>
      <c r="AO1813" s="67" t="s">
        <v>19969</v>
      </c>
      <c r="AP1813" s="68"/>
      <c r="AQ1813" s="69"/>
      <c r="AR1813" s="44" t="s">
        <v>19970</v>
      </c>
      <c r="AS1813" s="45" t="s">
        <v>19971</v>
      </c>
      <c r="AT1813" s="61"/>
      <c r="AU1813" s="72"/>
    </row>
    <row r="1814" spans="1:47" ht="12.75" x14ac:dyDescent="0.2">
      <c r="A1814" s="42">
        <v>1811</v>
      </c>
      <c r="B1814" s="43">
        <v>837</v>
      </c>
      <c r="C1814" s="44" t="s">
        <v>19972</v>
      </c>
      <c r="D1814" s="45" t="s">
        <v>19973</v>
      </c>
      <c r="E1814" s="46" t="s">
        <v>19974</v>
      </c>
      <c r="F1814" s="42" t="s">
        <v>19975</v>
      </c>
      <c r="G1814" s="53"/>
      <c r="H1814" s="54"/>
      <c r="I1814" s="55"/>
      <c r="J1814" s="50"/>
      <c r="K1814" s="51"/>
      <c r="L1814" s="52"/>
      <c r="M1814" s="53"/>
      <c r="N1814" s="54"/>
      <c r="O1814" s="55"/>
      <c r="P1814" s="50"/>
      <c r="Q1814" s="51"/>
      <c r="R1814" s="52"/>
      <c r="S1814" s="56"/>
      <c r="T1814" s="57"/>
      <c r="U1814" s="44" t="s">
        <v>19976</v>
      </c>
      <c r="V1814" s="58"/>
      <c r="W1814" s="45" t="s">
        <v>19977</v>
      </c>
      <c r="X1814" s="58" t="s">
        <v>19978</v>
      </c>
      <c r="Y1814" s="59"/>
      <c r="Z1814" s="57"/>
      <c r="AA1814" s="50"/>
      <c r="AB1814" s="51"/>
      <c r="AC1814" s="52"/>
      <c r="AD1814" s="60"/>
      <c r="AE1814" s="61"/>
      <c r="AF1814" s="61"/>
      <c r="AG1814" s="61"/>
      <c r="AH1814" s="33">
        <f>IF(OR(COUNTBLANK(B1814:L1814)&gt;0,AND(ISBLANK(V1814),ISBLANK(X1814),ISBLANK(Y1814)),AND(COUNTIF(DanhSachPhanDoan!$D$8:$D$16,AK1814)&gt;0,COUNTBLANK(M1814:O1814)&gt;0),AND(COUNTIF(DanhSachPhanDoan!$D$10:$D$16,AK1814)&gt;0,COUNTBLANK(P1814:R1814)&gt;0)),1,"")</f>
        <v>1</v>
      </c>
      <c r="AI1814" s="62"/>
      <c r="AJ1814" s="63" t="str">
        <f t="shared" ref="AJ1814:AM1814" si="1810">AR1814</f>
        <v>Thiếu Nhi 1D</v>
      </c>
      <c r="AK1814" s="64" t="str">
        <f t="shared" si="1810"/>
        <v>Thiếu Nhi 1</v>
      </c>
      <c r="AL1814" s="64">
        <f t="shared" si="1810"/>
        <v>0</v>
      </c>
      <c r="AM1814" s="65">
        <f t="shared" si="1810"/>
        <v>0</v>
      </c>
      <c r="AN1814" s="66" t="s">
        <v>19979</v>
      </c>
      <c r="AO1814" s="67" t="s">
        <v>19980</v>
      </c>
      <c r="AP1814" s="68"/>
      <c r="AQ1814" s="69"/>
      <c r="AR1814" s="44" t="s">
        <v>19981</v>
      </c>
      <c r="AS1814" s="45" t="s">
        <v>19982</v>
      </c>
      <c r="AT1814" s="61"/>
      <c r="AU1814" s="72"/>
    </row>
    <row r="1815" spans="1:47" ht="12.75" x14ac:dyDescent="0.2">
      <c r="A1815" s="42">
        <v>1812</v>
      </c>
      <c r="B1815" s="43">
        <v>2545</v>
      </c>
      <c r="C1815" s="44" t="s">
        <v>19983</v>
      </c>
      <c r="D1815" s="45" t="s">
        <v>19984</v>
      </c>
      <c r="E1815" s="46" t="s">
        <v>19985</v>
      </c>
      <c r="F1815" s="42" t="s">
        <v>19986</v>
      </c>
      <c r="G1815" s="47">
        <v>12</v>
      </c>
      <c r="H1815" s="48">
        <v>11</v>
      </c>
      <c r="I1815" s="49">
        <v>2002</v>
      </c>
      <c r="J1815" s="74">
        <v>26</v>
      </c>
      <c r="K1815" s="75">
        <v>11</v>
      </c>
      <c r="L1815" s="76">
        <v>2002</v>
      </c>
      <c r="M1815" s="47">
        <v>10</v>
      </c>
      <c r="N1815" s="48">
        <v>6</v>
      </c>
      <c r="O1815" s="49">
        <v>2012</v>
      </c>
      <c r="P1815" s="50"/>
      <c r="Q1815" s="51"/>
      <c r="R1815" s="52"/>
      <c r="S1815" s="56"/>
      <c r="T1815" s="57"/>
      <c r="U1815" s="44" t="s">
        <v>19987</v>
      </c>
      <c r="V1815" s="58" t="s">
        <v>19988</v>
      </c>
      <c r="W1815" s="45" t="s">
        <v>19989</v>
      </c>
      <c r="X1815" s="59"/>
      <c r="Y1815" s="59"/>
      <c r="Z1815" s="46" t="s">
        <v>19990</v>
      </c>
      <c r="AA1815" s="74">
        <v>24</v>
      </c>
      <c r="AB1815" s="75">
        <v>8</v>
      </c>
      <c r="AC1815" s="76">
        <v>2014</v>
      </c>
      <c r="AD1815" s="60"/>
      <c r="AE1815" s="61"/>
      <c r="AF1815" s="61"/>
      <c r="AG1815" s="61"/>
      <c r="AH1815" s="33" t="str">
        <f>IF(OR(COUNTBLANK(B1815:L1815)&gt;0,AND(ISBLANK(V1815),ISBLANK(X1815),ISBLANK(Y1815)),AND(COUNTIF(DanhSachPhanDoan!$D$8:$D$16,AK1815)&gt;0,COUNTBLANK(M1815:O1815)&gt;0),AND(COUNTIF(DanhSachPhanDoan!$D$10:$D$16,AK1815)&gt;0,COUNTBLANK(P1815:R1815)&gt;0)),1,"")</f>
        <v/>
      </c>
      <c r="AI1815" s="62"/>
      <c r="AJ1815" s="63" t="str">
        <f t="shared" ref="AJ1815:AM1815" si="1811">AR1815</f>
        <v>Thiếu Nhi 1D</v>
      </c>
      <c r="AK1815" s="64" t="str">
        <f t="shared" si="1811"/>
        <v>Thiếu Nhi 1</v>
      </c>
      <c r="AL1815" s="64">
        <f t="shared" si="1811"/>
        <v>0</v>
      </c>
      <c r="AM1815" s="65">
        <f t="shared" si="1811"/>
        <v>0</v>
      </c>
      <c r="AN1815" s="66"/>
      <c r="AO1815" s="67"/>
      <c r="AP1815" s="68"/>
      <c r="AQ1815" s="69"/>
      <c r="AR1815" s="44" t="s">
        <v>19991</v>
      </c>
      <c r="AS1815" s="45" t="s">
        <v>19992</v>
      </c>
      <c r="AT1815" s="61"/>
      <c r="AU1815" s="72"/>
    </row>
    <row r="1816" spans="1:47" ht="12.75" x14ac:dyDescent="0.2">
      <c r="A1816" s="42">
        <v>1813</v>
      </c>
      <c r="B1816" s="43">
        <v>838</v>
      </c>
      <c r="C1816" s="44" t="s">
        <v>19993</v>
      </c>
      <c r="D1816" s="45" t="s">
        <v>19994</v>
      </c>
      <c r="E1816" s="46" t="s">
        <v>19995</v>
      </c>
      <c r="F1816" s="42" t="s">
        <v>19996</v>
      </c>
      <c r="G1816" s="53"/>
      <c r="H1816" s="54"/>
      <c r="I1816" s="55"/>
      <c r="J1816" s="50"/>
      <c r="K1816" s="51"/>
      <c r="L1816" s="52"/>
      <c r="M1816" s="53"/>
      <c r="N1816" s="54"/>
      <c r="O1816" s="55"/>
      <c r="P1816" s="50"/>
      <c r="Q1816" s="51"/>
      <c r="R1816" s="52"/>
      <c r="S1816" s="56"/>
      <c r="T1816" s="57"/>
      <c r="U1816" s="70"/>
      <c r="V1816" s="58"/>
      <c r="W1816" s="71"/>
      <c r="X1816" s="58"/>
      <c r="Y1816" s="59"/>
      <c r="Z1816" s="72"/>
      <c r="AA1816" s="50"/>
      <c r="AB1816" s="51"/>
      <c r="AC1816" s="52"/>
      <c r="AD1816" s="60"/>
      <c r="AE1816" s="61"/>
      <c r="AF1816" s="61"/>
      <c r="AG1816" s="61"/>
      <c r="AH1816" s="33">
        <f>IF(OR(COUNTBLANK(B1816:L1816)&gt;0,AND(ISBLANK(V1816),ISBLANK(X1816),ISBLANK(Y1816)),AND(COUNTIF(DanhSachPhanDoan!$D$8:$D$16,AK1816)&gt;0,COUNTBLANK(M1816:O1816)&gt;0),AND(COUNTIF(DanhSachPhanDoan!$D$10:$D$16,AK1816)&gt;0,COUNTBLANK(P1816:R1816)&gt;0)),1,"")</f>
        <v>1</v>
      </c>
      <c r="AI1816" s="62"/>
      <c r="AJ1816" s="63" t="str">
        <f t="shared" ref="AJ1816:AM1816" si="1812">AR1816</f>
        <v>Thiếu Nhi 1D</v>
      </c>
      <c r="AK1816" s="64" t="str">
        <f t="shared" si="1812"/>
        <v>Thiếu Nhi 1</v>
      </c>
      <c r="AL1816" s="64">
        <f t="shared" si="1812"/>
        <v>0</v>
      </c>
      <c r="AM1816" s="65">
        <f t="shared" si="1812"/>
        <v>0</v>
      </c>
      <c r="AN1816" s="66" t="s">
        <v>19997</v>
      </c>
      <c r="AO1816" s="67" t="s">
        <v>19998</v>
      </c>
      <c r="AP1816" s="68"/>
      <c r="AQ1816" s="69"/>
      <c r="AR1816" s="44" t="s">
        <v>19999</v>
      </c>
      <c r="AS1816" s="45" t="s">
        <v>20000</v>
      </c>
      <c r="AT1816" s="61"/>
      <c r="AU1816" s="72"/>
    </row>
    <row r="1817" spans="1:47" ht="12.75" x14ac:dyDescent="0.2">
      <c r="A1817" s="42">
        <v>1814</v>
      </c>
      <c r="B1817" s="43">
        <v>839</v>
      </c>
      <c r="C1817" s="44" t="s">
        <v>20001</v>
      </c>
      <c r="D1817" s="45" t="s">
        <v>20002</v>
      </c>
      <c r="E1817" s="46" t="s">
        <v>20003</v>
      </c>
      <c r="F1817" s="42" t="s">
        <v>20004</v>
      </c>
      <c r="G1817" s="53"/>
      <c r="H1817" s="54"/>
      <c r="I1817" s="55"/>
      <c r="J1817" s="50"/>
      <c r="K1817" s="51"/>
      <c r="L1817" s="52"/>
      <c r="M1817" s="53"/>
      <c r="N1817" s="54"/>
      <c r="O1817" s="55"/>
      <c r="P1817" s="50"/>
      <c r="Q1817" s="51"/>
      <c r="R1817" s="52"/>
      <c r="S1817" s="73"/>
      <c r="T1817" s="72"/>
      <c r="U1817" s="44" t="s">
        <v>20005</v>
      </c>
      <c r="V1817" s="59"/>
      <c r="W1817" s="45" t="s">
        <v>20006</v>
      </c>
      <c r="X1817" s="58" t="s">
        <v>20007</v>
      </c>
      <c r="Y1817" s="59"/>
      <c r="Z1817" s="72"/>
      <c r="AA1817" s="50"/>
      <c r="AB1817" s="51"/>
      <c r="AC1817" s="52"/>
      <c r="AD1817" s="60"/>
      <c r="AE1817" s="61"/>
      <c r="AF1817" s="61"/>
      <c r="AG1817" s="61"/>
      <c r="AH1817" s="33">
        <f>IF(OR(COUNTBLANK(B1817:L1817)&gt;0,AND(ISBLANK(V1817),ISBLANK(X1817),ISBLANK(Y1817)),AND(COUNTIF(DanhSachPhanDoan!$D$8:$D$16,AK1817)&gt;0,COUNTBLANK(M1817:O1817)&gt;0),AND(COUNTIF(DanhSachPhanDoan!$D$10:$D$16,AK1817)&gt;0,COUNTBLANK(P1817:R1817)&gt;0)),1,"")</f>
        <v>1</v>
      </c>
      <c r="AI1817" s="62"/>
      <c r="AJ1817" s="63" t="str">
        <f t="shared" ref="AJ1817:AM1817" si="1813">AR1817</f>
        <v>Thiếu Nhi 1D</v>
      </c>
      <c r="AK1817" s="64" t="str">
        <f t="shared" si="1813"/>
        <v>Thiếu Nhi 1</v>
      </c>
      <c r="AL1817" s="64">
        <f t="shared" si="1813"/>
        <v>0</v>
      </c>
      <c r="AM1817" s="65">
        <f t="shared" si="1813"/>
        <v>0</v>
      </c>
      <c r="AN1817" s="66" t="s">
        <v>20008</v>
      </c>
      <c r="AO1817" s="67" t="s">
        <v>20009</v>
      </c>
      <c r="AP1817" s="68"/>
      <c r="AQ1817" s="69"/>
      <c r="AR1817" s="44" t="s">
        <v>20010</v>
      </c>
      <c r="AS1817" s="45" t="s">
        <v>20011</v>
      </c>
      <c r="AT1817" s="61"/>
      <c r="AU1817" s="72"/>
    </row>
    <row r="1818" spans="1:47" ht="12.75" x14ac:dyDescent="0.2">
      <c r="A1818" s="42">
        <v>1815</v>
      </c>
      <c r="B1818" s="43">
        <v>554</v>
      </c>
      <c r="C1818" s="44" t="s">
        <v>20012</v>
      </c>
      <c r="D1818" s="45" t="s">
        <v>20013</v>
      </c>
      <c r="E1818" s="46" t="s">
        <v>20014</v>
      </c>
      <c r="F1818" s="42" t="s">
        <v>20015</v>
      </c>
      <c r="G1818" s="47">
        <v>23</v>
      </c>
      <c r="H1818" s="48">
        <v>12</v>
      </c>
      <c r="I1818" s="49">
        <v>2003</v>
      </c>
      <c r="J1818" s="50"/>
      <c r="K1818" s="51"/>
      <c r="L1818" s="52"/>
      <c r="M1818" s="53"/>
      <c r="N1818" s="54"/>
      <c r="O1818" s="55"/>
      <c r="P1818" s="50"/>
      <c r="Q1818" s="51"/>
      <c r="R1818" s="52"/>
      <c r="S1818" s="56"/>
      <c r="T1818" s="57"/>
      <c r="U1818" s="44" t="s">
        <v>20016</v>
      </c>
      <c r="V1818" s="58" t="s">
        <v>20017</v>
      </c>
      <c r="W1818" s="45" t="s">
        <v>20018</v>
      </c>
      <c r="X1818" s="58" t="s">
        <v>20019</v>
      </c>
      <c r="Y1818" s="58" t="s">
        <v>20020</v>
      </c>
      <c r="Z1818" s="72"/>
      <c r="AA1818" s="50"/>
      <c r="AB1818" s="51"/>
      <c r="AC1818" s="52"/>
      <c r="AD1818" s="60"/>
      <c r="AE1818" s="61"/>
      <c r="AF1818" s="61"/>
      <c r="AG1818" s="61"/>
      <c r="AH1818" s="33">
        <f>IF(OR(COUNTBLANK(B1818:L1818)&gt;0,AND(ISBLANK(V1818),ISBLANK(X1818),ISBLANK(Y1818)),AND(COUNTIF(DanhSachPhanDoan!$D$8:$D$16,AK1818)&gt;0,COUNTBLANK(M1818:O1818)&gt;0),AND(COUNTIF(DanhSachPhanDoan!$D$10:$D$16,AK1818)&gt;0,COUNTBLANK(P1818:R1818)&gt;0)),1,"")</f>
        <v>1</v>
      </c>
      <c r="AI1818" s="62"/>
      <c r="AJ1818" s="63" t="str">
        <f t="shared" ref="AJ1818:AM1818" si="1814">AR1818</f>
        <v>Thiếu Nhi 1E</v>
      </c>
      <c r="AK1818" s="64" t="str">
        <f t="shared" si="1814"/>
        <v>Thiếu Nhi 1</v>
      </c>
      <c r="AL1818" s="64">
        <f t="shared" si="1814"/>
        <v>0</v>
      </c>
      <c r="AM1818" s="65">
        <f t="shared" si="1814"/>
        <v>0</v>
      </c>
      <c r="AN1818" s="66" t="s">
        <v>20021</v>
      </c>
      <c r="AO1818" s="67" t="s">
        <v>20022</v>
      </c>
      <c r="AP1818" s="68"/>
      <c r="AQ1818" s="69"/>
      <c r="AR1818" s="44" t="s">
        <v>20023</v>
      </c>
      <c r="AS1818" s="45" t="s">
        <v>20024</v>
      </c>
      <c r="AT1818" s="61"/>
      <c r="AU1818" s="72"/>
    </row>
    <row r="1819" spans="1:47" ht="12.75" x14ac:dyDescent="0.2">
      <c r="A1819" s="42">
        <v>1816</v>
      </c>
      <c r="B1819" s="43">
        <v>841</v>
      </c>
      <c r="C1819" s="44" t="s">
        <v>20025</v>
      </c>
      <c r="D1819" s="45" t="s">
        <v>20026</v>
      </c>
      <c r="E1819" s="46" t="s">
        <v>20027</v>
      </c>
      <c r="F1819" s="42" t="s">
        <v>20028</v>
      </c>
      <c r="G1819" s="47">
        <v>12</v>
      </c>
      <c r="H1819" s="48">
        <v>3</v>
      </c>
      <c r="I1819" s="49">
        <v>2004</v>
      </c>
      <c r="J1819" s="50"/>
      <c r="K1819" s="51"/>
      <c r="L1819" s="52"/>
      <c r="M1819" s="53"/>
      <c r="N1819" s="54"/>
      <c r="O1819" s="55"/>
      <c r="P1819" s="50"/>
      <c r="Q1819" s="51"/>
      <c r="R1819" s="52"/>
      <c r="S1819" s="56"/>
      <c r="T1819" s="57"/>
      <c r="U1819" s="44" t="s">
        <v>20029</v>
      </c>
      <c r="V1819" s="58" t="s">
        <v>20030</v>
      </c>
      <c r="W1819" s="45" t="s">
        <v>20031</v>
      </c>
      <c r="X1819" s="58" t="s">
        <v>20032</v>
      </c>
      <c r="Y1819" s="58" t="s">
        <v>20033</v>
      </c>
      <c r="Z1819" s="72"/>
      <c r="AA1819" s="50"/>
      <c r="AB1819" s="51"/>
      <c r="AC1819" s="52"/>
      <c r="AD1819" s="60"/>
      <c r="AE1819" s="61"/>
      <c r="AF1819" s="61"/>
      <c r="AG1819" s="61"/>
      <c r="AH1819" s="33">
        <f>IF(OR(COUNTBLANK(B1819:L1819)&gt;0,AND(ISBLANK(V1819),ISBLANK(X1819),ISBLANK(Y1819)),AND(COUNTIF(DanhSachPhanDoan!$D$8:$D$16,AK1819)&gt;0,COUNTBLANK(M1819:O1819)&gt;0),AND(COUNTIF(DanhSachPhanDoan!$D$10:$D$16,AK1819)&gt;0,COUNTBLANK(P1819:R1819)&gt;0)),1,"")</f>
        <v>1</v>
      </c>
      <c r="AI1819" s="62"/>
      <c r="AJ1819" s="63" t="str">
        <f t="shared" ref="AJ1819:AM1819" si="1815">AR1819</f>
        <v>Thiếu Nhi 1E</v>
      </c>
      <c r="AK1819" s="64" t="str">
        <f t="shared" si="1815"/>
        <v>Thiếu Nhi 1</v>
      </c>
      <c r="AL1819" s="64">
        <f t="shared" si="1815"/>
        <v>0</v>
      </c>
      <c r="AM1819" s="65">
        <f t="shared" si="1815"/>
        <v>0</v>
      </c>
      <c r="AN1819" s="66" t="s">
        <v>20034</v>
      </c>
      <c r="AO1819" s="67" t="s">
        <v>20035</v>
      </c>
      <c r="AP1819" s="68"/>
      <c r="AQ1819" s="69"/>
      <c r="AR1819" s="44" t="s">
        <v>20036</v>
      </c>
      <c r="AS1819" s="45" t="s">
        <v>20037</v>
      </c>
      <c r="AT1819" s="61"/>
      <c r="AU1819" s="72"/>
    </row>
    <row r="1820" spans="1:47" ht="12.75" x14ac:dyDescent="0.2">
      <c r="A1820" s="42">
        <v>1817</v>
      </c>
      <c r="B1820" s="43">
        <v>842</v>
      </c>
      <c r="C1820" s="44" t="s">
        <v>20038</v>
      </c>
      <c r="D1820" s="45" t="s">
        <v>20039</v>
      </c>
      <c r="E1820" s="46" t="s">
        <v>20040</v>
      </c>
      <c r="F1820" s="42" t="s">
        <v>20041</v>
      </c>
      <c r="G1820" s="53"/>
      <c r="H1820" s="54"/>
      <c r="I1820" s="55"/>
      <c r="J1820" s="50"/>
      <c r="K1820" s="51"/>
      <c r="L1820" s="52"/>
      <c r="M1820" s="53"/>
      <c r="N1820" s="54"/>
      <c r="O1820" s="55"/>
      <c r="P1820" s="50"/>
      <c r="Q1820" s="51"/>
      <c r="R1820" s="52"/>
      <c r="S1820" s="56"/>
      <c r="T1820" s="57"/>
      <c r="U1820" s="70"/>
      <c r="V1820" s="58"/>
      <c r="W1820" s="61"/>
      <c r="X1820" s="59"/>
      <c r="Y1820" s="59"/>
      <c r="Z1820" s="57"/>
      <c r="AA1820" s="50"/>
      <c r="AB1820" s="51"/>
      <c r="AC1820" s="52"/>
      <c r="AD1820" s="60"/>
      <c r="AE1820" s="61"/>
      <c r="AF1820" s="61"/>
      <c r="AG1820" s="61"/>
      <c r="AH1820" s="33">
        <f>IF(OR(COUNTBLANK(B1820:L1820)&gt;0,AND(ISBLANK(V1820),ISBLANK(X1820),ISBLANK(Y1820)),AND(COUNTIF(DanhSachPhanDoan!$D$8:$D$16,AK1820)&gt;0,COUNTBLANK(M1820:O1820)&gt;0),AND(COUNTIF(DanhSachPhanDoan!$D$10:$D$16,AK1820)&gt;0,COUNTBLANK(P1820:R1820)&gt;0)),1,"")</f>
        <v>1</v>
      </c>
      <c r="AI1820" s="62"/>
      <c r="AJ1820" s="63" t="str">
        <f t="shared" ref="AJ1820:AM1820" si="1816">AR1820</f>
        <v>Thiếu Nhi 1E</v>
      </c>
      <c r="AK1820" s="64" t="str">
        <f t="shared" si="1816"/>
        <v>Thiếu Nhi 1</v>
      </c>
      <c r="AL1820" s="64">
        <f t="shared" si="1816"/>
        <v>0</v>
      </c>
      <c r="AM1820" s="65">
        <f t="shared" si="1816"/>
        <v>0</v>
      </c>
      <c r="AN1820" s="66" t="s">
        <v>20042</v>
      </c>
      <c r="AO1820" s="67" t="s">
        <v>20043</v>
      </c>
      <c r="AP1820" s="68"/>
      <c r="AQ1820" s="69"/>
      <c r="AR1820" s="44" t="s">
        <v>20044</v>
      </c>
      <c r="AS1820" s="45" t="s">
        <v>20045</v>
      </c>
      <c r="AT1820" s="61"/>
      <c r="AU1820" s="72"/>
    </row>
    <row r="1821" spans="1:47" ht="12.75" x14ac:dyDescent="0.2">
      <c r="A1821" s="42">
        <v>1818</v>
      </c>
      <c r="B1821" s="43">
        <v>843</v>
      </c>
      <c r="C1821" s="44" t="s">
        <v>20046</v>
      </c>
      <c r="D1821" s="45" t="s">
        <v>20047</v>
      </c>
      <c r="E1821" s="46" t="s">
        <v>20048</v>
      </c>
      <c r="F1821" s="42" t="s">
        <v>20049</v>
      </c>
      <c r="G1821" s="47">
        <v>15</v>
      </c>
      <c r="H1821" s="48">
        <v>7</v>
      </c>
      <c r="I1821" s="49">
        <v>2004</v>
      </c>
      <c r="J1821" s="50"/>
      <c r="K1821" s="51"/>
      <c r="L1821" s="52"/>
      <c r="M1821" s="53"/>
      <c r="N1821" s="54"/>
      <c r="O1821" s="55"/>
      <c r="P1821" s="50"/>
      <c r="Q1821" s="51"/>
      <c r="R1821" s="52"/>
      <c r="S1821" s="56"/>
      <c r="T1821" s="57"/>
      <c r="U1821" s="44" t="s">
        <v>20050</v>
      </c>
      <c r="V1821" s="58" t="s">
        <v>20051</v>
      </c>
      <c r="W1821" s="45" t="s">
        <v>20052</v>
      </c>
      <c r="X1821" s="59"/>
      <c r="Y1821" s="58" t="s">
        <v>20053</v>
      </c>
      <c r="Z1821" s="57"/>
      <c r="AA1821" s="50"/>
      <c r="AB1821" s="51"/>
      <c r="AC1821" s="52"/>
      <c r="AD1821" s="60"/>
      <c r="AE1821" s="61"/>
      <c r="AF1821" s="61"/>
      <c r="AG1821" s="61"/>
      <c r="AH1821" s="33">
        <f>IF(OR(COUNTBLANK(B1821:L1821)&gt;0,AND(ISBLANK(V1821),ISBLANK(X1821),ISBLANK(Y1821)),AND(COUNTIF(DanhSachPhanDoan!$D$8:$D$16,AK1821)&gt;0,COUNTBLANK(M1821:O1821)&gt;0),AND(COUNTIF(DanhSachPhanDoan!$D$10:$D$16,AK1821)&gt;0,COUNTBLANK(P1821:R1821)&gt;0)),1,"")</f>
        <v>1</v>
      </c>
      <c r="AI1821" s="62"/>
      <c r="AJ1821" s="63" t="str">
        <f t="shared" ref="AJ1821:AM1821" si="1817">AR1821</f>
        <v>Thiếu Nhi 1E</v>
      </c>
      <c r="AK1821" s="64" t="str">
        <f t="shared" si="1817"/>
        <v>Thiếu Nhi 1</v>
      </c>
      <c r="AL1821" s="64">
        <f t="shared" si="1817"/>
        <v>0</v>
      </c>
      <c r="AM1821" s="65">
        <f t="shared" si="1817"/>
        <v>0</v>
      </c>
      <c r="AN1821" s="66" t="s">
        <v>20054</v>
      </c>
      <c r="AO1821" s="67" t="s">
        <v>20055</v>
      </c>
      <c r="AP1821" s="68"/>
      <c r="AQ1821" s="69"/>
      <c r="AR1821" s="44" t="s">
        <v>20056</v>
      </c>
      <c r="AS1821" s="45" t="s">
        <v>20057</v>
      </c>
      <c r="AT1821" s="61"/>
      <c r="AU1821" s="72"/>
    </row>
    <row r="1822" spans="1:47" ht="12.75" x14ac:dyDescent="0.2">
      <c r="A1822" s="42">
        <v>1819</v>
      </c>
      <c r="B1822" s="43">
        <v>558</v>
      </c>
      <c r="C1822" s="44" t="s">
        <v>20058</v>
      </c>
      <c r="D1822" s="45" t="s">
        <v>20059</v>
      </c>
      <c r="E1822" s="46" t="s">
        <v>20060</v>
      </c>
      <c r="F1822" s="42" t="s">
        <v>20061</v>
      </c>
      <c r="G1822" s="53"/>
      <c r="H1822" s="54"/>
      <c r="I1822" s="55"/>
      <c r="J1822" s="50"/>
      <c r="K1822" s="51"/>
      <c r="L1822" s="52"/>
      <c r="M1822" s="53"/>
      <c r="N1822" s="54"/>
      <c r="O1822" s="55"/>
      <c r="P1822" s="50"/>
      <c r="Q1822" s="51"/>
      <c r="R1822" s="52"/>
      <c r="S1822" s="56"/>
      <c r="T1822" s="57"/>
      <c r="U1822" s="70"/>
      <c r="V1822" s="58"/>
      <c r="W1822" s="71"/>
      <c r="X1822" s="58"/>
      <c r="Y1822" s="59"/>
      <c r="Z1822" s="72"/>
      <c r="AA1822" s="50"/>
      <c r="AB1822" s="51"/>
      <c r="AC1822" s="52"/>
      <c r="AD1822" s="60"/>
      <c r="AE1822" s="61"/>
      <c r="AF1822" s="61"/>
      <c r="AG1822" s="61"/>
      <c r="AH1822" s="33">
        <f>IF(OR(COUNTBLANK(B1822:L1822)&gt;0,AND(ISBLANK(V1822),ISBLANK(X1822),ISBLANK(Y1822)),AND(COUNTIF(DanhSachPhanDoan!$D$8:$D$16,AK1822)&gt;0,COUNTBLANK(M1822:O1822)&gt;0),AND(COUNTIF(DanhSachPhanDoan!$D$10:$D$16,AK1822)&gt;0,COUNTBLANK(P1822:R1822)&gt;0)),1,"")</f>
        <v>1</v>
      </c>
      <c r="AI1822" s="62"/>
      <c r="AJ1822" s="63" t="str">
        <f t="shared" ref="AJ1822:AM1822" si="1818">AR1822</f>
        <v>Thiếu Nhi 1E</v>
      </c>
      <c r="AK1822" s="64" t="str">
        <f t="shared" si="1818"/>
        <v>Thiếu Nhi 1</v>
      </c>
      <c r="AL1822" s="64">
        <f t="shared" si="1818"/>
        <v>0</v>
      </c>
      <c r="AM1822" s="65">
        <f t="shared" si="1818"/>
        <v>0</v>
      </c>
      <c r="AN1822" s="66" t="s">
        <v>20062</v>
      </c>
      <c r="AO1822" s="67" t="s">
        <v>20063</v>
      </c>
      <c r="AP1822" s="68"/>
      <c r="AQ1822" s="69"/>
      <c r="AR1822" s="44" t="s">
        <v>20064</v>
      </c>
      <c r="AS1822" s="45" t="s">
        <v>20065</v>
      </c>
      <c r="AT1822" s="61"/>
      <c r="AU1822" s="72"/>
    </row>
    <row r="1823" spans="1:47" ht="12.75" x14ac:dyDescent="0.2">
      <c r="A1823" s="42">
        <v>1820</v>
      </c>
      <c r="B1823" s="43">
        <v>844</v>
      </c>
      <c r="C1823" s="44" t="s">
        <v>20066</v>
      </c>
      <c r="D1823" s="45" t="s">
        <v>20067</v>
      </c>
      <c r="E1823" s="46" t="s">
        <v>20068</v>
      </c>
      <c r="F1823" s="42" t="s">
        <v>20069</v>
      </c>
      <c r="G1823" s="47">
        <v>5</v>
      </c>
      <c r="H1823" s="48">
        <v>6</v>
      </c>
      <c r="I1823" s="49">
        <v>2004</v>
      </c>
      <c r="J1823" s="50"/>
      <c r="K1823" s="51"/>
      <c r="L1823" s="52"/>
      <c r="M1823" s="53"/>
      <c r="N1823" s="54"/>
      <c r="O1823" s="55"/>
      <c r="P1823" s="50"/>
      <c r="Q1823" s="51"/>
      <c r="R1823" s="52"/>
      <c r="S1823" s="56"/>
      <c r="T1823" s="57"/>
      <c r="U1823" s="44" t="s">
        <v>20070</v>
      </c>
      <c r="V1823" s="58" t="s">
        <v>20071</v>
      </c>
      <c r="W1823" s="45" t="s">
        <v>20072</v>
      </c>
      <c r="X1823" s="58" t="s">
        <v>20073</v>
      </c>
      <c r="Y1823" s="59"/>
      <c r="Z1823" s="72"/>
      <c r="AA1823" s="50"/>
      <c r="AB1823" s="51"/>
      <c r="AC1823" s="52"/>
      <c r="AD1823" s="60"/>
      <c r="AE1823" s="61"/>
      <c r="AF1823" s="61"/>
      <c r="AG1823" s="61"/>
      <c r="AH1823" s="33">
        <f>IF(OR(COUNTBLANK(B1823:L1823)&gt;0,AND(ISBLANK(V1823),ISBLANK(X1823),ISBLANK(Y1823)),AND(COUNTIF(DanhSachPhanDoan!$D$8:$D$16,AK1823)&gt;0,COUNTBLANK(M1823:O1823)&gt;0),AND(COUNTIF(DanhSachPhanDoan!$D$10:$D$16,AK1823)&gt;0,COUNTBLANK(P1823:R1823)&gt;0)),1,"")</f>
        <v>1</v>
      </c>
      <c r="AI1823" s="62"/>
      <c r="AJ1823" s="63" t="str">
        <f t="shared" ref="AJ1823:AM1823" si="1819">AR1823</f>
        <v>Thiếu Nhi 1E</v>
      </c>
      <c r="AK1823" s="64" t="str">
        <f t="shared" si="1819"/>
        <v>Thiếu Nhi 1</v>
      </c>
      <c r="AL1823" s="64">
        <f t="shared" si="1819"/>
        <v>0</v>
      </c>
      <c r="AM1823" s="65">
        <f t="shared" si="1819"/>
        <v>0</v>
      </c>
      <c r="AN1823" s="66" t="s">
        <v>20074</v>
      </c>
      <c r="AO1823" s="67" t="s">
        <v>20075</v>
      </c>
      <c r="AP1823" s="68"/>
      <c r="AQ1823" s="69"/>
      <c r="AR1823" s="44" t="s">
        <v>20076</v>
      </c>
      <c r="AS1823" s="45" t="s">
        <v>20077</v>
      </c>
      <c r="AT1823" s="61"/>
      <c r="AU1823" s="72"/>
    </row>
    <row r="1824" spans="1:47" ht="12.75" x14ac:dyDescent="0.2">
      <c r="A1824" s="42">
        <v>1821</v>
      </c>
      <c r="B1824" s="43">
        <v>845</v>
      </c>
      <c r="C1824" s="44" t="s">
        <v>20078</v>
      </c>
      <c r="D1824" s="45" t="s">
        <v>20079</v>
      </c>
      <c r="E1824" s="46" t="s">
        <v>20080</v>
      </c>
      <c r="F1824" s="42" t="s">
        <v>20081</v>
      </c>
      <c r="G1824" s="53"/>
      <c r="H1824" s="54"/>
      <c r="I1824" s="55"/>
      <c r="J1824" s="50"/>
      <c r="K1824" s="51"/>
      <c r="L1824" s="52"/>
      <c r="M1824" s="53"/>
      <c r="N1824" s="54"/>
      <c r="O1824" s="55"/>
      <c r="P1824" s="50"/>
      <c r="Q1824" s="51"/>
      <c r="R1824" s="52"/>
      <c r="S1824" s="73"/>
      <c r="T1824" s="72"/>
      <c r="U1824" s="77"/>
      <c r="V1824" s="59"/>
      <c r="W1824" s="61"/>
      <c r="X1824" s="59"/>
      <c r="Y1824" s="59"/>
      <c r="Z1824" s="72"/>
      <c r="AA1824" s="50"/>
      <c r="AB1824" s="51"/>
      <c r="AC1824" s="52"/>
      <c r="AD1824" s="60"/>
      <c r="AE1824" s="61"/>
      <c r="AF1824" s="61"/>
      <c r="AG1824" s="61"/>
      <c r="AH1824" s="33">
        <f>IF(OR(COUNTBLANK(B1824:L1824)&gt;0,AND(ISBLANK(V1824),ISBLANK(X1824),ISBLANK(Y1824)),AND(COUNTIF(DanhSachPhanDoan!$D$8:$D$16,AK1824)&gt;0,COUNTBLANK(M1824:O1824)&gt;0),AND(COUNTIF(DanhSachPhanDoan!$D$10:$D$16,AK1824)&gt;0,COUNTBLANK(P1824:R1824)&gt;0)),1,"")</f>
        <v>1</v>
      </c>
      <c r="AI1824" s="62"/>
      <c r="AJ1824" s="63" t="str">
        <f t="shared" ref="AJ1824:AM1824" si="1820">AR1824</f>
        <v>Thiếu Nhi 1E</v>
      </c>
      <c r="AK1824" s="64" t="str">
        <f t="shared" si="1820"/>
        <v>Thiếu Nhi 1</v>
      </c>
      <c r="AL1824" s="64">
        <f t="shared" si="1820"/>
        <v>0</v>
      </c>
      <c r="AM1824" s="65">
        <f t="shared" si="1820"/>
        <v>0</v>
      </c>
      <c r="AN1824" s="66" t="s">
        <v>20082</v>
      </c>
      <c r="AO1824" s="67" t="s">
        <v>20083</v>
      </c>
      <c r="AP1824" s="68"/>
      <c r="AQ1824" s="69"/>
      <c r="AR1824" s="44" t="s">
        <v>20084</v>
      </c>
      <c r="AS1824" s="45" t="s">
        <v>20085</v>
      </c>
      <c r="AT1824" s="61"/>
      <c r="AU1824" s="72"/>
    </row>
    <row r="1825" spans="1:47" ht="12.75" x14ac:dyDescent="0.2">
      <c r="A1825" s="42">
        <v>1822</v>
      </c>
      <c r="B1825" s="43">
        <v>846</v>
      </c>
      <c r="C1825" s="44" t="s">
        <v>20086</v>
      </c>
      <c r="D1825" s="45" t="s">
        <v>20087</v>
      </c>
      <c r="E1825" s="46" t="s">
        <v>20088</v>
      </c>
      <c r="F1825" s="42" t="s">
        <v>20089</v>
      </c>
      <c r="G1825" s="47">
        <v>16</v>
      </c>
      <c r="H1825" s="48">
        <v>10</v>
      </c>
      <c r="I1825" s="49">
        <v>2004</v>
      </c>
      <c r="J1825" s="50"/>
      <c r="K1825" s="51"/>
      <c r="L1825" s="52"/>
      <c r="M1825" s="53"/>
      <c r="N1825" s="54"/>
      <c r="O1825" s="55"/>
      <c r="P1825" s="50"/>
      <c r="Q1825" s="51"/>
      <c r="R1825" s="52"/>
      <c r="S1825" s="56"/>
      <c r="T1825" s="57"/>
      <c r="U1825" s="44" t="s">
        <v>20090</v>
      </c>
      <c r="V1825" s="58"/>
      <c r="W1825" s="45" t="s">
        <v>20091</v>
      </c>
      <c r="X1825" s="58" t="s">
        <v>20092</v>
      </c>
      <c r="Y1825" s="59"/>
      <c r="Z1825" s="72"/>
      <c r="AA1825" s="50"/>
      <c r="AB1825" s="51"/>
      <c r="AC1825" s="52"/>
      <c r="AD1825" s="60"/>
      <c r="AE1825" s="61"/>
      <c r="AF1825" s="61"/>
      <c r="AG1825" s="61"/>
      <c r="AH1825" s="33">
        <f>IF(OR(COUNTBLANK(B1825:L1825)&gt;0,AND(ISBLANK(V1825),ISBLANK(X1825),ISBLANK(Y1825)),AND(COUNTIF(DanhSachPhanDoan!$D$8:$D$16,AK1825)&gt;0,COUNTBLANK(M1825:O1825)&gt;0),AND(COUNTIF(DanhSachPhanDoan!$D$10:$D$16,AK1825)&gt;0,COUNTBLANK(P1825:R1825)&gt;0)),1,"")</f>
        <v>1</v>
      </c>
      <c r="AI1825" s="62"/>
      <c r="AJ1825" s="63" t="str">
        <f t="shared" ref="AJ1825:AM1825" si="1821">AR1825</f>
        <v>Thiếu Nhi 1E</v>
      </c>
      <c r="AK1825" s="64" t="str">
        <f t="shared" si="1821"/>
        <v>Thiếu Nhi 1</v>
      </c>
      <c r="AL1825" s="64">
        <f t="shared" si="1821"/>
        <v>0</v>
      </c>
      <c r="AM1825" s="65">
        <f t="shared" si="1821"/>
        <v>0</v>
      </c>
      <c r="AN1825" s="66" t="s">
        <v>20093</v>
      </c>
      <c r="AO1825" s="67" t="s">
        <v>20094</v>
      </c>
      <c r="AP1825" s="68"/>
      <c r="AQ1825" s="69"/>
      <c r="AR1825" s="44" t="s">
        <v>20095</v>
      </c>
      <c r="AS1825" s="45" t="s">
        <v>20096</v>
      </c>
      <c r="AT1825" s="61"/>
      <c r="AU1825" s="72"/>
    </row>
    <row r="1826" spans="1:47" ht="12.75" x14ac:dyDescent="0.2">
      <c r="A1826" s="42">
        <v>1823</v>
      </c>
      <c r="B1826" s="43">
        <v>847</v>
      </c>
      <c r="C1826" s="44" t="s">
        <v>20097</v>
      </c>
      <c r="D1826" s="45" t="s">
        <v>20098</v>
      </c>
      <c r="E1826" s="46" t="s">
        <v>20099</v>
      </c>
      <c r="F1826" s="42" t="s">
        <v>20100</v>
      </c>
      <c r="G1826" s="47">
        <v>22</v>
      </c>
      <c r="H1826" s="48">
        <v>9</v>
      </c>
      <c r="I1826" s="49">
        <v>2001</v>
      </c>
      <c r="J1826" s="50"/>
      <c r="K1826" s="51"/>
      <c r="L1826" s="52"/>
      <c r="M1826" s="53"/>
      <c r="N1826" s="54"/>
      <c r="O1826" s="55"/>
      <c r="P1826" s="50"/>
      <c r="Q1826" s="51"/>
      <c r="R1826" s="52"/>
      <c r="S1826" s="56"/>
      <c r="T1826" s="57"/>
      <c r="U1826" s="44" t="s">
        <v>20101</v>
      </c>
      <c r="V1826" s="58" t="s">
        <v>20102</v>
      </c>
      <c r="W1826" s="45" t="s">
        <v>20103</v>
      </c>
      <c r="X1826" s="58" t="s">
        <v>20104</v>
      </c>
      <c r="Y1826" s="59"/>
      <c r="Z1826" s="72"/>
      <c r="AA1826" s="50"/>
      <c r="AB1826" s="51"/>
      <c r="AC1826" s="52"/>
      <c r="AD1826" s="60"/>
      <c r="AE1826" s="61"/>
      <c r="AF1826" s="61"/>
      <c r="AG1826" s="61"/>
      <c r="AH1826" s="33">
        <f>IF(OR(COUNTBLANK(B1826:L1826)&gt;0,AND(ISBLANK(V1826),ISBLANK(X1826),ISBLANK(Y1826)),AND(COUNTIF(DanhSachPhanDoan!$D$8:$D$16,AK1826)&gt;0,COUNTBLANK(M1826:O1826)&gt;0),AND(COUNTIF(DanhSachPhanDoan!$D$10:$D$16,AK1826)&gt;0,COUNTBLANK(P1826:R1826)&gt;0)),1,"")</f>
        <v>1</v>
      </c>
      <c r="AI1826" s="62"/>
      <c r="AJ1826" s="63" t="str">
        <f t="shared" ref="AJ1826:AM1826" si="1822">AR1826</f>
        <v>Thiếu Nhi 1E</v>
      </c>
      <c r="AK1826" s="64" t="str">
        <f t="shared" si="1822"/>
        <v>Thiếu Nhi 1</v>
      </c>
      <c r="AL1826" s="64">
        <f t="shared" si="1822"/>
        <v>0</v>
      </c>
      <c r="AM1826" s="65">
        <f t="shared" si="1822"/>
        <v>0</v>
      </c>
      <c r="AN1826" s="66" t="s">
        <v>20105</v>
      </c>
      <c r="AO1826" s="67" t="s">
        <v>20106</v>
      </c>
      <c r="AP1826" s="68"/>
      <c r="AQ1826" s="69"/>
      <c r="AR1826" s="44" t="s">
        <v>20107</v>
      </c>
      <c r="AS1826" s="45" t="s">
        <v>20108</v>
      </c>
      <c r="AT1826" s="61"/>
      <c r="AU1826" s="72"/>
    </row>
    <row r="1827" spans="1:47" ht="12.75" x14ac:dyDescent="0.2">
      <c r="A1827" s="42">
        <v>1824</v>
      </c>
      <c r="B1827" s="43">
        <v>848</v>
      </c>
      <c r="C1827" s="44" t="s">
        <v>20109</v>
      </c>
      <c r="D1827" s="45" t="s">
        <v>20110</v>
      </c>
      <c r="E1827" s="46" t="s">
        <v>20111</v>
      </c>
      <c r="F1827" s="42" t="s">
        <v>20112</v>
      </c>
      <c r="G1827" s="47">
        <v>24</v>
      </c>
      <c r="H1827" s="48">
        <v>10</v>
      </c>
      <c r="I1827" s="49">
        <v>2004</v>
      </c>
      <c r="J1827" s="50"/>
      <c r="K1827" s="51"/>
      <c r="L1827" s="52"/>
      <c r="M1827" s="53"/>
      <c r="N1827" s="54"/>
      <c r="O1827" s="55"/>
      <c r="P1827" s="50"/>
      <c r="Q1827" s="51"/>
      <c r="R1827" s="52"/>
      <c r="S1827" s="56"/>
      <c r="T1827" s="57"/>
      <c r="U1827" s="44" t="s">
        <v>20113</v>
      </c>
      <c r="V1827" s="58" t="s">
        <v>20114</v>
      </c>
      <c r="W1827" s="45" t="s">
        <v>20115</v>
      </c>
      <c r="X1827" s="58"/>
      <c r="Y1827" s="59"/>
      <c r="Z1827" s="57"/>
      <c r="AA1827" s="50"/>
      <c r="AB1827" s="51"/>
      <c r="AC1827" s="52"/>
      <c r="AD1827" s="60"/>
      <c r="AE1827" s="61"/>
      <c r="AF1827" s="61"/>
      <c r="AG1827" s="61"/>
      <c r="AH1827" s="33">
        <f>IF(OR(COUNTBLANK(B1827:L1827)&gt;0,AND(ISBLANK(V1827),ISBLANK(X1827),ISBLANK(Y1827)),AND(COUNTIF(DanhSachPhanDoan!$D$8:$D$16,AK1827)&gt;0,COUNTBLANK(M1827:O1827)&gt;0),AND(COUNTIF(DanhSachPhanDoan!$D$10:$D$16,AK1827)&gt;0,COUNTBLANK(P1827:R1827)&gt;0)),1,"")</f>
        <v>1</v>
      </c>
      <c r="AI1827" s="62"/>
      <c r="AJ1827" s="63" t="str">
        <f t="shared" ref="AJ1827:AM1827" si="1823">AR1827</f>
        <v>Thiếu Nhi 1E</v>
      </c>
      <c r="AK1827" s="64" t="str">
        <f t="shared" si="1823"/>
        <v>Thiếu Nhi 1</v>
      </c>
      <c r="AL1827" s="64">
        <f t="shared" si="1823"/>
        <v>0</v>
      </c>
      <c r="AM1827" s="65">
        <f t="shared" si="1823"/>
        <v>0</v>
      </c>
      <c r="AN1827" s="66" t="s">
        <v>20116</v>
      </c>
      <c r="AO1827" s="67" t="s">
        <v>20117</v>
      </c>
      <c r="AP1827" s="68"/>
      <c r="AQ1827" s="69"/>
      <c r="AR1827" s="44" t="s">
        <v>20118</v>
      </c>
      <c r="AS1827" s="45" t="s">
        <v>20119</v>
      </c>
      <c r="AT1827" s="61"/>
      <c r="AU1827" s="72"/>
    </row>
    <row r="1828" spans="1:47" ht="12.75" x14ac:dyDescent="0.2">
      <c r="A1828" s="42">
        <v>1825</v>
      </c>
      <c r="B1828" s="43">
        <v>849</v>
      </c>
      <c r="C1828" s="44" t="s">
        <v>20120</v>
      </c>
      <c r="D1828" s="45" t="s">
        <v>20121</v>
      </c>
      <c r="E1828" s="46" t="s">
        <v>20122</v>
      </c>
      <c r="F1828" s="42" t="s">
        <v>20123</v>
      </c>
      <c r="G1828" s="53"/>
      <c r="H1828" s="54"/>
      <c r="I1828" s="55"/>
      <c r="J1828" s="50"/>
      <c r="K1828" s="51"/>
      <c r="L1828" s="52"/>
      <c r="M1828" s="53"/>
      <c r="N1828" s="54"/>
      <c r="O1828" s="55"/>
      <c r="P1828" s="50"/>
      <c r="Q1828" s="51"/>
      <c r="R1828" s="52"/>
      <c r="S1828" s="56"/>
      <c r="T1828" s="57"/>
      <c r="U1828" s="70"/>
      <c r="V1828" s="58"/>
      <c r="W1828" s="71"/>
      <c r="X1828" s="58"/>
      <c r="Y1828" s="59"/>
      <c r="Z1828" s="72"/>
      <c r="AA1828" s="50"/>
      <c r="AB1828" s="51"/>
      <c r="AC1828" s="52"/>
      <c r="AD1828" s="60"/>
      <c r="AE1828" s="61"/>
      <c r="AF1828" s="61"/>
      <c r="AG1828" s="61"/>
      <c r="AH1828" s="33">
        <f>IF(OR(COUNTBLANK(B1828:L1828)&gt;0,AND(ISBLANK(V1828),ISBLANK(X1828),ISBLANK(Y1828)),AND(COUNTIF(DanhSachPhanDoan!$D$8:$D$16,AK1828)&gt;0,COUNTBLANK(M1828:O1828)&gt;0),AND(COUNTIF(DanhSachPhanDoan!$D$10:$D$16,AK1828)&gt;0,COUNTBLANK(P1828:R1828)&gt;0)),1,"")</f>
        <v>1</v>
      </c>
      <c r="AI1828" s="62"/>
      <c r="AJ1828" s="63" t="str">
        <f t="shared" ref="AJ1828:AM1828" si="1824">AR1828</f>
        <v>Thiếu Nhi 1E</v>
      </c>
      <c r="AK1828" s="64" t="str">
        <f t="shared" si="1824"/>
        <v>Thiếu Nhi 1</v>
      </c>
      <c r="AL1828" s="64">
        <f t="shared" si="1824"/>
        <v>0</v>
      </c>
      <c r="AM1828" s="65">
        <f t="shared" si="1824"/>
        <v>0</v>
      </c>
      <c r="AN1828" s="66" t="s">
        <v>20124</v>
      </c>
      <c r="AO1828" s="67" t="s">
        <v>20125</v>
      </c>
      <c r="AP1828" s="68"/>
      <c r="AQ1828" s="69"/>
      <c r="AR1828" s="44" t="s">
        <v>20126</v>
      </c>
      <c r="AS1828" s="45" t="s">
        <v>20127</v>
      </c>
      <c r="AT1828" s="61"/>
      <c r="AU1828" s="72"/>
    </row>
    <row r="1829" spans="1:47" ht="12.75" x14ac:dyDescent="0.2">
      <c r="A1829" s="42">
        <v>1826</v>
      </c>
      <c r="B1829" s="43">
        <v>850</v>
      </c>
      <c r="C1829" s="44" t="s">
        <v>20128</v>
      </c>
      <c r="D1829" s="45" t="s">
        <v>20129</v>
      </c>
      <c r="E1829" s="46" t="s">
        <v>20130</v>
      </c>
      <c r="F1829" s="42" t="s">
        <v>20131</v>
      </c>
      <c r="G1829" s="47">
        <v>26</v>
      </c>
      <c r="H1829" s="48">
        <v>5</v>
      </c>
      <c r="I1829" s="49">
        <v>2003</v>
      </c>
      <c r="J1829" s="50"/>
      <c r="K1829" s="51"/>
      <c r="L1829" s="52"/>
      <c r="M1829" s="53"/>
      <c r="N1829" s="54"/>
      <c r="O1829" s="55"/>
      <c r="P1829" s="50"/>
      <c r="Q1829" s="51"/>
      <c r="R1829" s="52"/>
      <c r="S1829" s="56"/>
      <c r="T1829" s="57"/>
      <c r="U1829" s="44" t="s">
        <v>20132</v>
      </c>
      <c r="V1829" s="58" t="s">
        <v>20133</v>
      </c>
      <c r="W1829" s="45" t="s">
        <v>20134</v>
      </c>
      <c r="X1829" s="58" t="s">
        <v>20135</v>
      </c>
      <c r="Y1829" s="59"/>
      <c r="Z1829" s="57"/>
      <c r="AA1829" s="50"/>
      <c r="AB1829" s="51"/>
      <c r="AC1829" s="52"/>
      <c r="AD1829" s="60"/>
      <c r="AE1829" s="61"/>
      <c r="AF1829" s="61"/>
      <c r="AG1829" s="61"/>
      <c r="AH1829" s="33">
        <f>IF(OR(COUNTBLANK(B1829:L1829)&gt;0,AND(ISBLANK(V1829),ISBLANK(X1829),ISBLANK(Y1829)),AND(COUNTIF(DanhSachPhanDoan!$D$8:$D$16,AK1829)&gt;0,COUNTBLANK(M1829:O1829)&gt;0),AND(COUNTIF(DanhSachPhanDoan!$D$10:$D$16,AK1829)&gt;0,COUNTBLANK(P1829:R1829)&gt;0)),1,"")</f>
        <v>1</v>
      </c>
      <c r="AI1829" s="62"/>
      <c r="AJ1829" s="63" t="str">
        <f t="shared" ref="AJ1829:AM1829" si="1825">AR1829</f>
        <v>Thiếu Nhi 1E</v>
      </c>
      <c r="AK1829" s="64" t="str">
        <f t="shared" si="1825"/>
        <v>Thiếu Nhi 1</v>
      </c>
      <c r="AL1829" s="64">
        <f t="shared" si="1825"/>
        <v>0</v>
      </c>
      <c r="AM1829" s="65">
        <f t="shared" si="1825"/>
        <v>0</v>
      </c>
      <c r="AN1829" s="66" t="s">
        <v>20136</v>
      </c>
      <c r="AO1829" s="67" t="s">
        <v>20137</v>
      </c>
      <c r="AP1829" s="68"/>
      <c r="AQ1829" s="69"/>
      <c r="AR1829" s="44" t="s">
        <v>20138</v>
      </c>
      <c r="AS1829" s="45" t="s">
        <v>20139</v>
      </c>
      <c r="AT1829" s="61"/>
      <c r="AU1829" s="72"/>
    </row>
    <row r="1830" spans="1:47" ht="12.75" x14ac:dyDescent="0.2">
      <c r="A1830" s="42">
        <v>1827</v>
      </c>
      <c r="B1830" s="43">
        <v>852</v>
      </c>
      <c r="C1830" s="44" t="s">
        <v>20140</v>
      </c>
      <c r="D1830" s="45" t="s">
        <v>20141</v>
      </c>
      <c r="E1830" s="46" t="s">
        <v>20142</v>
      </c>
      <c r="F1830" s="42" t="s">
        <v>20143</v>
      </c>
      <c r="G1830" s="53"/>
      <c r="H1830" s="54"/>
      <c r="I1830" s="55"/>
      <c r="J1830" s="50"/>
      <c r="K1830" s="51"/>
      <c r="L1830" s="52"/>
      <c r="M1830" s="53"/>
      <c r="N1830" s="54"/>
      <c r="O1830" s="55"/>
      <c r="P1830" s="50"/>
      <c r="Q1830" s="51"/>
      <c r="R1830" s="52"/>
      <c r="S1830" s="56"/>
      <c r="T1830" s="57"/>
      <c r="U1830" s="70"/>
      <c r="V1830" s="58"/>
      <c r="W1830" s="71"/>
      <c r="X1830" s="58"/>
      <c r="Y1830" s="59"/>
      <c r="Z1830" s="57"/>
      <c r="AA1830" s="50"/>
      <c r="AB1830" s="51"/>
      <c r="AC1830" s="52"/>
      <c r="AD1830" s="60"/>
      <c r="AE1830" s="61"/>
      <c r="AF1830" s="61"/>
      <c r="AG1830" s="61"/>
      <c r="AH1830" s="33">
        <f>IF(OR(COUNTBLANK(B1830:L1830)&gt;0,AND(ISBLANK(V1830),ISBLANK(X1830),ISBLANK(Y1830)),AND(COUNTIF(DanhSachPhanDoan!$D$8:$D$16,AK1830)&gt;0,COUNTBLANK(M1830:O1830)&gt;0),AND(COUNTIF(DanhSachPhanDoan!$D$10:$D$16,AK1830)&gt;0,COUNTBLANK(P1830:R1830)&gt;0)),1,"")</f>
        <v>1</v>
      </c>
      <c r="AI1830" s="62"/>
      <c r="AJ1830" s="63" t="str">
        <f t="shared" ref="AJ1830:AM1830" si="1826">AR1830</f>
        <v>Thiếu Nhi 1E</v>
      </c>
      <c r="AK1830" s="64" t="str">
        <f t="shared" si="1826"/>
        <v>Thiếu Nhi 1</v>
      </c>
      <c r="AL1830" s="64">
        <f t="shared" si="1826"/>
        <v>0</v>
      </c>
      <c r="AM1830" s="65">
        <f t="shared" si="1826"/>
        <v>0</v>
      </c>
      <c r="AN1830" s="66" t="s">
        <v>20144</v>
      </c>
      <c r="AO1830" s="67" t="s">
        <v>20145</v>
      </c>
      <c r="AP1830" s="68"/>
      <c r="AQ1830" s="69"/>
      <c r="AR1830" s="44" t="s">
        <v>20146</v>
      </c>
      <c r="AS1830" s="45" t="s">
        <v>20147</v>
      </c>
      <c r="AT1830" s="61"/>
      <c r="AU1830" s="72"/>
    </row>
    <row r="1831" spans="1:47" ht="12.75" x14ac:dyDescent="0.2">
      <c r="A1831" s="42">
        <v>1828</v>
      </c>
      <c r="B1831" s="43">
        <v>561</v>
      </c>
      <c r="C1831" s="44" t="s">
        <v>20148</v>
      </c>
      <c r="D1831" s="45" t="s">
        <v>20149</v>
      </c>
      <c r="E1831" s="46" t="s">
        <v>20150</v>
      </c>
      <c r="F1831" s="42" t="s">
        <v>20151</v>
      </c>
      <c r="G1831" s="53"/>
      <c r="H1831" s="54"/>
      <c r="I1831" s="55"/>
      <c r="J1831" s="50"/>
      <c r="K1831" s="51"/>
      <c r="L1831" s="52"/>
      <c r="M1831" s="53"/>
      <c r="N1831" s="54"/>
      <c r="O1831" s="55"/>
      <c r="P1831" s="50"/>
      <c r="Q1831" s="51"/>
      <c r="R1831" s="52"/>
      <c r="S1831" s="56"/>
      <c r="T1831" s="57"/>
      <c r="U1831" s="70"/>
      <c r="V1831" s="58"/>
      <c r="W1831" s="71"/>
      <c r="X1831" s="59"/>
      <c r="Y1831" s="59"/>
      <c r="Z1831" s="57"/>
      <c r="AA1831" s="50"/>
      <c r="AB1831" s="51"/>
      <c r="AC1831" s="52"/>
      <c r="AD1831" s="60"/>
      <c r="AE1831" s="61"/>
      <c r="AF1831" s="61"/>
      <c r="AG1831" s="61"/>
      <c r="AH1831" s="33">
        <f>IF(OR(COUNTBLANK(B1831:L1831)&gt;0,AND(ISBLANK(V1831),ISBLANK(X1831),ISBLANK(Y1831)),AND(COUNTIF(DanhSachPhanDoan!$D$8:$D$16,AK1831)&gt;0,COUNTBLANK(M1831:O1831)&gt;0),AND(COUNTIF(DanhSachPhanDoan!$D$10:$D$16,AK1831)&gt;0,COUNTBLANK(P1831:R1831)&gt;0)),1,"")</f>
        <v>1</v>
      </c>
      <c r="AI1831" s="62"/>
      <c r="AJ1831" s="63" t="str">
        <f t="shared" ref="AJ1831:AM1831" si="1827">AR1831</f>
        <v>Thiếu Nhi 1E</v>
      </c>
      <c r="AK1831" s="64" t="str">
        <f t="shared" si="1827"/>
        <v>Thiếu Nhi 1</v>
      </c>
      <c r="AL1831" s="64">
        <f t="shared" si="1827"/>
        <v>0</v>
      </c>
      <c r="AM1831" s="65">
        <f t="shared" si="1827"/>
        <v>0</v>
      </c>
      <c r="AN1831" s="66" t="s">
        <v>20152</v>
      </c>
      <c r="AO1831" s="67" t="s">
        <v>20153</v>
      </c>
      <c r="AP1831" s="68"/>
      <c r="AQ1831" s="69"/>
      <c r="AR1831" s="44" t="s">
        <v>20154</v>
      </c>
      <c r="AS1831" s="45" t="s">
        <v>20155</v>
      </c>
      <c r="AT1831" s="61"/>
      <c r="AU1831" s="72"/>
    </row>
    <row r="1832" spans="1:47" ht="12.75" x14ac:dyDescent="0.2">
      <c r="A1832" s="42">
        <v>1829</v>
      </c>
      <c r="B1832" s="43">
        <v>563</v>
      </c>
      <c r="C1832" s="44" t="s">
        <v>20156</v>
      </c>
      <c r="D1832" s="45" t="s">
        <v>20157</v>
      </c>
      <c r="E1832" s="46" t="s">
        <v>20158</v>
      </c>
      <c r="F1832" s="42" t="s">
        <v>20159</v>
      </c>
      <c r="G1832" s="53"/>
      <c r="H1832" s="54"/>
      <c r="I1832" s="55"/>
      <c r="J1832" s="50"/>
      <c r="K1832" s="51"/>
      <c r="L1832" s="52"/>
      <c r="M1832" s="53"/>
      <c r="N1832" s="54"/>
      <c r="O1832" s="55"/>
      <c r="P1832" s="50"/>
      <c r="Q1832" s="51"/>
      <c r="R1832" s="52"/>
      <c r="S1832" s="56"/>
      <c r="T1832" s="57"/>
      <c r="U1832" s="70"/>
      <c r="V1832" s="58"/>
      <c r="W1832" s="71"/>
      <c r="X1832" s="59"/>
      <c r="Y1832" s="59"/>
      <c r="Z1832" s="72"/>
      <c r="AA1832" s="50"/>
      <c r="AB1832" s="51"/>
      <c r="AC1832" s="52"/>
      <c r="AD1832" s="60"/>
      <c r="AE1832" s="61"/>
      <c r="AF1832" s="61"/>
      <c r="AG1832" s="61"/>
      <c r="AH1832" s="33">
        <f>IF(OR(COUNTBLANK(B1832:L1832)&gt;0,AND(ISBLANK(V1832),ISBLANK(X1832),ISBLANK(Y1832)),AND(COUNTIF(DanhSachPhanDoan!$D$8:$D$16,AK1832)&gt;0,COUNTBLANK(M1832:O1832)&gt;0),AND(COUNTIF(DanhSachPhanDoan!$D$10:$D$16,AK1832)&gt;0,COUNTBLANK(P1832:R1832)&gt;0)),1,"")</f>
        <v>1</v>
      </c>
      <c r="AI1832" s="62"/>
      <c r="AJ1832" s="63" t="str">
        <f t="shared" ref="AJ1832:AM1832" si="1828">AR1832</f>
        <v>Thiếu Nhi 1E</v>
      </c>
      <c r="AK1832" s="64" t="str">
        <f t="shared" si="1828"/>
        <v>Thiếu Nhi 1</v>
      </c>
      <c r="AL1832" s="64">
        <f t="shared" si="1828"/>
        <v>0</v>
      </c>
      <c r="AM1832" s="65">
        <f t="shared" si="1828"/>
        <v>0</v>
      </c>
      <c r="AN1832" s="66" t="s">
        <v>20160</v>
      </c>
      <c r="AO1832" s="67" t="s">
        <v>20161</v>
      </c>
      <c r="AP1832" s="68"/>
      <c r="AQ1832" s="69"/>
      <c r="AR1832" s="44" t="s">
        <v>20162</v>
      </c>
      <c r="AS1832" s="45" t="s">
        <v>20163</v>
      </c>
      <c r="AT1832" s="61"/>
      <c r="AU1832" s="72"/>
    </row>
    <row r="1833" spans="1:47" ht="12.75" x14ac:dyDescent="0.2">
      <c r="A1833" s="42">
        <v>1830</v>
      </c>
      <c r="B1833" s="43">
        <v>853</v>
      </c>
      <c r="C1833" s="44" t="s">
        <v>20164</v>
      </c>
      <c r="D1833" s="45" t="s">
        <v>20165</v>
      </c>
      <c r="E1833" s="46" t="s">
        <v>20166</v>
      </c>
      <c r="F1833" s="42" t="s">
        <v>20167</v>
      </c>
      <c r="G1833" s="47">
        <v>18</v>
      </c>
      <c r="H1833" s="48">
        <v>10</v>
      </c>
      <c r="I1833" s="49">
        <v>2004</v>
      </c>
      <c r="J1833" s="50"/>
      <c r="K1833" s="51"/>
      <c r="L1833" s="52"/>
      <c r="M1833" s="53"/>
      <c r="N1833" s="54"/>
      <c r="O1833" s="55"/>
      <c r="P1833" s="50"/>
      <c r="Q1833" s="51"/>
      <c r="R1833" s="52"/>
      <c r="S1833" s="56"/>
      <c r="T1833" s="57"/>
      <c r="U1833" s="44" t="s">
        <v>20168</v>
      </c>
      <c r="V1833" s="58" t="s">
        <v>20169</v>
      </c>
      <c r="W1833" s="45" t="s">
        <v>20170</v>
      </c>
      <c r="X1833" s="59"/>
      <c r="Y1833" s="58" t="s">
        <v>20171</v>
      </c>
      <c r="Z1833" s="72"/>
      <c r="AA1833" s="50"/>
      <c r="AB1833" s="51"/>
      <c r="AC1833" s="52"/>
      <c r="AD1833" s="60"/>
      <c r="AE1833" s="61"/>
      <c r="AF1833" s="61"/>
      <c r="AG1833" s="61"/>
      <c r="AH1833" s="33">
        <f>IF(OR(COUNTBLANK(B1833:L1833)&gt;0,AND(ISBLANK(V1833),ISBLANK(X1833),ISBLANK(Y1833)),AND(COUNTIF(DanhSachPhanDoan!$D$8:$D$16,AK1833)&gt;0,COUNTBLANK(M1833:O1833)&gt;0),AND(COUNTIF(DanhSachPhanDoan!$D$10:$D$16,AK1833)&gt;0,COUNTBLANK(P1833:R1833)&gt;0)),1,"")</f>
        <v>1</v>
      </c>
      <c r="AI1833" s="62"/>
      <c r="AJ1833" s="63" t="str">
        <f t="shared" ref="AJ1833:AM1833" si="1829">AR1833</f>
        <v>Thiếu Nhi 1E</v>
      </c>
      <c r="AK1833" s="64" t="str">
        <f t="shared" si="1829"/>
        <v>Thiếu Nhi 1</v>
      </c>
      <c r="AL1833" s="64">
        <f t="shared" si="1829"/>
        <v>0</v>
      </c>
      <c r="AM1833" s="65">
        <f t="shared" si="1829"/>
        <v>0</v>
      </c>
      <c r="AN1833" s="66" t="s">
        <v>20172</v>
      </c>
      <c r="AO1833" s="67" t="s">
        <v>20173</v>
      </c>
      <c r="AP1833" s="68"/>
      <c r="AQ1833" s="69"/>
      <c r="AR1833" s="44" t="s">
        <v>20174</v>
      </c>
      <c r="AS1833" s="45" t="s">
        <v>20175</v>
      </c>
      <c r="AT1833" s="61"/>
      <c r="AU1833" s="72"/>
    </row>
    <row r="1834" spans="1:47" ht="12.75" x14ac:dyDescent="0.2">
      <c r="A1834" s="42">
        <v>1831</v>
      </c>
      <c r="B1834" s="43">
        <v>854</v>
      </c>
      <c r="C1834" s="44" t="s">
        <v>20176</v>
      </c>
      <c r="D1834" s="45" t="s">
        <v>20177</v>
      </c>
      <c r="E1834" s="46" t="s">
        <v>20178</v>
      </c>
      <c r="F1834" s="42" t="s">
        <v>20179</v>
      </c>
      <c r="G1834" s="53"/>
      <c r="H1834" s="54"/>
      <c r="I1834" s="55"/>
      <c r="J1834" s="50"/>
      <c r="K1834" s="51"/>
      <c r="L1834" s="52"/>
      <c r="M1834" s="53"/>
      <c r="N1834" s="54"/>
      <c r="O1834" s="55"/>
      <c r="P1834" s="50"/>
      <c r="Q1834" s="51"/>
      <c r="R1834" s="52"/>
      <c r="S1834" s="56"/>
      <c r="T1834" s="57"/>
      <c r="U1834" s="70"/>
      <c r="V1834" s="58"/>
      <c r="W1834" s="71"/>
      <c r="X1834" s="58"/>
      <c r="Y1834" s="59"/>
      <c r="Z1834" s="57"/>
      <c r="AA1834" s="50"/>
      <c r="AB1834" s="51"/>
      <c r="AC1834" s="52"/>
      <c r="AD1834" s="60"/>
      <c r="AE1834" s="61"/>
      <c r="AF1834" s="61"/>
      <c r="AG1834" s="61"/>
      <c r="AH1834" s="33">
        <f>IF(OR(COUNTBLANK(B1834:L1834)&gt;0,AND(ISBLANK(V1834),ISBLANK(X1834),ISBLANK(Y1834)),AND(COUNTIF(DanhSachPhanDoan!$D$8:$D$16,AK1834)&gt;0,COUNTBLANK(M1834:O1834)&gt;0),AND(COUNTIF(DanhSachPhanDoan!$D$10:$D$16,AK1834)&gt;0,COUNTBLANK(P1834:R1834)&gt;0)),1,"")</f>
        <v>1</v>
      </c>
      <c r="AI1834" s="62"/>
      <c r="AJ1834" s="63" t="str">
        <f t="shared" ref="AJ1834:AM1834" si="1830">AR1834</f>
        <v>Thiếu Nhi 1E</v>
      </c>
      <c r="AK1834" s="64" t="str">
        <f t="shared" si="1830"/>
        <v>Thiếu Nhi 1</v>
      </c>
      <c r="AL1834" s="64">
        <f t="shared" si="1830"/>
        <v>0</v>
      </c>
      <c r="AM1834" s="65">
        <f t="shared" si="1830"/>
        <v>0</v>
      </c>
      <c r="AN1834" s="66" t="s">
        <v>20180</v>
      </c>
      <c r="AO1834" s="67" t="s">
        <v>20181</v>
      </c>
      <c r="AP1834" s="68"/>
      <c r="AQ1834" s="69"/>
      <c r="AR1834" s="44" t="s">
        <v>20182</v>
      </c>
      <c r="AS1834" s="45" t="s">
        <v>20183</v>
      </c>
      <c r="AT1834" s="61"/>
      <c r="AU1834" s="72"/>
    </row>
    <row r="1835" spans="1:47" ht="12.75" x14ac:dyDescent="0.2">
      <c r="A1835" s="42">
        <v>1832</v>
      </c>
      <c r="B1835" s="43">
        <v>2252</v>
      </c>
      <c r="C1835" s="44" t="s">
        <v>20184</v>
      </c>
      <c r="D1835" s="45" t="s">
        <v>20185</v>
      </c>
      <c r="E1835" s="46" t="s">
        <v>20186</v>
      </c>
      <c r="F1835" s="42" t="s">
        <v>20187</v>
      </c>
      <c r="G1835" s="47">
        <v>17</v>
      </c>
      <c r="H1835" s="48">
        <v>3</v>
      </c>
      <c r="I1835" s="49">
        <v>2000</v>
      </c>
      <c r="J1835" s="74">
        <v>19</v>
      </c>
      <c r="K1835" s="75">
        <v>1</v>
      </c>
      <c r="L1835" s="76">
        <v>2004</v>
      </c>
      <c r="M1835" s="53"/>
      <c r="N1835" s="54"/>
      <c r="O1835" s="55"/>
      <c r="P1835" s="50"/>
      <c r="Q1835" s="51"/>
      <c r="R1835" s="52"/>
      <c r="S1835" s="56"/>
      <c r="T1835" s="57"/>
      <c r="U1835" s="44" t="s">
        <v>20188</v>
      </c>
      <c r="V1835" s="58"/>
      <c r="W1835" s="45" t="s">
        <v>20189</v>
      </c>
      <c r="X1835" s="58" t="s">
        <v>20190</v>
      </c>
      <c r="Y1835" s="59"/>
      <c r="Z1835" s="46" t="s">
        <v>20191</v>
      </c>
      <c r="AA1835" s="50"/>
      <c r="AB1835" s="51"/>
      <c r="AC1835" s="52"/>
      <c r="AD1835" s="60"/>
      <c r="AE1835" s="61"/>
      <c r="AF1835" s="61"/>
      <c r="AG1835" s="61"/>
      <c r="AH1835" s="33">
        <f>IF(OR(COUNTBLANK(B1835:L1835)&gt;0,AND(ISBLANK(V1835),ISBLANK(X1835),ISBLANK(Y1835)),AND(COUNTIF(DanhSachPhanDoan!$D$8:$D$16,AK1835)&gt;0,COUNTBLANK(M1835:O1835)&gt;0),AND(COUNTIF(DanhSachPhanDoan!$D$10:$D$16,AK1835)&gt;0,COUNTBLANK(P1835:R1835)&gt;0)),1,"")</f>
        <v>1</v>
      </c>
      <c r="AI1835" s="62"/>
      <c r="AJ1835" s="63" t="str">
        <f t="shared" ref="AJ1835:AM1835" si="1831">AR1835</f>
        <v>Thiếu Nhi 1E</v>
      </c>
      <c r="AK1835" s="64" t="str">
        <f t="shared" si="1831"/>
        <v>Thiếu Nhi 1</v>
      </c>
      <c r="AL1835" s="64">
        <f t="shared" si="1831"/>
        <v>0</v>
      </c>
      <c r="AM1835" s="65">
        <f t="shared" si="1831"/>
        <v>0</v>
      </c>
      <c r="AN1835" s="66" t="s">
        <v>20192</v>
      </c>
      <c r="AO1835" s="67" t="s">
        <v>20193</v>
      </c>
      <c r="AP1835" s="68"/>
      <c r="AQ1835" s="69"/>
      <c r="AR1835" s="44" t="s">
        <v>20194</v>
      </c>
      <c r="AS1835" s="45" t="s">
        <v>20195</v>
      </c>
      <c r="AT1835" s="61"/>
      <c r="AU1835" s="72"/>
    </row>
    <row r="1836" spans="1:47" ht="12.75" x14ac:dyDescent="0.2">
      <c r="A1836" s="42">
        <v>1833</v>
      </c>
      <c r="B1836" s="43">
        <v>856</v>
      </c>
      <c r="C1836" s="44" t="s">
        <v>20196</v>
      </c>
      <c r="D1836" s="45" t="s">
        <v>20197</v>
      </c>
      <c r="E1836" s="46" t="s">
        <v>20198</v>
      </c>
      <c r="F1836" s="42" t="s">
        <v>20199</v>
      </c>
      <c r="G1836" s="47">
        <v>9</v>
      </c>
      <c r="H1836" s="48">
        <v>1</v>
      </c>
      <c r="I1836" s="49">
        <v>2004</v>
      </c>
      <c r="J1836" s="50"/>
      <c r="K1836" s="51"/>
      <c r="L1836" s="52"/>
      <c r="M1836" s="53"/>
      <c r="N1836" s="54"/>
      <c r="O1836" s="55"/>
      <c r="P1836" s="50"/>
      <c r="Q1836" s="51"/>
      <c r="R1836" s="52"/>
      <c r="S1836" s="56"/>
      <c r="T1836" s="57"/>
      <c r="U1836" s="44" t="s">
        <v>20200</v>
      </c>
      <c r="V1836" s="58" t="s">
        <v>20201</v>
      </c>
      <c r="W1836" s="45" t="s">
        <v>20202</v>
      </c>
      <c r="X1836" s="58"/>
      <c r="Y1836" s="58" t="s">
        <v>20203</v>
      </c>
      <c r="Z1836" s="72"/>
      <c r="AA1836" s="50"/>
      <c r="AB1836" s="51"/>
      <c r="AC1836" s="52"/>
      <c r="AD1836" s="60"/>
      <c r="AE1836" s="61"/>
      <c r="AF1836" s="61"/>
      <c r="AG1836" s="61"/>
      <c r="AH1836" s="33">
        <f>IF(OR(COUNTBLANK(B1836:L1836)&gt;0,AND(ISBLANK(V1836),ISBLANK(X1836),ISBLANK(Y1836)),AND(COUNTIF(DanhSachPhanDoan!$D$8:$D$16,AK1836)&gt;0,COUNTBLANK(M1836:O1836)&gt;0),AND(COUNTIF(DanhSachPhanDoan!$D$10:$D$16,AK1836)&gt;0,COUNTBLANK(P1836:R1836)&gt;0)),1,"")</f>
        <v>1</v>
      </c>
      <c r="AI1836" s="62"/>
      <c r="AJ1836" s="63" t="str">
        <f t="shared" ref="AJ1836:AM1836" si="1832">AR1836</f>
        <v>Thiếu Nhi 1E</v>
      </c>
      <c r="AK1836" s="64" t="str">
        <f t="shared" si="1832"/>
        <v>Thiếu Nhi 1</v>
      </c>
      <c r="AL1836" s="64">
        <f t="shared" si="1832"/>
        <v>0</v>
      </c>
      <c r="AM1836" s="65">
        <f t="shared" si="1832"/>
        <v>0</v>
      </c>
      <c r="AN1836" s="66" t="s">
        <v>20204</v>
      </c>
      <c r="AO1836" s="67" t="s">
        <v>20205</v>
      </c>
      <c r="AP1836" s="68"/>
      <c r="AQ1836" s="69"/>
      <c r="AR1836" s="44" t="s">
        <v>20206</v>
      </c>
      <c r="AS1836" s="45" t="s">
        <v>20207</v>
      </c>
      <c r="AT1836" s="61"/>
      <c r="AU1836" s="72"/>
    </row>
    <row r="1837" spans="1:47" ht="12.75" x14ac:dyDescent="0.2">
      <c r="A1837" s="42">
        <v>1834</v>
      </c>
      <c r="B1837" s="43">
        <v>857</v>
      </c>
      <c r="C1837" s="44" t="s">
        <v>20208</v>
      </c>
      <c r="D1837" s="45" t="s">
        <v>20209</v>
      </c>
      <c r="E1837" s="46" t="s">
        <v>20210</v>
      </c>
      <c r="F1837" s="42" t="s">
        <v>20211</v>
      </c>
      <c r="G1837" s="47">
        <v>7</v>
      </c>
      <c r="H1837" s="48">
        <v>6</v>
      </c>
      <c r="I1837" s="49">
        <v>2004</v>
      </c>
      <c r="J1837" s="50"/>
      <c r="K1837" s="51"/>
      <c r="L1837" s="52"/>
      <c r="M1837" s="53"/>
      <c r="N1837" s="54"/>
      <c r="O1837" s="55"/>
      <c r="P1837" s="50"/>
      <c r="Q1837" s="51"/>
      <c r="R1837" s="52"/>
      <c r="S1837" s="56"/>
      <c r="T1837" s="57"/>
      <c r="U1837" s="44" t="s">
        <v>20212</v>
      </c>
      <c r="V1837" s="58"/>
      <c r="W1837" s="45" t="s">
        <v>20213</v>
      </c>
      <c r="X1837" s="58" t="s">
        <v>20214</v>
      </c>
      <c r="Y1837" s="59"/>
      <c r="Z1837" s="57"/>
      <c r="AA1837" s="50"/>
      <c r="AB1837" s="51"/>
      <c r="AC1837" s="52"/>
      <c r="AD1837" s="60"/>
      <c r="AE1837" s="61"/>
      <c r="AF1837" s="61"/>
      <c r="AG1837" s="61"/>
      <c r="AH1837" s="33">
        <f>IF(OR(COUNTBLANK(B1837:L1837)&gt;0,AND(ISBLANK(V1837),ISBLANK(X1837),ISBLANK(Y1837)),AND(COUNTIF(DanhSachPhanDoan!$D$8:$D$16,AK1837)&gt;0,COUNTBLANK(M1837:O1837)&gt;0),AND(COUNTIF(DanhSachPhanDoan!$D$10:$D$16,AK1837)&gt;0,COUNTBLANK(P1837:R1837)&gt;0)),1,"")</f>
        <v>1</v>
      </c>
      <c r="AI1837" s="62"/>
      <c r="AJ1837" s="63" t="str">
        <f t="shared" ref="AJ1837:AM1837" si="1833">AR1837</f>
        <v>Thiếu Nhi 1E</v>
      </c>
      <c r="AK1837" s="64" t="str">
        <f t="shared" si="1833"/>
        <v>Thiếu Nhi 1</v>
      </c>
      <c r="AL1837" s="64">
        <f t="shared" si="1833"/>
        <v>0</v>
      </c>
      <c r="AM1837" s="65">
        <f t="shared" si="1833"/>
        <v>0</v>
      </c>
      <c r="AN1837" s="66" t="s">
        <v>20215</v>
      </c>
      <c r="AO1837" s="67" t="s">
        <v>20216</v>
      </c>
      <c r="AP1837" s="68"/>
      <c r="AQ1837" s="69"/>
      <c r="AR1837" s="44" t="s">
        <v>20217</v>
      </c>
      <c r="AS1837" s="45" t="s">
        <v>20218</v>
      </c>
      <c r="AT1837" s="61"/>
      <c r="AU1837" s="72"/>
    </row>
    <row r="1838" spans="1:47" ht="12.75" x14ac:dyDescent="0.2">
      <c r="A1838" s="42">
        <v>1835</v>
      </c>
      <c r="B1838" s="43">
        <v>858</v>
      </c>
      <c r="C1838" s="44" t="s">
        <v>20219</v>
      </c>
      <c r="D1838" s="45" t="s">
        <v>20220</v>
      </c>
      <c r="E1838" s="46" t="s">
        <v>20221</v>
      </c>
      <c r="F1838" s="42" t="s">
        <v>20222</v>
      </c>
      <c r="G1838" s="47">
        <v>23</v>
      </c>
      <c r="H1838" s="48">
        <v>11</v>
      </c>
      <c r="I1838" s="49">
        <v>2004</v>
      </c>
      <c r="J1838" s="50"/>
      <c r="K1838" s="51"/>
      <c r="L1838" s="52"/>
      <c r="M1838" s="53"/>
      <c r="N1838" s="54"/>
      <c r="O1838" s="55"/>
      <c r="P1838" s="50"/>
      <c r="Q1838" s="51"/>
      <c r="R1838" s="52"/>
      <c r="S1838" s="73"/>
      <c r="T1838" s="72"/>
      <c r="U1838" s="44" t="s">
        <v>20223</v>
      </c>
      <c r="V1838" s="58" t="s">
        <v>20224</v>
      </c>
      <c r="W1838" s="45" t="s">
        <v>20225</v>
      </c>
      <c r="X1838" s="58" t="s">
        <v>20226</v>
      </c>
      <c r="Y1838" s="58" t="s">
        <v>20227</v>
      </c>
      <c r="Z1838" s="72"/>
      <c r="AA1838" s="50"/>
      <c r="AB1838" s="51"/>
      <c r="AC1838" s="52"/>
      <c r="AD1838" s="60"/>
      <c r="AE1838" s="61"/>
      <c r="AF1838" s="61"/>
      <c r="AG1838" s="61"/>
      <c r="AH1838" s="33">
        <f>IF(OR(COUNTBLANK(B1838:L1838)&gt;0,AND(ISBLANK(V1838),ISBLANK(X1838),ISBLANK(Y1838)),AND(COUNTIF(DanhSachPhanDoan!$D$8:$D$16,AK1838)&gt;0,COUNTBLANK(M1838:O1838)&gt;0),AND(COUNTIF(DanhSachPhanDoan!$D$10:$D$16,AK1838)&gt;0,COUNTBLANK(P1838:R1838)&gt;0)),1,"")</f>
        <v>1</v>
      </c>
      <c r="AI1838" s="62"/>
      <c r="AJ1838" s="63" t="str">
        <f t="shared" ref="AJ1838:AM1838" si="1834">AR1838</f>
        <v>Thiếu Nhi 1E</v>
      </c>
      <c r="AK1838" s="64" t="str">
        <f t="shared" si="1834"/>
        <v>Thiếu Nhi 1</v>
      </c>
      <c r="AL1838" s="64">
        <f t="shared" si="1834"/>
        <v>0</v>
      </c>
      <c r="AM1838" s="65">
        <f t="shared" si="1834"/>
        <v>0</v>
      </c>
      <c r="AN1838" s="66" t="s">
        <v>20228</v>
      </c>
      <c r="AO1838" s="67" t="s">
        <v>20229</v>
      </c>
      <c r="AP1838" s="68"/>
      <c r="AQ1838" s="69"/>
      <c r="AR1838" s="44" t="s">
        <v>20230</v>
      </c>
      <c r="AS1838" s="45" t="s">
        <v>20231</v>
      </c>
      <c r="AT1838" s="61"/>
      <c r="AU1838" s="72"/>
    </row>
    <row r="1839" spans="1:47" ht="12.75" x14ac:dyDescent="0.2">
      <c r="A1839" s="42">
        <v>1836</v>
      </c>
      <c r="B1839" s="43">
        <v>859</v>
      </c>
      <c r="C1839" s="44" t="s">
        <v>20232</v>
      </c>
      <c r="D1839" s="45" t="s">
        <v>20233</v>
      </c>
      <c r="E1839" s="46" t="s">
        <v>20234</v>
      </c>
      <c r="F1839" s="42" t="s">
        <v>20235</v>
      </c>
      <c r="G1839" s="47">
        <v>9</v>
      </c>
      <c r="H1839" s="48">
        <v>9</v>
      </c>
      <c r="I1839" s="49">
        <v>2004</v>
      </c>
      <c r="J1839" s="50"/>
      <c r="K1839" s="51"/>
      <c r="L1839" s="52"/>
      <c r="M1839" s="53"/>
      <c r="N1839" s="54"/>
      <c r="O1839" s="55"/>
      <c r="P1839" s="50"/>
      <c r="Q1839" s="51"/>
      <c r="R1839" s="52"/>
      <c r="S1839" s="56"/>
      <c r="T1839" s="57"/>
      <c r="U1839" s="44" t="s">
        <v>20236</v>
      </c>
      <c r="V1839" s="58" t="s">
        <v>20237</v>
      </c>
      <c r="W1839" s="45" t="s">
        <v>20238</v>
      </c>
      <c r="X1839" s="58"/>
      <c r="Y1839" s="59"/>
      <c r="Z1839" s="57"/>
      <c r="AA1839" s="50"/>
      <c r="AB1839" s="51"/>
      <c r="AC1839" s="52"/>
      <c r="AD1839" s="60"/>
      <c r="AE1839" s="61"/>
      <c r="AF1839" s="61"/>
      <c r="AG1839" s="61"/>
      <c r="AH1839" s="33">
        <f>IF(OR(COUNTBLANK(B1839:L1839)&gt;0,AND(ISBLANK(V1839),ISBLANK(X1839),ISBLANK(Y1839)),AND(COUNTIF(DanhSachPhanDoan!$D$8:$D$16,AK1839)&gt;0,COUNTBLANK(M1839:O1839)&gt;0),AND(COUNTIF(DanhSachPhanDoan!$D$10:$D$16,AK1839)&gt;0,COUNTBLANK(P1839:R1839)&gt;0)),1,"")</f>
        <v>1</v>
      </c>
      <c r="AI1839" s="62"/>
      <c r="AJ1839" s="63" t="str">
        <f t="shared" ref="AJ1839:AM1839" si="1835">AR1839</f>
        <v>Thiếu Nhi 1E</v>
      </c>
      <c r="AK1839" s="64" t="str">
        <f t="shared" si="1835"/>
        <v>Thiếu Nhi 1</v>
      </c>
      <c r="AL1839" s="64">
        <f t="shared" si="1835"/>
        <v>0</v>
      </c>
      <c r="AM1839" s="65">
        <f t="shared" si="1835"/>
        <v>0</v>
      </c>
      <c r="AN1839" s="66" t="s">
        <v>20239</v>
      </c>
      <c r="AO1839" s="67" t="s">
        <v>20240</v>
      </c>
      <c r="AP1839" s="68"/>
      <c r="AQ1839" s="69"/>
      <c r="AR1839" s="44" t="s">
        <v>20241</v>
      </c>
      <c r="AS1839" s="45" t="s">
        <v>20242</v>
      </c>
      <c r="AT1839" s="61"/>
      <c r="AU1839" s="72"/>
    </row>
    <row r="1840" spans="1:47" ht="12.75" x14ac:dyDescent="0.2">
      <c r="A1840" s="42">
        <v>1837</v>
      </c>
      <c r="B1840" s="43">
        <v>571</v>
      </c>
      <c r="C1840" s="44" t="s">
        <v>20243</v>
      </c>
      <c r="D1840" s="45" t="s">
        <v>20244</v>
      </c>
      <c r="E1840" s="46" t="s">
        <v>20245</v>
      </c>
      <c r="F1840" s="42" t="s">
        <v>20246</v>
      </c>
      <c r="G1840" s="53"/>
      <c r="H1840" s="54"/>
      <c r="I1840" s="55"/>
      <c r="J1840" s="50"/>
      <c r="K1840" s="51"/>
      <c r="L1840" s="52"/>
      <c r="M1840" s="53"/>
      <c r="N1840" s="54"/>
      <c r="O1840" s="55"/>
      <c r="P1840" s="50"/>
      <c r="Q1840" s="51"/>
      <c r="R1840" s="52"/>
      <c r="S1840" s="56"/>
      <c r="T1840" s="57"/>
      <c r="U1840" s="70"/>
      <c r="V1840" s="58"/>
      <c r="W1840" s="71"/>
      <c r="X1840" s="58"/>
      <c r="Y1840" s="59"/>
      <c r="Z1840" s="57"/>
      <c r="AA1840" s="50"/>
      <c r="AB1840" s="51"/>
      <c r="AC1840" s="52"/>
      <c r="AD1840" s="60"/>
      <c r="AE1840" s="61"/>
      <c r="AF1840" s="61"/>
      <c r="AG1840" s="61"/>
      <c r="AH1840" s="33">
        <f>IF(OR(COUNTBLANK(B1840:L1840)&gt;0,AND(ISBLANK(V1840),ISBLANK(X1840),ISBLANK(Y1840)),AND(COUNTIF(DanhSachPhanDoan!$D$8:$D$16,AK1840)&gt;0,COUNTBLANK(M1840:O1840)&gt;0),AND(COUNTIF(DanhSachPhanDoan!$D$10:$D$16,AK1840)&gt;0,COUNTBLANK(P1840:R1840)&gt;0)),1,"")</f>
        <v>1</v>
      </c>
      <c r="AI1840" s="62"/>
      <c r="AJ1840" s="63" t="str">
        <f t="shared" ref="AJ1840:AM1840" si="1836">AR1840</f>
        <v>Thiếu Nhi 1E</v>
      </c>
      <c r="AK1840" s="64" t="str">
        <f t="shared" si="1836"/>
        <v>Thiếu Nhi 1</v>
      </c>
      <c r="AL1840" s="64">
        <f t="shared" si="1836"/>
        <v>0</v>
      </c>
      <c r="AM1840" s="65">
        <f t="shared" si="1836"/>
        <v>0</v>
      </c>
      <c r="AN1840" s="66" t="s">
        <v>20247</v>
      </c>
      <c r="AO1840" s="67" t="s">
        <v>20248</v>
      </c>
      <c r="AP1840" s="68"/>
      <c r="AQ1840" s="69"/>
      <c r="AR1840" s="44" t="s">
        <v>20249</v>
      </c>
      <c r="AS1840" s="45" t="s">
        <v>20250</v>
      </c>
      <c r="AT1840" s="61"/>
      <c r="AU1840" s="72"/>
    </row>
    <row r="1841" spans="1:47" ht="12.75" x14ac:dyDescent="0.2">
      <c r="A1841" s="42">
        <v>1838</v>
      </c>
      <c r="B1841" s="43">
        <v>861</v>
      </c>
      <c r="C1841" s="44" t="s">
        <v>20251</v>
      </c>
      <c r="D1841" s="45" t="s">
        <v>20252</v>
      </c>
      <c r="E1841" s="46" t="s">
        <v>20253</v>
      </c>
      <c r="F1841" s="42" t="s">
        <v>20254</v>
      </c>
      <c r="G1841" s="53"/>
      <c r="H1841" s="54"/>
      <c r="I1841" s="55"/>
      <c r="J1841" s="50"/>
      <c r="K1841" s="51"/>
      <c r="L1841" s="52"/>
      <c r="M1841" s="53"/>
      <c r="N1841" s="54"/>
      <c r="O1841" s="55"/>
      <c r="P1841" s="50"/>
      <c r="Q1841" s="51"/>
      <c r="R1841" s="52"/>
      <c r="S1841" s="56"/>
      <c r="T1841" s="57"/>
      <c r="U1841" s="70"/>
      <c r="V1841" s="58"/>
      <c r="W1841" s="71"/>
      <c r="X1841" s="58"/>
      <c r="Y1841" s="59"/>
      <c r="Z1841" s="57"/>
      <c r="AA1841" s="50"/>
      <c r="AB1841" s="51"/>
      <c r="AC1841" s="52"/>
      <c r="AD1841" s="60"/>
      <c r="AE1841" s="61"/>
      <c r="AF1841" s="61"/>
      <c r="AG1841" s="61"/>
      <c r="AH1841" s="33">
        <f>IF(OR(COUNTBLANK(B1841:L1841)&gt;0,AND(ISBLANK(V1841),ISBLANK(X1841),ISBLANK(Y1841)),AND(COUNTIF(DanhSachPhanDoan!$D$8:$D$16,AK1841)&gt;0,COUNTBLANK(M1841:O1841)&gt;0),AND(COUNTIF(DanhSachPhanDoan!$D$10:$D$16,AK1841)&gt;0,COUNTBLANK(P1841:R1841)&gt;0)),1,"")</f>
        <v>1</v>
      </c>
      <c r="AI1841" s="62"/>
      <c r="AJ1841" s="63" t="str">
        <f t="shared" ref="AJ1841:AM1841" si="1837">AR1841</f>
        <v>Thiếu Nhi 1E</v>
      </c>
      <c r="AK1841" s="64" t="str">
        <f t="shared" si="1837"/>
        <v>Thiếu Nhi 1</v>
      </c>
      <c r="AL1841" s="64">
        <f t="shared" si="1837"/>
        <v>0</v>
      </c>
      <c r="AM1841" s="65">
        <f t="shared" si="1837"/>
        <v>0</v>
      </c>
      <c r="AN1841" s="66" t="s">
        <v>20255</v>
      </c>
      <c r="AO1841" s="67" t="s">
        <v>20256</v>
      </c>
      <c r="AP1841" s="68"/>
      <c r="AQ1841" s="69"/>
      <c r="AR1841" s="44" t="s">
        <v>20257</v>
      </c>
      <c r="AS1841" s="45" t="s">
        <v>20258</v>
      </c>
      <c r="AT1841" s="61"/>
      <c r="AU1841" s="72"/>
    </row>
    <row r="1842" spans="1:47" ht="12.75" x14ac:dyDescent="0.2">
      <c r="A1842" s="42">
        <v>1839</v>
      </c>
      <c r="B1842" s="43">
        <v>573</v>
      </c>
      <c r="C1842" s="44" t="s">
        <v>20259</v>
      </c>
      <c r="D1842" s="45" t="s">
        <v>20260</v>
      </c>
      <c r="E1842" s="46" t="s">
        <v>20261</v>
      </c>
      <c r="F1842" s="42" t="s">
        <v>20262</v>
      </c>
      <c r="G1842" s="53"/>
      <c r="H1842" s="54"/>
      <c r="I1842" s="55"/>
      <c r="J1842" s="50"/>
      <c r="K1842" s="51"/>
      <c r="L1842" s="52"/>
      <c r="M1842" s="53"/>
      <c r="N1842" s="54"/>
      <c r="O1842" s="55"/>
      <c r="P1842" s="50"/>
      <c r="Q1842" s="51"/>
      <c r="R1842" s="52"/>
      <c r="S1842" s="56"/>
      <c r="T1842" s="57"/>
      <c r="U1842" s="70"/>
      <c r="V1842" s="58"/>
      <c r="W1842" s="61"/>
      <c r="X1842" s="59"/>
      <c r="Y1842" s="59"/>
      <c r="Z1842" s="57"/>
      <c r="AA1842" s="50"/>
      <c r="AB1842" s="51"/>
      <c r="AC1842" s="52"/>
      <c r="AD1842" s="60"/>
      <c r="AE1842" s="61"/>
      <c r="AF1842" s="61"/>
      <c r="AG1842" s="61"/>
      <c r="AH1842" s="33">
        <f>IF(OR(COUNTBLANK(B1842:L1842)&gt;0,AND(ISBLANK(V1842),ISBLANK(X1842),ISBLANK(Y1842)),AND(COUNTIF(DanhSachPhanDoan!$D$8:$D$16,AK1842)&gt;0,COUNTBLANK(M1842:O1842)&gt;0),AND(COUNTIF(DanhSachPhanDoan!$D$10:$D$16,AK1842)&gt;0,COUNTBLANK(P1842:R1842)&gt;0)),1,"")</f>
        <v>1</v>
      </c>
      <c r="AI1842" s="62"/>
      <c r="AJ1842" s="63" t="str">
        <f t="shared" ref="AJ1842:AM1842" si="1838">AR1842</f>
        <v>Thiếu Nhi 1E</v>
      </c>
      <c r="AK1842" s="64" t="str">
        <f t="shared" si="1838"/>
        <v>Thiếu Nhi 1</v>
      </c>
      <c r="AL1842" s="64">
        <f t="shared" si="1838"/>
        <v>0</v>
      </c>
      <c r="AM1842" s="65">
        <f t="shared" si="1838"/>
        <v>0</v>
      </c>
      <c r="AN1842" s="66" t="s">
        <v>20263</v>
      </c>
      <c r="AO1842" s="67" t="s">
        <v>20264</v>
      </c>
      <c r="AP1842" s="68"/>
      <c r="AQ1842" s="69"/>
      <c r="AR1842" s="44" t="s">
        <v>20265</v>
      </c>
      <c r="AS1842" s="45" t="s">
        <v>20266</v>
      </c>
      <c r="AT1842" s="61"/>
      <c r="AU1842" s="72"/>
    </row>
    <row r="1843" spans="1:47" ht="12.75" x14ac:dyDescent="0.2">
      <c r="A1843" s="42">
        <v>1840</v>
      </c>
      <c r="B1843" s="43">
        <v>863</v>
      </c>
      <c r="C1843" s="44" t="s">
        <v>20267</v>
      </c>
      <c r="D1843" s="45" t="s">
        <v>20268</v>
      </c>
      <c r="E1843" s="46" t="s">
        <v>20269</v>
      </c>
      <c r="F1843" s="42" t="s">
        <v>20270</v>
      </c>
      <c r="G1843" s="53"/>
      <c r="H1843" s="54"/>
      <c r="I1843" s="55"/>
      <c r="J1843" s="50"/>
      <c r="K1843" s="51"/>
      <c r="L1843" s="52"/>
      <c r="M1843" s="53"/>
      <c r="N1843" s="54"/>
      <c r="O1843" s="55"/>
      <c r="P1843" s="50"/>
      <c r="Q1843" s="51"/>
      <c r="R1843" s="52"/>
      <c r="S1843" s="56"/>
      <c r="T1843" s="57"/>
      <c r="U1843" s="70"/>
      <c r="V1843" s="58"/>
      <c r="W1843" s="71"/>
      <c r="X1843" s="58"/>
      <c r="Y1843" s="59"/>
      <c r="Z1843" s="57"/>
      <c r="AA1843" s="50"/>
      <c r="AB1843" s="51"/>
      <c r="AC1843" s="52"/>
      <c r="AD1843" s="60"/>
      <c r="AE1843" s="61"/>
      <c r="AF1843" s="61"/>
      <c r="AG1843" s="61"/>
      <c r="AH1843" s="33">
        <f>IF(OR(COUNTBLANK(B1843:L1843)&gt;0,AND(ISBLANK(V1843),ISBLANK(X1843),ISBLANK(Y1843)),AND(COUNTIF(DanhSachPhanDoan!$D$8:$D$16,AK1843)&gt;0,COUNTBLANK(M1843:O1843)&gt;0),AND(COUNTIF(DanhSachPhanDoan!$D$10:$D$16,AK1843)&gt;0,COUNTBLANK(P1843:R1843)&gt;0)),1,"")</f>
        <v>1</v>
      </c>
      <c r="AI1843" s="62"/>
      <c r="AJ1843" s="63" t="str">
        <f t="shared" ref="AJ1843:AM1843" si="1839">AR1843</f>
        <v>Thiếu Nhi 1E</v>
      </c>
      <c r="AK1843" s="64" t="str">
        <f t="shared" si="1839"/>
        <v>Thiếu Nhi 1</v>
      </c>
      <c r="AL1843" s="64">
        <f t="shared" si="1839"/>
        <v>0</v>
      </c>
      <c r="AM1843" s="65">
        <f t="shared" si="1839"/>
        <v>0</v>
      </c>
      <c r="AN1843" s="66" t="s">
        <v>20271</v>
      </c>
      <c r="AO1843" s="67" t="s">
        <v>20272</v>
      </c>
      <c r="AP1843" s="68"/>
      <c r="AQ1843" s="69"/>
      <c r="AR1843" s="44" t="s">
        <v>20273</v>
      </c>
      <c r="AS1843" s="45" t="s">
        <v>20274</v>
      </c>
      <c r="AT1843" s="61"/>
      <c r="AU1843" s="72"/>
    </row>
    <row r="1844" spans="1:47" ht="12.75" x14ac:dyDescent="0.2">
      <c r="A1844" s="42">
        <v>1841</v>
      </c>
      <c r="B1844" s="43">
        <v>865</v>
      </c>
      <c r="C1844" s="44" t="s">
        <v>20275</v>
      </c>
      <c r="D1844" s="45" t="s">
        <v>20276</v>
      </c>
      <c r="E1844" s="46" t="s">
        <v>20277</v>
      </c>
      <c r="F1844" s="42" t="s">
        <v>20278</v>
      </c>
      <c r="G1844" s="47">
        <v>17</v>
      </c>
      <c r="H1844" s="48">
        <v>4</v>
      </c>
      <c r="I1844" s="49">
        <v>2003</v>
      </c>
      <c r="J1844" s="50"/>
      <c r="K1844" s="51"/>
      <c r="L1844" s="52"/>
      <c r="M1844" s="53"/>
      <c r="N1844" s="54"/>
      <c r="O1844" s="55"/>
      <c r="P1844" s="50"/>
      <c r="Q1844" s="51"/>
      <c r="R1844" s="52"/>
      <c r="S1844" s="56"/>
      <c r="T1844" s="57"/>
      <c r="U1844" s="44" t="s">
        <v>20279</v>
      </c>
      <c r="V1844" s="58" t="s">
        <v>20280</v>
      </c>
      <c r="W1844" s="45" t="s">
        <v>20281</v>
      </c>
      <c r="X1844" s="58" t="s">
        <v>20282</v>
      </c>
      <c r="Y1844" s="59"/>
      <c r="Z1844" s="57"/>
      <c r="AA1844" s="50"/>
      <c r="AB1844" s="51"/>
      <c r="AC1844" s="52"/>
      <c r="AD1844" s="60"/>
      <c r="AE1844" s="61"/>
      <c r="AF1844" s="61"/>
      <c r="AG1844" s="61"/>
      <c r="AH1844" s="33">
        <f>IF(OR(COUNTBLANK(B1844:L1844)&gt;0,AND(ISBLANK(V1844),ISBLANK(X1844),ISBLANK(Y1844)),AND(COUNTIF(DanhSachPhanDoan!$D$8:$D$16,AK1844)&gt;0,COUNTBLANK(M1844:O1844)&gt;0),AND(COUNTIF(DanhSachPhanDoan!$D$10:$D$16,AK1844)&gt;0,COUNTBLANK(P1844:R1844)&gt;0)),1,"")</f>
        <v>1</v>
      </c>
      <c r="AI1844" s="62"/>
      <c r="AJ1844" s="63" t="str">
        <f t="shared" ref="AJ1844:AM1844" si="1840">AR1844</f>
        <v>Thiếu Nhi 1E</v>
      </c>
      <c r="AK1844" s="64" t="str">
        <f t="shared" si="1840"/>
        <v>Thiếu Nhi 1</v>
      </c>
      <c r="AL1844" s="64">
        <f t="shared" si="1840"/>
        <v>0</v>
      </c>
      <c r="AM1844" s="65">
        <f t="shared" si="1840"/>
        <v>0</v>
      </c>
      <c r="AN1844" s="66" t="s">
        <v>20283</v>
      </c>
      <c r="AO1844" s="67" t="s">
        <v>20284</v>
      </c>
      <c r="AP1844" s="68"/>
      <c r="AQ1844" s="69"/>
      <c r="AR1844" s="44" t="s">
        <v>20285</v>
      </c>
      <c r="AS1844" s="45" t="s">
        <v>20286</v>
      </c>
      <c r="AT1844" s="61"/>
      <c r="AU1844" s="72"/>
    </row>
    <row r="1845" spans="1:47" ht="12.75" x14ac:dyDescent="0.2">
      <c r="A1845" s="42">
        <v>1842</v>
      </c>
      <c r="B1845" s="43">
        <v>866</v>
      </c>
      <c r="C1845" s="44" t="s">
        <v>20287</v>
      </c>
      <c r="D1845" s="45" t="s">
        <v>20288</v>
      </c>
      <c r="E1845" s="46" t="s">
        <v>20289</v>
      </c>
      <c r="F1845" s="42" t="s">
        <v>20290</v>
      </c>
      <c r="G1845" s="47">
        <v>13</v>
      </c>
      <c r="H1845" s="48">
        <v>6</v>
      </c>
      <c r="I1845" s="49">
        <v>2004</v>
      </c>
      <c r="J1845" s="50"/>
      <c r="K1845" s="51"/>
      <c r="L1845" s="52"/>
      <c r="M1845" s="53"/>
      <c r="N1845" s="54"/>
      <c r="O1845" s="55"/>
      <c r="P1845" s="50"/>
      <c r="Q1845" s="51"/>
      <c r="R1845" s="52"/>
      <c r="S1845" s="56"/>
      <c r="T1845" s="57"/>
      <c r="U1845" s="44" t="s">
        <v>20291</v>
      </c>
      <c r="V1845" s="58" t="s">
        <v>20292</v>
      </c>
      <c r="W1845" s="45" t="s">
        <v>20293</v>
      </c>
      <c r="X1845" s="58" t="s">
        <v>20294</v>
      </c>
      <c r="Y1845" s="59"/>
      <c r="Z1845" s="57"/>
      <c r="AA1845" s="50"/>
      <c r="AB1845" s="51"/>
      <c r="AC1845" s="52"/>
      <c r="AD1845" s="60"/>
      <c r="AE1845" s="61"/>
      <c r="AF1845" s="61"/>
      <c r="AG1845" s="61"/>
      <c r="AH1845" s="33">
        <f>IF(OR(COUNTBLANK(B1845:L1845)&gt;0,AND(ISBLANK(V1845),ISBLANK(X1845),ISBLANK(Y1845)),AND(COUNTIF(DanhSachPhanDoan!$D$8:$D$16,AK1845)&gt;0,COUNTBLANK(M1845:O1845)&gt;0),AND(COUNTIF(DanhSachPhanDoan!$D$10:$D$16,AK1845)&gt;0,COUNTBLANK(P1845:R1845)&gt;0)),1,"")</f>
        <v>1</v>
      </c>
      <c r="AI1845" s="62"/>
      <c r="AJ1845" s="63" t="str">
        <f t="shared" ref="AJ1845:AM1845" si="1841">AR1845</f>
        <v>Thiếu Nhi 1E</v>
      </c>
      <c r="AK1845" s="64" t="str">
        <f t="shared" si="1841"/>
        <v>Thiếu Nhi 1</v>
      </c>
      <c r="AL1845" s="64">
        <f t="shared" si="1841"/>
        <v>0</v>
      </c>
      <c r="AM1845" s="65">
        <f t="shared" si="1841"/>
        <v>0</v>
      </c>
      <c r="AN1845" s="66" t="s">
        <v>20295</v>
      </c>
      <c r="AO1845" s="67" t="s">
        <v>20296</v>
      </c>
      <c r="AP1845" s="68"/>
      <c r="AQ1845" s="69"/>
      <c r="AR1845" s="44" t="s">
        <v>20297</v>
      </c>
      <c r="AS1845" s="45" t="s">
        <v>20298</v>
      </c>
      <c r="AT1845" s="61"/>
      <c r="AU1845" s="72"/>
    </row>
    <row r="1846" spans="1:47" ht="12.75" x14ac:dyDescent="0.2">
      <c r="A1846" s="42">
        <v>1843</v>
      </c>
      <c r="B1846" s="43">
        <v>867</v>
      </c>
      <c r="C1846" s="44" t="s">
        <v>20299</v>
      </c>
      <c r="D1846" s="45" t="s">
        <v>20300</v>
      </c>
      <c r="E1846" s="46" t="s">
        <v>20301</v>
      </c>
      <c r="F1846" s="42" t="s">
        <v>20302</v>
      </c>
      <c r="G1846" s="53"/>
      <c r="H1846" s="54"/>
      <c r="I1846" s="55"/>
      <c r="J1846" s="50"/>
      <c r="K1846" s="51"/>
      <c r="L1846" s="52"/>
      <c r="M1846" s="53"/>
      <c r="N1846" s="54"/>
      <c r="O1846" s="55"/>
      <c r="P1846" s="50"/>
      <c r="Q1846" s="51"/>
      <c r="R1846" s="52"/>
      <c r="S1846" s="56"/>
      <c r="T1846" s="57"/>
      <c r="U1846" s="70"/>
      <c r="V1846" s="58"/>
      <c r="W1846" s="71"/>
      <c r="X1846" s="58"/>
      <c r="Y1846" s="59"/>
      <c r="Z1846" s="57"/>
      <c r="AA1846" s="50"/>
      <c r="AB1846" s="51"/>
      <c r="AC1846" s="52"/>
      <c r="AD1846" s="60"/>
      <c r="AE1846" s="61"/>
      <c r="AF1846" s="61"/>
      <c r="AG1846" s="61"/>
      <c r="AH1846" s="33">
        <f>IF(OR(COUNTBLANK(B1846:L1846)&gt;0,AND(ISBLANK(V1846),ISBLANK(X1846),ISBLANK(Y1846)),AND(COUNTIF(DanhSachPhanDoan!$D$8:$D$16,AK1846)&gt;0,COUNTBLANK(M1846:O1846)&gt;0),AND(COUNTIF(DanhSachPhanDoan!$D$10:$D$16,AK1846)&gt;0,COUNTBLANK(P1846:R1846)&gt;0)),1,"")</f>
        <v>1</v>
      </c>
      <c r="AI1846" s="62"/>
      <c r="AJ1846" s="63" t="str">
        <f t="shared" ref="AJ1846:AM1846" si="1842">AR1846</f>
        <v>Thiếu Nhi 1E</v>
      </c>
      <c r="AK1846" s="64" t="str">
        <f t="shared" si="1842"/>
        <v>Thiếu Nhi 1</v>
      </c>
      <c r="AL1846" s="64">
        <f t="shared" si="1842"/>
        <v>0</v>
      </c>
      <c r="AM1846" s="65">
        <f t="shared" si="1842"/>
        <v>0</v>
      </c>
      <c r="AN1846" s="66" t="s">
        <v>20303</v>
      </c>
      <c r="AO1846" s="67" t="s">
        <v>20304</v>
      </c>
      <c r="AP1846" s="68"/>
      <c r="AQ1846" s="69"/>
      <c r="AR1846" s="44" t="s">
        <v>20305</v>
      </c>
      <c r="AS1846" s="45" t="s">
        <v>20306</v>
      </c>
      <c r="AT1846" s="61"/>
      <c r="AU1846" s="72"/>
    </row>
    <row r="1847" spans="1:47" ht="12.75" x14ac:dyDescent="0.2">
      <c r="A1847" s="42">
        <v>1844</v>
      </c>
      <c r="B1847" s="43">
        <v>1183</v>
      </c>
      <c r="C1847" s="44" t="s">
        <v>20307</v>
      </c>
      <c r="D1847" s="45" t="s">
        <v>20308</v>
      </c>
      <c r="E1847" s="46" t="s">
        <v>20309</v>
      </c>
      <c r="F1847" s="42" t="s">
        <v>20310</v>
      </c>
      <c r="G1847" s="53"/>
      <c r="H1847" s="54"/>
      <c r="I1847" s="55"/>
      <c r="J1847" s="50"/>
      <c r="K1847" s="51"/>
      <c r="L1847" s="52"/>
      <c r="M1847" s="53"/>
      <c r="N1847" s="54"/>
      <c r="O1847" s="55"/>
      <c r="P1847" s="50"/>
      <c r="Q1847" s="51"/>
      <c r="R1847" s="52"/>
      <c r="S1847" s="56"/>
      <c r="T1847" s="57"/>
      <c r="U1847" s="70"/>
      <c r="V1847" s="58"/>
      <c r="W1847" s="71"/>
      <c r="X1847" s="59"/>
      <c r="Y1847" s="59"/>
      <c r="Z1847" s="57"/>
      <c r="AA1847" s="50"/>
      <c r="AB1847" s="51"/>
      <c r="AC1847" s="52"/>
      <c r="AD1847" s="60"/>
      <c r="AE1847" s="61"/>
      <c r="AF1847" s="61"/>
      <c r="AG1847" s="61"/>
      <c r="AH1847" s="33">
        <f>IF(OR(COUNTBLANK(B1847:L1847)&gt;0,AND(ISBLANK(V1847),ISBLANK(X1847),ISBLANK(Y1847)),AND(COUNTIF(DanhSachPhanDoan!$D$8:$D$16,AK1847)&gt;0,COUNTBLANK(M1847:O1847)&gt;0),AND(COUNTIF(DanhSachPhanDoan!$D$10:$D$16,AK1847)&gt;0,COUNTBLANK(P1847:R1847)&gt;0)),1,"")</f>
        <v>1</v>
      </c>
      <c r="AI1847" s="62"/>
      <c r="AJ1847" s="63" t="str">
        <f t="shared" ref="AJ1847:AM1847" si="1843">AR1847</f>
        <v>Thiếu Nhi 1E</v>
      </c>
      <c r="AK1847" s="64" t="str">
        <f t="shared" si="1843"/>
        <v>Thiếu Nhi 1</v>
      </c>
      <c r="AL1847" s="64">
        <f t="shared" si="1843"/>
        <v>0</v>
      </c>
      <c r="AM1847" s="65">
        <f t="shared" si="1843"/>
        <v>0</v>
      </c>
      <c r="AN1847" s="66" t="s">
        <v>20311</v>
      </c>
      <c r="AO1847" s="67" t="s">
        <v>20312</v>
      </c>
      <c r="AP1847" s="68"/>
      <c r="AQ1847" s="69"/>
      <c r="AR1847" s="44" t="s">
        <v>20313</v>
      </c>
      <c r="AS1847" s="45" t="s">
        <v>20314</v>
      </c>
      <c r="AT1847" s="61"/>
      <c r="AU1847" s="72"/>
    </row>
    <row r="1848" spans="1:47" ht="12.75" x14ac:dyDescent="0.2">
      <c r="A1848" s="42">
        <v>1845</v>
      </c>
      <c r="B1848" s="43">
        <v>869</v>
      </c>
      <c r="C1848" s="44" t="s">
        <v>20315</v>
      </c>
      <c r="D1848" s="45" t="s">
        <v>20316</v>
      </c>
      <c r="E1848" s="46" t="s">
        <v>20317</v>
      </c>
      <c r="F1848" s="42" t="s">
        <v>20318</v>
      </c>
      <c r="G1848" s="47">
        <v>22</v>
      </c>
      <c r="H1848" s="48">
        <v>5</v>
      </c>
      <c r="I1848" s="49">
        <v>2004</v>
      </c>
      <c r="J1848" s="50"/>
      <c r="K1848" s="51"/>
      <c r="L1848" s="52"/>
      <c r="M1848" s="53"/>
      <c r="N1848" s="54"/>
      <c r="O1848" s="55"/>
      <c r="P1848" s="50"/>
      <c r="Q1848" s="51"/>
      <c r="R1848" s="52"/>
      <c r="S1848" s="56"/>
      <c r="T1848" s="57"/>
      <c r="U1848" s="44" t="s">
        <v>20319</v>
      </c>
      <c r="V1848" s="58" t="s">
        <v>20320</v>
      </c>
      <c r="W1848" s="45" t="s">
        <v>20321</v>
      </c>
      <c r="X1848" s="58"/>
      <c r="Y1848" s="59"/>
      <c r="Z1848" s="57"/>
      <c r="AA1848" s="50"/>
      <c r="AB1848" s="51"/>
      <c r="AC1848" s="52"/>
      <c r="AD1848" s="60"/>
      <c r="AE1848" s="61"/>
      <c r="AF1848" s="61"/>
      <c r="AG1848" s="61"/>
      <c r="AH1848" s="33">
        <f>IF(OR(COUNTBLANK(B1848:L1848)&gt;0,AND(ISBLANK(V1848),ISBLANK(X1848),ISBLANK(Y1848)),AND(COUNTIF(DanhSachPhanDoan!$D$8:$D$16,AK1848)&gt;0,COUNTBLANK(M1848:O1848)&gt;0),AND(COUNTIF(DanhSachPhanDoan!$D$10:$D$16,AK1848)&gt;0,COUNTBLANK(P1848:R1848)&gt;0)),1,"")</f>
        <v>1</v>
      </c>
      <c r="AI1848" s="62"/>
      <c r="AJ1848" s="63" t="str">
        <f t="shared" ref="AJ1848:AM1848" si="1844">AR1848</f>
        <v>Thiếu Nhi 1E</v>
      </c>
      <c r="AK1848" s="64" t="str">
        <f t="shared" si="1844"/>
        <v>Thiếu Nhi 1</v>
      </c>
      <c r="AL1848" s="64">
        <f t="shared" si="1844"/>
        <v>0</v>
      </c>
      <c r="AM1848" s="65">
        <f t="shared" si="1844"/>
        <v>0</v>
      </c>
      <c r="AN1848" s="66" t="s">
        <v>20322</v>
      </c>
      <c r="AO1848" s="67" t="s">
        <v>20323</v>
      </c>
      <c r="AP1848" s="68"/>
      <c r="AQ1848" s="69"/>
      <c r="AR1848" s="44" t="s">
        <v>20324</v>
      </c>
      <c r="AS1848" s="45" t="s">
        <v>20325</v>
      </c>
      <c r="AT1848" s="61"/>
      <c r="AU1848" s="72"/>
    </row>
    <row r="1849" spans="1:47" ht="12.75" x14ac:dyDescent="0.2">
      <c r="A1849" s="42">
        <v>1846</v>
      </c>
      <c r="B1849" s="43">
        <v>871</v>
      </c>
      <c r="C1849" s="44" t="s">
        <v>20326</v>
      </c>
      <c r="D1849" s="45" t="s">
        <v>20327</v>
      </c>
      <c r="E1849" s="46" t="s">
        <v>20328</v>
      </c>
      <c r="F1849" s="42" t="s">
        <v>20329</v>
      </c>
      <c r="G1849" s="47">
        <v>15</v>
      </c>
      <c r="H1849" s="48">
        <v>7</v>
      </c>
      <c r="I1849" s="49">
        <v>2004</v>
      </c>
      <c r="J1849" s="50"/>
      <c r="K1849" s="51"/>
      <c r="L1849" s="52"/>
      <c r="M1849" s="53"/>
      <c r="N1849" s="54"/>
      <c r="O1849" s="55"/>
      <c r="P1849" s="50"/>
      <c r="Q1849" s="51"/>
      <c r="R1849" s="52"/>
      <c r="S1849" s="56"/>
      <c r="T1849" s="57"/>
      <c r="U1849" s="44" t="s">
        <v>20330</v>
      </c>
      <c r="V1849" s="58" t="s">
        <v>20331</v>
      </c>
      <c r="W1849" s="45" t="s">
        <v>20332</v>
      </c>
      <c r="X1849" s="59"/>
      <c r="Y1849" s="58" t="s">
        <v>20333</v>
      </c>
      <c r="Z1849" s="57"/>
      <c r="AA1849" s="50"/>
      <c r="AB1849" s="51"/>
      <c r="AC1849" s="52"/>
      <c r="AD1849" s="60"/>
      <c r="AE1849" s="61"/>
      <c r="AF1849" s="61"/>
      <c r="AG1849" s="61"/>
      <c r="AH1849" s="33">
        <f>IF(OR(COUNTBLANK(B1849:L1849)&gt;0,AND(ISBLANK(V1849),ISBLANK(X1849),ISBLANK(Y1849)),AND(COUNTIF(DanhSachPhanDoan!$D$8:$D$16,AK1849)&gt;0,COUNTBLANK(M1849:O1849)&gt;0),AND(COUNTIF(DanhSachPhanDoan!$D$10:$D$16,AK1849)&gt;0,COUNTBLANK(P1849:R1849)&gt;0)),1,"")</f>
        <v>1</v>
      </c>
      <c r="AI1849" s="62"/>
      <c r="AJ1849" s="63" t="str">
        <f t="shared" ref="AJ1849:AM1849" si="1845">AR1849</f>
        <v>Thiếu Nhi 1E</v>
      </c>
      <c r="AK1849" s="64" t="str">
        <f t="shared" si="1845"/>
        <v>Thiếu Nhi 1</v>
      </c>
      <c r="AL1849" s="64">
        <f t="shared" si="1845"/>
        <v>0</v>
      </c>
      <c r="AM1849" s="65">
        <f t="shared" si="1845"/>
        <v>0</v>
      </c>
      <c r="AN1849" s="66" t="s">
        <v>20334</v>
      </c>
      <c r="AO1849" s="67" t="s">
        <v>20335</v>
      </c>
      <c r="AP1849" s="68"/>
      <c r="AQ1849" s="69"/>
      <c r="AR1849" s="44" t="s">
        <v>20336</v>
      </c>
      <c r="AS1849" s="45" t="s">
        <v>20337</v>
      </c>
      <c r="AT1849" s="61"/>
      <c r="AU1849" s="72"/>
    </row>
    <row r="1850" spans="1:47" ht="12.75" x14ac:dyDescent="0.2">
      <c r="A1850" s="42">
        <v>1847</v>
      </c>
      <c r="B1850" s="43">
        <v>1187</v>
      </c>
      <c r="C1850" s="44" t="s">
        <v>20338</v>
      </c>
      <c r="D1850" s="45" t="s">
        <v>20339</v>
      </c>
      <c r="E1850" s="46" t="s">
        <v>20340</v>
      </c>
      <c r="F1850" s="42" t="s">
        <v>20341</v>
      </c>
      <c r="G1850" s="53"/>
      <c r="H1850" s="54"/>
      <c r="I1850" s="55"/>
      <c r="J1850" s="50"/>
      <c r="K1850" s="51"/>
      <c r="L1850" s="52"/>
      <c r="M1850" s="53"/>
      <c r="N1850" s="54"/>
      <c r="O1850" s="55"/>
      <c r="P1850" s="50"/>
      <c r="Q1850" s="51"/>
      <c r="R1850" s="52"/>
      <c r="S1850" s="56"/>
      <c r="T1850" s="57"/>
      <c r="U1850" s="70"/>
      <c r="V1850" s="58"/>
      <c r="W1850" s="71"/>
      <c r="X1850" s="58"/>
      <c r="Y1850" s="59"/>
      <c r="Z1850" s="57"/>
      <c r="AA1850" s="50"/>
      <c r="AB1850" s="51"/>
      <c r="AC1850" s="52"/>
      <c r="AD1850" s="60"/>
      <c r="AE1850" s="61"/>
      <c r="AF1850" s="61"/>
      <c r="AG1850" s="61"/>
      <c r="AH1850" s="33">
        <f>IF(OR(COUNTBLANK(B1850:L1850)&gt;0,AND(ISBLANK(V1850),ISBLANK(X1850),ISBLANK(Y1850)),AND(COUNTIF(DanhSachPhanDoan!$D$8:$D$16,AK1850)&gt;0,COUNTBLANK(M1850:O1850)&gt;0),AND(COUNTIF(DanhSachPhanDoan!$D$10:$D$16,AK1850)&gt;0,COUNTBLANK(P1850:R1850)&gt;0)),1,"")</f>
        <v>1</v>
      </c>
      <c r="AI1850" s="62"/>
      <c r="AJ1850" s="63" t="str">
        <f t="shared" ref="AJ1850:AM1850" si="1846">AR1850</f>
        <v>Thiếu Nhi 1E</v>
      </c>
      <c r="AK1850" s="64" t="str">
        <f t="shared" si="1846"/>
        <v>Thiếu Nhi 1</v>
      </c>
      <c r="AL1850" s="64">
        <f t="shared" si="1846"/>
        <v>0</v>
      </c>
      <c r="AM1850" s="65">
        <f t="shared" si="1846"/>
        <v>0</v>
      </c>
      <c r="AN1850" s="66" t="s">
        <v>20342</v>
      </c>
      <c r="AO1850" s="67" t="s">
        <v>20343</v>
      </c>
      <c r="AP1850" s="68"/>
      <c r="AQ1850" s="69"/>
      <c r="AR1850" s="44" t="s">
        <v>20344</v>
      </c>
      <c r="AS1850" s="45" t="s">
        <v>20345</v>
      </c>
      <c r="AT1850" s="61"/>
      <c r="AU1850" s="72"/>
    </row>
    <row r="1851" spans="1:47" ht="12.75" x14ac:dyDescent="0.2">
      <c r="A1851" s="42">
        <v>1848</v>
      </c>
      <c r="B1851" s="43">
        <v>873</v>
      </c>
      <c r="C1851" s="44" t="s">
        <v>20346</v>
      </c>
      <c r="D1851" s="45" t="s">
        <v>20347</v>
      </c>
      <c r="E1851" s="46" t="s">
        <v>20348</v>
      </c>
      <c r="F1851" s="42" t="s">
        <v>20349</v>
      </c>
      <c r="G1851" s="47">
        <v>5</v>
      </c>
      <c r="H1851" s="48">
        <v>8</v>
      </c>
      <c r="I1851" s="49">
        <v>2004</v>
      </c>
      <c r="J1851" s="50"/>
      <c r="K1851" s="51"/>
      <c r="L1851" s="52"/>
      <c r="M1851" s="53"/>
      <c r="N1851" s="54"/>
      <c r="O1851" s="55"/>
      <c r="P1851" s="50"/>
      <c r="Q1851" s="51"/>
      <c r="R1851" s="52"/>
      <c r="S1851" s="56"/>
      <c r="T1851" s="57"/>
      <c r="U1851" s="44" t="s">
        <v>20350</v>
      </c>
      <c r="V1851" s="58" t="s">
        <v>20351</v>
      </c>
      <c r="W1851" s="45" t="s">
        <v>20352</v>
      </c>
      <c r="X1851" s="58" t="s">
        <v>20353</v>
      </c>
      <c r="Y1851" s="58" t="s">
        <v>20354</v>
      </c>
      <c r="Z1851" s="57"/>
      <c r="AA1851" s="50"/>
      <c r="AB1851" s="51"/>
      <c r="AC1851" s="52"/>
      <c r="AD1851" s="60"/>
      <c r="AE1851" s="61"/>
      <c r="AF1851" s="61"/>
      <c r="AG1851" s="61"/>
      <c r="AH1851" s="33">
        <f>IF(OR(COUNTBLANK(B1851:L1851)&gt;0,AND(ISBLANK(V1851),ISBLANK(X1851),ISBLANK(Y1851)),AND(COUNTIF(DanhSachPhanDoan!$D$8:$D$16,AK1851)&gt;0,COUNTBLANK(M1851:O1851)&gt;0),AND(COUNTIF(DanhSachPhanDoan!$D$10:$D$16,AK1851)&gt;0,COUNTBLANK(P1851:R1851)&gt;0)),1,"")</f>
        <v>1</v>
      </c>
      <c r="AI1851" s="62"/>
      <c r="AJ1851" s="63" t="str">
        <f t="shared" ref="AJ1851:AM1851" si="1847">AR1851</f>
        <v>Thiếu Nhi 1E</v>
      </c>
      <c r="AK1851" s="64" t="str">
        <f t="shared" si="1847"/>
        <v>Thiếu Nhi 1</v>
      </c>
      <c r="AL1851" s="64">
        <f t="shared" si="1847"/>
        <v>0</v>
      </c>
      <c r="AM1851" s="65">
        <f t="shared" si="1847"/>
        <v>0</v>
      </c>
      <c r="AN1851" s="66" t="s">
        <v>20355</v>
      </c>
      <c r="AO1851" s="67" t="s">
        <v>20356</v>
      </c>
      <c r="AP1851" s="68"/>
      <c r="AQ1851" s="69"/>
      <c r="AR1851" s="44" t="s">
        <v>20357</v>
      </c>
      <c r="AS1851" s="45" t="s">
        <v>20358</v>
      </c>
      <c r="AT1851" s="61"/>
      <c r="AU1851" s="72"/>
    </row>
    <row r="1852" spans="1:47" ht="12.75" x14ac:dyDescent="0.2">
      <c r="A1852" s="42">
        <v>1849</v>
      </c>
      <c r="B1852" s="43">
        <v>840</v>
      </c>
      <c r="C1852" s="44" t="s">
        <v>20359</v>
      </c>
      <c r="D1852" s="45" t="s">
        <v>20360</v>
      </c>
      <c r="E1852" s="46" t="s">
        <v>20361</v>
      </c>
      <c r="F1852" s="42" t="s">
        <v>20362</v>
      </c>
      <c r="G1852" s="53"/>
      <c r="H1852" s="54"/>
      <c r="I1852" s="55"/>
      <c r="J1852" s="50"/>
      <c r="K1852" s="51"/>
      <c r="L1852" s="52"/>
      <c r="M1852" s="53"/>
      <c r="N1852" s="54"/>
      <c r="O1852" s="55"/>
      <c r="P1852" s="50"/>
      <c r="Q1852" s="51"/>
      <c r="R1852" s="52"/>
      <c r="S1852" s="56"/>
      <c r="T1852" s="57"/>
      <c r="U1852" s="70"/>
      <c r="V1852" s="58"/>
      <c r="W1852" s="71"/>
      <c r="X1852" s="59"/>
      <c r="Y1852" s="59"/>
      <c r="Z1852" s="57"/>
      <c r="AA1852" s="50"/>
      <c r="AB1852" s="51"/>
      <c r="AC1852" s="52"/>
      <c r="AD1852" s="60"/>
      <c r="AE1852" s="61"/>
      <c r="AF1852" s="61"/>
      <c r="AG1852" s="61"/>
      <c r="AH1852" s="33">
        <f>IF(OR(COUNTBLANK(B1852:L1852)&gt;0,AND(ISBLANK(V1852),ISBLANK(X1852),ISBLANK(Y1852)),AND(COUNTIF(DanhSachPhanDoan!$D$8:$D$16,AK1852)&gt;0,COUNTBLANK(M1852:O1852)&gt;0),AND(COUNTIF(DanhSachPhanDoan!$D$10:$D$16,AK1852)&gt;0,COUNTBLANK(P1852:R1852)&gt;0)),1,"")</f>
        <v>1</v>
      </c>
      <c r="AI1852" s="62"/>
      <c r="AJ1852" s="63" t="str">
        <f t="shared" ref="AJ1852:AM1852" si="1848">AR1852</f>
        <v>Thiếu Nhi 1E</v>
      </c>
      <c r="AK1852" s="64" t="str">
        <f t="shared" si="1848"/>
        <v>Thiếu Nhi 1</v>
      </c>
      <c r="AL1852" s="64">
        <f t="shared" si="1848"/>
        <v>0</v>
      </c>
      <c r="AM1852" s="65">
        <f t="shared" si="1848"/>
        <v>0</v>
      </c>
      <c r="AN1852" s="66" t="s">
        <v>20363</v>
      </c>
      <c r="AO1852" s="67" t="s">
        <v>20364</v>
      </c>
      <c r="AP1852" s="68"/>
      <c r="AQ1852" s="69"/>
      <c r="AR1852" s="44" t="s">
        <v>20365</v>
      </c>
      <c r="AS1852" s="45" t="s">
        <v>20366</v>
      </c>
      <c r="AT1852" s="61"/>
      <c r="AU1852" s="72"/>
    </row>
    <row r="1853" spans="1:47" ht="12.75" x14ac:dyDescent="0.2">
      <c r="A1853" s="42">
        <v>1850</v>
      </c>
      <c r="B1853" s="43">
        <v>555</v>
      </c>
      <c r="C1853" s="44" t="s">
        <v>20367</v>
      </c>
      <c r="D1853" s="45" t="s">
        <v>20368</v>
      </c>
      <c r="E1853" s="46" t="s">
        <v>20369</v>
      </c>
      <c r="F1853" s="42" t="s">
        <v>20370</v>
      </c>
      <c r="G1853" s="53"/>
      <c r="H1853" s="54"/>
      <c r="I1853" s="55"/>
      <c r="J1853" s="50"/>
      <c r="K1853" s="51"/>
      <c r="L1853" s="52"/>
      <c r="M1853" s="53"/>
      <c r="N1853" s="54"/>
      <c r="O1853" s="55"/>
      <c r="P1853" s="50"/>
      <c r="Q1853" s="51"/>
      <c r="R1853" s="52"/>
      <c r="S1853" s="56"/>
      <c r="T1853" s="57"/>
      <c r="U1853" s="70"/>
      <c r="V1853" s="58"/>
      <c r="W1853" s="71"/>
      <c r="X1853" s="58"/>
      <c r="Y1853" s="59"/>
      <c r="Z1853" s="57"/>
      <c r="AA1853" s="50"/>
      <c r="AB1853" s="51"/>
      <c r="AC1853" s="52"/>
      <c r="AD1853" s="60"/>
      <c r="AE1853" s="61"/>
      <c r="AF1853" s="61"/>
      <c r="AG1853" s="61"/>
      <c r="AH1853" s="33">
        <f>IF(OR(COUNTBLANK(B1853:L1853)&gt;0,AND(ISBLANK(V1853),ISBLANK(X1853),ISBLANK(Y1853)),AND(COUNTIF(DanhSachPhanDoan!$D$8:$D$16,AK1853)&gt;0,COUNTBLANK(M1853:O1853)&gt;0),AND(COUNTIF(DanhSachPhanDoan!$D$10:$D$16,AK1853)&gt;0,COUNTBLANK(P1853:R1853)&gt;0)),1,"")</f>
        <v>1</v>
      </c>
      <c r="AI1853" s="62"/>
      <c r="AJ1853" s="63" t="str">
        <f t="shared" ref="AJ1853:AM1853" si="1849">AR1853</f>
        <v>Thiếu Nhi 1E</v>
      </c>
      <c r="AK1853" s="64" t="str">
        <f t="shared" si="1849"/>
        <v>Thiếu Nhi 1</v>
      </c>
      <c r="AL1853" s="64">
        <f t="shared" si="1849"/>
        <v>0</v>
      </c>
      <c r="AM1853" s="65">
        <f t="shared" si="1849"/>
        <v>0</v>
      </c>
      <c r="AN1853" s="66" t="s">
        <v>20371</v>
      </c>
      <c r="AO1853" s="67" t="s">
        <v>20372</v>
      </c>
      <c r="AP1853" s="68"/>
      <c r="AQ1853" s="69"/>
      <c r="AR1853" s="44" t="s">
        <v>20373</v>
      </c>
      <c r="AS1853" s="45" t="s">
        <v>20374</v>
      </c>
      <c r="AT1853" s="61"/>
      <c r="AU1853" s="72"/>
    </row>
    <row r="1854" spans="1:47" ht="12.75" x14ac:dyDescent="0.2">
      <c r="A1854" s="42">
        <v>1851</v>
      </c>
      <c r="B1854" s="43">
        <v>2554</v>
      </c>
      <c r="C1854" s="44" t="s">
        <v>20375</v>
      </c>
      <c r="D1854" s="45" t="s">
        <v>20376</v>
      </c>
      <c r="E1854" s="46" t="s">
        <v>20377</v>
      </c>
      <c r="F1854" s="42" t="s">
        <v>20378</v>
      </c>
      <c r="G1854" s="47">
        <v>16</v>
      </c>
      <c r="H1854" s="48">
        <v>5</v>
      </c>
      <c r="I1854" s="49">
        <v>2006</v>
      </c>
      <c r="J1854" s="74">
        <v>1</v>
      </c>
      <c r="K1854" s="75">
        <v>7</v>
      </c>
      <c r="L1854" s="76">
        <v>2006</v>
      </c>
      <c r="M1854" s="47">
        <v>21</v>
      </c>
      <c r="N1854" s="48">
        <v>6</v>
      </c>
      <c r="O1854" s="49">
        <v>2014</v>
      </c>
      <c r="P1854" s="50"/>
      <c r="Q1854" s="51"/>
      <c r="R1854" s="52"/>
      <c r="S1854" s="56"/>
      <c r="T1854" s="57"/>
      <c r="U1854" s="44" t="s">
        <v>20379</v>
      </c>
      <c r="V1854" s="58" t="s">
        <v>20380</v>
      </c>
      <c r="W1854" s="45" t="s">
        <v>20381</v>
      </c>
      <c r="X1854" s="58" t="s">
        <v>20382</v>
      </c>
      <c r="Y1854" s="59"/>
      <c r="Z1854" s="46" t="s">
        <v>20383</v>
      </c>
      <c r="AA1854" s="74">
        <v>24</v>
      </c>
      <c r="AB1854" s="75">
        <v>8</v>
      </c>
      <c r="AC1854" s="76">
        <v>2014</v>
      </c>
      <c r="AD1854" s="60"/>
      <c r="AE1854" s="61"/>
      <c r="AF1854" s="61"/>
      <c r="AG1854" s="61"/>
      <c r="AH1854" s="33" t="str">
        <f>IF(OR(COUNTBLANK(B1854:L1854)&gt;0,AND(ISBLANK(V1854),ISBLANK(X1854),ISBLANK(Y1854)),AND(COUNTIF(DanhSachPhanDoan!$D$8:$D$16,AK1854)&gt;0,COUNTBLANK(M1854:O1854)&gt;0),AND(COUNTIF(DanhSachPhanDoan!$D$10:$D$16,AK1854)&gt;0,COUNTBLANK(P1854:R1854)&gt;0)),1,"")</f>
        <v/>
      </c>
      <c r="AI1854" s="62"/>
      <c r="AJ1854" s="63" t="str">
        <f t="shared" ref="AJ1854:AM1854" si="1850">AR1854</f>
        <v>Thiếu Nhi 1E</v>
      </c>
      <c r="AK1854" s="64" t="str">
        <f t="shared" si="1850"/>
        <v>Thiếu Nhi 1</v>
      </c>
      <c r="AL1854" s="64">
        <f t="shared" si="1850"/>
        <v>0</v>
      </c>
      <c r="AM1854" s="65">
        <f t="shared" si="1850"/>
        <v>0</v>
      </c>
      <c r="AN1854" s="66"/>
      <c r="AO1854" s="67"/>
      <c r="AP1854" s="68"/>
      <c r="AQ1854" s="69"/>
      <c r="AR1854" s="44" t="s">
        <v>20384</v>
      </c>
      <c r="AS1854" s="45" t="s">
        <v>20385</v>
      </c>
      <c r="AT1854" s="61"/>
      <c r="AU1854" s="72"/>
    </row>
    <row r="1855" spans="1:47" ht="12.75" x14ac:dyDescent="0.2">
      <c r="A1855" s="42">
        <v>1852</v>
      </c>
      <c r="B1855" s="43">
        <v>875</v>
      </c>
      <c r="C1855" s="44" t="s">
        <v>20386</v>
      </c>
      <c r="D1855" s="45" t="s">
        <v>20387</v>
      </c>
      <c r="E1855" s="46" t="s">
        <v>20388</v>
      </c>
      <c r="F1855" s="42" t="s">
        <v>20389</v>
      </c>
      <c r="G1855" s="47">
        <v>8</v>
      </c>
      <c r="H1855" s="48">
        <v>11</v>
      </c>
      <c r="I1855" s="49">
        <v>2004</v>
      </c>
      <c r="J1855" s="50"/>
      <c r="K1855" s="51"/>
      <c r="L1855" s="52"/>
      <c r="M1855" s="53"/>
      <c r="N1855" s="54"/>
      <c r="O1855" s="55"/>
      <c r="P1855" s="50"/>
      <c r="Q1855" s="51"/>
      <c r="R1855" s="52"/>
      <c r="S1855" s="56"/>
      <c r="T1855" s="57"/>
      <c r="U1855" s="44" t="s">
        <v>20390</v>
      </c>
      <c r="V1855" s="58" t="s">
        <v>20391</v>
      </c>
      <c r="W1855" s="45" t="s">
        <v>20392</v>
      </c>
      <c r="X1855" s="58" t="s">
        <v>20393</v>
      </c>
      <c r="Y1855" s="58" t="s">
        <v>20394</v>
      </c>
      <c r="Z1855" s="72"/>
      <c r="AA1855" s="50"/>
      <c r="AB1855" s="51"/>
      <c r="AC1855" s="52"/>
      <c r="AD1855" s="60"/>
      <c r="AE1855" s="61"/>
      <c r="AF1855" s="61"/>
      <c r="AG1855" s="61"/>
      <c r="AH1855" s="33">
        <f>IF(OR(COUNTBLANK(B1855:L1855)&gt;0,AND(ISBLANK(V1855),ISBLANK(X1855),ISBLANK(Y1855)),AND(COUNTIF(DanhSachPhanDoan!$D$8:$D$16,AK1855)&gt;0,COUNTBLANK(M1855:O1855)&gt;0),AND(COUNTIF(DanhSachPhanDoan!$D$10:$D$16,AK1855)&gt;0,COUNTBLANK(P1855:R1855)&gt;0)),1,"")</f>
        <v>1</v>
      </c>
      <c r="AI1855" s="62"/>
      <c r="AJ1855" s="63" t="str">
        <f t="shared" ref="AJ1855:AM1855" si="1851">AR1855</f>
        <v>Thiếu Nhi 1E</v>
      </c>
      <c r="AK1855" s="64" t="str">
        <f t="shared" si="1851"/>
        <v>Thiếu Nhi 1</v>
      </c>
      <c r="AL1855" s="64">
        <f t="shared" si="1851"/>
        <v>0</v>
      </c>
      <c r="AM1855" s="65">
        <f t="shared" si="1851"/>
        <v>0</v>
      </c>
      <c r="AN1855" s="66" t="s">
        <v>20395</v>
      </c>
      <c r="AO1855" s="67" t="s">
        <v>20396</v>
      </c>
      <c r="AP1855" s="68"/>
      <c r="AQ1855" s="69"/>
      <c r="AR1855" s="44" t="s">
        <v>20397</v>
      </c>
      <c r="AS1855" s="45" t="s">
        <v>20398</v>
      </c>
      <c r="AT1855" s="61"/>
      <c r="AU1855" s="72"/>
    </row>
    <row r="1856" spans="1:47" ht="12.75" x14ac:dyDescent="0.2">
      <c r="A1856" s="42">
        <v>1853</v>
      </c>
      <c r="B1856" s="43">
        <v>876</v>
      </c>
      <c r="C1856" s="44" t="s">
        <v>20399</v>
      </c>
      <c r="D1856" s="45" t="s">
        <v>20400</v>
      </c>
      <c r="E1856" s="46" t="s">
        <v>20401</v>
      </c>
      <c r="F1856" s="42" t="s">
        <v>20402</v>
      </c>
      <c r="G1856" s="53"/>
      <c r="H1856" s="54"/>
      <c r="I1856" s="55"/>
      <c r="J1856" s="50"/>
      <c r="K1856" s="51"/>
      <c r="L1856" s="52"/>
      <c r="M1856" s="53"/>
      <c r="N1856" s="54"/>
      <c r="O1856" s="55"/>
      <c r="P1856" s="50"/>
      <c r="Q1856" s="51"/>
      <c r="R1856" s="52"/>
      <c r="S1856" s="56"/>
      <c r="T1856" s="57"/>
      <c r="U1856" s="70"/>
      <c r="V1856" s="59"/>
      <c r="W1856" s="71"/>
      <c r="X1856" s="59"/>
      <c r="Y1856" s="59"/>
      <c r="Z1856" s="72"/>
      <c r="AA1856" s="50"/>
      <c r="AB1856" s="51"/>
      <c r="AC1856" s="52"/>
      <c r="AD1856" s="60"/>
      <c r="AE1856" s="61"/>
      <c r="AF1856" s="61"/>
      <c r="AG1856" s="61"/>
      <c r="AH1856" s="33">
        <f>IF(OR(COUNTBLANK(B1856:L1856)&gt;0,AND(ISBLANK(V1856),ISBLANK(X1856),ISBLANK(Y1856)),AND(COUNTIF(DanhSachPhanDoan!$D$8:$D$16,AK1856)&gt;0,COUNTBLANK(M1856:O1856)&gt;0),AND(COUNTIF(DanhSachPhanDoan!$D$10:$D$16,AK1856)&gt;0,COUNTBLANK(P1856:R1856)&gt;0)),1,"")</f>
        <v>1</v>
      </c>
      <c r="AI1856" s="62"/>
      <c r="AJ1856" s="63" t="str">
        <f t="shared" ref="AJ1856:AM1856" si="1852">AR1856</f>
        <v>Thiếu Nhi 1E</v>
      </c>
      <c r="AK1856" s="64" t="str">
        <f t="shared" si="1852"/>
        <v>Thiếu Nhi 1</v>
      </c>
      <c r="AL1856" s="64">
        <f t="shared" si="1852"/>
        <v>0</v>
      </c>
      <c r="AM1856" s="65">
        <f t="shared" si="1852"/>
        <v>0</v>
      </c>
      <c r="AN1856" s="66" t="s">
        <v>20403</v>
      </c>
      <c r="AO1856" s="67" t="s">
        <v>20404</v>
      </c>
      <c r="AP1856" s="68"/>
      <c r="AQ1856" s="69"/>
      <c r="AR1856" s="44" t="s">
        <v>20405</v>
      </c>
      <c r="AS1856" s="45" t="s">
        <v>20406</v>
      </c>
      <c r="AT1856" s="61"/>
      <c r="AU1856" s="72"/>
    </row>
    <row r="1857" spans="1:47" ht="12.75" x14ac:dyDescent="0.2">
      <c r="A1857" s="42">
        <v>1854</v>
      </c>
      <c r="B1857" s="43">
        <v>877</v>
      </c>
      <c r="C1857" s="44" t="s">
        <v>20407</v>
      </c>
      <c r="D1857" s="45" t="s">
        <v>20408</v>
      </c>
      <c r="E1857" s="46" t="s">
        <v>20409</v>
      </c>
      <c r="F1857" s="42" t="s">
        <v>20410</v>
      </c>
      <c r="G1857" s="47">
        <v>2</v>
      </c>
      <c r="H1857" s="48">
        <v>2</v>
      </c>
      <c r="I1857" s="49">
        <v>2000</v>
      </c>
      <c r="J1857" s="74">
        <v>13</v>
      </c>
      <c r="K1857" s="75">
        <v>2</v>
      </c>
      <c r="L1857" s="76">
        <v>2000</v>
      </c>
      <c r="M1857" s="53"/>
      <c r="N1857" s="54"/>
      <c r="O1857" s="55"/>
      <c r="P1857" s="50"/>
      <c r="Q1857" s="51"/>
      <c r="R1857" s="52"/>
      <c r="S1857" s="56"/>
      <c r="T1857" s="57"/>
      <c r="U1857" s="44" t="s">
        <v>20411</v>
      </c>
      <c r="V1857" s="58"/>
      <c r="W1857" s="45" t="s">
        <v>20412</v>
      </c>
      <c r="X1857" s="58" t="s">
        <v>20413</v>
      </c>
      <c r="Y1857" s="59"/>
      <c r="Z1857" s="46" t="s">
        <v>20414</v>
      </c>
      <c r="AA1857" s="50"/>
      <c r="AB1857" s="51"/>
      <c r="AC1857" s="52"/>
      <c r="AD1857" s="60"/>
      <c r="AE1857" s="61"/>
      <c r="AF1857" s="61"/>
      <c r="AG1857" s="61"/>
      <c r="AH1857" s="33">
        <f>IF(OR(COUNTBLANK(B1857:L1857)&gt;0,AND(ISBLANK(V1857),ISBLANK(X1857),ISBLANK(Y1857)),AND(COUNTIF(DanhSachPhanDoan!$D$8:$D$16,AK1857)&gt;0,COUNTBLANK(M1857:O1857)&gt;0),AND(COUNTIF(DanhSachPhanDoan!$D$10:$D$16,AK1857)&gt;0,COUNTBLANK(P1857:R1857)&gt;0)),1,"")</f>
        <v>1</v>
      </c>
      <c r="AI1857" s="62"/>
      <c r="AJ1857" s="63" t="str">
        <f t="shared" ref="AJ1857:AM1857" si="1853">AR1857</f>
        <v>Thiếu Nhi 1E</v>
      </c>
      <c r="AK1857" s="64" t="str">
        <f t="shared" si="1853"/>
        <v>Thiếu Nhi 1</v>
      </c>
      <c r="AL1857" s="64">
        <f t="shared" si="1853"/>
        <v>0</v>
      </c>
      <c r="AM1857" s="65">
        <f t="shared" si="1853"/>
        <v>0</v>
      </c>
      <c r="AN1857" s="66" t="s">
        <v>20415</v>
      </c>
      <c r="AO1857" s="67" t="s">
        <v>20416</v>
      </c>
      <c r="AP1857" s="68"/>
      <c r="AQ1857" s="69"/>
      <c r="AR1857" s="44" t="s">
        <v>20417</v>
      </c>
      <c r="AS1857" s="45" t="s">
        <v>20418</v>
      </c>
      <c r="AT1857" s="61"/>
      <c r="AU1857" s="72"/>
    </row>
    <row r="1858" spans="1:47" ht="12.75" x14ac:dyDescent="0.2">
      <c r="A1858" s="42">
        <v>1855</v>
      </c>
      <c r="B1858" s="43">
        <v>2225</v>
      </c>
      <c r="C1858" s="44" t="s">
        <v>20419</v>
      </c>
      <c r="D1858" s="45" t="s">
        <v>20420</v>
      </c>
      <c r="E1858" s="46" t="s">
        <v>20421</v>
      </c>
      <c r="F1858" s="42" t="s">
        <v>20422</v>
      </c>
      <c r="G1858" s="47">
        <v>19</v>
      </c>
      <c r="H1858" s="48">
        <v>5</v>
      </c>
      <c r="I1858" s="49">
        <v>2001</v>
      </c>
      <c r="J1858" s="74">
        <v>3</v>
      </c>
      <c r="K1858" s="75">
        <v>6</v>
      </c>
      <c r="L1858" s="76">
        <v>2001</v>
      </c>
      <c r="M1858" s="53"/>
      <c r="N1858" s="54"/>
      <c r="O1858" s="55"/>
      <c r="P1858" s="50"/>
      <c r="Q1858" s="51"/>
      <c r="R1858" s="52"/>
      <c r="S1858" s="56"/>
      <c r="T1858" s="57"/>
      <c r="U1858" s="44" t="s">
        <v>20423</v>
      </c>
      <c r="V1858" s="58" t="s">
        <v>20424</v>
      </c>
      <c r="W1858" s="45" t="s">
        <v>20425</v>
      </c>
      <c r="X1858" s="58"/>
      <c r="Y1858" s="59"/>
      <c r="Z1858" s="46" t="s">
        <v>20426</v>
      </c>
      <c r="AA1858" s="50"/>
      <c r="AB1858" s="51"/>
      <c r="AC1858" s="52"/>
      <c r="AD1858" s="60"/>
      <c r="AE1858" s="61"/>
      <c r="AF1858" s="61"/>
      <c r="AG1858" s="61"/>
      <c r="AH1858" s="33">
        <f>IF(OR(COUNTBLANK(B1858:L1858)&gt;0,AND(ISBLANK(V1858),ISBLANK(X1858),ISBLANK(Y1858)),AND(COUNTIF(DanhSachPhanDoan!$D$8:$D$16,AK1858)&gt;0,COUNTBLANK(M1858:O1858)&gt;0),AND(COUNTIF(DanhSachPhanDoan!$D$10:$D$16,AK1858)&gt;0,COUNTBLANK(P1858:R1858)&gt;0)),1,"")</f>
        <v>1</v>
      </c>
      <c r="AI1858" s="62"/>
      <c r="AJ1858" s="63" t="str">
        <f t="shared" ref="AJ1858:AM1858" si="1854">AR1858</f>
        <v>Thiếu Nhi 1F</v>
      </c>
      <c r="AK1858" s="64" t="str">
        <f t="shared" si="1854"/>
        <v>Thiếu Nhi 1</v>
      </c>
      <c r="AL1858" s="64">
        <f t="shared" si="1854"/>
        <v>0</v>
      </c>
      <c r="AM1858" s="65">
        <f t="shared" si="1854"/>
        <v>0</v>
      </c>
      <c r="AN1858" s="66" t="s">
        <v>20427</v>
      </c>
      <c r="AO1858" s="67" t="s">
        <v>20428</v>
      </c>
      <c r="AP1858" s="68"/>
      <c r="AQ1858" s="69"/>
      <c r="AR1858" s="44" t="s">
        <v>20429</v>
      </c>
      <c r="AS1858" s="45" t="s">
        <v>20430</v>
      </c>
      <c r="AT1858" s="61"/>
      <c r="AU1858" s="72"/>
    </row>
    <row r="1859" spans="1:47" ht="12.75" x14ac:dyDescent="0.2">
      <c r="A1859" s="42">
        <v>1856</v>
      </c>
      <c r="B1859" s="43">
        <v>2408</v>
      </c>
      <c r="C1859" s="44" t="s">
        <v>20431</v>
      </c>
      <c r="D1859" s="45" t="s">
        <v>20432</v>
      </c>
      <c r="E1859" s="46" t="s">
        <v>20433</v>
      </c>
      <c r="F1859" s="42" t="s">
        <v>20434</v>
      </c>
      <c r="G1859" s="47">
        <v>6</v>
      </c>
      <c r="H1859" s="48">
        <v>8</v>
      </c>
      <c r="I1859" s="49">
        <v>2004</v>
      </c>
      <c r="J1859" s="74">
        <v>3</v>
      </c>
      <c r="K1859" s="75">
        <v>10</v>
      </c>
      <c r="L1859" s="76">
        <v>2004</v>
      </c>
      <c r="M1859" s="47">
        <v>23</v>
      </c>
      <c r="N1859" s="48">
        <v>6</v>
      </c>
      <c r="O1859" s="49">
        <v>2012</v>
      </c>
      <c r="P1859" s="50"/>
      <c r="Q1859" s="51"/>
      <c r="R1859" s="52"/>
      <c r="S1859" s="56"/>
      <c r="T1859" s="57"/>
      <c r="U1859" s="44" t="s">
        <v>20435</v>
      </c>
      <c r="V1859" s="58"/>
      <c r="W1859" s="45" t="s">
        <v>20436</v>
      </c>
      <c r="X1859" s="58" t="s">
        <v>20437</v>
      </c>
      <c r="Y1859" s="59"/>
      <c r="Z1859" s="46" t="s">
        <v>20438</v>
      </c>
      <c r="AA1859" s="74">
        <v>3</v>
      </c>
      <c r="AB1859" s="75">
        <v>8</v>
      </c>
      <c r="AC1859" s="76">
        <v>2014</v>
      </c>
      <c r="AD1859" s="60"/>
      <c r="AE1859" s="61"/>
      <c r="AF1859" s="61"/>
      <c r="AG1859" s="61"/>
      <c r="AH1859" s="33" t="str">
        <f>IF(OR(COUNTBLANK(B1859:L1859)&gt;0,AND(ISBLANK(V1859),ISBLANK(X1859),ISBLANK(Y1859)),AND(COUNTIF(DanhSachPhanDoan!$D$8:$D$16,AK1859)&gt;0,COUNTBLANK(M1859:O1859)&gt;0),AND(COUNTIF(DanhSachPhanDoan!$D$10:$D$16,AK1859)&gt;0,COUNTBLANK(P1859:R1859)&gt;0)),1,"")</f>
        <v/>
      </c>
      <c r="AI1859" s="62"/>
      <c r="AJ1859" s="63" t="str">
        <f t="shared" ref="AJ1859:AM1859" si="1855">AR1859</f>
        <v>Thiếu Nhi 1F</v>
      </c>
      <c r="AK1859" s="64" t="str">
        <f t="shared" si="1855"/>
        <v>Thiếu Nhi 1</v>
      </c>
      <c r="AL1859" s="64">
        <f t="shared" si="1855"/>
        <v>0</v>
      </c>
      <c r="AM1859" s="65">
        <f t="shared" si="1855"/>
        <v>0</v>
      </c>
      <c r="AN1859" s="66"/>
      <c r="AO1859" s="67"/>
      <c r="AP1859" s="68"/>
      <c r="AQ1859" s="69"/>
      <c r="AR1859" s="44" t="s">
        <v>20439</v>
      </c>
      <c r="AS1859" s="45" t="s">
        <v>20440</v>
      </c>
      <c r="AT1859" s="61"/>
      <c r="AU1859" s="72"/>
    </row>
    <row r="1860" spans="1:47" ht="12.75" x14ac:dyDescent="0.2">
      <c r="A1860" s="42">
        <v>1857</v>
      </c>
      <c r="B1860" s="43">
        <v>662</v>
      </c>
      <c r="C1860" s="44" t="s">
        <v>20441</v>
      </c>
      <c r="D1860" s="45" t="s">
        <v>20442</v>
      </c>
      <c r="E1860" s="46" t="s">
        <v>20443</v>
      </c>
      <c r="F1860" s="42" t="s">
        <v>20444</v>
      </c>
      <c r="G1860" s="53"/>
      <c r="H1860" s="54"/>
      <c r="I1860" s="55"/>
      <c r="J1860" s="50"/>
      <c r="K1860" s="51"/>
      <c r="L1860" s="52"/>
      <c r="M1860" s="53"/>
      <c r="N1860" s="54"/>
      <c r="O1860" s="55"/>
      <c r="P1860" s="50"/>
      <c r="Q1860" s="51"/>
      <c r="R1860" s="52"/>
      <c r="S1860" s="56"/>
      <c r="T1860" s="57"/>
      <c r="U1860" s="44" t="s">
        <v>20445</v>
      </c>
      <c r="V1860" s="58" t="s">
        <v>20446</v>
      </c>
      <c r="W1860" s="45" t="s">
        <v>20447</v>
      </c>
      <c r="X1860" s="58" t="s">
        <v>20448</v>
      </c>
      <c r="Y1860" s="59"/>
      <c r="Z1860" s="46" t="s">
        <v>20449</v>
      </c>
      <c r="AA1860" s="50"/>
      <c r="AB1860" s="51"/>
      <c r="AC1860" s="52"/>
      <c r="AD1860" s="60"/>
      <c r="AE1860" s="61"/>
      <c r="AF1860" s="61"/>
      <c r="AG1860" s="61"/>
      <c r="AH1860" s="33">
        <f>IF(OR(COUNTBLANK(B1860:L1860)&gt;0,AND(ISBLANK(V1860),ISBLANK(X1860),ISBLANK(Y1860)),AND(COUNTIF(DanhSachPhanDoan!$D$8:$D$16,AK1860)&gt;0,COUNTBLANK(M1860:O1860)&gt;0),AND(COUNTIF(DanhSachPhanDoan!$D$10:$D$16,AK1860)&gt;0,COUNTBLANK(P1860:R1860)&gt;0)),1,"")</f>
        <v>1</v>
      </c>
      <c r="AI1860" s="62"/>
      <c r="AJ1860" s="63" t="str">
        <f t="shared" ref="AJ1860:AM1860" si="1856">AR1860</f>
        <v>Thiếu Nhi 1F</v>
      </c>
      <c r="AK1860" s="64" t="str">
        <f t="shared" si="1856"/>
        <v>Thiếu Nhi 1</v>
      </c>
      <c r="AL1860" s="64">
        <f t="shared" si="1856"/>
        <v>0</v>
      </c>
      <c r="AM1860" s="65">
        <f t="shared" si="1856"/>
        <v>0</v>
      </c>
      <c r="AN1860" s="66" t="s">
        <v>20450</v>
      </c>
      <c r="AO1860" s="67" t="s">
        <v>20451</v>
      </c>
      <c r="AP1860" s="68"/>
      <c r="AQ1860" s="69"/>
      <c r="AR1860" s="44" t="s">
        <v>20452</v>
      </c>
      <c r="AS1860" s="45" t="s">
        <v>20453</v>
      </c>
      <c r="AT1860" s="61"/>
      <c r="AU1860" s="72"/>
    </row>
    <row r="1861" spans="1:47" ht="12.75" x14ac:dyDescent="0.2">
      <c r="A1861" s="42">
        <v>1858</v>
      </c>
      <c r="B1861" s="43">
        <v>878</v>
      </c>
      <c r="C1861" s="44" t="s">
        <v>20454</v>
      </c>
      <c r="D1861" s="45" t="s">
        <v>20455</v>
      </c>
      <c r="E1861" s="46" t="s">
        <v>20456</v>
      </c>
      <c r="F1861" s="42" t="s">
        <v>20457</v>
      </c>
      <c r="G1861" s="47">
        <v>27</v>
      </c>
      <c r="H1861" s="48">
        <v>9</v>
      </c>
      <c r="I1861" s="49">
        <v>2004</v>
      </c>
      <c r="J1861" s="50"/>
      <c r="K1861" s="51"/>
      <c r="L1861" s="52"/>
      <c r="M1861" s="53"/>
      <c r="N1861" s="54"/>
      <c r="O1861" s="55"/>
      <c r="P1861" s="50"/>
      <c r="Q1861" s="51"/>
      <c r="R1861" s="52"/>
      <c r="S1861" s="56"/>
      <c r="T1861" s="57"/>
      <c r="U1861" s="44" t="s">
        <v>20458</v>
      </c>
      <c r="V1861" s="58" t="s">
        <v>20459</v>
      </c>
      <c r="W1861" s="45" t="s">
        <v>20460</v>
      </c>
      <c r="X1861" s="58" t="s">
        <v>20461</v>
      </c>
      <c r="Y1861" s="58" t="s">
        <v>20462</v>
      </c>
      <c r="Z1861" s="46" t="s">
        <v>20463</v>
      </c>
      <c r="AA1861" s="50"/>
      <c r="AB1861" s="51"/>
      <c r="AC1861" s="52"/>
      <c r="AD1861" s="60"/>
      <c r="AE1861" s="61"/>
      <c r="AF1861" s="61"/>
      <c r="AG1861" s="61"/>
      <c r="AH1861" s="33">
        <f>IF(OR(COUNTBLANK(B1861:L1861)&gt;0,AND(ISBLANK(V1861),ISBLANK(X1861),ISBLANK(Y1861)),AND(COUNTIF(DanhSachPhanDoan!$D$8:$D$16,AK1861)&gt;0,COUNTBLANK(M1861:O1861)&gt;0),AND(COUNTIF(DanhSachPhanDoan!$D$10:$D$16,AK1861)&gt;0,COUNTBLANK(P1861:R1861)&gt;0)),1,"")</f>
        <v>1</v>
      </c>
      <c r="AI1861" s="62"/>
      <c r="AJ1861" s="63" t="str">
        <f t="shared" ref="AJ1861:AM1861" si="1857">AR1861</f>
        <v>Thiếu Nhi 1F</v>
      </c>
      <c r="AK1861" s="64" t="str">
        <f t="shared" si="1857"/>
        <v>Thiếu Nhi 1</v>
      </c>
      <c r="AL1861" s="64">
        <f t="shared" si="1857"/>
        <v>0</v>
      </c>
      <c r="AM1861" s="65">
        <f t="shared" si="1857"/>
        <v>0</v>
      </c>
      <c r="AN1861" s="66" t="s">
        <v>20464</v>
      </c>
      <c r="AO1861" s="67" t="s">
        <v>20465</v>
      </c>
      <c r="AP1861" s="68"/>
      <c r="AQ1861" s="69"/>
      <c r="AR1861" s="44" t="s">
        <v>20466</v>
      </c>
      <c r="AS1861" s="45" t="s">
        <v>20467</v>
      </c>
      <c r="AT1861" s="61"/>
      <c r="AU1861" s="72"/>
    </row>
    <row r="1862" spans="1:47" ht="12.75" x14ac:dyDescent="0.2">
      <c r="A1862" s="42">
        <v>1859</v>
      </c>
      <c r="B1862" s="43">
        <v>879</v>
      </c>
      <c r="C1862" s="44" t="s">
        <v>20468</v>
      </c>
      <c r="D1862" s="45" t="s">
        <v>20469</v>
      </c>
      <c r="E1862" s="46" t="s">
        <v>20470</v>
      </c>
      <c r="F1862" s="42" t="s">
        <v>20471</v>
      </c>
      <c r="G1862" s="47">
        <v>18</v>
      </c>
      <c r="H1862" s="48">
        <v>2</v>
      </c>
      <c r="I1862" s="49">
        <v>2000</v>
      </c>
      <c r="J1862" s="50"/>
      <c r="K1862" s="51"/>
      <c r="L1862" s="52"/>
      <c r="M1862" s="53"/>
      <c r="N1862" s="54"/>
      <c r="O1862" s="55"/>
      <c r="P1862" s="50"/>
      <c r="Q1862" s="51"/>
      <c r="R1862" s="52"/>
      <c r="S1862" s="56"/>
      <c r="T1862" s="57"/>
      <c r="U1862" s="44" t="s">
        <v>20472</v>
      </c>
      <c r="V1862" s="58" t="s">
        <v>20473</v>
      </c>
      <c r="W1862" s="45" t="s">
        <v>20474</v>
      </c>
      <c r="X1862" s="58"/>
      <c r="Y1862" s="59"/>
      <c r="Z1862" s="46" t="s">
        <v>20475</v>
      </c>
      <c r="AA1862" s="50"/>
      <c r="AB1862" s="51"/>
      <c r="AC1862" s="52"/>
      <c r="AD1862" s="60"/>
      <c r="AE1862" s="61"/>
      <c r="AF1862" s="61"/>
      <c r="AG1862" s="61"/>
      <c r="AH1862" s="33">
        <f>IF(OR(COUNTBLANK(B1862:L1862)&gt;0,AND(ISBLANK(V1862),ISBLANK(X1862),ISBLANK(Y1862)),AND(COUNTIF(DanhSachPhanDoan!$D$8:$D$16,AK1862)&gt;0,COUNTBLANK(M1862:O1862)&gt;0),AND(COUNTIF(DanhSachPhanDoan!$D$10:$D$16,AK1862)&gt;0,COUNTBLANK(P1862:R1862)&gt;0)),1,"")</f>
        <v>1</v>
      </c>
      <c r="AI1862" s="62"/>
      <c r="AJ1862" s="63" t="str">
        <f t="shared" ref="AJ1862:AM1862" si="1858">AR1862</f>
        <v>Thiếu Nhi 1F</v>
      </c>
      <c r="AK1862" s="64" t="str">
        <f t="shared" si="1858"/>
        <v>Thiếu Nhi 1</v>
      </c>
      <c r="AL1862" s="64">
        <f t="shared" si="1858"/>
        <v>0</v>
      </c>
      <c r="AM1862" s="65">
        <f t="shared" si="1858"/>
        <v>0</v>
      </c>
      <c r="AN1862" s="66" t="s">
        <v>20476</v>
      </c>
      <c r="AO1862" s="67" t="s">
        <v>20477</v>
      </c>
      <c r="AP1862" s="68"/>
      <c r="AQ1862" s="69"/>
      <c r="AR1862" s="44" t="s">
        <v>20478</v>
      </c>
      <c r="AS1862" s="45" t="s">
        <v>20479</v>
      </c>
      <c r="AT1862" s="61"/>
      <c r="AU1862" s="72"/>
    </row>
    <row r="1863" spans="1:47" ht="12.75" x14ac:dyDescent="0.2">
      <c r="A1863" s="42">
        <v>1860</v>
      </c>
      <c r="B1863" s="43">
        <v>2297</v>
      </c>
      <c r="C1863" s="44" t="s">
        <v>20480</v>
      </c>
      <c r="D1863" s="45" t="s">
        <v>20481</v>
      </c>
      <c r="E1863" s="46" t="s">
        <v>20482</v>
      </c>
      <c r="F1863" s="42" t="s">
        <v>20483</v>
      </c>
      <c r="G1863" s="47">
        <v>2</v>
      </c>
      <c r="H1863" s="48">
        <v>12</v>
      </c>
      <c r="I1863" s="49">
        <v>2003</v>
      </c>
      <c r="J1863" s="50"/>
      <c r="K1863" s="51"/>
      <c r="L1863" s="52"/>
      <c r="M1863" s="53"/>
      <c r="N1863" s="54"/>
      <c r="O1863" s="55"/>
      <c r="P1863" s="50"/>
      <c r="Q1863" s="51"/>
      <c r="R1863" s="52"/>
      <c r="S1863" s="56"/>
      <c r="T1863" s="57"/>
      <c r="U1863" s="44" t="s">
        <v>20484</v>
      </c>
      <c r="V1863" s="58"/>
      <c r="W1863" s="45" t="s">
        <v>20485</v>
      </c>
      <c r="X1863" s="58" t="s">
        <v>20486</v>
      </c>
      <c r="Y1863" s="59"/>
      <c r="Z1863" s="46" t="s">
        <v>20487</v>
      </c>
      <c r="AA1863" s="50"/>
      <c r="AB1863" s="51"/>
      <c r="AC1863" s="52"/>
      <c r="AD1863" s="60"/>
      <c r="AE1863" s="61"/>
      <c r="AF1863" s="61"/>
      <c r="AG1863" s="61"/>
      <c r="AH1863" s="33">
        <f>IF(OR(COUNTBLANK(B1863:L1863)&gt;0,AND(ISBLANK(V1863),ISBLANK(X1863),ISBLANK(Y1863)),AND(COUNTIF(DanhSachPhanDoan!$D$8:$D$16,AK1863)&gt;0,COUNTBLANK(M1863:O1863)&gt;0),AND(COUNTIF(DanhSachPhanDoan!$D$10:$D$16,AK1863)&gt;0,COUNTBLANK(P1863:R1863)&gt;0)),1,"")</f>
        <v>1</v>
      </c>
      <c r="AI1863" s="62"/>
      <c r="AJ1863" s="63" t="str">
        <f t="shared" ref="AJ1863:AM1863" si="1859">AR1863</f>
        <v>Thiếu Nhi 1F</v>
      </c>
      <c r="AK1863" s="64" t="str">
        <f t="shared" si="1859"/>
        <v>Thiếu Nhi 1</v>
      </c>
      <c r="AL1863" s="64">
        <f t="shared" si="1859"/>
        <v>0</v>
      </c>
      <c r="AM1863" s="65">
        <f t="shared" si="1859"/>
        <v>0</v>
      </c>
      <c r="AN1863" s="66" t="s">
        <v>20488</v>
      </c>
      <c r="AO1863" s="67" t="s">
        <v>20489</v>
      </c>
      <c r="AP1863" s="68"/>
      <c r="AQ1863" s="69"/>
      <c r="AR1863" s="44" t="s">
        <v>20490</v>
      </c>
      <c r="AS1863" s="45" t="s">
        <v>20491</v>
      </c>
      <c r="AT1863" s="61"/>
      <c r="AU1863" s="72"/>
    </row>
    <row r="1864" spans="1:47" ht="12.75" x14ac:dyDescent="0.2">
      <c r="A1864" s="42">
        <v>1861</v>
      </c>
      <c r="B1864" s="43">
        <v>880</v>
      </c>
      <c r="C1864" s="44" t="s">
        <v>20492</v>
      </c>
      <c r="D1864" s="45" t="s">
        <v>20493</v>
      </c>
      <c r="E1864" s="46" t="s">
        <v>20494</v>
      </c>
      <c r="F1864" s="42" t="s">
        <v>20495</v>
      </c>
      <c r="G1864" s="53"/>
      <c r="H1864" s="54"/>
      <c r="I1864" s="55"/>
      <c r="J1864" s="50"/>
      <c r="K1864" s="51"/>
      <c r="L1864" s="52"/>
      <c r="M1864" s="53"/>
      <c r="N1864" s="54"/>
      <c r="O1864" s="55"/>
      <c r="P1864" s="50"/>
      <c r="Q1864" s="51"/>
      <c r="R1864" s="52"/>
      <c r="S1864" s="56"/>
      <c r="T1864" s="57"/>
      <c r="U1864" s="44" t="s">
        <v>20496</v>
      </c>
      <c r="V1864" s="58" t="s">
        <v>20497</v>
      </c>
      <c r="W1864" s="45" t="s">
        <v>20498</v>
      </c>
      <c r="X1864" s="59"/>
      <c r="Y1864" s="59"/>
      <c r="Z1864" s="46" t="s">
        <v>20499</v>
      </c>
      <c r="AA1864" s="50"/>
      <c r="AB1864" s="51"/>
      <c r="AC1864" s="52"/>
      <c r="AD1864" s="60"/>
      <c r="AE1864" s="61"/>
      <c r="AF1864" s="61"/>
      <c r="AG1864" s="61"/>
      <c r="AH1864" s="33">
        <f>IF(OR(COUNTBLANK(B1864:L1864)&gt;0,AND(ISBLANK(V1864),ISBLANK(X1864),ISBLANK(Y1864)),AND(COUNTIF(DanhSachPhanDoan!$D$8:$D$16,AK1864)&gt;0,COUNTBLANK(M1864:O1864)&gt;0),AND(COUNTIF(DanhSachPhanDoan!$D$10:$D$16,AK1864)&gt;0,COUNTBLANK(P1864:R1864)&gt;0)),1,"")</f>
        <v>1</v>
      </c>
      <c r="AI1864" s="62"/>
      <c r="AJ1864" s="63" t="str">
        <f t="shared" ref="AJ1864:AM1864" si="1860">AR1864</f>
        <v>Thiếu Nhi 1F</v>
      </c>
      <c r="AK1864" s="64" t="str">
        <f t="shared" si="1860"/>
        <v>Thiếu Nhi 1</v>
      </c>
      <c r="AL1864" s="64">
        <f t="shared" si="1860"/>
        <v>0</v>
      </c>
      <c r="AM1864" s="65">
        <f t="shared" si="1860"/>
        <v>0</v>
      </c>
      <c r="AN1864" s="66" t="s">
        <v>20500</v>
      </c>
      <c r="AO1864" s="67" t="s">
        <v>20501</v>
      </c>
      <c r="AP1864" s="68"/>
      <c r="AQ1864" s="69"/>
      <c r="AR1864" s="44" t="s">
        <v>20502</v>
      </c>
      <c r="AS1864" s="45" t="s">
        <v>20503</v>
      </c>
      <c r="AT1864" s="61"/>
      <c r="AU1864" s="72"/>
    </row>
    <row r="1865" spans="1:47" ht="12.75" x14ac:dyDescent="0.2">
      <c r="A1865" s="42">
        <v>1862</v>
      </c>
      <c r="B1865" s="43">
        <v>882</v>
      </c>
      <c r="C1865" s="44" t="s">
        <v>20504</v>
      </c>
      <c r="D1865" s="45" t="s">
        <v>20505</v>
      </c>
      <c r="E1865" s="46" t="s">
        <v>20506</v>
      </c>
      <c r="F1865" s="42" t="s">
        <v>20507</v>
      </c>
      <c r="G1865" s="53"/>
      <c r="H1865" s="54"/>
      <c r="I1865" s="55"/>
      <c r="J1865" s="50"/>
      <c r="K1865" s="51"/>
      <c r="L1865" s="52"/>
      <c r="M1865" s="53"/>
      <c r="N1865" s="54"/>
      <c r="O1865" s="55"/>
      <c r="P1865" s="50"/>
      <c r="Q1865" s="51"/>
      <c r="R1865" s="52"/>
      <c r="S1865" s="56"/>
      <c r="T1865" s="57"/>
      <c r="U1865" s="70"/>
      <c r="V1865" s="59"/>
      <c r="W1865" s="71"/>
      <c r="X1865" s="58"/>
      <c r="Y1865" s="59"/>
      <c r="Z1865" s="57"/>
      <c r="AA1865" s="50"/>
      <c r="AB1865" s="51"/>
      <c r="AC1865" s="52"/>
      <c r="AD1865" s="60"/>
      <c r="AE1865" s="61"/>
      <c r="AF1865" s="61"/>
      <c r="AG1865" s="61"/>
      <c r="AH1865" s="33">
        <f>IF(OR(COUNTBLANK(B1865:L1865)&gt;0,AND(ISBLANK(V1865),ISBLANK(X1865),ISBLANK(Y1865)),AND(COUNTIF(DanhSachPhanDoan!$D$8:$D$16,AK1865)&gt;0,COUNTBLANK(M1865:O1865)&gt;0),AND(COUNTIF(DanhSachPhanDoan!$D$10:$D$16,AK1865)&gt;0,COUNTBLANK(P1865:R1865)&gt;0)),1,"")</f>
        <v>1</v>
      </c>
      <c r="AI1865" s="62"/>
      <c r="AJ1865" s="63" t="str">
        <f t="shared" ref="AJ1865:AM1865" si="1861">AR1865</f>
        <v>Thiếu Nhi 1F</v>
      </c>
      <c r="AK1865" s="64" t="str">
        <f t="shared" si="1861"/>
        <v>Thiếu Nhi 1</v>
      </c>
      <c r="AL1865" s="64">
        <f t="shared" si="1861"/>
        <v>0</v>
      </c>
      <c r="AM1865" s="65">
        <f t="shared" si="1861"/>
        <v>0</v>
      </c>
      <c r="AN1865" s="66" t="s">
        <v>20508</v>
      </c>
      <c r="AO1865" s="67" t="s">
        <v>20509</v>
      </c>
      <c r="AP1865" s="68"/>
      <c r="AQ1865" s="69"/>
      <c r="AR1865" s="44" t="s">
        <v>20510</v>
      </c>
      <c r="AS1865" s="45" t="s">
        <v>20511</v>
      </c>
      <c r="AT1865" s="61"/>
      <c r="AU1865" s="72"/>
    </row>
    <row r="1866" spans="1:47" ht="12.75" x14ac:dyDescent="0.2">
      <c r="A1866" s="42">
        <v>1863</v>
      </c>
      <c r="B1866" s="43">
        <v>673</v>
      </c>
      <c r="C1866" s="44" t="s">
        <v>20512</v>
      </c>
      <c r="D1866" s="45" t="s">
        <v>20513</v>
      </c>
      <c r="E1866" s="46" t="s">
        <v>20514</v>
      </c>
      <c r="F1866" s="42" t="s">
        <v>20515</v>
      </c>
      <c r="G1866" s="47">
        <v>20</v>
      </c>
      <c r="H1866" s="48">
        <v>12</v>
      </c>
      <c r="I1866" s="49">
        <v>2002</v>
      </c>
      <c r="J1866" s="50"/>
      <c r="K1866" s="51"/>
      <c r="L1866" s="52"/>
      <c r="M1866" s="53"/>
      <c r="N1866" s="54"/>
      <c r="O1866" s="55"/>
      <c r="P1866" s="50"/>
      <c r="Q1866" s="51"/>
      <c r="R1866" s="52"/>
      <c r="S1866" s="56"/>
      <c r="T1866" s="57"/>
      <c r="U1866" s="44" t="s">
        <v>20516</v>
      </c>
      <c r="V1866" s="58" t="s">
        <v>20517</v>
      </c>
      <c r="W1866" s="45" t="s">
        <v>20518</v>
      </c>
      <c r="X1866" s="58" t="s">
        <v>20519</v>
      </c>
      <c r="Y1866" s="59"/>
      <c r="Z1866" s="57"/>
      <c r="AA1866" s="50"/>
      <c r="AB1866" s="51"/>
      <c r="AC1866" s="52"/>
      <c r="AD1866" s="60"/>
      <c r="AE1866" s="61"/>
      <c r="AF1866" s="61"/>
      <c r="AG1866" s="61"/>
      <c r="AH1866" s="33">
        <f>IF(OR(COUNTBLANK(B1866:L1866)&gt;0,AND(ISBLANK(V1866),ISBLANK(X1866),ISBLANK(Y1866)),AND(COUNTIF(DanhSachPhanDoan!$D$8:$D$16,AK1866)&gt;0,COUNTBLANK(M1866:O1866)&gt;0),AND(COUNTIF(DanhSachPhanDoan!$D$10:$D$16,AK1866)&gt;0,COUNTBLANK(P1866:R1866)&gt;0)),1,"")</f>
        <v>1</v>
      </c>
      <c r="AI1866" s="62"/>
      <c r="AJ1866" s="63" t="str">
        <f t="shared" ref="AJ1866:AM1866" si="1862">AR1866</f>
        <v>Thiếu Nhi 1F</v>
      </c>
      <c r="AK1866" s="64" t="str">
        <f t="shared" si="1862"/>
        <v>Thiếu Nhi 1</v>
      </c>
      <c r="AL1866" s="64">
        <f t="shared" si="1862"/>
        <v>0</v>
      </c>
      <c r="AM1866" s="65">
        <f t="shared" si="1862"/>
        <v>0</v>
      </c>
      <c r="AN1866" s="66" t="s">
        <v>20520</v>
      </c>
      <c r="AO1866" s="67" t="s">
        <v>20521</v>
      </c>
      <c r="AP1866" s="68"/>
      <c r="AQ1866" s="69"/>
      <c r="AR1866" s="44" t="s">
        <v>20522</v>
      </c>
      <c r="AS1866" s="45" t="s">
        <v>20523</v>
      </c>
      <c r="AT1866" s="61"/>
      <c r="AU1866" s="72"/>
    </row>
    <row r="1867" spans="1:47" ht="12.75" x14ac:dyDescent="0.2">
      <c r="A1867" s="42">
        <v>1864</v>
      </c>
      <c r="B1867" s="43">
        <v>883</v>
      </c>
      <c r="C1867" s="44" t="s">
        <v>20524</v>
      </c>
      <c r="D1867" s="45" t="s">
        <v>20525</v>
      </c>
      <c r="E1867" s="46" t="s">
        <v>20526</v>
      </c>
      <c r="F1867" s="42" t="s">
        <v>20527</v>
      </c>
      <c r="G1867" s="47">
        <v>22</v>
      </c>
      <c r="H1867" s="48">
        <v>4</v>
      </c>
      <c r="I1867" s="49">
        <v>2003</v>
      </c>
      <c r="J1867" s="50"/>
      <c r="K1867" s="51"/>
      <c r="L1867" s="52"/>
      <c r="M1867" s="53"/>
      <c r="N1867" s="54"/>
      <c r="O1867" s="55"/>
      <c r="P1867" s="50"/>
      <c r="Q1867" s="51"/>
      <c r="R1867" s="52"/>
      <c r="S1867" s="56"/>
      <c r="T1867" s="57"/>
      <c r="U1867" s="70"/>
      <c r="V1867" s="58"/>
      <c r="W1867" s="45" t="s">
        <v>20528</v>
      </c>
      <c r="X1867" s="58" t="s">
        <v>20529</v>
      </c>
      <c r="Y1867" s="59"/>
      <c r="Z1867" s="46" t="s">
        <v>20530</v>
      </c>
      <c r="AA1867" s="50"/>
      <c r="AB1867" s="51"/>
      <c r="AC1867" s="52"/>
      <c r="AD1867" s="60"/>
      <c r="AE1867" s="61"/>
      <c r="AF1867" s="61"/>
      <c r="AG1867" s="61"/>
      <c r="AH1867" s="33">
        <f>IF(OR(COUNTBLANK(B1867:L1867)&gt;0,AND(ISBLANK(V1867),ISBLANK(X1867),ISBLANK(Y1867)),AND(COUNTIF(DanhSachPhanDoan!$D$8:$D$16,AK1867)&gt;0,COUNTBLANK(M1867:O1867)&gt;0),AND(COUNTIF(DanhSachPhanDoan!$D$10:$D$16,AK1867)&gt;0,COUNTBLANK(P1867:R1867)&gt;0)),1,"")</f>
        <v>1</v>
      </c>
      <c r="AI1867" s="62"/>
      <c r="AJ1867" s="63" t="str">
        <f t="shared" ref="AJ1867:AM1867" si="1863">AR1867</f>
        <v>Thiếu Nhi 1F</v>
      </c>
      <c r="AK1867" s="64" t="str">
        <f t="shared" si="1863"/>
        <v>Thiếu Nhi 1</v>
      </c>
      <c r="AL1867" s="64">
        <f t="shared" si="1863"/>
        <v>0</v>
      </c>
      <c r="AM1867" s="65">
        <f t="shared" si="1863"/>
        <v>0</v>
      </c>
      <c r="AN1867" s="66" t="s">
        <v>20531</v>
      </c>
      <c r="AO1867" s="67" t="s">
        <v>20532</v>
      </c>
      <c r="AP1867" s="68"/>
      <c r="AQ1867" s="69"/>
      <c r="AR1867" s="44" t="s">
        <v>20533</v>
      </c>
      <c r="AS1867" s="45" t="s">
        <v>20534</v>
      </c>
      <c r="AT1867" s="61"/>
      <c r="AU1867" s="72"/>
    </row>
    <row r="1868" spans="1:47" ht="12.75" x14ac:dyDescent="0.2">
      <c r="A1868" s="42">
        <v>1865</v>
      </c>
      <c r="B1868" s="43">
        <v>2386</v>
      </c>
      <c r="C1868" s="44" t="s">
        <v>20535</v>
      </c>
      <c r="D1868" s="45" t="s">
        <v>20536</v>
      </c>
      <c r="E1868" s="46" t="s">
        <v>20537</v>
      </c>
      <c r="F1868" s="42" t="s">
        <v>20538</v>
      </c>
      <c r="G1868" s="47">
        <v>26</v>
      </c>
      <c r="H1868" s="48">
        <v>11</v>
      </c>
      <c r="I1868" s="49">
        <v>2002</v>
      </c>
      <c r="J1868" s="50"/>
      <c r="K1868" s="51"/>
      <c r="L1868" s="52"/>
      <c r="M1868" s="53"/>
      <c r="N1868" s="54"/>
      <c r="O1868" s="55"/>
      <c r="P1868" s="50"/>
      <c r="Q1868" s="51"/>
      <c r="R1868" s="52"/>
      <c r="S1868" s="56"/>
      <c r="T1868" s="57"/>
      <c r="U1868" s="70"/>
      <c r="V1868" s="59"/>
      <c r="W1868" s="45" t="s">
        <v>20539</v>
      </c>
      <c r="X1868" s="58" t="s">
        <v>20540</v>
      </c>
      <c r="Y1868" s="59"/>
      <c r="Z1868" s="46" t="s">
        <v>20541</v>
      </c>
      <c r="AA1868" s="50"/>
      <c r="AB1868" s="51"/>
      <c r="AC1868" s="52"/>
      <c r="AD1868" s="60"/>
      <c r="AE1868" s="61"/>
      <c r="AF1868" s="61"/>
      <c r="AG1868" s="61"/>
      <c r="AH1868" s="33">
        <f>IF(OR(COUNTBLANK(B1868:L1868)&gt;0,AND(ISBLANK(V1868),ISBLANK(X1868),ISBLANK(Y1868)),AND(COUNTIF(DanhSachPhanDoan!$D$8:$D$16,AK1868)&gt;0,COUNTBLANK(M1868:O1868)&gt;0),AND(COUNTIF(DanhSachPhanDoan!$D$10:$D$16,AK1868)&gt;0,COUNTBLANK(P1868:R1868)&gt;0)),1,"")</f>
        <v>1</v>
      </c>
      <c r="AI1868" s="62"/>
      <c r="AJ1868" s="63" t="str">
        <f t="shared" ref="AJ1868:AM1868" si="1864">AR1868</f>
        <v>Thiếu Nhi 1F</v>
      </c>
      <c r="AK1868" s="64" t="str">
        <f t="shared" si="1864"/>
        <v>Thiếu Nhi 1</v>
      </c>
      <c r="AL1868" s="64">
        <f t="shared" si="1864"/>
        <v>0</v>
      </c>
      <c r="AM1868" s="65">
        <f t="shared" si="1864"/>
        <v>0</v>
      </c>
      <c r="AN1868" s="66" t="s">
        <v>20542</v>
      </c>
      <c r="AO1868" s="67" t="s">
        <v>20543</v>
      </c>
      <c r="AP1868" s="68"/>
      <c r="AQ1868" s="69"/>
      <c r="AR1868" s="44" t="s">
        <v>20544</v>
      </c>
      <c r="AS1868" s="45" t="s">
        <v>20545</v>
      </c>
      <c r="AT1868" s="61"/>
      <c r="AU1868" s="72"/>
    </row>
    <row r="1869" spans="1:47" ht="12.75" x14ac:dyDescent="0.2">
      <c r="A1869" s="42">
        <v>1866</v>
      </c>
      <c r="B1869" s="43">
        <v>887</v>
      </c>
      <c r="C1869" s="44" t="s">
        <v>20546</v>
      </c>
      <c r="D1869" s="45" t="s">
        <v>20547</v>
      </c>
      <c r="E1869" s="46" t="s">
        <v>20548</v>
      </c>
      <c r="F1869" s="42" t="s">
        <v>20549</v>
      </c>
      <c r="G1869" s="47">
        <v>29</v>
      </c>
      <c r="H1869" s="48">
        <v>10</v>
      </c>
      <c r="I1869" s="49">
        <v>2000</v>
      </c>
      <c r="J1869" s="50"/>
      <c r="K1869" s="51"/>
      <c r="L1869" s="52"/>
      <c r="M1869" s="53"/>
      <c r="N1869" s="54"/>
      <c r="O1869" s="55"/>
      <c r="P1869" s="50"/>
      <c r="Q1869" s="51"/>
      <c r="R1869" s="52"/>
      <c r="S1869" s="56"/>
      <c r="T1869" s="57"/>
      <c r="U1869" s="44" t="s">
        <v>20550</v>
      </c>
      <c r="V1869" s="58" t="s">
        <v>20551</v>
      </c>
      <c r="W1869" s="45" t="s">
        <v>20552</v>
      </c>
      <c r="X1869" s="59"/>
      <c r="Y1869" s="59"/>
      <c r="Z1869" s="46" t="s">
        <v>20553</v>
      </c>
      <c r="AA1869" s="50"/>
      <c r="AB1869" s="51"/>
      <c r="AC1869" s="52"/>
      <c r="AD1869" s="60"/>
      <c r="AE1869" s="61"/>
      <c r="AF1869" s="61"/>
      <c r="AG1869" s="61"/>
      <c r="AH1869" s="33">
        <f>IF(OR(COUNTBLANK(B1869:L1869)&gt;0,AND(ISBLANK(V1869),ISBLANK(X1869),ISBLANK(Y1869)),AND(COUNTIF(DanhSachPhanDoan!$D$8:$D$16,AK1869)&gt;0,COUNTBLANK(M1869:O1869)&gt;0),AND(COUNTIF(DanhSachPhanDoan!$D$10:$D$16,AK1869)&gt;0,COUNTBLANK(P1869:R1869)&gt;0)),1,"")</f>
        <v>1</v>
      </c>
      <c r="AI1869" s="62"/>
      <c r="AJ1869" s="63" t="str">
        <f t="shared" ref="AJ1869:AM1869" si="1865">AR1869</f>
        <v>Thiếu Nhi 1F</v>
      </c>
      <c r="AK1869" s="64" t="str">
        <f t="shared" si="1865"/>
        <v>Thiếu Nhi 1</v>
      </c>
      <c r="AL1869" s="64">
        <f t="shared" si="1865"/>
        <v>0</v>
      </c>
      <c r="AM1869" s="65">
        <f t="shared" si="1865"/>
        <v>0</v>
      </c>
      <c r="AN1869" s="66" t="s">
        <v>20554</v>
      </c>
      <c r="AO1869" s="67" t="s">
        <v>20555</v>
      </c>
      <c r="AP1869" s="68"/>
      <c r="AQ1869" s="69"/>
      <c r="AR1869" s="44" t="s">
        <v>20556</v>
      </c>
      <c r="AS1869" s="45" t="s">
        <v>20557</v>
      </c>
      <c r="AT1869" s="61"/>
      <c r="AU1869" s="72"/>
    </row>
    <row r="1870" spans="1:47" ht="12.75" x14ac:dyDescent="0.2">
      <c r="A1870" s="42">
        <v>1867</v>
      </c>
      <c r="B1870" s="43">
        <v>888</v>
      </c>
      <c r="C1870" s="44" t="s">
        <v>20558</v>
      </c>
      <c r="D1870" s="45" t="s">
        <v>20559</v>
      </c>
      <c r="E1870" s="46" t="s">
        <v>20560</v>
      </c>
      <c r="F1870" s="42" t="s">
        <v>20561</v>
      </c>
      <c r="G1870" s="47">
        <v>11</v>
      </c>
      <c r="H1870" s="48">
        <v>11</v>
      </c>
      <c r="I1870" s="49">
        <v>2003</v>
      </c>
      <c r="J1870" s="50"/>
      <c r="K1870" s="51"/>
      <c r="L1870" s="52"/>
      <c r="M1870" s="53"/>
      <c r="N1870" s="54"/>
      <c r="O1870" s="55"/>
      <c r="P1870" s="50"/>
      <c r="Q1870" s="51"/>
      <c r="R1870" s="52"/>
      <c r="S1870" s="56"/>
      <c r="T1870" s="57"/>
      <c r="U1870" s="44" t="s">
        <v>20562</v>
      </c>
      <c r="V1870" s="58"/>
      <c r="W1870" s="45" t="s">
        <v>20563</v>
      </c>
      <c r="X1870" s="58" t="s">
        <v>20564</v>
      </c>
      <c r="Y1870" s="59"/>
      <c r="Z1870" s="46" t="s">
        <v>20565</v>
      </c>
      <c r="AA1870" s="50"/>
      <c r="AB1870" s="51"/>
      <c r="AC1870" s="52"/>
      <c r="AD1870" s="60"/>
      <c r="AE1870" s="61"/>
      <c r="AF1870" s="61"/>
      <c r="AG1870" s="61"/>
      <c r="AH1870" s="33">
        <f>IF(OR(COUNTBLANK(B1870:L1870)&gt;0,AND(ISBLANK(V1870),ISBLANK(X1870),ISBLANK(Y1870)),AND(COUNTIF(DanhSachPhanDoan!$D$8:$D$16,AK1870)&gt;0,COUNTBLANK(M1870:O1870)&gt;0),AND(COUNTIF(DanhSachPhanDoan!$D$10:$D$16,AK1870)&gt;0,COUNTBLANK(P1870:R1870)&gt;0)),1,"")</f>
        <v>1</v>
      </c>
      <c r="AI1870" s="62"/>
      <c r="AJ1870" s="63" t="str">
        <f t="shared" ref="AJ1870:AM1870" si="1866">AR1870</f>
        <v>Thiếu Nhi 1F</v>
      </c>
      <c r="AK1870" s="64" t="str">
        <f t="shared" si="1866"/>
        <v>Thiếu Nhi 1</v>
      </c>
      <c r="AL1870" s="64">
        <f t="shared" si="1866"/>
        <v>0</v>
      </c>
      <c r="AM1870" s="65">
        <f t="shared" si="1866"/>
        <v>0</v>
      </c>
      <c r="AN1870" s="66" t="s">
        <v>20566</v>
      </c>
      <c r="AO1870" s="67" t="s">
        <v>20567</v>
      </c>
      <c r="AP1870" s="68"/>
      <c r="AQ1870" s="69"/>
      <c r="AR1870" s="44" t="s">
        <v>20568</v>
      </c>
      <c r="AS1870" s="45" t="s">
        <v>20569</v>
      </c>
      <c r="AT1870" s="61"/>
      <c r="AU1870" s="72"/>
    </row>
    <row r="1871" spans="1:47" ht="12.75" x14ac:dyDescent="0.2">
      <c r="A1871" s="42">
        <v>1868</v>
      </c>
      <c r="B1871" s="43">
        <v>889</v>
      </c>
      <c r="C1871" s="44" t="s">
        <v>20570</v>
      </c>
      <c r="D1871" s="45" t="s">
        <v>20571</v>
      </c>
      <c r="E1871" s="46" t="s">
        <v>20572</v>
      </c>
      <c r="F1871" s="42" t="s">
        <v>20573</v>
      </c>
      <c r="G1871" s="47">
        <v>17</v>
      </c>
      <c r="H1871" s="48">
        <v>7</v>
      </c>
      <c r="I1871" s="49">
        <v>2003</v>
      </c>
      <c r="J1871" s="50"/>
      <c r="K1871" s="51"/>
      <c r="L1871" s="52"/>
      <c r="M1871" s="53"/>
      <c r="N1871" s="54"/>
      <c r="O1871" s="55"/>
      <c r="P1871" s="50"/>
      <c r="Q1871" s="51"/>
      <c r="R1871" s="52"/>
      <c r="S1871" s="73"/>
      <c r="T1871" s="72"/>
      <c r="U1871" s="44" t="s">
        <v>20574</v>
      </c>
      <c r="V1871" s="58" t="s">
        <v>20575</v>
      </c>
      <c r="W1871" s="45" t="s">
        <v>20576</v>
      </c>
      <c r="X1871" s="58"/>
      <c r="Y1871" s="59"/>
      <c r="Z1871" s="46" t="s">
        <v>20577</v>
      </c>
      <c r="AA1871" s="50"/>
      <c r="AB1871" s="51"/>
      <c r="AC1871" s="52"/>
      <c r="AD1871" s="60"/>
      <c r="AE1871" s="61"/>
      <c r="AF1871" s="61"/>
      <c r="AG1871" s="61"/>
      <c r="AH1871" s="33">
        <f>IF(OR(COUNTBLANK(B1871:L1871)&gt;0,AND(ISBLANK(V1871),ISBLANK(X1871),ISBLANK(Y1871)),AND(COUNTIF(DanhSachPhanDoan!$D$8:$D$16,AK1871)&gt;0,COUNTBLANK(M1871:O1871)&gt;0),AND(COUNTIF(DanhSachPhanDoan!$D$10:$D$16,AK1871)&gt;0,COUNTBLANK(P1871:R1871)&gt;0)),1,"")</f>
        <v>1</v>
      </c>
      <c r="AI1871" s="62"/>
      <c r="AJ1871" s="63" t="str">
        <f t="shared" ref="AJ1871:AM1871" si="1867">AR1871</f>
        <v>Thiếu Nhi 1F</v>
      </c>
      <c r="AK1871" s="64" t="str">
        <f t="shared" si="1867"/>
        <v>Thiếu Nhi 1</v>
      </c>
      <c r="AL1871" s="64">
        <f t="shared" si="1867"/>
        <v>0</v>
      </c>
      <c r="AM1871" s="65">
        <f t="shared" si="1867"/>
        <v>0</v>
      </c>
      <c r="AN1871" s="66" t="s">
        <v>20578</v>
      </c>
      <c r="AO1871" s="67" t="s">
        <v>20579</v>
      </c>
      <c r="AP1871" s="68"/>
      <c r="AQ1871" s="69"/>
      <c r="AR1871" s="44" t="s">
        <v>20580</v>
      </c>
      <c r="AS1871" s="45" t="s">
        <v>20581</v>
      </c>
      <c r="AT1871" s="61"/>
      <c r="AU1871" s="72"/>
    </row>
    <row r="1872" spans="1:47" ht="12.75" x14ac:dyDescent="0.2">
      <c r="A1872" s="42">
        <v>1869</v>
      </c>
      <c r="B1872" s="43">
        <v>891</v>
      </c>
      <c r="C1872" s="44" t="s">
        <v>20582</v>
      </c>
      <c r="D1872" s="45" t="s">
        <v>20583</v>
      </c>
      <c r="E1872" s="46" t="s">
        <v>20584</v>
      </c>
      <c r="F1872" s="42" t="s">
        <v>20585</v>
      </c>
      <c r="G1872" s="47">
        <v>16</v>
      </c>
      <c r="H1872" s="48">
        <v>4</v>
      </c>
      <c r="I1872" s="49">
        <v>2004</v>
      </c>
      <c r="J1872" s="50"/>
      <c r="K1872" s="51"/>
      <c r="L1872" s="52"/>
      <c r="M1872" s="53"/>
      <c r="N1872" s="54"/>
      <c r="O1872" s="55"/>
      <c r="P1872" s="50"/>
      <c r="Q1872" s="51"/>
      <c r="R1872" s="52"/>
      <c r="S1872" s="56"/>
      <c r="T1872" s="57"/>
      <c r="U1872" s="44" t="s">
        <v>20586</v>
      </c>
      <c r="V1872" s="58" t="s">
        <v>20587</v>
      </c>
      <c r="W1872" s="45" t="s">
        <v>20588</v>
      </c>
      <c r="X1872" s="58" t="s">
        <v>20589</v>
      </c>
      <c r="Y1872" s="59"/>
      <c r="Z1872" s="46" t="s">
        <v>20590</v>
      </c>
      <c r="AA1872" s="50"/>
      <c r="AB1872" s="51"/>
      <c r="AC1872" s="52"/>
      <c r="AD1872" s="60"/>
      <c r="AE1872" s="61"/>
      <c r="AF1872" s="61"/>
      <c r="AG1872" s="61"/>
      <c r="AH1872" s="33">
        <f>IF(OR(COUNTBLANK(B1872:L1872)&gt;0,AND(ISBLANK(V1872),ISBLANK(X1872),ISBLANK(Y1872)),AND(COUNTIF(DanhSachPhanDoan!$D$8:$D$16,AK1872)&gt;0,COUNTBLANK(M1872:O1872)&gt;0),AND(COUNTIF(DanhSachPhanDoan!$D$10:$D$16,AK1872)&gt;0,COUNTBLANK(P1872:R1872)&gt;0)),1,"")</f>
        <v>1</v>
      </c>
      <c r="AI1872" s="62"/>
      <c r="AJ1872" s="63" t="str">
        <f t="shared" ref="AJ1872:AM1872" si="1868">AR1872</f>
        <v>Thiếu Nhi 1F</v>
      </c>
      <c r="AK1872" s="64" t="str">
        <f t="shared" si="1868"/>
        <v>Thiếu Nhi 1</v>
      </c>
      <c r="AL1872" s="64">
        <f t="shared" si="1868"/>
        <v>0</v>
      </c>
      <c r="AM1872" s="65">
        <f t="shared" si="1868"/>
        <v>0</v>
      </c>
      <c r="AN1872" s="66" t="s">
        <v>20591</v>
      </c>
      <c r="AO1872" s="67" t="s">
        <v>20592</v>
      </c>
      <c r="AP1872" s="68"/>
      <c r="AQ1872" s="69"/>
      <c r="AR1872" s="44" t="s">
        <v>20593</v>
      </c>
      <c r="AS1872" s="45" t="s">
        <v>20594</v>
      </c>
      <c r="AT1872" s="61"/>
      <c r="AU1872" s="72"/>
    </row>
    <row r="1873" spans="1:47" ht="12.75" x14ac:dyDescent="0.2">
      <c r="A1873" s="42">
        <v>1870</v>
      </c>
      <c r="B1873" s="43">
        <v>892</v>
      </c>
      <c r="C1873" s="44" t="s">
        <v>20595</v>
      </c>
      <c r="D1873" s="45" t="s">
        <v>20596</v>
      </c>
      <c r="E1873" s="46" t="s">
        <v>20597</v>
      </c>
      <c r="F1873" s="42" t="s">
        <v>20598</v>
      </c>
      <c r="G1873" s="47">
        <v>27</v>
      </c>
      <c r="H1873" s="48">
        <v>8</v>
      </c>
      <c r="I1873" s="49">
        <v>2002</v>
      </c>
      <c r="J1873" s="50"/>
      <c r="K1873" s="51"/>
      <c r="L1873" s="52"/>
      <c r="M1873" s="53"/>
      <c r="N1873" s="54"/>
      <c r="O1873" s="55"/>
      <c r="P1873" s="50"/>
      <c r="Q1873" s="51"/>
      <c r="R1873" s="52"/>
      <c r="S1873" s="56"/>
      <c r="T1873" s="57"/>
      <c r="U1873" s="44" t="s">
        <v>20599</v>
      </c>
      <c r="V1873" s="58" t="s">
        <v>20600</v>
      </c>
      <c r="W1873" s="45" t="s">
        <v>20601</v>
      </c>
      <c r="X1873" s="58" t="s">
        <v>20602</v>
      </c>
      <c r="Y1873" s="59"/>
      <c r="Z1873" s="46" t="s">
        <v>20603</v>
      </c>
      <c r="AA1873" s="50"/>
      <c r="AB1873" s="51"/>
      <c r="AC1873" s="52"/>
      <c r="AD1873" s="60"/>
      <c r="AE1873" s="61"/>
      <c r="AF1873" s="61"/>
      <c r="AG1873" s="61"/>
      <c r="AH1873" s="33">
        <f>IF(OR(COUNTBLANK(B1873:L1873)&gt;0,AND(ISBLANK(V1873),ISBLANK(X1873),ISBLANK(Y1873)),AND(COUNTIF(DanhSachPhanDoan!$D$8:$D$16,AK1873)&gt;0,COUNTBLANK(M1873:O1873)&gt;0),AND(COUNTIF(DanhSachPhanDoan!$D$10:$D$16,AK1873)&gt;0,COUNTBLANK(P1873:R1873)&gt;0)),1,"")</f>
        <v>1</v>
      </c>
      <c r="AI1873" s="62"/>
      <c r="AJ1873" s="63" t="str">
        <f t="shared" ref="AJ1873:AM1873" si="1869">AR1873</f>
        <v>Thiếu Nhi 1F</v>
      </c>
      <c r="AK1873" s="64" t="str">
        <f t="shared" si="1869"/>
        <v>Thiếu Nhi 1</v>
      </c>
      <c r="AL1873" s="64">
        <f t="shared" si="1869"/>
        <v>0</v>
      </c>
      <c r="AM1873" s="65">
        <f t="shared" si="1869"/>
        <v>0</v>
      </c>
      <c r="AN1873" s="66" t="s">
        <v>20604</v>
      </c>
      <c r="AO1873" s="67" t="s">
        <v>20605</v>
      </c>
      <c r="AP1873" s="68"/>
      <c r="AQ1873" s="69"/>
      <c r="AR1873" s="44" t="s">
        <v>20606</v>
      </c>
      <c r="AS1873" s="45" t="s">
        <v>20607</v>
      </c>
      <c r="AT1873" s="61"/>
      <c r="AU1873" s="72"/>
    </row>
    <row r="1874" spans="1:47" ht="12.75" x14ac:dyDescent="0.2">
      <c r="A1874" s="42">
        <v>1871</v>
      </c>
      <c r="B1874" s="43">
        <v>893</v>
      </c>
      <c r="C1874" s="44" t="s">
        <v>20608</v>
      </c>
      <c r="D1874" s="45" t="s">
        <v>20609</v>
      </c>
      <c r="E1874" s="46" t="s">
        <v>20610</v>
      </c>
      <c r="F1874" s="42" t="s">
        <v>20611</v>
      </c>
      <c r="G1874" s="47">
        <v>22</v>
      </c>
      <c r="H1874" s="48">
        <v>2</v>
      </c>
      <c r="I1874" s="49">
        <v>2004</v>
      </c>
      <c r="J1874" s="50"/>
      <c r="K1874" s="51"/>
      <c r="L1874" s="52"/>
      <c r="M1874" s="53"/>
      <c r="N1874" s="54"/>
      <c r="O1874" s="55"/>
      <c r="P1874" s="50"/>
      <c r="Q1874" s="51"/>
      <c r="R1874" s="52"/>
      <c r="S1874" s="56"/>
      <c r="T1874" s="57"/>
      <c r="U1874" s="44" t="s">
        <v>20612</v>
      </c>
      <c r="V1874" s="58" t="s">
        <v>20613</v>
      </c>
      <c r="W1874" s="45" t="s">
        <v>20614</v>
      </c>
      <c r="X1874" s="59"/>
      <c r="Y1874" s="58" t="s">
        <v>20615</v>
      </c>
      <c r="Z1874" s="46" t="s">
        <v>20616</v>
      </c>
      <c r="AA1874" s="50"/>
      <c r="AB1874" s="51"/>
      <c r="AC1874" s="52"/>
      <c r="AD1874" s="60"/>
      <c r="AE1874" s="61"/>
      <c r="AF1874" s="61"/>
      <c r="AG1874" s="61"/>
      <c r="AH1874" s="33">
        <f>IF(OR(COUNTBLANK(B1874:L1874)&gt;0,AND(ISBLANK(V1874),ISBLANK(X1874),ISBLANK(Y1874)),AND(COUNTIF(DanhSachPhanDoan!$D$8:$D$16,AK1874)&gt;0,COUNTBLANK(M1874:O1874)&gt;0),AND(COUNTIF(DanhSachPhanDoan!$D$10:$D$16,AK1874)&gt;0,COUNTBLANK(P1874:R1874)&gt;0)),1,"")</f>
        <v>1</v>
      </c>
      <c r="AI1874" s="62"/>
      <c r="AJ1874" s="63" t="str">
        <f t="shared" ref="AJ1874:AM1874" si="1870">AR1874</f>
        <v>Thiếu Nhi 1F</v>
      </c>
      <c r="AK1874" s="64" t="str">
        <f t="shared" si="1870"/>
        <v>Thiếu Nhi 1</v>
      </c>
      <c r="AL1874" s="64">
        <f t="shared" si="1870"/>
        <v>0</v>
      </c>
      <c r="AM1874" s="65">
        <f t="shared" si="1870"/>
        <v>0</v>
      </c>
      <c r="AN1874" s="66" t="s">
        <v>20617</v>
      </c>
      <c r="AO1874" s="67" t="s">
        <v>20618</v>
      </c>
      <c r="AP1874" s="68"/>
      <c r="AQ1874" s="69"/>
      <c r="AR1874" s="44" t="s">
        <v>20619</v>
      </c>
      <c r="AS1874" s="45" t="s">
        <v>20620</v>
      </c>
      <c r="AT1874" s="61"/>
      <c r="AU1874" s="72"/>
    </row>
    <row r="1875" spans="1:47" ht="12.75" x14ac:dyDescent="0.2">
      <c r="A1875" s="42">
        <v>1872</v>
      </c>
      <c r="B1875" s="43">
        <v>894</v>
      </c>
      <c r="C1875" s="44" t="s">
        <v>20621</v>
      </c>
      <c r="D1875" s="45" t="s">
        <v>20622</v>
      </c>
      <c r="E1875" s="46" t="s">
        <v>20623</v>
      </c>
      <c r="F1875" s="42" t="s">
        <v>20624</v>
      </c>
      <c r="G1875" s="47">
        <v>8</v>
      </c>
      <c r="H1875" s="48">
        <v>9</v>
      </c>
      <c r="I1875" s="49">
        <v>2003</v>
      </c>
      <c r="J1875" s="50"/>
      <c r="K1875" s="51"/>
      <c r="L1875" s="52"/>
      <c r="M1875" s="53"/>
      <c r="N1875" s="54"/>
      <c r="O1875" s="55"/>
      <c r="P1875" s="50"/>
      <c r="Q1875" s="51"/>
      <c r="R1875" s="52"/>
      <c r="S1875" s="56"/>
      <c r="T1875" s="57"/>
      <c r="U1875" s="44" t="s">
        <v>20625</v>
      </c>
      <c r="V1875" s="58" t="s">
        <v>20626</v>
      </c>
      <c r="W1875" s="45" t="s">
        <v>20627</v>
      </c>
      <c r="X1875" s="58" t="s">
        <v>20628</v>
      </c>
      <c r="Y1875" s="59"/>
      <c r="Z1875" s="46" t="s">
        <v>20629</v>
      </c>
      <c r="AA1875" s="50"/>
      <c r="AB1875" s="51"/>
      <c r="AC1875" s="52"/>
      <c r="AD1875" s="60"/>
      <c r="AE1875" s="61"/>
      <c r="AF1875" s="61"/>
      <c r="AG1875" s="61"/>
      <c r="AH1875" s="33">
        <f>IF(OR(COUNTBLANK(B1875:L1875)&gt;0,AND(ISBLANK(V1875),ISBLANK(X1875),ISBLANK(Y1875)),AND(COUNTIF(DanhSachPhanDoan!$D$8:$D$16,AK1875)&gt;0,COUNTBLANK(M1875:O1875)&gt;0),AND(COUNTIF(DanhSachPhanDoan!$D$10:$D$16,AK1875)&gt;0,COUNTBLANK(P1875:R1875)&gt;0)),1,"")</f>
        <v>1</v>
      </c>
      <c r="AI1875" s="62"/>
      <c r="AJ1875" s="63" t="str">
        <f t="shared" ref="AJ1875:AM1875" si="1871">AR1875</f>
        <v>Thiếu Nhi 1F</v>
      </c>
      <c r="AK1875" s="64" t="str">
        <f t="shared" si="1871"/>
        <v>Thiếu Nhi 1</v>
      </c>
      <c r="AL1875" s="64">
        <f t="shared" si="1871"/>
        <v>0</v>
      </c>
      <c r="AM1875" s="65">
        <f t="shared" si="1871"/>
        <v>0</v>
      </c>
      <c r="AN1875" s="66" t="s">
        <v>20630</v>
      </c>
      <c r="AO1875" s="67" t="s">
        <v>20631</v>
      </c>
      <c r="AP1875" s="68"/>
      <c r="AQ1875" s="69"/>
      <c r="AR1875" s="44" t="s">
        <v>20632</v>
      </c>
      <c r="AS1875" s="45" t="s">
        <v>20633</v>
      </c>
      <c r="AT1875" s="61"/>
      <c r="AU1875" s="72"/>
    </row>
    <row r="1876" spans="1:47" ht="12.75" x14ac:dyDescent="0.2">
      <c r="A1876" s="42">
        <v>1873</v>
      </c>
      <c r="B1876" s="43">
        <v>895</v>
      </c>
      <c r="C1876" s="44" t="s">
        <v>20634</v>
      </c>
      <c r="D1876" s="45" t="s">
        <v>20635</v>
      </c>
      <c r="E1876" s="46" t="s">
        <v>20636</v>
      </c>
      <c r="F1876" s="42" t="s">
        <v>20637</v>
      </c>
      <c r="G1876" s="47">
        <v>25</v>
      </c>
      <c r="H1876" s="48">
        <v>1</v>
      </c>
      <c r="I1876" s="49">
        <v>2002</v>
      </c>
      <c r="J1876" s="50"/>
      <c r="K1876" s="51"/>
      <c r="L1876" s="52"/>
      <c r="M1876" s="53"/>
      <c r="N1876" s="54"/>
      <c r="O1876" s="55"/>
      <c r="P1876" s="50"/>
      <c r="Q1876" s="51"/>
      <c r="R1876" s="52"/>
      <c r="S1876" s="56"/>
      <c r="T1876" s="57"/>
      <c r="U1876" s="44" t="s">
        <v>20638</v>
      </c>
      <c r="V1876" s="58" t="s">
        <v>20639</v>
      </c>
      <c r="W1876" s="45" t="s">
        <v>20640</v>
      </c>
      <c r="X1876" s="58" t="s">
        <v>20641</v>
      </c>
      <c r="Y1876" s="59"/>
      <c r="Z1876" s="46" t="s">
        <v>20642</v>
      </c>
      <c r="AA1876" s="50"/>
      <c r="AB1876" s="51"/>
      <c r="AC1876" s="52"/>
      <c r="AD1876" s="60"/>
      <c r="AE1876" s="61"/>
      <c r="AF1876" s="61"/>
      <c r="AG1876" s="61"/>
      <c r="AH1876" s="33">
        <f>IF(OR(COUNTBLANK(B1876:L1876)&gt;0,AND(ISBLANK(V1876),ISBLANK(X1876),ISBLANK(Y1876)),AND(COUNTIF(DanhSachPhanDoan!$D$8:$D$16,AK1876)&gt;0,COUNTBLANK(M1876:O1876)&gt;0),AND(COUNTIF(DanhSachPhanDoan!$D$10:$D$16,AK1876)&gt;0,COUNTBLANK(P1876:R1876)&gt;0)),1,"")</f>
        <v>1</v>
      </c>
      <c r="AI1876" s="62"/>
      <c r="AJ1876" s="63" t="str">
        <f t="shared" ref="AJ1876:AM1876" si="1872">AR1876</f>
        <v>Thiếu Nhi 1F</v>
      </c>
      <c r="AK1876" s="64" t="str">
        <f t="shared" si="1872"/>
        <v>Thiếu Nhi 1</v>
      </c>
      <c r="AL1876" s="64">
        <f t="shared" si="1872"/>
        <v>0</v>
      </c>
      <c r="AM1876" s="65">
        <f t="shared" si="1872"/>
        <v>0</v>
      </c>
      <c r="AN1876" s="66" t="s">
        <v>20643</v>
      </c>
      <c r="AO1876" s="67" t="s">
        <v>20644</v>
      </c>
      <c r="AP1876" s="68"/>
      <c r="AQ1876" s="69"/>
      <c r="AR1876" s="44" t="s">
        <v>20645</v>
      </c>
      <c r="AS1876" s="45" t="s">
        <v>20646</v>
      </c>
      <c r="AT1876" s="61"/>
      <c r="AU1876" s="72"/>
    </row>
    <row r="1877" spans="1:47" ht="12.75" x14ac:dyDescent="0.2">
      <c r="A1877" s="42">
        <v>1874</v>
      </c>
      <c r="B1877" s="43">
        <v>899</v>
      </c>
      <c r="C1877" s="44" t="s">
        <v>20647</v>
      </c>
      <c r="D1877" s="45" t="s">
        <v>20648</v>
      </c>
      <c r="E1877" s="46" t="s">
        <v>20649</v>
      </c>
      <c r="F1877" s="42" t="s">
        <v>20650</v>
      </c>
      <c r="G1877" s="47">
        <v>11</v>
      </c>
      <c r="H1877" s="48">
        <v>7</v>
      </c>
      <c r="I1877" s="49">
        <v>2004</v>
      </c>
      <c r="J1877" s="50"/>
      <c r="K1877" s="51"/>
      <c r="L1877" s="52"/>
      <c r="M1877" s="53"/>
      <c r="N1877" s="54"/>
      <c r="O1877" s="55"/>
      <c r="P1877" s="50"/>
      <c r="Q1877" s="51"/>
      <c r="R1877" s="52"/>
      <c r="S1877" s="73"/>
      <c r="T1877" s="72"/>
      <c r="U1877" s="44" t="s">
        <v>20651</v>
      </c>
      <c r="V1877" s="58" t="s">
        <v>20652</v>
      </c>
      <c r="W1877" s="45" t="s">
        <v>20653</v>
      </c>
      <c r="X1877" s="59"/>
      <c r="Y1877" s="59"/>
      <c r="Z1877" s="46" t="s">
        <v>20654</v>
      </c>
      <c r="AA1877" s="50"/>
      <c r="AB1877" s="51"/>
      <c r="AC1877" s="52"/>
      <c r="AD1877" s="60"/>
      <c r="AE1877" s="61"/>
      <c r="AF1877" s="61"/>
      <c r="AG1877" s="61"/>
      <c r="AH1877" s="33">
        <f>IF(OR(COUNTBLANK(B1877:L1877)&gt;0,AND(ISBLANK(V1877),ISBLANK(X1877),ISBLANK(Y1877)),AND(COUNTIF(DanhSachPhanDoan!$D$8:$D$16,AK1877)&gt;0,COUNTBLANK(M1877:O1877)&gt;0),AND(COUNTIF(DanhSachPhanDoan!$D$10:$D$16,AK1877)&gt;0,COUNTBLANK(P1877:R1877)&gt;0)),1,"")</f>
        <v>1</v>
      </c>
      <c r="AI1877" s="62"/>
      <c r="AJ1877" s="63" t="str">
        <f t="shared" ref="AJ1877:AM1877" si="1873">AR1877</f>
        <v>Thiếu Nhi 1F</v>
      </c>
      <c r="AK1877" s="64" t="str">
        <f t="shared" si="1873"/>
        <v>Thiếu Nhi 1</v>
      </c>
      <c r="AL1877" s="64">
        <f t="shared" si="1873"/>
        <v>0</v>
      </c>
      <c r="AM1877" s="65">
        <f t="shared" si="1873"/>
        <v>0</v>
      </c>
      <c r="AN1877" s="66" t="s">
        <v>20655</v>
      </c>
      <c r="AO1877" s="67" t="s">
        <v>20656</v>
      </c>
      <c r="AP1877" s="68"/>
      <c r="AQ1877" s="69"/>
      <c r="AR1877" s="44" t="s">
        <v>20657</v>
      </c>
      <c r="AS1877" s="45" t="s">
        <v>20658</v>
      </c>
      <c r="AT1877" s="61"/>
      <c r="AU1877" s="72"/>
    </row>
    <row r="1878" spans="1:47" ht="12.75" x14ac:dyDescent="0.2">
      <c r="A1878" s="42">
        <v>1875</v>
      </c>
      <c r="B1878" s="43">
        <v>900</v>
      </c>
      <c r="C1878" s="44" t="s">
        <v>20659</v>
      </c>
      <c r="D1878" s="45" t="s">
        <v>20660</v>
      </c>
      <c r="E1878" s="46" t="s">
        <v>20661</v>
      </c>
      <c r="F1878" s="42" t="s">
        <v>20662</v>
      </c>
      <c r="G1878" s="53"/>
      <c r="H1878" s="54"/>
      <c r="I1878" s="55"/>
      <c r="J1878" s="50"/>
      <c r="K1878" s="51"/>
      <c r="L1878" s="52"/>
      <c r="M1878" s="53"/>
      <c r="N1878" s="54"/>
      <c r="O1878" s="55"/>
      <c r="P1878" s="50"/>
      <c r="Q1878" s="51"/>
      <c r="R1878" s="52"/>
      <c r="S1878" s="73"/>
      <c r="T1878" s="72"/>
      <c r="U1878" s="44" t="s">
        <v>20663</v>
      </c>
      <c r="V1878" s="58" t="s">
        <v>20664</v>
      </c>
      <c r="W1878" s="45" t="s">
        <v>20665</v>
      </c>
      <c r="X1878" s="59"/>
      <c r="Y1878" s="59"/>
      <c r="Z1878" s="46" t="s">
        <v>20666</v>
      </c>
      <c r="AA1878" s="50"/>
      <c r="AB1878" s="51"/>
      <c r="AC1878" s="52"/>
      <c r="AD1878" s="60"/>
      <c r="AE1878" s="61"/>
      <c r="AF1878" s="61"/>
      <c r="AG1878" s="61"/>
      <c r="AH1878" s="33">
        <f>IF(OR(COUNTBLANK(B1878:L1878)&gt;0,AND(ISBLANK(V1878),ISBLANK(X1878),ISBLANK(Y1878)),AND(COUNTIF(DanhSachPhanDoan!$D$8:$D$16,AK1878)&gt;0,COUNTBLANK(M1878:O1878)&gt;0),AND(COUNTIF(DanhSachPhanDoan!$D$10:$D$16,AK1878)&gt;0,COUNTBLANK(P1878:R1878)&gt;0)),1,"")</f>
        <v>1</v>
      </c>
      <c r="AI1878" s="62"/>
      <c r="AJ1878" s="63" t="str">
        <f t="shared" ref="AJ1878:AM1878" si="1874">AR1878</f>
        <v>Thiếu Nhi 1F</v>
      </c>
      <c r="AK1878" s="64" t="str">
        <f t="shared" si="1874"/>
        <v>Thiếu Nhi 1</v>
      </c>
      <c r="AL1878" s="64">
        <f t="shared" si="1874"/>
        <v>0</v>
      </c>
      <c r="AM1878" s="65">
        <f t="shared" si="1874"/>
        <v>0</v>
      </c>
      <c r="AN1878" s="66" t="s">
        <v>20667</v>
      </c>
      <c r="AO1878" s="67" t="s">
        <v>20668</v>
      </c>
      <c r="AP1878" s="68"/>
      <c r="AQ1878" s="69"/>
      <c r="AR1878" s="44" t="s">
        <v>20669</v>
      </c>
      <c r="AS1878" s="45" t="s">
        <v>20670</v>
      </c>
      <c r="AT1878" s="61"/>
      <c r="AU1878" s="72"/>
    </row>
    <row r="1879" spans="1:47" ht="12.75" x14ac:dyDescent="0.2">
      <c r="A1879" s="42">
        <v>1876</v>
      </c>
      <c r="B1879" s="43">
        <v>901</v>
      </c>
      <c r="C1879" s="44" t="s">
        <v>20671</v>
      </c>
      <c r="D1879" s="45" t="s">
        <v>20672</v>
      </c>
      <c r="E1879" s="46" t="s">
        <v>20673</v>
      </c>
      <c r="F1879" s="42" t="s">
        <v>20674</v>
      </c>
      <c r="G1879" s="53"/>
      <c r="H1879" s="54"/>
      <c r="I1879" s="55"/>
      <c r="J1879" s="50"/>
      <c r="K1879" s="51"/>
      <c r="L1879" s="52"/>
      <c r="M1879" s="53"/>
      <c r="N1879" s="54"/>
      <c r="O1879" s="55"/>
      <c r="P1879" s="50"/>
      <c r="Q1879" s="51"/>
      <c r="R1879" s="52"/>
      <c r="S1879" s="56"/>
      <c r="T1879" s="57"/>
      <c r="U1879" s="44" t="s">
        <v>20675</v>
      </c>
      <c r="V1879" s="58"/>
      <c r="W1879" s="45" t="s">
        <v>20676</v>
      </c>
      <c r="X1879" s="58" t="s">
        <v>20677</v>
      </c>
      <c r="Y1879" s="59"/>
      <c r="Z1879" s="46" t="s">
        <v>20678</v>
      </c>
      <c r="AA1879" s="50"/>
      <c r="AB1879" s="51"/>
      <c r="AC1879" s="52"/>
      <c r="AD1879" s="60"/>
      <c r="AE1879" s="61"/>
      <c r="AF1879" s="61"/>
      <c r="AG1879" s="61"/>
      <c r="AH1879" s="33">
        <f>IF(OR(COUNTBLANK(B1879:L1879)&gt;0,AND(ISBLANK(V1879),ISBLANK(X1879),ISBLANK(Y1879)),AND(COUNTIF(DanhSachPhanDoan!$D$8:$D$16,AK1879)&gt;0,COUNTBLANK(M1879:O1879)&gt;0),AND(COUNTIF(DanhSachPhanDoan!$D$10:$D$16,AK1879)&gt;0,COUNTBLANK(P1879:R1879)&gt;0)),1,"")</f>
        <v>1</v>
      </c>
      <c r="AI1879" s="62"/>
      <c r="AJ1879" s="63" t="str">
        <f t="shared" ref="AJ1879:AM1879" si="1875">AR1879</f>
        <v>Thiếu Nhi 1F</v>
      </c>
      <c r="AK1879" s="64" t="str">
        <f t="shared" si="1875"/>
        <v>Thiếu Nhi 1</v>
      </c>
      <c r="AL1879" s="64">
        <f t="shared" si="1875"/>
        <v>0</v>
      </c>
      <c r="AM1879" s="65">
        <f t="shared" si="1875"/>
        <v>0</v>
      </c>
      <c r="AN1879" s="66" t="s">
        <v>20679</v>
      </c>
      <c r="AO1879" s="67" t="s">
        <v>20680</v>
      </c>
      <c r="AP1879" s="68"/>
      <c r="AQ1879" s="69"/>
      <c r="AR1879" s="44" t="s">
        <v>20681</v>
      </c>
      <c r="AS1879" s="45" t="s">
        <v>20682</v>
      </c>
      <c r="AT1879" s="61"/>
      <c r="AU1879" s="72"/>
    </row>
    <row r="1880" spans="1:47" ht="12.75" x14ac:dyDescent="0.2">
      <c r="A1880" s="42">
        <v>1877</v>
      </c>
      <c r="B1880" s="43">
        <v>902</v>
      </c>
      <c r="C1880" s="44" t="s">
        <v>20683</v>
      </c>
      <c r="D1880" s="45" t="s">
        <v>20684</v>
      </c>
      <c r="E1880" s="46" t="s">
        <v>20685</v>
      </c>
      <c r="F1880" s="42" t="s">
        <v>20686</v>
      </c>
      <c r="G1880" s="47">
        <v>6</v>
      </c>
      <c r="H1880" s="48">
        <v>12</v>
      </c>
      <c r="I1880" s="49">
        <v>2002</v>
      </c>
      <c r="J1880" s="50"/>
      <c r="K1880" s="51"/>
      <c r="L1880" s="52"/>
      <c r="M1880" s="53"/>
      <c r="N1880" s="54"/>
      <c r="O1880" s="55"/>
      <c r="P1880" s="50"/>
      <c r="Q1880" s="51"/>
      <c r="R1880" s="52"/>
      <c r="S1880" s="56"/>
      <c r="T1880" s="57"/>
      <c r="U1880" s="44" t="s">
        <v>20687</v>
      </c>
      <c r="V1880" s="59"/>
      <c r="W1880" s="45" t="s">
        <v>20688</v>
      </c>
      <c r="X1880" s="58" t="s">
        <v>20689</v>
      </c>
      <c r="Y1880" s="59"/>
      <c r="Z1880" s="46" t="s">
        <v>20690</v>
      </c>
      <c r="AA1880" s="50"/>
      <c r="AB1880" s="51"/>
      <c r="AC1880" s="52"/>
      <c r="AD1880" s="60"/>
      <c r="AE1880" s="61"/>
      <c r="AF1880" s="61"/>
      <c r="AG1880" s="61"/>
      <c r="AH1880" s="33">
        <f>IF(OR(COUNTBLANK(B1880:L1880)&gt;0,AND(ISBLANK(V1880),ISBLANK(X1880),ISBLANK(Y1880)),AND(COUNTIF(DanhSachPhanDoan!$D$8:$D$16,AK1880)&gt;0,COUNTBLANK(M1880:O1880)&gt;0),AND(COUNTIF(DanhSachPhanDoan!$D$10:$D$16,AK1880)&gt;0,COUNTBLANK(P1880:R1880)&gt;0)),1,"")</f>
        <v>1</v>
      </c>
      <c r="AI1880" s="62"/>
      <c r="AJ1880" s="63" t="str">
        <f t="shared" ref="AJ1880:AM1880" si="1876">AR1880</f>
        <v>Thiếu Nhi 1F</v>
      </c>
      <c r="AK1880" s="64" t="str">
        <f t="shared" si="1876"/>
        <v>Thiếu Nhi 1</v>
      </c>
      <c r="AL1880" s="64">
        <f t="shared" si="1876"/>
        <v>0</v>
      </c>
      <c r="AM1880" s="65">
        <f t="shared" si="1876"/>
        <v>0</v>
      </c>
      <c r="AN1880" s="66" t="s">
        <v>20691</v>
      </c>
      <c r="AO1880" s="67" t="s">
        <v>20692</v>
      </c>
      <c r="AP1880" s="68"/>
      <c r="AQ1880" s="69"/>
      <c r="AR1880" s="44" t="s">
        <v>20693</v>
      </c>
      <c r="AS1880" s="45" t="s">
        <v>20694</v>
      </c>
      <c r="AT1880" s="61"/>
      <c r="AU1880" s="72"/>
    </row>
    <row r="1881" spans="1:47" ht="12.75" x14ac:dyDescent="0.2">
      <c r="A1881" s="42">
        <v>1878</v>
      </c>
      <c r="B1881" s="43">
        <v>1209</v>
      </c>
      <c r="C1881" s="44" t="s">
        <v>20695</v>
      </c>
      <c r="D1881" s="45" t="s">
        <v>20696</v>
      </c>
      <c r="E1881" s="46" t="s">
        <v>20697</v>
      </c>
      <c r="F1881" s="42" t="s">
        <v>20698</v>
      </c>
      <c r="G1881" s="47">
        <v>6</v>
      </c>
      <c r="H1881" s="48">
        <v>4</v>
      </c>
      <c r="I1881" s="49">
        <v>2001</v>
      </c>
      <c r="J1881" s="74">
        <v>9</v>
      </c>
      <c r="K1881" s="75">
        <v>2</v>
      </c>
      <c r="L1881" s="76">
        <v>2001</v>
      </c>
      <c r="M1881" s="47">
        <v>19</v>
      </c>
      <c r="N1881" s="48">
        <v>6</v>
      </c>
      <c r="O1881" s="49">
        <v>2010</v>
      </c>
      <c r="P1881" s="50"/>
      <c r="Q1881" s="51"/>
      <c r="R1881" s="52"/>
      <c r="S1881" s="73"/>
      <c r="T1881" s="72"/>
      <c r="U1881" s="44" t="s">
        <v>20699</v>
      </c>
      <c r="V1881" s="59"/>
      <c r="W1881" s="45" t="s">
        <v>20700</v>
      </c>
      <c r="X1881" s="58" t="s">
        <v>20701</v>
      </c>
      <c r="Y1881" s="59"/>
      <c r="Z1881" s="46" t="s">
        <v>20702</v>
      </c>
      <c r="AA1881" s="50"/>
      <c r="AB1881" s="51"/>
      <c r="AC1881" s="52"/>
      <c r="AD1881" s="60"/>
      <c r="AE1881" s="61"/>
      <c r="AF1881" s="61"/>
      <c r="AG1881" s="61"/>
      <c r="AH1881" s="33" t="str">
        <f>IF(OR(COUNTBLANK(B1881:L1881)&gt;0,AND(ISBLANK(V1881),ISBLANK(X1881),ISBLANK(Y1881)),AND(COUNTIF(DanhSachPhanDoan!$D$8:$D$16,AK1881)&gt;0,COUNTBLANK(M1881:O1881)&gt;0),AND(COUNTIF(DanhSachPhanDoan!$D$10:$D$16,AK1881)&gt;0,COUNTBLANK(P1881:R1881)&gt;0)),1,"")</f>
        <v/>
      </c>
      <c r="AI1881" s="62"/>
      <c r="AJ1881" s="63" t="str">
        <f t="shared" ref="AJ1881:AM1881" si="1877">AR1881</f>
        <v>Thiếu Nhi 2F</v>
      </c>
      <c r="AK1881" s="64" t="str">
        <f t="shared" si="1877"/>
        <v>Thiếu Nhi 2</v>
      </c>
      <c r="AL1881" s="64">
        <f t="shared" si="1877"/>
        <v>0</v>
      </c>
      <c r="AM1881" s="65">
        <f t="shared" si="1877"/>
        <v>0</v>
      </c>
      <c r="AN1881" s="66" t="s">
        <v>20703</v>
      </c>
      <c r="AO1881" s="67" t="s">
        <v>20704</v>
      </c>
      <c r="AP1881" s="68"/>
      <c r="AQ1881" s="69"/>
      <c r="AR1881" s="44" t="s">
        <v>20705</v>
      </c>
      <c r="AS1881" s="45" t="s">
        <v>20706</v>
      </c>
      <c r="AT1881" s="61"/>
      <c r="AU1881" s="72"/>
    </row>
    <row r="1882" spans="1:47" ht="12.75" x14ac:dyDescent="0.2">
      <c r="A1882" s="42">
        <v>1879</v>
      </c>
      <c r="B1882" s="43">
        <v>903</v>
      </c>
      <c r="C1882" s="44" t="s">
        <v>20707</v>
      </c>
      <c r="D1882" s="45" t="s">
        <v>20708</v>
      </c>
      <c r="E1882" s="46" t="s">
        <v>20709</v>
      </c>
      <c r="F1882" s="42" t="s">
        <v>20710</v>
      </c>
      <c r="G1882" s="47">
        <v>18</v>
      </c>
      <c r="H1882" s="48">
        <v>9</v>
      </c>
      <c r="I1882" s="49">
        <v>2003</v>
      </c>
      <c r="J1882" s="50"/>
      <c r="K1882" s="51"/>
      <c r="L1882" s="52"/>
      <c r="M1882" s="53"/>
      <c r="N1882" s="54"/>
      <c r="O1882" s="55"/>
      <c r="P1882" s="50"/>
      <c r="Q1882" s="51"/>
      <c r="R1882" s="52"/>
      <c r="S1882" s="56"/>
      <c r="T1882" s="57"/>
      <c r="U1882" s="44" t="s">
        <v>20711</v>
      </c>
      <c r="V1882" s="58" t="s">
        <v>20712</v>
      </c>
      <c r="W1882" s="45" t="s">
        <v>20713</v>
      </c>
      <c r="X1882" s="58" t="s">
        <v>20714</v>
      </c>
      <c r="Y1882" s="59"/>
      <c r="Z1882" s="46" t="s">
        <v>20715</v>
      </c>
      <c r="AA1882" s="50"/>
      <c r="AB1882" s="51"/>
      <c r="AC1882" s="52"/>
      <c r="AD1882" s="60"/>
      <c r="AE1882" s="61"/>
      <c r="AF1882" s="61"/>
      <c r="AG1882" s="61"/>
      <c r="AH1882" s="33">
        <f>IF(OR(COUNTBLANK(B1882:L1882)&gt;0,AND(ISBLANK(V1882),ISBLANK(X1882),ISBLANK(Y1882)),AND(COUNTIF(DanhSachPhanDoan!$D$8:$D$16,AK1882)&gt;0,COUNTBLANK(M1882:O1882)&gt;0),AND(COUNTIF(DanhSachPhanDoan!$D$10:$D$16,AK1882)&gt;0,COUNTBLANK(P1882:R1882)&gt;0)),1,"")</f>
        <v>1</v>
      </c>
      <c r="AI1882" s="62"/>
      <c r="AJ1882" s="63" t="str">
        <f t="shared" ref="AJ1882:AM1882" si="1878">AR1882</f>
        <v>Thiếu Nhi 1F</v>
      </c>
      <c r="AK1882" s="64" t="str">
        <f t="shared" si="1878"/>
        <v>Thiếu Nhi 1</v>
      </c>
      <c r="AL1882" s="64">
        <f t="shared" si="1878"/>
        <v>0</v>
      </c>
      <c r="AM1882" s="65">
        <f t="shared" si="1878"/>
        <v>0</v>
      </c>
      <c r="AN1882" s="66" t="s">
        <v>20716</v>
      </c>
      <c r="AO1882" s="67" t="s">
        <v>20717</v>
      </c>
      <c r="AP1882" s="68"/>
      <c r="AQ1882" s="69"/>
      <c r="AR1882" s="44" t="s">
        <v>20718</v>
      </c>
      <c r="AS1882" s="45" t="s">
        <v>20719</v>
      </c>
      <c r="AT1882" s="61"/>
      <c r="AU1882" s="72"/>
    </row>
    <row r="1883" spans="1:47" ht="12.75" x14ac:dyDescent="0.2">
      <c r="A1883" s="42">
        <v>1880</v>
      </c>
      <c r="B1883" s="43">
        <v>688</v>
      </c>
      <c r="C1883" s="44" t="s">
        <v>20720</v>
      </c>
      <c r="D1883" s="45" t="s">
        <v>20721</v>
      </c>
      <c r="E1883" s="46" t="s">
        <v>20722</v>
      </c>
      <c r="F1883" s="42" t="s">
        <v>20723</v>
      </c>
      <c r="G1883" s="47">
        <v>20</v>
      </c>
      <c r="H1883" s="48">
        <v>6</v>
      </c>
      <c r="I1883" s="49">
        <v>2001</v>
      </c>
      <c r="J1883" s="50"/>
      <c r="K1883" s="51"/>
      <c r="L1883" s="52"/>
      <c r="M1883" s="53"/>
      <c r="N1883" s="54"/>
      <c r="O1883" s="55"/>
      <c r="P1883" s="50"/>
      <c r="Q1883" s="51"/>
      <c r="R1883" s="52"/>
      <c r="S1883" s="56"/>
      <c r="T1883" s="57"/>
      <c r="U1883" s="44" t="s">
        <v>20724</v>
      </c>
      <c r="V1883" s="58" t="s">
        <v>20725</v>
      </c>
      <c r="W1883" s="45" t="s">
        <v>20726</v>
      </c>
      <c r="X1883" s="58" t="s">
        <v>20727</v>
      </c>
      <c r="Y1883" s="59"/>
      <c r="Z1883" s="72"/>
      <c r="AA1883" s="50"/>
      <c r="AB1883" s="51"/>
      <c r="AC1883" s="52"/>
      <c r="AD1883" s="60"/>
      <c r="AE1883" s="61"/>
      <c r="AF1883" s="61"/>
      <c r="AG1883" s="61"/>
      <c r="AH1883" s="33">
        <f>IF(OR(COUNTBLANK(B1883:L1883)&gt;0,AND(ISBLANK(V1883),ISBLANK(X1883),ISBLANK(Y1883)),AND(COUNTIF(DanhSachPhanDoan!$D$8:$D$16,AK1883)&gt;0,COUNTBLANK(M1883:O1883)&gt;0),AND(COUNTIF(DanhSachPhanDoan!$D$10:$D$16,AK1883)&gt;0,COUNTBLANK(P1883:R1883)&gt;0)),1,"")</f>
        <v>1</v>
      </c>
      <c r="AI1883" s="62"/>
      <c r="AJ1883" s="63" t="str">
        <f t="shared" ref="AJ1883:AM1883" si="1879">AR1883</f>
        <v>Thiếu Nhi 1F</v>
      </c>
      <c r="AK1883" s="64" t="str">
        <f t="shared" si="1879"/>
        <v>Thiếu Nhi 1</v>
      </c>
      <c r="AL1883" s="64">
        <f t="shared" si="1879"/>
        <v>0</v>
      </c>
      <c r="AM1883" s="65">
        <f t="shared" si="1879"/>
        <v>0</v>
      </c>
      <c r="AN1883" s="66" t="s">
        <v>20728</v>
      </c>
      <c r="AO1883" s="67" t="s">
        <v>20729</v>
      </c>
      <c r="AP1883" s="68"/>
      <c r="AQ1883" s="69"/>
      <c r="AR1883" s="44" t="s">
        <v>20730</v>
      </c>
      <c r="AS1883" s="45" t="s">
        <v>20731</v>
      </c>
      <c r="AT1883" s="61"/>
      <c r="AU1883" s="72"/>
    </row>
    <row r="1884" spans="1:47" ht="12.75" x14ac:dyDescent="0.2">
      <c r="A1884" s="42">
        <v>1881</v>
      </c>
      <c r="B1884" s="43">
        <v>904</v>
      </c>
      <c r="C1884" s="44" t="s">
        <v>20732</v>
      </c>
      <c r="D1884" s="45" t="s">
        <v>20733</v>
      </c>
      <c r="E1884" s="46" t="s">
        <v>20734</v>
      </c>
      <c r="F1884" s="42" t="s">
        <v>20735</v>
      </c>
      <c r="G1884" s="53"/>
      <c r="H1884" s="54"/>
      <c r="I1884" s="55"/>
      <c r="J1884" s="50"/>
      <c r="K1884" s="51"/>
      <c r="L1884" s="52"/>
      <c r="M1884" s="53"/>
      <c r="N1884" s="54"/>
      <c r="O1884" s="55"/>
      <c r="P1884" s="50"/>
      <c r="Q1884" s="51"/>
      <c r="R1884" s="52"/>
      <c r="S1884" s="56"/>
      <c r="T1884" s="57"/>
      <c r="U1884" s="44" t="s">
        <v>20736</v>
      </c>
      <c r="V1884" s="58" t="s">
        <v>20737</v>
      </c>
      <c r="W1884" s="45" t="s">
        <v>20738</v>
      </c>
      <c r="X1884" s="58"/>
      <c r="Y1884" s="59"/>
      <c r="Z1884" s="46" t="s">
        <v>20739</v>
      </c>
      <c r="AA1884" s="50"/>
      <c r="AB1884" s="51"/>
      <c r="AC1884" s="52"/>
      <c r="AD1884" s="60"/>
      <c r="AE1884" s="61"/>
      <c r="AF1884" s="61"/>
      <c r="AG1884" s="61"/>
      <c r="AH1884" s="33">
        <f>IF(OR(COUNTBLANK(B1884:L1884)&gt;0,AND(ISBLANK(V1884),ISBLANK(X1884),ISBLANK(Y1884)),AND(COUNTIF(DanhSachPhanDoan!$D$8:$D$16,AK1884)&gt;0,COUNTBLANK(M1884:O1884)&gt;0),AND(COUNTIF(DanhSachPhanDoan!$D$10:$D$16,AK1884)&gt;0,COUNTBLANK(P1884:R1884)&gt;0)),1,"")</f>
        <v>1</v>
      </c>
      <c r="AI1884" s="62"/>
      <c r="AJ1884" s="63" t="str">
        <f t="shared" ref="AJ1884:AM1884" si="1880">AR1884</f>
        <v>Thiếu Nhi 1F</v>
      </c>
      <c r="AK1884" s="64" t="str">
        <f t="shared" si="1880"/>
        <v>Thiếu Nhi 1</v>
      </c>
      <c r="AL1884" s="64">
        <f t="shared" si="1880"/>
        <v>0</v>
      </c>
      <c r="AM1884" s="65">
        <f t="shared" si="1880"/>
        <v>0</v>
      </c>
      <c r="AN1884" s="66" t="s">
        <v>20740</v>
      </c>
      <c r="AO1884" s="67" t="s">
        <v>20741</v>
      </c>
      <c r="AP1884" s="68"/>
      <c r="AQ1884" s="69"/>
      <c r="AR1884" s="44" t="s">
        <v>20742</v>
      </c>
      <c r="AS1884" s="45" t="s">
        <v>20743</v>
      </c>
      <c r="AT1884" s="61"/>
      <c r="AU1884" s="72"/>
    </row>
    <row r="1885" spans="1:47" ht="12.75" x14ac:dyDescent="0.2">
      <c r="A1885" s="42">
        <v>1882</v>
      </c>
      <c r="B1885" s="43">
        <v>905</v>
      </c>
      <c r="C1885" s="44" t="s">
        <v>20744</v>
      </c>
      <c r="D1885" s="45" t="s">
        <v>20745</v>
      </c>
      <c r="E1885" s="46" t="s">
        <v>20746</v>
      </c>
      <c r="F1885" s="42" t="s">
        <v>20747</v>
      </c>
      <c r="G1885" s="53"/>
      <c r="H1885" s="54"/>
      <c r="I1885" s="55"/>
      <c r="J1885" s="50"/>
      <c r="K1885" s="51"/>
      <c r="L1885" s="52"/>
      <c r="M1885" s="53"/>
      <c r="N1885" s="54"/>
      <c r="O1885" s="55"/>
      <c r="P1885" s="50"/>
      <c r="Q1885" s="51"/>
      <c r="R1885" s="52"/>
      <c r="S1885" s="73"/>
      <c r="T1885" s="72"/>
      <c r="U1885" s="77"/>
      <c r="V1885" s="59"/>
      <c r="W1885" s="61"/>
      <c r="X1885" s="59"/>
      <c r="Y1885" s="59"/>
      <c r="Z1885" s="72"/>
      <c r="AA1885" s="50"/>
      <c r="AB1885" s="51"/>
      <c r="AC1885" s="52"/>
      <c r="AD1885" s="60"/>
      <c r="AE1885" s="61"/>
      <c r="AF1885" s="61"/>
      <c r="AG1885" s="61"/>
      <c r="AH1885" s="33">
        <f>IF(OR(COUNTBLANK(B1885:L1885)&gt;0,AND(ISBLANK(V1885),ISBLANK(X1885),ISBLANK(Y1885)),AND(COUNTIF(DanhSachPhanDoan!$D$8:$D$16,AK1885)&gt;0,COUNTBLANK(M1885:O1885)&gt;0),AND(COUNTIF(DanhSachPhanDoan!$D$10:$D$16,AK1885)&gt;0,COUNTBLANK(P1885:R1885)&gt;0)),1,"")</f>
        <v>1</v>
      </c>
      <c r="AI1885" s="62"/>
      <c r="AJ1885" s="63" t="str">
        <f t="shared" ref="AJ1885:AM1885" si="1881">AR1885</f>
        <v>Thiếu Nhi 1F</v>
      </c>
      <c r="AK1885" s="64" t="str">
        <f t="shared" si="1881"/>
        <v>Thiếu Nhi 1</v>
      </c>
      <c r="AL1885" s="64">
        <f t="shared" si="1881"/>
        <v>0</v>
      </c>
      <c r="AM1885" s="65">
        <f t="shared" si="1881"/>
        <v>0</v>
      </c>
      <c r="AN1885" s="66" t="s">
        <v>20748</v>
      </c>
      <c r="AO1885" s="67" t="s">
        <v>20749</v>
      </c>
      <c r="AP1885" s="68"/>
      <c r="AQ1885" s="69"/>
      <c r="AR1885" s="44" t="s">
        <v>20750</v>
      </c>
      <c r="AS1885" s="45" t="s">
        <v>20751</v>
      </c>
      <c r="AT1885" s="61"/>
      <c r="AU1885" s="72"/>
    </row>
    <row r="1886" spans="1:47" ht="12.75" x14ac:dyDescent="0.2">
      <c r="A1886" s="42">
        <v>1883</v>
      </c>
      <c r="B1886" s="43">
        <v>907</v>
      </c>
      <c r="C1886" s="77"/>
      <c r="D1886" s="45" t="s">
        <v>20752</v>
      </c>
      <c r="E1886" s="46" t="s">
        <v>20753</v>
      </c>
      <c r="F1886" s="42" t="s">
        <v>20754</v>
      </c>
      <c r="G1886" s="47">
        <v>2</v>
      </c>
      <c r="H1886" s="48">
        <v>6</v>
      </c>
      <c r="I1886" s="49">
        <v>2002</v>
      </c>
      <c r="J1886" s="50"/>
      <c r="K1886" s="51"/>
      <c r="L1886" s="52"/>
      <c r="M1886" s="53"/>
      <c r="N1886" s="54"/>
      <c r="O1886" s="55"/>
      <c r="P1886" s="50"/>
      <c r="Q1886" s="51"/>
      <c r="R1886" s="52"/>
      <c r="S1886" s="56"/>
      <c r="T1886" s="57"/>
      <c r="U1886" s="44" t="s">
        <v>20755</v>
      </c>
      <c r="V1886" s="58" t="s">
        <v>20756</v>
      </c>
      <c r="W1886" s="45" t="s">
        <v>20757</v>
      </c>
      <c r="X1886" s="58" t="s">
        <v>20758</v>
      </c>
      <c r="Y1886" s="58" t="s">
        <v>20759</v>
      </c>
      <c r="Z1886" s="46" t="s">
        <v>20760</v>
      </c>
      <c r="AA1886" s="50"/>
      <c r="AB1886" s="51"/>
      <c r="AC1886" s="52"/>
      <c r="AD1886" s="60"/>
      <c r="AE1886" s="61"/>
      <c r="AF1886" s="61"/>
      <c r="AG1886" s="61"/>
      <c r="AH1886" s="33">
        <f>IF(OR(COUNTBLANK(B1886:L1886)&gt;0,AND(ISBLANK(V1886),ISBLANK(X1886),ISBLANK(Y1886)),AND(COUNTIF(DanhSachPhanDoan!$D$8:$D$16,AK1886)&gt;0,COUNTBLANK(M1886:O1886)&gt;0),AND(COUNTIF(DanhSachPhanDoan!$D$10:$D$16,AK1886)&gt;0,COUNTBLANK(P1886:R1886)&gt;0)),1,"")</f>
        <v>1</v>
      </c>
      <c r="AI1886" s="62"/>
      <c r="AJ1886" s="63" t="str">
        <f t="shared" ref="AJ1886:AM1886" si="1882">AR1886</f>
        <v>Thiếu Nhi 1F</v>
      </c>
      <c r="AK1886" s="64" t="str">
        <f t="shared" si="1882"/>
        <v>Thiếu Nhi 1</v>
      </c>
      <c r="AL1886" s="64">
        <f t="shared" si="1882"/>
        <v>0</v>
      </c>
      <c r="AM1886" s="65">
        <f t="shared" si="1882"/>
        <v>0</v>
      </c>
      <c r="AN1886" s="66" t="s">
        <v>20761</v>
      </c>
      <c r="AO1886" s="67" t="s">
        <v>20762</v>
      </c>
      <c r="AP1886" s="68"/>
      <c r="AQ1886" s="69"/>
      <c r="AR1886" s="44" t="s">
        <v>20763</v>
      </c>
      <c r="AS1886" s="45" t="s">
        <v>20764</v>
      </c>
      <c r="AT1886" s="61"/>
      <c r="AU1886" s="72"/>
    </row>
    <row r="1887" spans="1:47" ht="12.75" x14ac:dyDescent="0.2">
      <c r="A1887" s="42">
        <v>1884</v>
      </c>
      <c r="B1887" s="43">
        <v>911</v>
      </c>
      <c r="C1887" s="44" t="s">
        <v>20765</v>
      </c>
      <c r="D1887" s="45" t="s">
        <v>20766</v>
      </c>
      <c r="E1887" s="46" t="s">
        <v>20767</v>
      </c>
      <c r="F1887" s="42" t="s">
        <v>20768</v>
      </c>
      <c r="G1887" s="53"/>
      <c r="H1887" s="54"/>
      <c r="I1887" s="55"/>
      <c r="J1887" s="50"/>
      <c r="K1887" s="51"/>
      <c r="L1887" s="52"/>
      <c r="M1887" s="53"/>
      <c r="N1887" s="54"/>
      <c r="O1887" s="55"/>
      <c r="P1887" s="50"/>
      <c r="Q1887" s="51"/>
      <c r="R1887" s="52"/>
      <c r="S1887" s="56"/>
      <c r="T1887" s="57"/>
      <c r="U1887" s="44" t="s">
        <v>20769</v>
      </c>
      <c r="V1887" s="58"/>
      <c r="W1887" s="45" t="s">
        <v>20770</v>
      </c>
      <c r="X1887" s="58" t="s">
        <v>20771</v>
      </c>
      <c r="Y1887" s="59"/>
      <c r="Z1887" s="46" t="s">
        <v>20772</v>
      </c>
      <c r="AA1887" s="50"/>
      <c r="AB1887" s="51"/>
      <c r="AC1887" s="52"/>
      <c r="AD1887" s="60"/>
      <c r="AE1887" s="61"/>
      <c r="AF1887" s="61"/>
      <c r="AG1887" s="61"/>
      <c r="AH1887" s="33">
        <f>IF(OR(COUNTBLANK(B1887:L1887)&gt;0,AND(ISBLANK(V1887),ISBLANK(X1887),ISBLANK(Y1887)),AND(COUNTIF(DanhSachPhanDoan!$D$8:$D$16,AK1887)&gt;0,COUNTBLANK(M1887:O1887)&gt;0),AND(COUNTIF(DanhSachPhanDoan!$D$10:$D$16,AK1887)&gt;0,COUNTBLANK(P1887:R1887)&gt;0)),1,"")</f>
        <v>1</v>
      </c>
      <c r="AI1887" s="62"/>
      <c r="AJ1887" s="63" t="str">
        <f t="shared" ref="AJ1887:AM1887" si="1883">AR1887</f>
        <v>Thiếu Nhi 1F</v>
      </c>
      <c r="AK1887" s="64" t="str">
        <f t="shared" si="1883"/>
        <v>Thiếu Nhi 1</v>
      </c>
      <c r="AL1887" s="64">
        <f t="shared" si="1883"/>
        <v>0</v>
      </c>
      <c r="AM1887" s="65">
        <f t="shared" si="1883"/>
        <v>0</v>
      </c>
      <c r="AN1887" s="66" t="s">
        <v>20773</v>
      </c>
      <c r="AO1887" s="67" t="s">
        <v>20774</v>
      </c>
      <c r="AP1887" s="68"/>
      <c r="AQ1887" s="69"/>
      <c r="AR1887" s="44" t="s">
        <v>20775</v>
      </c>
      <c r="AS1887" s="45" t="s">
        <v>20776</v>
      </c>
      <c r="AT1887" s="61"/>
      <c r="AU1887" s="72"/>
    </row>
    <row r="1888" spans="1:47" ht="12.75" x14ac:dyDescent="0.2">
      <c r="A1888" s="42">
        <v>1885</v>
      </c>
      <c r="B1888" s="43">
        <v>1213</v>
      </c>
      <c r="C1888" s="44" t="s">
        <v>20777</v>
      </c>
      <c r="D1888" s="45" t="s">
        <v>20778</v>
      </c>
      <c r="E1888" s="46" t="s">
        <v>20779</v>
      </c>
      <c r="F1888" s="42" t="s">
        <v>20780</v>
      </c>
      <c r="G1888" s="53"/>
      <c r="H1888" s="54"/>
      <c r="I1888" s="55"/>
      <c r="J1888" s="50"/>
      <c r="K1888" s="51"/>
      <c r="L1888" s="52"/>
      <c r="M1888" s="53"/>
      <c r="N1888" s="54"/>
      <c r="O1888" s="55"/>
      <c r="P1888" s="50"/>
      <c r="Q1888" s="51"/>
      <c r="R1888" s="52"/>
      <c r="S1888" s="56"/>
      <c r="T1888" s="57"/>
      <c r="U1888" s="70"/>
      <c r="V1888" s="59"/>
      <c r="W1888" s="71"/>
      <c r="X1888" s="58"/>
      <c r="Y1888" s="59"/>
      <c r="Z1888" s="72"/>
      <c r="AA1888" s="50"/>
      <c r="AB1888" s="51"/>
      <c r="AC1888" s="52"/>
      <c r="AD1888" s="60"/>
      <c r="AE1888" s="61"/>
      <c r="AF1888" s="61"/>
      <c r="AG1888" s="61"/>
      <c r="AH1888" s="33">
        <f>IF(OR(COUNTBLANK(B1888:L1888)&gt;0,AND(ISBLANK(V1888),ISBLANK(X1888),ISBLANK(Y1888)),AND(COUNTIF(DanhSachPhanDoan!$D$8:$D$16,AK1888)&gt;0,COUNTBLANK(M1888:O1888)&gt;0),AND(COUNTIF(DanhSachPhanDoan!$D$10:$D$16,AK1888)&gt;0,COUNTBLANK(P1888:R1888)&gt;0)),1,"")</f>
        <v>1</v>
      </c>
      <c r="AI1888" s="62"/>
      <c r="AJ1888" s="63" t="str">
        <f t="shared" ref="AJ1888:AM1888" si="1884">AR1888</f>
        <v>Thiếu Nhi 2F</v>
      </c>
      <c r="AK1888" s="64" t="str">
        <f t="shared" si="1884"/>
        <v>Thiếu Nhi 2</v>
      </c>
      <c r="AL1888" s="64">
        <f t="shared" si="1884"/>
        <v>0</v>
      </c>
      <c r="AM1888" s="65">
        <f t="shared" si="1884"/>
        <v>0</v>
      </c>
      <c r="AN1888" s="66" t="s">
        <v>20781</v>
      </c>
      <c r="AO1888" s="67" t="s">
        <v>20782</v>
      </c>
      <c r="AP1888" s="68"/>
      <c r="AQ1888" s="69"/>
      <c r="AR1888" s="44" t="s">
        <v>20783</v>
      </c>
      <c r="AS1888" s="45" t="s">
        <v>20784</v>
      </c>
      <c r="AT1888" s="61"/>
      <c r="AU1888" s="72"/>
    </row>
    <row r="1889" spans="1:47" ht="12.75" x14ac:dyDescent="0.2">
      <c r="A1889" s="42">
        <v>1886</v>
      </c>
      <c r="B1889" s="43">
        <v>913</v>
      </c>
      <c r="C1889" s="44" t="s">
        <v>20785</v>
      </c>
      <c r="D1889" s="45" t="s">
        <v>20786</v>
      </c>
      <c r="E1889" s="46" t="s">
        <v>20787</v>
      </c>
      <c r="F1889" s="42" t="s">
        <v>20788</v>
      </c>
      <c r="G1889" s="53"/>
      <c r="H1889" s="54"/>
      <c r="I1889" s="55"/>
      <c r="J1889" s="50"/>
      <c r="K1889" s="51"/>
      <c r="L1889" s="52"/>
      <c r="M1889" s="53"/>
      <c r="N1889" s="54"/>
      <c r="O1889" s="55"/>
      <c r="P1889" s="50"/>
      <c r="Q1889" s="51"/>
      <c r="R1889" s="52"/>
      <c r="S1889" s="73"/>
      <c r="T1889" s="72"/>
      <c r="U1889" s="44" t="s">
        <v>20789</v>
      </c>
      <c r="V1889" s="58" t="s">
        <v>20790</v>
      </c>
      <c r="W1889" s="45" t="s">
        <v>20791</v>
      </c>
      <c r="X1889" s="58" t="s">
        <v>20792</v>
      </c>
      <c r="Y1889" s="59"/>
      <c r="Z1889" s="46" t="s">
        <v>20793</v>
      </c>
      <c r="AA1889" s="50"/>
      <c r="AB1889" s="51"/>
      <c r="AC1889" s="52"/>
      <c r="AD1889" s="60"/>
      <c r="AE1889" s="61"/>
      <c r="AF1889" s="61"/>
      <c r="AG1889" s="61"/>
      <c r="AH1889" s="33">
        <f>IF(OR(COUNTBLANK(B1889:L1889)&gt;0,AND(ISBLANK(V1889),ISBLANK(X1889),ISBLANK(Y1889)),AND(COUNTIF(DanhSachPhanDoan!$D$8:$D$16,AK1889)&gt;0,COUNTBLANK(M1889:O1889)&gt;0),AND(COUNTIF(DanhSachPhanDoan!$D$10:$D$16,AK1889)&gt;0,COUNTBLANK(P1889:R1889)&gt;0)),1,"")</f>
        <v>1</v>
      </c>
      <c r="AI1889" s="62"/>
      <c r="AJ1889" s="63" t="str">
        <f t="shared" ref="AJ1889:AM1889" si="1885">AR1889</f>
        <v>Thiếu Nhi 1F</v>
      </c>
      <c r="AK1889" s="64" t="str">
        <f t="shared" si="1885"/>
        <v>Thiếu Nhi 1</v>
      </c>
      <c r="AL1889" s="64">
        <f t="shared" si="1885"/>
        <v>0</v>
      </c>
      <c r="AM1889" s="65">
        <f t="shared" si="1885"/>
        <v>0</v>
      </c>
      <c r="AN1889" s="66" t="s">
        <v>20794</v>
      </c>
      <c r="AO1889" s="67" t="s">
        <v>20795</v>
      </c>
      <c r="AP1889" s="68"/>
      <c r="AQ1889" s="69"/>
      <c r="AR1889" s="44" t="s">
        <v>20796</v>
      </c>
      <c r="AS1889" s="45" t="s">
        <v>20797</v>
      </c>
      <c r="AT1889" s="61"/>
      <c r="AU1889" s="72"/>
    </row>
    <row r="1890" spans="1:47" ht="12.75" x14ac:dyDescent="0.2">
      <c r="A1890" s="42">
        <v>1887</v>
      </c>
      <c r="B1890" s="43">
        <v>915</v>
      </c>
      <c r="C1890" s="44" t="s">
        <v>20798</v>
      </c>
      <c r="D1890" s="45" t="s">
        <v>20799</v>
      </c>
      <c r="E1890" s="46" t="s">
        <v>20800</v>
      </c>
      <c r="F1890" s="42" t="s">
        <v>20801</v>
      </c>
      <c r="G1890" s="53"/>
      <c r="H1890" s="54"/>
      <c r="I1890" s="55"/>
      <c r="J1890" s="50"/>
      <c r="K1890" s="51"/>
      <c r="L1890" s="52"/>
      <c r="M1890" s="53"/>
      <c r="N1890" s="54"/>
      <c r="O1890" s="55"/>
      <c r="P1890" s="50"/>
      <c r="Q1890" s="51"/>
      <c r="R1890" s="52"/>
      <c r="S1890" s="56"/>
      <c r="T1890" s="57"/>
      <c r="U1890" s="70"/>
      <c r="V1890" s="58"/>
      <c r="W1890" s="45" t="s">
        <v>20802</v>
      </c>
      <c r="X1890" s="58" t="s">
        <v>20803</v>
      </c>
      <c r="Y1890" s="59"/>
      <c r="Z1890" s="72"/>
      <c r="AA1890" s="50"/>
      <c r="AB1890" s="51"/>
      <c r="AC1890" s="52"/>
      <c r="AD1890" s="60"/>
      <c r="AE1890" s="61"/>
      <c r="AF1890" s="61"/>
      <c r="AG1890" s="61"/>
      <c r="AH1890" s="33">
        <f>IF(OR(COUNTBLANK(B1890:L1890)&gt;0,AND(ISBLANK(V1890),ISBLANK(X1890),ISBLANK(Y1890)),AND(COUNTIF(DanhSachPhanDoan!$D$8:$D$16,AK1890)&gt;0,COUNTBLANK(M1890:O1890)&gt;0),AND(COUNTIF(DanhSachPhanDoan!$D$10:$D$16,AK1890)&gt;0,COUNTBLANK(P1890:R1890)&gt;0)),1,"")</f>
        <v>1</v>
      </c>
      <c r="AI1890" s="62"/>
      <c r="AJ1890" s="63" t="str">
        <f t="shared" ref="AJ1890:AM1890" si="1886">AR1890</f>
        <v>Thiếu Nhi 1F</v>
      </c>
      <c r="AK1890" s="64" t="str">
        <f t="shared" si="1886"/>
        <v>Thiếu Nhi 1</v>
      </c>
      <c r="AL1890" s="64">
        <f t="shared" si="1886"/>
        <v>0</v>
      </c>
      <c r="AM1890" s="65">
        <f t="shared" si="1886"/>
        <v>0</v>
      </c>
      <c r="AN1890" s="66" t="s">
        <v>20804</v>
      </c>
      <c r="AO1890" s="67" t="s">
        <v>20805</v>
      </c>
      <c r="AP1890" s="68"/>
      <c r="AQ1890" s="69"/>
      <c r="AR1890" s="44" t="s">
        <v>20806</v>
      </c>
      <c r="AS1890" s="45" t="s">
        <v>20807</v>
      </c>
      <c r="AT1890" s="61"/>
      <c r="AU1890" s="72"/>
    </row>
    <row r="1891" spans="1:47" ht="12.75" x14ac:dyDescent="0.2">
      <c r="A1891" s="42">
        <v>1888</v>
      </c>
      <c r="B1891" s="43">
        <v>916</v>
      </c>
      <c r="C1891" s="44" t="s">
        <v>20808</v>
      </c>
      <c r="D1891" s="45" t="s">
        <v>20809</v>
      </c>
      <c r="E1891" s="46" t="s">
        <v>20810</v>
      </c>
      <c r="F1891" s="42" t="s">
        <v>20811</v>
      </c>
      <c r="G1891" s="47">
        <v>4</v>
      </c>
      <c r="H1891" s="48">
        <v>8</v>
      </c>
      <c r="I1891" s="49">
        <v>2004</v>
      </c>
      <c r="J1891" s="50"/>
      <c r="K1891" s="51"/>
      <c r="L1891" s="52"/>
      <c r="M1891" s="53"/>
      <c r="N1891" s="54"/>
      <c r="O1891" s="55"/>
      <c r="P1891" s="50"/>
      <c r="Q1891" s="51"/>
      <c r="R1891" s="52"/>
      <c r="S1891" s="73"/>
      <c r="T1891" s="72"/>
      <c r="U1891" s="44" t="s">
        <v>20812</v>
      </c>
      <c r="V1891" s="58" t="s">
        <v>20813</v>
      </c>
      <c r="W1891" s="61"/>
      <c r="X1891" s="59"/>
      <c r="Y1891" s="59"/>
      <c r="Z1891" s="72"/>
      <c r="AA1891" s="50"/>
      <c r="AB1891" s="51"/>
      <c r="AC1891" s="52"/>
      <c r="AD1891" s="60"/>
      <c r="AE1891" s="61"/>
      <c r="AF1891" s="61"/>
      <c r="AG1891" s="61"/>
      <c r="AH1891" s="33">
        <f>IF(OR(COUNTBLANK(B1891:L1891)&gt;0,AND(ISBLANK(V1891),ISBLANK(X1891),ISBLANK(Y1891)),AND(COUNTIF(DanhSachPhanDoan!$D$8:$D$16,AK1891)&gt;0,COUNTBLANK(M1891:O1891)&gt;0),AND(COUNTIF(DanhSachPhanDoan!$D$10:$D$16,AK1891)&gt;0,COUNTBLANK(P1891:R1891)&gt;0)),1,"")</f>
        <v>1</v>
      </c>
      <c r="AI1891" s="62"/>
      <c r="AJ1891" s="63" t="str">
        <f t="shared" ref="AJ1891:AM1891" si="1887">AR1891</f>
        <v>Thiếu Nhi 1G</v>
      </c>
      <c r="AK1891" s="64" t="str">
        <f t="shared" si="1887"/>
        <v>Thiếu Nhi 1</v>
      </c>
      <c r="AL1891" s="64">
        <f t="shared" si="1887"/>
        <v>0</v>
      </c>
      <c r="AM1891" s="65">
        <f t="shared" si="1887"/>
        <v>0</v>
      </c>
      <c r="AN1891" s="66" t="s">
        <v>20814</v>
      </c>
      <c r="AO1891" s="67" t="s">
        <v>20815</v>
      </c>
      <c r="AP1891" s="68"/>
      <c r="AQ1891" s="69"/>
      <c r="AR1891" s="44" t="s">
        <v>20816</v>
      </c>
      <c r="AS1891" s="45" t="s">
        <v>20817</v>
      </c>
      <c r="AT1891" s="61"/>
      <c r="AU1891" s="72"/>
    </row>
    <row r="1892" spans="1:47" ht="12.75" x14ac:dyDescent="0.2">
      <c r="A1892" s="42">
        <v>1889</v>
      </c>
      <c r="B1892" s="43">
        <v>1219</v>
      </c>
      <c r="C1892" s="44" t="s">
        <v>20818</v>
      </c>
      <c r="D1892" s="45" t="s">
        <v>20819</v>
      </c>
      <c r="E1892" s="46" t="s">
        <v>20820</v>
      </c>
      <c r="F1892" s="42" t="s">
        <v>20821</v>
      </c>
      <c r="G1892" s="53"/>
      <c r="H1892" s="54"/>
      <c r="I1892" s="55"/>
      <c r="J1892" s="50"/>
      <c r="K1892" s="51"/>
      <c r="L1892" s="52"/>
      <c r="M1892" s="53"/>
      <c r="N1892" s="54"/>
      <c r="O1892" s="55"/>
      <c r="P1892" s="50"/>
      <c r="Q1892" s="51"/>
      <c r="R1892" s="52"/>
      <c r="S1892" s="56"/>
      <c r="T1892" s="57"/>
      <c r="U1892" s="70"/>
      <c r="V1892" s="59"/>
      <c r="W1892" s="71"/>
      <c r="X1892" s="59"/>
      <c r="Y1892" s="59"/>
      <c r="Z1892" s="72"/>
      <c r="AA1892" s="50"/>
      <c r="AB1892" s="51"/>
      <c r="AC1892" s="52"/>
      <c r="AD1892" s="60"/>
      <c r="AE1892" s="61"/>
      <c r="AF1892" s="61"/>
      <c r="AG1892" s="61"/>
      <c r="AH1892" s="33">
        <f>IF(OR(COUNTBLANK(B1892:L1892)&gt;0,AND(ISBLANK(V1892),ISBLANK(X1892),ISBLANK(Y1892)),AND(COUNTIF(DanhSachPhanDoan!$D$8:$D$16,AK1892)&gt;0,COUNTBLANK(M1892:O1892)&gt;0),AND(COUNTIF(DanhSachPhanDoan!$D$10:$D$16,AK1892)&gt;0,COUNTBLANK(P1892:R1892)&gt;0)),1,"")</f>
        <v>1</v>
      </c>
      <c r="AI1892" s="62"/>
      <c r="AJ1892" s="63" t="str">
        <f t="shared" ref="AJ1892:AM1892" si="1888">AR1892</f>
        <v>Thiếu Nhi 1G</v>
      </c>
      <c r="AK1892" s="64" t="str">
        <f t="shared" si="1888"/>
        <v>Thiếu Nhi 1</v>
      </c>
      <c r="AL1892" s="64">
        <f t="shared" si="1888"/>
        <v>0</v>
      </c>
      <c r="AM1892" s="65">
        <f t="shared" si="1888"/>
        <v>0</v>
      </c>
      <c r="AN1892" s="66" t="s">
        <v>20822</v>
      </c>
      <c r="AO1892" s="67" t="s">
        <v>20823</v>
      </c>
      <c r="AP1892" s="68"/>
      <c r="AQ1892" s="69"/>
      <c r="AR1892" s="44" t="s">
        <v>20824</v>
      </c>
      <c r="AS1892" s="45" t="s">
        <v>20825</v>
      </c>
      <c r="AT1892" s="61"/>
      <c r="AU1892" s="72"/>
    </row>
    <row r="1893" spans="1:47" ht="12.75" x14ac:dyDescent="0.2">
      <c r="A1893" s="42">
        <v>1890</v>
      </c>
      <c r="B1893" s="43">
        <v>918</v>
      </c>
      <c r="C1893" s="44" t="s">
        <v>20826</v>
      </c>
      <c r="D1893" s="45" t="s">
        <v>20827</v>
      </c>
      <c r="E1893" s="46" t="s">
        <v>20828</v>
      </c>
      <c r="F1893" s="42" t="s">
        <v>20829</v>
      </c>
      <c r="G1893" s="47">
        <v>4</v>
      </c>
      <c r="H1893" s="48">
        <v>3</v>
      </c>
      <c r="I1893" s="49">
        <v>2004</v>
      </c>
      <c r="J1893" s="50"/>
      <c r="K1893" s="51"/>
      <c r="L1893" s="52"/>
      <c r="M1893" s="53"/>
      <c r="N1893" s="54"/>
      <c r="O1893" s="55"/>
      <c r="P1893" s="50"/>
      <c r="Q1893" s="51"/>
      <c r="R1893" s="52"/>
      <c r="S1893" s="73"/>
      <c r="T1893" s="72"/>
      <c r="U1893" s="44" t="s">
        <v>20830</v>
      </c>
      <c r="V1893" s="58" t="s">
        <v>20831</v>
      </c>
      <c r="W1893" s="45" t="s">
        <v>20832</v>
      </c>
      <c r="X1893" s="58" t="s">
        <v>20833</v>
      </c>
      <c r="Y1893" s="58" t="s">
        <v>20834</v>
      </c>
      <c r="Z1893" s="72"/>
      <c r="AA1893" s="50"/>
      <c r="AB1893" s="51"/>
      <c r="AC1893" s="52"/>
      <c r="AD1893" s="60"/>
      <c r="AE1893" s="61"/>
      <c r="AF1893" s="61"/>
      <c r="AG1893" s="61"/>
      <c r="AH1893" s="33">
        <f>IF(OR(COUNTBLANK(B1893:L1893)&gt;0,AND(ISBLANK(V1893),ISBLANK(X1893),ISBLANK(Y1893)),AND(COUNTIF(DanhSachPhanDoan!$D$8:$D$16,AK1893)&gt;0,COUNTBLANK(M1893:O1893)&gt;0),AND(COUNTIF(DanhSachPhanDoan!$D$10:$D$16,AK1893)&gt;0,COUNTBLANK(P1893:R1893)&gt;0)),1,"")</f>
        <v>1</v>
      </c>
      <c r="AI1893" s="62"/>
      <c r="AJ1893" s="63" t="str">
        <f t="shared" ref="AJ1893:AM1893" si="1889">AR1893</f>
        <v>Thiếu Nhi 1G</v>
      </c>
      <c r="AK1893" s="64" t="str">
        <f t="shared" si="1889"/>
        <v>Thiếu Nhi 1</v>
      </c>
      <c r="AL1893" s="64">
        <f t="shared" si="1889"/>
        <v>0</v>
      </c>
      <c r="AM1893" s="65">
        <f t="shared" si="1889"/>
        <v>0</v>
      </c>
      <c r="AN1893" s="66" t="s">
        <v>20835</v>
      </c>
      <c r="AO1893" s="67" t="s">
        <v>20836</v>
      </c>
      <c r="AP1893" s="68"/>
      <c r="AQ1893" s="69"/>
      <c r="AR1893" s="44" t="s">
        <v>20837</v>
      </c>
      <c r="AS1893" s="45" t="s">
        <v>20838</v>
      </c>
      <c r="AT1893" s="61"/>
      <c r="AU1893" s="72"/>
    </row>
    <row r="1894" spans="1:47" ht="12.75" x14ac:dyDescent="0.2">
      <c r="A1894" s="42">
        <v>1891</v>
      </c>
      <c r="B1894" s="43">
        <v>919</v>
      </c>
      <c r="C1894" s="44" t="s">
        <v>20839</v>
      </c>
      <c r="D1894" s="45" t="s">
        <v>20840</v>
      </c>
      <c r="E1894" s="46" t="s">
        <v>20841</v>
      </c>
      <c r="F1894" s="42" t="s">
        <v>20842</v>
      </c>
      <c r="G1894" s="47">
        <v>11</v>
      </c>
      <c r="H1894" s="48">
        <v>6</v>
      </c>
      <c r="I1894" s="49">
        <v>2000</v>
      </c>
      <c r="J1894" s="74">
        <v>2</v>
      </c>
      <c r="K1894" s="75">
        <v>7</v>
      </c>
      <c r="L1894" s="76">
        <v>2000</v>
      </c>
      <c r="M1894" s="53"/>
      <c r="N1894" s="54"/>
      <c r="O1894" s="55"/>
      <c r="P1894" s="50"/>
      <c r="Q1894" s="51"/>
      <c r="R1894" s="52"/>
      <c r="S1894" s="56"/>
      <c r="T1894" s="57"/>
      <c r="U1894" s="44" t="s">
        <v>20843</v>
      </c>
      <c r="V1894" s="58" t="s">
        <v>20844</v>
      </c>
      <c r="W1894" s="45" t="s">
        <v>20845</v>
      </c>
      <c r="X1894" s="58" t="s">
        <v>20846</v>
      </c>
      <c r="Y1894" s="59"/>
      <c r="Z1894" s="46" t="s">
        <v>20847</v>
      </c>
      <c r="AA1894" s="50"/>
      <c r="AB1894" s="51"/>
      <c r="AC1894" s="52"/>
      <c r="AD1894" s="60"/>
      <c r="AE1894" s="61"/>
      <c r="AF1894" s="61"/>
      <c r="AG1894" s="61"/>
      <c r="AH1894" s="33">
        <f>IF(OR(COUNTBLANK(B1894:L1894)&gt;0,AND(ISBLANK(V1894),ISBLANK(X1894),ISBLANK(Y1894)),AND(COUNTIF(DanhSachPhanDoan!$D$8:$D$16,AK1894)&gt;0,COUNTBLANK(M1894:O1894)&gt;0),AND(COUNTIF(DanhSachPhanDoan!$D$10:$D$16,AK1894)&gt;0,COUNTBLANK(P1894:R1894)&gt;0)),1,"")</f>
        <v>1</v>
      </c>
      <c r="AI1894" s="62"/>
      <c r="AJ1894" s="63" t="str">
        <f t="shared" ref="AJ1894:AM1894" si="1890">AR1894</f>
        <v>Thiếu Nhi 1G</v>
      </c>
      <c r="AK1894" s="64" t="str">
        <f t="shared" si="1890"/>
        <v>Thiếu Nhi 1</v>
      </c>
      <c r="AL1894" s="64">
        <f t="shared" si="1890"/>
        <v>0</v>
      </c>
      <c r="AM1894" s="65">
        <f t="shared" si="1890"/>
        <v>0</v>
      </c>
      <c r="AN1894" s="66" t="s">
        <v>20848</v>
      </c>
      <c r="AO1894" s="67" t="s">
        <v>20849</v>
      </c>
      <c r="AP1894" s="68"/>
      <c r="AQ1894" s="69"/>
      <c r="AR1894" s="44" t="s">
        <v>20850</v>
      </c>
      <c r="AS1894" s="45" t="s">
        <v>20851</v>
      </c>
      <c r="AT1894" s="61"/>
      <c r="AU1894" s="72"/>
    </row>
    <row r="1895" spans="1:47" ht="12.75" x14ac:dyDescent="0.2">
      <c r="A1895" s="42">
        <v>1892</v>
      </c>
      <c r="B1895" s="43">
        <v>1220</v>
      </c>
      <c r="C1895" s="44" t="s">
        <v>20852</v>
      </c>
      <c r="D1895" s="45" t="s">
        <v>20853</v>
      </c>
      <c r="E1895" s="46" t="s">
        <v>20854</v>
      </c>
      <c r="F1895" s="42" t="s">
        <v>20855</v>
      </c>
      <c r="G1895" s="53"/>
      <c r="H1895" s="54"/>
      <c r="I1895" s="55"/>
      <c r="J1895" s="50"/>
      <c r="K1895" s="51"/>
      <c r="L1895" s="52"/>
      <c r="M1895" s="53"/>
      <c r="N1895" s="54"/>
      <c r="O1895" s="55"/>
      <c r="P1895" s="50"/>
      <c r="Q1895" s="51"/>
      <c r="R1895" s="52"/>
      <c r="S1895" s="56"/>
      <c r="T1895" s="57"/>
      <c r="U1895" s="70"/>
      <c r="V1895" s="58"/>
      <c r="W1895" s="71"/>
      <c r="X1895" s="58"/>
      <c r="Y1895" s="59"/>
      <c r="Z1895" s="72"/>
      <c r="AA1895" s="50"/>
      <c r="AB1895" s="51"/>
      <c r="AC1895" s="52"/>
      <c r="AD1895" s="60"/>
      <c r="AE1895" s="61"/>
      <c r="AF1895" s="61"/>
      <c r="AG1895" s="61"/>
      <c r="AH1895" s="33">
        <f>IF(OR(COUNTBLANK(B1895:L1895)&gt;0,AND(ISBLANK(V1895),ISBLANK(X1895),ISBLANK(Y1895)),AND(COUNTIF(DanhSachPhanDoan!$D$8:$D$16,AK1895)&gt;0,COUNTBLANK(M1895:O1895)&gt;0),AND(COUNTIF(DanhSachPhanDoan!$D$10:$D$16,AK1895)&gt;0,COUNTBLANK(P1895:R1895)&gt;0)),1,"")</f>
        <v>1</v>
      </c>
      <c r="AI1895" s="62"/>
      <c r="AJ1895" s="63" t="str">
        <f t="shared" ref="AJ1895:AM1895" si="1891">AR1895</f>
        <v>Thiếu Nhi 1G</v>
      </c>
      <c r="AK1895" s="64" t="str">
        <f t="shared" si="1891"/>
        <v>Thiếu Nhi 1</v>
      </c>
      <c r="AL1895" s="64">
        <f t="shared" si="1891"/>
        <v>0</v>
      </c>
      <c r="AM1895" s="65">
        <f t="shared" si="1891"/>
        <v>0</v>
      </c>
      <c r="AN1895" s="66" t="s">
        <v>20856</v>
      </c>
      <c r="AO1895" s="67" t="s">
        <v>20857</v>
      </c>
      <c r="AP1895" s="68"/>
      <c r="AQ1895" s="69"/>
      <c r="AR1895" s="44" t="s">
        <v>20858</v>
      </c>
      <c r="AS1895" s="45" t="s">
        <v>20859</v>
      </c>
      <c r="AT1895" s="61"/>
      <c r="AU1895" s="72"/>
    </row>
    <row r="1896" spans="1:47" ht="12.75" x14ac:dyDescent="0.2">
      <c r="A1896" s="42">
        <v>1893</v>
      </c>
      <c r="B1896" s="43">
        <v>920</v>
      </c>
      <c r="C1896" s="44" t="s">
        <v>20860</v>
      </c>
      <c r="D1896" s="45" t="s">
        <v>20861</v>
      </c>
      <c r="E1896" s="46" t="s">
        <v>20862</v>
      </c>
      <c r="F1896" s="42" t="s">
        <v>20863</v>
      </c>
      <c r="G1896" s="53"/>
      <c r="H1896" s="54"/>
      <c r="I1896" s="55"/>
      <c r="J1896" s="50"/>
      <c r="K1896" s="51"/>
      <c r="L1896" s="52"/>
      <c r="M1896" s="53"/>
      <c r="N1896" s="54"/>
      <c r="O1896" s="55"/>
      <c r="P1896" s="50"/>
      <c r="Q1896" s="51"/>
      <c r="R1896" s="52"/>
      <c r="S1896" s="56"/>
      <c r="T1896" s="57"/>
      <c r="U1896" s="70"/>
      <c r="V1896" s="58"/>
      <c r="W1896" s="71"/>
      <c r="X1896" s="59"/>
      <c r="Y1896" s="59"/>
      <c r="Z1896" s="72"/>
      <c r="AA1896" s="50"/>
      <c r="AB1896" s="51"/>
      <c r="AC1896" s="52"/>
      <c r="AD1896" s="60"/>
      <c r="AE1896" s="61"/>
      <c r="AF1896" s="61"/>
      <c r="AG1896" s="61"/>
      <c r="AH1896" s="33">
        <f>IF(OR(COUNTBLANK(B1896:L1896)&gt;0,AND(ISBLANK(V1896),ISBLANK(X1896),ISBLANK(Y1896)),AND(COUNTIF(DanhSachPhanDoan!$D$8:$D$16,AK1896)&gt;0,COUNTBLANK(M1896:O1896)&gt;0),AND(COUNTIF(DanhSachPhanDoan!$D$10:$D$16,AK1896)&gt;0,COUNTBLANK(P1896:R1896)&gt;0)),1,"")</f>
        <v>1</v>
      </c>
      <c r="AI1896" s="62"/>
      <c r="AJ1896" s="63" t="str">
        <f t="shared" ref="AJ1896:AM1896" si="1892">AR1896</f>
        <v>Thiếu Nhi 1G</v>
      </c>
      <c r="AK1896" s="64" t="str">
        <f t="shared" si="1892"/>
        <v>Thiếu Nhi 1</v>
      </c>
      <c r="AL1896" s="64">
        <f t="shared" si="1892"/>
        <v>0</v>
      </c>
      <c r="AM1896" s="65">
        <f t="shared" si="1892"/>
        <v>0</v>
      </c>
      <c r="AN1896" s="66" t="s">
        <v>20864</v>
      </c>
      <c r="AO1896" s="67" t="s">
        <v>20865</v>
      </c>
      <c r="AP1896" s="68"/>
      <c r="AQ1896" s="69"/>
      <c r="AR1896" s="44" t="s">
        <v>20866</v>
      </c>
      <c r="AS1896" s="45" t="s">
        <v>20867</v>
      </c>
      <c r="AT1896" s="61"/>
      <c r="AU1896" s="72"/>
    </row>
    <row r="1897" spans="1:47" ht="12.75" x14ac:dyDescent="0.2">
      <c r="A1897" s="42">
        <v>1894</v>
      </c>
      <c r="B1897" s="43">
        <v>921</v>
      </c>
      <c r="C1897" s="44" t="s">
        <v>20868</v>
      </c>
      <c r="D1897" s="45" t="s">
        <v>20869</v>
      </c>
      <c r="E1897" s="46" t="s">
        <v>20870</v>
      </c>
      <c r="F1897" s="42" t="s">
        <v>20871</v>
      </c>
      <c r="G1897" s="47">
        <v>12</v>
      </c>
      <c r="H1897" s="48">
        <v>9</v>
      </c>
      <c r="I1897" s="49">
        <v>2002</v>
      </c>
      <c r="J1897" s="50"/>
      <c r="K1897" s="51"/>
      <c r="L1897" s="52"/>
      <c r="M1897" s="53"/>
      <c r="N1897" s="54"/>
      <c r="O1897" s="55"/>
      <c r="P1897" s="50"/>
      <c r="Q1897" s="51"/>
      <c r="R1897" s="52"/>
      <c r="S1897" s="56"/>
      <c r="T1897" s="57"/>
      <c r="U1897" s="44" t="s">
        <v>20872</v>
      </c>
      <c r="V1897" s="58" t="s">
        <v>20873</v>
      </c>
      <c r="W1897" s="45" t="s">
        <v>20874</v>
      </c>
      <c r="X1897" s="58" t="s">
        <v>20875</v>
      </c>
      <c r="Y1897" s="59"/>
      <c r="Z1897" s="72"/>
      <c r="AA1897" s="50"/>
      <c r="AB1897" s="51"/>
      <c r="AC1897" s="52"/>
      <c r="AD1897" s="60"/>
      <c r="AE1897" s="61"/>
      <c r="AF1897" s="61"/>
      <c r="AG1897" s="61"/>
      <c r="AH1897" s="33">
        <f>IF(OR(COUNTBLANK(B1897:L1897)&gt;0,AND(ISBLANK(V1897),ISBLANK(X1897),ISBLANK(Y1897)),AND(COUNTIF(DanhSachPhanDoan!$D$8:$D$16,AK1897)&gt;0,COUNTBLANK(M1897:O1897)&gt;0),AND(COUNTIF(DanhSachPhanDoan!$D$10:$D$16,AK1897)&gt;0,COUNTBLANK(P1897:R1897)&gt;0)),1,"")</f>
        <v>1</v>
      </c>
      <c r="AI1897" s="62"/>
      <c r="AJ1897" s="63" t="str">
        <f t="shared" ref="AJ1897:AM1897" si="1893">AR1897</f>
        <v>Thiếu Nhi 1G</v>
      </c>
      <c r="AK1897" s="64" t="str">
        <f t="shared" si="1893"/>
        <v>Thiếu Nhi 1</v>
      </c>
      <c r="AL1897" s="64">
        <f t="shared" si="1893"/>
        <v>0</v>
      </c>
      <c r="AM1897" s="65">
        <f t="shared" si="1893"/>
        <v>0</v>
      </c>
      <c r="AN1897" s="66" t="s">
        <v>20876</v>
      </c>
      <c r="AO1897" s="67" t="s">
        <v>20877</v>
      </c>
      <c r="AP1897" s="68"/>
      <c r="AQ1897" s="69"/>
      <c r="AR1897" s="44" t="s">
        <v>20878</v>
      </c>
      <c r="AS1897" s="45" t="s">
        <v>20879</v>
      </c>
      <c r="AT1897" s="61"/>
      <c r="AU1897" s="72"/>
    </row>
    <row r="1898" spans="1:47" ht="12.75" x14ac:dyDescent="0.2">
      <c r="A1898" s="42">
        <v>1895</v>
      </c>
      <c r="B1898" s="43">
        <v>1222</v>
      </c>
      <c r="C1898" s="44" t="s">
        <v>20880</v>
      </c>
      <c r="D1898" s="45" t="s">
        <v>20881</v>
      </c>
      <c r="E1898" s="46" t="s">
        <v>20882</v>
      </c>
      <c r="F1898" s="42" t="s">
        <v>20883</v>
      </c>
      <c r="G1898" s="53"/>
      <c r="H1898" s="54"/>
      <c r="I1898" s="55"/>
      <c r="J1898" s="50"/>
      <c r="K1898" s="51"/>
      <c r="L1898" s="52"/>
      <c r="M1898" s="53"/>
      <c r="N1898" s="54"/>
      <c r="O1898" s="55"/>
      <c r="P1898" s="50"/>
      <c r="Q1898" s="51"/>
      <c r="R1898" s="52"/>
      <c r="S1898" s="73"/>
      <c r="T1898" s="72"/>
      <c r="U1898" s="77"/>
      <c r="V1898" s="59"/>
      <c r="W1898" s="61"/>
      <c r="X1898" s="59"/>
      <c r="Y1898" s="59"/>
      <c r="Z1898" s="72"/>
      <c r="AA1898" s="50"/>
      <c r="AB1898" s="51"/>
      <c r="AC1898" s="52"/>
      <c r="AD1898" s="60"/>
      <c r="AE1898" s="61"/>
      <c r="AF1898" s="61"/>
      <c r="AG1898" s="61"/>
      <c r="AH1898" s="33">
        <f>IF(OR(COUNTBLANK(B1898:L1898)&gt;0,AND(ISBLANK(V1898),ISBLANK(X1898),ISBLANK(Y1898)),AND(COUNTIF(DanhSachPhanDoan!$D$8:$D$16,AK1898)&gt;0,COUNTBLANK(M1898:O1898)&gt;0),AND(COUNTIF(DanhSachPhanDoan!$D$10:$D$16,AK1898)&gt;0,COUNTBLANK(P1898:R1898)&gt;0)),1,"")</f>
        <v>1</v>
      </c>
      <c r="AI1898" s="62"/>
      <c r="AJ1898" s="63" t="str">
        <f t="shared" ref="AJ1898:AM1898" si="1894">AR1898</f>
        <v>Thiếu Nhi 1G</v>
      </c>
      <c r="AK1898" s="64" t="str">
        <f t="shared" si="1894"/>
        <v>Thiếu Nhi 1</v>
      </c>
      <c r="AL1898" s="64">
        <f t="shared" si="1894"/>
        <v>0</v>
      </c>
      <c r="AM1898" s="65">
        <f t="shared" si="1894"/>
        <v>0</v>
      </c>
      <c r="AN1898" s="66" t="s">
        <v>20884</v>
      </c>
      <c r="AO1898" s="67" t="s">
        <v>20885</v>
      </c>
      <c r="AP1898" s="68"/>
      <c r="AQ1898" s="69"/>
      <c r="AR1898" s="44" t="s">
        <v>20886</v>
      </c>
      <c r="AS1898" s="45" t="s">
        <v>20887</v>
      </c>
      <c r="AT1898" s="61"/>
      <c r="AU1898" s="72"/>
    </row>
    <row r="1899" spans="1:47" ht="12.75" x14ac:dyDescent="0.2">
      <c r="A1899" s="42">
        <v>1896</v>
      </c>
      <c r="B1899" s="43">
        <v>925</v>
      </c>
      <c r="C1899" s="44" t="s">
        <v>20888</v>
      </c>
      <c r="D1899" s="45" t="s">
        <v>20889</v>
      </c>
      <c r="E1899" s="46" t="s">
        <v>20890</v>
      </c>
      <c r="F1899" s="42" t="s">
        <v>20891</v>
      </c>
      <c r="G1899" s="47">
        <v>4</v>
      </c>
      <c r="H1899" s="48">
        <v>6</v>
      </c>
      <c r="I1899" s="49">
        <v>2001</v>
      </c>
      <c r="J1899" s="50"/>
      <c r="K1899" s="51"/>
      <c r="L1899" s="52"/>
      <c r="M1899" s="53"/>
      <c r="N1899" s="54"/>
      <c r="O1899" s="55"/>
      <c r="P1899" s="50"/>
      <c r="Q1899" s="51"/>
      <c r="R1899" s="52"/>
      <c r="S1899" s="56"/>
      <c r="T1899" s="57"/>
      <c r="U1899" s="44" t="s">
        <v>20892</v>
      </c>
      <c r="V1899" s="58" t="s">
        <v>20893</v>
      </c>
      <c r="W1899" s="45" t="s">
        <v>20894</v>
      </c>
      <c r="X1899" s="58" t="s">
        <v>20895</v>
      </c>
      <c r="Y1899" s="59"/>
      <c r="Z1899" s="72"/>
      <c r="AA1899" s="50"/>
      <c r="AB1899" s="51"/>
      <c r="AC1899" s="52"/>
      <c r="AD1899" s="60"/>
      <c r="AE1899" s="61"/>
      <c r="AF1899" s="61"/>
      <c r="AG1899" s="61"/>
      <c r="AH1899" s="33">
        <f>IF(OR(COUNTBLANK(B1899:L1899)&gt;0,AND(ISBLANK(V1899),ISBLANK(X1899),ISBLANK(Y1899)),AND(COUNTIF(DanhSachPhanDoan!$D$8:$D$16,AK1899)&gt;0,COUNTBLANK(M1899:O1899)&gt;0),AND(COUNTIF(DanhSachPhanDoan!$D$10:$D$16,AK1899)&gt;0,COUNTBLANK(P1899:R1899)&gt;0)),1,"")</f>
        <v>1</v>
      </c>
      <c r="AI1899" s="62"/>
      <c r="AJ1899" s="63" t="str">
        <f t="shared" ref="AJ1899:AM1899" si="1895">AR1899</f>
        <v>Thiếu Nhi 1G</v>
      </c>
      <c r="AK1899" s="64" t="str">
        <f t="shared" si="1895"/>
        <v>Thiếu Nhi 1</v>
      </c>
      <c r="AL1899" s="64">
        <f t="shared" si="1895"/>
        <v>0</v>
      </c>
      <c r="AM1899" s="65">
        <f t="shared" si="1895"/>
        <v>0</v>
      </c>
      <c r="AN1899" s="66" t="s">
        <v>20896</v>
      </c>
      <c r="AO1899" s="67" t="s">
        <v>20897</v>
      </c>
      <c r="AP1899" s="68"/>
      <c r="AQ1899" s="69"/>
      <c r="AR1899" s="44" t="s">
        <v>20898</v>
      </c>
      <c r="AS1899" s="45" t="s">
        <v>20899</v>
      </c>
      <c r="AT1899" s="61"/>
      <c r="AU1899" s="72"/>
    </row>
    <row r="1900" spans="1:47" ht="12.75" x14ac:dyDescent="0.2">
      <c r="A1900" s="42">
        <v>1897</v>
      </c>
      <c r="B1900" s="43">
        <v>2437</v>
      </c>
      <c r="C1900" s="44" t="s">
        <v>20900</v>
      </c>
      <c r="D1900" s="45" t="s">
        <v>20901</v>
      </c>
      <c r="E1900" s="46" t="s">
        <v>20902</v>
      </c>
      <c r="F1900" s="42" t="s">
        <v>20903</v>
      </c>
      <c r="G1900" s="47">
        <v>19</v>
      </c>
      <c r="H1900" s="48">
        <v>7</v>
      </c>
      <c r="I1900" s="49">
        <v>2003</v>
      </c>
      <c r="J1900" s="74">
        <v>5</v>
      </c>
      <c r="K1900" s="75">
        <v>8</v>
      </c>
      <c r="L1900" s="76">
        <v>2003</v>
      </c>
      <c r="M1900" s="47">
        <v>1</v>
      </c>
      <c r="N1900" s="48">
        <v>8</v>
      </c>
      <c r="O1900" s="49">
        <v>2013</v>
      </c>
      <c r="P1900" s="50"/>
      <c r="Q1900" s="51"/>
      <c r="R1900" s="52"/>
      <c r="S1900" s="56"/>
      <c r="T1900" s="57"/>
      <c r="U1900" s="44" t="s">
        <v>20904</v>
      </c>
      <c r="V1900" s="58"/>
      <c r="W1900" s="45" t="s">
        <v>20905</v>
      </c>
      <c r="X1900" s="58" t="s">
        <v>20906</v>
      </c>
      <c r="Y1900" s="59"/>
      <c r="Z1900" s="46" t="s">
        <v>20907</v>
      </c>
      <c r="AA1900" s="74">
        <v>3</v>
      </c>
      <c r="AB1900" s="75">
        <v>8</v>
      </c>
      <c r="AC1900" s="76">
        <v>2014</v>
      </c>
      <c r="AD1900" s="60"/>
      <c r="AE1900" s="61"/>
      <c r="AF1900" s="61"/>
      <c r="AG1900" s="61"/>
      <c r="AH1900" s="33" t="str">
        <f>IF(OR(COUNTBLANK(B1900:L1900)&gt;0,AND(ISBLANK(V1900),ISBLANK(X1900),ISBLANK(Y1900)),AND(COUNTIF(DanhSachPhanDoan!$D$8:$D$16,AK1900)&gt;0,COUNTBLANK(M1900:O1900)&gt;0),AND(COUNTIF(DanhSachPhanDoan!$D$10:$D$16,AK1900)&gt;0,COUNTBLANK(P1900:R1900)&gt;0)),1,"")</f>
        <v/>
      </c>
      <c r="AI1900" s="62"/>
      <c r="AJ1900" s="63" t="str">
        <f t="shared" ref="AJ1900:AM1900" si="1896">AR1900</f>
        <v>Thiếu Nhi 1G</v>
      </c>
      <c r="AK1900" s="64" t="str">
        <f t="shared" si="1896"/>
        <v>Thiếu Nhi 1</v>
      </c>
      <c r="AL1900" s="64">
        <f t="shared" si="1896"/>
        <v>0</v>
      </c>
      <c r="AM1900" s="65">
        <f t="shared" si="1896"/>
        <v>0</v>
      </c>
      <c r="AN1900" s="66"/>
      <c r="AO1900" s="67"/>
      <c r="AP1900" s="68"/>
      <c r="AQ1900" s="69"/>
      <c r="AR1900" s="44" t="s">
        <v>20908</v>
      </c>
      <c r="AS1900" s="45" t="s">
        <v>20909</v>
      </c>
      <c r="AT1900" s="61"/>
      <c r="AU1900" s="72"/>
    </row>
    <row r="1901" spans="1:47" ht="12.75" x14ac:dyDescent="0.2">
      <c r="A1901" s="42">
        <v>1898</v>
      </c>
      <c r="B1901" s="43">
        <v>926</v>
      </c>
      <c r="C1901" s="44" t="s">
        <v>20910</v>
      </c>
      <c r="D1901" s="45" t="s">
        <v>20911</v>
      </c>
      <c r="E1901" s="46" t="s">
        <v>20912</v>
      </c>
      <c r="F1901" s="42" t="s">
        <v>20913</v>
      </c>
      <c r="G1901" s="47">
        <v>9</v>
      </c>
      <c r="H1901" s="48">
        <v>7</v>
      </c>
      <c r="I1901" s="49">
        <v>2002</v>
      </c>
      <c r="J1901" s="50"/>
      <c r="K1901" s="51"/>
      <c r="L1901" s="52"/>
      <c r="M1901" s="53"/>
      <c r="N1901" s="54"/>
      <c r="O1901" s="55"/>
      <c r="P1901" s="50"/>
      <c r="Q1901" s="51"/>
      <c r="R1901" s="52"/>
      <c r="S1901" s="56"/>
      <c r="T1901" s="57"/>
      <c r="U1901" s="44" t="s">
        <v>20914</v>
      </c>
      <c r="V1901" s="58" t="s">
        <v>20915</v>
      </c>
      <c r="W1901" s="45" t="s">
        <v>20916</v>
      </c>
      <c r="X1901" s="58" t="s">
        <v>20917</v>
      </c>
      <c r="Y1901" s="59"/>
      <c r="Z1901" s="72"/>
      <c r="AA1901" s="50"/>
      <c r="AB1901" s="51"/>
      <c r="AC1901" s="52"/>
      <c r="AD1901" s="60"/>
      <c r="AE1901" s="61"/>
      <c r="AF1901" s="61"/>
      <c r="AG1901" s="61"/>
      <c r="AH1901" s="33">
        <f>IF(OR(COUNTBLANK(B1901:L1901)&gt;0,AND(ISBLANK(V1901),ISBLANK(X1901),ISBLANK(Y1901)),AND(COUNTIF(DanhSachPhanDoan!$D$8:$D$16,AK1901)&gt;0,COUNTBLANK(M1901:O1901)&gt;0),AND(COUNTIF(DanhSachPhanDoan!$D$10:$D$16,AK1901)&gt;0,COUNTBLANK(P1901:R1901)&gt;0)),1,"")</f>
        <v>1</v>
      </c>
      <c r="AI1901" s="62"/>
      <c r="AJ1901" s="63" t="str">
        <f t="shared" ref="AJ1901:AM1901" si="1897">AR1901</f>
        <v>Thiếu Nhi 1G</v>
      </c>
      <c r="AK1901" s="64" t="str">
        <f t="shared" si="1897"/>
        <v>Thiếu Nhi 1</v>
      </c>
      <c r="AL1901" s="64">
        <f t="shared" si="1897"/>
        <v>0</v>
      </c>
      <c r="AM1901" s="65">
        <f t="shared" si="1897"/>
        <v>0</v>
      </c>
      <c r="AN1901" s="66" t="s">
        <v>20918</v>
      </c>
      <c r="AO1901" s="67" t="s">
        <v>20919</v>
      </c>
      <c r="AP1901" s="68"/>
      <c r="AQ1901" s="69"/>
      <c r="AR1901" s="44" t="s">
        <v>20920</v>
      </c>
      <c r="AS1901" s="45" t="s">
        <v>20921</v>
      </c>
      <c r="AT1901" s="61"/>
      <c r="AU1901" s="72"/>
    </row>
    <row r="1902" spans="1:47" ht="12.75" x14ac:dyDescent="0.2">
      <c r="A1902" s="42">
        <v>1899</v>
      </c>
      <c r="B1902" s="43">
        <v>1224</v>
      </c>
      <c r="C1902" s="44" t="s">
        <v>20922</v>
      </c>
      <c r="D1902" s="45" t="s">
        <v>20923</v>
      </c>
      <c r="E1902" s="46" t="s">
        <v>20924</v>
      </c>
      <c r="F1902" s="42" t="s">
        <v>20925</v>
      </c>
      <c r="G1902" s="53"/>
      <c r="H1902" s="54"/>
      <c r="I1902" s="55"/>
      <c r="J1902" s="50"/>
      <c r="K1902" s="51"/>
      <c r="L1902" s="52"/>
      <c r="M1902" s="53"/>
      <c r="N1902" s="54"/>
      <c r="O1902" s="55"/>
      <c r="P1902" s="50"/>
      <c r="Q1902" s="51"/>
      <c r="R1902" s="52"/>
      <c r="S1902" s="56"/>
      <c r="T1902" s="57"/>
      <c r="U1902" s="70"/>
      <c r="V1902" s="58"/>
      <c r="W1902" s="71"/>
      <c r="X1902" s="58"/>
      <c r="Y1902" s="59"/>
      <c r="Z1902" s="72"/>
      <c r="AA1902" s="50"/>
      <c r="AB1902" s="51"/>
      <c r="AC1902" s="52"/>
      <c r="AD1902" s="60"/>
      <c r="AE1902" s="61"/>
      <c r="AF1902" s="61"/>
      <c r="AG1902" s="61"/>
      <c r="AH1902" s="33">
        <f>IF(OR(COUNTBLANK(B1902:L1902)&gt;0,AND(ISBLANK(V1902),ISBLANK(X1902),ISBLANK(Y1902)),AND(COUNTIF(DanhSachPhanDoan!$D$8:$D$16,AK1902)&gt;0,COUNTBLANK(M1902:O1902)&gt;0),AND(COUNTIF(DanhSachPhanDoan!$D$10:$D$16,AK1902)&gt;0,COUNTBLANK(P1902:R1902)&gt;0)),1,"")</f>
        <v>1</v>
      </c>
      <c r="AI1902" s="62"/>
      <c r="AJ1902" s="63" t="str">
        <f t="shared" ref="AJ1902:AM1902" si="1898">AR1902</f>
        <v>Thiếu Nhi 1G</v>
      </c>
      <c r="AK1902" s="64" t="str">
        <f t="shared" si="1898"/>
        <v>Thiếu Nhi 1</v>
      </c>
      <c r="AL1902" s="64">
        <f t="shared" si="1898"/>
        <v>0</v>
      </c>
      <c r="AM1902" s="65">
        <f t="shared" si="1898"/>
        <v>0</v>
      </c>
      <c r="AN1902" s="66" t="s">
        <v>20926</v>
      </c>
      <c r="AO1902" s="67" t="s">
        <v>20927</v>
      </c>
      <c r="AP1902" s="68"/>
      <c r="AQ1902" s="69"/>
      <c r="AR1902" s="44" t="s">
        <v>20928</v>
      </c>
      <c r="AS1902" s="45" t="s">
        <v>20929</v>
      </c>
      <c r="AT1902" s="61"/>
      <c r="AU1902" s="72"/>
    </row>
    <row r="1903" spans="1:47" ht="12.75" x14ac:dyDescent="0.2">
      <c r="A1903" s="42">
        <v>1900</v>
      </c>
      <c r="B1903" s="43">
        <v>927</v>
      </c>
      <c r="C1903" s="44" t="s">
        <v>20930</v>
      </c>
      <c r="D1903" s="45" t="s">
        <v>20931</v>
      </c>
      <c r="E1903" s="46" t="s">
        <v>20932</v>
      </c>
      <c r="F1903" s="42" t="s">
        <v>20933</v>
      </c>
      <c r="G1903" s="47">
        <v>19</v>
      </c>
      <c r="H1903" s="48">
        <v>10</v>
      </c>
      <c r="I1903" s="49">
        <v>2003</v>
      </c>
      <c r="J1903" s="50"/>
      <c r="K1903" s="51"/>
      <c r="L1903" s="52"/>
      <c r="M1903" s="53"/>
      <c r="N1903" s="54"/>
      <c r="O1903" s="55"/>
      <c r="P1903" s="50"/>
      <c r="Q1903" s="51"/>
      <c r="R1903" s="52"/>
      <c r="S1903" s="73"/>
      <c r="T1903" s="72"/>
      <c r="U1903" s="44" t="s">
        <v>20934</v>
      </c>
      <c r="V1903" s="58" t="s">
        <v>20935</v>
      </c>
      <c r="W1903" s="45" t="s">
        <v>20936</v>
      </c>
      <c r="X1903" s="59"/>
      <c r="Y1903" s="59"/>
      <c r="Z1903" s="72"/>
      <c r="AA1903" s="50"/>
      <c r="AB1903" s="51"/>
      <c r="AC1903" s="52"/>
      <c r="AD1903" s="60"/>
      <c r="AE1903" s="61"/>
      <c r="AF1903" s="61"/>
      <c r="AG1903" s="61"/>
      <c r="AH1903" s="33">
        <f>IF(OR(COUNTBLANK(B1903:L1903)&gt;0,AND(ISBLANK(V1903),ISBLANK(X1903),ISBLANK(Y1903)),AND(COUNTIF(DanhSachPhanDoan!$D$8:$D$16,AK1903)&gt;0,COUNTBLANK(M1903:O1903)&gt;0),AND(COUNTIF(DanhSachPhanDoan!$D$10:$D$16,AK1903)&gt;0,COUNTBLANK(P1903:R1903)&gt;0)),1,"")</f>
        <v>1</v>
      </c>
      <c r="AI1903" s="62"/>
      <c r="AJ1903" s="63" t="str">
        <f t="shared" ref="AJ1903:AM1903" si="1899">AR1903</f>
        <v>Thiếu Nhi 1G</v>
      </c>
      <c r="AK1903" s="64" t="str">
        <f t="shared" si="1899"/>
        <v>Thiếu Nhi 1</v>
      </c>
      <c r="AL1903" s="64">
        <f t="shared" si="1899"/>
        <v>0</v>
      </c>
      <c r="AM1903" s="65">
        <f t="shared" si="1899"/>
        <v>0</v>
      </c>
      <c r="AN1903" s="66" t="s">
        <v>20937</v>
      </c>
      <c r="AO1903" s="67" t="s">
        <v>20938</v>
      </c>
      <c r="AP1903" s="68"/>
      <c r="AQ1903" s="69"/>
      <c r="AR1903" s="44" t="s">
        <v>20939</v>
      </c>
      <c r="AS1903" s="45" t="s">
        <v>20940</v>
      </c>
      <c r="AT1903" s="61"/>
      <c r="AU1903" s="72"/>
    </row>
    <row r="1904" spans="1:47" ht="12.75" x14ac:dyDescent="0.2">
      <c r="A1904" s="42">
        <v>1901</v>
      </c>
      <c r="B1904" s="43">
        <v>928</v>
      </c>
      <c r="C1904" s="44" t="s">
        <v>20941</v>
      </c>
      <c r="D1904" s="45" t="s">
        <v>20942</v>
      </c>
      <c r="E1904" s="46" t="s">
        <v>20943</v>
      </c>
      <c r="F1904" s="42" t="s">
        <v>20944</v>
      </c>
      <c r="G1904" s="47">
        <v>11</v>
      </c>
      <c r="H1904" s="48">
        <v>10</v>
      </c>
      <c r="I1904" s="49">
        <v>2004</v>
      </c>
      <c r="J1904" s="50"/>
      <c r="K1904" s="51"/>
      <c r="L1904" s="52"/>
      <c r="M1904" s="53"/>
      <c r="N1904" s="54"/>
      <c r="O1904" s="55"/>
      <c r="P1904" s="50"/>
      <c r="Q1904" s="51"/>
      <c r="R1904" s="52"/>
      <c r="S1904" s="56"/>
      <c r="T1904" s="57"/>
      <c r="U1904" s="44" t="s">
        <v>20945</v>
      </c>
      <c r="V1904" s="58" t="s">
        <v>20946</v>
      </c>
      <c r="W1904" s="45" t="s">
        <v>20947</v>
      </c>
      <c r="X1904" s="58" t="s">
        <v>20948</v>
      </c>
      <c r="Y1904" s="59"/>
      <c r="Z1904" s="72"/>
      <c r="AA1904" s="50"/>
      <c r="AB1904" s="51"/>
      <c r="AC1904" s="52"/>
      <c r="AD1904" s="60"/>
      <c r="AE1904" s="61"/>
      <c r="AF1904" s="61"/>
      <c r="AG1904" s="61"/>
      <c r="AH1904" s="33">
        <f>IF(OR(COUNTBLANK(B1904:L1904)&gt;0,AND(ISBLANK(V1904),ISBLANK(X1904),ISBLANK(Y1904)),AND(COUNTIF(DanhSachPhanDoan!$D$8:$D$16,AK1904)&gt;0,COUNTBLANK(M1904:O1904)&gt;0),AND(COUNTIF(DanhSachPhanDoan!$D$10:$D$16,AK1904)&gt;0,COUNTBLANK(P1904:R1904)&gt;0)),1,"")</f>
        <v>1</v>
      </c>
      <c r="AI1904" s="62"/>
      <c r="AJ1904" s="63" t="str">
        <f t="shared" ref="AJ1904:AM1904" si="1900">AR1904</f>
        <v>Thiếu Nhi 1G</v>
      </c>
      <c r="AK1904" s="64" t="str">
        <f t="shared" si="1900"/>
        <v>Thiếu Nhi 1</v>
      </c>
      <c r="AL1904" s="64">
        <f t="shared" si="1900"/>
        <v>0</v>
      </c>
      <c r="AM1904" s="65">
        <f t="shared" si="1900"/>
        <v>0</v>
      </c>
      <c r="AN1904" s="66" t="s">
        <v>20949</v>
      </c>
      <c r="AO1904" s="67" t="s">
        <v>20950</v>
      </c>
      <c r="AP1904" s="68"/>
      <c r="AQ1904" s="69"/>
      <c r="AR1904" s="44" t="s">
        <v>20951</v>
      </c>
      <c r="AS1904" s="45" t="s">
        <v>20952</v>
      </c>
      <c r="AT1904" s="61"/>
      <c r="AU1904" s="72"/>
    </row>
    <row r="1905" spans="1:47" ht="12.75" x14ac:dyDescent="0.2">
      <c r="A1905" s="42">
        <v>1902</v>
      </c>
      <c r="B1905" s="43">
        <v>930</v>
      </c>
      <c r="C1905" s="44" t="s">
        <v>20953</v>
      </c>
      <c r="D1905" s="45" t="s">
        <v>20954</v>
      </c>
      <c r="E1905" s="46" t="s">
        <v>20955</v>
      </c>
      <c r="F1905" s="42" t="s">
        <v>20956</v>
      </c>
      <c r="G1905" s="47">
        <v>28</v>
      </c>
      <c r="H1905" s="48">
        <v>9</v>
      </c>
      <c r="I1905" s="49">
        <v>2004</v>
      </c>
      <c r="J1905" s="50"/>
      <c r="K1905" s="51"/>
      <c r="L1905" s="52"/>
      <c r="M1905" s="53"/>
      <c r="N1905" s="54"/>
      <c r="O1905" s="55"/>
      <c r="P1905" s="50"/>
      <c r="Q1905" s="51"/>
      <c r="R1905" s="52"/>
      <c r="S1905" s="73"/>
      <c r="T1905" s="72"/>
      <c r="U1905" s="44" t="s">
        <v>20957</v>
      </c>
      <c r="V1905" s="58" t="s">
        <v>20958</v>
      </c>
      <c r="W1905" s="45" t="s">
        <v>20959</v>
      </c>
      <c r="X1905" s="59"/>
      <c r="Y1905" s="59"/>
      <c r="Z1905" s="72"/>
      <c r="AA1905" s="50"/>
      <c r="AB1905" s="51"/>
      <c r="AC1905" s="52"/>
      <c r="AD1905" s="60"/>
      <c r="AE1905" s="61"/>
      <c r="AF1905" s="61"/>
      <c r="AG1905" s="61"/>
      <c r="AH1905" s="33">
        <f>IF(OR(COUNTBLANK(B1905:L1905)&gt;0,AND(ISBLANK(V1905),ISBLANK(X1905),ISBLANK(Y1905)),AND(COUNTIF(DanhSachPhanDoan!$D$8:$D$16,AK1905)&gt;0,COUNTBLANK(M1905:O1905)&gt;0),AND(COUNTIF(DanhSachPhanDoan!$D$10:$D$16,AK1905)&gt;0,COUNTBLANK(P1905:R1905)&gt;0)),1,"")</f>
        <v>1</v>
      </c>
      <c r="AI1905" s="62"/>
      <c r="AJ1905" s="63" t="str">
        <f t="shared" ref="AJ1905:AM1905" si="1901">AR1905</f>
        <v>Thiếu Nhi 1G</v>
      </c>
      <c r="AK1905" s="64" t="str">
        <f t="shared" si="1901"/>
        <v>Thiếu Nhi 1</v>
      </c>
      <c r="AL1905" s="64">
        <f t="shared" si="1901"/>
        <v>0</v>
      </c>
      <c r="AM1905" s="65">
        <f t="shared" si="1901"/>
        <v>0</v>
      </c>
      <c r="AN1905" s="66" t="s">
        <v>20960</v>
      </c>
      <c r="AO1905" s="67" t="s">
        <v>20961</v>
      </c>
      <c r="AP1905" s="68"/>
      <c r="AQ1905" s="69"/>
      <c r="AR1905" s="44" t="s">
        <v>20962</v>
      </c>
      <c r="AS1905" s="45" t="s">
        <v>20963</v>
      </c>
      <c r="AT1905" s="61"/>
      <c r="AU1905" s="72"/>
    </row>
    <row r="1906" spans="1:47" ht="12.75" x14ac:dyDescent="0.2">
      <c r="A1906" s="42">
        <v>1903</v>
      </c>
      <c r="B1906" s="43">
        <v>931</v>
      </c>
      <c r="C1906" s="44" t="s">
        <v>20964</v>
      </c>
      <c r="D1906" s="45" t="s">
        <v>20965</v>
      </c>
      <c r="E1906" s="46" t="s">
        <v>20966</v>
      </c>
      <c r="F1906" s="42" t="s">
        <v>20967</v>
      </c>
      <c r="G1906" s="47">
        <v>11</v>
      </c>
      <c r="H1906" s="48">
        <v>11</v>
      </c>
      <c r="I1906" s="49">
        <v>2003</v>
      </c>
      <c r="J1906" s="50"/>
      <c r="K1906" s="51"/>
      <c r="L1906" s="52"/>
      <c r="M1906" s="53"/>
      <c r="N1906" s="54"/>
      <c r="O1906" s="55"/>
      <c r="P1906" s="50"/>
      <c r="Q1906" s="51"/>
      <c r="R1906" s="52"/>
      <c r="S1906" s="73"/>
      <c r="T1906" s="72"/>
      <c r="U1906" s="44" t="s">
        <v>20968</v>
      </c>
      <c r="V1906" s="58" t="s">
        <v>20969</v>
      </c>
      <c r="W1906" s="45" t="s">
        <v>20970</v>
      </c>
      <c r="X1906" s="59"/>
      <c r="Y1906" s="59"/>
      <c r="Z1906" s="72"/>
      <c r="AA1906" s="50"/>
      <c r="AB1906" s="51"/>
      <c r="AC1906" s="52"/>
      <c r="AD1906" s="60"/>
      <c r="AE1906" s="61"/>
      <c r="AF1906" s="61"/>
      <c r="AG1906" s="61"/>
      <c r="AH1906" s="33">
        <f>IF(OR(COUNTBLANK(B1906:L1906)&gt;0,AND(ISBLANK(V1906),ISBLANK(X1906),ISBLANK(Y1906)),AND(COUNTIF(DanhSachPhanDoan!$D$8:$D$16,AK1906)&gt;0,COUNTBLANK(M1906:O1906)&gt;0),AND(COUNTIF(DanhSachPhanDoan!$D$10:$D$16,AK1906)&gt;0,COUNTBLANK(P1906:R1906)&gt;0)),1,"")</f>
        <v>1</v>
      </c>
      <c r="AI1906" s="62"/>
      <c r="AJ1906" s="63" t="str">
        <f t="shared" ref="AJ1906:AM1906" si="1902">AR1906</f>
        <v>Thiếu Nhi 1G</v>
      </c>
      <c r="AK1906" s="64" t="str">
        <f t="shared" si="1902"/>
        <v>Thiếu Nhi 1</v>
      </c>
      <c r="AL1906" s="64">
        <f t="shared" si="1902"/>
        <v>0</v>
      </c>
      <c r="AM1906" s="65">
        <f t="shared" si="1902"/>
        <v>0</v>
      </c>
      <c r="AN1906" s="66" t="s">
        <v>20971</v>
      </c>
      <c r="AO1906" s="67" t="s">
        <v>20972</v>
      </c>
      <c r="AP1906" s="68"/>
      <c r="AQ1906" s="69"/>
      <c r="AR1906" s="44" t="s">
        <v>20973</v>
      </c>
      <c r="AS1906" s="45" t="s">
        <v>20974</v>
      </c>
      <c r="AT1906" s="61"/>
      <c r="AU1906" s="72"/>
    </row>
    <row r="1907" spans="1:47" ht="12.75" x14ac:dyDescent="0.2">
      <c r="A1907" s="42">
        <v>1904</v>
      </c>
      <c r="B1907" s="43">
        <v>2267</v>
      </c>
      <c r="C1907" s="44" t="s">
        <v>20975</v>
      </c>
      <c r="D1907" s="45" t="s">
        <v>20976</v>
      </c>
      <c r="E1907" s="46" t="s">
        <v>20977</v>
      </c>
      <c r="F1907" s="42" t="s">
        <v>20978</v>
      </c>
      <c r="G1907" s="47">
        <v>17</v>
      </c>
      <c r="H1907" s="48">
        <v>8</v>
      </c>
      <c r="I1907" s="49">
        <v>2000</v>
      </c>
      <c r="J1907" s="50"/>
      <c r="K1907" s="51"/>
      <c r="L1907" s="52"/>
      <c r="M1907" s="53"/>
      <c r="N1907" s="54"/>
      <c r="O1907" s="55"/>
      <c r="P1907" s="50"/>
      <c r="Q1907" s="51"/>
      <c r="R1907" s="52"/>
      <c r="S1907" s="73"/>
      <c r="T1907" s="72"/>
      <c r="U1907" s="44" t="s">
        <v>20979</v>
      </c>
      <c r="V1907" s="58" t="s">
        <v>20980</v>
      </c>
      <c r="W1907" s="45" t="s">
        <v>20981</v>
      </c>
      <c r="X1907" s="58" t="s">
        <v>20982</v>
      </c>
      <c r="Y1907" s="59"/>
      <c r="Z1907" s="46" t="s">
        <v>20983</v>
      </c>
      <c r="AA1907" s="50"/>
      <c r="AB1907" s="51"/>
      <c r="AC1907" s="52"/>
      <c r="AD1907" s="60"/>
      <c r="AE1907" s="61"/>
      <c r="AF1907" s="61"/>
      <c r="AG1907" s="61"/>
      <c r="AH1907" s="33">
        <f>IF(OR(COUNTBLANK(B1907:L1907)&gt;0,AND(ISBLANK(V1907),ISBLANK(X1907),ISBLANK(Y1907)),AND(COUNTIF(DanhSachPhanDoan!$D$8:$D$16,AK1907)&gt;0,COUNTBLANK(M1907:O1907)&gt;0),AND(COUNTIF(DanhSachPhanDoan!$D$10:$D$16,AK1907)&gt;0,COUNTBLANK(P1907:R1907)&gt;0)),1,"")</f>
        <v>1</v>
      </c>
      <c r="AI1907" s="62"/>
      <c r="AJ1907" s="63" t="str">
        <f t="shared" ref="AJ1907:AM1907" si="1903">AR1907</f>
        <v>Thiếu Nhi 1G</v>
      </c>
      <c r="AK1907" s="64" t="str">
        <f t="shared" si="1903"/>
        <v>Thiếu Nhi 1</v>
      </c>
      <c r="AL1907" s="64">
        <f t="shared" si="1903"/>
        <v>0</v>
      </c>
      <c r="AM1907" s="65">
        <f t="shared" si="1903"/>
        <v>0</v>
      </c>
      <c r="AN1907" s="66" t="s">
        <v>20984</v>
      </c>
      <c r="AO1907" s="67" t="s">
        <v>20985</v>
      </c>
      <c r="AP1907" s="68"/>
      <c r="AQ1907" s="69"/>
      <c r="AR1907" s="44" t="s">
        <v>20986</v>
      </c>
      <c r="AS1907" s="45" t="s">
        <v>20987</v>
      </c>
      <c r="AT1907" s="61"/>
      <c r="AU1907" s="72"/>
    </row>
    <row r="1908" spans="1:47" ht="12.75" x14ac:dyDescent="0.2">
      <c r="A1908" s="42">
        <v>1905</v>
      </c>
      <c r="B1908" s="43">
        <v>1226</v>
      </c>
      <c r="C1908" s="44" t="s">
        <v>20988</v>
      </c>
      <c r="D1908" s="45" t="s">
        <v>20989</v>
      </c>
      <c r="E1908" s="46" t="s">
        <v>20990</v>
      </c>
      <c r="F1908" s="42" t="s">
        <v>20991</v>
      </c>
      <c r="G1908" s="53"/>
      <c r="H1908" s="54"/>
      <c r="I1908" s="55"/>
      <c r="J1908" s="50"/>
      <c r="K1908" s="51"/>
      <c r="L1908" s="52"/>
      <c r="M1908" s="53"/>
      <c r="N1908" s="54"/>
      <c r="O1908" s="55"/>
      <c r="P1908" s="50"/>
      <c r="Q1908" s="51"/>
      <c r="R1908" s="52"/>
      <c r="S1908" s="56"/>
      <c r="T1908" s="57"/>
      <c r="U1908" s="70"/>
      <c r="V1908" s="58"/>
      <c r="W1908" s="71"/>
      <c r="X1908" s="58"/>
      <c r="Y1908" s="59"/>
      <c r="Z1908" s="57"/>
      <c r="AA1908" s="50"/>
      <c r="AB1908" s="51"/>
      <c r="AC1908" s="52"/>
      <c r="AD1908" s="60"/>
      <c r="AE1908" s="61"/>
      <c r="AF1908" s="61"/>
      <c r="AG1908" s="61"/>
      <c r="AH1908" s="33">
        <f>IF(OR(COUNTBLANK(B1908:L1908)&gt;0,AND(ISBLANK(V1908),ISBLANK(X1908),ISBLANK(Y1908)),AND(COUNTIF(DanhSachPhanDoan!$D$8:$D$16,AK1908)&gt;0,COUNTBLANK(M1908:O1908)&gt;0),AND(COUNTIF(DanhSachPhanDoan!$D$10:$D$16,AK1908)&gt;0,COUNTBLANK(P1908:R1908)&gt;0)),1,"")</f>
        <v>1</v>
      </c>
      <c r="AI1908" s="62"/>
      <c r="AJ1908" s="63" t="str">
        <f t="shared" ref="AJ1908:AM1908" si="1904">AR1908</f>
        <v>Thiếu Nhi 1G</v>
      </c>
      <c r="AK1908" s="64" t="str">
        <f t="shared" si="1904"/>
        <v>Thiếu Nhi 1</v>
      </c>
      <c r="AL1908" s="64">
        <f t="shared" si="1904"/>
        <v>0</v>
      </c>
      <c r="AM1908" s="65">
        <f t="shared" si="1904"/>
        <v>0</v>
      </c>
      <c r="AN1908" s="66" t="s">
        <v>20992</v>
      </c>
      <c r="AO1908" s="67" t="s">
        <v>20993</v>
      </c>
      <c r="AP1908" s="68"/>
      <c r="AQ1908" s="69"/>
      <c r="AR1908" s="44" t="s">
        <v>20994</v>
      </c>
      <c r="AS1908" s="45" t="s">
        <v>20995</v>
      </c>
      <c r="AT1908" s="61"/>
      <c r="AU1908" s="72"/>
    </row>
    <row r="1909" spans="1:47" ht="12.75" x14ac:dyDescent="0.2">
      <c r="A1909" s="42">
        <v>1906</v>
      </c>
      <c r="B1909" s="43">
        <v>933</v>
      </c>
      <c r="C1909" s="44" t="s">
        <v>20996</v>
      </c>
      <c r="D1909" s="45" t="s">
        <v>20997</v>
      </c>
      <c r="E1909" s="46" t="s">
        <v>20998</v>
      </c>
      <c r="F1909" s="42" t="s">
        <v>20999</v>
      </c>
      <c r="G1909" s="47">
        <v>8</v>
      </c>
      <c r="H1909" s="48">
        <v>10</v>
      </c>
      <c r="I1909" s="49">
        <v>2004</v>
      </c>
      <c r="J1909" s="50"/>
      <c r="K1909" s="51"/>
      <c r="L1909" s="52"/>
      <c r="M1909" s="53"/>
      <c r="N1909" s="54"/>
      <c r="O1909" s="55"/>
      <c r="P1909" s="50"/>
      <c r="Q1909" s="51"/>
      <c r="R1909" s="52"/>
      <c r="S1909" s="56"/>
      <c r="T1909" s="57"/>
      <c r="U1909" s="44" t="s">
        <v>21000</v>
      </c>
      <c r="V1909" s="58" t="s">
        <v>21001</v>
      </c>
      <c r="W1909" s="45" t="s">
        <v>21002</v>
      </c>
      <c r="X1909" s="58" t="s">
        <v>21003</v>
      </c>
      <c r="Y1909" s="59"/>
      <c r="Z1909" s="57"/>
      <c r="AA1909" s="50"/>
      <c r="AB1909" s="51"/>
      <c r="AC1909" s="52"/>
      <c r="AD1909" s="60"/>
      <c r="AE1909" s="61"/>
      <c r="AF1909" s="61"/>
      <c r="AG1909" s="61"/>
      <c r="AH1909" s="33">
        <f>IF(OR(COUNTBLANK(B1909:L1909)&gt;0,AND(ISBLANK(V1909),ISBLANK(X1909),ISBLANK(Y1909)),AND(COUNTIF(DanhSachPhanDoan!$D$8:$D$16,AK1909)&gt;0,COUNTBLANK(M1909:O1909)&gt;0),AND(COUNTIF(DanhSachPhanDoan!$D$10:$D$16,AK1909)&gt;0,COUNTBLANK(P1909:R1909)&gt;0)),1,"")</f>
        <v>1</v>
      </c>
      <c r="AI1909" s="62"/>
      <c r="AJ1909" s="63" t="str">
        <f t="shared" ref="AJ1909:AM1909" si="1905">AR1909</f>
        <v>Thiếu Nhi 1G</v>
      </c>
      <c r="AK1909" s="64" t="str">
        <f t="shared" si="1905"/>
        <v>Thiếu Nhi 1</v>
      </c>
      <c r="AL1909" s="64">
        <f t="shared" si="1905"/>
        <v>0</v>
      </c>
      <c r="AM1909" s="65">
        <f t="shared" si="1905"/>
        <v>0</v>
      </c>
      <c r="AN1909" s="66" t="s">
        <v>21004</v>
      </c>
      <c r="AO1909" s="67" t="s">
        <v>21005</v>
      </c>
      <c r="AP1909" s="68"/>
      <c r="AQ1909" s="69"/>
      <c r="AR1909" s="44" t="s">
        <v>21006</v>
      </c>
      <c r="AS1909" s="45" t="s">
        <v>21007</v>
      </c>
      <c r="AT1909" s="61"/>
      <c r="AU1909" s="72"/>
    </row>
    <row r="1910" spans="1:47" ht="12.75" x14ac:dyDescent="0.2">
      <c r="A1910" s="42">
        <v>1907</v>
      </c>
      <c r="B1910" s="43">
        <v>934</v>
      </c>
      <c r="C1910" s="44" t="s">
        <v>21008</v>
      </c>
      <c r="D1910" s="45" t="s">
        <v>21009</v>
      </c>
      <c r="E1910" s="46" t="s">
        <v>21010</v>
      </c>
      <c r="F1910" s="42" t="s">
        <v>21011</v>
      </c>
      <c r="G1910" s="47">
        <v>18</v>
      </c>
      <c r="H1910" s="48">
        <v>9</v>
      </c>
      <c r="I1910" s="49">
        <v>2004</v>
      </c>
      <c r="J1910" s="50"/>
      <c r="K1910" s="51"/>
      <c r="L1910" s="52"/>
      <c r="M1910" s="53"/>
      <c r="N1910" s="54"/>
      <c r="O1910" s="55"/>
      <c r="P1910" s="50"/>
      <c r="Q1910" s="51"/>
      <c r="R1910" s="52"/>
      <c r="S1910" s="56"/>
      <c r="T1910" s="57"/>
      <c r="U1910" s="44" t="s">
        <v>21012</v>
      </c>
      <c r="V1910" s="58"/>
      <c r="W1910" s="45" t="s">
        <v>21013</v>
      </c>
      <c r="X1910" s="58" t="s">
        <v>21014</v>
      </c>
      <c r="Y1910" s="59"/>
      <c r="Z1910" s="57"/>
      <c r="AA1910" s="50"/>
      <c r="AB1910" s="51"/>
      <c r="AC1910" s="52"/>
      <c r="AD1910" s="60"/>
      <c r="AE1910" s="61"/>
      <c r="AF1910" s="61"/>
      <c r="AG1910" s="61"/>
      <c r="AH1910" s="33">
        <f>IF(OR(COUNTBLANK(B1910:L1910)&gt;0,AND(ISBLANK(V1910),ISBLANK(X1910),ISBLANK(Y1910)),AND(COUNTIF(DanhSachPhanDoan!$D$8:$D$16,AK1910)&gt;0,COUNTBLANK(M1910:O1910)&gt;0),AND(COUNTIF(DanhSachPhanDoan!$D$10:$D$16,AK1910)&gt;0,COUNTBLANK(P1910:R1910)&gt;0)),1,"")</f>
        <v>1</v>
      </c>
      <c r="AI1910" s="62"/>
      <c r="AJ1910" s="63" t="str">
        <f t="shared" ref="AJ1910:AM1910" si="1906">AR1910</f>
        <v>Thiếu Nhi 1G</v>
      </c>
      <c r="AK1910" s="64" t="str">
        <f t="shared" si="1906"/>
        <v>Thiếu Nhi 1</v>
      </c>
      <c r="AL1910" s="64">
        <f t="shared" si="1906"/>
        <v>0</v>
      </c>
      <c r="AM1910" s="65">
        <f t="shared" si="1906"/>
        <v>0</v>
      </c>
      <c r="AN1910" s="66" t="s">
        <v>21015</v>
      </c>
      <c r="AO1910" s="67" t="s">
        <v>21016</v>
      </c>
      <c r="AP1910" s="68"/>
      <c r="AQ1910" s="69"/>
      <c r="AR1910" s="44" t="s">
        <v>21017</v>
      </c>
      <c r="AS1910" s="45" t="s">
        <v>21018</v>
      </c>
      <c r="AT1910" s="61"/>
      <c r="AU1910" s="72"/>
    </row>
    <row r="1911" spans="1:47" ht="12.75" x14ac:dyDescent="0.2">
      <c r="A1911" s="42">
        <v>1908</v>
      </c>
      <c r="B1911" s="43">
        <v>935</v>
      </c>
      <c r="C1911" s="44" t="s">
        <v>21019</v>
      </c>
      <c r="D1911" s="45" t="s">
        <v>21020</v>
      </c>
      <c r="E1911" s="46" t="s">
        <v>21021</v>
      </c>
      <c r="F1911" s="42" t="s">
        <v>21022</v>
      </c>
      <c r="G1911" s="47">
        <v>12</v>
      </c>
      <c r="H1911" s="48">
        <v>4</v>
      </c>
      <c r="I1911" s="49">
        <v>2004</v>
      </c>
      <c r="J1911" s="50"/>
      <c r="K1911" s="51"/>
      <c r="L1911" s="52"/>
      <c r="M1911" s="53"/>
      <c r="N1911" s="54"/>
      <c r="O1911" s="55"/>
      <c r="P1911" s="50"/>
      <c r="Q1911" s="51"/>
      <c r="R1911" s="52"/>
      <c r="S1911" s="56"/>
      <c r="T1911" s="57"/>
      <c r="U1911" s="44" t="s">
        <v>21023</v>
      </c>
      <c r="V1911" s="58"/>
      <c r="W1911" s="45" t="s">
        <v>21024</v>
      </c>
      <c r="X1911" s="58" t="s">
        <v>21025</v>
      </c>
      <c r="Y1911" s="58" t="s">
        <v>21026</v>
      </c>
      <c r="Z1911" s="57"/>
      <c r="AA1911" s="50"/>
      <c r="AB1911" s="51"/>
      <c r="AC1911" s="52"/>
      <c r="AD1911" s="60"/>
      <c r="AE1911" s="61"/>
      <c r="AF1911" s="61"/>
      <c r="AG1911" s="61"/>
      <c r="AH1911" s="33">
        <f>IF(OR(COUNTBLANK(B1911:L1911)&gt;0,AND(ISBLANK(V1911),ISBLANK(X1911),ISBLANK(Y1911)),AND(COUNTIF(DanhSachPhanDoan!$D$8:$D$16,AK1911)&gt;0,COUNTBLANK(M1911:O1911)&gt;0),AND(COUNTIF(DanhSachPhanDoan!$D$10:$D$16,AK1911)&gt;0,COUNTBLANK(P1911:R1911)&gt;0)),1,"")</f>
        <v>1</v>
      </c>
      <c r="AI1911" s="62"/>
      <c r="AJ1911" s="63" t="str">
        <f t="shared" ref="AJ1911:AM1911" si="1907">AR1911</f>
        <v>Thiếu Nhi 1G</v>
      </c>
      <c r="AK1911" s="64" t="str">
        <f t="shared" si="1907"/>
        <v>Thiếu Nhi 1</v>
      </c>
      <c r="AL1911" s="64">
        <f t="shared" si="1907"/>
        <v>0</v>
      </c>
      <c r="AM1911" s="65">
        <f t="shared" si="1907"/>
        <v>0</v>
      </c>
      <c r="AN1911" s="66" t="s">
        <v>21027</v>
      </c>
      <c r="AO1911" s="67" t="s">
        <v>21028</v>
      </c>
      <c r="AP1911" s="68"/>
      <c r="AQ1911" s="69"/>
      <c r="AR1911" s="44" t="s">
        <v>21029</v>
      </c>
      <c r="AS1911" s="45" t="s">
        <v>21030</v>
      </c>
      <c r="AT1911" s="61"/>
      <c r="AU1911" s="72"/>
    </row>
    <row r="1912" spans="1:47" ht="12.75" x14ac:dyDescent="0.2">
      <c r="A1912" s="42">
        <v>1909</v>
      </c>
      <c r="B1912" s="43">
        <v>1227</v>
      </c>
      <c r="C1912" s="44" t="s">
        <v>21031</v>
      </c>
      <c r="D1912" s="45" t="s">
        <v>21032</v>
      </c>
      <c r="E1912" s="46" t="s">
        <v>21033</v>
      </c>
      <c r="F1912" s="42" t="s">
        <v>21034</v>
      </c>
      <c r="G1912" s="53"/>
      <c r="H1912" s="54"/>
      <c r="I1912" s="55"/>
      <c r="J1912" s="50"/>
      <c r="K1912" s="51"/>
      <c r="L1912" s="52"/>
      <c r="M1912" s="53"/>
      <c r="N1912" s="54"/>
      <c r="O1912" s="55"/>
      <c r="P1912" s="50"/>
      <c r="Q1912" s="51"/>
      <c r="R1912" s="52"/>
      <c r="S1912" s="56"/>
      <c r="T1912" s="57"/>
      <c r="U1912" s="70"/>
      <c r="V1912" s="59"/>
      <c r="W1912" s="71"/>
      <c r="X1912" s="59"/>
      <c r="Y1912" s="59"/>
      <c r="Z1912" s="72"/>
      <c r="AA1912" s="50"/>
      <c r="AB1912" s="51"/>
      <c r="AC1912" s="52"/>
      <c r="AD1912" s="60"/>
      <c r="AE1912" s="61"/>
      <c r="AF1912" s="61"/>
      <c r="AG1912" s="61"/>
      <c r="AH1912" s="33">
        <f>IF(OR(COUNTBLANK(B1912:L1912)&gt;0,AND(ISBLANK(V1912),ISBLANK(X1912),ISBLANK(Y1912)),AND(COUNTIF(DanhSachPhanDoan!$D$8:$D$16,AK1912)&gt;0,COUNTBLANK(M1912:O1912)&gt;0),AND(COUNTIF(DanhSachPhanDoan!$D$10:$D$16,AK1912)&gt;0,COUNTBLANK(P1912:R1912)&gt;0)),1,"")</f>
        <v>1</v>
      </c>
      <c r="AI1912" s="62"/>
      <c r="AJ1912" s="63" t="str">
        <f t="shared" ref="AJ1912:AM1912" si="1908">AR1912</f>
        <v>Thiếu Nhi 1G</v>
      </c>
      <c r="AK1912" s="64" t="str">
        <f t="shared" si="1908"/>
        <v>Thiếu Nhi 1</v>
      </c>
      <c r="AL1912" s="64">
        <f t="shared" si="1908"/>
        <v>0</v>
      </c>
      <c r="AM1912" s="65">
        <f t="shared" si="1908"/>
        <v>0</v>
      </c>
      <c r="AN1912" s="66" t="s">
        <v>21035</v>
      </c>
      <c r="AO1912" s="67" t="s">
        <v>21036</v>
      </c>
      <c r="AP1912" s="68"/>
      <c r="AQ1912" s="69"/>
      <c r="AR1912" s="44" t="s">
        <v>21037</v>
      </c>
      <c r="AS1912" s="45" t="s">
        <v>21038</v>
      </c>
      <c r="AT1912" s="61"/>
      <c r="AU1912" s="72"/>
    </row>
    <row r="1913" spans="1:47" ht="12.75" x14ac:dyDescent="0.2">
      <c r="A1913" s="42">
        <v>1910</v>
      </c>
      <c r="B1913" s="43">
        <v>936</v>
      </c>
      <c r="C1913" s="44" t="s">
        <v>21039</v>
      </c>
      <c r="D1913" s="45" t="s">
        <v>21040</v>
      </c>
      <c r="E1913" s="46" t="s">
        <v>21041</v>
      </c>
      <c r="F1913" s="42" t="s">
        <v>21042</v>
      </c>
      <c r="G1913" s="47">
        <v>16</v>
      </c>
      <c r="H1913" s="48">
        <v>11</v>
      </c>
      <c r="I1913" s="49">
        <v>2004</v>
      </c>
      <c r="J1913" s="50"/>
      <c r="K1913" s="51"/>
      <c r="L1913" s="52"/>
      <c r="M1913" s="53"/>
      <c r="N1913" s="54"/>
      <c r="O1913" s="55"/>
      <c r="P1913" s="50"/>
      <c r="Q1913" s="51"/>
      <c r="R1913" s="52"/>
      <c r="S1913" s="73"/>
      <c r="T1913" s="72"/>
      <c r="U1913" s="44" t="s">
        <v>21043</v>
      </c>
      <c r="V1913" s="58" t="s">
        <v>21044</v>
      </c>
      <c r="W1913" s="45" t="s">
        <v>21045</v>
      </c>
      <c r="X1913" s="58" t="s">
        <v>21046</v>
      </c>
      <c r="Y1913" s="59"/>
      <c r="Z1913" s="72"/>
      <c r="AA1913" s="50"/>
      <c r="AB1913" s="51"/>
      <c r="AC1913" s="52"/>
      <c r="AD1913" s="60"/>
      <c r="AE1913" s="61"/>
      <c r="AF1913" s="61"/>
      <c r="AG1913" s="61"/>
      <c r="AH1913" s="33">
        <f>IF(OR(COUNTBLANK(B1913:L1913)&gt;0,AND(ISBLANK(V1913),ISBLANK(X1913),ISBLANK(Y1913)),AND(COUNTIF(DanhSachPhanDoan!$D$8:$D$16,AK1913)&gt;0,COUNTBLANK(M1913:O1913)&gt;0),AND(COUNTIF(DanhSachPhanDoan!$D$10:$D$16,AK1913)&gt;0,COUNTBLANK(P1913:R1913)&gt;0)),1,"")</f>
        <v>1</v>
      </c>
      <c r="AI1913" s="62"/>
      <c r="AJ1913" s="63" t="str">
        <f t="shared" ref="AJ1913:AM1913" si="1909">AR1913</f>
        <v>Thiếu Nhi 1G</v>
      </c>
      <c r="AK1913" s="64" t="str">
        <f t="shared" si="1909"/>
        <v>Thiếu Nhi 1</v>
      </c>
      <c r="AL1913" s="64">
        <f t="shared" si="1909"/>
        <v>0</v>
      </c>
      <c r="AM1913" s="65">
        <f t="shared" si="1909"/>
        <v>0</v>
      </c>
      <c r="AN1913" s="66" t="s">
        <v>21047</v>
      </c>
      <c r="AO1913" s="67" t="s">
        <v>21048</v>
      </c>
      <c r="AP1913" s="68"/>
      <c r="AQ1913" s="69"/>
      <c r="AR1913" s="44" t="s">
        <v>21049</v>
      </c>
      <c r="AS1913" s="45" t="s">
        <v>21050</v>
      </c>
      <c r="AT1913" s="61"/>
      <c r="AU1913" s="72"/>
    </row>
    <row r="1914" spans="1:47" ht="12.75" x14ac:dyDescent="0.2">
      <c r="A1914" s="42">
        <v>1911</v>
      </c>
      <c r="B1914" s="43">
        <v>938</v>
      </c>
      <c r="C1914" s="44" t="s">
        <v>21051</v>
      </c>
      <c r="D1914" s="45" t="s">
        <v>21052</v>
      </c>
      <c r="E1914" s="46" t="s">
        <v>21053</v>
      </c>
      <c r="F1914" s="42" t="s">
        <v>21054</v>
      </c>
      <c r="G1914" s="47">
        <v>10</v>
      </c>
      <c r="H1914" s="48">
        <v>8</v>
      </c>
      <c r="I1914" s="49">
        <v>2000</v>
      </c>
      <c r="J1914" s="50"/>
      <c r="K1914" s="51"/>
      <c r="L1914" s="52"/>
      <c r="M1914" s="53"/>
      <c r="N1914" s="54"/>
      <c r="O1914" s="55"/>
      <c r="P1914" s="50"/>
      <c r="Q1914" s="51"/>
      <c r="R1914" s="52"/>
      <c r="S1914" s="56"/>
      <c r="T1914" s="57"/>
      <c r="U1914" s="44" t="s">
        <v>21055</v>
      </c>
      <c r="V1914" s="58" t="s">
        <v>21056</v>
      </c>
      <c r="W1914" s="45" t="s">
        <v>21057</v>
      </c>
      <c r="X1914" s="58" t="s">
        <v>21058</v>
      </c>
      <c r="Y1914" s="59"/>
      <c r="Z1914" s="57"/>
      <c r="AA1914" s="50"/>
      <c r="AB1914" s="51"/>
      <c r="AC1914" s="52"/>
      <c r="AD1914" s="60"/>
      <c r="AE1914" s="61"/>
      <c r="AF1914" s="61"/>
      <c r="AG1914" s="61"/>
      <c r="AH1914" s="33">
        <f>IF(OR(COUNTBLANK(B1914:L1914)&gt;0,AND(ISBLANK(V1914),ISBLANK(X1914),ISBLANK(Y1914)),AND(COUNTIF(DanhSachPhanDoan!$D$8:$D$16,AK1914)&gt;0,COUNTBLANK(M1914:O1914)&gt;0),AND(COUNTIF(DanhSachPhanDoan!$D$10:$D$16,AK1914)&gt;0,COUNTBLANK(P1914:R1914)&gt;0)),1,"")</f>
        <v>1</v>
      </c>
      <c r="AI1914" s="62"/>
      <c r="AJ1914" s="63" t="str">
        <f t="shared" ref="AJ1914:AM1914" si="1910">AR1914</f>
        <v>Thiếu Nhi 1G</v>
      </c>
      <c r="AK1914" s="64" t="str">
        <f t="shared" si="1910"/>
        <v>Thiếu Nhi 1</v>
      </c>
      <c r="AL1914" s="64">
        <f t="shared" si="1910"/>
        <v>0</v>
      </c>
      <c r="AM1914" s="65">
        <f t="shared" si="1910"/>
        <v>0</v>
      </c>
      <c r="AN1914" s="66" t="s">
        <v>21059</v>
      </c>
      <c r="AO1914" s="67" t="s">
        <v>21060</v>
      </c>
      <c r="AP1914" s="68"/>
      <c r="AQ1914" s="69"/>
      <c r="AR1914" s="44" t="s">
        <v>21061</v>
      </c>
      <c r="AS1914" s="45" t="s">
        <v>21062</v>
      </c>
      <c r="AT1914" s="61"/>
      <c r="AU1914" s="72"/>
    </row>
    <row r="1915" spans="1:47" ht="12.75" x14ac:dyDescent="0.2">
      <c r="A1915" s="42">
        <v>1912</v>
      </c>
      <c r="B1915" s="43">
        <v>939</v>
      </c>
      <c r="C1915" s="44" t="s">
        <v>21063</v>
      </c>
      <c r="D1915" s="45" t="s">
        <v>21064</v>
      </c>
      <c r="E1915" s="46" t="s">
        <v>21065</v>
      </c>
      <c r="F1915" s="42" t="s">
        <v>21066</v>
      </c>
      <c r="G1915" s="47">
        <v>27</v>
      </c>
      <c r="H1915" s="48">
        <v>6</v>
      </c>
      <c r="I1915" s="49">
        <v>2003</v>
      </c>
      <c r="J1915" s="50"/>
      <c r="K1915" s="51"/>
      <c r="L1915" s="52"/>
      <c r="M1915" s="53"/>
      <c r="N1915" s="54"/>
      <c r="O1915" s="55"/>
      <c r="P1915" s="50"/>
      <c r="Q1915" s="51"/>
      <c r="R1915" s="52"/>
      <c r="S1915" s="73"/>
      <c r="T1915" s="72"/>
      <c r="U1915" s="44" t="s">
        <v>21067</v>
      </c>
      <c r="V1915" s="58" t="s">
        <v>21068</v>
      </c>
      <c r="W1915" s="45" t="s">
        <v>21069</v>
      </c>
      <c r="X1915" s="58" t="s">
        <v>21070</v>
      </c>
      <c r="Y1915" s="59"/>
      <c r="Z1915" s="72"/>
      <c r="AA1915" s="50"/>
      <c r="AB1915" s="51"/>
      <c r="AC1915" s="52"/>
      <c r="AD1915" s="60"/>
      <c r="AE1915" s="61"/>
      <c r="AF1915" s="61"/>
      <c r="AG1915" s="61"/>
      <c r="AH1915" s="33">
        <f>IF(OR(COUNTBLANK(B1915:L1915)&gt;0,AND(ISBLANK(V1915),ISBLANK(X1915),ISBLANK(Y1915)),AND(COUNTIF(DanhSachPhanDoan!$D$8:$D$16,AK1915)&gt;0,COUNTBLANK(M1915:O1915)&gt;0),AND(COUNTIF(DanhSachPhanDoan!$D$10:$D$16,AK1915)&gt;0,COUNTBLANK(P1915:R1915)&gt;0)),1,"")</f>
        <v>1</v>
      </c>
      <c r="AI1915" s="62"/>
      <c r="AJ1915" s="63" t="str">
        <f t="shared" ref="AJ1915:AM1915" si="1911">AR1915</f>
        <v>Thiếu Nhi 1G</v>
      </c>
      <c r="AK1915" s="64" t="str">
        <f t="shared" si="1911"/>
        <v>Thiếu Nhi 1</v>
      </c>
      <c r="AL1915" s="64">
        <f t="shared" si="1911"/>
        <v>0</v>
      </c>
      <c r="AM1915" s="65">
        <f t="shared" si="1911"/>
        <v>0</v>
      </c>
      <c r="AN1915" s="66" t="s">
        <v>21071</v>
      </c>
      <c r="AO1915" s="67" t="s">
        <v>21072</v>
      </c>
      <c r="AP1915" s="68"/>
      <c r="AQ1915" s="69"/>
      <c r="AR1915" s="44" t="s">
        <v>21073</v>
      </c>
      <c r="AS1915" s="45" t="s">
        <v>21074</v>
      </c>
      <c r="AT1915" s="61"/>
      <c r="AU1915" s="72"/>
    </row>
    <row r="1916" spans="1:47" ht="12.75" x14ac:dyDescent="0.2">
      <c r="A1916" s="42">
        <v>1913</v>
      </c>
      <c r="B1916" s="43">
        <v>941</v>
      </c>
      <c r="C1916" s="44" t="s">
        <v>21075</v>
      </c>
      <c r="D1916" s="45" t="s">
        <v>21076</v>
      </c>
      <c r="E1916" s="46" t="s">
        <v>21077</v>
      </c>
      <c r="F1916" s="42" t="s">
        <v>21078</v>
      </c>
      <c r="G1916" s="53"/>
      <c r="H1916" s="54"/>
      <c r="I1916" s="55"/>
      <c r="J1916" s="50"/>
      <c r="K1916" s="51"/>
      <c r="L1916" s="52"/>
      <c r="M1916" s="53"/>
      <c r="N1916" s="54"/>
      <c r="O1916" s="55"/>
      <c r="P1916" s="50"/>
      <c r="Q1916" s="51"/>
      <c r="R1916" s="52"/>
      <c r="S1916" s="56"/>
      <c r="T1916" s="57"/>
      <c r="U1916" s="70"/>
      <c r="V1916" s="58"/>
      <c r="W1916" s="71"/>
      <c r="X1916" s="58"/>
      <c r="Y1916" s="59"/>
      <c r="Z1916" s="57"/>
      <c r="AA1916" s="50"/>
      <c r="AB1916" s="51"/>
      <c r="AC1916" s="52"/>
      <c r="AD1916" s="60"/>
      <c r="AE1916" s="61"/>
      <c r="AF1916" s="61"/>
      <c r="AG1916" s="61"/>
      <c r="AH1916" s="33">
        <f>IF(OR(COUNTBLANK(B1916:L1916)&gt;0,AND(ISBLANK(V1916),ISBLANK(X1916),ISBLANK(Y1916)),AND(COUNTIF(DanhSachPhanDoan!$D$8:$D$16,AK1916)&gt;0,COUNTBLANK(M1916:O1916)&gt;0),AND(COUNTIF(DanhSachPhanDoan!$D$10:$D$16,AK1916)&gt;0,COUNTBLANK(P1916:R1916)&gt;0)),1,"")</f>
        <v>1</v>
      </c>
      <c r="AI1916" s="62"/>
      <c r="AJ1916" s="63" t="str">
        <f t="shared" ref="AJ1916:AM1916" si="1912">AR1916</f>
        <v>Thiếu Nhi 1G</v>
      </c>
      <c r="AK1916" s="64" t="str">
        <f t="shared" si="1912"/>
        <v>Thiếu Nhi 1</v>
      </c>
      <c r="AL1916" s="64">
        <f t="shared" si="1912"/>
        <v>0</v>
      </c>
      <c r="AM1916" s="65">
        <f t="shared" si="1912"/>
        <v>0</v>
      </c>
      <c r="AN1916" s="66" t="s">
        <v>21079</v>
      </c>
      <c r="AO1916" s="67" t="s">
        <v>21080</v>
      </c>
      <c r="AP1916" s="68"/>
      <c r="AQ1916" s="69"/>
      <c r="AR1916" s="44" t="s">
        <v>21081</v>
      </c>
      <c r="AS1916" s="45" t="s">
        <v>21082</v>
      </c>
      <c r="AT1916" s="61"/>
      <c r="AU1916" s="72"/>
    </row>
    <row r="1917" spans="1:47" ht="12.75" x14ac:dyDescent="0.2">
      <c r="A1917" s="42">
        <v>1914</v>
      </c>
      <c r="B1917" s="43">
        <v>1232</v>
      </c>
      <c r="C1917" s="44" t="s">
        <v>21083</v>
      </c>
      <c r="D1917" s="45" t="s">
        <v>21084</v>
      </c>
      <c r="E1917" s="46" t="s">
        <v>21085</v>
      </c>
      <c r="F1917" s="42" t="s">
        <v>21086</v>
      </c>
      <c r="G1917" s="53"/>
      <c r="H1917" s="54"/>
      <c r="I1917" s="55"/>
      <c r="J1917" s="50"/>
      <c r="K1917" s="51"/>
      <c r="L1917" s="52"/>
      <c r="M1917" s="53"/>
      <c r="N1917" s="54"/>
      <c r="O1917" s="55"/>
      <c r="P1917" s="50"/>
      <c r="Q1917" s="51"/>
      <c r="R1917" s="52"/>
      <c r="S1917" s="56"/>
      <c r="T1917" s="57"/>
      <c r="U1917" s="70"/>
      <c r="V1917" s="58"/>
      <c r="W1917" s="71"/>
      <c r="X1917" s="58"/>
      <c r="Y1917" s="59"/>
      <c r="Z1917" s="57"/>
      <c r="AA1917" s="50"/>
      <c r="AB1917" s="51"/>
      <c r="AC1917" s="52"/>
      <c r="AD1917" s="60"/>
      <c r="AE1917" s="61"/>
      <c r="AF1917" s="61"/>
      <c r="AG1917" s="61"/>
      <c r="AH1917" s="33">
        <f>IF(OR(COUNTBLANK(B1917:L1917)&gt;0,AND(ISBLANK(V1917),ISBLANK(X1917),ISBLANK(Y1917)),AND(COUNTIF(DanhSachPhanDoan!$D$8:$D$16,AK1917)&gt;0,COUNTBLANK(M1917:O1917)&gt;0),AND(COUNTIF(DanhSachPhanDoan!$D$10:$D$16,AK1917)&gt;0,COUNTBLANK(P1917:R1917)&gt;0)),1,"")</f>
        <v>1</v>
      </c>
      <c r="AI1917" s="62"/>
      <c r="AJ1917" s="63" t="str">
        <f t="shared" ref="AJ1917:AM1917" si="1913">AR1917</f>
        <v>Thiếu Nhi 1G</v>
      </c>
      <c r="AK1917" s="64" t="str">
        <f t="shared" si="1913"/>
        <v>Thiếu Nhi 1</v>
      </c>
      <c r="AL1917" s="64">
        <f t="shared" si="1913"/>
        <v>0</v>
      </c>
      <c r="AM1917" s="65">
        <f t="shared" si="1913"/>
        <v>0</v>
      </c>
      <c r="AN1917" s="66" t="s">
        <v>21087</v>
      </c>
      <c r="AO1917" s="67" t="s">
        <v>21088</v>
      </c>
      <c r="AP1917" s="68"/>
      <c r="AQ1917" s="69"/>
      <c r="AR1917" s="44" t="s">
        <v>21089</v>
      </c>
      <c r="AS1917" s="45" t="s">
        <v>21090</v>
      </c>
      <c r="AT1917" s="61"/>
      <c r="AU1917" s="72"/>
    </row>
    <row r="1918" spans="1:47" ht="12.75" x14ac:dyDescent="0.2">
      <c r="A1918" s="42">
        <v>1915</v>
      </c>
      <c r="B1918" s="43">
        <v>1234</v>
      </c>
      <c r="C1918" s="44" t="s">
        <v>21091</v>
      </c>
      <c r="D1918" s="45" t="s">
        <v>21092</v>
      </c>
      <c r="E1918" s="46" t="s">
        <v>21093</v>
      </c>
      <c r="F1918" s="42" t="s">
        <v>21094</v>
      </c>
      <c r="G1918" s="53"/>
      <c r="H1918" s="54"/>
      <c r="I1918" s="55"/>
      <c r="J1918" s="50"/>
      <c r="K1918" s="51"/>
      <c r="L1918" s="52"/>
      <c r="M1918" s="53"/>
      <c r="N1918" s="54"/>
      <c r="O1918" s="55"/>
      <c r="P1918" s="50"/>
      <c r="Q1918" s="51"/>
      <c r="R1918" s="52"/>
      <c r="S1918" s="56"/>
      <c r="T1918" s="57"/>
      <c r="U1918" s="70"/>
      <c r="V1918" s="59"/>
      <c r="W1918" s="71"/>
      <c r="X1918" s="59"/>
      <c r="Y1918" s="59"/>
      <c r="Z1918" s="72"/>
      <c r="AA1918" s="50"/>
      <c r="AB1918" s="51"/>
      <c r="AC1918" s="52"/>
      <c r="AD1918" s="60"/>
      <c r="AE1918" s="61"/>
      <c r="AF1918" s="61"/>
      <c r="AG1918" s="61"/>
      <c r="AH1918" s="33">
        <f>IF(OR(COUNTBLANK(B1918:L1918)&gt;0,AND(ISBLANK(V1918),ISBLANK(X1918),ISBLANK(Y1918)),AND(COUNTIF(DanhSachPhanDoan!$D$8:$D$16,AK1918)&gt;0,COUNTBLANK(M1918:O1918)&gt;0),AND(COUNTIF(DanhSachPhanDoan!$D$10:$D$16,AK1918)&gt;0,COUNTBLANK(P1918:R1918)&gt;0)),1,"")</f>
        <v>1</v>
      </c>
      <c r="AI1918" s="62"/>
      <c r="AJ1918" s="63" t="str">
        <f t="shared" ref="AJ1918:AM1918" si="1914">AR1918</f>
        <v>Thiếu Nhi 1G</v>
      </c>
      <c r="AK1918" s="64" t="str">
        <f t="shared" si="1914"/>
        <v>Thiếu Nhi 1</v>
      </c>
      <c r="AL1918" s="64">
        <f t="shared" si="1914"/>
        <v>0</v>
      </c>
      <c r="AM1918" s="65">
        <f t="shared" si="1914"/>
        <v>0</v>
      </c>
      <c r="AN1918" s="66" t="s">
        <v>21095</v>
      </c>
      <c r="AO1918" s="67" t="s">
        <v>21096</v>
      </c>
      <c r="AP1918" s="68"/>
      <c r="AQ1918" s="69"/>
      <c r="AR1918" s="44" t="s">
        <v>21097</v>
      </c>
      <c r="AS1918" s="45" t="s">
        <v>21098</v>
      </c>
      <c r="AT1918" s="61"/>
      <c r="AU1918" s="72"/>
    </row>
    <row r="1919" spans="1:47" ht="12.75" x14ac:dyDescent="0.2">
      <c r="A1919" s="42">
        <v>1916</v>
      </c>
      <c r="B1919" s="43">
        <v>943</v>
      </c>
      <c r="C1919" s="44" t="s">
        <v>21099</v>
      </c>
      <c r="D1919" s="45" t="s">
        <v>21100</v>
      </c>
      <c r="E1919" s="46" t="s">
        <v>21101</v>
      </c>
      <c r="F1919" s="42" t="s">
        <v>21102</v>
      </c>
      <c r="G1919" s="47">
        <v>9</v>
      </c>
      <c r="H1919" s="48">
        <v>9</v>
      </c>
      <c r="I1919" s="49">
        <v>2002</v>
      </c>
      <c r="J1919" s="50"/>
      <c r="K1919" s="51"/>
      <c r="L1919" s="52"/>
      <c r="M1919" s="53"/>
      <c r="N1919" s="54"/>
      <c r="O1919" s="55"/>
      <c r="P1919" s="50"/>
      <c r="Q1919" s="51"/>
      <c r="R1919" s="52"/>
      <c r="S1919" s="56"/>
      <c r="T1919" s="57"/>
      <c r="U1919" s="44" t="s">
        <v>21103</v>
      </c>
      <c r="V1919" s="58" t="s">
        <v>21104</v>
      </c>
      <c r="W1919" s="45" t="s">
        <v>21105</v>
      </c>
      <c r="X1919" s="58" t="s">
        <v>21106</v>
      </c>
      <c r="Y1919" s="59"/>
      <c r="Z1919" s="72"/>
      <c r="AA1919" s="50"/>
      <c r="AB1919" s="51"/>
      <c r="AC1919" s="52"/>
      <c r="AD1919" s="60"/>
      <c r="AE1919" s="61"/>
      <c r="AF1919" s="61"/>
      <c r="AG1919" s="61"/>
      <c r="AH1919" s="33">
        <f>IF(OR(COUNTBLANK(B1919:L1919)&gt;0,AND(ISBLANK(V1919),ISBLANK(X1919),ISBLANK(Y1919)),AND(COUNTIF(DanhSachPhanDoan!$D$8:$D$16,AK1919)&gt;0,COUNTBLANK(M1919:O1919)&gt;0),AND(COUNTIF(DanhSachPhanDoan!$D$10:$D$16,AK1919)&gt;0,COUNTBLANK(P1919:R1919)&gt;0)),1,"")</f>
        <v>1</v>
      </c>
      <c r="AI1919" s="62"/>
      <c r="AJ1919" s="63" t="str">
        <f t="shared" ref="AJ1919:AM1919" si="1915">AR1919</f>
        <v>Thiếu Nhi 1G</v>
      </c>
      <c r="AK1919" s="64" t="str">
        <f t="shared" si="1915"/>
        <v>Thiếu Nhi 1</v>
      </c>
      <c r="AL1919" s="64">
        <f t="shared" si="1915"/>
        <v>0</v>
      </c>
      <c r="AM1919" s="65">
        <f t="shared" si="1915"/>
        <v>0</v>
      </c>
      <c r="AN1919" s="66" t="s">
        <v>21107</v>
      </c>
      <c r="AO1919" s="67" t="s">
        <v>21108</v>
      </c>
      <c r="AP1919" s="68"/>
      <c r="AQ1919" s="69"/>
      <c r="AR1919" s="44" t="s">
        <v>21109</v>
      </c>
      <c r="AS1919" s="45" t="s">
        <v>21110</v>
      </c>
      <c r="AT1919" s="61"/>
      <c r="AU1919" s="72"/>
    </row>
    <row r="1920" spans="1:47" ht="12.75" x14ac:dyDescent="0.2">
      <c r="A1920" s="42">
        <v>1917</v>
      </c>
      <c r="B1920" s="43">
        <v>945</v>
      </c>
      <c r="C1920" s="44" t="s">
        <v>21111</v>
      </c>
      <c r="D1920" s="45" t="s">
        <v>21112</v>
      </c>
      <c r="E1920" s="46" t="s">
        <v>21113</v>
      </c>
      <c r="F1920" s="42" t="s">
        <v>21114</v>
      </c>
      <c r="G1920" s="47">
        <v>5</v>
      </c>
      <c r="H1920" s="48">
        <v>8</v>
      </c>
      <c r="I1920" s="49">
        <v>2003</v>
      </c>
      <c r="J1920" s="50"/>
      <c r="K1920" s="51"/>
      <c r="L1920" s="52"/>
      <c r="M1920" s="53"/>
      <c r="N1920" s="54"/>
      <c r="O1920" s="55"/>
      <c r="P1920" s="50"/>
      <c r="Q1920" s="51"/>
      <c r="R1920" s="52"/>
      <c r="S1920" s="56"/>
      <c r="T1920" s="57"/>
      <c r="U1920" s="44" t="s">
        <v>21115</v>
      </c>
      <c r="V1920" s="58" t="s">
        <v>21116</v>
      </c>
      <c r="W1920" s="45" t="s">
        <v>21117</v>
      </c>
      <c r="X1920" s="58" t="s">
        <v>21118</v>
      </c>
      <c r="Y1920" s="59"/>
      <c r="Z1920" s="72"/>
      <c r="AA1920" s="50"/>
      <c r="AB1920" s="51"/>
      <c r="AC1920" s="52"/>
      <c r="AD1920" s="60"/>
      <c r="AE1920" s="61"/>
      <c r="AF1920" s="61"/>
      <c r="AG1920" s="61"/>
      <c r="AH1920" s="33">
        <f>IF(OR(COUNTBLANK(B1920:L1920)&gt;0,AND(ISBLANK(V1920),ISBLANK(X1920),ISBLANK(Y1920)),AND(COUNTIF(DanhSachPhanDoan!$D$8:$D$16,AK1920)&gt;0,COUNTBLANK(M1920:O1920)&gt;0),AND(COUNTIF(DanhSachPhanDoan!$D$10:$D$16,AK1920)&gt;0,COUNTBLANK(P1920:R1920)&gt;0)),1,"")</f>
        <v>1</v>
      </c>
      <c r="AI1920" s="62"/>
      <c r="AJ1920" s="63" t="str">
        <f t="shared" ref="AJ1920:AM1920" si="1916">AR1920</f>
        <v>Thiếu Nhi 1G</v>
      </c>
      <c r="AK1920" s="64" t="str">
        <f t="shared" si="1916"/>
        <v>Thiếu Nhi 1</v>
      </c>
      <c r="AL1920" s="64">
        <f t="shared" si="1916"/>
        <v>0</v>
      </c>
      <c r="AM1920" s="65">
        <f t="shared" si="1916"/>
        <v>0</v>
      </c>
      <c r="AN1920" s="66" t="s">
        <v>21119</v>
      </c>
      <c r="AO1920" s="67" t="s">
        <v>21120</v>
      </c>
      <c r="AP1920" s="68"/>
      <c r="AQ1920" s="69"/>
      <c r="AR1920" s="44" t="s">
        <v>21121</v>
      </c>
      <c r="AS1920" s="45" t="s">
        <v>21122</v>
      </c>
      <c r="AT1920" s="61"/>
      <c r="AU1920" s="72"/>
    </row>
    <row r="1921" spans="1:47" ht="12.75" x14ac:dyDescent="0.2">
      <c r="A1921" s="42">
        <v>1918</v>
      </c>
      <c r="B1921" s="43">
        <v>1240</v>
      </c>
      <c r="C1921" s="44" t="s">
        <v>21123</v>
      </c>
      <c r="D1921" s="45" t="s">
        <v>21124</v>
      </c>
      <c r="E1921" s="46" t="s">
        <v>21125</v>
      </c>
      <c r="F1921" s="42" t="s">
        <v>21126</v>
      </c>
      <c r="G1921" s="53"/>
      <c r="H1921" s="54"/>
      <c r="I1921" s="55"/>
      <c r="J1921" s="50"/>
      <c r="K1921" s="51"/>
      <c r="L1921" s="52"/>
      <c r="M1921" s="53"/>
      <c r="N1921" s="54"/>
      <c r="O1921" s="55"/>
      <c r="P1921" s="50"/>
      <c r="Q1921" s="51"/>
      <c r="R1921" s="52"/>
      <c r="S1921" s="56"/>
      <c r="T1921" s="57"/>
      <c r="U1921" s="70"/>
      <c r="V1921" s="59"/>
      <c r="W1921" s="71"/>
      <c r="X1921" s="58"/>
      <c r="Y1921" s="59"/>
      <c r="Z1921" s="72"/>
      <c r="AA1921" s="50"/>
      <c r="AB1921" s="51"/>
      <c r="AC1921" s="52"/>
      <c r="AD1921" s="60"/>
      <c r="AE1921" s="61"/>
      <c r="AF1921" s="61"/>
      <c r="AG1921" s="61"/>
      <c r="AH1921" s="33">
        <f>IF(OR(COUNTBLANK(B1921:L1921)&gt;0,AND(ISBLANK(V1921),ISBLANK(X1921),ISBLANK(Y1921)),AND(COUNTIF(DanhSachPhanDoan!$D$8:$D$16,AK1921)&gt;0,COUNTBLANK(M1921:O1921)&gt;0),AND(COUNTIF(DanhSachPhanDoan!$D$10:$D$16,AK1921)&gt;0,COUNTBLANK(P1921:R1921)&gt;0)),1,"")</f>
        <v>1</v>
      </c>
      <c r="AI1921" s="62"/>
      <c r="AJ1921" s="63" t="str">
        <f t="shared" ref="AJ1921:AM1921" si="1917">AR1921</f>
        <v>Thiếu Nhi 1G</v>
      </c>
      <c r="AK1921" s="64" t="str">
        <f t="shared" si="1917"/>
        <v>Thiếu Nhi 1</v>
      </c>
      <c r="AL1921" s="64">
        <f t="shared" si="1917"/>
        <v>0</v>
      </c>
      <c r="AM1921" s="65">
        <f t="shared" si="1917"/>
        <v>0</v>
      </c>
      <c r="AN1921" s="66" t="s">
        <v>21127</v>
      </c>
      <c r="AO1921" s="67" t="s">
        <v>21128</v>
      </c>
      <c r="AP1921" s="68"/>
      <c r="AQ1921" s="69"/>
      <c r="AR1921" s="44" t="s">
        <v>21129</v>
      </c>
      <c r="AS1921" s="45" t="s">
        <v>21130</v>
      </c>
      <c r="AT1921" s="61"/>
      <c r="AU1921" s="72"/>
    </row>
    <row r="1922" spans="1:47" ht="12.75" x14ac:dyDescent="0.2">
      <c r="A1922" s="42">
        <v>1919</v>
      </c>
      <c r="B1922" s="43">
        <v>947</v>
      </c>
      <c r="C1922" s="44" t="s">
        <v>21131</v>
      </c>
      <c r="D1922" s="45" t="s">
        <v>21132</v>
      </c>
      <c r="E1922" s="46" t="s">
        <v>21133</v>
      </c>
      <c r="F1922" s="42" t="s">
        <v>21134</v>
      </c>
      <c r="G1922" s="47">
        <v>12</v>
      </c>
      <c r="H1922" s="48">
        <v>7</v>
      </c>
      <c r="I1922" s="49">
        <v>2000</v>
      </c>
      <c r="J1922" s="50"/>
      <c r="K1922" s="51"/>
      <c r="L1922" s="52"/>
      <c r="M1922" s="53"/>
      <c r="N1922" s="54"/>
      <c r="O1922" s="55"/>
      <c r="P1922" s="50"/>
      <c r="Q1922" s="51"/>
      <c r="R1922" s="52"/>
      <c r="S1922" s="56"/>
      <c r="T1922" s="57"/>
      <c r="U1922" s="44" t="s">
        <v>21135</v>
      </c>
      <c r="V1922" s="58" t="s">
        <v>21136</v>
      </c>
      <c r="W1922" s="45" t="s">
        <v>21137</v>
      </c>
      <c r="X1922" s="58" t="s">
        <v>21138</v>
      </c>
      <c r="Y1922" s="59"/>
      <c r="Z1922" s="72"/>
      <c r="AA1922" s="50"/>
      <c r="AB1922" s="51"/>
      <c r="AC1922" s="52"/>
      <c r="AD1922" s="60"/>
      <c r="AE1922" s="61"/>
      <c r="AF1922" s="61"/>
      <c r="AG1922" s="61"/>
      <c r="AH1922" s="33">
        <f>IF(OR(COUNTBLANK(B1922:L1922)&gt;0,AND(ISBLANK(V1922),ISBLANK(X1922),ISBLANK(Y1922)),AND(COUNTIF(DanhSachPhanDoan!$D$8:$D$16,AK1922)&gt;0,COUNTBLANK(M1922:O1922)&gt;0),AND(COUNTIF(DanhSachPhanDoan!$D$10:$D$16,AK1922)&gt;0,COUNTBLANK(P1922:R1922)&gt;0)),1,"")</f>
        <v>1</v>
      </c>
      <c r="AI1922" s="62"/>
      <c r="AJ1922" s="63" t="str">
        <f t="shared" ref="AJ1922:AM1922" si="1918">AR1922</f>
        <v>Thiếu Nhi 1G</v>
      </c>
      <c r="AK1922" s="64" t="str">
        <f t="shared" si="1918"/>
        <v>Thiếu Nhi 1</v>
      </c>
      <c r="AL1922" s="64">
        <f t="shared" si="1918"/>
        <v>0</v>
      </c>
      <c r="AM1922" s="65">
        <f t="shared" si="1918"/>
        <v>0</v>
      </c>
      <c r="AN1922" s="66" t="s">
        <v>21139</v>
      </c>
      <c r="AO1922" s="67" t="s">
        <v>21140</v>
      </c>
      <c r="AP1922" s="68"/>
      <c r="AQ1922" s="69"/>
      <c r="AR1922" s="44" t="s">
        <v>21141</v>
      </c>
      <c r="AS1922" s="45" t="s">
        <v>21142</v>
      </c>
      <c r="AT1922" s="61"/>
      <c r="AU1922" s="72"/>
    </row>
    <row r="1923" spans="1:47" ht="12.75" x14ac:dyDescent="0.2">
      <c r="A1923" s="42">
        <v>1920</v>
      </c>
      <c r="B1923" s="43">
        <v>948</v>
      </c>
      <c r="C1923" s="44" t="s">
        <v>21143</v>
      </c>
      <c r="D1923" s="45" t="s">
        <v>21144</v>
      </c>
      <c r="E1923" s="46" t="s">
        <v>21145</v>
      </c>
      <c r="F1923" s="42" t="s">
        <v>21146</v>
      </c>
      <c r="G1923" s="47">
        <v>3</v>
      </c>
      <c r="H1923" s="48">
        <v>1</v>
      </c>
      <c r="I1923" s="49">
        <v>2004</v>
      </c>
      <c r="J1923" s="50"/>
      <c r="K1923" s="51"/>
      <c r="L1923" s="52"/>
      <c r="M1923" s="53"/>
      <c r="N1923" s="54"/>
      <c r="O1923" s="55"/>
      <c r="P1923" s="50"/>
      <c r="Q1923" s="51"/>
      <c r="R1923" s="52"/>
      <c r="S1923" s="56"/>
      <c r="T1923" s="57"/>
      <c r="U1923" s="44" t="s">
        <v>21147</v>
      </c>
      <c r="V1923" s="58" t="s">
        <v>21148</v>
      </c>
      <c r="W1923" s="45" t="s">
        <v>21149</v>
      </c>
      <c r="X1923" s="58"/>
      <c r="Y1923" s="59"/>
      <c r="Z1923" s="57"/>
      <c r="AA1923" s="50"/>
      <c r="AB1923" s="51"/>
      <c r="AC1923" s="52"/>
      <c r="AD1923" s="60"/>
      <c r="AE1923" s="61"/>
      <c r="AF1923" s="61"/>
      <c r="AG1923" s="61"/>
      <c r="AH1923" s="33">
        <f>IF(OR(COUNTBLANK(B1923:L1923)&gt;0,AND(ISBLANK(V1923),ISBLANK(X1923),ISBLANK(Y1923)),AND(COUNTIF(DanhSachPhanDoan!$D$8:$D$16,AK1923)&gt;0,COUNTBLANK(M1923:O1923)&gt;0),AND(COUNTIF(DanhSachPhanDoan!$D$10:$D$16,AK1923)&gt;0,COUNTBLANK(P1923:R1923)&gt;0)),1,"")</f>
        <v>1</v>
      </c>
      <c r="AI1923" s="62"/>
      <c r="AJ1923" s="63" t="str">
        <f t="shared" ref="AJ1923:AM1923" si="1919">AR1923</f>
        <v>Thiếu Nhi 1G</v>
      </c>
      <c r="AK1923" s="64" t="str">
        <f t="shared" si="1919"/>
        <v>Thiếu Nhi 1</v>
      </c>
      <c r="AL1923" s="64">
        <f t="shared" si="1919"/>
        <v>0</v>
      </c>
      <c r="AM1923" s="65">
        <f t="shared" si="1919"/>
        <v>0</v>
      </c>
      <c r="AN1923" s="66" t="s">
        <v>21150</v>
      </c>
      <c r="AO1923" s="67" t="s">
        <v>21151</v>
      </c>
      <c r="AP1923" s="68"/>
      <c r="AQ1923" s="69"/>
      <c r="AR1923" s="44" t="s">
        <v>21152</v>
      </c>
      <c r="AS1923" s="45" t="s">
        <v>21153</v>
      </c>
      <c r="AT1923" s="61"/>
      <c r="AU1923" s="72"/>
    </row>
    <row r="1924" spans="1:47" ht="12.75" x14ac:dyDescent="0.2">
      <c r="A1924" s="42">
        <v>1921</v>
      </c>
      <c r="B1924" s="43">
        <v>1241</v>
      </c>
      <c r="C1924" s="44" t="s">
        <v>21154</v>
      </c>
      <c r="D1924" s="45" t="s">
        <v>21155</v>
      </c>
      <c r="E1924" s="46" t="s">
        <v>21156</v>
      </c>
      <c r="F1924" s="42" t="s">
        <v>21157</v>
      </c>
      <c r="G1924" s="53"/>
      <c r="H1924" s="54"/>
      <c r="I1924" s="55"/>
      <c r="J1924" s="50"/>
      <c r="K1924" s="51"/>
      <c r="L1924" s="52"/>
      <c r="M1924" s="53"/>
      <c r="N1924" s="54"/>
      <c r="O1924" s="55"/>
      <c r="P1924" s="50"/>
      <c r="Q1924" s="51"/>
      <c r="R1924" s="52"/>
      <c r="S1924" s="56"/>
      <c r="T1924" s="57"/>
      <c r="U1924" s="70"/>
      <c r="V1924" s="58"/>
      <c r="W1924" s="71"/>
      <c r="X1924" s="58"/>
      <c r="Y1924" s="59"/>
      <c r="Z1924" s="57"/>
      <c r="AA1924" s="50"/>
      <c r="AB1924" s="51"/>
      <c r="AC1924" s="52"/>
      <c r="AD1924" s="60"/>
      <c r="AE1924" s="61"/>
      <c r="AF1924" s="61"/>
      <c r="AG1924" s="61"/>
      <c r="AH1924" s="33">
        <f>IF(OR(COUNTBLANK(B1924:L1924)&gt;0,AND(ISBLANK(V1924),ISBLANK(X1924),ISBLANK(Y1924)),AND(COUNTIF(DanhSachPhanDoan!$D$8:$D$16,AK1924)&gt;0,COUNTBLANK(M1924:O1924)&gt;0),AND(COUNTIF(DanhSachPhanDoan!$D$10:$D$16,AK1924)&gt;0,COUNTBLANK(P1924:R1924)&gt;0)),1,"")</f>
        <v>1</v>
      </c>
      <c r="AI1924" s="62"/>
      <c r="AJ1924" s="63" t="str">
        <f t="shared" ref="AJ1924:AM1924" si="1920">AR1924</f>
        <v>Thiếu Nhi 1G</v>
      </c>
      <c r="AK1924" s="64" t="str">
        <f t="shared" si="1920"/>
        <v>Thiếu Nhi 1</v>
      </c>
      <c r="AL1924" s="64">
        <f t="shared" si="1920"/>
        <v>0</v>
      </c>
      <c r="AM1924" s="65">
        <f t="shared" si="1920"/>
        <v>0</v>
      </c>
      <c r="AN1924" s="66" t="s">
        <v>21158</v>
      </c>
      <c r="AO1924" s="67" t="s">
        <v>21159</v>
      </c>
      <c r="AP1924" s="68"/>
      <c r="AQ1924" s="69"/>
      <c r="AR1924" s="44" t="s">
        <v>21160</v>
      </c>
      <c r="AS1924" s="45" t="s">
        <v>21161</v>
      </c>
      <c r="AT1924" s="61"/>
      <c r="AU1924" s="72"/>
    </row>
    <row r="1925" spans="1:47" ht="12.75" x14ac:dyDescent="0.2">
      <c r="A1925" s="42">
        <v>1922</v>
      </c>
      <c r="B1925" s="43">
        <v>1243</v>
      </c>
      <c r="C1925" s="44" t="s">
        <v>21162</v>
      </c>
      <c r="D1925" s="45" t="s">
        <v>21163</v>
      </c>
      <c r="E1925" s="46" t="s">
        <v>21164</v>
      </c>
      <c r="F1925" s="42" t="s">
        <v>21165</v>
      </c>
      <c r="G1925" s="53"/>
      <c r="H1925" s="54"/>
      <c r="I1925" s="55"/>
      <c r="J1925" s="50"/>
      <c r="K1925" s="51"/>
      <c r="L1925" s="52"/>
      <c r="M1925" s="53"/>
      <c r="N1925" s="54"/>
      <c r="O1925" s="55"/>
      <c r="P1925" s="50"/>
      <c r="Q1925" s="51"/>
      <c r="R1925" s="52"/>
      <c r="S1925" s="56"/>
      <c r="T1925" s="57"/>
      <c r="U1925" s="70"/>
      <c r="V1925" s="58"/>
      <c r="W1925" s="71"/>
      <c r="X1925" s="58"/>
      <c r="Y1925" s="59"/>
      <c r="Z1925" s="72"/>
      <c r="AA1925" s="50"/>
      <c r="AB1925" s="51"/>
      <c r="AC1925" s="52"/>
      <c r="AD1925" s="60"/>
      <c r="AE1925" s="61"/>
      <c r="AF1925" s="61"/>
      <c r="AG1925" s="61"/>
      <c r="AH1925" s="33">
        <f>IF(OR(COUNTBLANK(B1925:L1925)&gt;0,AND(ISBLANK(V1925),ISBLANK(X1925),ISBLANK(Y1925)),AND(COUNTIF(DanhSachPhanDoan!$D$8:$D$16,AK1925)&gt;0,COUNTBLANK(M1925:O1925)&gt;0),AND(COUNTIF(DanhSachPhanDoan!$D$10:$D$16,AK1925)&gt;0,COUNTBLANK(P1925:R1925)&gt;0)),1,"")</f>
        <v>1</v>
      </c>
      <c r="AI1925" s="62"/>
      <c r="AJ1925" s="63" t="str">
        <f t="shared" ref="AJ1925:AM1925" si="1921">AR1925</f>
        <v>Thiếu Nhi 1G</v>
      </c>
      <c r="AK1925" s="64" t="str">
        <f t="shared" si="1921"/>
        <v>Thiếu Nhi 1</v>
      </c>
      <c r="AL1925" s="64">
        <f t="shared" si="1921"/>
        <v>0</v>
      </c>
      <c r="AM1925" s="65">
        <f t="shared" si="1921"/>
        <v>0</v>
      </c>
      <c r="AN1925" s="66" t="s">
        <v>21166</v>
      </c>
      <c r="AO1925" s="67" t="s">
        <v>21167</v>
      </c>
      <c r="AP1925" s="68"/>
      <c r="AQ1925" s="69"/>
      <c r="AR1925" s="44" t="s">
        <v>21168</v>
      </c>
      <c r="AS1925" s="45" t="s">
        <v>21169</v>
      </c>
      <c r="AT1925" s="61"/>
      <c r="AU1925" s="72"/>
    </row>
    <row r="1926" spans="1:47" ht="12.75" x14ac:dyDescent="0.2">
      <c r="A1926" s="42">
        <v>1923</v>
      </c>
      <c r="B1926" s="43">
        <v>949</v>
      </c>
      <c r="C1926" s="44" t="s">
        <v>21170</v>
      </c>
      <c r="D1926" s="45" t="s">
        <v>21171</v>
      </c>
      <c r="E1926" s="46" t="s">
        <v>21172</v>
      </c>
      <c r="F1926" s="42" t="s">
        <v>21173</v>
      </c>
      <c r="G1926" s="47">
        <v>5</v>
      </c>
      <c r="H1926" s="48">
        <v>12</v>
      </c>
      <c r="I1926" s="49">
        <v>2003</v>
      </c>
      <c r="J1926" s="50"/>
      <c r="K1926" s="51"/>
      <c r="L1926" s="52"/>
      <c r="M1926" s="53"/>
      <c r="N1926" s="54"/>
      <c r="O1926" s="55"/>
      <c r="P1926" s="50"/>
      <c r="Q1926" s="51"/>
      <c r="R1926" s="52"/>
      <c r="S1926" s="56"/>
      <c r="T1926" s="57"/>
      <c r="U1926" s="44" t="s">
        <v>21174</v>
      </c>
      <c r="V1926" s="58" t="s">
        <v>21175</v>
      </c>
      <c r="W1926" s="45" t="s">
        <v>21176</v>
      </c>
      <c r="X1926" s="58" t="s">
        <v>21177</v>
      </c>
      <c r="Y1926" s="59"/>
      <c r="Z1926" s="57"/>
      <c r="AA1926" s="50"/>
      <c r="AB1926" s="51"/>
      <c r="AC1926" s="52"/>
      <c r="AD1926" s="60"/>
      <c r="AE1926" s="61"/>
      <c r="AF1926" s="61"/>
      <c r="AG1926" s="61"/>
      <c r="AH1926" s="33">
        <f>IF(OR(COUNTBLANK(B1926:L1926)&gt;0,AND(ISBLANK(V1926),ISBLANK(X1926),ISBLANK(Y1926)),AND(COUNTIF(DanhSachPhanDoan!$D$8:$D$16,AK1926)&gt;0,COUNTBLANK(M1926:O1926)&gt;0),AND(COUNTIF(DanhSachPhanDoan!$D$10:$D$16,AK1926)&gt;0,COUNTBLANK(P1926:R1926)&gt;0)),1,"")</f>
        <v>1</v>
      </c>
      <c r="AI1926" s="62"/>
      <c r="AJ1926" s="63" t="str">
        <f t="shared" ref="AJ1926:AM1926" si="1922">AR1926</f>
        <v>Thiếu Nhi 1G</v>
      </c>
      <c r="AK1926" s="64" t="str">
        <f t="shared" si="1922"/>
        <v>Thiếu Nhi 1</v>
      </c>
      <c r="AL1926" s="64">
        <f t="shared" si="1922"/>
        <v>0</v>
      </c>
      <c r="AM1926" s="65">
        <f t="shared" si="1922"/>
        <v>0</v>
      </c>
      <c r="AN1926" s="66" t="s">
        <v>21178</v>
      </c>
      <c r="AO1926" s="67" t="s">
        <v>21179</v>
      </c>
      <c r="AP1926" s="68"/>
      <c r="AQ1926" s="69"/>
      <c r="AR1926" s="44" t="s">
        <v>21180</v>
      </c>
      <c r="AS1926" s="45" t="s">
        <v>21181</v>
      </c>
      <c r="AT1926" s="61"/>
      <c r="AU1926" s="72"/>
    </row>
    <row r="1927" spans="1:47" ht="12.75" x14ac:dyDescent="0.2">
      <c r="A1927" s="42">
        <v>1924</v>
      </c>
      <c r="B1927" s="43">
        <v>1246</v>
      </c>
      <c r="C1927" s="44" t="s">
        <v>21182</v>
      </c>
      <c r="D1927" s="45" t="s">
        <v>21183</v>
      </c>
      <c r="E1927" s="46" t="s">
        <v>21184</v>
      </c>
      <c r="F1927" s="42" t="s">
        <v>21185</v>
      </c>
      <c r="G1927" s="53"/>
      <c r="H1927" s="54"/>
      <c r="I1927" s="55"/>
      <c r="J1927" s="50"/>
      <c r="K1927" s="51"/>
      <c r="L1927" s="52"/>
      <c r="M1927" s="53"/>
      <c r="N1927" s="54"/>
      <c r="O1927" s="55"/>
      <c r="P1927" s="50"/>
      <c r="Q1927" s="51"/>
      <c r="R1927" s="52"/>
      <c r="S1927" s="56"/>
      <c r="T1927" s="57"/>
      <c r="U1927" s="70"/>
      <c r="V1927" s="58"/>
      <c r="W1927" s="71"/>
      <c r="X1927" s="59"/>
      <c r="Y1927" s="59"/>
      <c r="Z1927" s="57"/>
      <c r="AA1927" s="50"/>
      <c r="AB1927" s="51"/>
      <c r="AC1927" s="52"/>
      <c r="AD1927" s="60"/>
      <c r="AE1927" s="61"/>
      <c r="AF1927" s="61"/>
      <c r="AG1927" s="61"/>
      <c r="AH1927" s="33">
        <f>IF(OR(COUNTBLANK(B1927:L1927)&gt;0,AND(ISBLANK(V1927),ISBLANK(X1927),ISBLANK(Y1927)),AND(COUNTIF(DanhSachPhanDoan!$D$8:$D$16,AK1927)&gt;0,COUNTBLANK(M1927:O1927)&gt;0),AND(COUNTIF(DanhSachPhanDoan!$D$10:$D$16,AK1927)&gt;0,COUNTBLANK(P1927:R1927)&gt;0)),1,"")</f>
        <v>1</v>
      </c>
      <c r="AI1927" s="62"/>
      <c r="AJ1927" s="63" t="str">
        <f t="shared" ref="AJ1927:AM1927" si="1923">AR1927</f>
        <v>Thiếu Nhi 1G</v>
      </c>
      <c r="AK1927" s="64" t="str">
        <f t="shared" si="1923"/>
        <v>Thiếu Nhi 1</v>
      </c>
      <c r="AL1927" s="64">
        <f t="shared" si="1923"/>
        <v>0</v>
      </c>
      <c r="AM1927" s="65">
        <f t="shared" si="1923"/>
        <v>0</v>
      </c>
      <c r="AN1927" s="66" t="s">
        <v>21186</v>
      </c>
      <c r="AO1927" s="67" t="s">
        <v>21187</v>
      </c>
      <c r="AP1927" s="68"/>
      <c r="AQ1927" s="69"/>
      <c r="AR1927" s="44" t="s">
        <v>21188</v>
      </c>
      <c r="AS1927" s="45" t="s">
        <v>21189</v>
      </c>
      <c r="AT1927" s="61"/>
      <c r="AU1927" s="72"/>
    </row>
    <row r="1928" spans="1:47" ht="12.75" x14ac:dyDescent="0.2">
      <c r="A1928" s="42">
        <v>1925</v>
      </c>
      <c r="B1928" s="43">
        <v>950</v>
      </c>
      <c r="C1928" s="44" t="s">
        <v>21190</v>
      </c>
      <c r="D1928" s="45" t="s">
        <v>21191</v>
      </c>
      <c r="E1928" s="46" t="s">
        <v>21192</v>
      </c>
      <c r="F1928" s="42" t="s">
        <v>21193</v>
      </c>
      <c r="G1928" s="47">
        <v>13</v>
      </c>
      <c r="H1928" s="48">
        <v>4</v>
      </c>
      <c r="I1928" s="49">
        <v>2004</v>
      </c>
      <c r="J1928" s="50"/>
      <c r="K1928" s="51"/>
      <c r="L1928" s="52"/>
      <c r="M1928" s="53"/>
      <c r="N1928" s="54"/>
      <c r="O1928" s="55"/>
      <c r="P1928" s="50"/>
      <c r="Q1928" s="51"/>
      <c r="R1928" s="52"/>
      <c r="S1928" s="56"/>
      <c r="T1928" s="57"/>
      <c r="U1928" s="44" t="s">
        <v>21194</v>
      </c>
      <c r="V1928" s="58" t="s">
        <v>21195</v>
      </c>
      <c r="W1928" s="45" t="s">
        <v>21196</v>
      </c>
      <c r="X1928" s="58" t="s">
        <v>21197</v>
      </c>
      <c r="Y1928" s="59"/>
      <c r="Z1928" s="57"/>
      <c r="AA1928" s="50"/>
      <c r="AB1928" s="51"/>
      <c r="AC1928" s="52"/>
      <c r="AD1928" s="60"/>
      <c r="AE1928" s="61"/>
      <c r="AF1928" s="61"/>
      <c r="AG1928" s="61"/>
      <c r="AH1928" s="33">
        <f>IF(OR(COUNTBLANK(B1928:L1928)&gt;0,AND(ISBLANK(V1928),ISBLANK(X1928),ISBLANK(Y1928)),AND(COUNTIF(DanhSachPhanDoan!$D$8:$D$16,AK1928)&gt;0,COUNTBLANK(M1928:O1928)&gt;0),AND(COUNTIF(DanhSachPhanDoan!$D$10:$D$16,AK1928)&gt;0,COUNTBLANK(P1928:R1928)&gt;0)),1,"")</f>
        <v>1</v>
      </c>
      <c r="AI1928" s="62"/>
      <c r="AJ1928" s="63" t="str">
        <f t="shared" ref="AJ1928:AM1928" si="1924">AR1928</f>
        <v>Thiếu Nhi 1G</v>
      </c>
      <c r="AK1928" s="64" t="str">
        <f t="shared" si="1924"/>
        <v>Thiếu Nhi 1</v>
      </c>
      <c r="AL1928" s="64">
        <f t="shared" si="1924"/>
        <v>0</v>
      </c>
      <c r="AM1928" s="65">
        <f t="shared" si="1924"/>
        <v>0</v>
      </c>
      <c r="AN1928" s="66" t="s">
        <v>21198</v>
      </c>
      <c r="AO1928" s="67" t="s">
        <v>21199</v>
      </c>
      <c r="AP1928" s="68"/>
      <c r="AQ1928" s="69"/>
      <c r="AR1928" s="44" t="s">
        <v>21200</v>
      </c>
      <c r="AS1928" s="45" t="s">
        <v>21201</v>
      </c>
      <c r="AT1928" s="61"/>
      <c r="AU1928" s="72"/>
    </row>
    <row r="1929" spans="1:47" ht="12.75" x14ac:dyDescent="0.2">
      <c r="A1929" s="42">
        <v>1926</v>
      </c>
      <c r="B1929" s="43">
        <v>2391</v>
      </c>
      <c r="C1929" s="44" t="s">
        <v>21202</v>
      </c>
      <c r="D1929" s="45" t="s">
        <v>21203</v>
      </c>
      <c r="E1929" s="46" t="s">
        <v>21204</v>
      </c>
      <c r="F1929" s="42" t="s">
        <v>21205</v>
      </c>
      <c r="G1929" s="53"/>
      <c r="H1929" s="54"/>
      <c r="I1929" s="55"/>
      <c r="J1929" s="50"/>
      <c r="K1929" s="51"/>
      <c r="L1929" s="52"/>
      <c r="M1929" s="53"/>
      <c r="N1929" s="54"/>
      <c r="O1929" s="55"/>
      <c r="P1929" s="50"/>
      <c r="Q1929" s="51"/>
      <c r="R1929" s="52"/>
      <c r="S1929" s="56"/>
      <c r="T1929" s="57"/>
      <c r="U1929" s="70"/>
      <c r="V1929" s="58"/>
      <c r="W1929" s="71"/>
      <c r="X1929" s="59"/>
      <c r="Y1929" s="59"/>
      <c r="Z1929" s="57"/>
      <c r="AA1929" s="50"/>
      <c r="AB1929" s="51"/>
      <c r="AC1929" s="52"/>
      <c r="AD1929" s="60"/>
      <c r="AE1929" s="61"/>
      <c r="AF1929" s="61"/>
      <c r="AG1929" s="61"/>
      <c r="AH1929" s="33">
        <f>IF(OR(COUNTBLANK(B1929:L1929)&gt;0,AND(ISBLANK(V1929),ISBLANK(X1929),ISBLANK(Y1929)),AND(COUNTIF(DanhSachPhanDoan!$D$8:$D$16,AK1929)&gt;0,COUNTBLANK(M1929:O1929)&gt;0),AND(COUNTIF(DanhSachPhanDoan!$D$10:$D$16,AK1929)&gt;0,COUNTBLANK(P1929:R1929)&gt;0)),1,"")</f>
        <v>1</v>
      </c>
      <c r="AI1929" s="62"/>
      <c r="AJ1929" s="63" t="str">
        <f t="shared" ref="AJ1929:AM1929" si="1925">AR1929</f>
        <v>Thiếu Nhi 1G</v>
      </c>
      <c r="AK1929" s="64" t="str">
        <f t="shared" si="1925"/>
        <v>Thiếu Nhi 1</v>
      </c>
      <c r="AL1929" s="64">
        <f t="shared" si="1925"/>
        <v>0</v>
      </c>
      <c r="AM1929" s="65">
        <f t="shared" si="1925"/>
        <v>0</v>
      </c>
      <c r="AN1929" s="66" t="s">
        <v>21206</v>
      </c>
      <c r="AO1929" s="67" t="s">
        <v>21207</v>
      </c>
      <c r="AP1929" s="68"/>
      <c r="AQ1929" s="69"/>
      <c r="AR1929" s="44" t="s">
        <v>21208</v>
      </c>
      <c r="AS1929" s="45" t="s">
        <v>21209</v>
      </c>
      <c r="AT1929" s="61"/>
      <c r="AU1929" s="72"/>
    </row>
    <row r="1930" spans="1:47" ht="12.75" x14ac:dyDescent="0.2">
      <c r="A1930" s="42">
        <v>1927</v>
      </c>
      <c r="B1930" s="43">
        <v>1247</v>
      </c>
      <c r="C1930" s="44" t="s">
        <v>21210</v>
      </c>
      <c r="D1930" s="45" t="s">
        <v>21211</v>
      </c>
      <c r="E1930" s="46" t="s">
        <v>21212</v>
      </c>
      <c r="F1930" s="42" t="s">
        <v>21213</v>
      </c>
      <c r="G1930" s="53"/>
      <c r="H1930" s="54"/>
      <c r="I1930" s="55"/>
      <c r="J1930" s="50"/>
      <c r="K1930" s="51"/>
      <c r="L1930" s="52"/>
      <c r="M1930" s="53"/>
      <c r="N1930" s="54"/>
      <c r="O1930" s="55"/>
      <c r="P1930" s="50"/>
      <c r="Q1930" s="51"/>
      <c r="R1930" s="52"/>
      <c r="S1930" s="56"/>
      <c r="T1930" s="57"/>
      <c r="U1930" s="70"/>
      <c r="V1930" s="58"/>
      <c r="W1930" s="71"/>
      <c r="X1930" s="59"/>
      <c r="Y1930" s="59"/>
      <c r="Z1930" s="72"/>
      <c r="AA1930" s="50"/>
      <c r="AB1930" s="51"/>
      <c r="AC1930" s="52"/>
      <c r="AD1930" s="60"/>
      <c r="AE1930" s="61"/>
      <c r="AF1930" s="61"/>
      <c r="AG1930" s="61"/>
      <c r="AH1930" s="33">
        <f>IF(OR(COUNTBLANK(B1930:L1930)&gt;0,AND(ISBLANK(V1930),ISBLANK(X1930),ISBLANK(Y1930)),AND(COUNTIF(DanhSachPhanDoan!$D$8:$D$16,AK1930)&gt;0,COUNTBLANK(M1930:O1930)&gt;0),AND(COUNTIF(DanhSachPhanDoan!$D$10:$D$16,AK1930)&gt;0,COUNTBLANK(P1930:R1930)&gt;0)),1,"")</f>
        <v>1</v>
      </c>
      <c r="AI1930" s="62"/>
      <c r="AJ1930" s="63" t="str">
        <f t="shared" ref="AJ1930:AM1930" si="1926">AR1930</f>
        <v>Thiếu Nhi 1G</v>
      </c>
      <c r="AK1930" s="64" t="str">
        <f t="shared" si="1926"/>
        <v>Thiếu Nhi 1</v>
      </c>
      <c r="AL1930" s="64">
        <f t="shared" si="1926"/>
        <v>0</v>
      </c>
      <c r="AM1930" s="65">
        <f t="shared" si="1926"/>
        <v>0</v>
      </c>
      <c r="AN1930" s="66" t="s">
        <v>21214</v>
      </c>
      <c r="AO1930" s="67" t="s">
        <v>21215</v>
      </c>
      <c r="AP1930" s="68"/>
      <c r="AQ1930" s="69"/>
      <c r="AR1930" s="44" t="s">
        <v>21216</v>
      </c>
      <c r="AS1930" s="45" t="s">
        <v>21217</v>
      </c>
      <c r="AT1930" s="61"/>
      <c r="AU1930" s="72"/>
    </row>
    <row r="1931" spans="1:47" ht="12.75" x14ac:dyDescent="0.2">
      <c r="A1931" s="42">
        <v>1928</v>
      </c>
      <c r="B1931" s="43">
        <v>2285</v>
      </c>
      <c r="C1931" s="44" t="s">
        <v>21218</v>
      </c>
      <c r="D1931" s="45" t="s">
        <v>21219</v>
      </c>
      <c r="E1931" s="46" t="s">
        <v>21220</v>
      </c>
      <c r="F1931" s="42" t="s">
        <v>21221</v>
      </c>
      <c r="G1931" s="47">
        <v>24</v>
      </c>
      <c r="H1931" s="48">
        <v>7</v>
      </c>
      <c r="I1931" s="49">
        <v>2002</v>
      </c>
      <c r="J1931" s="50"/>
      <c r="K1931" s="51"/>
      <c r="L1931" s="52"/>
      <c r="M1931" s="53"/>
      <c r="N1931" s="54"/>
      <c r="O1931" s="55"/>
      <c r="P1931" s="50"/>
      <c r="Q1931" s="51"/>
      <c r="R1931" s="52"/>
      <c r="S1931" s="56"/>
      <c r="T1931" s="57"/>
      <c r="U1931" s="44" t="s">
        <v>21222</v>
      </c>
      <c r="V1931" s="58" t="s">
        <v>21223</v>
      </c>
      <c r="W1931" s="45" t="s">
        <v>21224</v>
      </c>
      <c r="X1931" s="59"/>
      <c r="Y1931" s="59"/>
      <c r="Z1931" s="72"/>
      <c r="AA1931" s="50"/>
      <c r="AB1931" s="51"/>
      <c r="AC1931" s="52"/>
      <c r="AD1931" s="60"/>
      <c r="AE1931" s="61"/>
      <c r="AF1931" s="61"/>
      <c r="AG1931" s="61"/>
      <c r="AH1931" s="33">
        <f>IF(OR(COUNTBLANK(B1931:L1931)&gt;0,AND(ISBLANK(V1931),ISBLANK(X1931),ISBLANK(Y1931)),AND(COUNTIF(DanhSachPhanDoan!$D$8:$D$16,AK1931)&gt;0,COUNTBLANK(M1931:O1931)&gt;0),AND(COUNTIF(DanhSachPhanDoan!$D$10:$D$16,AK1931)&gt;0,COUNTBLANK(P1931:R1931)&gt;0)),1,"")</f>
        <v>1</v>
      </c>
      <c r="AI1931" s="62"/>
      <c r="AJ1931" s="63" t="str">
        <f t="shared" ref="AJ1931:AM1931" si="1927">AR1931</f>
        <v>Thiếu Nhi 1G</v>
      </c>
      <c r="AK1931" s="64" t="str">
        <f t="shared" si="1927"/>
        <v>Thiếu Nhi 1</v>
      </c>
      <c r="AL1931" s="64">
        <f t="shared" si="1927"/>
        <v>0</v>
      </c>
      <c r="AM1931" s="65">
        <f t="shared" si="1927"/>
        <v>0</v>
      </c>
      <c r="AN1931" s="66" t="s">
        <v>21225</v>
      </c>
      <c r="AO1931" s="67" t="s">
        <v>21226</v>
      </c>
      <c r="AP1931" s="68"/>
      <c r="AQ1931" s="69"/>
      <c r="AR1931" s="44" t="s">
        <v>21227</v>
      </c>
      <c r="AS1931" s="45" t="s">
        <v>21228</v>
      </c>
      <c r="AT1931" s="61"/>
      <c r="AU1931" s="72"/>
    </row>
    <row r="1932" spans="1:47" ht="12.75" x14ac:dyDescent="0.2">
      <c r="A1932" s="42">
        <v>1929</v>
      </c>
      <c r="B1932" s="43">
        <v>952</v>
      </c>
      <c r="C1932" s="44" t="s">
        <v>21229</v>
      </c>
      <c r="D1932" s="45" t="s">
        <v>21230</v>
      </c>
      <c r="E1932" s="46" t="s">
        <v>21231</v>
      </c>
      <c r="F1932" s="42" t="s">
        <v>21232</v>
      </c>
      <c r="G1932" s="47">
        <v>11</v>
      </c>
      <c r="H1932" s="48">
        <v>4</v>
      </c>
      <c r="I1932" s="49">
        <v>2000</v>
      </c>
      <c r="J1932" s="50"/>
      <c r="K1932" s="51"/>
      <c r="L1932" s="52"/>
      <c r="M1932" s="53"/>
      <c r="N1932" s="54"/>
      <c r="O1932" s="55"/>
      <c r="P1932" s="50"/>
      <c r="Q1932" s="51"/>
      <c r="R1932" s="52"/>
      <c r="S1932" s="56"/>
      <c r="T1932" s="57"/>
      <c r="U1932" s="44" t="s">
        <v>21233</v>
      </c>
      <c r="V1932" s="58" t="s">
        <v>21234</v>
      </c>
      <c r="W1932" s="45" t="s">
        <v>21235</v>
      </c>
      <c r="X1932" s="58" t="s">
        <v>21236</v>
      </c>
      <c r="Y1932" s="59"/>
      <c r="Z1932" s="72"/>
      <c r="AA1932" s="50"/>
      <c r="AB1932" s="51"/>
      <c r="AC1932" s="52"/>
      <c r="AD1932" s="60"/>
      <c r="AE1932" s="61"/>
      <c r="AF1932" s="61"/>
      <c r="AG1932" s="61"/>
      <c r="AH1932" s="33">
        <f>IF(OR(COUNTBLANK(B1932:L1932)&gt;0,AND(ISBLANK(V1932),ISBLANK(X1932),ISBLANK(Y1932)),AND(COUNTIF(DanhSachPhanDoan!$D$8:$D$16,AK1932)&gt;0,COUNTBLANK(M1932:O1932)&gt;0),AND(COUNTIF(DanhSachPhanDoan!$D$10:$D$16,AK1932)&gt;0,COUNTBLANK(P1932:R1932)&gt;0)),1,"")</f>
        <v>1</v>
      </c>
      <c r="AI1932" s="62"/>
      <c r="AJ1932" s="63" t="str">
        <f t="shared" ref="AJ1932:AM1932" si="1928">AR1932</f>
        <v>Thiếu Nhi 1G</v>
      </c>
      <c r="AK1932" s="64" t="str">
        <f t="shared" si="1928"/>
        <v>Thiếu Nhi 1</v>
      </c>
      <c r="AL1932" s="64">
        <f t="shared" si="1928"/>
        <v>0</v>
      </c>
      <c r="AM1932" s="65">
        <f t="shared" si="1928"/>
        <v>0</v>
      </c>
      <c r="AN1932" s="66" t="s">
        <v>21237</v>
      </c>
      <c r="AO1932" s="67" t="s">
        <v>21238</v>
      </c>
      <c r="AP1932" s="68"/>
      <c r="AQ1932" s="69"/>
      <c r="AR1932" s="44" t="s">
        <v>21239</v>
      </c>
      <c r="AS1932" s="45" t="s">
        <v>21240</v>
      </c>
      <c r="AT1932" s="61"/>
      <c r="AU1932" s="72"/>
    </row>
    <row r="1933" spans="1:47" ht="12.75" x14ac:dyDescent="0.2">
      <c r="A1933" s="42">
        <v>1930</v>
      </c>
      <c r="B1933" s="43">
        <v>700</v>
      </c>
      <c r="C1933" s="44" t="s">
        <v>21241</v>
      </c>
      <c r="D1933" s="45" t="s">
        <v>21242</v>
      </c>
      <c r="E1933" s="46" t="s">
        <v>21243</v>
      </c>
      <c r="F1933" s="42" t="s">
        <v>21244</v>
      </c>
      <c r="G1933" s="47">
        <v>15</v>
      </c>
      <c r="H1933" s="48">
        <v>8</v>
      </c>
      <c r="I1933" s="49">
        <v>2002</v>
      </c>
      <c r="J1933" s="50"/>
      <c r="K1933" s="51"/>
      <c r="L1933" s="52"/>
      <c r="M1933" s="53"/>
      <c r="N1933" s="54"/>
      <c r="O1933" s="55"/>
      <c r="P1933" s="50"/>
      <c r="Q1933" s="51"/>
      <c r="R1933" s="52"/>
      <c r="S1933" s="56"/>
      <c r="T1933" s="57"/>
      <c r="U1933" s="44" t="s">
        <v>21245</v>
      </c>
      <c r="V1933" s="58" t="s">
        <v>21246</v>
      </c>
      <c r="W1933" s="45" t="s">
        <v>21247</v>
      </c>
      <c r="X1933" s="58" t="s">
        <v>21248</v>
      </c>
      <c r="Y1933" s="59"/>
      <c r="Z1933" s="57"/>
      <c r="AA1933" s="50"/>
      <c r="AB1933" s="51"/>
      <c r="AC1933" s="52"/>
      <c r="AD1933" s="60"/>
      <c r="AE1933" s="61"/>
      <c r="AF1933" s="61"/>
      <c r="AG1933" s="61"/>
      <c r="AH1933" s="33">
        <f>IF(OR(COUNTBLANK(B1933:L1933)&gt;0,AND(ISBLANK(V1933),ISBLANK(X1933),ISBLANK(Y1933)),AND(COUNTIF(DanhSachPhanDoan!$D$8:$D$16,AK1933)&gt;0,COUNTBLANK(M1933:O1933)&gt;0),AND(COUNTIF(DanhSachPhanDoan!$D$10:$D$16,AK1933)&gt;0,COUNTBLANK(P1933:R1933)&gt;0)),1,"")</f>
        <v>1</v>
      </c>
      <c r="AI1933" s="62"/>
      <c r="AJ1933" s="63" t="str">
        <f t="shared" ref="AJ1933:AM1933" si="1929">AR1933</f>
        <v>Thiếu Nhi 1H</v>
      </c>
      <c r="AK1933" s="64" t="str">
        <f t="shared" si="1929"/>
        <v>Thiếu Nhi 1</v>
      </c>
      <c r="AL1933" s="64">
        <f t="shared" si="1929"/>
        <v>0</v>
      </c>
      <c r="AM1933" s="65">
        <f t="shared" si="1929"/>
        <v>0</v>
      </c>
      <c r="AN1933" s="66" t="s">
        <v>21249</v>
      </c>
      <c r="AO1933" s="67" t="s">
        <v>21250</v>
      </c>
      <c r="AP1933" s="68"/>
      <c r="AQ1933" s="69"/>
      <c r="AR1933" s="44" t="s">
        <v>21251</v>
      </c>
      <c r="AS1933" s="45" t="s">
        <v>21252</v>
      </c>
      <c r="AT1933" s="61"/>
      <c r="AU1933" s="72"/>
    </row>
    <row r="1934" spans="1:47" ht="12.75" x14ac:dyDescent="0.2">
      <c r="A1934" s="42">
        <v>1931</v>
      </c>
      <c r="B1934" s="43">
        <v>956</v>
      </c>
      <c r="C1934" s="44" t="s">
        <v>21253</v>
      </c>
      <c r="D1934" s="45" t="s">
        <v>21254</v>
      </c>
      <c r="E1934" s="46" t="s">
        <v>21255</v>
      </c>
      <c r="F1934" s="42" t="s">
        <v>21256</v>
      </c>
      <c r="G1934" s="47">
        <v>12</v>
      </c>
      <c r="H1934" s="48">
        <v>8</v>
      </c>
      <c r="I1934" s="49">
        <v>2004</v>
      </c>
      <c r="J1934" s="50"/>
      <c r="K1934" s="51"/>
      <c r="L1934" s="52"/>
      <c r="M1934" s="53"/>
      <c r="N1934" s="54"/>
      <c r="O1934" s="55"/>
      <c r="P1934" s="50"/>
      <c r="Q1934" s="51"/>
      <c r="R1934" s="52"/>
      <c r="S1934" s="56"/>
      <c r="T1934" s="57"/>
      <c r="U1934" s="70"/>
      <c r="V1934" s="58"/>
      <c r="W1934" s="71"/>
      <c r="X1934" s="58"/>
      <c r="Y1934" s="59"/>
      <c r="Z1934" s="72"/>
      <c r="AA1934" s="50"/>
      <c r="AB1934" s="51"/>
      <c r="AC1934" s="52"/>
      <c r="AD1934" s="60"/>
      <c r="AE1934" s="61"/>
      <c r="AF1934" s="61"/>
      <c r="AG1934" s="61"/>
      <c r="AH1934" s="33">
        <f>IF(OR(COUNTBLANK(B1934:L1934)&gt;0,AND(ISBLANK(V1934),ISBLANK(X1934),ISBLANK(Y1934)),AND(COUNTIF(DanhSachPhanDoan!$D$8:$D$16,AK1934)&gt;0,COUNTBLANK(M1934:O1934)&gt;0),AND(COUNTIF(DanhSachPhanDoan!$D$10:$D$16,AK1934)&gt;0,COUNTBLANK(P1934:R1934)&gt;0)),1,"")</f>
        <v>1</v>
      </c>
      <c r="AI1934" s="62"/>
      <c r="AJ1934" s="63" t="str">
        <f t="shared" ref="AJ1934:AM1934" si="1930">AR1934</f>
        <v>Thiếu Nhi 1H</v>
      </c>
      <c r="AK1934" s="64" t="str">
        <f t="shared" si="1930"/>
        <v>Thiếu Nhi 1</v>
      </c>
      <c r="AL1934" s="64">
        <f t="shared" si="1930"/>
        <v>0</v>
      </c>
      <c r="AM1934" s="65">
        <f t="shared" si="1930"/>
        <v>0</v>
      </c>
      <c r="AN1934" s="66" t="s">
        <v>21257</v>
      </c>
      <c r="AO1934" s="67" t="s">
        <v>21258</v>
      </c>
      <c r="AP1934" s="68"/>
      <c r="AQ1934" s="69"/>
      <c r="AR1934" s="44" t="s">
        <v>21259</v>
      </c>
      <c r="AS1934" s="45" t="s">
        <v>21260</v>
      </c>
      <c r="AT1934" s="61"/>
      <c r="AU1934" s="72"/>
    </row>
    <row r="1935" spans="1:47" ht="12.75" x14ac:dyDescent="0.2">
      <c r="A1935" s="42">
        <v>1932</v>
      </c>
      <c r="B1935" s="43">
        <v>706</v>
      </c>
      <c r="C1935" s="44" t="s">
        <v>21261</v>
      </c>
      <c r="D1935" s="45" t="s">
        <v>21262</v>
      </c>
      <c r="E1935" s="46" t="s">
        <v>21263</v>
      </c>
      <c r="F1935" s="42" t="s">
        <v>21264</v>
      </c>
      <c r="G1935" s="53"/>
      <c r="H1935" s="54"/>
      <c r="I1935" s="55"/>
      <c r="J1935" s="50"/>
      <c r="K1935" s="51"/>
      <c r="L1935" s="52"/>
      <c r="M1935" s="53"/>
      <c r="N1935" s="54"/>
      <c r="O1935" s="55"/>
      <c r="P1935" s="50"/>
      <c r="Q1935" s="51"/>
      <c r="R1935" s="52"/>
      <c r="S1935" s="56"/>
      <c r="T1935" s="57"/>
      <c r="U1935" s="70"/>
      <c r="V1935" s="58"/>
      <c r="W1935" s="71"/>
      <c r="X1935" s="58"/>
      <c r="Y1935" s="59"/>
      <c r="Z1935" s="72"/>
      <c r="AA1935" s="50"/>
      <c r="AB1935" s="51"/>
      <c r="AC1935" s="52"/>
      <c r="AD1935" s="60"/>
      <c r="AE1935" s="61"/>
      <c r="AF1935" s="61"/>
      <c r="AG1935" s="61"/>
      <c r="AH1935" s="33">
        <f>IF(OR(COUNTBLANK(B1935:L1935)&gt;0,AND(ISBLANK(V1935),ISBLANK(X1935),ISBLANK(Y1935)),AND(COUNTIF(DanhSachPhanDoan!$D$8:$D$16,AK1935)&gt;0,COUNTBLANK(M1935:O1935)&gt;0),AND(COUNTIF(DanhSachPhanDoan!$D$10:$D$16,AK1935)&gt;0,COUNTBLANK(P1935:R1935)&gt;0)),1,"")</f>
        <v>1</v>
      </c>
      <c r="AI1935" s="62"/>
      <c r="AJ1935" s="63" t="str">
        <f t="shared" ref="AJ1935:AM1935" si="1931">AR1935</f>
        <v>Thiếu Nhi 1H</v>
      </c>
      <c r="AK1935" s="64" t="str">
        <f t="shared" si="1931"/>
        <v>Thiếu Nhi 1</v>
      </c>
      <c r="AL1935" s="64">
        <f t="shared" si="1931"/>
        <v>0</v>
      </c>
      <c r="AM1935" s="65">
        <f t="shared" si="1931"/>
        <v>0</v>
      </c>
      <c r="AN1935" s="66" t="s">
        <v>21265</v>
      </c>
      <c r="AO1935" s="67" t="s">
        <v>21266</v>
      </c>
      <c r="AP1935" s="68"/>
      <c r="AQ1935" s="69"/>
      <c r="AR1935" s="44" t="s">
        <v>21267</v>
      </c>
      <c r="AS1935" s="45" t="s">
        <v>21268</v>
      </c>
      <c r="AT1935" s="61"/>
      <c r="AU1935" s="72"/>
    </row>
    <row r="1936" spans="1:47" ht="12.75" x14ac:dyDescent="0.2">
      <c r="A1936" s="42">
        <v>1933</v>
      </c>
      <c r="B1936" s="43">
        <v>2627</v>
      </c>
      <c r="C1936" s="44" t="s">
        <v>21269</v>
      </c>
      <c r="D1936" s="45" t="s">
        <v>21270</v>
      </c>
      <c r="E1936" s="46" t="s">
        <v>21271</v>
      </c>
      <c r="F1936" s="42" t="s">
        <v>21272</v>
      </c>
      <c r="G1936" s="47">
        <v>29</v>
      </c>
      <c r="H1936" s="48">
        <v>11</v>
      </c>
      <c r="I1936" s="49">
        <v>2004</v>
      </c>
      <c r="J1936" s="74">
        <v>7</v>
      </c>
      <c r="K1936" s="75">
        <v>1</v>
      </c>
      <c r="L1936" s="76">
        <v>2004</v>
      </c>
      <c r="M1936" s="47">
        <v>23</v>
      </c>
      <c r="N1936" s="48">
        <v>6</v>
      </c>
      <c r="O1936" s="49">
        <v>2013</v>
      </c>
      <c r="P1936" s="50"/>
      <c r="Q1936" s="51"/>
      <c r="R1936" s="52"/>
      <c r="S1936" s="56"/>
      <c r="T1936" s="57"/>
      <c r="U1936" s="44" t="s">
        <v>21273</v>
      </c>
      <c r="V1936" s="58" t="s">
        <v>21274</v>
      </c>
      <c r="W1936" s="45" t="s">
        <v>21275</v>
      </c>
      <c r="X1936" s="59"/>
      <c r="Y1936" s="59"/>
      <c r="Z1936" s="46" t="s">
        <v>21276</v>
      </c>
      <c r="AA1936" s="74">
        <v>7</v>
      </c>
      <c r="AB1936" s="75">
        <v>9</v>
      </c>
      <c r="AC1936" s="76">
        <v>2014</v>
      </c>
      <c r="AD1936" s="60"/>
      <c r="AE1936" s="61"/>
      <c r="AF1936" s="61"/>
      <c r="AG1936" s="61"/>
      <c r="AH1936" s="33" t="str">
        <f>IF(OR(COUNTBLANK(B1936:L1936)&gt;0,AND(ISBLANK(V1936),ISBLANK(X1936),ISBLANK(Y1936)),AND(COUNTIF(DanhSachPhanDoan!$D$8:$D$16,AK1936)&gt;0,COUNTBLANK(M1936:O1936)&gt;0),AND(COUNTIF(DanhSachPhanDoan!$D$10:$D$16,AK1936)&gt;0,COUNTBLANK(P1936:R1936)&gt;0)),1,"")</f>
        <v/>
      </c>
      <c r="AI1936" s="62"/>
      <c r="AJ1936" s="63" t="str">
        <f t="shared" ref="AJ1936:AM1936" si="1932">AR1936</f>
        <v>Thiếu Nhi 1H</v>
      </c>
      <c r="AK1936" s="64" t="str">
        <f t="shared" si="1932"/>
        <v>Thiếu Nhi 1</v>
      </c>
      <c r="AL1936" s="64">
        <f t="shared" si="1932"/>
        <v>0</v>
      </c>
      <c r="AM1936" s="65">
        <f t="shared" si="1932"/>
        <v>0</v>
      </c>
      <c r="AN1936" s="66"/>
      <c r="AO1936" s="67"/>
      <c r="AP1936" s="68"/>
      <c r="AQ1936" s="69"/>
      <c r="AR1936" s="44" t="s">
        <v>21277</v>
      </c>
      <c r="AS1936" s="45" t="s">
        <v>21278</v>
      </c>
      <c r="AT1936" s="61"/>
      <c r="AU1936" s="72"/>
    </row>
    <row r="1937" spans="1:47" ht="12.75" x14ac:dyDescent="0.2">
      <c r="A1937" s="42">
        <v>1934</v>
      </c>
      <c r="B1937" s="43">
        <v>2628</v>
      </c>
      <c r="C1937" s="44" t="s">
        <v>21279</v>
      </c>
      <c r="D1937" s="45" t="s">
        <v>21280</v>
      </c>
      <c r="E1937" s="46" t="s">
        <v>21281</v>
      </c>
      <c r="F1937" s="42" t="s">
        <v>21282</v>
      </c>
      <c r="G1937" s="47">
        <v>26</v>
      </c>
      <c r="H1937" s="48">
        <v>3</v>
      </c>
      <c r="I1937" s="49">
        <v>2000</v>
      </c>
      <c r="J1937" s="74">
        <v>31</v>
      </c>
      <c r="K1937" s="75">
        <v>12</v>
      </c>
      <c r="L1937" s="76">
        <v>2000</v>
      </c>
      <c r="M1937" s="47">
        <v>26</v>
      </c>
      <c r="N1937" s="48">
        <v>6</v>
      </c>
      <c r="O1937" s="49">
        <v>2011</v>
      </c>
      <c r="P1937" s="50"/>
      <c r="Q1937" s="51"/>
      <c r="R1937" s="52"/>
      <c r="S1937" s="56"/>
      <c r="T1937" s="57"/>
      <c r="U1937" s="44" t="s">
        <v>21283</v>
      </c>
      <c r="V1937" s="59"/>
      <c r="W1937" s="45" t="s">
        <v>21284</v>
      </c>
      <c r="X1937" s="58" t="s">
        <v>21285</v>
      </c>
      <c r="Y1937" s="59"/>
      <c r="Z1937" s="46" t="s">
        <v>21286</v>
      </c>
      <c r="AA1937" s="74">
        <v>7</v>
      </c>
      <c r="AB1937" s="75">
        <v>9</v>
      </c>
      <c r="AC1937" s="76">
        <v>2014</v>
      </c>
      <c r="AD1937" s="60"/>
      <c r="AE1937" s="61"/>
      <c r="AF1937" s="61"/>
      <c r="AG1937" s="61"/>
      <c r="AH1937" s="33" t="str">
        <f>IF(OR(COUNTBLANK(B1937:L1937)&gt;0,AND(ISBLANK(V1937),ISBLANK(X1937),ISBLANK(Y1937)),AND(COUNTIF(DanhSachPhanDoan!$D$8:$D$16,AK1937)&gt;0,COUNTBLANK(M1937:O1937)&gt;0),AND(COUNTIF(DanhSachPhanDoan!$D$10:$D$16,AK1937)&gt;0,COUNTBLANK(P1937:R1937)&gt;0)),1,"")</f>
        <v/>
      </c>
      <c r="AI1937" s="62"/>
      <c r="AJ1937" s="63" t="str">
        <f t="shared" ref="AJ1937:AM1937" si="1933">AR1937</f>
        <v>Thiếu Nhi 2H</v>
      </c>
      <c r="AK1937" s="64" t="str">
        <f t="shared" si="1933"/>
        <v>Thiếu Nhi 2</v>
      </c>
      <c r="AL1937" s="64">
        <f t="shared" si="1933"/>
        <v>0</v>
      </c>
      <c r="AM1937" s="65">
        <f t="shared" si="1933"/>
        <v>0</v>
      </c>
      <c r="AN1937" s="66"/>
      <c r="AO1937" s="67"/>
      <c r="AP1937" s="68"/>
      <c r="AQ1937" s="69"/>
      <c r="AR1937" s="44" t="s">
        <v>21287</v>
      </c>
      <c r="AS1937" s="45" t="s">
        <v>21288</v>
      </c>
      <c r="AT1937" s="61"/>
      <c r="AU1937" s="72"/>
    </row>
    <row r="1938" spans="1:47" ht="12.75" x14ac:dyDescent="0.2">
      <c r="A1938" s="42">
        <v>1935</v>
      </c>
      <c r="B1938" s="43">
        <v>709</v>
      </c>
      <c r="C1938" s="44" t="s">
        <v>21289</v>
      </c>
      <c r="D1938" s="45" t="s">
        <v>21290</v>
      </c>
      <c r="E1938" s="46" t="s">
        <v>21291</v>
      </c>
      <c r="F1938" s="42" t="s">
        <v>21292</v>
      </c>
      <c r="G1938" s="53"/>
      <c r="H1938" s="54"/>
      <c r="I1938" s="55"/>
      <c r="J1938" s="50"/>
      <c r="K1938" s="51"/>
      <c r="L1938" s="52"/>
      <c r="M1938" s="53"/>
      <c r="N1938" s="54"/>
      <c r="O1938" s="55"/>
      <c r="P1938" s="50"/>
      <c r="Q1938" s="51"/>
      <c r="R1938" s="52"/>
      <c r="S1938" s="56"/>
      <c r="T1938" s="57"/>
      <c r="U1938" s="70"/>
      <c r="V1938" s="58"/>
      <c r="W1938" s="71"/>
      <c r="X1938" s="58"/>
      <c r="Y1938" s="59"/>
      <c r="Z1938" s="57"/>
      <c r="AA1938" s="50"/>
      <c r="AB1938" s="51"/>
      <c r="AC1938" s="52"/>
      <c r="AD1938" s="60"/>
      <c r="AE1938" s="61"/>
      <c r="AF1938" s="61"/>
      <c r="AG1938" s="61"/>
      <c r="AH1938" s="33">
        <f>IF(OR(COUNTBLANK(B1938:L1938)&gt;0,AND(ISBLANK(V1938),ISBLANK(X1938),ISBLANK(Y1938)),AND(COUNTIF(DanhSachPhanDoan!$D$8:$D$16,AK1938)&gt;0,COUNTBLANK(M1938:O1938)&gt;0),AND(COUNTIF(DanhSachPhanDoan!$D$10:$D$16,AK1938)&gt;0,COUNTBLANK(P1938:R1938)&gt;0)),1,"")</f>
        <v>1</v>
      </c>
      <c r="AI1938" s="62"/>
      <c r="AJ1938" s="63" t="str">
        <f t="shared" ref="AJ1938:AM1938" si="1934">AR1938</f>
        <v>Thiếu Nhi 1H</v>
      </c>
      <c r="AK1938" s="64" t="str">
        <f t="shared" si="1934"/>
        <v>Thiếu Nhi 1</v>
      </c>
      <c r="AL1938" s="64">
        <f t="shared" si="1934"/>
        <v>0</v>
      </c>
      <c r="AM1938" s="65">
        <f t="shared" si="1934"/>
        <v>0</v>
      </c>
      <c r="AN1938" s="66" t="s">
        <v>21293</v>
      </c>
      <c r="AO1938" s="67" t="s">
        <v>21294</v>
      </c>
      <c r="AP1938" s="68"/>
      <c r="AQ1938" s="69"/>
      <c r="AR1938" s="44" t="s">
        <v>21295</v>
      </c>
      <c r="AS1938" s="45" t="s">
        <v>21296</v>
      </c>
      <c r="AT1938" s="61"/>
      <c r="AU1938" s="72"/>
    </row>
    <row r="1939" spans="1:47" ht="12.75" x14ac:dyDescent="0.2">
      <c r="A1939" s="42">
        <v>1936</v>
      </c>
      <c r="B1939" s="43">
        <v>957</v>
      </c>
      <c r="C1939" s="44" t="s">
        <v>21297</v>
      </c>
      <c r="D1939" s="45" t="s">
        <v>21298</v>
      </c>
      <c r="E1939" s="46" t="s">
        <v>21299</v>
      </c>
      <c r="F1939" s="42" t="s">
        <v>21300</v>
      </c>
      <c r="G1939" s="47">
        <v>17</v>
      </c>
      <c r="H1939" s="48">
        <v>7</v>
      </c>
      <c r="I1939" s="49">
        <v>2004</v>
      </c>
      <c r="J1939" s="50"/>
      <c r="K1939" s="51"/>
      <c r="L1939" s="52"/>
      <c r="M1939" s="53"/>
      <c r="N1939" s="54"/>
      <c r="O1939" s="55"/>
      <c r="P1939" s="50"/>
      <c r="Q1939" s="51"/>
      <c r="R1939" s="52"/>
      <c r="S1939" s="73"/>
      <c r="T1939" s="72"/>
      <c r="U1939" s="77"/>
      <c r="V1939" s="58" t="s">
        <v>21301</v>
      </c>
      <c r="W1939" s="61"/>
      <c r="X1939" s="58" t="s">
        <v>21302</v>
      </c>
      <c r="Y1939" s="59"/>
      <c r="Z1939" s="46" t="s">
        <v>21303</v>
      </c>
      <c r="AA1939" s="50"/>
      <c r="AB1939" s="51"/>
      <c r="AC1939" s="52"/>
      <c r="AD1939" s="60"/>
      <c r="AE1939" s="61"/>
      <c r="AF1939" s="61"/>
      <c r="AG1939" s="61"/>
      <c r="AH1939" s="33">
        <f>IF(OR(COUNTBLANK(B1939:L1939)&gt;0,AND(ISBLANK(V1939),ISBLANK(X1939),ISBLANK(Y1939)),AND(COUNTIF(DanhSachPhanDoan!$D$8:$D$16,AK1939)&gt;0,COUNTBLANK(M1939:O1939)&gt;0),AND(COUNTIF(DanhSachPhanDoan!$D$10:$D$16,AK1939)&gt;0,COUNTBLANK(P1939:R1939)&gt;0)),1,"")</f>
        <v>1</v>
      </c>
      <c r="AI1939" s="62"/>
      <c r="AJ1939" s="63" t="str">
        <f t="shared" ref="AJ1939:AM1939" si="1935">AR1939</f>
        <v>Thiếu Nhi 1H</v>
      </c>
      <c r="AK1939" s="64" t="str">
        <f t="shared" si="1935"/>
        <v>Thiếu Nhi 1</v>
      </c>
      <c r="AL1939" s="64">
        <f t="shared" si="1935"/>
        <v>0</v>
      </c>
      <c r="AM1939" s="65">
        <f t="shared" si="1935"/>
        <v>0</v>
      </c>
      <c r="AN1939" s="66" t="s">
        <v>21304</v>
      </c>
      <c r="AO1939" s="67" t="s">
        <v>21305</v>
      </c>
      <c r="AP1939" s="68"/>
      <c r="AQ1939" s="69"/>
      <c r="AR1939" s="44" t="s">
        <v>21306</v>
      </c>
      <c r="AS1939" s="45" t="s">
        <v>21307</v>
      </c>
      <c r="AT1939" s="61"/>
      <c r="AU1939" s="72"/>
    </row>
    <row r="1940" spans="1:47" ht="12.75" x14ac:dyDescent="0.2">
      <c r="A1940" s="42">
        <v>1937</v>
      </c>
      <c r="B1940" s="43">
        <v>959</v>
      </c>
      <c r="C1940" s="44" t="s">
        <v>21308</v>
      </c>
      <c r="D1940" s="45" t="s">
        <v>21309</v>
      </c>
      <c r="E1940" s="46" t="s">
        <v>21310</v>
      </c>
      <c r="F1940" s="42" t="s">
        <v>21311</v>
      </c>
      <c r="G1940" s="47">
        <v>28</v>
      </c>
      <c r="H1940" s="48">
        <v>4</v>
      </c>
      <c r="I1940" s="49">
        <v>2004</v>
      </c>
      <c r="J1940" s="50"/>
      <c r="K1940" s="51"/>
      <c r="L1940" s="52"/>
      <c r="M1940" s="53"/>
      <c r="N1940" s="54"/>
      <c r="O1940" s="55"/>
      <c r="P1940" s="50"/>
      <c r="Q1940" s="51"/>
      <c r="R1940" s="52"/>
      <c r="S1940" s="56"/>
      <c r="T1940" s="57"/>
      <c r="U1940" s="70"/>
      <c r="V1940" s="58" t="s">
        <v>21312</v>
      </c>
      <c r="W1940" s="71"/>
      <c r="X1940" s="59"/>
      <c r="Y1940" s="59"/>
      <c r="Z1940" s="46" t="s">
        <v>21313</v>
      </c>
      <c r="AA1940" s="50"/>
      <c r="AB1940" s="51"/>
      <c r="AC1940" s="52"/>
      <c r="AD1940" s="60"/>
      <c r="AE1940" s="61"/>
      <c r="AF1940" s="61"/>
      <c r="AG1940" s="61"/>
      <c r="AH1940" s="33">
        <f>IF(OR(COUNTBLANK(B1940:L1940)&gt;0,AND(ISBLANK(V1940),ISBLANK(X1940),ISBLANK(Y1940)),AND(COUNTIF(DanhSachPhanDoan!$D$8:$D$16,AK1940)&gt;0,COUNTBLANK(M1940:O1940)&gt;0),AND(COUNTIF(DanhSachPhanDoan!$D$10:$D$16,AK1940)&gt;0,COUNTBLANK(P1940:R1940)&gt;0)),1,"")</f>
        <v>1</v>
      </c>
      <c r="AI1940" s="62"/>
      <c r="AJ1940" s="63" t="str">
        <f t="shared" ref="AJ1940:AM1940" si="1936">AR1940</f>
        <v>Thiếu Nhi 1H</v>
      </c>
      <c r="AK1940" s="64" t="str">
        <f t="shared" si="1936"/>
        <v>Thiếu Nhi 1</v>
      </c>
      <c r="AL1940" s="64">
        <f t="shared" si="1936"/>
        <v>0</v>
      </c>
      <c r="AM1940" s="65">
        <f t="shared" si="1936"/>
        <v>0</v>
      </c>
      <c r="AN1940" s="66" t="s">
        <v>21314</v>
      </c>
      <c r="AO1940" s="67" t="s">
        <v>21315</v>
      </c>
      <c r="AP1940" s="68"/>
      <c r="AQ1940" s="69"/>
      <c r="AR1940" s="44" t="s">
        <v>21316</v>
      </c>
      <c r="AS1940" s="45" t="s">
        <v>21317</v>
      </c>
      <c r="AT1940" s="61"/>
      <c r="AU1940" s="72"/>
    </row>
    <row r="1941" spans="1:47" ht="12.75" x14ac:dyDescent="0.2">
      <c r="A1941" s="42">
        <v>1938</v>
      </c>
      <c r="B1941" s="43">
        <v>960</v>
      </c>
      <c r="C1941" s="44" t="s">
        <v>21318</v>
      </c>
      <c r="D1941" s="45" t="s">
        <v>21319</v>
      </c>
      <c r="E1941" s="46" t="s">
        <v>21320</v>
      </c>
      <c r="F1941" s="42" t="s">
        <v>21321</v>
      </c>
      <c r="G1941" s="47">
        <v>23</v>
      </c>
      <c r="H1941" s="48">
        <v>4</v>
      </c>
      <c r="I1941" s="49">
        <v>2004</v>
      </c>
      <c r="J1941" s="50"/>
      <c r="K1941" s="51"/>
      <c r="L1941" s="52"/>
      <c r="M1941" s="53"/>
      <c r="N1941" s="54"/>
      <c r="O1941" s="55"/>
      <c r="P1941" s="50"/>
      <c r="Q1941" s="51"/>
      <c r="R1941" s="52"/>
      <c r="S1941" s="56"/>
      <c r="T1941" s="57"/>
      <c r="U1941" s="70"/>
      <c r="V1941" s="58" t="s">
        <v>21322</v>
      </c>
      <c r="W1941" s="71"/>
      <c r="X1941" s="58"/>
      <c r="Y1941" s="59"/>
      <c r="Z1941" s="57"/>
      <c r="AA1941" s="50"/>
      <c r="AB1941" s="51"/>
      <c r="AC1941" s="52"/>
      <c r="AD1941" s="60"/>
      <c r="AE1941" s="61"/>
      <c r="AF1941" s="61"/>
      <c r="AG1941" s="61"/>
      <c r="AH1941" s="33">
        <f>IF(OR(COUNTBLANK(B1941:L1941)&gt;0,AND(ISBLANK(V1941),ISBLANK(X1941),ISBLANK(Y1941)),AND(COUNTIF(DanhSachPhanDoan!$D$8:$D$16,AK1941)&gt;0,COUNTBLANK(M1941:O1941)&gt;0),AND(COUNTIF(DanhSachPhanDoan!$D$10:$D$16,AK1941)&gt;0,COUNTBLANK(P1941:R1941)&gt;0)),1,"")</f>
        <v>1</v>
      </c>
      <c r="AI1941" s="62"/>
      <c r="AJ1941" s="63" t="str">
        <f t="shared" ref="AJ1941:AM1941" si="1937">AR1941</f>
        <v>Thiếu Nhi 1H</v>
      </c>
      <c r="AK1941" s="64" t="str">
        <f t="shared" si="1937"/>
        <v>Thiếu Nhi 1</v>
      </c>
      <c r="AL1941" s="64">
        <f t="shared" si="1937"/>
        <v>0</v>
      </c>
      <c r="AM1941" s="65">
        <f t="shared" si="1937"/>
        <v>0</v>
      </c>
      <c r="AN1941" s="66" t="s">
        <v>21323</v>
      </c>
      <c r="AO1941" s="67" t="s">
        <v>21324</v>
      </c>
      <c r="AP1941" s="68"/>
      <c r="AQ1941" s="69"/>
      <c r="AR1941" s="44" t="s">
        <v>21325</v>
      </c>
      <c r="AS1941" s="45" t="s">
        <v>21326</v>
      </c>
      <c r="AT1941" s="61"/>
      <c r="AU1941" s="72"/>
    </row>
    <row r="1942" spans="1:47" ht="12.75" x14ac:dyDescent="0.2">
      <c r="A1942" s="42">
        <v>1939</v>
      </c>
      <c r="B1942" s="43">
        <v>962</v>
      </c>
      <c r="C1942" s="44" t="s">
        <v>21327</v>
      </c>
      <c r="D1942" s="45" t="s">
        <v>21328</v>
      </c>
      <c r="E1942" s="46" t="s">
        <v>21329</v>
      </c>
      <c r="F1942" s="42" t="s">
        <v>21330</v>
      </c>
      <c r="G1942" s="47">
        <v>12</v>
      </c>
      <c r="H1942" s="48">
        <v>8</v>
      </c>
      <c r="I1942" s="49">
        <v>2004</v>
      </c>
      <c r="J1942" s="50"/>
      <c r="K1942" s="51"/>
      <c r="L1942" s="52"/>
      <c r="M1942" s="53"/>
      <c r="N1942" s="54"/>
      <c r="O1942" s="55"/>
      <c r="P1942" s="50"/>
      <c r="Q1942" s="51"/>
      <c r="R1942" s="52"/>
      <c r="S1942" s="56"/>
      <c r="T1942" s="57"/>
      <c r="U1942" s="70"/>
      <c r="V1942" s="58"/>
      <c r="W1942" s="71"/>
      <c r="X1942" s="59"/>
      <c r="Y1942" s="59"/>
      <c r="Z1942" s="57"/>
      <c r="AA1942" s="50"/>
      <c r="AB1942" s="51"/>
      <c r="AC1942" s="52"/>
      <c r="AD1942" s="60"/>
      <c r="AE1942" s="61"/>
      <c r="AF1942" s="61"/>
      <c r="AG1942" s="61"/>
      <c r="AH1942" s="33">
        <f>IF(OR(COUNTBLANK(B1942:L1942)&gt;0,AND(ISBLANK(V1942),ISBLANK(X1942),ISBLANK(Y1942)),AND(COUNTIF(DanhSachPhanDoan!$D$8:$D$16,AK1942)&gt;0,COUNTBLANK(M1942:O1942)&gt;0),AND(COUNTIF(DanhSachPhanDoan!$D$10:$D$16,AK1942)&gt;0,COUNTBLANK(P1942:R1942)&gt;0)),1,"")</f>
        <v>1</v>
      </c>
      <c r="AI1942" s="62"/>
      <c r="AJ1942" s="63" t="str">
        <f t="shared" ref="AJ1942:AM1942" si="1938">AR1942</f>
        <v>Thiếu Nhi 1H</v>
      </c>
      <c r="AK1942" s="64" t="str">
        <f t="shared" si="1938"/>
        <v>Thiếu Nhi 1</v>
      </c>
      <c r="AL1942" s="64">
        <f t="shared" si="1938"/>
        <v>0</v>
      </c>
      <c r="AM1942" s="65">
        <f t="shared" si="1938"/>
        <v>0</v>
      </c>
      <c r="AN1942" s="66" t="s">
        <v>21331</v>
      </c>
      <c r="AO1942" s="67" t="s">
        <v>21332</v>
      </c>
      <c r="AP1942" s="68"/>
      <c r="AQ1942" s="69"/>
      <c r="AR1942" s="44" t="s">
        <v>21333</v>
      </c>
      <c r="AS1942" s="45" t="s">
        <v>21334</v>
      </c>
      <c r="AT1942" s="61"/>
      <c r="AU1942" s="72"/>
    </row>
    <row r="1943" spans="1:47" ht="12.75" x14ac:dyDescent="0.2">
      <c r="A1943" s="42">
        <v>1940</v>
      </c>
      <c r="B1943" s="43">
        <v>963</v>
      </c>
      <c r="C1943" s="44" t="s">
        <v>21335</v>
      </c>
      <c r="D1943" s="45" t="s">
        <v>21336</v>
      </c>
      <c r="E1943" s="46" t="s">
        <v>21337</v>
      </c>
      <c r="F1943" s="42" t="s">
        <v>21338</v>
      </c>
      <c r="G1943" s="47">
        <v>8</v>
      </c>
      <c r="H1943" s="48">
        <v>7</v>
      </c>
      <c r="I1943" s="49">
        <v>2004</v>
      </c>
      <c r="J1943" s="50"/>
      <c r="K1943" s="51"/>
      <c r="L1943" s="52"/>
      <c r="M1943" s="53"/>
      <c r="N1943" s="54"/>
      <c r="O1943" s="55"/>
      <c r="P1943" s="50"/>
      <c r="Q1943" s="51"/>
      <c r="R1943" s="52"/>
      <c r="S1943" s="56"/>
      <c r="T1943" s="57"/>
      <c r="U1943" s="70"/>
      <c r="V1943" s="58"/>
      <c r="W1943" s="71"/>
      <c r="X1943" s="58"/>
      <c r="Y1943" s="59"/>
      <c r="Z1943" s="57"/>
      <c r="AA1943" s="50"/>
      <c r="AB1943" s="51"/>
      <c r="AC1943" s="52"/>
      <c r="AD1943" s="60"/>
      <c r="AE1943" s="61"/>
      <c r="AF1943" s="61"/>
      <c r="AG1943" s="61"/>
      <c r="AH1943" s="33">
        <f>IF(OR(COUNTBLANK(B1943:L1943)&gt;0,AND(ISBLANK(V1943),ISBLANK(X1943),ISBLANK(Y1943)),AND(COUNTIF(DanhSachPhanDoan!$D$8:$D$16,AK1943)&gt;0,COUNTBLANK(M1943:O1943)&gt;0),AND(COUNTIF(DanhSachPhanDoan!$D$10:$D$16,AK1943)&gt;0,COUNTBLANK(P1943:R1943)&gt;0)),1,"")</f>
        <v>1</v>
      </c>
      <c r="AI1943" s="62"/>
      <c r="AJ1943" s="63" t="str">
        <f t="shared" ref="AJ1943:AM1943" si="1939">AR1943</f>
        <v>Thiếu Nhi 1H</v>
      </c>
      <c r="AK1943" s="64" t="str">
        <f t="shared" si="1939"/>
        <v>Thiếu Nhi 1</v>
      </c>
      <c r="AL1943" s="64">
        <f t="shared" si="1939"/>
        <v>0</v>
      </c>
      <c r="AM1943" s="65">
        <f t="shared" si="1939"/>
        <v>0</v>
      </c>
      <c r="AN1943" s="66" t="s">
        <v>21339</v>
      </c>
      <c r="AO1943" s="67" t="s">
        <v>21340</v>
      </c>
      <c r="AP1943" s="68"/>
      <c r="AQ1943" s="69"/>
      <c r="AR1943" s="44" t="s">
        <v>21341</v>
      </c>
      <c r="AS1943" s="45" t="s">
        <v>21342</v>
      </c>
      <c r="AT1943" s="61"/>
      <c r="AU1943" s="72"/>
    </row>
    <row r="1944" spans="1:47" ht="12.75" x14ac:dyDescent="0.2">
      <c r="A1944" s="42">
        <v>1941</v>
      </c>
      <c r="B1944" s="43">
        <v>716</v>
      </c>
      <c r="C1944" s="44" t="s">
        <v>21343</v>
      </c>
      <c r="D1944" s="45" t="s">
        <v>21344</v>
      </c>
      <c r="E1944" s="46" t="s">
        <v>21345</v>
      </c>
      <c r="F1944" s="42" t="s">
        <v>21346</v>
      </c>
      <c r="G1944" s="53"/>
      <c r="H1944" s="54"/>
      <c r="I1944" s="55"/>
      <c r="J1944" s="50"/>
      <c r="K1944" s="51"/>
      <c r="L1944" s="52"/>
      <c r="M1944" s="53"/>
      <c r="N1944" s="54"/>
      <c r="O1944" s="55"/>
      <c r="P1944" s="50"/>
      <c r="Q1944" s="51"/>
      <c r="R1944" s="52"/>
      <c r="S1944" s="56"/>
      <c r="T1944" s="57"/>
      <c r="U1944" s="70"/>
      <c r="V1944" s="58"/>
      <c r="W1944" s="71"/>
      <c r="X1944" s="59"/>
      <c r="Y1944" s="59"/>
      <c r="Z1944" s="57"/>
      <c r="AA1944" s="50"/>
      <c r="AB1944" s="51"/>
      <c r="AC1944" s="52"/>
      <c r="AD1944" s="60"/>
      <c r="AE1944" s="61"/>
      <c r="AF1944" s="61"/>
      <c r="AG1944" s="61"/>
      <c r="AH1944" s="33">
        <f>IF(OR(COUNTBLANK(B1944:L1944)&gt;0,AND(ISBLANK(V1944),ISBLANK(X1944),ISBLANK(Y1944)),AND(COUNTIF(DanhSachPhanDoan!$D$8:$D$16,AK1944)&gt;0,COUNTBLANK(M1944:O1944)&gt;0),AND(COUNTIF(DanhSachPhanDoan!$D$10:$D$16,AK1944)&gt;0,COUNTBLANK(P1944:R1944)&gt;0)),1,"")</f>
        <v>1</v>
      </c>
      <c r="AI1944" s="62"/>
      <c r="AJ1944" s="63" t="str">
        <f t="shared" ref="AJ1944:AM1944" si="1940">AR1944</f>
        <v>Thiếu Nhi 1H</v>
      </c>
      <c r="AK1944" s="64" t="str">
        <f t="shared" si="1940"/>
        <v>Thiếu Nhi 1</v>
      </c>
      <c r="AL1944" s="64">
        <f t="shared" si="1940"/>
        <v>0</v>
      </c>
      <c r="AM1944" s="65">
        <f t="shared" si="1940"/>
        <v>0</v>
      </c>
      <c r="AN1944" s="66" t="s">
        <v>21347</v>
      </c>
      <c r="AO1944" s="67" t="s">
        <v>21348</v>
      </c>
      <c r="AP1944" s="68"/>
      <c r="AQ1944" s="69"/>
      <c r="AR1944" s="44" t="s">
        <v>21349</v>
      </c>
      <c r="AS1944" s="45" t="s">
        <v>21350</v>
      </c>
      <c r="AT1944" s="61"/>
      <c r="AU1944" s="72"/>
    </row>
    <row r="1945" spans="1:47" ht="12.75" x14ac:dyDescent="0.2">
      <c r="A1945" s="42">
        <v>1942</v>
      </c>
      <c r="B1945" s="43">
        <v>964</v>
      </c>
      <c r="C1945" s="44" t="s">
        <v>21351</v>
      </c>
      <c r="D1945" s="45" t="s">
        <v>21352</v>
      </c>
      <c r="E1945" s="46" t="s">
        <v>21353</v>
      </c>
      <c r="F1945" s="42" t="s">
        <v>21354</v>
      </c>
      <c r="G1945" s="47">
        <v>18</v>
      </c>
      <c r="H1945" s="48">
        <v>4</v>
      </c>
      <c r="I1945" s="49">
        <v>2002</v>
      </c>
      <c r="J1945" s="50"/>
      <c r="K1945" s="51"/>
      <c r="L1945" s="52"/>
      <c r="M1945" s="53"/>
      <c r="N1945" s="54"/>
      <c r="O1945" s="55"/>
      <c r="P1945" s="50"/>
      <c r="Q1945" s="51"/>
      <c r="R1945" s="52"/>
      <c r="S1945" s="56"/>
      <c r="T1945" s="57"/>
      <c r="U1945" s="44" t="s">
        <v>21355</v>
      </c>
      <c r="V1945" s="58" t="s">
        <v>21356</v>
      </c>
      <c r="W1945" s="45" t="s">
        <v>21357</v>
      </c>
      <c r="X1945" s="58"/>
      <c r="Y1945" s="59"/>
      <c r="Z1945" s="57"/>
      <c r="AA1945" s="50"/>
      <c r="AB1945" s="51"/>
      <c r="AC1945" s="52"/>
      <c r="AD1945" s="60"/>
      <c r="AE1945" s="61"/>
      <c r="AF1945" s="61"/>
      <c r="AG1945" s="61"/>
      <c r="AH1945" s="33">
        <f>IF(OR(COUNTBLANK(B1945:L1945)&gt;0,AND(ISBLANK(V1945),ISBLANK(X1945),ISBLANK(Y1945)),AND(COUNTIF(DanhSachPhanDoan!$D$8:$D$16,AK1945)&gt;0,COUNTBLANK(M1945:O1945)&gt;0),AND(COUNTIF(DanhSachPhanDoan!$D$10:$D$16,AK1945)&gt;0,COUNTBLANK(P1945:R1945)&gt;0)),1,"")</f>
        <v>1</v>
      </c>
      <c r="AI1945" s="62"/>
      <c r="AJ1945" s="63" t="str">
        <f t="shared" ref="AJ1945:AM1945" si="1941">AR1945</f>
        <v>Thiếu Nhi 1H</v>
      </c>
      <c r="AK1945" s="64" t="str">
        <f t="shared" si="1941"/>
        <v>Thiếu Nhi 1</v>
      </c>
      <c r="AL1945" s="64">
        <f t="shared" si="1941"/>
        <v>0</v>
      </c>
      <c r="AM1945" s="65">
        <f t="shared" si="1941"/>
        <v>0</v>
      </c>
      <c r="AN1945" s="66" t="s">
        <v>21358</v>
      </c>
      <c r="AO1945" s="67" t="s">
        <v>21359</v>
      </c>
      <c r="AP1945" s="68"/>
      <c r="AQ1945" s="69"/>
      <c r="AR1945" s="44" t="s">
        <v>21360</v>
      </c>
      <c r="AS1945" s="45" t="s">
        <v>21361</v>
      </c>
      <c r="AT1945" s="61"/>
      <c r="AU1945" s="72"/>
    </row>
    <row r="1946" spans="1:47" ht="12.75" x14ac:dyDescent="0.2">
      <c r="A1946" s="42">
        <v>1943</v>
      </c>
      <c r="B1946" s="43">
        <v>2233</v>
      </c>
      <c r="C1946" s="44" t="s">
        <v>21362</v>
      </c>
      <c r="D1946" s="45" t="s">
        <v>21363</v>
      </c>
      <c r="E1946" s="46" t="s">
        <v>21364</v>
      </c>
      <c r="F1946" s="42" t="s">
        <v>21365</v>
      </c>
      <c r="G1946" s="47">
        <v>15</v>
      </c>
      <c r="H1946" s="48">
        <v>4</v>
      </c>
      <c r="I1946" s="49">
        <v>1999</v>
      </c>
      <c r="J1946" s="74">
        <v>27</v>
      </c>
      <c r="K1946" s="75">
        <v>4</v>
      </c>
      <c r="L1946" s="76">
        <v>1999</v>
      </c>
      <c r="M1946" s="53"/>
      <c r="N1946" s="54"/>
      <c r="O1946" s="55"/>
      <c r="P1946" s="50"/>
      <c r="Q1946" s="51"/>
      <c r="R1946" s="52"/>
      <c r="S1946" s="56"/>
      <c r="T1946" s="57"/>
      <c r="U1946" s="44" t="s">
        <v>21366</v>
      </c>
      <c r="V1946" s="58" t="s">
        <v>21367</v>
      </c>
      <c r="W1946" s="45" t="s">
        <v>21368</v>
      </c>
      <c r="X1946" s="58"/>
      <c r="Y1946" s="59"/>
      <c r="Z1946" s="46"/>
      <c r="AA1946" s="50"/>
      <c r="AB1946" s="51"/>
      <c r="AC1946" s="52"/>
      <c r="AD1946" s="60"/>
      <c r="AE1946" s="61"/>
      <c r="AF1946" s="61"/>
      <c r="AG1946" s="61"/>
      <c r="AH1946" s="33">
        <f>IF(OR(COUNTBLANK(B1946:L1946)&gt;0,AND(ISBLANK(V1946),ISBLANK(X1946),ISBLANK(Y1946)),AND(COUNTIF(DanhSachPhanDoan!$D$8:$D$16,AK1946)&gt;0,COUNTBLANK(M1946:O1946)&gt;0),AND(COUNTIF(DanhSachPhanDoan!$D$10:$D$16,AK1946)&gt;0,COUNTBLANK(P1946:R1946)&gt;0)),1,"")</f>
        <v>1</v>
      </c>
      <c r="AI1946" s="62"/>
      <c r="AJ1946" s="63" t="str">
        <f t="shared" ref="AJ1946:AM1946" si="1942">AR1946</f>
        <v>Thiếu Nhi 1H</v>
      </c>
      <c r="AK1946" s="64" t="str">
        <f t="shared" si="1942"/>
        <v>Thiếu Nhi 1</v>
      </c>
      <c r="AL1946" s="64">
        <f t="shared" si="1942"/>
        <v>0</v>
      </c>
      <c r="AM1946" s="65">
        <f t="shared" si="1942"/>
        <v>0</v>
      </c>
      <c r="AN1946" s="66" t="s">
        <v>21369</v>
      </c>
      <c r="AO1946" s="67" t="s">
        <v>21370</v>
      </c>
      <c r="AP1946" s="68"/>
      <c r="AQ1946" s="69"/>
      <c r="AR1946" s="44" t="s">
        <v>21371</v>
      </c>
      <c r="AS1946" s="45" t="s">
        <v>21372</v>
      </c>
      <c r="AT1946" s="61"/>
      <c r="AU1946" s="72"/>
    </row>
    <row r="1947" spans="1:47" ht="12.75" x14ac:dyDescent="0.2">
      <c r="A1947" s="42">
        <v>1944</v>
      </c>
      <c r="B1947" s="43">
        <v>967</v>
      </c>
      <c r="C1947" s="44" t="s">
        <v>21373</v>
      </c>
      <c r="D1947" s="45" t="s">
        <v>21374</v>
      </c>
      <c r="E1947" s="46" t="s">
        <v>21375</v>
      </c>
      <c r="F1947" s="42" t="s">
        <v>21376</v>
      </c>
      <c r="G1947" s="53"/>
      <c r="H1947" s="54"/>
      <c r="I1947" s="55"/>
      <c r="J1947" s="50"/>
      <c r="K1947" s="51"/>
      <c r="L1947" s="52"/>
      <c r="M1947" s="53"/>
      <c r="N1947" s="54"/>
      <c r="O1947" s="55"/>
      <c r="P1947" s="50"/>
      <c r="Q1947" s="51"/>
      <c r="R1947" s="52"/>
      <c r="S1947" s="73"/>
      <c r="T1947" s="72"/>
      <c r="U1947" s="77"/>
      <c r="V1947" s="59"/>
      <c r="W1947" s="61"/>
      <c r="X1947" s="59"/>
      <c r="Y1947" s="59"/>
      <c r="Z1947" s="72"/>
      <c r="AA1947" s="50"/>
      <c r="AB1947" s="51"/>
      <c r="AC1947" s="52"/>
      <c r="AD1947" s="60"/>
      <c r="AE1947" s="61"/>
      <c r="AF1947" s="61"/>
      <c r="AG1947" s="61"/>
      <c r="AH1947" s="33">
        <f>IF(OR(COUNTBLANK(B1947:L1947)&gt;0,AND(ISBLANK(V1947),ISBLANK(X1947),ISBLANK(Y1947)),AND(COUNTIF(DanhSachPhanDoan!$D$8:$D$16,AK1947)&gt;0,COUNTBLANK(M1947:O1947)&gt;0),AND(COUNTIF(DanhSachPhanDoan!$D$10:$D$16,AK1947)&gt;0,COUNTBLANK(P1947:R1947)&gt;0)),1,"")</f>
        <v>1</v>
      </c>
      <c r="AI1947" s="62"/>
      <c r="AJ1947" s="63" t="str">
        <f t="shared" ref="AJ1947:AM1947" si="1943">AR1947</f>
        <v>Thiếu Nhi 1H</v>
      </c>
      <c r="AK1947" s="64" t="str">
        <f t="shared" si="1943"/>
        <v>Thiếu Nhi 1</v>
      </c>
      <c r="AL1947" s="64">
        <f t="shared" si="1943"/>
        <v>0</v>
      </c>
      <c r="AM1947" s="65">
        <f t="shared" si="1943"/>
        <v>0</v>
      </c>
      <c r="AN1947" s="66" t="s">
        <v>21377</v>
      </c>
      <c r="AO1947" s="67" t="s">
        <v>21378</v>
      </c>
      <c r="AP1947" s="68"/>
      <c r="AQ1947" s="69"/>
      <c r="AR1947" s="44" t="s">
        <v>21379</v>
      </c>
      <c r="AS1947" s="45" t="s">
        <v>21380</v>
      </c>
      <c r="AT1947" s="61"/>
      <c r="AU1947" s="72"/>
    </row>
    <row r="1948" spans="1:47" ht="12.75" x14ac:dyDescent="0.2">
      <c r="A1948" s="42">
        <v>1945</v>
      </c>
      <c r="B1948" s="43">
        <v>723</v>
      </c>
      <c r="C1948" s="44" t="s">
        <v>21381</v>
      </c>
      <c r="D1948" s="45" t="s">
        <v>21382</v>
      </c>
      <c r="E1948" s="46" t="s">
        <v>21383</v>
      </c>
      <c r="F1948" s="42" t="s">
        <v>21384</v>
      </c>
      <c r="G1948" s="53"/>
      <c r="H1948" s="54"/>
      <c r="I1948" s="55"/>
      <c r="J1948" s="50"/>
      <c r="K1948" s="51"/>
      <c r="L1948" s="52"/>
      <c r="M1948" s="53"/>
      <c r="N1948" s="54"/>
      <c r="O1948" s="55"/>
      <c r="P1948" s="50"/>
      <c r="Q1948" s="51"/>
      <c r="R1948" s="52"/>
      <c r="S1948" s="73"/>
      <c r="T1948" s="72"/>
      <c r="U1948" s="77"/>
      <c r="V1948" s="59"/>
      <c r="W1948" s="61"/>
      <c r="X1948" s="59"/>
      <c r="Y1948" s="59"/>
      <c r="Z1948" s="72"/>
      <c r="AA1948" s="50"/>
      <c r="AB1948" s="51"/>
      <c r="AC1948" s="52"/>
      <c r="AD1948" s="60"/>
      <c r="AE1948" s="61"/>
      <c r="AF1948" s="61"/>
      <c r="AG1948" s="61"/>
      <c r="AH1948" s="33">
        <f>IF(OR(COUNTBLANK(B1948:L1948)&gt;0,AND(ISBLANK(V1948),ISBLANK(X1948),ISBLANK(Y1948)),AND(COUNTIF(DanhSachPhanDoan!$D$8:$D$16,AK1948)&gt;0,COUNTBLANK(M1948:O1948)&gt;0),AND(COUNTIF(DanhSachPhanDoan!$D$10:$D$16,AK1948)&gt;0,COUNTBLANK(P1948:R1948)&gt;0)),1,"")</f>
        <v>1</v>
      </c>
      <c r="AI1948" s="62"/>
      <c r="AJ1948" s="63" t="str">
        <f t="shared" ref="AJ1948:AM1948" si="1944">AR1948</f>
        <v>Thiếu Nhi 1H</v>
      </c>
      <c r="AK1948" s="64" t="str">
        <f t="shared" si="1944"/>
        <v>Thiếu Nhi 1</v>
      </c>
      <c r="AL1948" s="64">
        <f t="shared" si="1944"/>
        <v>0</v>
      </c>
      <c r="AM1948" s="65">
        <f t="shared" si="1944"/>
        <v>0</v>
      </c>
      <c r="AN1948" s="66" t="s">
        <v>21385</v>
      </c>
      <c r="AO1948" s="67" t="s">
        <v>21386</v>
      </c>
      <c r="AP1948" s="68"/>
      <c r="AQ1948" s="69"/>
      <c r="AR1948" s="44" t="s">
        <v>21387</v>
      </c>
      <c r="AS1948" s="45" t="s">
        <v>21388</v>
      </c>
      <c r="AT1948" s="61"/>
      <c r="AU1948" s="72"/>
    </row>
    <row r="1949" spans="1:47" ht="12.75" x14ac:dyDescent="0.2">
      <c r="A1949" s="42">
        <v>1946</v>
      </c>
      <c r="B1949" s="43">
        <v>374</v>
      </c>
      <c r="C1949" s="44" t="s">
        <v>21389</v>
      </c>
      <c r="D1949" s="45" t="s">
        <v>21390</v>
      </c>
      <c r="E1949" s="46" t="s">
        <v>21391</v>
      </c>
      <c r="F1949" s="42" t="s">
        <v>21392</v>
      </c>
      <c r="G1949" s="47">
        <v>7</v>
      </c>
      <c r="H1949" s="48">
        <v>12</v>
      </c>
      <c r="I1949" s="49">
        <v>2003</v>
      </c>
      <c r="J1949" s="74">
        <v>5</v>
      </c>
      <c r="K1949" s="75">
        <v>9</v>
      </c>
      <c r="L1949" s="76">
        <v>2004</v>
      </c>
      <c r="M1949" s="53"/>
      <c r="N1949" s="54"/>
      <c r="O1949" s="55"/>
      <c r="P1949" s="50"/>
      <c r="Q1949" s="51"/>
      <c r="R1949" s="52"/>
      <c r="S1949" s="73"/>
      <c r="T1949" s="72"/>
      <c r="U1949" s="44" t="s">
        <v>21393</v>
      </c>
      <c r="V1949" s="58" t="s">
        <v>21394</v>
      </c>
      <c r="W1949" s="45" t="s">
        <v>21395</v>
      </c>
      <c r="X1949" s="58" t="s">
        <v>21396</v>
      </c>
      <c r="Y1949" s="59"/>
      <c r="Z1949" s="46" t="s">
        <v>21397</v>
      </c>
      <c r="AA1949" s="50"/>
      <c r="AB1949" s="51"/>
      <c r="AC1949" s="52"/>
      <c r="AD1949" s="60"/>
      <c r="AE1949" s="61"/>
      <c r="AF1949" s="61"/>
      <c r="AG1949" s="61"/>
      <c r="AH1949" s="33">
        <f>IF(OR(COUNTBLANK(B1949:L1949)&gt;0,AND(ISBLANK(V1949),ISBLANK(X1949),ISBLANK(Y1949)),AND(COUNTIF(DanhSachPhanDoan!$D$8:$D$16,AK1949)&gt;0,COUNTBLANK(M1949:O1949)&gt;0),AND(COUNTIF(DanhSachPhanDoan!$D$10:$D$16,AK1949)&gt;0,COUNTBLANK(P1949:R1949)&gt;0)),1,"")</f>
        <v>1</v>
      </c>
      <c r="AI1949" s="62"/>
      <c r="AJ1949" s="63" t="str">
        <f t="shared" ref="AJ1949:AM1949" si="1945">AR1949</f>
        <v>Thiếu Nhi 1H</v>
      </c>
      <c r="AK1949" s="64" t="str">
        <f t="shared" si="1945"/>
        <v>Thiếu Nhi 1</v>
      </c>
      <c r="AL1949" s="64">
        <f t="shared" si="1945"/>
        <v>0</v>
      </c>
      <c r="AM1949" s="65">
        <f t="shared" si="1945"/>
        <v>0</v>
      </c>
      <c r="AN1949" s="66" t="s">
        <v>21398</v>
      </c>
      <c r="AO1949" s="67" t="s">
        <v>21399</v>
      </c>
      <c r="AP1949" s="68"/>
      <c r="AQ1949" s="69"/>
      <c r="AR1949" s="44" t="s">
        <v>21400</v>
      </c>
      <c r="AS1949" s="45" t="s">
        <v>21401</v>
      </c>
      <c r="AT1949" s="61"/>
      <c r="AU1949" s="72"/>
    </row>
    <row r="1950" spans="1:47" ht="12.75" x14ac:dyDescent="0.2">
      <c r="A1950" s="42">
        <v>1947</v>
      </c>
      <c r="B1950" s="43">
        <v>974</v>
      </c>
      <c r="C1950" s="44" t="s">
        <v>21402</v>
      </c>
      <c r="D1950" s="45" t="s">
        <v>21403</v>
      </c>
      <c r="E1950" s="46" t="s">
        <v>21404</v>
      </c>
      <c r="F1950" s="42" t="s">
        <v>21405</v>
      </c>
      <c r="G1950" s="47">
        <v>20</v>
      </c>
      <c r="H1950" s="48">
        <v>6</v>
      </c>
      <c r="I1950" s="49">
        <v>2001</v>
      </c>
      <c r="J1950" s="50"/>
      <c r="K1950" s="51"/>
      <c r="L1950" s="52"/>
      <c r="M1950" s="53"/>
      <c r="N1950" s="54"/>
      <c r="O1950" s="55"/>
      <c r="P1950" s="50"/>
      <c r="Q1950" s="51"/>
      <c r="R1950" s="52"/>
      <c r="S1950" s="73"/>
      <c r="T1950" s="72"/>
      <c r="U1950" s="77"/>
      <c r="V1950" s="58" t="s">
        <v>21406</v>
      </c>
      <c r="W1950" s="61"/>
      <c r="X1950" s="59"/>
      <c r="Y1950" s="59"/>
      <c r="Z1950" s="46" t="s">
        <v>21407</v>
      </c>
      <c r="AA1950" s="50"/>
      <c r="AB1950" s="51"/>
      <c r="AC1950" s="52"/>
      <c r="AD1950" s="60"/>
      <c r="AE1950" s="61"/>
      <c r="AF1950" s="61"/>
      <c r="AG1950" s="61"/>
      <c r="AH1950" s="33">
        <f>IF(OR(COUNTBLANK(B1950:L1950)&gt;0,AND(ISBLANK(V1950),ISBLANK(X1950),ISBLANK(Y1950)),AND(COUNTIF(DanhSachPhanDoan!$D$8:$D$16,AK1950)&gt;0,COUNTBLANK(M1950:O1950)&gt;0),AND(COUNTIF(DanhSachPhanDoan!$D$10:$D$16,AK1950)&gt;0,COUNTBLANK(P1950:R1950)&gt;0)),1,"")</f>
        <v>1</v>
      </c>
      <c r="AI1950" s="62"/>
      <c r="AJ1950" s="63" t="str">
        <f t="shared" ref="AJ1950:AM1950" si="1946">AR1950</f>
        <v>Thiếu Nhi 1H</v>
      </c>
      <c r="AK1950" s="64" t="str">
        <f t="shared" si="1946"/>
        <v>Thiếu Nhi 1</v>
      </c>
      <c r="AL1950" s="64">
        <f t="shared" si="1946"/>
        <v>0</v>
      </c>
      <c r="AM1950" s="65">
        <f t="shared" si="1946"/>
        <v>0</v>
      </c>
      <c r="AN1950" s="66" t="s">
        <v>21408</v>
      </c>
      <c r="AO1950" s="67" t="s">
        <v>21409</v>
      </c>
      <c r="AP1950" s="68"/>
      <c r="AQ1950" s="69"/>
      <c r="AR1950" s="44" t="s">
        <v>21410</v>
      </c>
      <c r="AS1950" s="45" t="s">
        <v>21411</v>
      </c>
      <c r="AT1950" s="61"/>
      <c r="AU1950" s="72"/>
    </row>
    <row r="1951" spans="1:47" ht="12.75" x14ac:dyDescent="0.2">
      <c r="A1951" s="42">
        <v>1948</v>
      </c>
      <c r="B1951" s="43">
        <v>975</v>
      </c>
      <c r="C1951" s="44" t="s">
        <v>21412</v>
      </c>
      <c r="D1951" s="45" t="s">
        <v>21413</v>
      </c>
      <c r="E1951" s="46" t="s">
        <v>21414</v>
      </c>
      <c r="F1951" s="42" t="s">
        <v>21415</v>
      </c>
      <c r="G1951" s="47">
        <v>19</v>
      </c>
      <c r="H1951" s="48">
        <v>12</v>
      </c>
      <c r="I1951" s="49">
        <v>2004</v>
      </c>
      <c r="J1951" s="50"/>
      <c r="K1951" s="51"/>
      <c r="L1951" s="52"/>
      <c r="M1951" s="53"/>
      <c r="N1951" s="54"/>
      <c r="O1951" s="55"/>
      <c r="P1951" s="50"/>
      <c r="Q1951" s="51"/>
      <c r="R1951" s="52"/>
      <c r="S1951" s="73"/>
      <c r="T1951" s="72"/>
      <c r="U1951" s="77"/>
      <c r="V1951" s="58" t="s">
        <v>21416</v>
      </c>
      <c r="W1951" s="61"/>
      <c r="X1951" s="59"/>
      <c r="Y1951" s="59"/>
      <c r="Z1951" s="46" t="s">
        <v>21417</v>
      </c>
      <c r="AA1951" s="50"/>
      <c r="AB1951" s="51"/>
      <c r="AC1951" s="52"/>
      <c r="AD1951" s="60"/>
      <c r="AE1951" s="61"/>
      <c r="AF1951" s="61"/>
      <c r="AG1951" s="61"/>
      <c r="AH1951" s="33">
        <f>IF(OR(COUNTBLANK(B1951:L1951)&gt;0,AND(ISBLANK(V1951),ISBLANK(X1951),ISBLANK(Y1951)),AND(COUNTIF(DanhSachPhanDoan!$D$8:$D$16,AK1951)&gt;0,COUNTBLANK(M1951:O1951)&gt;0),AND(COUNTIF(DanhSachPhanDoan!$D$10:$D$16,AK1951)&gt;0,COUNTBLANK(P1951:R1951)&gt;0)),1,"")</f>
        <v>1</v>
      </c>
      <c r="AI1951" s="62"/>
      <c r="AJ1951" s="63" t="str">
        <f t="shared" ref="AJ1951:AM1951" si="1947">AR1951</f>
        <v>Thiếu Nhi 1H</v>
      </c>
      <c r="AK1951" s="64" t="str">
        <f t="shared" si="1947"/>
        <v>Thiếu Nhi 1</v>
      </c>
      <c r="AL1951" s="64">
        <f t="shared" si="1947"/>
        <v>0</v>
      </c>
      <c r="AM1951" s="65">
        <f t="shared" si="1947"/>
        <v>0</v>
      </c>
      <c r="AN1951" s="66" t="s">
        <v>21418</v>
      </c>
      <c r="AO1951" s="67" t="s">
        <v>21419</v>
      </c>
      <c r="AP1951" s="68"/>
      <c r="AQ1951" s="69"/>
      <c r="AR1951" s="44" t="s">
        <v>21420</v>
      </c>
      <c r="AS1951" s="45" t="s">
        <v>21421</v>
      </c>
      <c r="AT1951" s="61"/>
      <c r="AU1951" s="72"/>
    </row>
    <row r="1952" spans="1:47" ht="12.75" x14ac:dyDescent="0.2">
      <c r="A1952" s="42">
        <v>1949</v>
      </c>
      <c r="B1952" s="43">
        <v>976</v>
      </c>
      <c r="C1952" s="44" t="s">
        <v>21422</v>
      </c>
      <c r="D1952" s="45" t="s">
        <v>21423</v>
      </c>
      <c r="E1952" s="46" t="s">
        <v>21424</v>
      </c>
      <c r="F1952" s="42" t="s">
        <v>21425</v>
      </c>
      <c r="G1952" s="47">
        <v>19</v>
      </c>
      <c r="H1952" s="48">
        <v>10</v>
      </c>
      <c r="I1952" s="49">
        <v>2004</v>
      </c>
      <c r="J1952" s="50"/>
      <c r="K1952" s="51"/>
      <c r="L1952" s="52"/>
      <c r="M1952" s="53"/>
      <c r="N1952" s="54"/>
      <c r="O1952" s="55"/>
      <c r="P1952" s="50"/>
      <c r="Q1952" s="51"/>
      <c r="R1952" s="52"/>
      <c r="S1952" s="73"/>
      <c r="T1952" s="72"/>
      <c r="U1952" s="77"/>
      <c r="V1952" s="58" t="s">
        <v>21426</v>
      </c>
      <c r="W1952" s="61"/>
      <c r="X1952" s="59"/>
      <c r="Y1952" s="59"/>
      <c r="Z1952" s="46" t="s">
        <v>21427</v>
      </c>
      <c r="AA1952" s="50"/>
      <c r="AB1952" s="51"/>
      <c r="AC1952" s="52"/>
      <c r="AD1952" s="60"/>
      <c r="AE1952" s="61"/>
      <c r="AF1952" s="61"/>
      <c r="AG1952" s="61"/>
      <c r="AH1952" s="33">
        <f>IF(OR(COUNTBLANK(B1952:L1952)&gt;0,AND(ISBLANK(V1952),ISBLANK(X1952),ISBLANK(Y1952)),AND(COUNTIF(DanhSachPhanDoan!$D$8:$D$16,AK1952)&gt;0,COUNTBLANK(M1952:O1952)&gt;0),AND(COUNTIF(DanhSachPhanDoan!$D$10:$D$16,AK1952)&gt;0,COUNTBLANK(P1952:R1952)&gt;0)),1,"")</f>
        <v>1</v>
      </c>
      <c r="AI1952" s="62"/>
      <c r="AJ1952" s="63" t="str">
        <f t="shared" ref="AJ1952:AM1952" si="1948">AR1952</f>
        <v>Thiếu Nhi 1H</v>
      </c>
      <c r="AK1952" s="64" t="str">
        <f t="shared" si="1948"/>
        <v>Thiếu Nhi 1</v>
      </c>
      <c r="AL1952" s="64">
        <f t="shared" si="1948"/>
        <v>0</v>
      </c>
      <c r="AM1952" s="65">
        <f t="shared" si="1948"/>
        <v>0</v>
      </c>
      <c r="AN1952" s="66" t="s">
        <v>21428</v>
      </c>
      <c r="AO1952" s="67" t="s">
        <v>21429</v>
      </c>
      <c r="AP1952" s="68"/>
      <c r="AQ1952" s="69"/>
      <c r="AR1952" s="44" t="s">
        <v>21430</v>
      </c>
      <c r="AS1952" s="45" t="s">
        <v>21431</v>
      </c>
      <c r="AT1952" s="61"/>
      <c r="AU1952" s="72"/>
    </row>
    <row r="1953" spans="1:47" ht="12.75" x14ac:dyDescent="0.2">
      <c r="A1953" s="42">
        <v>1950</v>
      </c>
      <c r="B1953" s="43">
        <v>977</v>
      </c>
      <c r="C1953" s="44" t="s">
        <v>21432</v>
      </c>
      <c r="D1953" s="45" t="s">
        <v>21433</v>
      </c>
      <c r="E1953" s="46" t="s">
        <v>21434</v>
      </c>
      <c r="F1953" s="42" t="s">
        <v>21435</v>
      </c>
      <c r="G1953" s="47">
        <v>18</v>
      </c>
      <c r="H1953" s="48">
        <v>2</v>
      </c>
      <c r="I1953" s="49">
        <v>2003</v>
      </c>
      <c r="J1953" s="50"/>
      <c r="K1953" s="51"/>
      <c r="L1953" s="52"/>
      <c r="M1953" s="53"/>
      <c r="N1953" s="54"/>
      <c r="O1953" s="55"/>
      <c r="P1953" s="50"/>
      <c r="Q1953" s="51"/>
      <c r="R1953" s="52"/>
      <c r="S1953" s="73"/>
      <c r="T1953" s="72"/>
      <c r="U1953" s="77"/>
      <c r="V1953" s="58" t="s">
        <v>21436</v>
      </c>
      <c r="W1953" s="61"/>
      <c r="X1953" s="58" t="s">
        <v>21437</v>
      </c>
      <c r="Y1953" s="59"/>
      <c r="Z1953" s="46" t="s">
        <v>21438</v>
      </c>
      <c r="AA1953" s="50"/>
      <c r="AB1953" s="51"/>
      <c r="AC1953" s="52"/>
      <c r="AD1953" s="60"/>
      <c r="AE1953" s="61"/>
      <c r="AF1953" s="61"/>
      <c r="AG1953" s="61"/>
      <c r="AH1953" s="33">
        <f>IF(OR(COUNTBLANK(B1953:L1953)&gt;0,AND(ISBLANK(V1953),ISBLANK(X1953),ISBLANK(Y1953)),AND(COUNTIF(DanhSachPhanDoan!$D$8:$D$16,AK1953)&gt;0,COUNTBLANK(M1953:O1953)&gt;0),AND(COUNTIF(DanhSachPhanDoan!$D$10:$D$16,AK1953)&gt;0,COUNTBLANK(P1953:R1953)&gt;0)),1,"")</f>
        <v>1</v>
      </c>
      <c r="AI1953" s="62"/>
      <c r="AJ1953" s="63" t="str">
        <f t="shared" ref="AJ1953:AM1953" si="1949">AR1953</f>
        <v>Ấu Nhi 2H</v>
      </c>
      <c r="AK1953" s="64" t="str">
        <f t="shared" si="1949"/>
        <v>Ấu Nhi 2</v>
      </c>
      <c r="AL1953" s="64">
        <f t="shared" si="1949"/>
        <v>0</v>
      </c>
      <c r="AM1953" s="65">
        <f t="shared" si="1949"/>
        <v>0</v>
      </c>
      <c r="AN1953" s="66" t="s">
        <v>21439</v>
      </c>
      <c r="AO1953" s="67" t="s">
        <v>21440</v>
      </c>
      <c r="AP1953" s="68"/>
      <c r="AQ1953" s="69"/>
      <c r="AR1953" s="44" t="s">
        <v>21441</v>
      </c>
      <c r="AS1953" s="45" t="s">
        <v>21442</v>
      </c>
      <c r="AT1953" s="61"/>
      <c r="AU1953" s="72"/>
    </row>
    <row r="1954" spans="1:47" ht="12.75" x14ac:dyDescent="0.2">
      <c r="A1954" s="42">
        <v>1951</v>
      </c>
      <c r="B1954" s="43">
        <v>980</v>
      </c>
      <c r="C1954" s="44" t="s">
        <v>21443</v>
      </c>
      <c r="D1954" s="45" t="s">
        <v>21444</v>
      </c>
      <c r="E1954" s="46" t="s">
        <v>21445</v>
      </c>
      <c r="F1954" s="42" t="s">
        <v>21446</v>
      </c>
      <c r="G1954" s="47">
        <v>30</v>
      </c>
      <c r="H1954" s="48">
        <v>1</v>
      </c>
      <c r="I1954" s="49">
        <v>2004</v>
      </c>
      <c r="J1954" s="50"/>
      <c r="K1954" s="51"/>
      <c r="L1954" s="52"/>
      <c r="M1954" s="53"/>
      <c r="N1954" s="54"/>
      <c r="O1954" s="55"/>
      <c r="P1954" s="50"/>
      <c r="Q1954" s="51"/>
      <c r="R1954" s="52"/>
      <c r="S1954" s="73"/>
      <c r="T1954" s="72"/>
      <c r="U1954" s="77"/>
      <c r="V1954" s="58" t="s">
        <v>21447</v>
      </c>
      <c r="W1954" s="61"/>
      <c r="X1954" s="59"/>
      <c r="Y1954" s="59"/>
      <c r="Z1954" s="46" t="s">
        <v>21448</v>
      </c>
      <c r="AA1954" s="50"/>
      <c r="AB1954" s="51"/>
      <c r="AC1954" s="52"/>
      <c r="AD1954" s="60"/>
      <c r="AE1954" s="61"/>
      <c r="AF1954" s="61"/>
      <c r="AG1954" s="61"/>
      <c r="AH1954" s="33">
        <f>IF(OR(COUNTBLANK(B1954:L1954)&gt;0,AND(ISBLANK(V1954),ISBLANK(X1954),ISBLANK(Y1954)),AND(COUNTIF(DanhSachPhanDoan!$D$8:$D$16,AK1954)&gt;0,COUNTBLANK(M1954:O1954)&gt;0),AND(COUNTIF(DanhSachPhanDoan!$D$10:$D$16,AK1954)&gt;0,COUNTBLANK(P1954:R1954)&gt;0)),1,"")</f>
        <v>1</v>
      </c>
      <c r="AI1954" s="62"/>
      <c r="AJ1954" s="63" t="str">
        <f t="shared" ref="AJ1954:AM1954" si="1950">AR1954</f>
        <v>Thiếu Nhi 1H</v>
      </c>
      <c r="AK1954" s="64" t="str">
        <f t="shared" si="1950"/>
        <v>Thiếu Nhi 1</v>
      </c>
      <c r="AL1954" s="64">
        <f t="shared" si="1950"/>
        <v>0</v>
      </c>
      <c r="AM1954" s="65">
        <f t="shared" si="1950"/>
        <v>0</v>
      </c>
      <c r="AN1954" s="66" t="s">
        <v>21449</v>
      </c>
      <c r="AO1954" s="67" t="s">
        <v>21450</v>
      </c>
      <c r="AP1954" s="68"/>
      <c r="AQ1954" s="69"/>
      <c r="AR1954" s="44" t="s">
        <v>21451</v>
      </c>
      <c r="AS1954" s="45" t="s">
        <v>21452</v>
      </c>
      <c r="AT1954" s="61"/>
      <c r="AU1954" s="72"/>
    </row>
    <row r="1955" spans="1:47" ht="12.75" x14ac:dyDescent="0.2">
      <c r="A1955" s="42">
        <v>1952</v>
      </c>
      <c r="B1955" s="43">
        <v>979</v>
      </c>
      <c r="C1955" s="44" t="s">
        <v>21453</v>
      </c>
      <c r="D1955" s="45" t="s">
        <v>21454</v>
      </c>
      <c r="E1955" s="46" t="s">
        <v>21455</v>
      </c>
      <c r="F1955" s="42" t="s">
        <v>21456</v>
      </c>
      <c r="G1955" s="47">
        <v>17</v>
      </c>
      <c r="H1955" s="48">
        <v>10</v>
      </c>
      <c r="I1955" s="49">
        <v>2003</v>
      </c>
      <c r="J1955" s="50"/>
      <c r="K1955" s="51"/>
      <c r="L1955" s="52"/>
      <c r="M1955" s="53"/>
      <c r="N1955" s="54"/>
      <c r="O1955" s="55"/>
      <c r="P1955" s="50"/>
      <c r="Q1955" s="51"/>
      <c r="R1955" s="52"/>
      <c r="S1955" s="73"/>
      <c r="T1955" s="72"/>
      <c r="U1955" s="77"/>
      <c r="V1955" s="59"/>
      <c r="W1955" s="61"/>
      <c r="X1955" s="58" t="s">
        <v>21457</v>
      </c>
      <c r="Y1955" s="59"/>
      <c r="Z1955" s="72"/>
      <c r="AA1955" s="50"/>
      <c r="AB1955" s="51"/>
      <c r="AC1955" s="52"/>
      <c r="AD1955" s="60"/>
      <c r="AE1955" s="61"/>
      <c r="AF1955" s="61"/>
      <c r="AG1955" s="61"/>
      <c r="AH1955" s="33">
        <f>IF(OR(COUNTBLANK(B1955:L1955)&gt;0,AND(ISBLANK(V1955),ISBLANK(X1955),ISBLANK(Y1955)),AND(COUNTIF(DanhSachPhanDoan!$D$8:$D$16,AK1955)&gt;0,COUNTBLANK(M1955:O1955)&gt;0),AND(COUNTIF(DanhSachPhanDoan!$D$10:$D$16,AK1955)&gt;0,COUNTBLANK(P1955:R1955)&gt;0)),1,"")</f>
        <v>1</v>
      </c>
      <c r="AI1955" s="62"/>
      <c r="AJ1955" s="63" t="str">
        <f t="shared" ref="AJ1955:AM1955" si="1951">AR1955</f>
        <v>Thiếu Nhi 1H</v>
      </c>
      <c r="AK1955" s="64" t="str">
        <f t="shared" si="1951"/>
        <v>Thiếu Nhi 1</v>
      </c>
      <c r="AL1955" s="64">
        <f t="shared" si="1951"/>
        <v>0</v>
      </c>
      <c r="AM1955" s="65">
        <f t="shared" si="1951"/>
        <v>0</v>
      </c>
      <c r="AN1955" s="66" t="s">
        <v>21458</v>
      </c>
      <c r="AO1955" s="67" t="s">
        <v>21459</v>
      </c>
      <c r="AP1955" s="68"/>
      <c r="AQ1955" s="69"/>
      <c r="AR1955" s="44" t="s">
        <v>21460</v>
      </c>
      <c r="AS1955" s="45" t="s">
        <v>21461</v>
      </c>
      <c r="AT1955" s="61"/>
      <c r="AU1955" s="72"/>
    </row>
    <row r="1956" spans="1:47" ht="12.75" x14ac:dyDescent="0.2">
      <c r="A1956" s="42">
        <v>1953</v>
      </c>
      <c r="B1956" s="43">
        <v>981</v>
      </c>
      <c r="C1956" s="44" t="s">
        <v>21462</v>
      </c>
      <c r="D1956" s="45" t="s">
        <v>21463</v>
      </c>
      <c r="E1956" s="46" t="s">
        <v>21464</v>
      </c>
      <c r="F1956" s="42" t="s">
        <v>21465</v>
      </c>
      <c r="G1956" s="47">
        <v>29</v>
      </c>
      <c r="H1956" s="48">
        <v>9</v>
      </c>
      <c r="I1956" s="49">
        <v>2004</v>
      </c>
      <c r="J1956" s="50"/>
      <c r="K1956" s="51"/>
      <c r="L1956" s="52"/>
      <c r="M1956" s="53"/>
      <c r="N1956" s="54"/>
      <c r="O1956" s="55"/>
      <c r="P1956" s="50"/>
      <c r="Q1956" s="51"/>
      <c r="R1956" s="52"/>
      <c r="S1956" s="73"/>
      <c r="T1956" s="72"/>
      <c r="U1956" s="77"/>
      <c r="V1956" s="58" t="s">
        <v>21466</v>
      </c>
      <c r="W1956" s="61"/>
      <c r="X1956" s="58" t="s">
        <v>21467</v>
      </c>
      <c r="Y1956" s="59"/>
      <c r="Z1956" s="46" t="s">
        <v>21468</v>
      </c>
      <c r="AA1956" s="50"/>
      <c r="AB1956" s="51"/>
      <c r="AC1956" s="52"/>
      <c r="AD1956" s="60"/>
      <c r="AE1956" s="61"/>
      <c r="AF1956" s="61"/>
      <c r="AG1956" s="61"/>
      <c r="AH1956" s="33">
        <f>IF(OR(COUNTBLANK(B1956:L1956)&gt;0,AND(ISBLANK(V1956),ISBLANK(X1956),ISBLANK(Y1956)),AND(COUNTIF(DanhSachPhanDoan!$D$8:$D$16,AK1956)&gt;0,COUNTBLANK(M1956:O1956)&gt;0),AND(COUNTIF(DanhSachPhanDoan!$D$10:$D$16,AK1956)&gt;0,COUNTBLANK(P1956:R1956)&gt;0)),1,"")</f>
        <v>1</v>
      </c>
      <c r="AI1956" s="62"/>
      <c r="AJ1956" s="63" t="str">
        <f t="shared" ref="AJ1956:AM1956" si="1952">AR1956</f>
        <v>Thiếu Nhi 1H</v>
      </c>
      <c r="AK1956" s="64" t="str">
        <f t="shared" si="1952"/>
        <v>Thiếu Nhi 1</v>
      </c>
      <c r="AL1956" s="64">
        <f t="shared" si="1952"/>
        <v>0</v>
      </c>
      <c r="AM1956" s="65">
        <f t="shared" si="1952"/>
        <v>0</v>
      </c>
      <c r="AN1956" s="66" t="s">
        <v>21469</v>
      </c>
      <c r="AO1956" s="67" t="s">
        <v>21470</v>
      </c>
      <c r="AP1956" s="68"/>
      <c r="AQ1956" s="69"/>
      <c r="AR1956" s="44" t="s">
        <v>21471</v>
      </c>
      <c r="AS1956" s="45" t="s">
        <v>21472</v>
      </c>
      <c r="AT1956" s="61"/>
      <c r="AU1956" s="72"/>
    </row>
    <row r="1957" spans="1:47" ht="12.75" x14ac:dyDescent="0.2">
      <c r="A1957" s="42">
        <v>1954</v>
      </c>
      <c r="B1957" s="43">
        <v>2269</v>
      </c>
      <c r="C1957" s="44" t="s">
        <v>21473</v>
      </c>
      <c r="D1957" s="45" t="s">
        <v>21474</v>
      </c>
      <c r="E1957" s="46" t="s">
        <v>21475</v>
      </c>
      <c r="F1957" s="42" t="s">
        <v>21476</v>
      </c>
      <c r="G1957" s="47">
        <v>3</v>
      </c>
      <c r="H1957" s="48">
        <v>10</v>
      </c>
      <c r="I1957" s="49">
        <v>2000</v>
      </c>
      <c r="J1957" s="74">
        <v>5</v>
      </c>
      <c r="K1957" s="75">
        <v>11</v>
      </c>
      <c r="L1957" s="76">
        <v>2000</v>
      </c>
      <c r="M1957" s="53"/>
      <c r="N1957" s="54"/>
      <c r="O1957" s="55"/>
      <c r="P1957" s="50"/>
      <c r="Q1957" s="51"/>
      <c r="R1957" s="52"/>
      <c r="S1957" s="73"/>
      <c r="T1957" s="72"/>
      <c r="U1957" s="44" t="s">
        <v>21477</v>
      </c>
      <c r="V1957" s="58" t="s">
        <v>21478</v>
      </c>
      <c r="W1957" s="45" t="s">
        <v>21479</v>
      </c>
      <c r="X1957" s="59"/>
      <c r="Y1957" s="59"/>
      <c r="Z1957" s="72"/>
      <c r="AA1957" s="50"/>
      <c r="AB1957" s="51"/>
      <c r="AC1957" s="52"/>
      <c r="AD1957" s="60"/>
      <c r="AE1957" s="61"/>
      <c r="AF1957" s="61"/>
      <c r="AG1957" s="61"/>
      <c r="AH1957" s="33">
        <f>IF(OR(COUNTBLANK(B1957:L1957)&gt;0,AND(ISBLANK(V1957),ISBLANK(X1957),ISBLANK(Y1957)),AND(COUNTIF(DanhSachPhanDoan!$D$8:$D$16,AK1957)&gt;0,COUNTBLANK(M1957:O1957)&gt;0),AND(COUNTIF(DanhSachPhanDoan!$D$10:$D$16,AK1957)&gt;0,COUNTBLANK(P1957:R1957)&gt;0)),1,"")</f>
        <v>1</v>
      </c>
      <c r="AI1957" s="62"/>
      <c r="AJ1957" s="63" t="str">
        <f t="shared" ref="AJ1957:AM1957" si="1953">AR1957</f>
        <v>Thiếu Nhi 1H</v>
      </c>
      <c r="AK1957" s="64" t="str">
        <f t="shared" si="1953"/>
        <v>Thiếu Nhi 1</v>
      </c>
      <c r="AL1957" s="64">
        <f t="shared" si="1953"/>
        <v>0</v>
      </c>
      <c r="AM1957" s="65">
        <f t="shared" si="1953"/>
        <v>0</v>
      </c>
      <c r="AN1957" s="66" t="s">
        <v>21480</v>
      </c>
      <c r="AO1957" s="67" t="s">
        <v>21481</v>
      </c>
      <c r="AP1957" s="68"/>
      <c r="AQ1957" s="69"/>
      <c r="AR1957" s="44" t="s">
        <v>21482</v>
      </c>
      <c r="AS1957" s="45" t="s">
        <v>21483</v>
      </c>
      <c r="AT1957" s="61"/>
      <c r="AU1957" s="72"/>
    </row>
    <row r="1958" spans="1:47" ht="12.75" x14ac:dyDescent="0.2">
      <c r="A1958" s="42">
        <v>1955</v>
      </c>
      <c r="B1958" s="43">
        <v>984</v>
      </c>
      <c r="C1958" s="44" t="s">
        <v>21484</v>
      </c>
      <c r="D1958" s="45" t="s">
        <v>21485</v>
      </c>
      <c r="E1958" s="46" t="s">
        <v>21486</v>
      </c>
      <c r="F1958" s="42" t="s">
        <v>21487</v>
      </c>
      <c r="G1958" s="47">
        <v>31</v>
      </c>
      <c r="H1958" s="48">
        <v>7</v>
      </c>
      <c r="I1958" s="49">
        <v>2004</v>
      </c>
      <c r="J1958" s="50"/>
      <c r="K1958" s="51"/>
      <c r="L1958" s="52"/>
      <c r="M1958" s="53"/>
      <c r="N1958" s="54"/>
      <c r="O1958" s="55"/>
      <c r="P1958" s="50"/>
      <c r="Q1958" s="51"/>
      <c r="R1958" s="52"/>
      <c r="S1958" s="56"/>
      <c r="T1958" s="57"/>
      <c r="U1958" s="70"/>
      <c r="V1958" s="59"/>
      <c r="W1958" s="71"/>
      <c r="X1958" s="58" t="s">
        <v>21488</v>
      </c>
      <c r="Y1958" s="59"/>
      <c r="Z1958" s="46" t="s">
        <v>21489</v>
      </c>
      <c r="AA1958" s="50"/>
      <c r="AB1958" s="51"/>
      <c r="AC1958" s="52"/>
      <c r="AD1958" s="60"/>
      <c r="AE1958" s="61"/>
      <c r="AF1958" s="61"/>
      <c r="AG1958" s="61"/>
      <c r="AH1958" s="33">
        <f>IF(OR(COUNTBLANK(B1958:L1958)&gt;0,AND(ISBLANK(V1958),ISBLANK(X1958),ISBLANK(Y1958)),AND(COUNTIF(DanhSachPhanDoan!$D$8:$D$16,AK1958)&gt;0,COUNTBLANK(M1958:O1958)&gt;0),AND(COUNTIF(DanhSachPhanDoan!$D$10:$D$16,AK1958)&gt;0,COUNTBLANK(P1958:R1958)&gt;0)),1,"")</f>
        <v>1</v>
      </c>
      <c r="AI1958" s="62"/>
      <c r="AJ1958" s="63" t="str">
        <f t="shared" ref="AJ1958:AM1958" si="1954">AR1958</f>
        <v>Thiếu Nhi 1H</v>
      </c>
      <c r="AK1958" s="64" t="str">
        <f t="shared" si="1954"/>
        <v>Thiếu Nhi 1</v>
      </c>
      <c r="AL1958" s="64">
        <f t="shared" si="1954"/>
        <v>0</v>
      </c>
      <c r="AM1958" s="65">
        <f t="shared" si="1954"/>
        <v>0</v>
      </c>
      <c r="AN1958" s="66" t="s">
        <v>21490</v>
      </c>
      <c r="AO1958" s="67" t="s">
        <v>21491</v>
      </c>
      <c r="AP1958" s="68"/>
      <c r="AQ1958" s="69"/>
      <c r="AR1958" s="44" t="s">
        <v>21492</v>
      </c>
      <c r="AS1958" s="45" t="s">
        <v>21493</v>
      </c>
      <c r="AT1958" s="61"/>
      <c r="AU1958" s="72"/>
    </row>
    <row r="1959" spans="1:47" ht="12.75" x14ac:dyDescent="0.2">
      <c r="A1959" s="42">
        <v>1956</v>
      </c>
      <c r="B1959" s="43">
        <v>985</v>
      </c>
      <c r="C1959" s="44" t="s">
        <v>21494</v>
      </c>
      <c r="D1959" s="45" t="s">
        <v>21495</v>
      </c>
      <c r="E1959" s="46" t="s">
        <v>21496</v>
      </c>
      <c r="F1959" s="42" t="s">
        <v>21497</v>
      </c>
      <c r="G1959" s="47">
        <v>9</v>
      </c>
      <c r="H1959" s="48">
        <v>5</v>
      </c>
      <c r="I1959" s="49">
        <v>2004</v>
      </c>
      <c r="J1959" s="50"/>
      <c r="K1959" s="51"/>
      <c r="L1959" s="52"/>
      <c r="M1959" s="53"/>
      <c r="N1959" s="54"/>
      <c r="O1959" s="55"/>
      <c r="P1959" s="50"/>
      <c r="Q1959" s="51"/>
      <c r="R1959" s="52"/>
      <c r="S1959" s="73"/>
      <c r="T1959" s="72"/>
      <c r="U1959" s="77"/>
      <c r="V1959" s="59"/>
      <c r="W1959" s="61"/>
      <c r="X1959" s="59"/>
      <c r="Y1959" s="59"/>
      <c r="Z1959" s="72"/>
      <c r="AA1959" s="50"/>
      <c r="AB1959" s="51"/>
      <c r="AC1959" s="52"/>
      <c r="AD1959" s="60"/>
      <c r="AE1959" s="61"/>
      <c r="AF1959" s="61"/>
      <c r="AG1959" s="61"/>
      <c r="AH1959" s="33">
        <f>IF(OR(COUNTBLANK(B1959:L1959)&gt;0,AND(ISBLANK(V1959),ISBLANK(X1959),ISBLANK(Y1959)),AND(COUNTIF(DanhSachPhanDoan!$D$8:$D$16,AK1959)&gt;0,COUNTBLANK(M1959:O1959)&gt;0),AND(COUNTIF(DanhSachPhanDoan!$D$10:$D$16,AK1959)&gt;0,COUNTBLANK(P1959:R1959)&gt;0)),1,"")</f>
        <v>1</v>
      </c>
      <c r="AI1959" s="62"/>
      <c r="AJ1959" s="63" t="str">
        <f t="shared" ref="AJ1959:AM1959" si="1955">AR1959</f>
        <v>Thiếu Nhi 1H</v>
      </c>
      <c r="AK1959" s="64" t="str">
        <f t="shared" si="1955"/>
        <v>Thiếu Nhi 1</v>
      </c>
      <c r="AL1959" s="64">
        <f t="shared" si="1955"/>
        <v>0</v>
      </c>
      <c r="AM1959" s="65">
        <f t="shared" si="1955"/>
        <v>0</v>
      </c>
      <c r="AN1959" s="66" t="s">
        <v>21498</v>
      </c>
      <c r="AO1959" s="67" t="s">
        <v>21499</v>
      </c>
      <c r="AP1959" s="68"/>
      <c r="AQ1959" s="69"/>
      <c r="AR1959" s="44" t="s">
        <v>21500</v>
      </c>
      <c r="AS1959" s="45" t="s">
        <v>21501</v>
      </c>
      <c r="AT1959" s="61"/>
      <c r="AU1959" s="72"/>
    </row>
    <row r="1960" spans="1:47" ht="12.75" x14ac:dyDescent="0.2">
      <c r="A1960" s="42">
        <v>1957</v>
      </c>
      <c r="B1960" s="43">
        <v>986</v>
      </c>
      <c r="C1960" s="44" t="s">
        <v>21502</v>
      </c>
      <c r="D1960" s="45" t="s">
        <v>21503</v>
      </c>
      <c r="E1960" s="46" t="s">
        <v>21504</v>
      </c>
      <c r="F1960" s="42" t="s">
        <v>21505</v>
      </c>
      <c r="G1960" s="47">
        <v>24</v>
      </c>
      <c r="H1960" s="48">
        <v>1</v>
      </c>
      <c r="I1960" s="49">
        <v>2003</v>
      </c>
      <c r="J1960" s="50"/>
      <c r="K1960" s="51"/>
      <c r="L1960" s="52"/>
      <c r="M1960" s="53"/>
      <c r="N1960" s="54"/>
      <c r="O1960" s="55"/>
      <c r="P1960" s="50"/>
      <c r="Q1960" s="51"/>
      <c r="R1960" s="52"/>
      <c r="S1960" s="56"/>
      <c r="T1960" s="57"/>
      <c r="U1960" s="70"/>
      <c r="V1960" s="58" t="s">
        <v>21506</v>
      </c>
      <c r="W1960" s="71"/>
      <c r="X1960" s="58" t="s">
        <v>21507</v>
      </c>
      <c r="Y1960" s="59"/>
      <c r="Z1960" s="72"/>
      <c r="AA1960" s="50"/>
      <c r="AB1960" s="51"/>
      <c r="AC1960" s="52"/>
      <c r="AD1960" s="60"/>
      <c r="AE1960" s="61"/>
      <c r="AF1960" s="61"/>
      <c r="AG1960" s="61"/>
      <c r="AH1960" s="33">
        <f>IF(OR(COUNTBLANK(B1960:L1960)&gt;0,AND(ISBLANK(V1960),ISBLANK(X1960),ISBLANK(Y1960)),AND(COUNTIF(DanhSachPhanDoan!$D$8:$D$16,AK1960)&gt;0,COUNTBLANK(M1960:O1960)&gt;0),AND(COUNTIF(DanhSachPhanDoan!$D$10:$D$16,AK1960)&gt;0,COUNTBLANK(P1960:R1960)&gt;0)),1,"")</f>
        <v>1</v>
      </c>
      <c r="AI1960" s="62"/>
      <c r="AJ1960" s="63" t="str">
        <f t="shared" ref="AJ1960:AM1960" si="1956">AR1960</f>
        <v>Thiếu Nhi 1H</v>
      </c>
      <c r="AK1960" s="64" t="str">
        <f t="shared" si="1956"/>
        <v>Thiếu Nhi 1</v>
      </c>
      <c r="AL1960" s="64">
        <f t="shared" si="1956"/>
        <v>0</v>
      </c>
      <c r="AM1960" s="65">
        <f t="shared" si="1956"/>
        <v>0</v>
      </c>
      <c r="AN1960" s="66" t="s">
        <v>21508</v>
      </c>
      <c r="AO1960" s="67" t="s">
        <v>21509</v>
      </c>
      <c r="AP1960" s="68"/>
      <c r="AQ1960" s="69"/>
      <c r="AR1960" s="44" t="s">
        <v>21510</v>
      </c>
      <c r="AS1960" s="45" t="s">
        <v>21511</v>
      </c>
      <c r="AT1960" s="61"/>
      <c r="AU1960" s="72"/>
    </row>
    <row r="1961" spans="1:47" ht="12.75" x14ac:dyDescent="0.2">
      <c r="A1961" s="42">
        <v>1958</v>
      </c>
      <c r="B1961" s="43">
        <v>987</v>
      </c>
      <c r="C1961" s="44" t="s">
        <v>21512</v>
      </c>
      <c r="D1961" s="45" t="s">
        <v>21513</v>
      </c>
      <c r="E1961" s="46" t="s">
        <v>21514</v>
      </c>
      <c r="F1961" s="42" t="s">
        <v>21515</v>
      </c>
      <c r="G1961" s="53"/>
      <c r="H1961" s="54"/>
      <c r="I1961" s="55"/>
      <c r="J1961" s="50"/>
      <c r="K1961" s="51"/>
      <c r="L1961" s="52"/>
      <c r="M1961" s="53"/>
      <c r="N1961" s="54"/>
      <c r="O1961" s="55"/>
      <c r="P1961" s="50"/>
      <c r="Q1961" s="51"/>
      <c r="R1961" s="52"/>
      <c r="S1961" s="56"/>
      <c r="T1961" s="57"/>
      <c r="U1961" s="70"/>
      <c r="V1961" s="58"/>
      <c r="W1961" s="71"/>
      <c r="X1961" s="58"/>
      <c r="Y1961" s="59"/>
      <c r="Z1961" s="72"/>
      <c r="AA1961" s="50"/>
      <c r="AB1961" s="51"/>
      <c r="AC1961" s="52"/>
      <c r="AD1961" s="60"/>
      <c r="AE1961" s="61"/>
      <c r="AF1961" s="61"/>
      <c r="AG1961" s="61"/>
      <c r="AH1961" s="33">
        <f>IF(OR(COUNTBLANK(B1961:L1961)&gt;0,AND(ISBLANK(V1961),ISBLANK(X1961),ISBLANK(Y1961)),AND(COUNTIF(DanhSachPhanDoan!$D$8:$D$16,AK1961)&gt;0,COUNTBLANK(M1961:O1961)&gt;0),AND(COUNTIF(DanhSachPhanDoan!$D$10:$D$16,AK1961)&gt;0,COUNTBLANK(P1961:R1961)&gt;0)),1,"")</f>
        <v>1</v>
      </c>
      <c r="AI1961" s="62"/>
      <c r="AJ1961" s="63" t="str">
        <f t="shared" ref="AJ1961:AM1961" si="1957">AR1961</f>
        <v>Thiếu Nhi 1H</v>
      </c>
      <c r="AK1961" s="64" t="str">
        <f t="shared" si="1957"/>
        <v>Thiếu Nhi 1</v>
      </c>
      <c r="AL1961" s="64">
        <f t="shared" si="1957"/>
        <v>0</v>
      </c>
      <c r="AM1961" s="65">
        <f t="shared" si="1957"/>
        <v>0</v>
      </c>
      <c r="AN1961" s="66" t="s">
        <v>21516</v>
      </c>
      <c r="AO1961" s="67" t="s">
        <v>21517</v>
      </c>
      <c r="AP1961" s="68"/>
      <c r="AQ1961" s="69"/>
      <c r="AR1961" s="44" t="s">
        <v>21518</v>
      </c>
      <c r="AS1961" s="45" t="s">
        <v>21519</v>
      </c>
      <c r="AT1961" s="61"/>
      <c r="AU1961" s="72"/>
    </row>
    <row r="1962" spans="1:47" ht="12.75" x14ac:dyDescent="0.2">
      <c r="A1962" s="42">
        <v>1959</v>
      </c>
      <c r="B1962" s="43">
        <v>743</v>
      </c>
      <c r="C1962" s="44" t="s">
        <v>21520</v>
      </c>
      <c r="D1962" s="45" t="s">
        <v>21521</v>
      </c>
      <c r="E1962" s="46" t="s">
        <v>21522</v>
      </c>
      <c r="F1962" s="42" t="s">
        <v>21523</v>
      </c>
      <c r="G1962" s="53"/>
      <c r="H1962" s="54"/>
      <c r="I1962" s="55"/>
      <c r="J1962" s="50"/>
      <c r="K1962" s="51"/>
      <c r="L1962" s="52"/>
      <c r="M1962" s="53"/>
      <c r="N1962" s="54"/>
      <c r="O1962" s="55"/>
      <c r="P1962" s="50"/>
      <c r="Q1962" s="51"/>
      <c r="R1962" s="52"/>
      <c r="S1962" s="73"/>
      <c r="T1962" s="72"/>
      <c r="U1962" s="77"/>
      <c r="V1962" s="59"/>
      <c r="W1962" s="61"/>
      <c r="X1962" s="59"/>
      <c r="Y1962" s="59"/>
      <c r="Z1962" s="72"/>
      <c r="AA1962" s="50"/>
      <c r="AB1962" s="51"/>
      <c r="AC1962" s="52"/>
      <c r="AD1962" s="60"/>
      <c r="AE1962" s="61"/>
      <c r="AF1962" s="61"/>
      <c r="AG1962" s="61"/>
      <c r="AH1962" s="33">
        <f>IF(OR(COUNTBLANK(B1962:L1962)&gt;0,AND(ISBLANK(V1962),ISBLANK(X1962),ISBLANK(Y1962)),AND(COUNTIF(DanhSachPhanDoan!$D$8:$D$16,AK1962)&gt;0,COUNTBLANK(M1962:O1962)&gt;0),AND(COUNTIF(DanhSachPhanDoan!$D$10:$D$16,AK1962)&gt;0,COUNTBLANK(P1962:R1962)&gt;0)),1,"")</f>
        <v>1</v>
      </c>
      <c r="AI1962" s="62"/>
      <c r="AJ1962" s="63" t="str">
        <f t="shared" ref="AJ1962:AM1962" si="1958">AR1962</f>
        <v>Thiếu Nhi 1H</v>
      </c>
      <c r="AK1962" s="64" t="str">
        <f t="shared" si="1958"/>
        <v>Thiếu Nhi 1</v>
      </c>
      <c r="AL1962" s="64">
        <f t="shared" si="1958"/>
        <v>0</v>
      </c>
      <c r="AM1962" s="65">
        <f t="shared" si="1958"/>
        <v>0</v>
      </c>
      <c r="AN1962" s="66" t="s">
        <v>21524</v>
      </c>
      <c r="AO1962" s="67" t="s">
        <v>21525</v>
      </c>
      <c r="AP1962" s="68"/>
      <c r="AQ1962" s="69"/>
      <c r="AR1962" s="44" t="s">
        <v>21526</v>
      </c>
      <c r="AS1962" s="45" t="s">
        <v>21527</v>
      </c>
      <c r="AT1962" s="61"/>
      <c r="AU1962" s="72"/>
    </row>
    <row r="1963" spans="1:47" ht="12.75" x14ac:dyDescent="0.2">
      <c r="A1963" s="42">
        <v>1960</v>
      </c>
      <c r="B1963" s="43">
        <v>2629</v>
      </c>
      <c r="C1963" s="44" t="s">
        <v>21528</v>
      </c>
      <c r="D1963" s="45" t="s">
        <v>21529</v>
      </c>
      <c r="E1963" s="46" t="s">
        <v>21530</v>
      </c>
      <c r="F1963" s="42" t="s">
        <v>21531</v>
      </c>
      <c r="G1963" s="47">
        <v>11</v>
      </c>
      <c r="H1963" s="48">
        <v>10</v>
      </c>
      <c r="I1963" s="49">
        <v>2004</v>
      </c>
      <c r="J1963" s="74">
        <v>6</v>
      </c>
      <c r="K1963" s="75">
        <v>11</v>
      </c>
      <c r="L1963" s="76">
        <v>2004</v>
      </c>
      <c r="M1963" s="47">
        <v>22</v>
      </c>
      <c r="N1963" s="48">
        <v>7</v>
      </c>
      <c r="O1963" s="49">
        <v>2012</v>
      </c>
      <c r="P1963" s="50"/>
      <c r="Q1963" s="51"/>
      <c r="R1963" s="52"/>
      <c r="S1963" s="73"/>
      <c r="T1963" s="72"/>
      <c r="U1963" s="44" t="s">
        <v>21532</v>
      </c>
      <c r="V1963" s="59"/>
      <c r="W1963" s="45" t="s">
        <v>21533</v>
      </c>
      <c r="X1963" s="59"/>
      <c r="Y1963" s="59"/>
      <c r="Z1963" s="46" t="s">
        <v>21534</v>
      </c>
      <c r="AA1963" s="74">
        <v>7</v>
      </c>
      <c r="AB1963" s="75">
        <v>9</v>
      </c>
      <c r="AC1963" s="76">
        <v>2014</v>
      </c>
      <c r="AD1963" s="60"/>
      <c r="AE1963" s="61"/>
      <c r="AF1963" s="61"/>
      <c r="AG1963" s="61"/>
      <c r="AH1963" s="33">
        <f>IF(OR(COUNTBLANK(B1963:L1963)&gt;0,AND(ISBLANK(V1963),ISBLANK(X1963),ISBLANK(Y1963)),AND(COUNTIF(DanhSachPhanDoan!$D$8:$D$16,AK1963)&gt;0,COUNTBLANK(M1963:O1963)&gt;0),AND(COUNTIF(DanhSachPhanDoan!$D$10:$D$16,AK1963)&gt;0,COUNTBLANK(P1963:R1963)&gt;0)),1,"")</f>
        <v>1</v>
      </c>
      <c r="AI1963" s="62"/>
      <c r="AJ1963" s="63" t="str">
        <f t="shared" ref="AJ1963:AM1963" si="1959">AR1963</f>
        <v>Thiếu Nhi 1H</v>
      </c>
      <c r="AK1963" s="64" t="str">
        <f t="shared" si="1959"/>
        <v>Thiếu Nhi 1</v>
      </c>
      <c r="AL1963" s="64">
        <f t="shared" si="1959"/>
        <v>0</v>
      </c>
      <c r="AM1963" s="65">
        <f t="shared" si="1959"/>
        <v>0</v>
      </c>
      <c r="AN1963" s="66"/>
      <c r="AO1963" s="67"/>
      <c r="AP1963" s="68"/>
      <c r="AQ1963" s="69"/>
      <c r="AR1963" s="44" t="s">
        <v>21535</v>
      </c>
      <c r="AS1963" s="45" t="s">
        <v>21536</v>
      </c>
      <c r="AT1963" s="61"/>
      <c r="AU1963" s="72"/>
    </row>
    <row r="1964" spans="1:47" ht="12.75" x14ac:dyDescent="0.2">
      <c r="A1964" s="42">
        <v>1961</v>
      </c>
      <c r="B1964" s="43">
        <v>988</v>
      </c>
      <c r="C1964" s="44" t="s">
        <v>21537</v>
      </c>
      <c r="D1964" s="45" t="s">
        <v>21538</v>
      </c>
      <c r="E1964" s="46" t="s">
        <v>21539</v>
      </c>
      <c r="F1964" s="42" t="s">
        <v>21540</v>
      </c>
      <c r="G1964" s="47">
        <v>9</v>
      </c>
      <c r="H1964" s="48">
        <v>12</v>
      </c>
      <c r="I1964" s="49">
        <v>2004</v>
      </c>
      <c r="J1964" s="50"/>
      <c r="K1964" s="51"/>
      <c r="L1964" s="52"/>
      <c r="M1964" s="53"/>
      <c r="N1964" s="54"/>
      <c r="O1964" s="55"/>
      <c r="P1964" s="50"/>
      <c r="Q1964" s="51"/>
      <c r="R1964" s="52"/>
      <c r="S1964" s="56"/>
      <c r="T1964" s="57"/>
      <c r="U1964" s="70"/>
      <c r="V1964" s="58" t="s">
        <v>21541</v>
      </c>
      <c r="W1964" s="71"/>
      <c r="X1964" s="59"/>
      <c r="Y1964" s="59"/>
      <c r="Z1964" s="46" t="s">
        <v>21542</v>
      </c>
      <c r="AA1964" s="50"/>
      <c r="AB1964" s="51"/>
      <c r="AC1964" s="52"/>
      <c r="AD1964" s="60"/>
      <c r="AE1964" s="61"/>
      <c r="AF1964" s="61"/>
      <c r="AG1964" s="61"/>
      <c r="AH1964" s="33">
        <f>IF(OR(COUNTBLANK(B1964:L1964)&gt;0,AND(ISBLANK(V1964),ISBLANK(X1964),ISBLANK(Y1964)),AND(COUNTIF(DanhSachPhanDoan!$D$8:$D$16,AK1964)&gt;0,COUNTBLANK(M1964:O1964)&gt;0),AND(COUNTIF(DanhSachPhanDoan!$D$10:$D$16,AK1964)&gt;0,COUNTBLANK(P1964:R1964)&gt;0)),1,"")</f>
        <v>1</v>
      </c>
      <c r="AI1964" s="62"/>
      <c r="AJ1964" s="63" t="str">
        <f t="shared" ref="AJ1964:AM1964" si="1960">AR1964</f>
        <v>Thiếu Nhi 1H</v>
      </c>
      <c r="AK1964" s="64" t="str">
        <f t="shared" si="1960"/>
        <v>Thiếu Nhi 1</v>
      </c>
      <c r="AL1964" s="64">
        <f t="shared" si="1960"/>
        <v>0</v>
      </c>
      <c r="AM1964" s="65">
        <f t="shared" si="1960"/>
        <v>0</v>
      </c>
      <c r="AN1964" s="66" t="s">
        <v>21543</v>
      </c>
      <c r="AO1964" s="67" t="s">
        <v>21544</v>
      </c>
      <c r="AP1964" s="68"/>
      <c r="AQ1964" s="69"/>
      <c r="AR1964" s="44" t="s">
        <v>21545</v>
      </c>
      <c r="AS1964" s="45" t="s">
        <v>21546</v>
      </c>
      <c r="AT1964" s="61"/>
      <c r="AU1964" s="72"/>
    </row>
    <row r="1965" spans="1:47" ht="12.75" x14ac:dyDescent="0.2">
      <c r="A1965" s="42">
        <v>1962</v>
      </c>
      <c r="B1965" s="43">
        <v>989</v>
      </c>
      <c r="C1965" s="44" t="s">
        <v>21547</v>
      </c>
      <c r="D1965" s="45" t="s">
        <v>21548</v>
      </c>
      <c r="E1965" s="46" t="s">
        <v>21549</v>
      </c>
      <c r="F1965" s="42" t="s">
        <v>21550</v>
      </c>
      <c r="G1965" s="47">
        <v>13</v>
      </c>
      <c r="H1965" s="48">
        <v>4</v>
      </c>
      <c r="I1965" s="49">
        <v>2003</v>
      </c>
      <c r="J1965" s="50"/>
      <c r="K1965" s="51"/>
      <c r="L1965" s="52"/>
      <c r="M1965" s="53"/>
      <c r="N1965" s="54"/>
      <c r="O1965" s="55"/>
      <c r="P1965" s="50"/>
      <c r="Q1965" s="51"/>
      <c r="R1965" s="52"/>
      <c r="S1965" s="73"/>
      <c r="T1965" s="72"/>
      <c r="U1965" s="77"/>
      <c r="V1965" s="58" t="s">
        <v>21551</v>
      </c>
      <c r="W1965" s="61"/>
      <c r="X1965" s="58" t="s">
        <v>21552</v>
      </c>
      <c r="Y1965" s="59"/>
      <c r="Z1965" s="46" t="s">
        <v>21553</v>
      </c>
      <c r="AA1965" s="50"/>
      <c r="AB1965" s="51"/>
      <c r="AC1965" s="52"/>
      <c r="AD1965" s="60"/>
      <c r="AE1965" s="61"/>
      <c r="AF1965" s="61"/>
      <c r="AG1965" s="61"/>
      <c r="AH1965" s="33">
        <f>IF(OR(COUNTBLANK(B1965:L1965)&gt;0,AND(ISBLANK(V1965),ISBLANK(X1965),ISBLANK(Y1965)),AND(COUNTIF(DanhSachPhanDoan!$D$8:$D$16,AK1965)&gt;0,COUNTBLANK(M1965:O1965)&gt;0),AND(COUNTIF(DanhSachPhanDoan!$D$10:$D$16,AK1965)&gt;0,COUNTBLANK(P1965:R1965)&gt;0)),1,"")</f>
        <v>1</v>
      </c>
      <c r="AI1965" s="62"/>
      <c r="AJ1965" s="63" t="str">
        <f t="shared" ref="AJ1965:AM1965" si="1961">AR1965</f>
        <v>Thiếu Nhi 1H</v>
      </c>
      <c r="AK1965" s="64" t="str">
        <f t="shared" si="1961"/>
        <v>Thiếu Nhi 1</v>
      </c>
      <c r="AL1965" s="64">
        <f t="shared" si="1961"/>
        <v>0</v>
      </c>
      <c r="AM1965" s="65">
        <f t="shared" si="1961"/>
        <v>0</v>
      </c>
      <c r="AN1965" s="66" t="s">
        <v>21554</v>
      </c>
      <c r="AO1965" s="67" t="s">
        <v>21555</v>
      </c>
      <c r="AP1965" s="68"/>
      <c r="AQ1965" s="69"/>
      <c r="AR1965" s="44" t="s">
        <v>21556</v>
      </c>
      <c r="AS1965" s="45" t="s">
        <v>21557</v>
      </c>
      <c r="AT1965" s="61"/>
      <c r="AU1965" s="72"/>
    </row>
    <row r="1966" spans="1:47" ht="12.75" x14ac:dyDescent="0.2">
      <c r="A1966" s="42">
        <v>1963</v>
      </c>
      <c r="B1966" s="43">
        <v>990</v>
      </c>
      <c r="C1966" s="44" t="s">
        <v>21558</v>
      </c>
      <c r="D1966" s="45" t="s">
        <v>21559</v>
      </c>
      <c r="E1966" s="46" t="s">
        <v>21560</v>
      </c>
      <c r="F1966" s="42" t="s">
        <v>21561</v>
      </c>
      <c r="G1966" s="47">
        <v>15</v>
      </c>
      <c r="H1966" s="48">
        <v>9</v>
      </c>
      <c r="I1966" s="49">
        <v>2004</v>
      </c>
      <c r="J1966" s="50"/>
      <c r="K1966" s="51"/>
      <c r="L1966" s="52"/>
      <c r="M1966" s="53"/>
      <c r="N1966" s="54"/>
      <c r="O1966" s="55"/>
      <c r="P1966" s="50"/>
      <c r="Q1966" s="51"/>
      <c r="R1966" s="52"/>
      <c r="S1966" s="73"/>
      <c r="T1966" s="72"/>
      <c r="U1966" s="77"/>
      <c r="V1966" s="59"/>
      <c r="W1966" s="61"/>
      <c r="X1966" s="58" t="s">
        <v>21562</v>
      </c>
      <c r="Y1966" s="59"/>
      <c r="Z1966" s="46" t="s">
        <v>21563</v>
      </c>
      <c r="AA1966" s="50"/>
      <c r="AB1966" s="51"/>
      <c r="AC1966" s="52"/>
      <c r="AD1966" s="60"/>
      <c r="AE1966" s="61"/>
      <c r="AF1966" s="61"/>
      <c r="AG1966" s="61"/>
      <c r="AH1966" s="33">
        <f>IF(OR(COUNTBLANK(B1966:L1966)&gt;0,AND(ISBLANK(V1966),ISBLANK(X1966),ISBLANK(Y1966)),AND(COUNTIF(DanhSachPhanDoan!$D$8:$D$16,AK1966)&gt;0,COUNTBLANK(M1966:O1966)&gt;0),AND(COUNTIF(DanhSachPhanDoan!$D$10:$D$16,AK1966)&gt;0,COUNTBLANK(P1966:R1966)&gt;0)),1,"")</f>
        <v>1</v>
      </c>
      <c r="AI1966" s="62"/>
      <c r="AJ1966" s="63" t="str">
        <f t="shared" ref="AJ1966:AM1966" si="1962">AR1966</f>
        <v>Thiếu Nhi 1H</v>
      </c>
      <c r="AK1966" s="64" t="str">
        <f t="shared" si="1962"/>
        <v>Thiếu Nhi 1</v>
      </c>
      <c r="AL1966" s="64">
        <f t="shared" si="1962"/>
        <v>0</v>
      </c>
      <c r="AM1966" s="65">
        <f t="shared" si="1962"/>
        <v>0</v>
      </c>
      <c r="AN1966" s="66" t="s">
        <v>21564</v>
      </c>
      <c r="AO1966" s="67" t="s">
        <v>21565</v>
      </c>
      <c r="AP1966" s="68"/>
      <c r="AQ1966" s="69"/>
      <c r="AR1966" s="44" t="s">
        <v>21566</v>
      </c>
      <c r="AS1966" s="45" t="s">
        <v>21567</v>
      </c>
      <c r="AT1966" s="61"/>
      <c r="AU1966" s="72"/>
    </row>
    <row r="1967" spans="1:47" ht="12.75" x14ac:dyDescent="0.2">
      <c r="A1967" s="42">
        <v>1964</v>
      </c>
      <c r="B1967" s="43">
        <v>2564</v>
      </c>
      <c r="C1967" s="44" t="s">
        <v>21568</v>
      </c>
      <c r="D1967" s="45" t="s">
        <v>21569</v>
      </c>
      <c r="E1967" s="46" t="s">
        <v>21570</v>
      </c>
      <c r="F1967" s="42" t="s">
        <v>21571</v>
      </c>
      <c r="G1967" s="47">
        <v>8</v>
      </c>
      <c r="H1967" s="48">
        <v>11</v>
      </c>
      <c r="I1967" s="49">
        <v>2002</v>
      </c>
      <c r="J1967" s="74">
        <v>4</v>
      </c>
      <c r="K1967" s="75">
        <v>1</v>
      </c>
      <c r="L1967" s="76">
        <v>2003</v>
      </c>
      <c r="M1967" s="47">
        <v>10</v>
      </c>
      <c r="N1967" s="48">
        <v>6</v>
      </c>
      <c r="O1967" s="49">
        <v>2012</v>
      </c>
      <c r="P1967" s="50"/>
      <c r="Q1967" s="51"/>
      <c r="R1967" s="52"/>
      <c r="S1967" s="73"/>
      <c r="T1967" s="72"/>
      <c r="U1967" s="44" t="s">
        <v>21572</v>
      </c>
      <c r="V1967" s="59"/>
      <c r="W1967" s="45" t="s">
        <v>21573</v>
      </c>
      <c r="X1967" s="58" t="s">
        <v>21574</v>
      </c>
      <c r="Y1967" s="59"/>
      <c r="Z1967" s="46" t="s">
        <v>21575</v>
      </c>
      <c r="AA1967" s="74">
        <v>31</v>
      </c>
      <c r="AB1967" s="75">
        <v>8</v>
      </c>
      <c r="AC1967" s="76">
        <v>2014</v>
      </c>
      <c r="AD1967" s="60"/>
      <c r="AE1967" s="61"/>
      <c r="AF1967" s="61"/>
      <c r="AG1967" s="61"/>
      <c r="AH1967" s="33" t="str">
        <f>IF(OR(COUNTBLANK(B1967:L1967)&gt;0,AND(ISBLANK(V1967),ISBLANK(X1967),ISBLANK(Y1967)),AND(COUNTIF(DanhSachPhanDoan!$D$8:$D$16,AK1967)&gt;0,COUNTBLANK(M1967:O1967)&gt;0),AND(COUNTIF(DanhSachPhanDoan!$D$10:$D$16,AK1967)&gt;0,COUNTBLANK(P1967:R1967)&gt;0)),1,"")</f>
        <v/>
      </c>
      <c r="AI1967" s="62"/>
      <c r="AJ1967" s="63" t="str">
        <f t="shared" ref="AJ1967:AM1967" si="1963">AR1967</f>
        <v>Thiếu Nhi 1H</v>
      </c>
      <c r="AK1967" s="64" t="str">
        <f t="shared" si="1963"/>
        <v>Thiếu Nhi 1</v>
      </c>
      <c r="AL1967" s="64">
        <f t="shared" si="1963"/>
        <v>0</v>
      </c>
      <c r="AM1967" s="65">
        <f t="shared" si="1963"/>
        <v>0</v>
      </c>
      <c r="AN1967" s="66"/>
      <c r="AO1967" s="67"/>
      <c r="AP1967" s="68"/>
      <c r="AQ1967" s="69"/>
      <c r="AR1967" s="44" t="s">
        <v>21576</v>
      </c>
      <c r="AS1967" s="45" t="s">
        <v>21577</v>
      </c>
      <c r="AT1967" s="61"/>
      <c r="AU1967" s="72"/>
    </row>
    <row r="1968" spans="1:47" ht="12.75" x14ac:dyDescent="0.2">
      <c r="A1968" s="42">
        <v>1965</v>
      </c>
      <c r="B1968" s="43">
        <v>991</v>
      </c>
      <c r="C1968" s="44" t="s">
        <v>21578</v>
      </c>
      <c r="D1968" s="45" t="s">
        <v>21579</v>
      </c>
      <c r="E1968" s="46" t="s">
        <v>21580</v>
      </c>
      <c r="F1968" s="42" t="s">
        <v>21581</v>
      </c>
      <c r="G1968" s="47">
        <v>7</v>
      </c>
      <c r="H1968" s="48">
        <v>10</v>
      </c>
      <c r="I1968" s="49">
        <v>2003</v>
      </c>
      <c r="J1968" s="50"/>
      <c r="K1968" s="51"/>
      <c r="L1968" s="52"/>
      <c r="M1968" s="53"/>
      <c r="N1968" s="54"/>
      <c r="O1968" s="55"/>
      <c r="P1968" s="50"/>
      <c r="Q1968" s="51"/>
      <c r="R1968" s="52"/>
      <c r="S1968" s="73"/>
      <c r="T1968" s="72"/>
      <c r="U1968" s="44" t="s">
        <v>21582</v>
      </c>
      <c r="V1968" s="58" t="s">
        <v>21583</v>
      </c>
      <c r="W1968" s="61"/>
      <c r="X1968" s="59"/>
      <c r="Y1968" s="59"/>
      <c r="Z1968" s="46" t="s">
        <v>21584</v>
      </c>
      <c r="AA1968" s="50"/>
      <c r="AB1968" s="51"/>
      <c r="AC1968" s="52"/>
      <c r="AD1968" s="60"/>
      <c r="AE1968" s="61"/>
      <c r="AF1968" s="61"/>
      <c r="AG1968" s="61"/>
      <c r="AH1968" s="33">
        <f>IF(OR(COUNTBLANK(B1968:L1968)&gt;0,AND(ISBLANK(V1968),ISBLANK(X1968),ISBLANK(Y1968)),AND(COUNTIF(DanhSachPhanDoan!$D$8:$D$16,AK1968)&gt;0,COUNTBLANK(M1968:O1968)&gt;0),AND(COUNTIF(DanhSachPhanDoan!$D$10:$D$16,AK1968)&gt;0,COUNTBLANK(P1968:R1968)&gt;0)),1,"")</f>
        <v>1</v>
      </c>
      <c r="AI1968" s="62"/>
      <c r="AJ1968" s="63" t="str">
        <f t="shared" ref="AJ1968:AM1968" si="1964">AR1968</f>
        <v>Thiếu Nhi 2A</v>
      </c>
      <c r="AK1968" s="64" t="str">
        <f t="shared" si="1964"/>
        <v>Thiếu Nhi 2</v>
      </c>
      <c r="AL1968" s="64">
        <f t="shared" si="1964"/>
        <v>0</v>
      </c>
      <c r="AM1968" s="65">
        <f t="shared" si="1964"/>
        <v>0</v>
      </c>
      <c r="AN1968" s="66" t="s">
        <v>21585</v>
      </c>
      <c r="AO1968" s="67" t="s">
        <v>21586</v>
      </c>
      <c r="AP1968" s="68"/>
      <c r="AQ1968" s="69"/>
      <c r="AR1968" s="44" t="s">
        <v>21587</v>
      </c>
      <c r="AS1968" s="45" t="s">
        <v>21588</v>
      </c>
      <c r="AT1968" s="61"/>
      <c r="AU1968" s="72"/>
    </row>
    <row r="1969" spans="1:47" ht="12.75" x14ac:dyDescent="0.2">
      <c r="A1969" s="42">
        <v>1966</v>
      </c>
      <c r="B1969" s="43">
        <v>992</v>
      </c>
      <c r="C1969" s="44" t="s">
        <v>21589</v>
      </c>
      <c r="D1969" s="45" t="s">
        <v>21590</v>
      </c>
      <c r="E1969" s="46" t="s">
        <v>21591</v>
      </c>
      <c r="F1969" s="42" t="s">
        <v>21592</v>
      </c>
      <c r="G1969" s="53"/>
      <c r="H1969" s="54"/>
      <c r="I1969" s="55"/>
      <c r="J1969" s="50"/>
      <c r="K1969" s="51"/>
      <c r="L1969" s="52"/>
      <c r="M1969" s="53"/>
      <c r="N1969" s="54"/>
      <c r="O1969" s="55"/>
      <c r="P1969" s="50"/>
      <c r="Q1969" s="51"/>
      <c r="R1969" s="52"/>
      <c r="S1969" s="73"/>
      <c r="T1969" s="72"/>
      <c r="U1969" s="44" t="s">
        <v>21593</v>
      </c>
      <c r="V1969" s="59"/>
      <c r="W1969" s="61"/>
      <c r="X1969" s="59"/>
      <c r="Y1969" s="59"/>
      <c r="Z1969" s="46" t="s">
        <v>21594</v>
      </c>
      <c r="AA1969" s="50"/>
      <c r="AB1969" s="51"/>
      <c r="AC1969" s="52"/>
      <c r="AD1969" s="60"/>
      <c r="AE1969" s="61"/>
      <c r="AF1969" s="61"/>
      <c r="AG1969" s="61"/>
      <c r="AH1969" s="33">
        <f>IF(OR(COUNTBLANK(B1969:L1969)&gt;0,AND(ISBLANK(V1969),ISBLANK(X1969),ISBLANK(Y1969)),AND(COUNTIF(DanhSachPhanDoan!$D$8:$D$16,AK1969)&gt;0,COUNTBLANK(M1969:O1969)&gt;0),AND(COUNTIF(DanhSachPhanDoan!$D$10:$D$16,AK1969)&gt;0,COUNTBLANK(P1969:R1969)&gt;0)),1,"")</f>
        <v>1</v>
      </c>
      <c r="AI1969" s="62"/>
      <c r="AJ1969" s="63" t="str">
        <f t="shared" ref="AJ1969:AM1969" si="1965">AR1969</f>
        <v>Thiếu Nhi 2A</v>
      </c>
      <c r="AK1969" s="64" t="str">
        <f t="shared" si="1965"/>
        <v>Thiếu Nhi 2</v>
      </c>
      <c r="AL1969" s="64">
        <f t="shared" si="1965"/>
        <v>0</v>
      </c>
      <c r="AM1969" s="65">
        <f t="shared" si="1965"/>
        <v>0</v>
      </c>
      <c r="AN1969" s="66" t="s">
        <v>21595</v>
      </c>
      <c r="AO1969" s="67" t="s">
        <v>21596</v>
      </c>
      <c r="AP1969" s="68"/>
      <c r="AQ1969" s="69"/>
      <c r="AR1969" s="44" t="s">
        <v>21597</v>
      </c>
      <c r="AS1969" s="45" t="s">
        <v>21598</v>
      </c>
      <c r="AT1969" s="61"/>
      <c r="AU1969" s="72"/>
    </row>
    <row r="1970" spans="1:47" ht="12.75" x14ac:dyDescent="0.2">
      <c r="A1970" s="42">
        <v>1967</v>
      </c>
      <c r="B1970" s="43">
        <v>993</v>
      </c>
      <c r="C1970" s="44" t="s">
        <v>21599</v>
      </c>
      <c r="D1970" s="45" t="s">
        <v>21600</v>
      </c>
      <c r="E1970" s="46" t="s">
        <v>21601</v>
      </c>
      <c r="F1970" s="42" t="s">
        <v>21602</v>
      </c>
      <c r="G1970" s="47">
        <v>3</v>
      </c>
      <c r="H1970" s="48">
        <v>5</v>
      </c>
      <c r="I1970" s="49">
        <v>2003</v>
      </c>
      <c r="J1970" s="50"/>
      <c r="K1970" s="51"/>
      <c r="L1970" s="52"/>
      <c r="M1970" s="53"/>
      <c r="N1970" s="54"/>
      <c r="O1970" s="55"/>
      <c r="P1970" s="50"/>
      <c r="Q1970" s="51"/>
      <c r="R1970" s="52"/>
      <c r="S1970" s="73"/>
      <c r="T1970" s="72"/>
      <c r="U1970" s="44" t="s">
        <v>21603</v>
      </c>
      <c r="V1970" s="58" t="s">
        <v>21604</v>
      </c>
      <c r="W1970" s="45" t="s">
        <v>21605</v>
      </c>
      <c r="X1970" s="58" t="s">
        <v>21606</v>
      </c>
      <c r="Y1970" s="59"/>
      <c r="Z1970" s="46" t="s">
        <v>21607</v>
      </c>
      <c r="AA1970" s="50"/>
      <c r="AB1970" s="51"/>
      <c r="AC1970" s="52"/>
      <c r="AD1970" s="60"/>
      <c r="AE1970" s="61"/>
      <c r="AF1970" s="61"/>
      <c r="AG1970" s="61"/>
      <c r="AH1970" s="33">
        <f>IF(OR(COUNTBLANK(B1970:L1970)&gt;0,AND(ISBLANK(V1970),ISBLANK(X1970),ISBLANK(Y1970)),AND(COUNTIF(DanhSachPhanDoan!$D$8:$D$16,AK1970)&gt;0,COUNTBLANK(M1970:O1970)&gt;0),AND(COUNTIF(DanhSachPhanDoan!$D$10:$D$16,AK1970)&gt;0,COUNTBLANK(P1970:R1970)&gt;0)),1,"")</f>
        <v>1</v>
      </c>
      <c r="AI1970" s="62"/>
      <c r="AJ1970" s="63" t="str">
        <f t="shared" ref="AJ1970:AM1970" si="1966">AR1970</f>
        <v>Thiếu Nhi 2A</v>
      </c>
      <c r="AK1970" s="64" t="str">
        <f t="shared" si="1966"/>
        <v>Thiếu Nhi 2</v>
      </c>
      <c r="AL1970" s="64">
        <f t="shared" si="1966"/>
        <v>0</v>
      </c>
      <c r="AM1970" s="65">
        <f t="shared" si="1966"/>
        <v>0</v>
      </c>
      <c r="AN1970" s="66" t="s">
        <v>21608</v>
      </c>
      <c r="AO1970" s="67" t="s">
        <v>21609</v>
      </c>
      <c r="AP1970" s="68"/>
      <c r="AQ1970" s="69"/>
      <c r="AR1970" s="44" t="s">
        <v>21610</v>
      </c>
      <c r="AS1970" s="45" t="s">
        <v>21611</v>
      </c>
      <c r="AT1970" s="61"/>
      <c r="AU1970" s="72"/>
    </row>
    <row r="1971" spans="1:47" ht="12.75" x14ac:dyDescent="0.2">
      <c r="A1971" s="42">
        <v>1968</v>
      </c>
      <c r="B1971" s="43">
        <v>994</v>
      </c>
      <c r="C1971" s="44" t="s">
        <v>21612</v>
      </c>
      <c r="D1971" s="45" t="s">
        <v>21613</v>
      </c>
      <c r="E1971" s="46" t="s">
        <v>21614</v>
      </c>
      <c r="F1971" s="42" t="s">
        <v>21615</v>
      </c>
      <c r="G1971" s="47">
        <v>22</v>
      </c>
      <c r="H1971" s="48">
        <v>1</v>
      </c>
      <c r="I1971" s="49">
        <v>2003</v>
      </c>
      <c r="J1971" s="50"/>
      <c r="K1971" s="51"/>
      <c r="L1971" s="52"/>
      <c r="M1971" s="53"/>
      <c r="N1971" s="54"/>
      <c r="O1971" s="55"/>
      <c r="P1971" s="50"/>
      <c r="Q1971" s="51"/>
      <c r="R1971" s="52"/>
      <c r="S1971" s="73"/>
      <c r="T1971" s="72"/>
      <c r="U1971" s="44" t="s">
        <v>21616</v>
      </c>
      <c r="V1971" s="58" t="s">
        <v>21617</v>
      </c>
      <c r="W1971" s="45" t="s">
        <v>21618</v>
      </c>
      <c r="X1971" s="58" t="s">
        <v>21619</v>
      </c>
      <c r="Y1971" s="58" t="s">
        <v>21620</v>
      </c>
      <c r="Z1971" s="46" t="s">
        <v>21621</v>
      </c>
      <c r="AA1971" s="50"/>
      <c r="AB1971" s="51"/>
      <c r="AC1971" s="52"/>
      <c r="AD1971" s="60"/>
      <c r="AE1971" s="61"/>
      <c r="AF1971" s="61"/>
      <c r="AG1971" s="61"/>
      <c r="AH1971" s="33">
        <f>IF(OR(COUNTBLANK(B1971:L1971)&gt;0,AND(ISBLANK(V1971),ISBLANK(X1971),ISBLANK(Y1971)),AND(COUNTIF(DanhSachPhanDoan!$D$8:$D$16,AK1971)&gt;0,COUNTBLANK(M1971:O1971)&gt;0),AND(COUNTIF(DanhSachPhanDoan!$D$10:$D$16,AK1971)&gt;0,COUNTBLANK(P1971:R1971)&gt;0)),1,"")</f>
        <v>1</v>
      </c>
      <c r="AI1971" s="62"/>
      <c r="AJ1971" s="63" t="str">
        <f t="shared" ref="AJ1971:AM1971" si="1967">AR1971</f>
        <v>Thiếu Nhi 2A</v>
      </c>
      <c r="AK1971" s="64" t="str">
        <f t="shared" si="1967"/>
        <v>Thiếu Nhi 2</v>
      </c>
      <c r="AL1971" s="64">
        <f t="shared" si="1967"/>
        <v>0</v>
      </c>
      <c r="AM1971" s="65">
        <f t="shared" si="1967"/>
        <v>0</v>
      </c>
      <c r="AN1971" s="66" t="s">
        <v>21622</v>
      </c>
      <c r="AO1971" s="67" t="s">
        <v>21623</v>
      </c>
      <c r="AP1971" s="68"/>
      <c r="AQ1971" s="69"/>
      <c r="AR1971" s="44" t="s">
        <v>21624</v>
      </c>
      <c r="AS1971" s="45" t="s">
        <v>21625</v>
      </c>
      <c r="AT1971" s="61"/>
      <c r="AU1971" s="72"/>
    </row>
    <row r="1972" spans="1:47" ht="12.75" x14ac:dyDescent="0.2">
      <c r="A1972" s="42">
        <v>1969</v>
      </c>
      <c r="B1972" s="43">
        <v>995</v>
      </c>
      <c r="C1972" s="44" t="s">
        <v>21626</v>
      </c>
      <c r="D1972" s="45" t="s">
        <v>21627</v>
      </c>
      <c r="E1972" s="46" t="s">
        <v>21628</v>
      </c>
      <c r="F1972" s="42" t="s">
        <v>21629</v>
      </c>
      <c r="G1972" s="47">
        <v>27</v>
      </c>
      <c r="H1972" s="48">
        <v>9</v>
      </c>
      <c r="I1972" s="49">
        <v>2003</v>
      </c>
      <c r="J1972" s="50"/>
      <c r="K1972" s="51"/>
      <c r="L1972" s="52"/>
      <c r="M1972" s="53"/>
      <c r="N1972" s="54"/>
      <c r="O1972" s="55"/>
      <c r="P1972" s="50"/>
      <c r="Q1972" s="51"/>
      <c r="R1972" s="52"/>
      <c r="S1972" s="73"/>
      <c r="T1972" s="72"/>
      <c r="U1972" s="44" t="s">
        <v>21630</v>
      </c>
      <c r="V1972" s="58" t="s">
        <v>21631</v>
      </c>
      <c r="W1972" s="45" t="s">
        <v>21632</v>
      </c>
      <c r="X1972" s="58" t="s">
        <v>21633</v>
      </c>
      <c r="Y1972" s="59"/>
      <c r="Z1972" s="46" t="s">
        <v>21634</v>
      </c>
      <c r="AA1972" s="50"/>
      <c r="AB1972" s="51"/>
      <c r="AC1972" s="52"/>
      <c r="AD1972" s="60"/>
      <c r="AE1972" s="61"/>
      <c r="AF1972" s="61"/>
      <c r="AG1972" s="61"/>
      <c r="AH1972" s="33">
        <f>IF(OR(COUNTBLANK(B1972:L1972)&gt;0,AND(ISBLANK(V1972),ISBLANK(X1972),ISBLANK(Y1972)),AND(COUNTIF(DanhSachPhanDoan!$D$8:$D$16,AK1972)&gt;0,COUNTBLANK(M1972:O1972)&gt;0),AND(COUNTIF(DanhSachPhanDoan!$D$10:$D$16,AK1972)&gt;0,COUNTBLANK(P1972:R1972)&gt;0)),1,"")</f>
        <v>1</v>
      </c>
      <c r="AI1972" s="62"/>
      <c r="AJ1972" s="63" t="str">
        <f t="shared" ref="AJ1972:AM1972" si="1968">AR1972</f>
        <v>Thiếu Nhi 2A</v>
      </c>
      <c r="AK1972" s="64" t="str">
        <f t="shared" si="1968"/>
        <v>Thiếu Nhi 2</v>
      </c>
      <c r="AL1972" s="64">
        <f t="shared" si="1968"/>
        <v>0</v>
      </c>
      <c r="AM1972" s="65">
        <f t="shared" si="1968"/>
        <v>0</v>
      </c>
      <c r="AN1972" s="66" t="s">
        <v>21635</v>
      </c>
      <c r="AO1972" s="67" t="s">
        <v>21636</v>
      </c>
      <c r="AP1972" s="68"/>
      <c r="AQ1972" s="69"/>
      <c r="AR1972" s="44" t="s">
        <v>21637</v>
      </c>
      <c r="AS1972" s="45" t="s">
        <v>21638</v>
      </c>
      <c r="AT1972" s="61"/>
      <c r="AU1972" s="72"/>
    </row>
    <row r="1973" spans="1:47" ht="12.75" x14ac:dyDescent="0.2">
      <c r="A1973" s="42">
        <v>1970</v>
      </c>
      <c r="B1973" s="43">
        <v>996</v>
      </c>
      <c r="C1973" s="44" t="s">
        <v>21639</v>
      </c>
      <c r="D1973" s="45" t="s">
        <v>21640</v>
      </c>
      <c r="E1973" s="46" t="s">
        <v>21641</v>
      </c>
      <c r="F1973" s="42" t="s">
        <v>21642</v>
      </c>
      <c r="G1973" s="47">
        <v>25</v>
      </c>
      <c r="H1973" s="48">
        <v>5</v>
      </c>
      <c r="I1973" s="49">
        <v>2003</v>
      </c>
      <c r="J1973" s="50"/>
      <c r="K1973" s="51"/>
      <c r="L1973" s="52"/>
      <c r="M1973" s="53"/>
      <c r="N1973" s="54"/>
      <c r="O1973" s="55"/>
      <c r="P1973" s="50"/>
      <c r="Q1973" s="51"/>
      <c r="R1973" s="52"/>
      <c r="S1973" s="73"/>
      <c r="T1973" s="72"/>
      <c r="U1973" s="44" t="s">
        <v>21643</v>
      </c>
      <c r="V1973" s="58" t="s">
        <v>21644</v>
      </c>
      <c r="W1973" s="45" t="s">
        <v>21645</v>
      </c>
      <c r="X1973" s="58" t="s">
        <v>21646</v>
      </c>
      <c r="Y1973" s="58" t="s">
        <v>21647</v>
      </c>
      <c r="Z1973" s="46" t="s">
        <v>21648</v>
      </c>
      <c r="AA1973" s="50"/>
      <c r="AB1973" s="51"/>
      <c r="AC1973" s="52"/>
      <c r="AD1973" s="60"/>
      <c r="AE1973" s="61"/>
      <c r="AF1973" s="61"/>
      <c r="AG1973" s="61"/>
      <c r="AH1973" s="33">
        <f>IF(OR(COUNTBLANK(B1973:L1973)&gt;0,AND(ISBLANK(V1973),ISBLANK(X1973),ISBLANK(Y1973)),AND(COUNTIF(DanhSachPhanDoan!$D$8:$D$16,AK1973)&gt;0,COUNTBLANK(M1973:O1973)&gt;0),AND(COUNTIF(DanhSachPhanDoan!$D$10:$D$16,AK1973)&gt;0,COUNTBLANK(P1973:R1973)&gt;0)),1,"")</f>
        <v>1</v>
      </c>
      <c r="AI1973" s="62"/>
      <c r="AJ1973" s="63" t="str">
        <f t="shared" ref="AJ1973:AM1973" si="1969">AR1973</f>
        <v>Thiếu Nhi 2A</v>
      </c>
      <c r="AK1973" s="64" t="str">
        <f t="shared" si="1969"/>
        <v>Thiếu Nhi 2</v>
      </c>
      <c r="AL1973" s="64">
        <f t="shared" si="1969"/>
        <v>0</v>
      </c>
      <c r="AM1973" s="65">
        <f t="shared" si="1969"/>
        <v>0</v>
      </c>
      <c r="AN1973" s="66" t="s">
        <v>21649</v>
      </c>
      <c r="AO1973" s="67" t="s">
        <v>21650</v>
      </c>
      <c r="AP1973" s="68"/>
      <c r="AQ1973" s="69"/>
      <c r="AR1973" s="44" t="s">
        <v>21651</v>
      </c>
      <c r="AS1973" s="45" t="s">
        <v>21652</v>
      </c>
      <c r="AT1973" s="61"/>
      <c r="AU1973" s="72"/>
    </row>
    <row r="1974" spans="1:47" ht="12.75" x14ac:dyDescent="0.2">
      <c r="A1974" s="42">
        <v>1971</v>
      </c>
      <c r="B1974" s="43">
        <v>997</v>
      </c>
      <c r="C1974" s="44" t="s">
        <v>21653</v>
      </c>
      <c r="D1974" s="45" t="s">
        <v>21654</v>
      </c>
      <c r="E1974" s="46" t="s">
        <v>21655</v>
      </c>
      <c r="F1974" s="42" t="s">
        <v>21656</v>
      </c>
      <c r="G1974" s="47">
        <v>9</v>
      </c>
      <c r="H1974" s="48">
        <v>8</v>
      </c>
      <c r="I1974" s="49">
        <v>2003</v>
      </c>
      <c r="J1974" s="50"/>
      <c r="K1974" s="51"/>
      <c r="L1974" s="52"/>
      <c r="M1974" s="53"/>
      <c r="N1974" s="54"/>
      <c r="O1974" s="55"/>
      <c r="P1974" s="50"/>
      <c r="Q1974" s="51"/>
      <c r="R1974" s="52"/>
      <c r="S1974" s="73"/>
      <c r="T1974" s="72"/>
      <c r="U1974" s="44" t="s">
        <v>21657</v>
      </c>
      <c r="V1974" s="58" t="s">
        <v>21658</v>
      </c>
      <c r="W1974" s="45" t="s">
        <v>21659</v>
      </c>
      <c r="X1974" s="58" t="s">
        <v>21660</v>
      </c>
      <c r="Y1974" s="59"/>
      <c r="Z1974" s="46" t="s">
        <v>21661</v>
      </c>
      <c r="AA1974" s="50"/>
      <c r="AB1974" s="51"/>
      <c r="AC1974" s="52"/>
      <c r="AD1974" s="60"/>
      <c r="AE1974" s="61"/>
      <c r="AF1974" s="61"/>
      <c r="AG1974" s="61"/>
      <c r="AH1974" s="33">
        <f>IF(OR(COUNTBLANK(B1974:L1974)&gt;0,AND(ISBLANK(V1974),ISBLANK(X1974),ISBLANK(Y1974)),AND(COUNTIF(DanhSachPhanDoan!$D$8:$D$16,AK1974)&gt;0,COUNTBLANK(M1974:O1974)&gt;0),AND(COUNTIF(DanhSachPhanDoan!$D$10:$D$16,AK1974)&gt;0,COUNTBLANK(P1974:R1974)&gt;0)),1,"")</f>
        <v>1</v>
      </c>
      <c r="AI1974" s="62"/>
      <c r="AJ1974" s="63" t="str">
        <f t="shared" ref="AJ1974:AM1974" si="1970">AR1974</f>
        <v>Thiếu Nhi 2A</v>
      </c>
      <c r="AK1974" s="64" t="str">
        <f t="shared" si="1970"/>
        <v>Thiếu Nhi 2</v>
      </c>
      <c r="AL1974" s="64">
        <f t="shared" si="1970"/>
        <v>0</v>
      </c>
      <c r="AM1974" s="65">
        <f t="shared" si="1970"/>
        <v>0</v>
      </c>
      <c r="AN1974" s="66" t="s">
        <v>21662</v>
      </c>
      <c r="AO1974" s="67" t="s">
        <v>21663</v>
      </c>
      <c r="AP1974" s="68"/>
      <c r="AQ1974" s="69"/>
      <c r="AR1974" s="44" t="s">
        <v>21664</v>
      </c>
      <c r="AS1974" s="45" t="s">
        <v>21665</v>
      </c>
      <c r="AT1974" s="61"/>
      <c r="AU1974" s="72"/>
    </row>
    <row r="1975" spans="1:47" ht="12.75" x14ac:dyDescent="0.2">
      <c r="A1975" s="42">
        <v>1972</v>
      </c>
      <c r="B1975" s="43">
        <v>998</v>
      </c>
      <c r="C1975" s="44" t="s">
        <v>21666</v>
      </c>
      <c r="D1975" s="45" t="s">
        <v>21667</v>
      </c>
      <c r="E1975" s="46" t="s">
        <v>21668</v>
      </c>
      <c r="F1975" s="42" t="s">
        <v>21669</v>
      </c>
      <c r="G1975" s="47">
        <v>1</v>
      </c>
      <c r="H1975" s="48">
        <v>7</v>
      </c>
      <c r="I1975" s="49">
        <v>2003</v>
      </c>
      <c r="J1975" s="50"/>
      <c r="K1975" s="51"/>
      <c r="L1975" s="52"/>
      <c r="M1975" s="53"/>
      <c r="N1975" s="54"/>
      <c r="O1975" s="55"/>
      <c r="P1975" s="50"/>
      <c r="Q1975" s="51"/>
      <c r="R1975" s="52"/>
      <c r="S1975" s="73"/>
      <c r="T1975" s="72"/>
      <c r="U1975" s="44" t="s">
        <v>21670</v>
      </c>
      <c r="V1975" s="58" t="s">
        <v>21671</v>
      </c>
      <c r="W1975" s="45" t="s">
        <v>21672</v>
      </c>
      <c r="X1975" s="58" t="s">
        <v>21673</v>
      </c>
      <c r="Y1975" s="59"/>
      <c r="Z1975" s="72"/>
      <c r="AA1975" s="50"/>
      <c r="AB1975" s="51"/>
      <c r="AC1975" s="52"/>
      <c r="AD1975" s="60"/>
      <c r="AE1975" s="61"/>
      <c r="AF1975" s="61"/>
      <c r="AG1975" s="61"/>
      <c r="AH1975" s="33">
        <f>IF(OR(COUNTBLANK(B1975:L1975)&gt;0,AND(ISBLANK(V1975),ISBLANK(X1975),ISBLANK(Y1975)),AND(COUNTIF(DanhSachPhanDoan!$D$8:$D$16,AK1975)&gt;0,COUNTBLANK(M1975:O1975)&gt;0),AND(COUNTIF(DanhSachPhanDoan!$D$10:$D$16,AK1975)&gt;0,COUNTBLANK(P1975:R1975)&gt;0)),1,"")</f>
        <v>1</v>
      </c>
      <c r="AI1975" s="62"/>
      <c r="AJ1975" s="63" t="str">
        <f t="shared" ref="AJ1975:AM1975" si="1971">AR1975</f>
        <v>Thiếu Nhi 2A</v>
      </c>
      <c r="AK1975" s="64" t="str">
        <f t="shared" si="1971"/>
        <v>Thiếu Nhi 2</v>
      </c>
      <c r="AL1975" s="64">
        <f t="shared" si="1971"/>
        <v>0</v>
      </c>
      <c r="AM1975" s="65">
        <f t="shared" si="1971"/>
        <v>0</v>
      </c>
      <c r="AN1975" s="66" t="s">
        <v>21674</v>
      </c>
      <c r="AO1975" s="67" t="s">
        <v>21675</v>
      </c>
      <c r="AP1975" s="68"/>
      <c r="AQ1975" s="69"/>
      <c r="AR1975" s="44" t="s">
        <v>21676</v>
      </c>
      <c r="AS1975" s="45" t="s">
        <v>21677</v>
      </c>
      <c r="AT1975" s="61"/>
      <c r="AU1975" s="72"/>
    </row>
    <row r="1976" spans="1:47" ht="12.75" x14ac:dyDescent="0.2">
      <c r="A1976" s="42">
        <v>1973</v>
      </c>
      <c r="B1976" s="43">
        <v>1000</v>
      </c>
      <c r="C1976" s="44" t="s">
        <v>21678</v>
      </c>
      <c r="D1976" s="45" t="s">
        <v>21679</v>
      </c>
      <c r="E1976" s="46" t="s">
        <v>21680</v>
      </c>
      <c r="F1976" s="42" t="s">
        <v>21681</v>
      </c>
      <c r="G1976" s="47">
        <v>5</v>
      </c>
      <c r="H1976" s="48">
        <v>7</v>
      </c>
      <c r="I1976" s="49">
        <v>2003</v>
      </c>
      <c r="J1976" s="50"/>
      <c r="K1976" s="51"/>
      <c r="L1976" s="52"/>
      <c r="M1976" s="53"/>
      <c r="N1976" s="54"/>
      <c r="O1976" s="55"/>
      <c r="P1976" s="50"/>
      <c r="Q1976" s="51"/>
      <c r="R1976" s="52"/>
      <c r="S1976" s="73"/>
      <c r="T1976" s="72"/>
      <c r="U1976" s="44" t="s">
        <v>21682</v>
      </c>
      <c r="V1976" s="58" t="s">
        <v>21683</v>
      </c>
      <c r="W1976" s="45" t="s">
        <v>21684</v>
      </c>
      <c r="X1976" s="59"/>
      <c r="Y1976" s="59"/>
      <c r="Z1976" s="46" t="s">
        <v>21685</v>
      </c>
      <c r="AA1976" s="50"/>
      <c r="AB1976" s="51"/>
      <c r="AC1976" s="52"/>
      <c r="AD1976" s="60"/>
      <c r="AE1976" s="61"/>
      <c r="AF1976" s="61"/>
      <c r="AG1976" s="61"/>
      <c r="AH1976" s="33">
        <f>IF(OR(COUNTBLANK(B1976:L1976)&gt;0,AND(ISBLANK(V1976),ISBLANK(X1976),ISBLANK(Y1976)),AND(COUNTIF(DanhSachPhanDoan!$D$8:$D$16,AK1976)&gt;0,COUNTBLANK(M1976:O1976)&gt;0),AND(COUNTIF(DanhSachPhanDoan!$D$10:$D$16,AK1976)&gt;0,COUNTBLANK(P1976:R1976)&gt;0)),1,"")</f>
        <v>1</v>
      </c>
      <c r="AI1976" s="62"/>
      <c r="AJ1976" s="63" t="str">
        <f t="shared" ref="AJ1976:AM1976" si="1972">AR1976</f>
        <v>Thiếu Nhi 2A</v>
      </c>
      <c r="AK1976" s="64" t="str">
        <f t="shared" si="1972"/>
        <v>Thiếu Nhi 2</v>
      </c>
      <c r="AL1976" s="64">
        <f t="shared" si="1972"/>
        <v>0</v>
      </c>
      <c r="AM1976" s="65">
        <f t="shared" si="1972"/>
        <v>0</v>
      </c>
      <c r="AN1976" s="66" t="s">
        <v>21686</v>
      </c>
      <c r="AO1976" s="67" t="s">
        <v>21687</v>
      </c>
      <c r="AP1976" s="68"/>
      <c r="AQ1976" s="69"/>
      <c r="AR1976" s="44" t="s">
        <v>21688</v>
      </c>
      <c r="AS1976" s="45" t="s">
        <v>21689</v>
      </c>
      <c r="AT1976" s="61"/>
      <c r="AU1976" s="72"/>
    </row>
    <row r="1977" spans="1:47" ht="12.75" x14ac:dyDescent="0.2">
      <c r="A1977" s="42">
        <v>1974</v>
      </c>
      <c r="B1977" s="43">
        <v>1001</v>
      </c>
      <c r="C1977" s="44" t="s">
        <v>21690</v>
      </c>
      <c r="D1977" s="45" t="s">
        <v>21691</v>
      </c>
      <c r="E1977" s="46" t="s">
        <v>21692</v>
      </c>
      <c r="F1977" s="42" t="s">
        <v>21693</v>
      </c>
      <c r="G1977" s="47">
        <v>12</v>
      </c>
      <c r="H1977" s="48">
        <v>6</v>
      </c>
      <c r="I1977" s="49">
        <v>2003</v>
      </c>
      <c r="J1977" s="50"/>
      <c r="K1977" s="51"/>
      <c r="L1977" s="52"/>
      <c r="M1977" s="53"/>
      <c r="N1977" s="54"/>
      <c r="O1977" s="55"/>
      <c r="P1977" s="50"/>
      <c r="Q1977" s="51"/>
      <c r="R1977" s="52"/>
      <c r="S1977" s="56"/>
      <c r="T1977" s="57"/>
      <c r="U1977" s="44" t="s">
        <v>21694</v>
      </c>
      <c r="V1977" s="58" t="s">
        <v>21695</v>
      </c>
      <c r="W1977" s="45" t="s">
        <v>21696</v>
      </c>
      <c r="X1977" s="59"/>
      <c r="Y1977" s="58" t="s">
        <v>21697</v>
      </c>
      <c r="Z1977" s="46" t="s">
        <v>21698</v>
      </c>
      <c r="AA1977" s="50"/>
      <c r="AB1977" s="51"/>
      <c r="AC1977" s="52"/>
      <c r="AD1977" s="60"/>
      <c r="AE1977" s="61"/>
      <c r="AF1977" s="61"/>
      <c r="AG1977" s="61"/>
      <c r="AH1977" s="33">
        <f>IF(OR(COUNTBLANK(B1977:L1977)&gt;0,AND(ISBLANK(V1977),ISBLANK(X1977),ISBLANK(Y1977)),AND(COUNTIF(DanhSachPhanDoan!$D$8:$D$16,AK1977)&gt;0,COUNTBLANK(M1977:O1977)&gt;0),AND(COUNTIF(DanhSachPhanDoan!$D$10:$D$16,AK1977)&gt;0,COUNTBLANK(P1977:R1977)&gt;0)),1,"")</f>
        <v>1</v>
      </c>
      <c r="AI1977" s="62"/>
      <c r="AJ1977" s="63" t="str">
        <f t="shared" ref="AJ1977:AM1977" si="1973">AR1977</f>
        <v>Thiếu Nhi 2A</v>
      </c>
      <c r="AK1977" s="64" t="str">
        <f t="shared" si="1973"/>
        <v>Thiếu Nhi 2</v>
      </c>
      <c r="AL1977" s="64">
        <f t="shared" si="1973"/>
        <v>0</v>
      </c>
      <c r="AM1977" s="65">
        <f t="shared" si="1973"/>
        <v>0</v>
      </c>
      <c r="AN1977" s="66" t="s">
        <v>21699</v>
      </c>
      <c r="AO1977" s="67" t="s">
        <v>21700</v>
      </c>
      <c r="AP1977" s="68"/>
      <c r="AQ1977" s="69"/>
      <c r="AR1977" s="44" t="s">
        <v>21701</v>
      </c>
      <c r="AS1977" s="45" t="s">
        <v>21702</v>
      </c>
      <c r="AT1977" s="61"/>
      <c r="AU1977" s="72"/>
    </row>
    <row r="1978" spans="1:47" ht="12.75" x14ac:dyDescent="0.2">
      <c r="A1978" s="42">
        <v>1975</v>
      </c>
      <c r="B1978" s="43">
        <v>2387</v>
      </c>
      <c r="C1978" s="44" t="s">
        <v>21703</v>
      </c>
      <c r="D1978" s="45" t="s">
        <v>21704</v>
      </c>
      <c r="E1978" s="46" t="s">
        <v>21705</v>
      </c>
      <c r="F1978" s="42" t="s">
        <v>21706</v>
      </c>
      <c r="G1978" s="53"/>
      <c r="H1978" s="54"/>
      <c r="I1978" s="55"/>
      <c r="J1978" s="50"/>
      <c r="K1978" s="51"/>
      <c r="L1978" s="52"/>
      <c r="M1978" s="53"/>
      <c r="N1978" s="54"/>
      <c r="O1978" s="55"/>
      <c r="P1978" s="50"/>
      <c r="Q1978" s="51"/>
      <c r="R1978" s="52"/>
      <c r="S1978" s="73"/>
      <c r="T1978" s="72"/>
      <c r="U1978" s="77"/>
      <c r="V1978" s="59"/>
      <c r="W1978" s="61"/>
      <c r="X1978" s="59"/>
      <c r="Y1978" s="59"/>
      <c r="Z1978" s="72"/>
      <c r="AA1978" s="50"/>
      <c r="AB1978" s="51"/>
      <c r="AC1978" s="52"/>
      <c r="AD1978" s="60"/>
      <c r="AE1978" s="61"/>
      <c r="AF1978" s="61"/>
      <c r="AG1978" s="61"/>
      <c r="AH1978" s="33">
        <f>IF(OR(COUNTBLANK(B1978:L1978)&gt;0,AND(ISBLANK(V1978),ISBLANK(X1978),ISBLANK(Y1978)),AND(COUNTIF(DanhSachPhanDoan!$D$8:$D$16,AK1978)&gt;0,COUNTBLANK(M1978:O1978)&gt;0),AND(COUNTIF(DanhSachPhanDoan!$D$10:$D$16,AK1978)&gt;0,COUNTBLANK(P1978:R1978)&gt;0)),1,"")</f>
        <v>1</v>
      </c>
      <c r="AI1978" s="62"/>
      <c r="AJ1978" s="63" t="str">
        <f t="shared" ref="AJ1978:AM1978" si="1974">AR1978</f>
        <v>Thiếu Nhi 2A</v>
      </c>
      <c r="AK1978" s="64" t="str">
        <f t="shared" si="1974"/>
        <v>Thiếu Nhi 2</v>
      </c>
      <c r="AL1978" s="64">
        <f t="shared" si="1974"/>
        <v>0</v>
      </c>
      <c r="AM1978" s="65">
        <f t="shared" si="1974"/>
        <v>0</v>
      </c>
      <c r="AN1978" s="66" t="s">
        <v>21707</v>
      </c>
      <c r="AO1978" s="67" t="s">
        <v>21708</v>
      </c>
      <c r="AP1978" s="68"/>
      <c r="AQ1978" s="69"/>
      <c r="AR1978" s="44" t="s">
        <v>21709</v>
      </c>
      <c r="AS1978" s="45" t="s">
        <v>21710</v>
      </c>
      <c r="AT1978" s="61"/>
      <c r="AU1978" s="72"/>
    </row>
    <row r="1979" spans="1:47" ht="12.75" x14ac:dyDescent="0.2">
      <c r="A1979" s="42">
        <v>1976</v>
      </c>
      <c r="B1979" s="43">
        <v>2429</v>
      </c>
      <c r="C1979" s="44" t="s">
        <v>21711</v>
      </c>
      <c r="D1979" s="45" t="s">
        <v>21712</v>
      </c>
      <c r="E1979" s="46" t="s">
        <v>21713</v>
      </c>
      <c r="F1979" s="42" t="s">
        <v>21714</v>
      </c>
      <c r="G1979" s="47">
        <v>17</v>
      </c>
      <c r="H1979" s="48">
        <v>10</v>
      </c>
      <c r="I1979" s="49">
        <v>2003</v>
      </c>
      <c r="J1979" s="74">
        <v>4</v>
      </c>
      <c r="K1979" s="75">
        <v>1</v>
      </c>
      <c r="L1979" s="76">
        <v>2004</v>
      </c>
      <c r="M1979" s="53"/>
      <c r="N1979" s="54"/>
      <c r="O1979" s="55"/>
      <c r="P1979" s="50"/>
      <c r="Q1979" s="51"/>
      <c r="R1979" s="52"/>
      <c r="S1979" s="73"/>
      <c r="T1979" s="72"/>
      <c r="U1979" s="44" t="s">
        <v>21715</v>
      </c>
      <c r="V1979" s="58" t="s">
        <v>21716</v>
      </c>
      <c r="W1979" s="45" t="s">
        <v>21717</v>
      </c>
      <c r="X1979" s="58" t="s">
        <v>21718</v>
      </c>
      <c r="Y1979" s="58" t="s">
        <v>21719</v>
      </c>
      <c r="Z1979" s="46" t="s">
        <v>21720</v>
      </c>
      <c r="AA1979" s="74">
        <v>17</v>
      </c>
      <c r="AB1979" s="75">
        <v>8</v>
      </c>
      <c r="AC1979" s="76">
        <v>2014</v>
      </c>
      <c r="AD1979" s="60"/>
      <c r="AE1979" s="61"/>
      <c r="AF1979" s="61"/>
      <c r="AG1979" s="61"/>
      <c r="AH1979" s="33" t="str">
        <f>IF(OR(COUNTBLANK(B1979:L1979)&gt;0,AND(ISBLANK(V1979),ISBLANK(X1979),ISBLANK(Y1979)),AND(COUNTIF(DanhSachPhanDoan!$D$8:$D$16,AK1979)&gt;0,COUNTBLANK(M1979:O1979)&gt;0),AND(COUNTIF(DanhSachPhanDoan!$D$10:$D$16,AK1979)&gt;0,COUNTBLANK(P1979:R1979)&gt;0)),1,"")</f>
        <v/>
      </c>
      <c r="AI1979" s="62"/>
      <c r="AJ1979" s="63" t="str">
        <f t="shared" ref="AJ1979:AM1979" si="1975">AR1979</f>
        <v>Ấu Nhi 2H</v>
      </c>
      <c r="AK1979" s="64" t="str">
        <f t="shared" si="1975"/>
        <v>Ấu Nhi 2</v>
      </c>
      <c r="AL1979" s="64">
        <f t="shared" si="1975"/>
        <v>0</v>
      </c>
      <c r="AM1979" s="65">
        <f t="shared" si="1975"/>
        <v>0</v>
      </c>
      <c r="AN1979" s="66"/>
      <c r="AO1979" s="67"/>
      <c r="AP1979" s="68"/>
      <c r="AQ1979" s="69"/>
      <c r="AR1979" s="44" t="s">
        <v>21721</v>
      </c>
      <c r="AS1979" s="45" t="s">
        <v>21722</v>
      </c>
      <c r="AT1979" s="61"/>
      <c r="AU1979" s="72"/>
    </row>
    <row r="1980" spans="1:47" ht="12.75" x14ac:dyDescent="0.2">
      <c r="A1980" s="42">
        <v>1977</v>
      </c>
      <c r="B1980" s="43">
        <v>1005</v>
      </c>
      <c r="C1980" s="44" t="s">
        <v>21723</v>
      </c>
      <c r="D1980" s="45" t="s">
        <v>21724</v>
      </c>
      <c r="E1980" s="46" t="s">
        <v>21725</v>
      </c>
      <c r="F1980" s="42" t="s">
        <v>21726</v>
      </c>
      <c r="G1980" s="47">
        <v>16</v>
      </c>
      <c r="H1980" s="48">
        <v>8</v>
      </c>
      <c r="I1980" s="49">
        <v>2003</v>
      </c>
      <c r="J1980" s="50"/>
      <c r="K1980" s="51"/>
      <c r="L1980" s="52"/>
      <c r="M1980" s="53"/>
      <c r="N1980" s="54"/>
      <c r="O1980" s="55"/>
      <c r="P1980" s="50"/>
      <c r="Q1980" s="51"/>
      <c r="R1980" s="52"/>
      <c r="S1980" s="73"/>
      <c r="T1980" s="72"/>
      <c r="U1980" s="44" t="s">
        <v>21727</v>
      </c>
      <c r="V1980" s="58" t="s">
        <v>21728</v>
      </c>
      <c r="W1980" s="45" t="s">
        <v>21729</v>
      </c>
      <c r="X1980" s="59"/>
      <c r="Y1980" s="59"/>
      <c r="Z1980" s="46" t="s">
        <v>21730</v>
      </c>
      <c r="AA1980" s="50"/>
      <c r="AB1980" s="51"/>
      <c r="AC1980" s="52"/>
      <c r="AD1980" s="60"/>
      <c r="AE1980" s="61"/>
      <c r="AF1980" s="61"/>
      <c r="AG1980" s="61"/>
      <c r="AH1980" s="33">
        <f>IF(OR(COUNTBLANK(B1980:L1980)&gt;0,AND(ISBLANK(V1980),ISBLANK(X1980),ISBLANK(Y1980)),AND(COUNTIF(DanhSachPhanDoan!$D$8:$D$16,AK1980)&gt;0,COUNTBLANK(M1980:O1980)&gt;0),AND(COUNTIF(DanhSachPhanDoan!$D$10:$D$16,AK1980)&gt;0,COUNTBLANK(P1980:R1980)&gt;0)),1,"")</f>
        <v>1</v>
      </c>
      <c r="AI1980" s="62"/>
      <c r="AJ1980" s="63" t="str">
        <f t="shared" ref="AJ1980:AM1980" si="1976">AR1980</f>
        <v>Thiếu Nhi 2A</v>
      </c>
      <c r="AK1980" s="64" t="str">
        <f t="shared" si="1976"/>
        <v>Thiếu Nhi 2</v>
      </c>
      <c r="AL1980" s="64">
        <f t="shared" si="1976"/>
        <v>0</v>
      </c>
      <c r="AM1980" s="65">
        <f t="shared" si="1976"/>
        <v>0</v>
      </c>
      <c r="AN1980" s="66" t="s">
        <v>21731</v>
      </c>
      <c r="AO1980" s="67" t="s">
        <v>21732</v>
      </c>
      <c r="AP1980" s="68"/>
      <c r="AQ1980" s="69"/>
      <c r="AR1980" s="44" t="s">
        <v>21733</v>
      </c>
      <c r="AS1980" s="45" t="s">
        <v>21734</v>
      </c>
      <c r="AT1980" s="61"/>
      <c r="AU1980" s="72"/>
    </row>
    <row r="1981" spans="1:47" ht="12.75" x14ac:dyDescent="0.2">
      <c r="A1981" s="42">
        <v>1978</v>
      </c>
      <c r="B1981" s="43">
        <v>1006</v>
      </c>
      <c r="C1981" s="44" t="s">
        <v>21735</v>
      </c>
      <c r="D1981" s="45" t="s">
        <v>21736</v>
      </c>
      <c r="E1981" s="46" t="s">
        <v>21737</v>
      </c>
      <c r="F1981" s="42" t="s">
        <v>21738</v>
      </c>
      <c r="G1981" s="47">
        <v>23</v>
      </c>
      <c r="H1981" s="48">
        <v>10</v>
      </c>
      <c r="I1981" s="49">
        <v>2003</v>
      </c>
      <c r="J1981" s="50"/>
      <c r="K1981" s="51"/>
      <c r="L1981" s="52"/>
      <c r="M1981" s="53"/>
      <c r="N1981" s="54"/>
      <c r="O1981" s="55"/>
      <c r="P1981" s="50"/>
      <c r="Q1981" s="51"/>
      <c r="R1981" s="52"/>
      <c r="S1981" s="73"/>
      <c r="T1981" s="72"/>
      <c r="U1981" s="44" t="s">
        <v>21739</v>
      </c>
      <c r="V1981" s="58" t="s">
        <v>21740</v>
      </c>
      <c r="W1981" s="45" t="s">
        <v>21741</v>
      </c>
      <c r="X1981" s="59"/>
      <c r="Y1981" s="58" t="s">
        <v>21742</v>
      </c>
      <c r="Z1981" s="46" t="s">
        <v>21743</v>
      </c>
      <c r="AA1981" s="50"/>
      <c r="AB1981" s="51"/>
      <c r="AC1981" s="52"/>
      <c r="AD1981" s="60"/>
      <c r="AE1981" s="61"/>
      <c r="AF1981" s="61"/>
      <c r="AG1981" s="61"/>
      <c r="AH1981" s="33">
        <f>IF(OR(COUNTBLANK(B1981:L1981)&gt;0,AND(ISBLANK(V1981),ISBLANK(X1981),ISBLANK(Y1981)),AND(COUNTIF(DanhSachPhanDoan!$D$8:$D$16,AK1981)&gt;0,COUNTBLANK(M1981:O1981)&gt;0),AND(COUNTIF(DanhSachPhanDoan!$D$10:$D$16,AK1981)&gt;0,COUNTBLANK(P1981:R1981)&gt;0)),1,"")</f>
        <v>1</v>
      </c>
      <c r="AI1981" s="62"/>
      <c r="AJ1981" s="63" t="str">
        <f t="shared" ref="AJ1981:AM1981" si="1977">AR1981</f>
        <v>Thiếu Nhi 2A</v>
      </c>
      <c r="AK1981" s="64" t="str">
        <f t="shared" si="1977"/>
        <v>Thiếu Nhi 2</v>
      </c>
      <c r="AL1981" s="64">
        <f t="shared" si="1977"/>
        <v>0</v>
      </c>
      <c r="AM1981" s="65">
        <f t="shared" si="1977"/>
        <v>0</v>
      </c>
      <c r="AN1981" s="66" t="s">
        <v>21744</v>
      </c>
      <c r="AO1981" s="67" t="s">
        <v>21745</v>
      </c>
      <c r="AP1981" s="68"/>
      <c r="AQ1981" s="69"/>
      <c r="AR1981" s="44" t="s">
        <v>21746</v>
      </c>
      <c r="AS1981" s="45" t="s">
        <v>21747</v>
      </c>
      <c r="AT1981" s="61"/>
      <c r="AU1981" s="72"/>
    </row>
    <row r="1982" spans="1:47" ht="12.75" x14ac:dyDescent="0.2">
      <c r="A1982" s="42">
        <v>1979</v>
      </c>
      <c r="B1982" s="43">
        <v>1009</v>
      </c>
      <c r="C1982" s="44" t="s">
        <v>21748</v>
      </c>
      <c r="D1982" s="45" t="s">
        <v>21749</v>
      </c>
      <c r="E1982" s="46" t="s">
        <v>21750</v>
      </c>
      <c r="F1982" s="42" t="s">
        <v>21751</v>
      </c>
      <c r="G1982" s="47">
        <v>17</v>
      </c>
      <c r="H1982" s="48">
        <v>10</v>
      </c>
      <c r="I1982" s="49">
        <v>2003</v>
      </c>
      <c r="J1982" s="50"/>
      <c r="K1982" s="51"/>
      <c r="L1982" s="52"/>
      <c r="M1982" s="53"/>
      <c r="N1982" s="54"/>
      <c r="O1982" s="55"/>
      <c r="P1982" s="50"/>
      <c r="Q1982" s="51"/>
      <c r="R1982" s="52"/>
      <c r="S1982" s="73"/>
      <c r="T1982" s="72"/>
      <c r="U1982" s="44" t="s">
        <v>21752</v>
      </c>
      <c r="V1982" s="58" t="s">
        <v>21753</v>
      </c>
      <c r="W1982" s="45" t="s">
        <v>21754</v>
      </c>
      <c r="X1982" s="59"/>
      <c r="Y1982" s="58" t="s">
        <v>21755</v>
      </c>
      <c r="Z1982" s="46" t="s">
        <v>21756</v>
      </c>
      <c r="AA1982" s="50"/>
      <c r="AB1982" s="51"/>
      <c r="AC1982" s="52"/>
      <c r="AD1982" s="60"/>
      <c r="AE1982" s="61"/>
      <c r="AF1982" s="61"/>
      <c r="AG1982" s="61"/>
      <c r="AH1982" s="33">
        <f>IF(OR(COUNTBLANK(B1982:L1982)&gt;0,AND(ISBLANK(V1982),ISBLANK(X1982),ISBLANK(Y1982)),AND(COUNTIF(DanhSachPhanDoan!$D$8:$D$16,AK1982)&gt;0,COUNTBLANK(M1982:O1982)&gt;0),AND(COUNTIF(DanhSachPhanDoan!$D$10:$D$16,AK1982)&gt;0,COUNTBLANK(P1982:R1982)&gt;0)),1,"")</f>
        <v>1</v>
      </c>
      <c r="AI1982" s="62"/>
      <c r="AJ1982" s="63" t="str">
        <f t="shared" ref="AJ1982:AM1982" si="1978">AR1982</f>
        <v>Thiếu Nhi 2A</v>
      </c>
      <c r="AK1982" s="64" t="str">
        <f t="shared" si="1978"/>
        <v>Thiếu Nhi 2</v>
      </c>
      <c r="AL1982" s="64">
        <f t="shared" si="1978"/>
        <v>0</v>
      </c>
      <c r="AM1982" s="65">
        <f t="shared" si="1978"/>
        <v>0</v>
      </c>
      <c r="AN1982" s="66" t="s">
        <v>21757</v>
      </c>
      <c r="AO1982" s="67" t="s">
        <v>21758</v>
      </c>
      <c r="AP1982" s="68"/>
      <c r="AQ1982" s="69"/>
      <c r="AR1982" s="44" t="s">
        <v>21759</v>
      </c>
      <c r="AS1982" s="45" t="s">
        <v>21760</v>
      </c>
      <c r="AT1982" s="61"/>
      <c r="AU1982" s="72"/>
    </row>
    <row r="1983" spans="1:47" ht="12.75" x14ac:dyDescent="0.2">
      <c r="A1983" s="42">
        <v>1980</v>
      </c>
      <c r="B1983" s="43">
        <v>1010</v>
      </c>
      <c r="C1983" s="44" t="s">
        <v>21761</v>
      </c>
      <c r="D1983" s="45" t="s">
        <v>21762</v>
      </c>
      <c r="E1983" s="46" t="s">
        <v>21763</v>
      </c>
      <c r="F1983" s="42" t="s">
        <v>21764</v>
      </c>
      <c r="G1983" s="47">
        <v>28</v>
      </c>
      <c r="H1983" s="48">
        <v>5</v>
      </c>
      <c r="I1983" s="49">
        <v>2002</v>
      </c>
      <c r="J1983" s="50"/>
      <c r="K1983" s="51"/>
      <c r="L1983" s="52"/>
      <c r="M1983" s="53"/>
      <c r="N1983" s="54"/>
      <c r="O1983" s="55"/>
      <c r="P1983" s="50"/>
      <c r="Q1983" s="51"/>
      <c r="R1983" s="52"/>
      <c r="S1983" s="73"/>
      <c r="T1983" s="72"/>
      <c r="U1983" s="44" t="s">
        <v>21765</v>
      </c>
      <c r="V1983" s="58" t="s">
        <v>21766</v>
      </c>
      <c r="W1983" s="45" t="s">
        <v>21767</v>
      </c>
      <c r="X1983" s="58" t="s">
        <v>21768</v>
      </c>
      <c r="Y1983" s="59"/>
      <c r="Z1983" s="46" t="s">
        <v>21769</v>
      </c>
      <c r="AA1983" s="50"/>
      <c r="AB1983" s="51"/>
      <c r="AC1983" s="52"/>
      <c r="AD1983" s="60"/>
      <c r="AE1983" s="61"/>
      <c r="AF1983" s="61"/>
      <c r="AG1983" s="61"/>
      <c r="AH1983" s="33">
        <f>IF(OR(COUNTBLANK(B1983:L1983)&gt;0,AND(ISBLANK(V1983),ISBLANK(X1983),ISBLANK(Y1983)),AND(COUNTIF(DanhSachPhanDoan!$D$8:$D$16,AK1983)&gt;0,COUNTBLANK(M1983:O1983)&gt;0),AND(COUNTIF(DanhSachPhanDoan!$D$10:$D$16,AK1983)&gt;0,COUNTBLANK(P1983:R1983)&gt;0)),1,"")</f>
        <v>1</v>
      </c>
      <c r="AI1983" s="62"/>
      <c r="AJ1983" s="63" t="str">
        <f t="shared" ref="AJ1983:AM1983" si="1979">AR1983</f>
        <v>Thiếu Nhi 2A</v>
      </c>
      <c r="AK1983" s="64" t="str">
        <f t="shared" si="1979"/>
        <v>Thiếu Nhi 2</v>
      </c>
      <c r="AL1983" s="64">
        <f t="shared" si="1979"/>
        <v>0</v>
      </c>
      <c r="AM1983" s="65">
        <f t="shared" si="1979"/>
        <v>0</v>
      </c>
      <c r="AN1983" s="66" t="s">
        <v>21770</v>
      </c>
      <c r="AO1983" s="67" t="s">
        <v>21771</v>
      </c>
      <c r="AP1983" s="68"/>
      <c r="AQ1983" s="69"/>
      <c r="AR1983" s="44" t="s">
        <v>21772</v>
      </c>
      <c r="AS1983" s="45" t="s">
        <v>21773</v>
      </c>
      <c r="AT1983" s="61"/>
      <c r="AU1983" s="72"/>
    </row>
    <row r="1984" spans="1:47" ht="12.75" x14ac:dyDescent="0.2">
      <c r="A1984" s="42">
        <v>1981</v>
      </c>
      <c r="B1984" s="43">
        <v>1012</v>
      </c>
      <c r="C1984" s="44" t="s">
        <v>21774</v>
      </c>
      <c r="D1984" s="45" t="s">
        <v>21775</v>
      </c>
      <c r="E1984" s="46" t="s">
        <v>21776</v>
      </c>
      <c r="F1984" s="42" t="s">
        <v>21777</v>
      </c>
      <c r="G1984" s="47">
        <v>16</v>
      </c>
      <c r="H1984" s="48">
        <v>9</v>
      </c>
      <c r="I1984" s="49">
        <v>2003</v>
      </c>
      <c r="J1984" s="50"/>
      <c r="K1984" s="51"/>
      <c r="L1984" s="52"/>
      <c r="M1984" s="53"/>
      <c r="N1984" s="54"/>
      <c r="O1984" s="55"/>
      <c r="P1984" s="50"/>
      <c r="Q1984" s="51"/>
      <c r="R1984" s="52"/>
      <c r="S1984" s="73"/>
      <c r="T1984" s="72"/>
      <c r="U1984" s="44" t="s">
        <v>21778</v>
      </c>
      <c r="V1984" s="59"/>
      <c r="W1984" s="45" t="s">
        <v>21779</v>
      </c>
      <c r="X1984" s="59"/>
      <c r="Y1984" s="59"/>
      <c r="Z1984" s="46"/>
      <c r="AA1984" s="50"/>
      <c r="AB1984" s="51"/>
      <c r="AC1984" s="52"/>
      <c r="AD1984" s="60"/>
      <c r="AE1984" s="61"/>
      <c r="AF1984" s="61"/>
      <c r="AG1984" s="61"/>
      <c r="AH1984" s="33">
        <f>IF(OR(COUNTBLANK(B1984:L1984)&gt;0,AND(ISBLANK(V1984),ISBLANK(X1984),ISBLANK(Y1984)),AND(COUNTIF(DanhSachPhanDoan!$D$8:$D$16,AK1984)&gt;0,COUNTBLANK(M1984:O1984)&gt;0),AND(COUNTIF(DanhSachPhanDoan!$D$10:$D$16,AK1984)&gt;0,COUNTBLANK(P1984:R1984)&gt;0)),1,"")</f>
        <v>1</v>
      </c>
      <c r="AI1984" s="62"/>
      <c r="AJ1984" s="63" t="str">
        <f t="shared" ref="AJ1984:AM1984" si="1980">AR1984</f>
        <v>Thiếu Nhi 2A</v>
      </c>
      <c r="AK1984" s="64" t="str">
        <f t="shared" si="1980"/>
        <v>Thiếu Nhi 2</v>
      </c>
      <c r="AL1984" s="64">
        <f t="shared" si="1980"/>
        <v>0</v>
      </c>
      <c r="AM1984" s="65">
        <f t="shared" si="1980"/>
        <v>0</v>
      </c>
      <c r="AN1984" s="66" t="s">
        <v>21780</v>
      </c>
      <c r="AO1984" s="67" t="s">
        <v>21781</v>
      </c>
      <c r="AP1984" s="68"/>
      <c r="AQ1984" s="69"/>
      <c r="AR1984" s="44" t="s">
        <v>21782</v>
      </c>
      <c r="AS1984" s="45" t="s">
        <v>21783</v>
      </c>
      <c r="AT1984" s="61"/>
      <c r="AU1984" s="72"/>
    </row>
    <row r="1985" spans="1:47" ht="12.75" x14ac:dyDescent="0.2">
      <c r="A1985" s="42">
        <v>1982</v>
      </c>
      <c r="B1985" s="43">
        <v>1015</v>
      </c>
      <c r="C1985" s="44" t="s">
        <v>21784</v>
      </c>
      <c r="D1985" s="45" t="s">
        <v>21785</v>
      </c>
      <c r="E1985" s="46" t="s">
        <v>21786</v>
      </c>
      <c r="F1985" s="42" t="s">
        <v>21787</v>
      </c>
      <c r="G1985" s="47">
        <v>13</v>
      </c>
      <c r="H1985" s="48">
        <v>8</v>
      </c>
      <c r="I1985" s="49">
        <v>2002</v>
      </c>
      <c r="J1985" s="50"/>
      <c r="K1985" s="51"/>
      <c r="L1985" s="52"/>
      <c r="M1985" s="53"/>
      <c r="N1985" s="54"/>
      <c r="O1985" s="55"/>
      <c r="P1985" s="50"/>
      <c r="Q1985" s="51"/>
      <c r="R1985" s="52"/>
      <c r="S1985" s="56"/>
      <c r="T1985" s="57"/>
      <c r="U1985" s="44" t="s">
        <v>21788</v>
      </c>
      <c r="V1985" s="58" t="s">
        <v>21789</v>
      </c>
      <c r="W1985" s="71"/>
      <c r="X1985" s="59"/>
      <c r="Y1985" s="59"/>
      <c r="Z1985" s="46" t="s">
        <v>21790</v>
      </c>
      <c r="AA1985" s="50"/>
      <c r="AB1985" s="51"/>
      <c r="AC1985" s="52"/>
      <c r="AD1985" s="60"/>
      <c r="AE1985" s="61"/>
      <c r="AF1985" s="61"/>
      <c r="AG1985" s="61"/>
      <c r="AH1985" s="33">
        <f>IF(OR(COUNTBLANK(B1985:L1985)&gt;0,AND(ISBLANK(V1985),ISBLANK(X1985),ISBLANK(Y1985)),AND(COUNTIF(DanhSachPhanDoan!$D$8:$D$16,AK1985)&gt;0,COUNTBLANK(M1985:O1985)&gt;0),AND(COUNTIF(DanhSachPhanDoan!$D$10:$D$16,AK1985)&gt;0,COUNTBLANK(P1985:R1985)&gt;0)),1,"")</f>
        <v>1</v>
      </c>
      <c r="AI1985" s="62"/>
      <c r="AJ1985" s="63" t="str">
        <f t="shared" ref="AJ1985:AM1985" si="1981">AR1985</f>
        <v>Thiếu Nhi 2A</v>
      </c>
      <c r="AK1985" s="64" t="str">
        <f t="shared" si="1981"/>
        <v>Thiếu Nhi 2</v>
      </c>
      <c r="AL1985" s="64">
        <f t="shared" si="1981"/>
        <v>0</v>
      </c>
      <c r="AM1985" s="65">
        <f t="shared" si="1981"/>
        <v>0</v>
      </c>
      <c r="AN1985" s="66" t="s">
        <v>21791</v>
      </c>
      <c r="AO1985" s="67" t="s">
        <v>21792</v>
      </c>
      <c r="AP1985" s="68"/>
      <c r="AQ1985" s="69"/>
      <c r="AR1985" s="44" t="s">
        <v>21793</v>
      </c>
      <c r="AS1985" s="45" t="s">
        <v>21794</v>
      </c>
      <c r="AT1985" s="61"/>
      <c r="AU1985" s="72"/>
    </row>
    <row r="1986" spans="1:47" ht="12.75" x14ac:dyDescent="0.2">
      <c r="A1986" s="42">
        <v>1983</v>
      </c>
      <c r="B1986" s="43">
        <v>1016</v>
      </c>
      <c r="C1986" s="44" t="s">
        <v>21795</v>
      </c>
      <c r="D1986" s="45" t="s">
        <v>21796</v>
      </c>
      <c r="E1986" s="46" t="s">
        <v>21797</v>
      </c>
      <c r="F1986" s="42" t="s">
        <v>21798</v>
      </c>
      <c r="G1986" s="47">
        <v>13</v>
      </c>
      <c r="H1986" s="48">
        <v>10</v>
      </c>
      <c r="I1986" s="49">
        <v>2003</v>
      </c>
      <c r="J1986" s="50"/>
      <c r="K1986" s="51"/>
      <c r="L1986" s="52"/>
      <c r="M1986" s="53"/>
      <c r="N1986" s="54"/>
      <c r="O1986" s="55"/>
      <c r="P1986" s="50"/>
      <c r="Q1986" s="51"/>
      <c r="R1986" s="52"/>
      <c r="S1986" s="73"/>
      <c r="T1986" s="72"/>
      <c r="U1986" s="44" t="s">
        <v>21799</v>
      </c>
      <c r="V1986" s="59"/>
      <c r="W1986" s="45" t="s">
        <v>21800</v>
      </c>
      <c r="X1986" s="58" t="s">
        <v>21801</v>
      </c>
      <c r="Y1986" s="58" t="s">
        <v>21802</v>
      </c>
      <c r="Z1986" s="46" t="s">
        <v>21803</v>
      </c>
      <c r="AA1986" s="50"/>
      <c r="AB1986" s="51"/>
      <c r="AC1986" s="52"/>
      <c r="AD1986" s="60"/>
      <c r="AE1986" s="61"/>
      <c r="AF1986" s="61"/>
      <c r="AG1986" s="61"/>
      <c r="AH1986" s="33">
        <f>IF(OR(COUNTBLANK(B1986:L1986)&gt;0,AND(ISBLANK(V1986),ISBLANK(X1986),ISBLANK(Y1986)),AND(COUNTIF(DanhSachPhanDoan!$D$8:$D$16,AK1986)&gt;0,COUNTBLANK(M1986:O1986)&gt;0),AND(COUNTIF(DanhSachPhanDoan!$D$10:$D$16,AK1986)&gt;0,COUNTBLANK(P1986:R1986)&gt;0)),1,"")</f>
        <v>1</v>
      </c>
      <c r="AI1986" s="62"/>
      <c r="AJ1986" s="63" t="str">
        <f t="shared" ref="AJ1986:AM1986" si="1982">AR1986</f>
        <v>Thiếu Nhi 2A</v>
      </c>
      <c r="AK1986" s="64" t="str">
        <f t="shared" si="1982"/>
        <v>Thiếu Nhi 2</v>
      </c>
      <c r="AL1986" s="64">
        <f t="shared" si="1982"/>
        <v>0</v>
      </c>
      <c r="AM1986" s="65">
        <f t="shared" si="1982"/>
        <v>0</v>
      </c>
      <c r="AN1986" s="66" t="s">
        <v>21804</v>
      </c>
      <c r="AO1986" s="67" t="s">
        <v>21805</v>
      </c>
      <c r="AP1986" s="68"/>
      <c r="AQ1986" s="69"/>
      <c r="AR1986" s="44" t="s">
        <v>21806</v>
      </c>
      <c r="AS1986" s="45" t="s">
        <v>21807</v>
      </c>
      <c r="AT1986" s="61"/>
      <c r="AU1986" s="72"/>
    </row>
    <row r="1987" spans="1:47" ht="12.75" x14ac:dyDescent="0.2">
      <c r="A1987" s="42">
        <v>1984</v>
      </c>
      <c r="B1987" s="43">
        <v>1018</v>
      </c>
      <c r="C1987" s="44" t="s">
        <v>21808</v>
      </c>
      <c r="D1987" s="45" t="s">
        <v>21809</v>
      </c>
      <c r="E1987" s="46" t="s">
        <v>21810</v>
      </c>
      <c r="F1987" s="42" t="s">
        <v>21811</v>
      </c>
      <c r="G1987" s="53"/>
      <c r="H1987" s="54"/>
      <c r="I1987" s="55"/>
      <c r="J1987" s="50"/>
      <c r="K1987" s="51"/>
      <c r="L1987" s="52"/>
      <c r="M1987" s="53"/>
      <c r="N1987" s="54"/>
      <c r="O1987" s="55"/>
      <c r="P1987" s="50"/>
      <c r="Q1987" s="51"/>
      <c r="R1987" s="52"/>
      <c r="S1987" s="73"/>
      <c r="T1987" s="72"/>
      <c r="U1987" s="77"/>
      <c r="V1987" s="59"/>
      <c r="W1987" s="61"/>
      <c r="X1987" s="59"/>
      <c r="Y1987" s="59"/>
      <c r="Z1987" s="72"/>
      <c r="AA1987" s="50"/>
      <c r="AB1987" s="51"/>
      <c r="AC1987" s="52"/>
      <c r="AD1987" s="60"/>
      <c r="AE1987" s="61"/>
      <c r="AF1987" s="61"/>
      <c r="AG1987" s="61"/>
      <c r="AH1987" s="33">
        <f>IF(OR(COUNTBLANK(B1987:L1987)&gt;0,AND(ISBLANK(V1987),ISBLANK(X1987),ISBLANK(Y1987)),AND(COUNTIF(DanhSachPhanDoan!$D$8:$D$16,AK1987)&gt;0,COUNTBLANK(M1987:O1987)&gt;0),AND(COUNTIF(DanhSachPhanDoan!$D$10:$D$16,AK1987)&gt;0,COUNTBLANK(P1987:R1987)&gt;0)),1,"")</f>
        <v>1</v>
      </c>
      <c r="AI1987" s="62"/>
      <c r="AJ1987" s="63" t="str">
        <f t="shared" ref="AJ1987:AM1987" si="1983">AR1987</f>
        <v>Thiếu Nhi 2A</v>
      </c>
      <c r="AK1987" s="64" t="str">
        <f t="shared" si="1983"/>
        <v>Thiếu Nhi 2</v>
      </c>
      <c r="AL1987" s="64">
        <f t="shared" si="1983"/>
        <v>0</v>
      </c>
      <c r="AM1987" s="65">
        <f t="shared" si="1983"/>
        <v>0</v>
      </c>
      <c r="AN1987" s="66" t="s">
        <v>21812</v>
      </c>
      <c r="AO1987" s="67" t="s">
        <v>21813</v>
      </c>
      <c r="AP1987" s="68"/>
      <c r="AQ1987" s="69"/>
      <c r="AR1987" s="44" t="s">
        <v>21814</v>
      </c>
      <c r="AS1987" s="45" t="s">
        <v>21815</v>
      </c>
      <c r="AT1987" s="61"/>
      <c r="AU1987" s="72"/>
    </row>
    <row r="1988" spans="1:47" ht="12.75" x14ac:dyDescent="0.2">
      <c r="A1988" s="42">
        <v>1985</v>
      </c>
      <c r="B1988" s="43">
        <v>1019</v>
      </c>
      <c r="C1988" s="44" t="s">
        <v>21816</v>
      </c>
      <c r="D1988" s="45" t="s">
        <v>21817</v>
      </c>
      <c r="E1988" s="46" t="s">
        <v>21818</v>
      </c>
      <c r="F1988" s="42" t="s">
        <v>21819</v>
      </c>
      <c r="G1988" s="47">
        <v>29</v>
      </c>
      <c r="H1988" s="48">
        <v>6</v>
      </c>
      <c r="I1988" s="49">
        <v>2000</v>
      </c>
      <c r="J1988" s="50"/>
      <c r="K1988" s="51"/>
      <c r="L1988" s="52"/>
      <c r="M1988" s="53"/>
      <c r="N1988" s="54"/>
      <c r="O1988" s="55"/>
      <c r="P1988" s="50"/>
      <c r="Q1988" s="51"/>
      <c r="R1988" s="52"/>
      <c r="S1988" s="73"/>
      <c r="T1988" s="72"/>
      <c r="U1988" s="44" t="s">
        <v>21820</v>
      </c>
      <c r="V1988" s="58" t="s">
        <v>21821</v>
      </c>
      <c r="W1988" s="61"/>
      <c r="X1988" s="59"/>
      <c r="Y1988" s="58" t="s">
        <v>21822</v>
      </c>
      <c r="Z1988" s="46" t="s">
        <v>21823</v>
      </c>
      <c r="AA1988" s="50"/>
      <c r="AB1988" s="51"/>
      <c r="AC1988" s="52"/>
      <c r="AD1988" s="60"/>
      <c r="AE1988" s="61"/>
      <c r="AF1988" s="61"/>
      <c r="AG1988" s="61"/>
      <c r="AH1988" s="33">
        <f>IF(OR(COUNTBLANK(B1988:L1988)&gt;0,AND(ISBLANK(V1988),ISBLANK(X1988),ISBLANK(Y1988)),AND(COUNTIF(DanhSachPhanDoan!$D$8:$D$16,AK1988)&gt;0,COUNTBLANK(M1988:O1988)&gt;0),AND(COUNTIF(DanhSachPhanDoan!$D$10:$D$16,AK1988)&gt;0,COUNTBLANK(P1988:R1988)&gt;0)),1,"")</f>
        <v>1</v>
      </c>
      <c r="AI1988" s="62"/>
      <c r="AJ1988" s="63" t="str">
        <f t="shared" ref="AJ1988:AM1988" si="1984">AR1988</f>
        <v>Thiếu Nhi 2A</v>
      </c>
      <c r="AK1988" s="64" t="str">
        <f t="shared" si="1984"/>
        <v>Thiếu Nhi 2</v>
      </c>
      <c r="AL1988" s="64">
        <f t="shared" si="1984"/>
        <v>0</v>
      </c>
      <c r="AM1988" s="65">
        <f t="shared" si="1984"/>
        <v>0</v>
      </c>
      <c r="AN1988" s="66" t="s">
        <v>21824</v>
      </c>
      <c r="AO1988" s="67" t="s">
        <v>21825</v>
      </c>
      <c r="AP1988" s="68"/>
      <c r="AQ1988" s="69"/>
      <c r="AR1988" s="44" t="s">
        <v>21826</v>
      </c>
      <c r="AS1988" s="45" t="s">
        <v>21827</v>
      </c>
      <c r="AT1988" s="61"/>
      <c r="AU1988" s="72"/>
    </row>
    <row r="1989" spans="1:47" ht="12.75" x14ac:dyDescent="0.2">
      <c r="A1989" s="42">
        <v>1986</v>
      </c>
      <c r="B1989" s="43">
        <v>1020</v>
      </c>
      <c r="C1989" s="44" t="s">
        <v>21828</v>
      </c>
      <c r="D1989" s="45" t="s">
        <v>21829</v>
      </c>
      <c r="E1989" s="46" t="s">
        <v>21830</v>
      </c>
      <c r="F1989" s="42" t="s">
        <v>21831</v>
      </c>
      <c r="G1989" s="47">
        <v>28</v>
      </c>
      <c r="H1989" s="48">
        <v>11</v>
      </c>
      <c r="I1989" s="49">
        <v>2001</v>
      </c>
      <c r="J1989" s="50"/>
      <c r="K1989" s="51"/>
      <c r="L1989" s="52"/>
      <c r="M1989" s="53"/>
      <c r="N1989" s="54"/>
      <c r="O1989" s="55"/>
      <c r="P1989" s="50"/>
      <c r="Q1989" s="51"/>
      <c r="R1989" s="52"/>
      <c r="S1989" s="56"/>
      <c r="T1989" s="57"/>
      <c r="U1989" s="44" t="s">
        <v>21832</v>
      </c>
      <c r="V1989" s="58"/>
      <c r="W1989" s="71"/>
      <c r="X1989" s="58"/>
      <c r="Y1989" s="58" t="s">
        <v>21833</v>
      </c>
      <c r="Z1989" s="46" t="s">
        <v>21834</v>
      </c>
      <c r="AA1989" s="50"/>
      <c r="AB1989" s="51"/>
      <c r="AC1989" s="52"/>
      <c r="AD1989" s="60"/>
      <c r="AE1989" s="61"/>
      <c r="AF1989" s="61"/>
      <c r="AG1989" s="61"/>
      <c r="AH1989" s="33">
        <f>IF(OR(COUNTBLANK(B1989:L1989)&gt;0,AND(ISBLANK(V1989),ISBLANK(X1989),ISBLANK(Y1989)),AND(COUNTIF(DanhSachPhanDoan!$D$8:$D$16,AK1989)&gt;0,COUNTBLANK(M1989:O1989)&gt;0),AND(COUNTIF(DanhSachPhanDoan!$D$10:$D$16,AK1989)&gt;0,COUNTBLANK(P1989:R1989)&gt;0)),1,"")</f>
        <v>1</v>
      </c>
      <c r="AI1989" s="62"/>
      <c r="AJ1989" s="63" t="str">
        <f t="shared" ref="AJ1989:AM1989" si="1985">AR1989</f>
        <v>Thiếu Nhi 2A</v>
      </c>
      <c r="AK1989" s="64" t="str">
        <f t="shared" si="1985"/>
        <v>Thiếu Nhi 2</v>
      </c>
      <c r="AL1989" s="64">
        <f t="shared" si="1985"/>
        <v>0</v>
      </c>
      <c r="AM1989" s="65">
        <f t="shared" si="1985"/>
        <v>0</v>
      </c>
      <c r="AN1989" s="66" t="s">
        <v>21835</v>
      </c>
      <c r="AO1989" s="67" t="s">
        <v>21836</v>
      </c>
      <c r="AP1989" s="68"/>
      <c r="AQ1989" s="69"/>
      <c r="AR1989" s="44" t="s">
        <v>21837</v>
      </c>
      <c r="AS1989" s="45" t="s">
        <v>21838</v>
      </c>
      <c r="AT1989" s="61"/>
      <c r="AU1989" s="72"/>
    </row>
    <row r="1990" spans="1:47" ht="12.75" x14ac:dyDescent="0.2">
      <c r="A1990" s="42">
        <v>1987</v>
      </c>
      <c r="B1990" s="43">
        <v>1021</v>
      </c>
      <c r="C1990" s="44" t="s">
        <v>21839</v>
      </c>
      <c r="D1990" s="45" t="s">
        <v>21840</v>
      </c>
      <c r="E1990" s="46" t="s">
        <v>21841</v>
      </c>
      <c r="F1990" s="42" t="s">
        <v>21842</v>
      </c>
      <c r="G1990" s="53"/>
      <c r="H1990" s="54"/>
      <c r="I1990" s="55"/>
      <c r="J1990" s="50"/>
      <c r="K1990" s="51"/>
      <c r="L1990" s="52"/>
      <c r="M1990" s="53"/>
      <c r="N1990" s="54"/>
      <c r="O1990" s="55"/>
      <c r="P1990" s="50"/>
      <c r="Q1990" s="51"/>
      <c r="R1990" s="52"/>
      <c r="S1990" s="73"/>
      <c r="T1990" s="72"/>
      <c r="U1990" s="77"/>
      <c r="V1990" s="59"/>
      <c r="W1990" s="61"/>
      <c r="X1990" s="59"/>
      <c r="Y1990" s="59"/>
      <c r="Z1990" s="72"/>
      <c r="AA1990" s="50"/>
      <c r="AB1990" s="51"/>
      <c r="AC1990" s="52"/>
      <c r="AD1990" s="60"/>
      <c r="AE1990" s="61"/>
      <c r="AF1990" s="61"/>
      <c r="AG1990" s="61"/>
      <c r="AH1990" s="33">
        <f>IF(OR(COUNTBLANK(B1990:L1990)&gt;0,AND(ISBLANK(V1990),ISBLANK(X1990),ISBLANK(Y1990)),AND(COUNTIF(DanhSachPhanDoan!$D$8:$D$16,AK1990)&gt;0,COUNTBLANK(M1990:O1990)&gt;0),AND(COUNTIF(DanhSachPhanDoan!$D$10:$D$16,AK1990)&gt;0,COUNTBLANK(P1990:R1990)&gt;0)),1,"")</f>
        <v>1</v>
      </c>
      <c r="AI1990" s="62"/>
      <c r="AJ1990" s="63" t="str">
        <f t="shared" ref="AJ1990:AM1990" si="1986">AR1990</f>
        <v>Thiếu Nhi 2A</v>
      </c>
      <c r="AK1990" s="64" t="str">
        <f t="shared" si="1986"/>
        <v>Thiếu Nhi 2</v>
      </c>
      <c r="AL1990" s="64">
        <f t="shared" si="1986"/>
        <v>0</v>
      </c>
      <c r="AM1990" s="65">
        <f t="shared" si="1986"/>
        <v>0</v>
      </c>
      <c r="AN1990" s="66" t="s">
        <v>21843</v>
      </c>
      <c r="AO1990" s="67" t="s">
        <v>21844</v>
      </c>
      <c r="AP1990" s="68"/>
      <c r="AQ1990" s="69"/>
      <c r="AR1990" s="44" t="s">
        <v>21845</v>
      </c>
      <c r="AS1990" s="45" t="s">
        <v>21846</v>
      </c>
      <c r="AT1990" s="61"/>
      <c r="AU1990" s="72"/>
    </row>
    <row r="1991" spans="1:47" ht="12.75" x14ac:dyDescent="0.2">
      <c r="A1991" s="42">
        <v>1988</v>
      </c>
      <c r="B1991" s="43">
        <v>1023</v>
      </c>
      <c r="C1991" s="44" t="s">
        <v>21847</v>
      </c>
      <c r="D1991" s="45" t="s">
        <v>21848</v>
      </c>
      <c r="E1991" s="46" t="s">
        <v>21849</v>
      </c>
      <c r="F1991" s="42" t="s">
        <v>21850</v>
      </c>
      <c r="G1991" s="47">
        <v>30</v>
      </c>
      <c r="H1991" s="48">
        <v>10</v>
      </c>
      <c r="I1991" s="49">
        <v>2003</v>
      </c>
      <c r="J1991" s="50"/>
      <c r="K1991" s="51"/>
      <c r="L1991" s="52"/>
      <c r="M1991" s="53"/>
      <c r="N1991" s="54"/>
      <c r="O1991" s="55"/>
      <c r="P1991" s="50"/>
      <c r="Q1991" s="51"/>
      <c r="R1991" s="52"/>
      <c r="S1991" s="73"/>
      <c r="T1991" s="72"/>
      <c r="U1991" s="44" t="s">
        <v>21851</v>
      </c>
      <c r="V1991" s="58" t="s">
        <v>21852</v>
      </c>
      <c r="W1991" s="45" t="s">
        <v>21853</v>
      </c>
      <c r="X1991" s="58" t="s">
        <v>21854</v>
      </c>
      <c r="Y1991" s="59"/>
      <c r="Z1991" s="46" t="s">
        <v>21855</v>
      </c>
      <c r="AA1991" s="50"/>
      <c r="AB1991" s="51"/>
      <c r="AC1991" s="52"/>
      <c r="AD1991" s="60"/>
      <c r="AE1991" s="61"/>
      <c r="AF1991" s="61"/>
      <c r="AG1991" s="61"/>
      <c r="AH1991" s="33">
        <f>IF(OR(COUNTBLANK(B1991:L1991)&gt;0,AND(ISBLANK(V1991),ISBLANK(X1991),ISBLANK(Y1991)),AND(COUNTIF(DanhSachPhanDoan!$D$8:$D$16,AK1991)&gt;0,COUNTBLANK(M1991:O1991)&gt;0),AND(COUNTIF(DanhSachPhanDoan!$D$10:$D$16,AK1991)&gt;0,COUNTBLANK(P1991:R1991)&gt;0)),1,"")</f>
        <v>1</v>
      </c>
      <c r="AI1991" s="62"/>
      <c r="AJ1991" s="63" t="str">
        <f t="shared" ref="AJ1991:AM1991" si="1987">AR1991</f>
        <v>Thiếu Nhi 2A</v>
      </c>
      <c r="AK1991" s="64" t="str">
        <f t="shared" si="1987"/>
        <v>Thiếu Nhi 2</v>
      </c>
      <c r="AL1991" s="64">
        <f t="shared" si="1987"/>
        <v>0</v>
      </c>
      <c r="AM1991" s="65">
        <f t="shared" si="1987"/>
        <v>0</v>
      </c>
      <c r="AN1991" s="66" t="s">
        <v>21856</v>
      </c>
      <c r="AO1991" s="67" t="s">
        <v>21857</v>
      </c>
      <c r="AP1991" s="68"/>
      <c r="AQ1991" s="69"/>
      <c r="AR1991" s="44" t="s">
        <v>21858</v>
      </c>
      <c r="AS1991" s="45" t="s">
        <v>21859</v>
      </c>
      <c r="AT1991" s="61"/>
      <c r="AU1991" s="72"/>
    </row>
    <row r="1992" spans="1:47" ht="12.75" x14ac:dyDescent="0.2">
      <c r="A1992" s="42">
        <v>1989</v>
      </c>
      <c r="B1992" s="43">
        <v>1025</v>
      </c>
      <c r="C1992" s="44" t="s">
        <v>21860</v>
      </c>
      <c r="D1992" s="45" t="s">
        <v>21861</v>
      </c>
      <c r="E1992" s="46" t="s">
        <v>21862</v>
      </c>
      <c r="F1992" s="42" t="s">
        <v>21863</v>
      </c>
      <c r="G1992" s="47">
        <v>22</v>
      </c>
      <c r="H1992" s="48">
        <v>7</v>
      </c>
      <c r="I1992" s="49">
        <v>2001</v>
      </c>
      <c r="J1992" s="50"/>
      <c r="K1992" s="51"/>
      <c r="L1992" s="52"/>
      <c r="M1992" s="53"/>
      <c r="N1992" s="54"/>
      <c r="O1992" s="55"/>
      <c r="P1992" s="50"/>
      <c r="Q1992" s="51"/>
      <c r="R1992" s="52"/>
      <c r="S1992" s="56"/>
      <c r="T1992" s="57"/>
      <c r="U1992" s="44" t="s">
        <v>21864</v>
      </c>
      <c r="V1992" s="58" t="s">
        <v>21865</v>
      </c>
      <c r="W1992" s="71"/>
      <c r="X1992" s="59"/>
      <c r="Y1992" s="59"/>
      <c r="Z1992" s="46" t="s">
        <v>21866</v>
      </c>
      <c r="AA1992" s="50"/>
      <c r="AB1992" s="51"/>
      <c r="AC1992" s="52"/>
      <c r="AD1992" s="60"/>
      <c r="AE1992" s="61"/>
      <c r="AF1992" s="61"/>
      <c r="AG1992" s="61"/>
      <c r="AH1992" s="33">
        <f>IF(OR(COUNTBLANK(B1992:L1992)&gt;0,AND(ISBLANK(V1992),ISBLANK(X1992),ISBLANK(Y1992)),AND(COUNTIF(DanhSachPhanDoan!$D$8:$D$16,AK1992)&gt;0,COUNTBLANK(M1992:O1992)&gt;0),AND(COUNTIF(DanhSachPhanDoan!$D$10:$D$16,AK1992)&gt;0,COUNTBLANK(P1992:R1992)&gt;0)),1,"")</f>
        <v>1</v>
      </c>
      <c r="AI1992" s="62"/>
      <c r="AJ1992" s="63" t="str">
        <f t="shared" ref="AJ1992:AM1992" si="1988">AR1992</f>
        <v>Thiếu Nhi 2A</v>
      </c>
      <c r="AK1992" s="64" t="str">
        <f t="shared" si="1988"/>
        <v>Thiếu Nhi 2</v>
      </c>
      <c r="AL1992" s="64">
        <f t="shared" si="1988"/>
        <v>0</v>
      </c>
      <c r="AM1992" s="65">
        <f t="shared" si="1988"/>
        <v>0</v>
      </c>
      <c r="AN1992" s="66" t="s">
        <v>21867</v>
      </c>
      <c r="AO1992" s="67" t="s">
        <v>21868</v>
      </c>
      <c r="AP1992" s="68"/>
      <c r="AQ1992" s="69"/>
      <c r="AR1992" s="44" t="s">
        <v>21869</v>
      </c>
      <c r="AS1992" s="45" t="s">
        <v>21870</v>
      </c>
      <c r="AT1992" s="61"/>
      <c r="AU1992" s="72"/>
    </row>
    <row r="1993" spans="1:47" ht="12.75" x14ac:dyDescent="0.2">
      <c r="A1993" s="42">
        <v>1990</v>
      </c>
      <c r="B1993" s="43">
        <v>1026</v>
      </c>
      <c r="C1993" s="44" t="s">
        <v>21871</v>
      </c>
      <c r="D1993" s="45" t="s">
        <v>21872</v>
      </c>
      <c r="E1993" s="46" t="s">
        <v>21873</v>
      </c>
      <c r="F1993" s="42" t="s">
        <v>21874</v>
      </c>
      <c r="G1993" s="47">
        <v>16</v>
      </c>
      <c r="H1993" s="48">
        <v>5</v>
      </c>
      <c r="I1993" s="49">
        <v>2003</v>
      </c>
      <c r="J1993" s="50"/>
      <c r="K1993" s="51"/>
      <c r="L1993" s="52"/>
      <c r="M1993" s="53"/>
      <c r="N1993" s="54"/>
      <c r="O1993" s="55"/>
      <c r="P1993" s="50"/>
      <c r="Q1993" s="51"/>
      <c r="R1993" s="52"/>
      <c r="S1993" s="73"/>
      <c r="T1993" s="72"/>
      <c r="U1993" s="44" t="s">
        <v>21875</v>
      </c>
      <c r="V1993" s="58" t="s">
        <v>21876</v>
      </c>
      <c r="W1993" s="45" t="s">
        <v>21877</v>
      </c>
      <c r="X1993" s="59"/>
      <c r="Y1993" s="58" t="s">
        <v>21878</v>
      </c>
      <c r="Z1993" s="46" t="s">
        <v>21879</v>
      </c>
      <c r="AA1993" s="50"/>
      <c r="AB1993" s="51"/>
      <c r="AC1993" s="52"/>
      <c r="AD1993" s="60"/>
      <c r="AE1993" s="61"/>
      <c r="AF1993" s="61"/>
      <c r="AG1993" s="61"/>
      <c r="AH1993" s="33">
        <f>IF(OR(COUNTBLANK(B1993:L1993)&gt;0,AND(ISBLANK(V1993),ISBLANK(X1993),ISBLANK(Y1993)),AND(COUNTIF(DanhSachPhanDoan!$D$8:$D$16,AK1993)&gt;0,COUNTBLANK(M1993:O1993)&gt;0),AND(COUNTIF(DanhSachPhanDoan!$D$10:$D$16,AK1993)&gt;0,COUNTBLANK(P1993:R1993)&gt;0)),1,"")</f>
        <v>1</v>
      </c>
      <c r="AI1993" s="62"/>
      <c r="AJ1993" s="63" t="str">
        <f t="shared" ref="AJ1993:AM1993" si="1989">AR1993</f>
        <v>Thiếu Nhi 2A</v>
      </c>
      <c r="AK1993" s="64" t="str">
        <f t="shared" si="1989"/>
        <v>Thiếu Nhi 2</v>
      </c>
      <c r="AL1993" s="64">
        <f t="shared" si="1989"/>
        <v>0</v>
      </c>
      <c r="AM1993" s="65">
        <f t="shared" si="1989"/>
        <v>0</v>
      </c>
      <c r="AN1993" s="66" t="s">
        <v>21880</v>
      </c>
      <c r="AO1993" s="67" t="s">
        <v>21881</v>
      </c>
      <c r="AP1993" s="68"/>
      <c r="AQ1993" s="69"/>
      <c r="AR1993" s="44" t="s">
        <v>21882</v>
      </c>
      <c r="AS1993" s="45" t="s">
        <v>21883</v>
      </c>
      <c r="AT1993" s="61"/>
      <c r="AU1993" s="72"/>
    </row>
    <row r="1994" spans="1:47" ht="12.75" x14ac:dyDescent="0.2">
      <c r="A1994" s="42">
        <v>1991</v>
      </c>
      <c r="B1994" s="43">
        <v>1027</v>
      </c>
      <c r="C1994" s="44" t="s">
        <v>21884</v>
      </c>
      <c r="D1994" s="45" t="s">
        <v>21885</v>
      </c>
      <c r="E1994" s="46" t="s">
        <v>21886</v>
      </c>
      <c r="F1994" s="42" t="s">
        <v>21887</v>
      </c>
      <c r="G1994" s="47">
        <v>4</v>
      </c>
      <c r="H1994" s="48">
        <v>8</v>
      </c>
      <c r="I1994" s="49">
        <v>2002</v>
      </c>
      <c r="J1994" s="50"/>
      <c r="K1994" s="51"/>
      <c r="L1994" s="52"/>
      <c r="M1994" s="53"/>
      <c r="N1994" s="54"/>
      <c r="O1994" s="55"/>
      <c r="P1994" s="50"/>
      <c r="Q1994" s="51"/>
      <c r="R1994" s="52"/>
      <c r="S1994" s="56"/>
      <c r="T1994" s="57"/>
      <c r="U1994" s="44" t="s">
        <v>21888</v>
      </c>
      <c r="V1994" s="58" t="s">
        <v>21889</v>
      </c>
      <c r="W1994" s="45" t="s">
        <v>21890</v>
      </c>
      <c r="X1994" s="58" t="s">
        <v>21891</v>
      </c>
      <c r="Y1994" s="58" t="s">
        <v>21892</v>
      </c>
      <c r="Z1994" s="46" t="s">
        <v>21893</v>
      </c>
      <c r="AA1994" s="50"/>
      <c r="AB1994" s="51"/>
      <c r="AC1994" s="52"/>
      <c r="AD1994" s="60"/>
      <c r="AE1994" s="61"/>
      <c r="AF1994" s="61"/>
      <c r="AG1994" s="61"/>
      <c r="AH1994" s="33">
        <f>IF(OR(COUNTBLANK(B1994:L1994)&gt;0,AND(ISBLANK(V1994),ISBLANK(X1994),ISBLANK(Y1994)),AND(COUNTIF(DanhSachPhanDoan!$D$8:$D$16,AK1994)&gt;0,COUNTBLANK(M1994:O1994)&gt;0),AND(COUNTIF(DanhSachPhanDoan!$D$10:$D$16,AK1994)&gt;0,COUNTBLANK(P1994:R1994)&gt;0)),1,"")</f>
        <v>1</v>
      </c>
      <c r="AI1994" s="62"/>
      <c r="AJ1994" s="63" t="str">
        <f t="shared" ref="AJ1994:AM1994" si="1990">AR1994</f>
        <v>Thiếu Nhi 2A</v>
      </c>
      <c r="AK1994" s="64" t="str">
        <f t="shared" si="1990"/>
        <v>Thiếu Nhi 2</v>
      </c>
      <c r="AL1994" s="64">
        <f t="shared" si="1990"/>
        <v>0</v>
      </c>
      <c r="AM1994" s="65">
        <f t="shared" si="1990"/>
        <v>0</v>
      </c>
      <c r="AN1994" s="66" t="s">
        <v>21894</v>
      </c>
      <c r="AO1994" s="67" t="s">
        <v>21895</v>
      </c>
      <c r="AP1994" s="68"/>
      <c r="AQ1994" s="69"/>
      <c r="AR1994" s="44" t="s">
        <v>21896</v>
      </c>
      <c r="AS1994" s="45" t="s">
        <v>21897</v>
      </c>
      <c r="AT1994" s="61"/>
      <c r="AU1994" s="72"/>
    </row>
    <row r="1995" spans="1:47" ht="12.75" x14ac:dyDescent="0.2">
      <c r="A1995" s="42">
        <v>1992</v>
      </c>
      <c r="B1995" s="43">
        <v>1029</v>
      </c>
      <c r="C1995" s="44" t="s">
        <v>21898</v>
      </c>
      <c r="D1995" s="45" t="s">
        <v>21899</v>
      </c>
      <c r="E1995" s="46" t="s">
        <v>21900</v>
      </c>
      <c r="F1995" s="42" t="s">
        <v>21901</v>
      </c>
      <c r="G1995" s="47">
        <v>20</v>
      </c>
      <c r="H1995" s="48">
        <v>12</v>
      </c>
      <c r="I1995" s="49">
        <v>2002</v>
      </c>
      <c r="J1995" s="50"/>
      <c r="K1995" s="51"/>
      <c r="L1995" s="52"/>
      <c r="M1995" s="53"/>
      <c r="N1995" s="54"/>
      <c r="O1995" s="55"/>
      <c r="P1995" s="50"/>
      <c r="Q1995" s="51"/>
      <c r="R1995" s="52"/>
      <c r="S1995" s="73"/>
      <c r="T1995" s="72"/>
      <c r="U1995" s="44" t="s">
        <v>21902</v>
      </c>
      <c r="V1995" s="58" t="s">
        <v>21903</v>
      </c>
      <c r="W1995" s="45" t="s">
        <v>21904</v>
      </c>
      <c r="X1995" s="58" t="s">
        <v>21905</v>
      </c>
      <c r="Y1995" s="59"/>
      <c r="Z1995" s="46" t="s">
        <v>21906</v>
      </c>
      <c r="AA1995" s="50"/>
      <c r="AB1995" s="51"/>
      <c r="AC1995" s="52"/>
      <c r="AD1995" s="60"/>
      <c r="AE1995" s="61"/>
      <c r="AF1995" s="61"/>
      <c r="AG1995" s="61"/>
      <c r="AH1995" s="33">
        <f>IF(OR(COUNTBLANK(B1995:L1995)&gt;0,AND(ISBLANK(V1995),ISBLANK(X1995),ISBLANK(Y1995)),AND(COUNTIF(DanhSachPhanDoan!$D$8:$D$16,AK1995)&gt;0,COUNTBLANK(M1995:O1995)&gt;0),AND(COUNTIF(DanhSachPhanDoan!$D$10:$D$16,AK1995)&gt;0,COUNTBLANK(P1995:R1995)&gt;0)),1,"")</f>
        <v>1</v>
      </c>
      <c r="AI1995" s="62"/>
      <c r="AJ1995" s="63" t="str">
        <f t="shared" ref="AJ1995:AM1995" si="1991">AR1995</f>
        <v>Thiếu Nhi 2A</v>
      </c>
      <c r="AK1995" s="64" t="str">
        <f t="shared" si="1991"/>
        <v>Thiếu Nhi 2</v>
      </c>
      <c r="AL1995" s="64">
        <f t="shared" si="1991"/>
        <v>0</v>
      </c>
      <c r="AM1995" s="65">
        <f t="shared" si="1991"/>
        <v>0</v>
      </c>
      <c r="AN1995" s="66" t="s">
        <v>21907</v>
      </c>
      <c r="AO1995" s="67" t="s">
        <v>21908</v>
      </c>
      <c r="AP1995" s="68"/>
      <c r="AQ1995" s="69"/>
      <c r="AR1995" s="44" t="s">
        <v>21909</v>
      </c>
      <c r="AS1995" s="45" t="s">
        <v>21910</v>
      </c>
      <c r="AT1995" s="61"/>
      <c r="AU1995" s="72"/>
    </row>
    <row r="1996" spans="1:47" ht="12.75" x14ac:dyDescent="0.2">
      <c r="A1996" s="42">
        <v>1993</v>
      </c>
      <c r="B1996" s="43">
        <v>1030</v>
      </c>
      <c r="C1996" s="44" t="s">
        <v>21911</v>
      </c>
      <c r="D1996" s="45" t="s">
        <v>21912</v>
      </c>
      <c r="E1996" s="46" t="s">
        <v>21913</v>
      </c>
      <c r="F1996" s="42" t="s">
        <v>21914</v>
      </c>
      <c r="G1996" s="53"/>
      <c r="H1996" s="54"/>
      <c r="I1996" s="55"/>
      <c r="J1996" s="50"/>
      <c r="K1996" s="51"/>
      <c r="L1996" s="52"/>
      <c r="M1996" s="53"/>
      <c r="N1996" s="54"/>
      <c r="O1996" s="55"/>
      <c r="P1996" s="50"/>
      <c r="Q1996" s="51"/>
      <c r="R1996" s="52"/>
      <c r="S1996" s="73"/>
      <c r="T1996" s="72"/>
      <c r="U1996" s="77"/>
      <c r="V1996" s="59"/>
      <c r="W1996" s="61"/>
      <c r="X1996" s="59"/>
      <c r="Y1996" s="59"/>
      <c r="Z1996" s="72"/>
      <c r="AA1996" s="50"/>
      <c r="AB1996" s="51"/>
      <c r="AC1996" s="52"/>
      <c r="AD1996" s="60"/>
      <c r="AE1996" s="61"/>
      <c r="AF1996" s="61"/>
      <c r="AG1996" s="61"/>
      <c r="AH1996" s="33">
        <f>IF(OR(COUNTBLANK(B1996:L1996)&gt;0,AND(ISBLANK(V1996),ISBLANK(X1996),ISBLANK(Y1996)),AND(COUNTIF(DanhSachPhanDoan!$D$8:$D$16,AK1996)&gt;0,COUNTBLANK(M1996:O1996)&gt;0),AND(COUNTIF(DanhSachPhanDoan!$D$10:$D$16,AK1996)&gt;0,COUNTBLANK(P1996:R1996)&gt;0)),1,"")</f>
        <v>1</v>
      </c>
      <c r="AI1996" s="62"/>
      <c r="AJ1996" s="63" t="str">
        <f t="shared" ref="AJ1996:AM1996" si="1992">AR1996</f>
        <v>Thiếu Nhi 2A</v>
      </c>
      <c r="AK1996" s="64" t="str">
        <f t="shared" si="1992"/>
        <v>Thiếu Nhi 2</v>
      </c>
      <c r="AL1996" s="64">
        <f t="shared" si="1992"/>
        <v>0</v>
      </c>
      <c r="AM1996" s="65">
        <f t="shared" si="1992"/>
        <v>0</v>
      </c>
      <c r="AN1996" s="66" t="s">
        <v>21915</v>
      </c>
      <c r="AO1996" s="67" t="s">
        <v>21916</v>
      </c>
      <c r="AP1996" s="68"/>
      <c r="AQ1996" s="69"/>
      <c r="AR1996" s="44" t="s">
        <v>21917</v>
      </c>
      <c r="AS1996" s="45" t="s">
        <v>21918</v>
      </c>
      <c r="AT1996" s="61"/>
      <c r="AU1996" s="72"/>
    </row>
    <row r="1997" spans="1:47" ht="12.75" x14ac:dyDescent="0.2">
      <c r="A1997" s="42">
        <v>1994</v>
      </c>
      <c r="B1997" s="43">
        <v>1031</v>
      </c>
      <c r="C1997" s="44" t="s">
        <v>21919</v>
      </c>
      <c r="D1997" s="45" t="s">
        <v>21920</v>
      </c>
      <c r="E1997" s="46" t="s">
        <v>21921</v>
      </c>
      <c r="F1997" s="42" t="s">
        <v>21922</v>
      </c>
      <c r="G1997" s="47">
        <v>4</v>
      </c>
      <c r="H1997" s="48">
        <v>5</v>
      </c>
      <c r="I1997" s="49">
        <v>2001</v>
      </c>
      <c r="J1997" s="50"/>
      <c r="K1997" s="51"/>
      <c r="L1997" s="52"/>
      <c r="M1997" s="53"/>
      <c r="N1997" s="54"/>
      <c r="O1997" s="55"/>
      <c r="P1997" s="50"/>
      <c r="Q1997" s="51"/>
      <c r="R1997" s="52"/>
      <c r="S1997" s="73"/>
      <c r="T1997" s="72"/>
      <c r="U1997" s="44" t="s">
        <v>21923</v>
      </c>
      <c r="V1997" s="59"/>
      <c r="W1997" s="45" t="s">
        <v>21924</v>
      </c>
      <c r="X1997" s="58" t="s">
        <v>21925</v>
      </c>
      <c r="Y1997" s="59"/>
      <c r="Z1997" s="46" t="s">
        <v>21926</v>
      </c>
      <c r="AA1997" s="50"/>
      <c r="AB1997" s="51"/>
      <c r="AC1997" s="52"/>
      <c r="AD1997" s="60"/>
      <c r="AE1997" s="61"/>
      <c r="AF1997" s="61"/>
      <c r="AG1997" s="61"/>
      <c r="AH1997" s="33">
        <f>IF(OR(COUNTBLANK(B1997:L1997)&gt;0,AND(ISBLANK(V1997),ISBLANK(X1997),ISBLANK(Y1997)),AND(COUNTIF(DanhSachPhanDoan!$D$8:$D$16,AK1997)&gt;0,COUNTBLANK(M1997:O1997)&gt;0),AND(COUNTIF(DanhSachPhanDoan!$D$10:$D$16,AK1997)&gt;0,COUNTBLANK(P1997:R1997)&gt;0)),1,"")</f>
        <v>1</v>
      </c>
      <c r="AI1997" s="62"/>
      <c r="AJ1997" s="63" t="str">
        <f t="shared" ref="AJ1997:AM1997" si="1993">AR1997</f>
        <v>Thiếu Nhi 2A</v>
      </c>
      <c r="AK1997" s="64" t="str">
        <f t="shared" si="1993"/>
        <v>Thiếu Nhi 2</v>
      </c>
      <c r="AL1997" s="64">
        <f t="shared" si="1993"/>
        <v>0</v>
      </c>
      <c r="AM1997" s="65">
        <f t="shared" si="1993"/>
        <v>0</v>
      </c>
      <c r="AN1997" s="66" t="s">
        <v>21927</v>
      </c>
      <c r="AO1997" s="67" t="s">
        <v>21928</v>
      </c>
      <c r="AP1997" s="68"/>
      <c r="AQ1997" s="69"/>
      <c r="AR1997" s="44" t="s">
        <v>21929</v>
      </c>
      <c r="AS1997" s="45" t="s">
        <v>21930</v>
      </c>
      <c r="AT1997" s="61"/>
      <c r="AU1997" s="72"/>
    </row>
    <row r="1998" spans="1:47" ht="12.75" x14ac:dyDescent="0.2">
      <c r="A1998" s="42">
        <v>1995</v>
      </c>
      <c r="B1998" s="43">
        <v>1032</v>
      </c>
      <c r="C1998" s="44" t="s">
        <v>21931</v>
      </c>
      <c r="D1998" s="45" t="s">
        <v>21932</v>
      </c>
      <c r="E1998" s="46" t="s">
        <v>21933</v>
      </c>
      <c r="F1998" s="42" t="s">
        <v>21934</v>
      </c>
      <c r="G1998" s="47">
        <v>8</v>
      </c>
      <c r="H1998" s="48">
        <v>11</v>
      </c>
      <c r="I1998" s="49">
        <v>2003</v>
      </c>
      <c r="J1998" s="50"/>
      <c r="K1998" s="51"/>
      <c r="L1998" s="52"/>
      <c r="M1998" s="53"/>
      <c r="N1998" s="54"/>
      <c r="O1998" s="55"/>
      <c r="P1998" s="50"/>
      <c r="Q1998" s="51"/>
      <c r="R1998" s="52"/>
      <c r="S1998" s="73"/>
      <c r="T1998" s="72"/>
      <c r="U1998" s="44" t="s">
        <v>21935</v>
      </c>
      <c r="V1998" s="58" t="s">
        <v>21936</v>
      </c>
      <c r="W1998" s="45" t="s">
        <v>21937</v>
      </c>
      <c r="X1998" s="59"/>
      <c r="Y1998" s="59"/>
      <c r="Z1998" s="46" t="s">
        <v>21938</v>
      </c>
      <c r="AA1998" s="50"/>
      <c r="AB1998" s="51"/>
      <c r="AC1998" s="52"/>
      <c r="AD1998" s="60"/>
      <c r="AE1998" s="61"/>
      <c r="AF1998" s="61"/>
      <c r="AG1998" s="61"/>
      <c r="AH1998" s="33">
        <f>IF(OR(COUNTBLANK(B1998:L1998)&gt;0,AND(ISBLANK(V1998),ISBLANK(X1998),ISBLANK(Y1998)),AND(COUNTIF(DanhSachPhanDoan!$D$8:$D$16,AK1998)&gt;0,COUNTBLANK(M1998:O1998)&gt;0),AND(COUNTIF(DanhSachPhanDoan!$D$10:$D$16,AK1998)&gt;0,COUNTBLANK(P1998:R1998)&gt;0)),1,"")</f>
        <v>1</v>
      </c>
      <c r="AI1998" s="62"/>
      <c r="AJ1998" s="63" t="str">
        <f t="shared" ref="AJ1998:AM1998" si="1994">AR1998</f>
        <v>Thiếu Nhi 2A</v>
      </c>
      <c r="AK1998" s="64" t="str">
        <f t="shared" si="1994"/>
        <v>Thiếu Nhi 2</v>
      </c>
      <c r="AL1998" s="64">
        <f t="shared" si="1994"/>
        <v>0</v>
      </c>
      <c r="AM1998" s="65">
        <f t="shared" si="1994"/>
        <v>0</v>
      </c>
      <c r="AN1998" s="66" t="s">
        <v>21939</v>
      </c>
      <c r="AO1998" s="67" t="s">
        <v>21940</v>
      </c>
      <c r="AP1998" s="68"/>
      <c r="AQ1998" s="69"/>
      <c r="AR1998" s="44" t="s">
        <v>21941</v>
      </c>
      <c r="AS1998" s="45" t="s">
        <v>21942</v>
      </c>
      <c r="AT1998" s="61"/>
      <c r="AU1998" s="72"/>
    </row>
    <row r="1999" spans="1:47" ht="12.75" x14ac:dyDescent="0.2">
      <c r="A1999" s="42">
        <v>1996</v>
      </c>
      <c r="B1999" s="43">
        <v>1033</v>
      </c>
      <c r="C1999" s="44" t="s">
        <v>21943</v>
      </c>
      <c r="D1999" s="45" t="s">
        <v>21944</v>
      </c>
      <c r="E1999" s="46" t="s">
        <v>21945</v>
      </c>
      <c r="F1999" s="42" t="s">
        <v>21946</v>
      </c>
      <c r="G1999" s="53"/>
      <c r="H1999" s="54"/>
      <c r="I1999" s="55"/>
      <c r="J1999" s="50"/>
      <c r="K1999" s="51"/>
      <c r="L1999" s="52"/>
      <c r="M1999" s="53"/>
      <c r="N1999" s="54"/>
      <c r="O1999" s="55"/>
      <c r="P1999" s="50"/>
      <c r="Q1999" s="51"/>
      <c r="R1999" s="52"/>
      <c r="S1999" s="73"/>
      <c r="T1999" s="72"/>
      <c r="U1999" s="77"/>
      <c r="V1999" s="59"/>
      <c r="W1999" s="61"/>
      <c r="X1999" s="59"/>
      <c r="Y1999" s="59"/>
      <c r="Z1999" s="72"/>
      <c r="AA1999" s="50"/>
      <c r="AB1999" s="51"/>
      <c r="AC1999" s="52"/>
      <c r="AD1999" s="60"/>
      <c r="AE1999" s="61"/>
      <c r="AF1999" s="61"/>
      <c r="AG1999" s="61"/>
      <c r="AH1999" s="33">
        <f>IF(OR(COUNTBLANK(B1999:L1999)&gt;0,AND(ISBLANK(V1999),ISBLANK(X1999),ISBLANK(Y1999)),AND(COUNTIF(DanhSachPhanDoan!$D$8:$D$16,AK1999)&gt;0,COUNTBLANK(M1999:O1999)&gt;0),AND(COUNTIF(DanhSachPhanDoan!$D$10:$D$16,AK1999)&gt;0,COUNTBLANK(P1999:R1999)&gt;0)),1,"")</f>
        <v>1</v>
      </c>
      <c r="AI1999" s="62"/>
      <c r="AJ1999" s="63" t="str">
        <f t="shared" ref="AJ1999:AM1999" si="1995">AR1999</f>
        <v>Thiếu Nhi 2A</v>
      </c>
      <c r="AK1999" s="64" t="str">
        <f t="shared" si="1995"/>
        <v>Thiếu Nhi 2</v>
      </c>
      <c r="AL1999" s="64">
        <f t="shared" si="1995"/>
        <v>0</v>
      </c>
      <c r="AM1999" s="65">
        <f t="shared" si="1995"/>
        <v>0</v>
      </c>
      <c r="AN1999" s="66" t="s">
        <v>21947</v>
      </c>
      <c r="AO1999" s="67" t="s">
        <v>21948</v>
      </c>
      <c r="AP1999" s="68"/>
      <c r="AQ1999" s="69"/>
      <c r="AR1999" s="44" t="s">
        <v>21949</v>
      </c>
      <c r="AS1999" s="45" t="s">
        <v>21950</v>
      </c>
      <c r="AT1999" s="61"/>
      <c r="AU1999" s="72"/>
    </row>
    <row r="2000" spans="1:47" ht="12.75" x14ac:dyDescent="0.2">
      <c r="A2000" s="42">
        <v>1997</v>
      </c>
      <c r="B2000" s="43">
        <v>2388</v>
      </c>
      <c r="C2000" s="77"/>
      <c r="D2000" s="45" t="s">
        <v>21951</v>
      </c>
      <c r="E2000" s="46" t="s">
        <v>21952</v>
      </c>
      <c r="F2000" s="42" t="s">
        <v>21953</v>
      </c>
      <c r="G2000" s="53"/>
      <c r="H2000" s="54"/>
      <c r="I2000" s="55"/>
      <c r="J2000" s="50"/>
      <c r="K2000" s="51"/>
      <c r="L2000" s="52"/>
      <c r="M2000" s="53"/>
      <c r="N2000" s="54"/>
      <c r="O2000" s="55"/>
      <c r="P2000" s="50"/>
      <c r="Q2000" s="51"/>
      <c r="R2000" s="52"/>
      <c r="S2000" s="73"/>
      <c r="T2000" s="72"/>
      <c r="U2000" s="77"/>
      <c r="V2000" s="59"/>
      <c r="W2000" s="61"/>
      <c r="X2000" s="59"/>
      <c r="Y2000" s="59"/>
      <c r="Z2000" s="72"/>
      <c r="AA2000" s="50"/>
      <c r="AB2000" s="51"/>
      <c r="AC2000" s="52"/>
      <c r="AD2000" s="60"/>
      <c r="AE2000" s="61"/>
      <c r="AF2000" s="61"/>
      <c r="AG2000" s="61"/>
      <c r="AH2000" s="33">
        <f>IF(OR(COUNTBLANK(B2000:L2000)&gt;0,AND(ISBLANK(V2000),ISBLANK(X2000),ISBLANK(Y2000)),AND(COUNTIF(DanhSachPhanDoan!$D$8:$D$16,AK2000)&gt;0,COUNTBLANK(M2000:O2000)&gt;0),AND(COUNTIF(DanhSachPhanDoan!$D$10:$D$16,AK2000)&gt;0,COUNTBLANK(P2000:R2000)&gt;0)),1,"")</f>
        <v>1</v>
      </c>
      <c r="AI2000" s="62"/>
      <c r="AJ2000" s="63" t="str">
        <f t="shared" ref="AJ2000:AM2000" si="1996">AR2000</f>
        <v>Thiếu Nhi 2A</v>
      </c>
      <c r="AK2000" s="64" t="str">
        <f t="shared" si="1996"/>
        <v>Thiếu Nhi 2</v>
      </c>
      <c r="AL2000" s="64">
        <f t="shared" si="1996"/>
        <v>0</v>
      </c>
      <c r="AM2000" s="65">
        <f t="shared" si="1996"/>
        <v>0</v>
      </c>
      <c r="AN2000" s="66" t="s">
        <v>21954</v>
      </c>
      <c r="AO2000" s="67" t="s">
        <v>21955</v>
      </c>
      <c r="AP2000" s="68"/>
      <c r="AQ2000" s="69"/>
      <c r="AR2000" s="44" t="s">
        <v>21956</v>
      </c>
      <c r="AS2000" s="45" t="s">
        <v>21957</v>
      </c>
      <c r="AT2000" s="61"/>
      <c r="AU2000" s="72"/>
    </row>
    <row r="2001" spans="1:47" ht="12.75" x14ac:dyDescent="0.2">
      <c r="A2001" s="42">
        <v>1998</v>
      </c>
      <c r="B2001" s="43">
        <v>1035</v>
      </c>
      <c r="C2001" s="44" t="s">
        <v>21958</v>
      </c>
      <c r="D2001" s="45" t="s">
        <v>21959</v>
      </c>
      <c r="E2001" s="46" t="s">
        <v>21960</v>
      </c>
      <c r="F2001" s="42" t="s">
        <v>21961</v>
      </c>
      <c r="G2001" s="47">
        <v>9</v>
      </c>
      <c r="H2001" s="48">
        <v>11</v>
      </c>
      <c r="I2001" s="49">
        <v>2003</v>
      </c>
      <c r="J2001" s="50"/>
      <c r="K2001" s="51"/>
      <c r="L2001" s="52"/>
      <c r="M2001" s="53"/>
      <c r="N2001" s="54"/>
      <c r="O2001" s="55"/>
      <c r="P2001" s="50"/>
      <c r="Q2001" s="51"/>
      <c r="R2001" s="52"/>
      <c r="S2001" s="73"/>
      <c r="T2001" s="72"/>
      <c r="U2001" s="44" t="s">
        <v>21962</v>
      </c>
      <c r="V2001" s="58" t="s">
        <v>21963</v>
      </c>
      <c r="W2001" s="45" t="s">
        <v>21964</v>
      </c>
      <c r="X2001" s="58" t="s">
        <v>21965</v>
      </c>
      <c r="Y2001" s="59"/>
      <c r="Z2001" s="46" t="s">
        <v>21966</v>
      </c>
      <c r="AA2001" s="50"/>
      <c r="AB2001" s="51"/>
      <c r="AC2001" s="52"/>
      <c r="AD2001" s="60"/>
      <c r="AE2001" s="61"/>
      <c r="AF2001" s="61"/>
      <c r="AG2001" s="61"/>
      <c r="AH2001" s="33">
        <f>IF(OR(COUNTBLANK(B2001:L2001)&gt;0,AND(ISBLANK(V2001),ISBLANK(X2001),ISBLANK(Y2001)),AND(COUNTIF(DanhSachPhanDoan!$D$8:$D$16,AK2001)&gt;0,COUNTBLANK(M2001:O2001)&gt;0),AND(COUNTIF(DanhSachPhanDoan!$D$10:$D$16,AK2001)&gt;0,COUNTBLANK(P2001:R2001)&gt;0)),1,"")</f>
        <v>1</v>
      </c>
      <c r="AI2001" s="62"/>
      <c r="AJ2001" s="63" t="str">
        <f t="shared" ref="AJ2001:AM2001" si="1997">AR2001</f>
        <v>Thiếu Nhi 2A</v>
      </c>
      <c r="AK2001" s="64" t="str">
        <f t="shared" si="1997"/>
        <v>Thiếu Nhi 2</v>
      </c>
      <c r="AL2001" s="64">
        <f t="shared" si="1997"/>
        <v>0</v>
      </c>
      <c r="AM2001" s="65">
        <f t="shared" si="1997"/>
        <v>0</v>
      </c>
      <c r="AN2001" s="66" t="s">
        <v>21967</v>
      </c>
      <c r="AO2001" s="67" t="s">
        <v>21968</v>
      </c>
      <c r="AP2001" s="68"/>
      <c r="AQ2001" s="69"/>
      <c r="AR2001" s="44" t="s">
        <v>21969</v>
      </c>
      <c r="AS2001" s="45" t="s">
        <v>21970</v>
      </c>
      <c r="AT2001" s="61"/>
      <c r="AU2001" s="72"/>
    </row>
    <row r="2002" spans="1:47" ht="12.75" x14ac:dyDescent="0.2">
      <c r="A2002" s="42">
        <v>1999</v>
      </c>
      <c r="B2002" s="43">
        <v>1036</v>
      </c>
      <c r="C2002" s="44" t="s">
        <v>21971</v>
      </c>
      <c r="D2002" s="45" t="s">
        <v>21972</v>
      </c>
      <c r="E2002" s="46" t="s">
        <v>21973</v>
      </c>
      <c r="F2002" s="42" t="s">
        <v>21974</v>
      </c>
      <c r="G2002" s="53"/>
      <c r="H2002" s="54"/>
      <c r="I2002" s="55"/>
      <c r="J2002" s="50"/>
      <c r="K2002" s="51"/>
      <c r="L2002" s="52"/>
      <c r="M2002" s="53"/>
      <c r="N2002" s="54"/>
      <c r="O2002" s="55"/>
      <c r="P2002" s="50"/>
      <c r="Q2002" s="51"/>
      <c r="R2002" s="52"/>
      <c r="S2002" s="73"/>
      <c r="T2002" s="72"/>
      <c r="U2002" s="77"/>
      <c r="V2002" s="59"/>
      <c r="W2002" s="61"/>
      <c r="X2002" s="59"/>
      <c r="Y2002" s="59"/>
      <c r="Z2002" s="72"/>
      <c r="AA2002" s="50"/>
      <c r="AB2002" s="51"/>
      <c r="AC2002" s="52"/>
      <c r="AD2002" s="60"/>
      <c r="AE2002" s="61"/>
      <c r="AF2002" s="61"/>
      <c r="AG2002" s="61"/>
      <c r="AH2002" s="33">
        <f>IF(OR(COUNTBLANK(B2002:L2002)&gt;0,AND(ISBLANK(V2002),ISBLANK(X2002),ISBLANK(Y2002)),AND(COUNTIF(DanhSachPhanDoan!$D$8:$D$16,AK2002)&gt;0,COUNTBLANK(M2002:O2002)&gt;0),AND(COUNTIF(DanhSachPhanDoan!$D$10:$D$16,AK2002)&gt;0,COUNTBLANK(P2002:R2002)&gt;0)),1,"")</f>
        <v>1</v>
      </c>
      <c r="AI2002" s="62"/>
      <c r="AJ2002" s="63" t="str">
        <f t="shared" ref="AJ2002:AM2002" si="1998">AR2002</f>
        <v>Thiếu Nhi 2A</v>
      </c>
      <c r="AK2002" s="64" t="str">
        <f t="shared" si="1998"/>
        <v>Thiếu Nhi 2</v>
      </c>
      <c r="AL2002" s="64">
        <f t="shared" si="1998"/>
        <v>0</v>
      </c>
      <c r="AM2002" s="65">
        <f t="shared" si="1998"/>
        <v>0</v>
      </c>
      <c r="AN2002" s="66" t="s">
        <v>21975</v>
      </c>
      <c r="AO2002" s="67" t="s">
        <v>21976</v>
      </c>
      <c r="AP2002" s="68"/>
      <c r="AQ2002" s="69"/>
      <c r="AR2002" s="44" t="s">
        <v>21977</v>
      </c>
      <c r="AS2002" s="45" t="s">
        <v>21978</v>
      </c>
      <c r="AT2002" s="61"/>
      <c r="AU2002" s="72"/>
    </row>
    <row r="2003" spans="1:47" ht="12.75" x14ac:dyDescent="0.2">
      <c r="A2003" s="42">
        <v>2000</v>
      </c>
      <c r="B2003" s="43">
        <v>1037</v>
      </c>
      <c r="C2003" s="44" t="s">
        <v>21979</v>
      </c>
      <c r="D2003" s="45" t="s">
        <v>21980</v>
      </c>
      <c r="E2003" s="46" t="s">
        <v>21981</v>
      </c>
      <c r="F2003" s="42" t="s">
        <v>21982</v>
      </c>
      <c r="G2003" s="47">
        <v>16</v>
      </c>
      <c r="H2003" s="48">
        <v>6</v>
      </c>
      <c r="I2003" s="49">
        <v>2002</v>
      </c>
      <c r="J2003" s="50"/>
      <c r="K2003" s="51"/>
      <c r="L2003" s="52"/>
      <c r="M2003" s="53"/>
      <c r="N2003" s="54"/>
      <c r="O2003" s="55"/>
      <c r="P2003" s="50"/>
      <c r="Q2003" s="51"/>
      <c r="R2003" s="52"/>
      <c r="S2003" s="73"/>
      <c r="T2003" s="72"/>
      <c r="U2003" s="44" t="s">
        <v>21983</v>
      </c>
      <c r="V2003" s="58" t="s">
        <v>21984</v>
      </c>
      <c r="W2003" s="45" t="s">
        <v>21985</v>
      </c>
      <c r="X2003" s="58" t="s">
        <v>21986</v>
      </c>
      <c r="Y2003" s="59"/>
      <c r="Z2003" s="46" t="s">
        <v>21987</v>
      </c>
      <c r="AA2003" s="50"/>
      <c r="AB2003" s="51"/>
      <c r="AC2003" s="52"/>
      <c r="AD2003" s="60"/>
      <c r="AE2003" s="61"/>
      <c r="AF2003" s="61"/>
      <c r="AG2003" s="61"/>
      <c r="AH2003" s="33">
        <f>IF(OR(COUNTBLANK(B2003:L2003)&gt;0,AND(ISBLANK(V2003),ISBLANK(X2003),ISBLANK(Y2003)),AND(COUNTIF(DanhSachPhanDoan!$D$8:$D$16,AK2003)&gt;0,COUNTBLANK(M2003:O2003)&gt;0),AND(COUNTIF(DanhSachPhanDoan!$D$10:$D$16,AK2003)&gt;0,COUNTBLANK(P2003:R2003)&gt;0)),1,"")</f>
        <v>1</v>
      </c>
      <c r="AI2003" s="62"/>
      <c r="AJ2003" s="63" t="str">
        <f t="shared" ref="AJ2003:AM2003" si="1999">AR2003</f>
        <v>Thiếu Nhi 2A</v>
      </c>
      <c r="AK2003" s="64" t="str">
        <f t="shared" si="1999"/>
        <v>Thiếu Nhi 2</v>
      </c>
      <c r="AL2003" s="64">
        <f t="shared" si="1999"/>
        <v>0</v>
      </c>
      <c r="AM2003" s="65">
        <f t="shared" si="1999"/>
        <v>0</v>
      </c>
      <c r="AN2003" s="66" t="s">
        <v>21988</v>
      </c>
      <c r="AO2003" s="67" t="s">
        <v>21989</v>
      </c>
      <c r="AP2003" s="68"/>
      <c r="AQ2003" s="69"/>
      <c r="AR2003" s="44" t="s">
        <v>21990</v>
      </c>
      <c r="AS2003" s="45" t="s">
        <v>21991</v>
      </c>
      <c r="AT2003" s="61"/>
      <c r="AU2003" s="72"/>
    </row>
    <row r="2004" spans="1:47" ht="12.75" x14ac:dyDescent="0.2">
      <c r="A2004" s="42">
        <v>2001</v>
      </c>
      <c r="B2004" s="43">
        <v>1039</v>
      </c>
      <c r="C2004" s="44" t="s">
        <v>21992</v>
      </c>
      <c r="D2004" s="45" t="s">
        <v>21993</v>
      </c>
      <c r="E2004" s="46" t="s">
        <v>21994</v>
      </c>
      <c r="F2004" s="42" t="s">
        <v>21995</v>
      </c>
      <c r="G2004" s="47">
        <v>28</v>
      </c>
      <c r="H2004" s="48">
        <v>7</v>
      </c>
      <c r="I2004" s="49">
        <v>2003</v>
      </c>
      <c r="J2004" s="50"/>
      <c r="K2004" s="51"/>
      <c r="L2004" s="52"/>
      <c r="M2004" s="53"/>
      <c r="N2004" s="54"/>
      <c r="O2004" s="55"/>
      <c r="P2004" s="50"/>
      <c r="Q2004" s="51"/>
      <c r="R2004" s="52"/>
      <c r="S2004" s="73"/>
      <c r="T2004" s="72"/>
      <c r="U2004" s="44" t="s">
        <v>21996</v>
      </c>
      <c r="V2004" s="58" t="s">
        <v>21997</v>
      </c>
      <c r="W2004" s="45" t="s">
        <v>21998</v>
      </c>
      <c r="X2004" s="59"/>
      <c r="Y2004" s="59"/>
      <c r="Z2004" s="46" t="s">
        <v>21999</v>
      </c>
      <c r="AA2004" s="50"/>
      <c r="AB2004" s="51"/>
      <c r="AC2004" s="52"/>
      <c r="AD2004" s="60"/>
      <c r="AE2004" s="61"/>
      <c r="AF2004" s="61"/>
      <c r="AG2004" s="61"/>
      <c r="AH2004" s="33">
        <f>IF(OR(COUNTBLANK(B2004:L2004)&gt;0,AND(ISBLANK(V2004),ISBLANK(X2004),ISBLANK(Y2004)),AND(COUNTIF(DanhSachPhanDoan!$D$8:$D$16,AK2004)&gt;0,COUNTBLANK(M2004:O2004)&gt;0),AND(COUNTIF(DanhSachPhanDoan!$D$10:$D$16,AK2004)&gt;0,COUNTBLANK(P2004:R2004)&gt;0)),1,"")</f>
        <v>1</v>
      </c>
      <c r="AI2004" s="62"/>
      <c r="AJ2004" s="63" t="str">
        <f t="shared" ref="AJ2004:AM2004" si="2000">AR2004</f>
        <v>Thiếu Nhi 2A</v>
      </c>
      <c r="AK2004" s="64" t="str">
        <f t="shared" si="2000"/>
        <v>Thiếu Nhi 2</v>
      </c>
      <c r="AL2004" s="64">
        <f t="shared" si="2000"/>
        <v>0</v>
      </c>
      <c r="AM2004" s="65">
        <f t="shared" si="2000"/>
        <v>0</v>
      </c>
      <c r="AN2004" s="66" t="s">
        <v>22000</v>
      </c>
      <c r="AO2004" s="67" t="s">
        <v>22001</v>
      </c>
      <c r="AP2004" s="68"/>
      <c r="AQ2004" s="69"/>
      <c r="AR2004" s="44" t="s">
        <v>22002</v>
      </c>
      <c r="AS2004" s="45" t="s">
        <v>22003</v>
      </c>
      <c r="AT2004" s="61"/>
      <c r="AU2004" s="72"/>
    </row>
    <row r="2005" spans="1:47" ht="12.75" x14ac:dyDescent="0.2">
      <c r="A2005" s="42">
        <v>2002</v>
      </c>
      <c r="B2005" s="43">
        <v>1040</v>
      </c>
      <c r="C2005" s="44" t="s">
        <v>22004</v>
      </c>
      <c r="D2005" s="45" t="s">
        <v>22005</v>
      </c>
      <c r="E2005" s="46" t="s">
        <v>22006</v>
      </c>
      <c r="F2005" s="42" t="s">
        <v>22007</v>
      </c>
      <c r="G2005" s="47">
        <v>5</v>
      </c>
      <c r="H2005" s="48">
        <v>12</v>
      </c>
      <c r="I2005" s="49">
        <v>2002</v>
      </c>
      <c r="J2005" s="50"/>
      <c r="K2005" s="51"/>
      <c r="L2005" s="52"/>
      <c r="M2005" s="53"/>
      <c r="N2005" s="54"/>
      <c r="O2005" s="55"/>
      <c r="P2005" s="50"/>
      <c r="Q2005" s="51"/>
      <c r="R2005" s="52"/>
      <c r="S2005" s="73"/>
      <c r="T2005" s="72"/>
      <c r="U2005" s="44" t="s">
        <v>22008</v>
      </c>
      <c r="V2005" s="58" t="s">
        <v>22009</v>
      </c>
      <c r="W2005" s="45" t="s">
        <v>22010</v>
      </c>
      <c r="X2005" s="59"/>
      <c r="Y2005" s="59"/>
      <c r="Z2005" s="72"/>
      <c r="AA2005" s="50"/>
      <c r="AB2005" s="51"/>
      <c r="AC2005" s="52"/>
      <c r="AD2005" s="60"/>
      <c r="AE2005" s="61"/>
      <c r="AF2005" s="61"/>
      <c r="AG2005" s="61"/>
      <c r="AH2005" s="33">
        <f>IF(OR(COUNTBLANK(B2005:L2005)&gt;0,AND(ISBLANK(V2005),ISBLANK(X2005),ISBLANK(Y2005)),AND(COUNTIF(DanhSachPhanDoan!$D$8:$D$16,AK2005)&gt;0,COUNTBLANK(M2005:O2005)&gt;0),AND(COUNTIF(DanhSachPhanDoan!$D$10:$D$16,AK2005)&gt;0,COUNTBLANK(P2005:R2005)&gt;0)),1,"")</f>
        <v>1</v>
      </c>
      <c r="AI2005" s="62"/>
      <c r="AJ2005" s="63" t="str">
        <f t="shared" ref="AJ2005:AM2005" si="2001">AR2005</f>
        <v>Thiếu Nhi 2B</v>
      </c>
      <c r="AK2005" s="64" t="str">
        <f t="shared" si="2001"/>
        <v>Thiếu Nhi 2</v>
      </c>
      <c r="AL2005" s="64">
        <f t="shared" si="2001"/>
        <v>0</v>
      </c>
      <c r="AM2005" s="65">
        <f t="shared" si="2001"/>
        <v>0</v>
      </c>
      <c r="AN2005" s="66" t="s">
        <v>22011</v>
      </c>
      <c r="AO2005" s="67" t="s">
        <v>22012</v>
      </c>
      <c r="AP2005" s="68"/>
      <c r="AQ2005" s="69"/>
      <c r="AR2005" s="44" t="s">
        <v>22013</v>
      </c>
      <c r="AS2005" s="45" t="s">
        <v>22014</v>
      </c>
      <c r="AT2005" s="61"/>
      <c r="AU2005" s="72"/>
    </row>
    <row r="2006" spans="1:47" ht="12.75" x14ac:dyDescent="0.2">
      <c r="A2006" s="42">
        <v>2003</v>
      </c>
      <c r="B2006" s="43">
        <v>1042</v>
      </c>
      <c r="C2006" s="44" t="s">
        <v>22015</v>
      </c>
      <c r="D2006" s="45" t="s">
        <v>22016</v>
      </c>
      <c r="E2006" s="46" t="s">
        <v>22017</v>
      </c>
      <c r="F2006" s="42" t="s">
        <v>22018</v>
      </c>
      <c r="G2006" s="47">
        <v>19</v>
      </c>
      <c r="H2006" s="48">
        <v>10</v>
      </c>
      <c r="I2006" s="49">
        <v>2003</v>
      </c>
      <c r="J2006" s="50"/>
      <c r="K2006" s="51"/>
      <c r="L2006" s="52"/>
      <c r="M2006" s="53"/>
      <c r="N2006" s="54"/>
      <c r="O2006" s="55"/>
      <c r="P2006" s="50"/>
      <c r="Q2006" s="51"/>
      <c r="R2006" s="52"/>
      <c r="S2006" s="73"/>
      <c r="T2006" s="72"/>
      <c r="U2006" s="44" t="s">
        <v>22019</v>
      </c>
      <c r="V2006" s="58" t="s">
        <v>22020</v>
      </c>
      <c r="W2006" s="45" t="s">
        <v>22021</v>
      </c>
      <c r="X2006" s="58" t="s">
        <v>22022</v>
      </c>
      <c r="Y2006" s="58" t="s">
        <v>22023</v>
      </c>
      <c r="Z2006" s="72"/>
      <c r="AA2006" s="50"/>
      <c r="AB2006" s="51"/>
      <c r="AC2006" s="52"/>
      <c r="AD2006" s="60"/>
      <c r="AE2006" s="61"/>
      <c r="AF2006" s="61"/>
      <c r="AG2006" s="61"/>
      <c r="AH2006" s="33">
        <f>IF(OR(COUNTBLANK(B2006:L2006)&gt;0,AND(ISBLANK(V2006),ISBLANK(X2006),ISBLANK(Y2006)),AND(COUNTIF(DanhSachPhanDoan!$D$8:$D$16,AK2006)&gt;0,COUNTBLANK(M2006:O2006)&gt;0),AND(COUNTIF(DanhSachPhanDoan!$D$10:$D$16,AK2006)&gt;0,COUNTBLANK(P2006:R2006)&gt;0)),1,"")</f>
        <v>1</v>
      </c>
      <c r="AI2006" s="62"/>
      <c r="AJ2006" s="63" t="str">
        <f t="shared" ref="AJ2006:AM2006" si="2002">AR2006</f>
        <v>Thiếu Nhi 2B</v>
      </c>
      <c r="AK2006" s="64" t="str">
        <f t="shared" si="2002"/>
        <v>Thiếu Nhi 2</v>
      </c>
      <c r="AL2006" s="64">
        <f t="shared" si="2002"/>
        <v>0</v>
      </c>
      <c r="AM2006" s="65">
        <f t="shared" si="2002"/>
        <v>0</v>
      </c>
      <c r="AN2006" s="66" t="s">
        <v>22024</v>
      </c>
      <c r="AO2006" s="67" t="s">
        <v>22025</v>
      </c>
      <c r="AP2006" s="68"/>
      <c r="AQ2006" s="69"/>
      <c r="AR2006" s="44" t="s">
        <v>22026</v>
      </c>
      <c r="AS2006" s="45" t="s">
        <v>22027</v>
      </c>
      <c r="AT2006" s="61"/>
      <c r="AU2006" s="72"/>
    </row>
    <row r="2007" spans="1:47" ht="12.75" x14ac:dyDescent="0.2">
      <c r="A2007" s="42">
        <v>2004</v>
      </c>
      <c r="B2007" s="43">
        <v>1044</v>
      </c>
      <c r="C2007" s="44" t="s">
        <v>22028</v>
      </c>
      <c r="D2007" s="45" t="s">
        <v>22029</v>
      </c>
      <c r="E2007" s="46" t="s">
        <v>22030</v>
      </c>
      <c r="F2007" s="42" t="s">
        <v>22031</v>
      </c>
      <c r="G2007" s="47">
        <v>17</v>
      </c>
      <c r="H2007" s="48">
        <v>5</v>
      </c>
      <c r="I2007" s="49">
        <v>2001</v>
      </c>
      <c r="J2007" s="50"/>
      <c r="K2007" s="51"/>
      <c r="L2007" s="52"/>
      <c r="M2007" s="53"/>
      <c r="N2007" s="54"/>
      <c r="O2007" s="55"/>
      <c r="P2007" s="50"/>
      <c r="Q2007" s="51"/>
      <c r="R2007" s="52"/>
      <c r="S2007" s="56"/>
      <c r="T2007" s="57"/>
      <c r="U2007" s="44" t="s">
        <v>22032</v>
      </c>
      <c r="V2007" s="58"/>
      <c r="W2007" s="45" t="s">
        <v>22033</v>
      </c>
      <c r="X2007" s="58" t="s">
        <v>22034</v>
      </c>
      <c r="Y2007" s="59"/>
      <c r="Z2007" s="72"/>
      <c r="AA2007" s="50"/>
      <c r="AB2007" s="51"/>
      <c r="AC2007" s="52"/>
      <c r="AD2007" s="60"/>
      <c r="AE2007" s="61"/>
      <c r="AF2007" s="61"/>
      <c r="AG2007" s="61"/>
      <c r="AH2007" s="33">
        <f>IF(OR(COUNTBLANK(B2007:L2007)&gt;0,AND(ISBLANK(V2007),ISBLANK(X2007),ISBLANK(Y2007)),AND(COUNTIF(DanhSachPhanDoan!$D$8:$D$16,AK2007)&gt;0,COUNTBLANK(M2007:O2007)&gt;0),AND(COUNTIF(DanhSachPhanDoan!$D$10:$D$16,AK2007)&gt;0,COUNTBLANK(P2007:R2007)&gt;0)),1,"")</f>
        <v>1</v>
      </c>
      <c r="AI2007" s="62"/>
      <c r="AJ2007" s="63" t="str">
        <f t="shared" ref="AJ2007:AM2007" si="2003">AR2007</f>
        <v>Thiếu Nhi 2B</v>
      </c>
      <c r="AK2007" s="64" t="str">
        <f t="shared" si="2003"/>
        <v>Thiếu Nhi 2</v>
      </c>
      <c r="AL2007" s="64">
        <f t="shared" si="2003"/>
        <v>0</v>
      </c>
      <c r="AM2007" s="65">
        <f t="shared" si="2003"/>
        <v>0</v>
      </c>
      <c r="AN2007" s="66" t="s">
        <v>22035</v>
      </c>
      <c r="AO2007" s="67" t="s">
        <v>22036</v>
      </c>
      <c r="AP2007" s="68"/>
      <c r="AQ2007" s="69"/>
      <c r="AR2007" s="44" t="s">
        <v>22037</v>
      </c>
      <c r="AS2007" s="45" t="s">
        <v>22038</v>
      </c>
      <c r="AT2007" s="61"/>
      <c r="AU2007" s="72"/>
    </row>
    <row r="2008" spans="1:47" ht="12.75" x14ac:dyDescent="0.2">
      <c r="A2008" s="42">
        <v>2005</v>
      </c>
      <c r="B2008" s="43">
        <v>1045</v>
      </c>
      <c r="C2008" s="44" t="s">
        <v>22039</v>
      </c>
      <c r="D2008" s="45" t="s">
        <v>22040</v>
      </c>
      <c r="E2008" s="46" t="s">
        <v>22041</v>
      </c>
      <c r="F2008" s="42" t="s">
        <v>22042</v>
      </c>
      <c r="G2008" s="47">
        <v>10</v>
      </c>
      <c r="H2008" s="48">
        <v>10</v>
      </c>
      <c r="I2008" s="49">
        <v>2003</v>
      </c>
      <c r="J2008" s="50"/>
      <c r="K2008" s="51"/>
      <c r="L2008" s="52"/>
      <c r="M2008" s="53"/>
      <c r="N2008" s="54"/>
      <c r="O2008" s="55"/>
      <c r="P2008" s="50"/>
      <c r="Q2008" s="51"/>
      <c r="R2008" s="52"/>
      <c r="S2008" s="73"/>
      <c r="T2008" s="72"/>
      <c r="U2008" s="44" t="s">
        <v>22043</v>
      </c>
      <c r="V2008" s="59"/>
      <c r="W2008" s="45" t="s">
        <v>22044</v>
      </c>
      <c r="X2008" s="59"/>
      <c r="Y2008" s="59"/>
      <c r="Z2008" s="72"/>
      <c r="AA2008" s="50"/>
      <c r="AB2008" s="51"/>
      <c r="AC2008" s="52"/>
      <c r="AD2008" s="60"/>
      <c r="AE2008" s="61"/>
      <c r="AF2008" s="61"/>
      <c r="AG2008" s="61"/>
      <c r="AH2008" s="33">
        <f>IF(OR(COUNTBLANK(B2008:L2008)&gt;0,AND(ISBLANK(V2008),ISBLANK(X2008),ISBLANK(Y2008)),AND(COUNTIF(DanhSachPhanDoan!$D$8:$D$16,AK2008)&gt;0,COUNTBLANK(M2008:O2008)&gt;0),AND(COUNTIF(DanhSachPhanDoan!$D$10:$D$16,AK2008)&gt;0,COUNTBLANK(P2008:R2008)&gt;0)),1,"")</f>
        <v>1</v>
      </c>
      <c r="AI2008" s="62"/>
      <c r="AJ2008" s="63" t="str">
        <f t="shared" ref="AJ2008:AM2008" si="2004">AR2008</f>
        <v>Thiếu Nhi 2B</v>
      </c>
      <c r="AK2008" s="64" t="str">
        <f t="shared" si="2004"/>
        <v>Thiếu Nhi 2</v>
      </c>
      <c r="AL2008" s="64">
        <f t="shared" si="2004"/>
        <v>0</v>
      </c>
      <c r="AM2008" s="65">
        <f t="shared" si="2004"/>
        <v>0</v>
      </c>
      <c r="AN2008" s="66" t="s">
        <v>22045</v>
      </c>
      <c r="AO2008" s="67" t="s">
        <v>22046</v>
      </c>
      <c r="AP2008" s="68"/>
      <c r="AQ2008" s="69"/>
      <c r="AR2008" s="44" t="s">
        <v>22047</v>
      </c>
      <c r="AS2008" s="45" t="s">
        <v>22048</v>
      </c>
      <c r="AT2008" s="61"/>
      <c r="AU2008" s="72"/>
    </row>
    <row r="2009" spans="1:47" ht="12.75" x14ac:dyDescent="0.2">
      <c r="A2009" s="42">
        <v>2006</v>
      </c>
      <c r="B2009" s="43">
        <v>1047</v>
      </c>
      <c r="C2009" s="44" t="s">
        <v>22049</v>
      </c>
      <c r="D2009" s="45" t="s">
        <v>22050</v>
      </c>
      <c r="E2009" s="46" t="s">
        <v>22051</v>
      </c>
      <c r="F2009" s="42" t="s">
        <v>22052</v>
      </c>
      <c r="G2009" s="47">
        <v>16</v>
      </c>
      <c r="H2009" s="48">
        <v>4</v>
      </c>
      <c r="I2009" s="49">
        <v>2003</v>
      </c>
      <c r="J2009" s="50"/>
      <c r="K2009" s="51"/>
      <c r="L2009" s="52"/>
      <c r="M2009" s="53"/>
      <c r="N2009" s="54"/>
      <c r="O2009" s="55"/>
      <c r="P2009" s="50"/>
      <c r="Q2009" s="51"/>
      <c r="R2009" s="52"/>
      <c r="S2009" s="56"/>
      <c r="T2009" s="57"/>
      <c r="U2009" s="44" t="s">
        <v>22053</v>
      </c>
      <c r="V2009" s="59"/>
      <c r="W2009" s="45" t="s">
        <v>22054</v>
      </c>
      <c r="X2009" s="58" t="s">
        <v>22055</v>
      </c>
      <c r="Y2009" s="59"/>
      <c r="Z2009" s="72"/>
      <c r="AA2009" s="50"/>
      <c r="AB2009" s="51"/>
      <c r="AC2009" s="52"/>
      <c r="AD2009" s="60"/>
      <c r="AE2009" s="61"/>
      <c r="AF2009" s="61"/>
      <c r="AG2009" s="61"/>
      <c r="AH2009" s="33">
        <f>IF(OR(COUNTBLANK(B2009:L2009)&gt;0,AND(ISBLANK(V2009),ISBLANK(X2009),ISBLANK(Y2009)),AND(COUNTIF(DanhSachPhanDoan!$D$8:$D$16,AK2009)&gt;0,COUNTBLANK(M2009:O2009)&gt;0),AND(COUNTIF(DanhSachPhanDoan!$D$10:$D$16,AK2009)&gt;0,COUNTBLANK(P2009:R2009)&gt;0)),1,"")</f>
        <v>1</v>
      </c>
      <c r="AI2009" s="62"/>
      <c r="AJ2009" s="63" t="str">
        <f t="shared" ref="AJ2009:AM2009" si="2005">AR2009</f>
        <v>Thiếu Nhi 2B</v>
      </c>
      <c r="AK2009" s="64" t="str">
        <f t="shared" si="2005"/>
        <v>Thiếu Nhi 2</v>
      </c>
      <c r="AL2009" s="64">
        <f t="shared" si="2005"/>
        <v>0</v>
      </c>
      <c r="AM2009" s="65">
        <f t="shared" si="2005"/>
        <v>0</v>
      </c>
      <c r="AN2009" s="66" t="s">
        <v>22056</v>
      </c>
      <c r="AO2009" s="67" t="s">
        <v>22057</v>
      </c>
      <c r="AP2009" s="68"/>
      <c r="AQ2009" s="69"/>
      <c r="AR2009" s="44" t="s">
        <v>22058</v>
      </c>
      <c r="AS2009" s="45" t="s">
        <v>22059</v>
      </c>
      <c r="AT2009" s="61"/>
      <c r="AU2009" s="72"/>
    </row>
    <row r="2010" spans="1:47" ht="12.75" x14ac:dyDescent="0.2">
      <c r="A2010" s="42">
        <v>2007</v>
      </c>
      <c r="B2010" s="43">
        <v>1051</v>
      </c>
      <c r="C2010" s="44" t="s">
        <v>22060</v>
      </c>
      <c r="D2010" s="45" t="s">
        <v>22061</v>
      </c>
      <c r="E2010" s="46" t="s">
        <v>22062</v>
      </c>
      <c r="F2010" s="42" t="s">
        <v>22063</v>
      </c>
      <c r="G2010" s="47">
        <v>14</v>
      </c>
      <c r="H2010" s="48">
        <v>1</v>
      </c>
      <c r="I2010" s="49">
        <v>2003</v>
      </c>
      <c r="J2010" s="50"/>
      <c r="K2010" s="51"/>
      <c r="L2010" s="52"/>
      <c r="M2010" s="53"/>
      <c r="N2010" s="54"/>
      <c r="O2010" s="55"/>
      <c r="P2010" s="50"/>
      <c r="Q2010" s="51"/>
      <c r="R2010" s="52"/>
      <c r="S2010" s="73"/>
      <c r="T2010" s="72"/>
      <c r="U2010" s="44" t="s">
        <v>22064</v>
      </c>
      <c r="V2010" s="59"/>
      <c r="W2010" s="45" t="s">
        <v>22065</v>
      </c>
      <c r="X2010" s="59"/>
      <c r="Y2010" s="58" t="s">
        <v>22066</v>
      </c>
      <c r="Z2010" s="72"/>
      <c r="AA2010" s="50"/>
      <c r="AB2010" s="51"/>
      <c r="AC2010" s="52"/>
      <c r="AD2010" s="60"/>
      <c r="AE2010" s="61"/>
      <c r="AF2010" s="61"/>
      <c r="AG2010" s="61"/>
      <c r="AH2010" s="33">
        <f>IF(OR(COUNTBLANK(B2010:L2010)&gt;0,AND(ISBLANK(V2010),ISBLANK(X2010),ISBLANK(Y2010)),AND(COUNTIF(DanhSachPhanDoan!$D$8:$D$16,AK2010)&gt;0,COUNTBLANK(M2010:O2010)&gt;0),AND(COUNTIF(DanhSachPhanDoan!$D$10:$D$16,AK2010)&gt;0,COUNTBLANK(P2010:R2010)&gt;0)),1,"")</f>
        <v>1</v>
      </c>
      <c r="AI2010" s="62"/>
      <c r="AJ2010" s="63" t="str">
        <f t="shared" ref="AJ2010:AM2010" si="2006">AR2010</f>
        <v>Thiếu Nhi 2B</v>
      </c>
      <c r="AK2010" s="64" t="str">
        <f t="shared" si="2006"/>
        <v>Thiếu Nhi 2</v>
      </c>
      <c r="AL2010" s="64">
        <f t="shared" si="2006"/>
        <v>0</v>
      </c>
      <c r="AM2010" s="65">
        <f t="shared" si="2006"/>
        <v>0</v>
      </c>
      <c r="AN2010" s="66" t="s">
        <v>22067</v>
      </c>
      <c r="AO2010" s="67" t="s">
        <v>22068</v>
      </c>
      <c r="AP2010" s="68"/>
      <c r="AQ2010" s="69"/>
      <c r="AR2010" s="44" t="s">
        <v>22069</v>
      </c>
      <c r="AS2010" s="45" t="s">
        <v>22070</v>
      </c>
      <c r="AT2010" s="61"/>
      <c r="AU2010" s="72"/>
    </row>
    <row r="2011" spans="1:47" ht="12.75" x14ac:dyDescent="0.2">
      <c r="A2011" s="42">
        <v>2008</v>
      </c>
      <c r="B2011" s="43">
        <v>1052</v>
      </c>
      <c r="C2011" s="44" t="s">
        <v>22071</v>
      </c>
      <c r="D2011" s="45" t="s">
        <v>22072</v>
      </c>
      <c r="E2011" s="46" t="s">
        <v>22073</v>
      </c>
      <c r="F2011" s="42" t="s">
        <v>22074</v>
      </c>
      <c r="G2011" s="47">
        <v>1</v>
      </c>
      <c r="H2011" s="48">
        <v>10</v>
      </c>
      <c r="I2011" s="49">
        <v>2003</v>
      </c>
      <c r="J2011" s="50"/>
      <c r="K2011" s="51"/>
      <c r="L2011" s="52"/>
      <c r="M2011" s="53"/>
      <c r="N2011" s="54"/>
      <c r="O2011" s="55"/>
      <c r="P2011" s="50"/>
      <c r="Q2011" s="51"/>
      <c r="R2011" s="52"/>
      <c r="S2011" s="73"/>
      <c r="T2011" s="72"/>
      <c r="U2011" s="44" t="s">
        <v>22075</v>
      </c>
      <c r="V2011" s="58" t="s">
        <v>22076</v>
      </c>
      <c r="W2011" s="45" t="s">
        <v>22077</v>
      </c>
      <c r="X2011" s="58" t="s">
        <v>22078</v>
      </c>
      <c r="Y2011" s="59"/>
      <c r="Z2011" s="72"/>
      <c r="AA2011" s="50"/>
      <c r="AB2011" s="51"/>
      <c r="AC2011" s="52"/>
      <c r="AD2011" s="60"/>
      <c r="AE2011" s="61"/>
      <c r="AF2011" s="61"/>
      <c r="AG2011" s="61"/>
      <c r="AH2011" s="33">
        <f>IF(OR(COUNTBLANK(B2011:L2011)&gt;0,AND(ISBLANK(V2011),ISBLANK(X2011),ISBLANK(Y2011)),AND(COUNTIF(DanhSachPhanDoan!$D$8:$D$16,AK2011)&gt;0,COUNTBLANK(M2011:O2011)&gt;0),AND(COUNTIF(DanhSachPhanDoan!$D$10:$D$16,AK2011)&gt;0,COUNTBLANK(P2011:R2011)&gt;0)),1,"")</f>
        <v>1</v>
      </c>
      <c r="AI2011" s="62"/>
      <c r="AJ2011" s="63" t="str">
        <f t="shared" ref="AJ2011:AM2011" si="2007">AR2011</f>
        <v>Thiếu Nhi 2B</v>
      </c>
      <c r="AK2011" s="64" t="str">
        <f t="shared" si="2007"/>
        <v>Thiếu Nhi 2</v>
      </c>
      <c r="AL2011" s="64">
        <f t="shared" si="2007"/>
        <v>0</v>
      </c>
      <c r="AM2011" s="65">
        <f t="shared" si="2007"/>
        <v>0</v>
      </c>
      <c r="AN2011" s="66" t="s">
        <v>22079</v>
      </c>
      <c r="AO2011" s="67" t="s">
        <v>22080</v>
      </c>
      <c r="AP2011" s="68"/>
      <c r="AQ2011" s="69"/>
      <c r="AR2011" s="44" t="s">
        <v>22081</v>
      </c>
      <c r="AS2011" s="45" t="s">
        <v>22082</v>
      </c>
      <c r="AT2011" s="61"/>
      <c r="AU2011" s="72"/>
    </row>
    <row r="2012" spans="1:47" ht="12.75" x14ac:dyDescent="0.2">
      <c r="A2012" s="42">
        <v>2009</v>
      </c>
      <c r="B2012" s="43">
        <v>1053</v>
      </c>
      <c r="C2012" s="44" t="s">
        <v>22083</v>
      </c>
      <c r="D2012" s="45" t="s">
        <v>22084</v>
      </c>
      <c r="E2012" s="46" t="s">
        <v>22085</v>
      </c>
      <c r="F2012" s="42" t="s">
        <v>22086</v>
      </c>
      <c r="G2012" s="47">
        <v>22</v>
      </c>
      <c r="H2012" s="48">
        <v>8</v>
      </c>
      <c r="I2012" s="49">
        <v>2002</v>
      </c>
      <c r="J2012" s="50"/>
      <c r="K2012" s="51"/>
      <c r="L2012" s="52"/>
      <c r="M2012" s="53"/>
      <c r="N2012" s="54"/>
      <c r="O2012" s="55"/>
      <c r="P2012" s="50"/>
      <c r="Q2012" s="51"/>
      <c r="R2012" s="52"/>
      <c r="S2012" s="56"/>
      <c r="T2012" s="57"/>
      <c r="U2012" s="44" t="s">
        <v>22087</v>
      </c>
      <c r="V2012" s="58" t="s">
        <v>22088</v>
      </c>
      <c r="W2012" s="45" t="s">
        <v>22089</v>
      </c>
      <c r="X2012" s="58"/>
      <c r="Y2012" s="58" t="s">
        <v>22090</v>
      </c>
      <c r="Z2012" s="72"/>
      <c r="AA2012" s="50"/>
      <c r="AB2012" s="51"/>
      <c r="AC2012" s="52"/>
      <c r="AD2012" s="60"/>
      <c r="AE2012" s="61"/>
      <c r="AF2012" s="61"/>
      <c r="AG2012" s="61"/>
      <c r="AH2012" s="33">
        <f>IF(OR(COUNTBLANK(B2012:L2012)&gt;0,AND(ISBLANK(V2012),ISBLANK(X2012),ISBLANK(Y2012)),AND(COUNTIF(DanhSachPhanDoan!$D$8:$D$16,AK2012)&gt;0,COUNTBLANK(M2012:O2012)&gt;0),AND(COUNTIF(DanhSachPhanDoan!$D$10:$D$16,AK2012)&gt;0,COUNTBLANK(P2012:R2012)&gt;0)),1,"")</f>
        <v>1</v>
      </c>
      <c r="AI2012" s="62"/>
      <c r="AJ2012" s="63" t="str">
        <f t="shared" ref="AJ2012:AM2012" si="2008">AR2012</f>
        <v>Thiếu Nhi 2B</v>
      </c>
      <c r="AK2012" s="64" t="str">
        <f t="shared" si="2008"/>
        <v>Thiếu Nhi 2</v>
      </c>
      <c r="AL2012" s="64">
        <f t="shared" si="2008"/>
        <v>0</v>
      </c>
      <c r="AM2012" s="65">
        <f t="shared" si="2008"/>
        <v>0</v>
      </c>
      <c r="AN2012" s="66" t="s">
        <v>22091</v>
      </c>
      <c r="AO2012" s="67" t="s">
        <v>22092</v>
      </c>
      <c r="AP2012" s="68"/>
      <c r="AQ2012" s="69"/>
      <c r="AR2012" s="44" t="s">
        <v>22093</v>
      </c>
      <c r="AS2012" s="45" t="s">
        <v>22094</v>
      </c>
      <c r="AT2012" s="61"/>
      <c r="AU2012" s="72"/>
    </row>
    <row r="2013" spans="1:47" ht="12.75" x14ac:dyDescent="0.2">
      <c r="A2013" s="42">
        <v>2010</v>
      </c>
      <c r="B2013" s="43">
        <v>1054</v>
      </c>
      <c r="C2013" s="44" t="s">
        <v>22095</v>
      </c>
      <c r="D2013" s="45" t="s">
        <v>22096</v>
      </c>
      <c r="E2013" s="46" t="s">
        <v>22097</v>
      </c>
      <c r="F2013" s="42" t="s">
        <v>22098</v>
      </c>
      <c r="G2013" s="47">
        <v>14</v>
      </c>
      <c r="H2013" s="48">
        <v>12</v>
      </c>
      <c r="I2013" s="49">
        <v>2003</v>
      </c>
      <c r="J2013" s="50"/>
      <c r="K2013" s="51"/>
      <c r="L2013" s="52"/>
      <c r="M2013" s="53"/>
      <c r="N2013" s="54"/>
      <c r="O2013" s="55"/>
      <c r="P2013" s="50"/>
      <c r="Q2013" s="51"/>
      <c r="R2013" s="52"/>
      <c r="S2013" s="56"/>
      <c r="T2013" s="57"/>
      <c r="U2013" s="44" t="s">
        <v>22099</v>
      </c>
      <c r="V2013" s="58" t="s">
        <v>22100</v>
      </c>
      <c r="W2013" s="45" t="s">
        <v>22101</v>
      </c>
      <c r="X2013" s="58" t="s">
        <v>22102</v>
      </c>
      <c r="Y2013" s="58" t="s">
        <v>22103</v>
      </c>
      <c r="Z2013" s="72"/>
      <c r="AA2013" s="50"/>
      <c r="AB2013" s="51"/>
      <c r="AC2013" s="52"/>
      <c r="AD2013" s="60"/>
      <c r="AE2013" s="61"/>
      <c r="AF2013" s="61"/>
      <c r="AG2013" s="61"/>
      <c r="AH2013" s="33">
        <f>IF(OR(COUNTBLANK(B2013:L2013)&gt;0,AND(ISBLANK(V2013),ISBLANK(X2013),ISBLANK(Y2013)),AND(COUNTIF(DanhSachPhanDoan!$D$8:$D$16,AK2013)&gt;0,COUNTBLANK(M2013:O2013)&gt;0),AND(COUNTIF(DanhSachPhanDoan!$D$10:$D$16,AK2013)&gt;0,COUNTBLANK(P2013:R2013)&gt;0)),1,"")</f>
        <v>1</v>
      </c>
      <c r="AI2013" s="62"/>
      <c r="AJ2013" s="63" t="str">
        <f t="shared" ref="AJ2013:AM2013" si="2009">AR2013</f>
        <v>Thiếu Nhi 2B</v>
      </c>
      <c r="AK2013" s="64" t="str">
        <f t="shared" si="2009"/>
        <v>Thiếu Nhi 2</v>
      </c>
      <c r="AL2013" s="64">
        <f t="shared" si="2009"/>
        <v>0</v>
      </c>
      <c r="AM2013" s="65">
        <f t="shared" si="2009"/>
        <v>0</v>
      </c>
      <c r="AN2013" s="66" t="s">
        <v>22104</v>
      </c>
      <c r="AO2013" s="67" t="s">
        <v>22105</v>
      </c>
      <c r="AP2013" s="68"/>
      <c r="AQ2013" s="69"/>
      <c r="AR2013" s="44" t="s">
        <v>22106</v>
      </c>
      <c r="AS2013" s="45" t="s">
        <v>22107</v>
      </c>
      <c r="AT2013" s="61"/>
      <c r="AU2013" s="72"/>
    </row>
    <row r="2014" spans="1:47" ht="12.75" x14ac:dyDescent="0.2">
      <c r="A2014" s="42">
        <v>2011</v>
      </c>
      <c r="B2014" s="43">
        <v>1055</v>
      </c>
      <c r="C2014" s="44" t="s">
        <v>22108</v>
      </c>
      <c r="D2014" s="45" t="s">
        <v>22109</v>
      </c>
      <c r="E2014" s="46" t="s">
        <v>22110</v>
      </c>
      <c r="F2014" s="42" t="s">
        <v>22111</v>
      </c>
      <c r="G2014" s="47">
        <v>28</v>
      </c>
      <c r="H2014" s="48">
        <v>5</v>
      </c>
      <c r="I2014" s="49">
        <v>2003</v>
      </c>
      <c r="J2014" s="50"/>
      <c r="K2014" s="51"/>
      <c r="L2014" s="52"/>
      <c r="M2014" s="53"/>
      <c r="N2014" s="54"/>
      <c r="O2014" s="55"/>
      <c r="P2014" s="50"/>
      <c r="Q2014" s="51"/>
      <c r="R2014" s="52"/>
      <c r="S2014" s="73"/>
      <c r="T2014" s="72"/>
      <c r="U2014" s="44" t="s">
        <v>22112</v>
      </c>
      <c r="V2014" s="58" t="s">
        <v>22113</v>
      </c>
      <c r="W2014" s="45" t="s">
        <v>22114</v>
      </c>
      <c r="X2014" s="58" t="s">
        <v>22115</v>
      </c>
      <c r="Y2014" s="59"/>
      <c r="Z2014" s="72"/>
      <c r="AA2014" s="50"/>
      <c r="AB2014" s="51"/>
      <c r="AC2014" s="52"/>
      <c r="AD2014" s="60"/>
      <c r="AE2014" s="61"/>
      <c r="AF2014" s="61"/>
      <c r="AG2014" s="61"/>
      <c r="AH2014" s="33">
        <f>IF(OR(COUNTBLANK(B2014:L2014)&gt;0,AND(ISBLANK(V2014),ISBLANK(X2014),ISBLANK(Y2014)),AND(COUNTIF(DanhSachPhanDoan!$D$8:$D$16,AK2014)&gt;0,COUNTBLANK(M2014:O2014)&gt;0),AND(COUNTIF(DanhSachPhanDoan!$D$10:$D$16,AK2014)&gt;0,COUNTBLANK(P2014:R2014)&gt;0)),1,"")</f>
        <v>1</v>
      </c>
      <c r="AI2014" s="62"/>
      <c r="AJ2014" s="63" t="str">
        <f t="shared" ref="AJ2014:AM2014" si="2010">AR2014</f>
        <v>Thiếu Nhi 2B</v>
      </c>
      <c r="AK2014" s="64" t="str">
        <f t="shared" si="2010"/>
        <v>Thiếu Nhi 2</v>
      </c>
      <c r="AL2014" s="64">
        <f t="shared" si="2010"/>
        <v>0</v>
      </c>
      <c r="AM2014" s="65">
        <f t="shared" si="2010"/>
        <v>0</v>
      </c>
      <c r="AN2014" s="66" t="s">
        <v>22116</v>
      </c>
      <c r="AO2014" s="67" t="s">
        <v>22117</v>
      </c>
      <c r="AP2014" s="68"/>
      <c r="AQ2014" s="69"/>
      <c r="AR2014" s="44" t="s">
        <v>22118</v>
      </c>
      <c r="AS2014" s="45" t="s">
        <v>22119</v>
      </c>
      <c r="AT2014" s="61"/>
      <c r="AU2014" s="72"/>
    </row>
    <row r="2015" spans="1:47" ht="12.75" x14ac:dyDescent="0.2">
      <c r="A2015" s="42">
        <v>2012</v>
      </c>
      <c r="B2015" s="43">
        <v>1056</v>
      </c>
      <c r="C2015" s="44" t="s">
        <v>22120</v>
      </c>
      <c r="D2015" s="45" t="s">
        <v>22121</v>
      </c>
      <c r="E2015" s="46" t="s">
        <v>22122</v>
      </c>
      <c r="F2015" s="42" t="s">
        <v>22123</v>
      </c>
      <c r="G2015" s="47">
        <v>23</v>
      </c>
      <c r="H2015" s="48">
        <v>7</v>
      </c>
      <c r="I2015" s="49">
        <v>2003</v>
      </c>
      <c r="J2015" s="50"/>
      <c r="K2015" s="51"/>
      <c r="L2015" s="52"/>
      <c r="M2015" s="53"/>
      <c r="N2015" s="54"/>
      <c r="O2015" s="55"/>
      <c r="P2015" s="50"/>
      <c r="Q2015" s="51"/>
      <c r="R2015" s="52"/>
      <c r="S2015" s="56"/>
      <c r="T2015" s="57"/>
      <c r="U2015" s="44" t="s">
        <v>22124</v>
      </c>
      <c r="V2015" s="58" t="s">
        <v>22125</v>
      </c>
      <c r="W2015" s="45" t="s">
        <v>22126</v>
      </c>
      <c r="X2015" s="59"/>
      <c r="Y2015" s="58" t="s">
        <v>22127</v>
      </c>
      <c r="Z2015" s="72"/>
      <c r="AA2015" s="50"/>
      <c r="AB2015" s="51"/>
      <c r="AC2015" s="52"/>
      <c r="AD2015" s="60"/>
      <c r="AE2015" s="61"/>
      <c r="AF2015" s="61"/>
      <c r="AG2015" s="61"/>
      <c r="AH2015" s="33">
        <f>IF(OR(COUNTBLANK(B2015:L2015)&gt;0,AND(ISBLANK(V2015),ISBLANK(X2015),ISBLANK(Y2015)),AND(COUNTIF(DanhSachPhanDoan!$D$8:$D$16,AK2015)&gt;0,COUNTBLANK(M2015:O2015)&gt;0),AND(COUNTIF(DanhSachPhanDoan!$D$10:$D$16,AK2015)&gt;0,COUNTBLANK(P2015:R2015)&gt;0)),1,"")</f>
        <v>1</v>
      </c>
      <c r="AI2015" s="62"/>
      <c r="AJ2015" s="63" t="str">
        <f t="shared" ref="AJ2015:AM2015" si="2011">AR2015</f>
        <v>Thiếu Nhi 2B</v>
      </c>
      <c r="AK2015" s="64" t="str">
        <f t="shared" si="2011"/>
        <v>Thiếu Nhi 2</v>
      </c>
      <c r="AL2015" s="64">
        <f t="shared" si="2011"/>
        <v>0</v>
      </c>
      <c r="AM2015" s="65">
        <f t="shared" si="2011"/>
        <v>0</v>
      </c>
      <c r="AN2015" s="66" t="s">
        <v>22128</v>
      </c>
      <c r="AO2015" s="67" t="s">
        <v>22129</v>
      </c>
      <c r="AP2015" s="68"/>
      <c r="AQ2015" s="69"/>
      <c r="AR2015" s="44" t="s">
        <v>22130</v>
      </c>
      <c r="AS2015" s="45" t="s">
        <v>22131</v>
      </c>
      <c r="AT2015" s="61"/>
      <c r="AU2015" s="72"/>
    </row>
    <row r="2016" spans="1:47" ht="12.75" x14ac:dyDescent="0.2">
      <c r="A2016" s="42">
        <v>2013</v>
      </c>
      <c r="B2016" s="43">
        <v>1057</v>
      </c>
      <c r="C2016" s="44" t="s">
        <v>22132</v>
      </c>
      <c r="D2016" s="45" t="s">
        <v>22133</v>
      </c>
      <c r="E2016" s="46" t="s">
        <v>22134</v>
      </c>
      <c r="F2016" s="42" t="s">
        <v>22135</v>
      </c>
      <c r="G2016" s="47">
        <v>7</v>
      </c>
      <c r="H2016" s="48">
        <v>4</v>
      </c>
      <c r="I2016" s="49">
        <v>2003</v>
      </c>
      <c r="J2016" s="50"/>
      <c r="K2016" s="51"/>
      <c r="L2016" s="52"/>
      <c r="M2016" s="53"/>
      <c r="N2016" s="54"/>
      <c r="O2016" s="55"/>
      <c r="P2016" s="50"/>
      <c r="Q2016" s="51"/>
      <c r="R2016" s="52"/>
      <c r="S2016" s="73"/>
      <c r="T2016" s="72"/>
      <c r="U2016" s="44" t="s">
        <v>22136</v>
      </c>
      <c r="V2016" s="58" t="s">
        <v>22137</v>
      </c>
      <c r="W2016" s="45" t="s">
        <v>22138</v>
      </c>
      <c r="X2016" s="58" t="s">
        <v>22139</v>
      </c>
      <c r="Y2016" s="59"/>
      <c r="Z2016" s="72"/>
      <c r="AA2016" s="50"/>
      <c r="AB2016" s="51"/>
      <c r="AC2016" s="52"/>
      <c r="AD2016" s="60"/>
      <c r="AE2016" s="61"/>
      <c r="AF2016" s="61"/>
      <c r="AG2016" s="61"/>
      <c r="AH2016" s="33">
        <f>IF(OR(COUNTBLANK(B2016:L2016)&gt;0,AND(ISBLANK(V2016),ISBLANK(X2016),ISBLANK(Y2016)),AND(COUNTIF(DanhSachPhanDoan!$D$8:$D$16,AK2016)&gt;0,COUNTBLANK(M2016:O2016)&gt;0),AND(COUNTIF(DanhSachPhanDoan!$D$10:$D$16,AK2016)&gt;0,COUNTBLANK(P2016:R2016)&gt;0)),1,"")</f>
        <v>1</v>
      </c>
      <c r="AI2016" s="62"/>
      <c r="AJ2016" s="63" t="str">
        <f t="shared" ref="AJ2016:AM2016" si="2012">AR2016</f>
        <v>Thiếu Nhi 2B</v>
      </c>
      <c r="AK2016" s="64" t="str">
        <f t="shared" si="2012"/>
        <v>Thiếu Nhi 2</v>
      </c>
      <c r="AL2016" s="64">
        <f t="shared" si="2012"/>
        <v>0</v>
      </c>
      <c r="AM2016" s="65">
        <f t="shared" si="2012"/>
        <v>0</v>
      </c>
      <c r="AN2016" s="66" t="s">
        <v>22140</v>
      </c>
      <c r="AO2016" s="67" t="s">
        <v>22141</v>
      </c>
      <c r="AP2016" s="68"/>
      <c r="AQ2016" s="69"/>
      <c r="AR2016" s="44" t="s">
        <v>22142</v>
      </c>
      <c r="AS2016" s="45" t="s">
        <v>22143</v>
      </c>
      <c r="AT2016" s="61"/>
      <c r="AU2016" s="72"/>
    </row>
    <row r="2017" spans="1:47" ht="12.75" x14ac:dyDescent="0.2">
      <c r="A2017" s="42">
        <v>2014</v>
      </c>
      <c r="B2017" s="43">
        <v>1058</v>
      </c>
      <c r="C2017" s="44" t="s">
        <v>22144</v>
      </c>
      <c r="D2017" s="45" t="s">
        <v>22145</v>
      </c>
      <c r="E2017" s="46" t="s">
        <v>22146</v>
      </c>
      <c r="F2017" s="42" t="s">
        <v>22147</v>
      </c>
      <c r="G2017" s="47">
        <v>3</v>
      </c>
      <c r="H2017" s="48">
        <v>3</v>
      </c>
      <c r="I2017" s="49">
        <v>2003</v>
      </c>
      <c r="J2017" s="50"/>
      <c r="K2017" s="51"/>
      <c r="L2017" s="52"/>
      <c r="M2017" s="53"/>
      <c r="N2017" s="54"/>
      <c r="O2017" s="55"/>
      <c r="P2017" s="50"/>
      <c r="Q2017" s="51"/>
      <c r="R2017" s="52"/>
      <c r="S2017" s="73"/>
      <c r="T2017" s="72"/>
      <c r="U2017" s="44" t="s">
        <v>22148</v>
      </c>
      <c r="V2017" s="59"/>
      <c r="W2017" s="45" t="s">
        <v>22149</v>
      </c>
      <c r="X2017" s="59"/>
      <c r="Y2017" s="58" t="s">
        <v>22150</v>
      </c>
      <c r="Z2017" s="72"/>
      <c r="AA2017" s="50"/>
      <c r="AB2017" s="51"/>
      <c r="AC2017" s="52"/>
      <c r="AD2017" s="60"/>
      <c r="AE2017" s="61"/>
      <c r="AF2017" s="61"/>
      <c r="AG2017" s="61"/>
      <c r="AH2017" s="33">
        <f>IF(OR(COUNTBLANK(B2017:L2017)&gt;0,AND(ISBLANK(V2017),ISBLANK(X2017),ISBLANK(Y2017)),AND(COUNTIF(DanhSachPhanDoan!$D$8:$D$16,AK2017)&gt;0,COUNTBLANK(M2017:O2017)&gt;0),AND(COUNTIF(DanhSachPhanDoan!$D$10:$D$16,AK2017)&gt;0,COUNTBLANK(P2017:R2017)&gt;0)),1,"")</f>
        <v>1</v>
      </c>
      <c r="AI2017" s="62"/>
      <c r="AJ2017" s="63" t="str">
        <f t="shared" ref="AJ2017:AM2017" si="2013">AR2017</f>
        <v>Thiếu Nhi 2B</v>
      </c>
      <c r="AK2017" s="64" t="str">
        <f t="shared" si="2013"/>
        <v>Thiếu Nhi 2</v>
      </c>
      <c r="AL2017" s="64">
        <f t="shared" si="2013"/>
        <v>0</v>
      </c>
      <c r="AM2017" s="65">
        <f t="shared" si="2013"/>
        <v>0</v>
      </c>
      <c r="AN2017" s="66" t="s">
        <v>22151</v>
      </c>
      <c r="AO2017" s="67" t="s">
        <v>22152</v>
      </c>
      <c r="AP2017" s="68"/>
      <c r="AQ2017" s="69"/>
      <c r="AR2017" s="44" t="s">
        <v>22153</v>
      </c>
      <c r="AS2017" s="45" t="s">
        <v>22154</v>
      </c>
      <c r="AT2017" s="61"/>
      <c r="AU2017" s="72"/>
    </row>
    <row r="2018" spans="1:47" ht="12.75" x14ac:dyDescent="0.2">
      <c r="A2018" s="42">
        <v>2015</v>
      </c>
      <c r="B2018" s="43">
        <v>1060</v>
      </c>
      <c r="C2018" s="44" t="s">
        <v>22155</v>
      </c>
      <c r="D2018" s="45" t="s">
        <v>22156</v>
      </c>
      <c r="E2018" s="46" t="s">
        <v>22157</v>
      </c>
      <c r="F2018" s="42" t="s">
        <v>22158</v>
      </c>
      <c r="G2018" s="47">
        <v>2</v>
      </c>
      <c r="H2018" s="48">
        <v>11</v>
      </c>
      <c r="I2018" s="49">
        <v>2003</v>
      </c>
      <c r="J2018" s="50"/>
      <c r="K2018" s="51"/>
      <c r="L2018" s="52"/>
      <c r="M2018" s="53"/>
      <c r="N2018" s="54"/>
      <c r="O2018" s="55"/>
      <c r="P2018" s="50"/>
      <c r="Q2018" s="51"/>
      <c r="R2018" s="52"/>
      <c r="S2018" s="73"/>
      <c r="T2018" s="72"/>
      <c r="U2018" s="44" t="s">
        <v>22159</v>
      </c>
      <c r="V2018" s="58" t="s">
        <v>22160</v>
      </c>
      <c r="W2018" s="45" t="s">
        <v>22161</v>
      </c>
      <c r="X2018" s="58" t="s">
        <v>22162</v>
      </c>
      <c r="Y2018" s="58" t="s">
        <v>22163</v>
      </c>
      <c r="Z2018" s="72"/>
      <c r="AA2018" s="50"/>
      <c r="AB2018" s="51"/>
      <c r="AC2018" s="52"/>
      <c r="AD2018" s="60"/>
      <c r="AE2018" s="61"/>
      <c r="AF2018" s="61"/>
      <c r="AG2018" s="61"/>
      <c r="AH2018" s="33">
        <f>IF(OR(COUNTBLANK(B2018:L2018)&gt;0,AND(ISBLANK(V2018),ISBLANK(X2018),ISBLANK(Y2018)),AND(COUNTIF(DanhSachPhanDoan!$D$8:$D$16,AK2018)&gt;0,COUNTBLANK(M2018:O2018)&gt;0),AND(COUNTIF(DanhSachPhanDoan!$D$10:$D$16,AK2018)&gt;0,COUNTBLANK(P2018:R2018)&gt;0)),1,"")</f>
        <v>1</v>
      </c>
      <c r="AI2018" s="62"/>
      <c r="AJ2018" s="63" t="str">
        <f t="shared" ref="AJ2018:AM2018" si="2014">AR2018</f>
        <v>Thiếu Nhi 2B</v>
      </c>
      <c r="AK2018" s="64" t="str">
        <f t="shared" si="2014"/>
        <v>Thiếu Nhi 2</v>
      </c>
      <c r="AL2018" s="64">
        <f t="shared" si="2014"/>
        <v>0</v>
      </c>
      <c r="AM2018" s="65">
        <f t="shared" si="2014"/>
        <v>0</v>
      </c>
      <c r="AN2018" s="66" t="s">
        <v>22164</v>
      </c>
      <c r="AO2018" s="67" t="s">
        <v>22165</v>
      </c>
      <c r="AP2018" s="68"/>
      <c r="AQ2018" s="69"/>
      <c r="AR2018" s="44" t="s">
        <v>22166</v>
      </c>
      <c r="AS2018" s="45" t="s">
        <v>22167</v>
      </c>
      <c r="AT2018" s="61"/>
      <c r="AU2018" s="72"/>
    </row>
    <row r="2019" spans="1:47" ht="12.75" x14ac:dyDescent="0.2">
      <c r="A2019" s="42">
        <v>2016</v>
      </c>
      <c r="B2019" s="43">
        <v>1061</v>
      </c>
      <c r="C2019" s="44" t="s">
        <v>22168</v>
      </c>
      <c r="D2019" s="45" t="s">
        <v>22169</v>
      </c>
      <c r="E2019" s="46" t="s">
        <v>22170</v>
      </c>
      <c r="F2019" s="42" t="s">
        <v>22171</v>
      </c>
      <c r="G2019" s="47">
        <v>1</v>
      </c>
      <c r="H2019" s="48">
        <v>7</v>
      </c>
      <c r="I2019" s="49">
        <v>2003</v>
      </c>
      <c r="J2019" s="50"/>
      <c r="K2019" s="51"/>
      <c r="L2019" s="52"/>
      <c r="M2019" s="53"/>
      <c r="N2019" s="54"/>
      <c r="O2019" s="55"/>
      <c r="P2019" s="50"/>
      <c r="Q2019" s="51"/>
      <c r="R2019" s="52"/>
      <c r="S2019" s="56"/>
      <c r="T2019" s="57"/>
      <c r="U2019" s="44" t="s">
        <v>22172</v>
      </c>
      <c r="V2019" s="58" t="s">
        <v>22173</v>
      </c>
      <c r="W2019" s="45" t="s">
        <v>22174</v>
      </c>
      <c r="X2019" s="59"/>
      <c r="Y2019" s="59"/>
      <c r="Z2019" s="72"/>
      <c r="AA2019" s="50"/>
      <c r="AB2019" s="51"/>
      <c r="AC2019" s="52"/>
      <c r="AD2019" s="60"/>
      <c r="AE2019" s="61"/>
      <c r="AF2019" s="61"/>
      <c r="AG2019" s="61"/>
      <c r="AH2019" s="33">
        <f>IF(OR(COUNTBLANK(B2019:L2019)&gt;0,AND(ISBLANK(V2019),ISBLANK(X2019),ISBLANK(Y2019)),AND(COUNTIF(DanhSachPhanDoan!$D$8:$D$16,AK2019)&gt;0,COUNTBLANK(M2019:O2019)&gt;0),AND(COUNTIF(DanhSachPhanDoan!$D$10:$D$16,AK2019)&gt;0,COUNTBLANK(P2019:R2019)&gt;0)),1,"")</f>
        <v>1</v>
      </c>
      <c r="AI2019" s="62"/>
      <c r="AJ2019" s="63" t="str">
        <f t="shared" ref="AJ2019:AM2019" si="2015">AR2019</f>
        <v>Thiếu Nhi 2B</v>
      </c>
      <c r="AK2019" s="64" t="str">
        <f t="shared" si="2015"/>
        <v>Thiếu Nhi 2</v>
      </c>
      <c r="AL2019" s="64">
        <f t="shared" si="2015"/>
        <v>0</v>
      </c>
      <c r="AM2019" s="65">
        <f t="shared" si="2015"/>
        <v>0</v>
      </c>
      <c r="AN2019" s="66" t="s">
        <v>22175</v>
      </c>
      <c r="AO2019" s="67" t="s">
        <v>22176</v>
      </c>
      <c r="AP2019" s="68"/>
      <c r="AQ2019" s="69"/>
      <c r="AR2019" s="44" t="s">
        <v>22177</v>
      </c>
      <c r="AS2019" s="45" t="s">
        <v>22178</v>
      </c>
      <c r="AT2019" s="61"/>
      <c r="AU2019" s="72"/>
    </row>
    <row r="2020" spans="1:47" ht="12.75" x14ac:dyDescent="0.2">
      <c r="A2020" s="42">
        <v>2017</v>
      </c>
      <c r="B2020" s="43">
        <v>1062</v>
      </c>
      <c r="C2020" s="44" t="s">
        <v>22179</v>
      </c>
      <c r="D2020" s="45" t="s">
        <v>22180</v>
      </c>
      <c r="E2020" s="46" t="s">
        <v>22181</v>
      </c>
      <c r="F2020" s="42" t="s">
        <v>22182</v>
      </c>
      <c r="G2020" s="47">
        <v>15</v>
      </c>
      <c r="H2020" s="48">
        <v>9</v>
      </c>
      <c r="I2020" s="49">
        <v>2003</v>
      </c>
      <c r="J2020" s="50"/>
      <c r="K2020" s="51"/>
      <c r="L2020" s="52"/>
      <c r="M2020" s="53"/>
      <c r="N2020" s="54"/>
      <c r="O2020" s="55"/>
      <c r="P2020" s="50"/>
      <c r="Q2020" s="51"/>
      <c r="R2020" s="52"/>
      <c r="S2020" s="56"/>
      <c r="T2020" s="57"/>
      <c r="U2020" s="44" t="s">
        <v>22183</v>
      </c>
      <c r="V2020" s="58" t="s">
        <v>22184</v>
      </c>
      <c r="W2020" s="45" t="s">
        <v>22185</v>
      </c>
      <c r="X2020" s="59"/>
      <c r="Y2020" s="58" t="s">
        <v>22186</v>
      </c>
      <c r="Z2020" s="72"/>
      <c r="AA2020" s="50"/>
      <c r="AB2020" s="51"/>
      <c r="AC2020" s="52"/>
      <c r="AD2020" s="60"/>
      <c r="AE2020" s="61"/>
      <c r="AF2020" s="61"/>
      <c r="AG2020" s="61"/>
      <c r="AH2020" s="33">
        <f>IF(OR(COUNTBLANK(B2020:L2020)&gt;0,AND(ISBLANK(V2020),ISBLANK(X2020),ISBLANK(Y2020)),AND(COUNTIF(DanhSachPhanDoan!$D$8:$D$16,AK2020)&gt;0,COUNTBLANK(M2020:O2020)&gt;0),AND(COUNTIF(DanhSachPhanDoan!$D$10:$D$16,AK2020)&gt;0,COUNTBLANK(P2020:R2020)&gt;0)),1,"")</f>
        <v>1</v>
      </c>
      <c r="AI2020" s="62"/>
      <c r="AJ2020" s="63" t="str">
        <f t="shared" ref="AJ2020:AM2020" si="2016">AR2020</f>
        <v>Thiếu Nhi 2B</v>
      </c>
      <c r="AK2020" s="64" t="str">
        <f t="shared" si="2016"/>
        <v>Thiếu Nhi 2</v>
      </c>
      <c r="AL2020" s="64">
        <f t="shared" si="2016"/>
        <v>0</v>
      </c>
      <c r="AM2020" s="65">
        <f t="shared" si="2016"/>
        <v>0</v>
      </c>
      <c r="AN2020" s="66" t="s">
        <v>22187</v>
      </c>
      <c r="AO2020" s="67" t="s">
        <v>22188</v>
      </c>
      <c r="AP2020" s="68"/>
      <c r="AQ2020" s="69"/>
      <c r="AR2020" s="44" t="s">
        <v>22189</v>
      </c>
      <c r="AS2020" s="45" t="s">
        <v>22190</v>
      </c>
      <c r="AT2020" s="61"/>
      <c r="AU2020" s="72"/>
    </row>
    <row r="2021" spans="1:47" ht="12.75" x14ac:dyDescent="0.2">
      <c r="A2021" s="42">
        <v>2018</v>
      </c>
      <c r="B2021" s="43">
        <v>1063</v>
      </c>
      <c r="C2021" s="44" t="s">
        <v>22191</v>
      </c>
      <c r="D2021" s="45" t="s">
        <v>22192</v>
      </c>
      <c r="E2021" s="46" t="s">
        <v>22193</v>
      </c>
      <c r="F2021" s="42" t="s">
        <v>22194</v>
      </c>
      <c r="G2021" s="47">
        <v>3</v>
      </c>
      <c r="H2021" s="48">
        <v>9</v>
      </c>
      <c r="I2021" s="49">
        <v>2003</v>
      </c>
      <c r="J2021" s="50"/>
      <c r="K2021" s="51"/>
      <c r="L2021" s="52"/>
      <c r="M2021" s="53"/>
      <c r="N2021" s="54"/>
      <c r="O2021" s="55"/>
      <c r="P2021" s="50"/>
      <c r="Q2021" s="51"/>
      <c r="R2021" s="52"/>
      <c r="S2021" s="56"/>
      <c r="T2021" s="57"/>
      <c r="U2021" s="44" t="s">
        <v>22195</v>
      </c>
      <c r="V2021" s="58" t="s">
        <v>22196</v>
      </c>
      <c r="W2021" s="45" t="s">
        <v>22197</v>
      </c>
      <c r="X2021" s="58" t="s">
        <v>22198</v>
      </c>
      <c r="Y2021" s="59"/>
      <c r="Z2021" s="72"/>
      <c r="AA2021" s="50"/>
      <c r="AB2021" s="51"/>
      <c r="AC2021" s="52"/>
      <c r="AD2021" s="60"/>
      <c r="AE2021" s="61"/>
      <c r="AF2021" s="61"/>
      <c r="AG2021" s="61"/>
      <c r="AH2021" s="33">
        <f>IF(OR(COUNTBLANK(B2021:L2021)&gt;0,AND(ISBLANK(V2021),ISBLANK(X2021),ISBLANK(Y2021)),AND(COUNTIF(DanhSachPhanDoan!$D$8:$D$16,AK2021)&gt;0,COUNTBLANK(M2021:O2021)&gt;0),AND(COUNTIF(DanhSachPhanDoan!$D$10:$D$16,AK2021)&gt;0,COUNTBLANK(P2021:R2021)&gt;0)),1,"")</f>
        <v>1</v>
      </c>
      <c r="AI2021" s="62"/>
      <c r="AJ2021" s="63" t="str">
        <f t="shared" ref="AJ2021:AM2021" si="2017">AR2021</f>
        <v>Thiếu Nhi 2B</v>
      </c>
      <c r="AK2021" s="64" t="str">
        <f t="shared" si="2017"/>
        <v>Thiếu Nhi 2</v>
      </c>
      <c r="AL2021" s="64">
        <f t="shared" si="2017"/>
        <v>0</v>
      </c>
      <c r="AM2021" s="65">
        <f t="shared" si="2017"/>
        <v>0</v>
      </c>
      <c r="AN2021" s="66" t="s">
        <v>22199</v>
      </c>
      <c r="AO2021" s="67" t="s">
        <v>22200</v>
      </c>
      <c r="AP2021" s="68"/>
      <c r="AQ2021" s="69"/>
      <c r="AR2021" s="44" t="s">
        <v>22201</v>
      </c>
      <c r="AS2021" s="45" t="s">
        <v>22202</v>
      </c>
      <c r="AT2021" s="61"/>
      <c r="AU2021" s="72"/>
    </row>
    <row r="2022" spans="1:47" ht="12.75" x14ac:dyDescent="0.2">
      <c r="A2022" s="42">
        <v>2019</v>
      </c>
      <c r="B2022" s="43">
        <v>1066</v>
      </c>
      <c r="C2022" s="44" t="s">
        <v>22203</v>
      </c>
      <c r="D2022" s="45" t="s">
        <v>22204</v>
      </c>
      <c r="E2022" s="46" t="s">
        <v>22205</v>
      </c>
      <c r="F2022" s="42" t="s">
        <v>22206</v>
      </c>
      <c r="G2022" s="47">
        <v>27</v>
      </c>
      <c r="H2022" s="48">
        <v>9</v>
      </c>
      <c r="I2022" s="49">
        <v>2003</v>
      </c>
      <c r="J2022" s="50"/>
      <c r="K2022" s="51"/>
      <c r="L2022" s="52"/>
      <c r="M2022" s="53"/>
      <c r="N2022" s="54"/>
      <c r="O2022" s="55"/>
      <c r="P2022" s="50"/>
      <c r="Q2022" s="51"/>
      <c r="R2022" s="52"/>
      <c r="S2022" s="56"/>
      <c r="T2022" s="57"/>
      <c r="U2022" s="44" t="s">
        <v>22207</v>
      </c>
      <c r="V2022" s="59"/>
      <c r="W2022" s="45" t="s">
        <v>22208</v>
      </c>
      <c r="X2022" s="58" t="s">
        <v>22209</v>
      </c>
      <c r="Y2022" s="59"/>
      <c r="Z2022" s="72"/>
      <c r="AA2022" s="50"/>
      <c r="AB2022" s="51"/>
      <c r="AC2022" s="52"/>
      <c r="AD2022" s="60"/>
      <c r="AE2022" s="61"/>
      <c r="AF2022" s="61"/>
      <c r="AG2022" s="61"/>
      <c r="AH2022" s="33">
        <f>IF(OR(COUNTBLANK(B2022:L2022)&gt;0,AND(ISBLANK(V2022),ISBLANK(X2022),ISBLANK(Y2022)),AND(COUNTIF(DanhSachPhanDoan!$D$8:$D$16,AK2022)&gt;0,COUNTBLANK(M2022:O2022)&gt;0),AND(COUNTIF(DanhSachPhanDoan!$D$10:$D$16,AK2022)&gt;0,COUNTBLANK(P2022:R2022)&gt;0)),1,"")</f>
        <v>1</v>
      </c>
      <c r="AI2022" s="62"/>
      <c r="AJ2022" s="63" t="str">
        <f t="shared" ref="AJ2022:AM2022" si="2018">AR2022</f>
        <v>Thiếu Nhi 2B</v>
      </c>
      <c r="AK2022" s="64" t="str">
        <f t="shared" si="2018"/>
        <v>Thiếu Nhi 2</v>
      </c>
      <c r="AL2022" s="64">
        <f t="shared" si="2018"/>
        <v>0</v>
      </c>
      <c r="AM2022" s="65">
        <f t="shared" si="2018"/>
        <v>0</v>
      </c>
      <c r="AN2022" s="66" t="s">
        <v>22210</v>
      </c>
      <c r="AO2022" s="67" t="s">
        <v>22211</v>
      </c>
      <c r="AP2022" s="68"/>
      <c r="AQ2022" s="69"/>
      <c r="AR2022" s="44" t="s">
        <v>22212</v>
      </c>
      <c r="AS2022" s="45" t="s">
        <v>22213</v>
      </c>
      <c r="AT2022" s="61"/>
      <c r="AU2022" s="72"/>
    </row>
    <row r="2023" spans="1:47" ht="12.75" x14ac:dyDescent="0.2">
      <c r="A2023" s="42">
        <v>2020</v>
      </c>
      <c r="B2023" s="43">
        <v>1068</v>
      </c>
      <c r="C2023" s="44" t="s">
        <v>22214</v>
      </c>
      <c r="D2023" s="45" t="s">
        <v>22215</v>
      </c>
      <c r="E2023" s="46" t="s">
        <v>22216</v>
      </c>
      <c r="F2023" s="42" t="s">
        <v>22217</v>
      </c>
      <c r="G2023" s="47">
        <v>11</v>
      </c>
      <c r="H2023" s="48">
        <v>10</v>
      </c>
      <c r="I2023" s="49">
        <v>2003</v>
      </c>
      <c r="J2023" s="50"/>
      <c r="K2023" s="51"/>
      <c r="L2023" s="52"/>
      <c r="M2023" s="53"/>
      <c r="N2023" s="54"/>
      <c r="O2023" s="55"/>
      <c r="P2023" s="50"/>
      <c r="Q2023" s="51"/>
      <c r="R2023" s="52"/>
      <c r="S2023" s="56"/>
      <c r="T2023" s="57"/>
      <c r="U2023" s="44" t="s">
        <v>22218</v>
      </c>
      <c r="V2023" s="58" t="s">
        <v>22219</v>
      </c>
      <c r="W2023" s="45" t="s">
        <v>22220</v>
      </c>
      <c r="X2023" s="59"/>
      <c r="Y2023" s="59"/>
      <c r="Z2023" s="72"/>
      <c r="AA2023" s="50"/>
      <c r="AB2023" s="51"/>
      <c r="AC2023" s="52"/>
      <c r="AD2023" s="60"/>
      <c r="AE2023" s="61"/>
      <c r="AF2023" s="61"/>
      <c r="AG2023" s="61"/>
      <c r="AH2023" s="33">
        <f>IF(OR(COUNTBLANK(B2023:L2023)&gt;0,AND(ISBLANK(V2023),ISBLANK(X2023),ISBLANK(Y2023)),AND(COUNTIF(DanhSachPhanDoan!$D$8:$D$16,AK2023)&gt;0,COUNTBLANK(M2023:O2023)&gt;0),AND(COUNTIF(DanhSachPhanDoan!$D$10:$D$16,AK2023)&gt;0,COUNTBLANK(P2023:R2023)&gt;0)),1,"")</f>
        <v>1</v>
      </c>
      <c r="AI2023" s="62"/>
      <c r="AJ2023" s="63" t="str">
        <f t="shared" ref="AJ2023:AM2023" si="2019">AR2023</f>
        <v>Thiếu Nhi 2B</v>
      </c>
      <c r="AK2023" s="64" t="str">
        <f t="shared" si="2019"/>
        <v>Thiếu Nhi 2</v>
      </c>
      <c r="AL2023" s="64">
        <f t="shared" si="2019"/>
        <v>0</v>
      </c>
      <c r="AM2023" s="65">
        <f t="shared" si="2019"/>
        <v>0</v>
      </c>
      <c r="AN2023" s="66" t="s">
        <v>22221</v>
      </c>
      <c r="AO2023" s="67" t="s">
        <v>22222</v>
      </c>
      <c r="AP2023" s="68"/>
      <c r="AQ2023" s="69"/>
      <c r="AR2023" s="44" t="s">
        <v>22223</v>
      </c>
      <c r="AS2023" s="45" t="s">
        <v>22224</v>
      </c>
      <c r="AT2023" s="61"/>
      <c r="AU2023" s="72"/>
    </row>
    <row r="2024" spans="1:47" ht="12.75" x14ac:dyDescent="0.2">
      <c r="A2024" s="42">
        <v>2021</v>
      </c>
      <c r="B2024" s="43">
        <v>1071</v>
      </c>
      <c r="C2024" s="44" t="s">
        <v>22225</v>
      </c>
      <c r="D2024" s="45" t="s">
        <v>22226</v>
      </c>
      <c r="E2024" s="46" t="s">
        <v>22227</v>
      </c>
      <c r="F2024" s="42" t="s">
        <v>22228</v>
      </c>
      <c r="G2024" s="47">
        <v>13</v>
      </c>
      <c r="H2024" s="48">
        <v>5</v>
      </c>
      <c r="I2024" s="49">
        <v>2003</v>
      </c>
      <c r="J2024" s="50"/>
      <c r="K2024" s="51"/>
      <c r="L2024" s="52"/>
      <c r="M2024" s="53"/>
      <c r="N2024" s="54"/>
      <c r="O2024" s="55"/>
      <c r="P2024" s="50"/>
      <c r="Q2024" s="51"/>
      <c r="R2024" s="52"/>
      <c r="S2024" s="56"/>
      <c r="T2024" s="57"/>
      <c r="U2024" s="44" t="s">
        <v>22229</v>
      </c>
      <c r="V2024" s="58" t="s">
        <v>22230</v>
      </c>
      <c r="W2024" s="45" t="s">
        <v>22231</v>
      </c>
      <c r="X2024" s="58" t="s">
        <v>22232</v>
      </c>
      <c r="Y2024" s="59"/>
      <c r="Z2024" s="72"/>
      <c r="AA2024" s="50"/>
      <c r="AB2024" s="51"/>
      <c r="AC2024" s="52"/>
      <c r="AD2024" s="60"/>
      <c r="AE2024" s="61"/>
      <c r="AF2024" s="61"/>
      <c r="AG2024" s="61"/>
      <c r="AH2024" s="33">
        <f>IF(OR(COUNTBLANK(B2024:L2024)&gt;0,AND(ISBLANK(V2024),ISBLANK(X2024),ISBLANK(Y2024)),AND(COUNTIF(DanhSachPhanDoan!$D$8:$D$16,AK2024)&gt;0,COUNTBLANK(M2024:O2024)&gt;0),AND(COUNTIF(DanhSachPhanDoan!$D$10:$D$16,AK2024)&gt;0,COUNTBLANK(P2024:R2024)&gt;0)),1,"")</f>
        <v>1</v>
      </c>
      <c r="AI2024" s="62"/>
      <c r="AJ2024" s="63" t="str">
        <f t="shared" ref="AJ2024:AM2024" si="2020">AR2024</f>
        <v>Thiếu Nhi 2B</v>
      </c>
      <c r="AK2024" s="64" t="str">
        <f t="shared" si="2020"/>
        <v>Thiếu Nhi 2</v>
      </c>
      <c r="AL2024" s="64">
        <f t="shared" si="2020"/>
        <v>0</v>
      </c>
      <c r="AM2024" s="65">
        <f t="shared" si="2020"/>
        <v>0</v>
      </c>
      <c r="AN2024" s="66" t="s">
        <v>22233</v>
      </c>
      <c r="AO2024" s="67" t="s">
        <v>22234</v>
      </c>
      <c r="AP2024" s="68"/>
      <c r="AQ2024" s="69"/>
      <c r="AR2024" s="44" t="s">
        <v>22235</v>
      </c>
      <c r="AS2024" s="45" t="s">
        <v>22236</v>
      </c>
      <c r="AT2024" s="61"/>
      <c r="AU2024" s="72"/>
    </row>
    <row r="2025" spans="1:47" ht="12.75" x14ac:dyDescent="0.2">
      <c r="A2025" s="42">
        <v>2022</v>
      </c>
      <c r="B2025" s="43">
        <v>2506</v>
      </c>
      <c r="C2025" s="44" t="s">
        <v>22237</v>
      </c>
      <c r="D2025" s="45" t="s">
        <v>22238</v>
      </c>
      <c r="E2025" s="46" t="s">
        <v>22239</v>
      </c>
      <c r="F2025" s="42" t="s">
        <v>22240</v>
      </c>
      <c r="G2025" s="47">
        <v>4</v>
      </c>
      <c r="H2025" s="48">
        <v>11</v>
      </c>
      <c r="I2025" s="49">
        <v>2003</v>
      </c>
      <c r="J2025" s="74">
        <v>30</v>
      </c>
      <c r="K2025" s="75">
        <v>11</v>
      </c>
      <c r="L2025" s="76">
        <v>2003</v>
      </c>
      <c r="M2025" s="53"/>
      <c r="N2025" s="54"/>
      <c r="O2025" s="55"/>
      <c r="P2025" s="50"/>
      <c r="Q2025" s="51"/>
      <c r="R2025" s="52"/>
      <c r="S2025" s="56"/>
      <c r="T2025" s="57"/>
      <c r="U2025" s="44" t="s">
        <v>22241</v>
      </c>
      <c r="V2025" s="58" t="s">
        <v>22242</v>
      </c>
      <c r="W2025" s="45" t="s">
        <v>22243</v>
      </c>
      <c r="X2025" s="58" t="s">
        <v>22244</v>
      </c>
      <c r="Y2025" s="59"/>
      <c r="Z2025" s="46" t="s">
        <v>22245</v>
      </c>
      <c r="AA2025" s="74">
        <v>10</v>
      </c>
      <c r="AB2025" s="75">
        <v>8</v>
      </c>
      <c r="AC2025" s="76">
        <v>2014</v>
      </c>
      <c r="AD2025" s="60"/>
      <c r="AE2025" s="61"/>
      <c r="AF2025" s="61"/>
      <c r="AG2025" s="61"/>
      <c r="AH2025" s="33">
        <f>IF(OR(COUNTBLANK(B2025:L2025)&gt;0,AND(ISBLANK(V2025),ISBLANK(X2025),ISBLANK(Y2025)),AND(COUNTIF(DanhSachPhanDoan!$D$8:$D$16,AK2025)&gt;0,COUNTBLANK(M2025:O2025)&gt;0),AND(COUNTIF(DanhSachPhanDoan!$D$10:$D$16,AK2025)&gt;0,COUNTBLANK(P2025:R2025)&gt;0)),1,"")</f>
        <v>1</v>
      </c>
      <c r="AI2025" s="62"/>
      <c r="AJ2025" s="63" t="str">
        <f t="shared" ref="AJ2025:AM2025" si="2021">AR2025</f>
        <v>Thiếu Nhi 2B</v>
      </c>
      <c r="AK2025" s="64" t="str">
        <f t="shared" si="2021"/>
        <v>Thiếu Nhi 2</v>
      </c>
      <c r="AL2025" s="64">
        <f t="shared" si="2021"/>
        <v>0</v>
      </c>
      <c r="AM2025" s="65">
        <f t="shared" si="2021"/>
        <v>0</v>
      </c>
      <c r="AN2025" s="66"/>
      <c r="AO2025" s="67"/>
      <c r="AP2025" s="68"/>
      <c r="AQ2025" s="69"/>
      <c r="AR2025" s="44" t="s">
        <v>22246</v>
      </c>
      <c r="AS2025" s="45" t="s">
        <v>22247</v>
      </c>
      <c r="AT2025" s="61"/>
      <c r="AU2025" s="72"/>
    </row>
    <row r="2026" spans="1:47" ht="12.75" x14ac:dyDescent="0.2">
      <c r="A2026" s="42">
        <v>2023</v>
      </c>
      <c r="B2026" s="43">
        <v>1073</v>
      </c>
      <c r="C2026" s="44" t="s">
        <v>22248</v>
      </c>
      <c r="D2026" s="45" t="s">
        <v>22249</v>
      </c>
      <c r="E2026" s="46" t="s">
        <v>22250</v>
      </c>
      <c r="F2026" s="42" t="s">
        <v>22251</v>
      </c>
      <c r="G2026" s="47">
        <v>5</v>
      </c>
      <c r="H2026" s="48">
        <v>8</v>
      </c>
      <c r="I2026" s="49">
        <v>2000</v>
      </c>
      <c r="J2026" s="50"/>
      <c r="K2026" s="51"/>
      <c r="L2026" s="52"/>
      <c r="M2026" s="53"/>
      <c r="N2026" s="54"/>
      <c r="O2026" s="55"/>
      <c r="P2026" s="50"/>
      <c r="Q2026" s="51"/>
      <c r="R2026" s="52"/>
      <c r="S2026" s="56"/>
      <c r="T2026" s="57"/>
      <c r="U2026" s="44" t="s">
        <v>22252</v>
      </c>
      <c r="V2026" s="58" t="s">
        <v>22253</v>
      </c>
      <c r="W2026" s="45" t="s">
        <v>22254</v>
      </c>
      <c r="X2026" s="58" t="s">
        <v>22255</v>
      </c>
      <c r="Y2026" s="59"/>
      <c r="Z2026" s="72"/>
      <c r="AA2026" s="50"/>
      <c r="AB2026" s="51"/>
      <c r="AC2026" s="52"/>
      <c r="AD2026" s="60"/>
      <c r="AE2026" s="61"/>
      <c r="AF2026" s="61"/>
      <c r="AG2026" s="61"/>
      <c r="AH2026" s="33">
        <f>IF(OR(COUNTBLANK(B2026:L2026)&gt;0,AND(ISBLANK(V2026),ISBLANK(X2026),ISBLANK(Y2026)),AND(COUNTIF(DanhSachPhanDoan!$D$8:$D$16,AK2026)&gt;0,COUNTBLANK(M2026:O2026)&gt;0),AND(COUNTIF(DanhSachPhanDoan!$D$10:$D$16,AK2026)&gt;0,COUNTBLANK(P2026:R2026)&gt;0)),1,"")</f>
        <v>1</v>
      </c>
      <c r="AI2026" s="62"/>
      <c r="AJ2026" s="63" t="str">
        <f t="shared" ref="AJ2026:AM2026" si="2022">AR2026</f>
        <v>Thiếu Nhi 2B</v>
      </c>
      <c r="AK2026" s="64" t="str">
        <f t="shared" si="2022"/>
        <v>Thiếu Nhi 2</v>
      </c>
      <c r="AL2026" s="64">
        <f t="shared" si="2022"/>
        <v>0</v>
      </c>
      <c r="AM2026" s="65">
        <f t="shared" si="2022"/>
        <v>0</v>
      </c>
      <c r="AN2026" s="66" t="s">
        <v>22256</v>
      </c>
      <c r="AO2026" s="67" t="s">
        <v>22257</v>
      </c>
      <c r="AP2026" s="68"/>
      <c r="AQ2026" s="69"/>
      <c r="AR2026" s="44" t="s">
        <v>22258</v>
      </c>
      <c r="AS2026" s="45" t="s">
        <v>22259</v>
      </c>
      <c r="AT2026" s="61"/>
      <c r="AU2026" s="72"/>
    </row>
    <row r="2027" spans="1:47" ht="12.75" x14ac:dyDescent="0.2">
      <c r="A2027" s="42">
        <v>2024</v>
      </c>
      <c r="B2027" s="43">
        <v>1074</v>
      </c>
      <c r="C2027" s="44" t="s">
        <v>22260</v>
      </c>
      <c r="D2027" s="45" t="s">
        <v>22261</v>
      </c>
      <c r="E2027" s="46" t="s">
        <v>22262</v>
      </c>
      <c r="F2027" s="42" t="s">
        <v>22263</v>
      </c>
      <c r="G2027" s="47">
        <v>5</v>
      </c>
      <c r="H2027" s="48">
        <v>1</v>
      </c>
      <c r="I2027" s="49">
        <v>2003</v>
      </c>
      <c r="J2027" s="50"/>
      <c r="K2027" s="51"/>
      <c r="L2027" s="52"/>
      <c r="M2027" s="53"/>
      <c r="N2027" s="54"/>
      <c r="O2027" s="55"/>
      <c r="P2027" s="50"/>
      <c r="Q2027" s="51"/>
      <c r="R2027" s="52"/>
      <c r="S2027" s="56"/>
      <c r="T2027" s="57"/>
      <c r="U2027" s="44" t="s">
        <v>22264</v>
      </c>
      <c r="V2027" s="58" t="s">
        <v>22265</v>
      </c>
      <c r="W2027" s="45" t="s">
        <v>22266</v>
      </c>
      <c r="X2027" s="58" t="s">
        <v>22267</v>
      </c>
      <c r="Y2027" s="59"/>
      <c r="Z2027" s="72"/>
      <c r="AA2027" s="50"/>
      <c r="AB2027" s="51"/>
      <c r="AC2027" s="52"/>
      <c r="AD2027" s="60"/>
      <c r="AE2027" s="61"/>
      <c r="AF2027" s="61"/>
      <c r="AG2027" s="61"/>
      <c r="AH2027" s="33">
        <f>IF(OR(COUNTBLANK(B2027:L2027)&gt;0,AND(ISBLANK(V2027),ISBLANK(X2027),ISBLANK(Y2027)),AND(COUNTIF(DanhSachPhanDoan!$D$8:$D$16,AK2027)&gt;0,COUNTBLANK(M2027:O2027)&gt;0),AND(COUNTIF(DanhSachPhanDoan!$D$10:$D$16,AK2027)&gt;0,COUNTBLANK(P2027:R2027)&gt;0)),1,"")</f>
        <v>1</v>
      </c>
      <c r="AI2027" s="62"/>
      <c r="AJ2027" s="63" t="str">
        <f t="shared" ref="AJ2027:AM2027" si="2023">AR2027</f>
        <v>Thiếu Nhi 2B</v>
      </c>
      <c r="AK2027" s="64" t="str">
        <f t="shared" si="2023"/>
        <v>Thiếu Nhi 2</v>
      </c>
      <c r="AL2027" s="64">
        <f t="shared" si="2023"/>
        <v>0</v>
      </c>
      <c r="AM2027" s="65">
        <f t="shared" si="2023"/>
        <v>0</v>
      </c>
      <c r="AN2027" s="66" t="s">
        <v>22268</v>
      </c>
      <c r="AO2027" s="67" t="s">
        <v>22269</v>
      </c>
      <c r="AP2027" s="68"/>
      <c r="AQ2027" s="69"/>
      <c r="AR2027" s="44" t="s">
        <v>22270</v>
      </c>
      <c r="AS2027" s="45" t="s">
        <v>22271</v>
      </c>
      <c r="AT2027" s="61"/>
      <c r="AU2027" s="72"/>
    </row>
    <row r="2028" spans="1:47" ht="12.75" x14ac:dyDescent="0.2">
      <c r="A2028" s="42">
        <v>2025</v>
      </c>
      <c r="B2028" s="43">
        <v>1075</v>
      </c>
      <c r="C2028" s="44" t="s">
        <v>22272</v>
      </c>
      <c r="D2028" s="45" t="s">
        <v>22273</v>
      </c>
      <c r="E2028" s="46" t="s">
        <v>22274</v>
      </c>
      <c r="F2028" s="42" t="s">
        <v>22275</v>
      </c>
      <c r="G2028" s="47">
        <v>13</v>
      </c>
      <c r="H2028" s="48">
        <v>11</v>
      </c>
      <c r="I2028" s="49">
        <v>2002</v>
      </c>
      <c r="J2028" s="50"/>
      <c r="K2028" s="51"/>
      <c r="L2028" s="52"/>
      <c r="M2028" s="53"/>
      <c r="N2028" s="54"/>
      <c r="O2028" s="55"/>
      <c r="P2028" s="50"/>
      <c r="Q2028" s="51"/>
      <c r="R2028" s="52"/>
      <c r="S2028" s="56"/>
      <c r="T2028" s="57"/>
      <c r="U2028" s="44" t="s">
        <v>22276</v>
      </c>
      <c r="V2028" s="58" t="s">
        <v>22277</v>
      </c>
      <c r="W2028" s="45" t="s">
        <v>22278</v>
      </c>
      <c r="X2028" s="58" t="s">
        <v>22279</v>
      </c>
      <c r="Y2028" s="59"/>
      <c r="Z2028" s="72"/>
      <c r="AA2028" s="50"/>
      <c r="AB2028" s="51"/>
      <c r="AC2028" s="52"/>
      <c r="AD2028" s="60"/>
      <c r="AE2028" s="61"/>
      <c r="AF2028" s="61"/>
      <c r="AG2028" s="61"/>
      <c r="AH2028" s="33">
        <f>IF(OR(COUNTBLANK(B2028:L2028)&gt;0,AND(ISBLANK(V2028),ISBLANK(X2028),ISBLANK(Y2028)),AND(COUNTIF(DanhSachPhanDoan!$D$8:$D$16,AK2028)&gt;0,COUNTBLANK(M2028:O2028)&gt;0),AND(COUNTIF(DanhSachPhanDoan!$D$10:$D$16,AK2028)&gt;0,COUNTBLANK(P2028:R2028)&gt;0)),1,"")</f>
        <v>1</v>
      </c>
      <c r="AI2028" s="62"/>
      <c r="AJ2028" s="63" t="str">
        <f t="shared" ref="AJ2028:AM2028" si="2024">AR2028</f>
        <v>Thiếu Nhi 2B</v>
      </c>
      <c r="AK2028" s="64" t="str">
        <f t="shared" si="2024"/>
        <v>Thiếu Nhi 2</v>
      </c>
      <c r="AL2028" s="64">
        <f t="shared" si="2024"/>
        <v>0</v>
      </c>
      <c r="AM2028" s="65">
        <f t="shared" si="2024"/>
        <v>0</v>
      </c>
      <c r="AN2028" s="66" t="s">
        <v>22280</v>
      </c>
      <c r="AO2028" s="67" t="s">
        <v>22281</v>
      </c>
      <c r="AP2028" s="68"/>
      <c r="AQ2028" s="69"/>
      <c r="AR2028" s="44" t="s">
        <v>22282</v>
      </c>
      <c r="AS2028" s="45" t="s">
        <v>22283</v>
      </c>
      <c r="AT2028" s="61"/>
      <c r="AU2028" s="72"/>
    </row>
    <row r="2029" spans="1:47" ht="12.75" x14ac:dyDescent="0.2">
      <c r="A2029" s="42">
        <v>2026</v>
      </c>
      <c r="B2029" s="43">
        <v>1076</v>
      </c>
      <c r="C2029" s="44" t="s">
        <v>22284</v>
      </c>
      <c r="D2029" s="45" t="s">
        <v>22285</v>
      </c>
      <c r="E2029" s="46" t="s">
        <v>22286</v>
      </c>
      <c r="F2029" s="42" t="s">
        <v>22287</v>
      </c>
      <c r="G2029" s="47">
        <v>14</v>
      </c>
      <c r="H2029" s="48">
        <v>2</v>
      </c>
      <c r="I2029" s="49">
        <v>2003</v>
      </c>
      <c r="J2029" s="50"/>
      <c r="K2029" s="51"/>
      <c r="L2029" s="52"/>
      <c r="M2029" s="53"/>
      <c r="N2029" s="54"/>
      <c r="O2029" s="55"/>
      <c r="P2029" s="50"/>
      <c r="Q2029" s="51"/>
      <c r="R2029" s="52"/>
      <c r="S2029" s="56"/>
      <c r="T2029" s="57"/>
      <c r="U2029" s="44" t="s">
        <v>22288</v>
      </c>
      <c r="V2029" s="58" t="s">
        <v>22289</v>
      </c>
      <c r="W2029" s="45" t="s">
        <v>22290</v>
      </c>
      <c r="X2029" s="58" t="s">
        <v>22291</v>
      </c>
      <c r="Y2029" s="59"/>
      <c r="Z2029" s="72"/>
      <c r="AA2029" s="50"/>
      <c r="AB2029" s="51"/>
      <c r="AC2029" s="52"/>
      <c r="AD2029" s="60"/>
      <c r="AE2029" s="61"/>
      <c r="AF2029" s="61"/>
      <c r="AG2029" s="61"/>
      <c r="AH2029" s="33">
        <f>IF(OR(COUNTBLANK(B2029:L2029)&gt;0,AND(ISBLANK(V2029),ISBLANK(X2029),ISBLANK(Y2029)),AND(COUNTIF(DanhSachPhanDoan!$D$8:$D$16,AK2029)&gt;0,COUNTBLANK(M2029:O2029)&gt;0),AND(COUNTIF(DanhSachPhanDoan!$D$10:$D$16,AK2029)&gt;0,COUNTBLANK(P2029:R2029)&gt;0)),1,"")</f>
        <v>1</v>
      </c>
      <c r="AI2029" s="62"/>
      <c r="AJ2029" s="63" t="str">
        <f t="shared" ref="AJ2029:AM2029" si="2025">AR2029</f>
        <v>Thiếu Nhi 2B</v>
      </c>
      <c r="AK2029" s="64" t="str">
        <f t="shared" si="2025"/>
        <v>Thiếu Nhi 2</v>
      </c>
      <c r="AL2029" s="64">
        <f t="shared" si="2025"/>
        <v>0</v>
      </c>
      <c r="AM2029" s="65">
        <f t="shared" si="2025"/>
        <v>0</v>
      </c>
      <c r="AN2029" s="66" t="s">
        <v>22292</v>
      </c>
      <c r="AO2029" s="67" t="s">
        <v>22293</v>
      </c>
      <c r="AP2029" s="68"/>
      <c r="AQ2029" s="69"/>
      <c r="AR2029" s="44" t="s">
        <v>22294</v>
      </c>
      <c r="AS2029" s="45" t="s">
        <v>22295</v>
      </c>
      <c r="AT2029" s="61"/>
      <c r="AU2029" s="72"/>
    </row>
    <row r="2030" spans="1:47" ht="12.75" x14ac:dyDescent="0.2">
      <c r="A2030" s="42">
        <v>2027</v>
      </c>
      <c r="B2030" s="43">
        <v>1078</v>
      </c>
      <c r="C2030" s="44" t="s">
        <v>22296</v>
      </c>
      <c r="D2030" s="45" t="s">
        <v>22297</v>
      </c>
      <c r="E2030" s="46" t="s">
        <v>22298</v>
      </c>
      <c r="F2030" s="42" t="s">
        <v>22299</v>
      </c>
      <c r="G2030" s="47">
        <v>28</v>
      </c>
      <c r="H2030" s="48">
        <v>3</v>
      </c>
      <c r="I2030" s="49">
        <v>2003</v>
      </c>
      <c r="J2030" s="50"/>
      <c r="K2030" s="51"/>
      <c r="L2030" s="52"/>
      <c r="M2030" s="53"/>
      <c r="N2030" s="54"/>
      <c r="O2030" s="55"/>
      <c r="P2030" s="50"/>
      <c r="Q2030" s="51"/>
      <c r="R2030" s="52"/>
      <c r="S2030" s="56"/>
      <c r="T2030" s="57"/>
      <c r="U2030" s="44" t="s">
        <v>22300</v>
      </c>
      <c r="V2030" s="58" t="s">
        <v>22301</v>
      </c>
      <c r="W2030" s="45" t="s">
        <v>22302</v>
      </c>
      <c r="X2030" s="59"/>
      <c r="Y2030" s="58" t="s">
        <v>22303</v>
      </c>
      <c r="Z2030" s="72"/>
      <c r="AA2030" s="50"/>
      <c r="AB2030" s="51"/>
      <c r="AC2030" s="52"/>
      <c r="AD2030" s="60"/>
      <c r="AE2030" s="61"/>
      <c r="AF2030" s="61"/>
      <c r="AG2030" s="61"/>
      <c r="AH2030" s="33">
        <f>IF(OR(COUNTBLANK(B2030:L2030)&gt;0,AND(ISBLANK(V2030),ISBLANK(X2030),ISBLANK(Y2030)),AND(COUNTIF(DanhSachPhanDoan!$D$8:$D$16,AK2030)&gt;0,COUNTBLANK(M2030:O2030)&gt;0),AND(COUNTIF(DanhSachPhanDoan!$D$10:$D$16,AK2030)&gt;0,COUNTBLANK(P2030:R2030)&gt;0)),1,"")</f>
        <v>1</v>
      </c>
      <c r="AI2030" s="62"/>
      <c r="AJ2030" s="63" t="str">
        <f t="shared" ref="AJ2030:AM2030" si="2026">AR2030</f>
        <v>Thiếu Nhi 2B</v>
      </c>
      <c r="AK2030" s="64" t="str">
        <f t="shared" si="2026"/>
        <v>Thiếu Nhi 2</v>
      </c>
      <c r="AL2030" s="64">
        <f t="shared" si="2026"/>
        <v>0</v>
      </c>
      <c r="AM2030" s="65">
        <f t="shared" si="2026"/>
        <v>0</v>
      </c>
      <c r="AN2030" s="66" t="s">
        <v>22304</v>
      </c>
      <c r="AO2030" s="67" t="s">
        <v>22305</v>
      </c>
      <c r="AP2030" s="68"/>
      <c r="AQ2030" s="69"/>
      <c r="AR2030" s="44" t="s">
        <v>22306</v>
      </c>
      <c r="AS2030" s="45" t="s">
        <v>22307</v>
      </c>
      <c r="AT2030" s="61"/>
      <c r="AU2030" s="72"/>
    </row>
    <row r="2031" spans="1:47" ht="12.75" x14ac:dyDescent="0.2">
      <c r="A2031" s="42">
        <v>2028</v>
      </c>
      <c r="B2031" s="43">
        <v>1079</v>
      </c>
      <c r="C2031" s="44" t="s">
        <v>22308</v>
      </c>
      <c r="D2031" s="45" t="s">
        <v>22309</v>
      </c>
      <c r="E2031" s="46" t="s">
        <v>22310</v>
      </c>
      <c r="F2031" s="42" t="s">
        <v>22311</v>
      </c>
      <c r="G2031" s="47">
        <v>9</v>
      </c>
      <c r="H2031" s="48">
        <v>8</v>
      </c>
      <c r="I2031" s="49">
        <v>2002</v>
      </c>
      <c r="J2031" s="50"/>
      <c r="K2031" s="51"/>
      <c r="L2031" s="52"/>
      <c r="M2031" s="53"/>
      <c r="N2031" s="54"/>
      <c r="O2031" s="55"/>
      <c r="P2031" s="50"/>
      <c r="Q2031" s="51"/>
      <c r="R2031" s="52"/>
      <c r="S2031" s="56"/>
      <c r="T2031" s="57"/>
      <c r="U2031" s="44" t="s">
        <v>22312</v>
      </c>
      <c r="V2031" s="58" t="s">
        <v>22313</v>
      </c>
      <c r="W2031" s="45" t="s">
        <v>22314</v>
      </c>
      <c r="X2031" s="58" t="s">
        <v>22315</v>
      </c>
      <c r="Y2031" s="59"/>
      <c r="Z2031" s="72"/>
      <c r="AA2031" s="50"/>
      <c r="AB2031" s="51"/>
      <c r="AC2031" s="52"/>
      <c r="AD2031" s="60"/>
      <c r="AE2031" s="61"/>
      <c r="AF2031" s="61"/>
      <c r="AG2031" s="61"/>
      <c r="AH2031" s="33">
        <f>IF(OR(COUNTBLANK(B2031:L2031)&gt;0,AND(ISBLANK(V2031),ISBLANK(X2031),ISBLANK(Y2031)),AND(COUNTIF(DanhSachPhanDoan!$D$8:$D$16,AK2031)&gt;0,COUNTBLANK(M2031:O2031)&gt;0),AND(COUNTIF(DanhSachPhanDoan!$D$10:$D$16,AK2031)&gt;0,COUNTBLANK(P2031:R2031)&gt;0)),1,"")</f>
        <v>1</v>
      </c>
      <c r="AI2031" s="62"/>
      <c r="AJ2031" s="63" t="str">
        <f t="shared" ref="AJ2031:AM2031" si="2027">AR2031</f>
        <v>Thiếu Nhi 2B</v>
      </c>
      <c r="AK2031" s="64" t="str">
        <f t="shared" si="2027"/>
        <v>Thiếu Nhi 2</v>
      </c>
      <c r="AL2031" s="64">
        <f t="shared" si="2027"/>
        <v>0</v>
      </c>
      <c r="AM2031" s="65">
        <f t="shared" si="2027"/>
        <v>0</v>
      </c>
      <c r="AN2031" s="66" t="s">
        <v>22316</v>
      </c>
      <c r="AO2031" s="67" t="s">
        <v>22317</v>
      </c>
      <c r="AP2031" s="68"/>
      <c r="AQ2031" s="69"/>
      <c r="AR2031" s="44" t="s">
        <v>22318</v>
      </c>
      <c r="AS2031" s="45" t="s">
        <v>22319</v>
      </c>
      <c r="AT2031" s="61"/>
      <c r="AU2031" s="72"/>
    </row>
    <row r="2032" spans="1:47" ht="12.75" x14ac:dyDescent="0.2">
      <c r="A2032" s="42">
        <v>2029</v>
      </c>
      <c r="B2032" s="43">
        <v>1081</v>
      </c>
      <c r="C2032" s="44" t="s">
        <v>22320</v>
      </c>
      <c r="D2032" s="45" t="s">
        <v>22321</v>
      </c>
      <c r="E2032" s="46" t="s">
        <v>22322</v>
      </c>
      <c r="F2032" s="42" t="s">
        <v>22323</v>
      </c>
      <c r="G2032" s="47">
        <v>20</v>
      </c>
      <c r="H2032" s="48">
        <v>5</v>
      </c>
      <c r="I2032" s="49">
        <v>2003</v>
      </c>
      <c r="J2032" s="50"/>
      <c r="K2032" s="51"/>
      <c r="L2032" s="52"/>
      <c r="M2032" s="53"/>
      <c r="N2032" s="54"/>
      <c r="O2032" s="55"/>
      <c r="P2032" s="50"/>
      <c r="Q2032" s="51"/>
      <c r="R2032" s="52"/>
      <c r="S2032" s="56"/>
      <c r="T2032" s="57"/>
      <c r="U2032" s="44" t="s">
        <v>22324</v>
      </c>
      <c r="V2032" s="58" t="s">
        <v>22325</v>
      </c>
      <c r="W2032" s="45" t="s">
        <v>22326</v>
      </c>
      <c r="X2032" s="58" t="s">
        <v>22327</v>
      </c>
      <c r="Y2032" s="59"/>
      <c r="Z2032" s="46" t="s">
        <v>22328</v>
      </c>
      <c r="AA2032" s="50"/>
      <c r="AB2032" s="51"/>
      <c r="AC2032" s="52"/>
      <c r="AD2032" s="60"/>
      <c r="AE2032" s="61"/>
      <c r="AF2032" s="61"/>
      <c r="AG2032" s="61"/>
      <c r="AH2032" s="33">
        <f>IF(OR(COUNTBLANK(B2032:L2032)&gt;0,AND(ISBLANK(V2032),ISBLANK(X2032),ISBLANK(Y2032)),AND(COUNTIF(DanhSachPhanDoan!$D$8:$D$16,AK2032)&gt;0,COUNTBLANK(M2032:O2032)&gt;0),AND(COUNTIF(DanhSachPhanDoan!$D$10:$D$16,AK2032)&gt;0,COUNTBLANK(P2032:R2032)&gt;0)),1,"")</f>
        <v>1</v>
      </c>
      <c r="AI2032" s="62"/>
      <c r="AJ2032" s="63" t="str">
        <f t="shared" ref="AJ2032:AM2032" si="2028">AR2032</f>
        <v>Thiếu Nhi 2C</v>
      </c>
      <c r="AK2032" s="64" t="str">
        <f t="shared" si="2028"/>
        <v>Thiếu Nhi 2</v>
      </c>
      <c r="AL2032" s="64">
        <f t="shared" si="2028"/>
        <v>0</v>
      </c>
      <c r="AM2032" s="65">
        <f t="shared" si="2028"/>
        <v>0</v>
      </c>
      <c r="AN2032" s="66" t="s">
        <v>22329</v>
      </c>
      <c r="AO2032" s="67" t="s">
        <v>22330</v>
      </c>
      <c r="AP2032" s="68"/>
      <c r="AQ2032" s="69"/>
      <c r="AR2032" s="44" t="s">
        <v>22331</v>
      </c>
      <c r="AS2032" s="45" t="s">
        <v>22332</v>
      </c>
      <c r="AT2032" s="61"/>
      <c r="AU2032" s="72"/>
    </row>
    <row r="2033" spans="1:47" ht="12.75" x14ac:dyDescent="0.2">
      <c r="A2033" s="42">
        <v>2030</v>
      </c>
      <c r="B2033" s="43">
        <v>1082</v>
      </c>
      <c r="C2033" s="44" t="s">
        <v>22333</v>
      </c>
      <c r="D2033" s="45" t="s">
        <v>22334</v>
      </c>
      <c r="E2033" s="46" t="s">
        <v>22335</v>
      </c>
      <c r="F2033" s="42" t="s">
        <v>22336</v>
      </c>
      <c r="G2033" s="47">
        <v>2</v>
      </c>
      <c r="H2033" s="48">
        <v>3</v>
      </c>
      <c r="I2033" s="49">
        <v>2003</v>
      </c>
      <c r="J2033" s="50"/>
      <c r="K2033" s="51"/>
      <c r="L2033" s="52"/>
      <c r="M2033" s="53"/>
      <c r="N2033" s="54"/>
      <c r="O2033" s="55"/>
      <c r="P2033" s="50"/>
      <c r="Q2033" s="51"/>
      <c r="R2033" s="52"/>
      <c r="S2033" s="56"/>
      <c r="T2033" s="57"/>
      <c r="U2033" s="44" t="s">
        <v>22337</v>
      </c>
      <c r="V2033" s="58" t="s">
        <v>22338</v>
      </c>
      <c r="W2033" s="45" t="s">
        <v>22339</v>
      </c>
      <c r="X2033" s="58" t="s">
        <v>22340</v>
      </c>
      <c r="Y2033" s="59"/>
      <c r="Z2033" s="46" t="s">
        <v>22341</v>
      </c>
      <c r="AA2033" s="50"/>
      <c r="AB2033" s="51"/>
      <c r="AC2033" s="52"/>
      <c r="AD2033" s="60"/>
      <c r="AE2033" s="61"/>
      <c r="AF2033" s="61"/>
      <c r="AG2033" s="61"/>
      <c r="AH2033" s="33">
        <f>IF(OR(COUNTBLANK(B2033:L2033)&gt;0,AND(ISBLANK(V2033),ISBLANK(X2033),ISBLANK(Y2033)),AND(COUNTIF(DanhSachPhanDoan!$D$8:$D$16,AK2033)&gt;0,COUNTBLANK(M2033:O2033)&gt;0),AND(COUNTIF(DanhSachPhanDoan!$D$10:$D$16,AK2033)&gt;0,COUNTBLANK(P2033:R2033)&gt;0)),1,"")</f>
        <v>1</v>
      </c>
      <c r="AI2033" s="62"/>
      <c r="AJ2033" s="63" t="str">
        <f t="shared" ref="AJ2033:AM2033" si="2029">AR2033</f>
        <v>Thiếu Nhi 2C</v>
      </c>
      <c r="AK2033" s="64" t="str">
        <f t="shared" si="2029"/>
        <v>Thiếu Nhi 2</v>
      </c>
      <c r="AL2033" s="64">
        <f t="shared" si="2029"/>
        <v>0</v>
      </c>
      <c r="AM2033" s="65">
        <f t="shared" si="2029"/>
        <v>0</v>
      </c>
      <c r="AN2033" s="66" t="s">
        <v>22342</v>
      </c>
      <c r="AO2033" s="67" t="s">
        <v>22343</v>
      </c>
      <c r="AP2033" s="68"/>
      <c r="AQ2033" s="69"/>
      <c r="AR2033" s="44" t="s">
        <v>22344</v>
      </c>
      <c r="AS2033" s="45" t="s">
        <v>22345</v>
      </c>
      <c r="AT2033" s="61"/>
      <c r="AU2033" s="72"/>
    </row>
    <row r="2034" spans="1:47" ht="12.75" x14ac:dyDescent="0.2">
      <c r="A2034" s="42">
        <v>2031</v>
      </c>
      <c r="B2034" s="43">
        <v>1083</v>
      </c>
      <c r="C2034" s="44" t="s">
        <v>22346</v>
      </c>
      <c r="D2034" s="45" t="s">
        <v>22347</v>
      </c>
      <c r="E2034" s="46" t="s">
        <v>22348</v>
      </c>
      <c r="F2034" s="42" t="s">
        <v>22349</v>
      </c>
      <c r="G2034" s="53"/>
      <c r="H2034" s="54"/>
      <c r="I2034" s="55"/>
      <c r="J2034" s="50"/>
      <c r="K2034" s="51"/>
      <c r="L2034" s="52"/>
      <c r="M2034" s="53"/>
      <c r="N2034" s="54"/>
      <c r="O2034" s="55"/>
      <c r="P2034" s="50"/>
      <c r="Q2034" s="51"/>
      <c r="R2034" s="52"/>
      <c r="S2034" s="56"/>
      <c r="T2034" s="57"/>
      <c r="U2034" s="70"/>
      <c r="V2034" s="59"/>
      <c r="W2034" s="71"/>
      <c r="X2034" s="59"/>
      <c r="Y2034" s="59"/>
      <c r="Z2034" s="72"/>
      <c r="AA2034" s="50"/>
      <c r="AB2034" s="51"/>
      <c r="AC2034" s="52"/>
      <c r="AD2034" s="60"/>
      <c r="AE2034" s="61"/>
      <c r="AF2034" s="61"/>
      <c r="AG2034" s="61"/>
      <c r="AH2034" s="33">
        <f>IF(OR(COUNTBLANK(B2034:L2034)&gt;0,AND(ISBLANK(V2034),ISBLANK(X2034),ISBLANK(Y2034)),AND(COUNTIF(DanhSachPhanDoan!$D$8:$D$16,AK2034)&gt;0,COUNTBLANK(M2034:O2034)&gt;0),AND(COUNTIF(DanhSachPhanDoan!$D$10:$D$16,AK2034)&gt;0,COUNTBLANK(P2034:R2034)&gt;0)),1,"")</f>
        <v>1</v>
      </c>
      <c r="AI2034" s="62"/>
      <c r="AJ2034" s="63" t="str">
        <f t="shared" ref="AJ2034:AM2034" si="2030">AR2034</f>
        <v>Thiếu Nhi 2C</v>
      </c>
      <c r="AK2034" s="64" t="str">
        <f t="shared" si="2030"/>
        <v>Thiếu Nhi 2</v>
      </c>
      <c r="AL2034" s="64">
        <f t="shared" si="2030"/>
        <v>0</v>
      </c>
      <c r="AM2034" s="65">
        <f t="shared" si="2030"/>
        <v>0</v>
      </c>
      <c r="AN2034" s="66" t="s">
        <v>22350</v>
      </c>
      <c r="AO2034" s="67" t="s">
        <v>22351</v>
      </c>
      <c r="AP2034" s="68"/>
      <c r="AQ2034" s="69"/>
      <c r="AR2034" s="44" t="s">
        <v>22352</v>
      </c>
      <c r="AS2034" s="45" t="s">
        <v>22353</v>
      </c>
      <c r="AT2034" s="61"/>
      <c r="AU2034" s="72"/>
    </row>
    <row r="2035" spans="1:47" ht="12.75" x14ac:dyDescent="0.2">
      <c r="A2035" s="42">
        <v>2032</v>
      </c>
      <c r="B2035" s="43">
        <v>1084</v>
      </c>
      <c r="C2035" s="44" t="s">
        <v>22354</v>
      </c>
      <c r="D2035" s="45" t="s">
        <v>22355</v>
      </c>
      <c r="E2035" s="46" t="s">
        <v>22356</v>
      </c>
      <c r="F2035" s="42" t="s">
        <v>22357</v>
      </c>
      <c r="G2035" s="53"/>
      <c r="H2035" s="54"/>
      <c r="I2035" s="55"/>
      <c r="J2035" s="50"/>
      <c r="K2035" s="51"/>
      <c r="L2035" s="52"/>
      <c r="M2035" s="53"/>
      <c r="N2035" s="54"/>
      <c r="O2035" s="55"/>
      <c r="P2035" s="50"/>
      <c r="Q2035" s="51"/>
      <c r="R2035" s="52"/>
      <c r="S2035" s="56"/>
      <c r="T2035" s="57"/>
      <c r="U2035" s="70"/>
      <c r="V2035" s="58"/>
      <c r="W2035" s="71"/>
      <c r="X2035" s="59"/>
      <c r="Y2035" s="59"/>
      <c r="Z2035" s="72"/>
      <c r="AA2035" s="50"/>
      <c r="AB2035" s="51"/>
      <c r="AC2035" s="52"/>
      <c r="AD2035" s="60"/>
      <c r="AE2035" s="61"/>
      <c r="AF2035" s="61"/>
      <c r="AG2035" s="61"/>
      <c r="AH2035" s="33">
        <f>IF(OR(COUNTBLANK(B2035:L2035)&gt;0,AND(ISBLANK(V2035),ISBLANK(X2035),ISBLANK(Y2035)),AND(COUNTIF(DanhSachPhanDoan!$D$8:$D$16,AK2035)&gt;0,COUNTBLANK(M2035:O2035)&gt;0),AND(COUNTIF(DanhSachPhanDoan!$D$10:$D$16,AK2035)&gt;0,COUNTBLANK(P2035:R2035)&gt;0)),1,"")</f>
        <v>1</v>
      </c>
      <c r="AI2035" s="62"/>
      <c r="AJ2035" s="63" t="str">
        <f t="shared" ref="AJ2035:AM2035" si="2031">AR2035</f>
        <v>Thiếu Nhi 2C</v>
      </c>
      <c r="AK2035" s="64" t="str">
        <f t="shared" si="2031"/>
        <v>Thiếu Nhi 2</v>
      </c>
      <c r="AL2035" s="64">
        <f t="shared" si="2031"/>
        <v>0</v>
      </c>
      <c r="AM2035" s="65">
        <f t="shared" si="2031"/>
        <v>0</v>
      </c>
      <c r="AN2035" s="66" t="s">
        <v>22358</v>
      </c>
      <c r="AO2035" s="67" t="s">
        <v>22359</v>
      </c>
      <c r="AP2035" s="68"/>
      <c r="AQ2035" s="69"/>
      <c r="AR2035" s="44" t="s">
        <v>22360</v>
      </c>
      <c r="AS2035" s="45" t="s">
        <v>22361</v>
      </c>
      <c r="AT2035" s="61"/>
      <c r="AU2035" s="72"/>
    </row>
    <row r="2036" spans="1:47" ht="12.75" x14ac:dyDescent="0.2">
      <c r="A2036" s="42">
        <v>2033</v>
      </c>
      <c r="B2036" s="43">
        <v>1085</v>
      </c>
      <c r="C2036" s="44" t="s">
        <v>22362</v>
      </c>
      <c r="D2036" s="45" t="s">
        <v>22363</v>
      </c>
      <c r="E2036" s="46" t="s">
        <v>22364</v>
      </c>
      <c r="F2036" s="42" t="s">
        <v>22365</v>
      </c>
      <c r="G2036" s="47">
        <v>12</v>
      </c>
      <c r="H2036" s="48">
        <v>3</v>
      </c>
      <c r="I2036" s="49">
        <v>2002</v>
      </c>
      <c r="J2036" s="50"/>
      <c r="K2036" s="51"/>
      <c r="L2036" s="52"/>
      <c r="M2036" s="53"/>
      <c r="N2036" s="54"/>
      <c r="O2036" s="55"/>
      <c r="P2036" s="50"/>
      <c r="Q2036" s="51"/>
      <c r="R2036" s="52"/>
      <c r="S2036" s="73"/>
      <c r="T2036" s="72"/>
      <c r="U2036" s="44" t="s">
        <v>22366</v>
      </c>
      <c r="V2036" s="58" t="s">
        <v>22367</v>
      </c>
      <c r="W2036" s="45" t="s">
        <v>22368</v>
      </c>
      <c r="X2036" s="58" t="s">
        <v>22369</v>
      </c>
      <c r="Y2036" s="58" t="s">
        <v>22370</v>
      </c>
      <c r="Z2036" s="46" t="s">
        <v>22371</v>
      </c>
      <c r="AA2036" s="50"/>
      <c r="AB2036" s="51"/>
      <c r="AC2036" s="52"/>
      <c r="AD2036" s="60"/>
      <c r="AE2036" s="61"/>
      <c r="AF2036" s="61"/>
      <c r="AG2036" s="61"/>
      <c r="AH2036" s="33">
        <f>IF(OR(COUNTBLANK(B2036:L2036)&gt;0,AND(ISBLANK(V2036),ISBLANK(X2036),ISBLANK(Y2036)),AND(COUNTIF(DanhSachPhanDoan!$D$8:$D$16,AK2036)&gt;0,COUNTBLANK(M2036:O2036)&gt;0),AND(COUNTIF(DanhSachPhanDoan!$D$10:$D$16,AK2036)&gt;0,COUNTBLANK(P2036:R2036)&gt;0)),1,"")</f>
        <v>1</v>
      </c>
      <c r="AI2036" s="62"/>
      <c r="AJ2036" s="63" t="str">
        <f t="shared" ref="AJ2036:AM2036" si="2032">AR2036</f>
        <v>Thiếu Nhi 2C</v>
      </c>
      <c r="AK2036" s="64" t="str">
        <f t="shared" si="2032"/>
        <v>Thiếu Nhi 2</v>
      </c>
      <c r="AL2036" s="64">
        <f t="shared" si="2032"/>
        <v>0</v>
      </c>
      <c r="AM2036" s="65">
        <f t="shared" si="2032"/>
        <v>0</v>
      </c>
      <c r="AN2036" s="66" t="s">
        <v>22372</v>
      </c>
      <c r="AO2036" s="67" t="s">
        <v>22373</v>
      </c>
      <c r="AP2036" s="68"/>
      <c r="AQ2036" s="69"/>
      <c r="AR2036" s="44" t="s">
        <v>22374</v>
      </c>
      <c r="AS2036" s="45" t="s">
        <v>22375</v>
      </c>
      <c r="AT2036" s="61"/>
      <c r="AU2036" s="72"/>
    </row>
    <row r="2037" spans="1:47" ht="12.75" x14ac:dyDescent="0.2">
      <c r="A2037" s="42">
        <v>2034</v>
      </c>
      <c r="B2037" s="43">
        <v>1086</v>
      </c>
      <c r="C2037" s="44" t="s">
        <v>22376</v>
      </c>
      <c r="D2037" s="45" t="s">
        <v>22377</v>
      </c>
      <c r="E2037" s="46" t="s">
        <v>22378</v>
      </c>
      <c r="F2037" s="42" t="s">
        <v>22379</v>
      </c>
      <c r="G2037" s="53"/>
      <c r="H2037" s="54"/>
      <c r="I2037" s="55"/>
      <c r="J2037" s="50"/>
      <c r="K2037" s="51"/>
      <c r="L2037" s="52"/>
      <c r="M2037" s="53"/>
      <c r="N2037" s="54"/>
      <c r="O2037" s="55"/>
      <c r="P2037" s="50"/>
      <c r="Q2037" s="51"/>
      <c r="R2037" s="52"/>
      <c r="S2037" s="56"/>
      <c r="T2037" s="57"/>
      <c r="U2037" s="70"/>
      <c r="V2037" s="59"/>
      <c r="W2037" s="71"/>
      <c r="X2037" s="59"/>
      <c r="Y2037" s="59"/>
      <c r="Z2037" s="72"/>
      <c r="AA2037" s="50"/>
      <c r="AB2037" s="51"/>
      <c r="AC2037" s="52"/>
      <c r="AD2037" s="60"/>
      <c r="AE2037" s="61"/>
      <c r="AF2037" s="61"/>
      <c r="AG2037" s="61"/>
      <c r="AH2037" s="33">
        <f>IF(OR(COUNTBLANK(B2037:L2037)&gt;0,AND(ISBLANK(V2037),ISBLANK(X2037),ISBLANK(Y2037)),AND(COUNTIF(DanhSachPhanDoan!$D$8:$D$16,AK2037)&gt;0,COUNTBLANK(M2037:O2037)&gt;0),AND(COUNTIF(DanhSachPhanDoan!$D$10:$D$16,AK2037)&gt;0,COUNTBLANK(P2037:R2037)&gt;0)),1,"")</f>
        <v>1</v>
      </c>
      <c r="AI2037" s="62"/>
      <c r="AJ2037" s="63" t="str">
        <f t="shared" ref="AJ2037:AM2037" si="2033">AR2037</f>
        <v>Thiếu Nhi 2C</v>
      </c>
      <c r="AK2037" s="64" t="str">
        <f t="shared" si="2033"/>
        <v>Thiếu Nhi 2</v>
      </c>
      <c r="AL2037" s="64">
        <f t="shared" si="2033"/>
        <v>0</v>
      </c>
      <c r="AM2037" s="65">
        <f t="shared" si="2033"/>
        <v>0</v>
      </c>
      <c r="AN2037" s="66" t="s">
        <v>22380</v>
      </c>
      <c r="AO2037" s="67" t="s">
        <v>22381</v>
      </c>
      <c r="AP2037" s="68"/>
      <c r="AQ2037" s="69"/>
      <c r="AR2037" s="44" t="s">
        <v>22382</v>
      </c>
      <c r="AS2037" s="45" t="s">
        <v>22383</v>
      </c>
      <c r="AT2037" s="61"/>
      <c r="AU2037" s="72"/>
    </row>
    <row r="2038" spans="1:47" ht="12.75" x14ac:dyDescent="0.2">
      <c r="A2038" s="42">
        <v>2035</v>
      </c>
      <c r="B2038" s="43">
        <v>1087</v>
      </c>
      <c r="C2038" s="44" t="s">
        <v>22384</v>
      </c>
      <c r="D2038" s="45" t="s">
        <v>22385</v>
      </c>
      <c r="E2038" s="46" t="s">
        <v>22386</v>
      </c>
      <c r="F2038" s="42" t="s">
        <v>22387</v>
      </c>
      <c r="G2038" s="47">
        <v>6</v>
      </c>
      <c r="H2038" s="48">
        <v>6</v>
      </c>
      <c r="I2038" s="49">
        <v>2003</v>
      </c>
      <c r="J2038" s="50"/>
      <c r="K2038" s="51"/>
      <c r="L2038" s="52"/>
      <c r="M2038" s="53"/>
      <c r="N2038" s="54"/>
      <c r="O2038" s="55"/>
      <c r="P2038" s="50"/>
      <c r="Q2038" s="51"/>
      <c r="R2038" s="52"/>
      <c r="S2038" s="56"/>
      <c r="T2038" s="57"/>
      <c r="U2038" s="44" t="s">
        <v>22388</v>
      </c>
      <c r="V2038" s="58" t="s">
        <v>22389</v>
      </c>
      <c r="W2038" s="45" t="s">
        <v>22390</v>
      </c>
      <c r="X2038" s="58" t="s">
        <v>22391</v>
      </c>
      <c r="Y2038" s="58" t="s">
        <v>22392</v>
      </c>
      <c r="Z2038" s="46" t="s">
        <v>22393</v>
      </c>
      <c r="AA2038" s="50"/>
      <c r="AB2038" s="51"/>
      <c r="AC2038" s="52"/>
      <c r="AD2038" s="60"/>
      <c r="AE2038" s="61"/>
      <c r="AF2038" s="61"/>
      <c r="AG2038" s="61"/>
      <c r="AH2038" s="33">
        <f>IF(OR(COUNTBLANK(B2038:L2038)&gt;0,AND(ISBLANK(V2038),ISBLANK(X2038),ISBLANK(Y2038)),AND(COUNTIF(DanhSachPhanDoan!$D$8:$D$16,AK2038)&gt;0,COUNTBLANK(M2038:O2038)&gt;0),AND(COUNTIF(DanhSachPhanDoan!$D$10:$D$16,AK2038)&gt;0,COUNTBLANK(P2038:R2038)&gt;0)),1,"")</f>
        <v>1</v>
      </c>
      <c r="AI2038" s="62"/>
      <c r="AJ2038" s="63" t="str">
        <f t="shared" ref="AJ2038:AM2038" si="2034">AR2038</f>
        <v>Thiếu Nhi 2C</v>
      </c>
      <c r="AK2038" s="64" t="str">
        <f t="shared" si="2034"/>
        <v>Thiếu Nhi 2</v>
      </c>
      <c r="AL2038" s="64">
        <f t="shared" si="2034"/>
        <v>0</v>
      </c>
      <c r="AM2038" s="65">
        <f t="shared" si="2034"/>
        <v>0</v>
      </c>
      <c r="AN2038" s="66" t="s">
        <v>22394</v>
      </c>
      <c r="AO2038" s="67" t="s">
        <v>22395</v>
      </c>
      <c r="AP2038" s="68"/>
      <c r="AQ2038" s="69"/>
      <c r="AR2038" s="44" t="s">
        <v>22396</v>
      </c>
      <c r="AS2038" s="45" t="s">
        <v>22397</v>
      </c>
      <c r="AT2038" s="61"/>
      <c r="AU2038" s="72"/>
    </row>
    <row r="2039" spans="1:47" ht="12.75" x14ac:dyDescent="0.2">
      <c r="A2039" s="42">
        <v>2036</v>
      </c>
      <c r="B2039" s="43">
        <v>1088</v>
      </c>
      <c r="C2039" s="44" t="s">
        <v>22398</v>
      </c>
      <c r="D2039" s="45" t="s">
        <v>22399</v>
      </c>
      <c r="E2039" s="46" t="s">
        <v>22400</v>
      </c>
      <c r="F2039" s="42" t="s">
        <v>22401</v>
      </c>
      <c r="G2039" s="47">
        <v>8</v>
      </c>
      <c r="H2039" s="48">
        <v>10</v>
      </c>
      <c r="I2039" s="49">
        <v>2003</v>
      </c>
      <c r="J2039" s="50"/>
      <c r="K2039" s="51"/>
      <c r="L2039" s="52"/>
      <c r="M2039" s="53"/>
      <c r="N2039" s="54"/>
      <c r="O2039" s="55"/>
      <c r="P2039" s="50"/>
      <c r="Q2039" s="51"/>
      <c r="R2039" s="52"/>
      <c r="S2039" s="56"/>
      <c r="T2039" s="57"/>
      <c r="U2039" s="44" t="s">
        <v>22402</v>
      </c>
      <c r="V2039" s="58" t="s">
        <v>22403</v>
      </c>
      <c r="W2039" s="45" t="s">
        <v>22404</v>
      </c>
      <c r="X2039" s="59"/>
      <c r="Y2039" s="59"/>
      <c r="Z2039" s="46" t="s">
        <v>22405</v>
      </c>
      <c r="AA2039" s="50"/>
      <c r="AB2039" s="51"/>
      <c r="AC2039" s="52"/>
      <c r="AD2039" s="60"/>
      <c r="AE2039" s="61"/>
      <c r="AF2039" s="61"/>
      <c r="AG2039" s="61"/>
      <c r="AH2039" s="33">
        <f>IF(OR(COUNTBLANK(B2039:L2039)&gt;0,AND(ISBLANK(V2039),ISBLANK(X2039),ISBLANK(Y2039)),AND(COUNTIF(DanhSachPhanDoan!$D$8:$D$16,AK2039)&gt;0,COUNTBLANK(M2039:O2039)&gt;0),AND(COUNTIF(DanhSachPhanDoan!$D$10:$D$16,AK2039)&gt;0,COUNTBLANK(P2039:R2039)&gt;0)),1,"")</f>
        <v>1</v>
      </c>
      <c r="AI2039" s="62"/>
      <c r="AJ2039" s="63" t="str">
        <f t="shared" ref="AJ2039:AM2039" si="2035">AR2039</f>
        <v>Thiếu Nhi 2C</v>
      </c>
      <c r="AK2039" s="64" t="str">
        <f t="shared" si="2035"/>
        <v>Thiếu Nhi 2</v>
      </c>
      <c r="AL2039" s="64">
        <f t="shared" si="2035"/>
        <v>0</v>
      </c>
      <c r="AM2039" s="65">
        <f t="shared" si="2035"/>
        <v>0</v>
      </c>
      <c r="AN2039" s="66" t="s">
        <v>22406</v>
      </c>
      <c r="AO2039" s="67" t="s">
        <v>22407</v>
      </c>
      <c r="AP2039" s="68"/>
      <c r="AQ2039" s="69"/>
      <c r="AR2039" s="44" t="s">
        <v>22408</v>
      </c>
      <c r="AS2039" s="45" t="s">
        <v>22409</v>
      </c>
      <c r="AT2039" s="61"/>
      <c r="AU2039" s="72"/>
    </row>
    <row r="2040" spans="1:47" ht="12.75" x14ac:dyDescent="0.2">
      <c r="A2040" s="42">
        <v>2037</v>
      </c>
      <c r="B2040" s="43">
        <v>1089</v>
      </c>
      <c r="C2040" s="44" t="s">
        <v>22410</v>
      </c>
      <c r="D2040" s="45" t="s">
        <v>22411</v>
      </c>
      <c r="E2040" s="46" t="s">
        <v>22412</v>
      </c>
      <c r="F2040" s="42" t="s">
        <v>22413</v>
      </c>
      <c r="G2040" s="47">
        <v>3</v>
      </c>
      <c r="H2040" s="48">
        <v>2</v>
      </c>
      <c r="I2040" s="49">
        <v>2003</v>
      </c>
      <c r="J2040" s="50"/>
      <c r="K2040" s="51"/>
      <c r="L2040" s="52"/>
      <c r="M2040" s="53"/>
      <c r="N2040" s="54"/>
      <c r="O2040" s="55"/>
      <c r="P2040" s="50"/>
      <c r="Q2040" s="51"/>
      <c r="R2040" s="52"/>
      <c r="S2040" s="56"/>
      <c r="T2040" s="57"/>
      <c r="U2040" s="44" t="s">
        <v>22414</v>
      </c>
      <c r="V2040" s="58" t="s">
        <v>22415</v>
      </c>
      <c r="W2040" s="45" t="s">
        <v>22416</v>
      </c>
      <c r="X2040" s="59"/>
      <c r="Y2040" s="59"/>
      <c r="Z2040" s="72"/>
      <c r="AA2040" s="50"/>
      <c r="AB2040" s="51"/>
      <c r="AC2040" s="52"/>
      <c r="AD2040" s="60"/>
      <c r="AE2040" s="61"/>
      <c r="AF2040" s="61"/>
      <c r="AG2040" s="61"/>
      <c r="AH2040" s="33">
        <f>IF(OR(COUNTBLANK(B2040:L2040)&gt;0,AND(ISBLANK(V2040),ISBLANK(X2040),ISBLANK(Y2040)),AND(COUNTIF(DanhSachPhanDoan!$D$8:$D$16,AK2040)&gt;0,COUNTBLANK(M2040:O2040)&gt;0),AND(COUNTIF(DanhSachPhanDoan!$D$10:$D$16,AK2040)&gt;0,COUNTBLANK(P2040:R2040)&gt;0)),1,"")</f>
        <v>1</v>
      </c>
      <c r="AI2040" s="62"/>
      <c r="AJ2040" s="63" t="str">
        <f t="shared" ref="AJ2040:AM2040" si="2036">AR2040</f>
        <v>Thiếu Nhi 2C</v>
      </c>
      <c r="AK2040" s="64" t="str">
        <f t="shared" si="2036"/>
        <v>Thiếu Nhi 2</v>
      </c>
      <c r="AL2040" s="64">
        <f t="shared" si="2036"/>
        <v>0</v>
      </c>
      <c r="AM2040" s="65">
        <f t="shared" si="2036"/>
        <v>0</v>
      </c>
      <c r="AN2040" s="66" t="s">
        <v>22417</v>
      </c>
      <c r="AO2040" s="67" t="s">
        <v>22418</v>
      </c>
      <c r="AP2040" s="68"/>
      <c r="AQ2040" s="69"/>
      <c r="AR2040" s="44" t="s">
        <v>22419</v>
      </c>
      <c r="AS2040" s="45" t="s">
        <v>22420</v>
      </c>
      <c r="AT2040" s="61"/>
      <c r="AU2040" s="72"/>
    </row>
    <row r="2041" spans="1:47" ht="12.75" x14ac:dyDescent="0.2">
      <c r="A2041" s="42">
        <v>2038</v>
      </c>
      <c r="B2041" s="43">
        <v>1090</v>
      </c>
      <c r="C2041" s="44" t="s">
        <v>22421</v>
      </c>
      <c r="D2041" s="45" t="s">
        <v>22422</v>
      </c>
      <c r="E2041" s="46" t="s">
        <v>22423</v>
      </c>
      <c r="F2041" s="42" t="s">
        <v>22424</v>
      </c>
      <c r="G2041" s="53"/>
      <c r="H2041" s="54"/>
      <c r="I2041" s="55"/>
      <c r="J2041" s="50"/>
      <c r="K2041" s="51"/>
      <c r="L2041" s="52"/>
      <c r="M2041" s="53"/>
      <c r="N2041" s="54"/>
      <c r="O2041" s="55"/>
      <c r="P2041" s="50"/>
      <c r="Q2041" s="51"/>
      <c r="R2041" s="52"/>
      <c r="S2041" s="56"/>
      <c r="T2041" s="57"/>
      <c r="U2041" s="70"/>
      <c r="V2041" s="59"/>
      <c r="W2041" s="71"/>
      <c r="X2041" s="59"/>
      <c r="Y2041" s="59"/>
      <c r="Z2041" s="72"/>
      <c r="AA2041" s="50"/>
      <c r="AB2041" s="51"/>
      <c r="AC2041" s="52"/>
      <c r="AD2041" s="60"/>
      <c r="AE2041" s="61"/>
      <c r="AF2041" s="61"/>
      <c r="AG2041" s="61"/>
      <c r="AH2041" s="33">
        <f>IF(OR(COUNTBLANK(B2041:L2041)&gt;0,AND(ISBLANK(V2041),ISBLANK(X2041),ISBLANK(Y2041)),AND(COUNTIF(DanhSachPhanDoan!$D$8:$D$16,AK2041)&gt;0,COUNTBLANK(M2041:O2041)&gt;0),AND(COUNTIF(DanhSachPhanDoan!$D$10:$D$16,AK2041)&gt;0,COUNTBLANK(P2041:R2041)&gt;0)),1,"")</f>
        <v>1</v>
      </c>
      <c r="AI2041" s="62"/>
      <c r="AJ2041" s="63" t="str">
        <f t="shared" ref="AJ2041:AM2041" si="2037">AR2041</f>
        <v>Thiếu Nhi 2C</v>
      </c>
      <c r="AK2041" s="64" t="str">
        <f t="shared" si="2037"/>
        <v>Thiếu Nhi 2</v>
      </c>
      <c r="AL2041" s="64">
        <f t="shared" si="2037"/>
        <v>0</v>
      </c>
      <c r="AM2041" s="65">
        <f t="shared" si="2037"/>
        <v>0</v>
      </c>
      <c r="AN2041" s="66" t="s">
        <v>22425</v>
      </c>
      <c r="AO2041" s="67" t="s">
        <v>22426</v>
      </c>
      <c r="AP2041" s="68"/>
      <c r="AQ2041" s="69"/>
      <c r="AR2041" s="44" t="s">
        <v>22427</v>
      </c>
      <c r="AS2041" s="45" t="s">
        <v>22428</v>
      </c>
      <c r="AT2041" s="61"/>
      <c r="AU2041" s="72"/>
    </row>
    <row r="2042" spans="1:47" ht="12.75" x14ac:dyDescent="0.2">
      <c r="A2042" s="42">
        <v>2039</v>
      </c>
      <c r="B2042" s="43">
        <v>1091</v>
      </c>
      <c r="C2042" s="44" t="s">
        <v>22429</v>
      </c>
      <c r="D2042" s="45" t="s">
        <v>22430</v>
      </c>
      <c r="E2042" s="46" t="s">
        <v>22431</v>
      </c>
      <c r="F2042" s="42" t="s">
        <v>22432</v>
      </c>
      <c r="G2042" s="47">
        <v>30</v>
      </c>
      <c r="H2042" s="48">
        <v>10</v>
      </c>
      <c r="I2042" s="49">
        <v>2003</v>
      </c>
      <c r="J2042" s="50"/>
      <c r="K2042" s="51"/>
      <c r="L2042" s="52"/>
      <c r="M2042" s="53"/>
      <c r="N2042" s="54"/>
      <c r="O2042" s="55"/>
      <c r="P2042" s="50"/>
      <c r="Q2042" s="51"/>
      <c r="R2042" s="52"/>
      <c r="S2042" s="56"/>
      <c r="T2042" s="57"/>
      <c r="U2042" s="44" t="s">
        <v>22433</v>
      </c>
      <c r="V2042" s="58" t="s">
        <v>22434</v>
      </c>
      <c r="W2042" s="45" t="s">
        <v>22435</v>
      </c>
      <c r="X2042" s="59"/>
      <c r="Y2042" s="58" t="s">
        <v>22436</v>
      </c>
      <c r="Z2042" s="46" t="s">
        <v>22437</v>
      </c>
      <c r="AA2042" s="50"/>
      <c r="AB2042" s="51"/>
      <c r="AC2042" s="52"/>
      <c r="AD2042" s="60"/>
      <c r="AE2042" s="61"/>
      <c r="AF2042" s="61"/>
      <c r="AG2042" s="61"/>
      <c r="AH2042" s="33">
        <f>IF(OR(COUNTBLANK(B2042:L2042)&gt;0,AND(ISBLANK(V2042),ISBLANK(X2042),ISBLANK(Y2042)),AND(COUNTIF(DanhSachPhanDoan!$D$8:$D$16,AK2042)&gt;0,COUNTBLANK(M2042:O2042)&gt;0),AND(COUNTIF(DanhSachPhanDoan!$D$10:$D$16,AK2042)&gt;0,COUNTBLANK(P2042:R2042)&gt;0)),1,"")</f>
        <v>1</v>
      </c>
      <c r="AI2042" s="62"/>
      <c r="AJ2042" s="63" t="str">
        <f t="shared" ref="AJ2042:AM2042" si="2038">AR2042</f>
        <v>Thiếu Nhi 2C</v>
      </c>
      <c r="AK2042" s="64" t="str">
        <f t="shared" si="2038"/>
        <v>Thiếu Nhi 2</v>
      </c>
      <c r="AL2042" s="64">
        <f t="shared" si="2038"/>
        <v>0</v>
      </c>
      <c r="AM2042" s="65">
        <f t="shared" si="2038"/>
        <v>0</v>
      </c>
      <c r="AN2042" s="66" t="s">
        <v>22438</v>
      </c>
      <c r="AO2042" s="67" t="s">
        <v>22439</v>
      </c>
      <c r="AP2042" s="68"/>
      <c r="AQ2042" s="69"/>
      <c r="AR2042" s="44" t="s">
        <v>22440</v>
      </c>
      <c r="AS2042" s="45" t="s">
        <v>22441</v>
      </c>
      <c r="AT2042" s="61"/>
      <c r="AU2042" s="72"/>
    </row>
    <row r="2043" spans="1:47" ht="12.75" x14ac:dyDescent="0.2">
      <c r="A2043" s="42">
        <v>2040</v>
      </c>
      <c r="B2043" s="43">
        <v>1092</v>
      </c>
      <c r="C2043" s="44" t="s">
        <v>22442</v>
      </c>
      <c r="D2043" s="45" t="s">
        <v>22443</v>
      </c>
      <c r="E2043" s="46" t="s">
        <v>22444</v>
      </c>
      <c r="F2043" s="42" t="s">
        <v>22445</v>
      </c>
      <c r="G2043" s="47">
        <v>25</v>
      </c>
      <c r="H2043" s="48">
        <v>1</v>
      </c>
      <c r="I2043" s="49">
        <v>2003</v>
      </c>
      <c r="J2043" s="50"/>
      <c r="K2043" s="51"/>
      <c r="L2043" s="52"/>
      <c r="M2043" s="53"/>
      <c r="N2043" s="54"/>
      <c r="O2043" s="55"/>
      <c r="P2043" s="50"/>
      <c r="Q2043" s="51"/>
      <c r="R2043" s="52"/>
      <c r="S2043" s="56"/>
      <c r="T2043" s="57"/>
      <c r="U2043" s="44" t="s">
        <v>22446</v>
      </c>
      <c r="V2043" s="58" t="s">
        <v>22447</v>
      </c>
      <c r="W2043" s="45" t="s">
        <v>22448</v>
      </c>
      <c r="X2043" s="58" t="s">
        <v>22449</v>
      </c>
      <c r="Y2043" s="58" t="s">
        <v>22450</v>
      </c>
      <c r="Z2043" s="46" t="s">
        <v>22451</v>
      </c>
      <c r="AA2043" s="50"/>
      <c r="AB2043" s="51"/>
      <c r="AC2043" s="52"/>
      <c r="AD2043" s="60"/>
      <c r="AE2043" s="61"/>
      <c r="AF2043" s="61"/>
      <c r="AG2043" s="61"/>
      <c r="AH2043" s="33">
        <f>IF(OR(COUNTBLANK(B2043:L2043)&gt;0,AND(ISBLANK(V2043),ISBLANK(X2043),ISBLANK(Y2043)),AND(COUNTIF(DanhSachPhanDoan!$D$8:$D$16,AK2043)&gt;0,COUNTBLANK(M2043:O2043)&gt;0),AND(COUNTIF(DanhSachPhanDoan!$D$10:$D$16,AK2043)&gt;0,COUNTBLANK(P2043:R2043)&gt;0)),1,"")</f>
        <v>1</v>
      </c>
      <c r="AI2043" s="62"/>
      <c r="AJ2043" s="63" t="str">
        <f t="shared" ref="AJ2043:AM2043" si="2039">AR2043</f>
        <v>Thiếu Nhi 2C</v>
      </c>
      <c r="AK2043" s="64" t="str">
        <f t="shared" si="2039"/>
        <v>Thiếu Nhi 2</v>
      </c>
      <c r="AL2043" s="64">
        <f t="shared" si="2039"/>
        <v>0</v>
      </c>
      <c r="AM2043" s="65">
        <f t="shared" si="2039"/>
        <v>0</v>
      </c>
      <c r="AN2043" s="66" t="s">
        <v>22452</v>
      </c>
      <c r="AO2043" s="67" t="s">
        <v>22453</v>
      </c>
      <c r="AP2043" s="68"/>
      <c r="AQ2043" s="69"/>
      <c r="AR2043" s="44" t="s">
        <v>22454</v>
      </c>
      <c r="AS2043" s="45" t="s">
        <v>22455</v>
      </c>
      <c r="AT2043" s="61"/>
      <c r="AU2043" s="72"/>
    </row>
    <row r="2044" spans="1:47" ht="12.75" x14ac:dyDescent="0.2">
      <c r="A2044" s="42">
        <v>2041</v>
      </c>
      <c r="B2044" s="43">
        <v>1093</v>
      </c>
      <c r="C2044" s="44" t="s">
        <v>22456</v>
      </c>
      <c r="D2044" s="45" t="s">
        <v>22457</v>
      </c>
      <c r="E2044" s="46" t="s">
        <v>22458</v>
      </c>
      <c r="F2044" s="42" t="s">
        <v>22459</v>
      </c>
      <c r="G2044" s="47">
        <v>24</v>
      </c>
      <c r="H2044" s="48">
        <v>3</v>
      </c>
      <c r="I2044" s="49">
        <v>2003</v>
      </c>
      <c r="J2044" s="50"/>
      <c r="K2044" s="51"/>
      <c r="L2044" s="52"/>
      <c r="M2044" s="53"/>
      <c r="N2044" s="54"/>
      <c r="O2044" s="55"/>
      <c r="P2044" s="50"/>
      <c r="Q2044" s="51"/>
      <c r="R2044" s="52"/>
      <c r="S2044" s="56"/>
      <c r="T2044" s="57"/>
      <c r="U2044" s="44" t="s">
        <v>22460</v>
      </c>
      <c r="V2044" s="58" t="s">
        <v>22461</v>
      </c>
      <c r="W2044" s="45" t="s">
        <v>22462</v>
      </c>
      <c r="X2044" s="59"/>
      <c r="Y2044" s="59"/>
      <c r="Z2044" s="46" t="s">
        <v>22463</v>
      </c>
      <c r="AA2044" s="50"/>
      <c r="AB2044" s="51"/>
      <c r="AC2044" s="52"/>
      <c r="AD2044" s="60"/>
      <c r="AE2044" s="61"/>
      <c r="AF2044" s="61"/>
      <c r="AG2044" s="61"/>
      <c r="AH2044" s="33">
        <f>IF(OR(COUNTBLANK(B2044:L2044)&gt;0,AND(ISBLANK(V2044),ISBLANK(X2044),ISBLANK(Y2044)),AND(COUNTIF(DanhSachPhanDoan!$D$8:$D$16,AK2044)&gt;0,COUNTBLANK(M2044:O2044)&gt;0),AND(COUNTIF(DanhSachPhanDoan!$D$10:$D$16,AK2044)&gt;0,COUNTBLANK(P2044:R2044)&gt;0)),1,"")</f>
        <v>1</v>
      </c>
      <c r="AI2044" s="62"/>
      <c r="AJ2044" s="63" t="str">
        <f t="shared" ref="AJ2044:AM2044" si="2040">AR2044</f>
        <v>Thiếu Nhi 2C</v>
      </c>
      <c r="AK2044" s="64" t="str">
        <f t="shared" si="2040"/>
        <v>Thiếu Nhi 2</v>
      </c>
      <c r="AL2044" s="64">
        <f t="shared" si="2040"/>
        <v>0</v>
      </c>
      <c r="AM2044" s="65">
        <f t="shared" si="2040"/>
        <v>0</v>
      </c>
      <c r="AN2044" s="66" t="s">
        <v>22464</v>
      </c>
      <c r="AO2044" s="67" t="s">
        <v>22465</v>
      </c>
      <c r="AP2044" s="68"/>
      <c r="AQ2044" s="69"/>
      <c r="AR2044" s="44" t="s">
        <v>22466</v>
      </c>
      <c r="AS2044" s="45" t="s">
        <v>22467</v>
      </c>
      <c r="AT2044" s="61"/>
      <c r="AU2044" s="72"/>
    </row>
    <row r="2045" spans="1:47" ht="12.75" x14ac:dyDescent="0.2">
      <c r="A2045" s="42">
        <v>2042</v>
      </c>
      <c r="B2045" s="43">
        <v>1094</v>
      </c>
      <c r="C2045" s="44" t="s">
        <v>22468</v>
      </c>
      <c r="D2045" s="45" t="s">
        <v>22469</v>
      </c>
      <c r="E2045" s="46" t="s">
        <v>22470</v>
      </c>
      <c r="F2045" s="42" t="s">
        <v>22471</v>
      </c>
      <c r="G2045" s="47">
        <v>8</v>
      </c>
      <c r="H2045" s="48">
        <v>7</v>
      </c>
      <c r="I2045" s="49">
        <v>2003</v>
      </c>
      <c r="J2045" s="50"/>
      <c r="K2045" s="51"/>
      <c r="L2045" s="52"/>
      <c r="M2045" s="53"/>
      <c r="N2045" s="54"/>
      <c r="O2045" s="55"/>
      <c r="P2045" s="50"/>
      <c r="Q2045" s="51"/>
      <c r="R2045" s="52"/>
      <c r="S2045" s="56"/>
      <c r="T2045" s="57"/>
      <c r="U2045" s="44" t="s">
        <v>22472</v>
      </c>
      <c r="V2045" s="58" t="s">
        <v>22473</v>
      </c>
      <c r="W2045" s="45" t="s">
        <v>22474</v>
      </c>
      <c r="X2045" s="58"/>
      <c r="Y2045" s="58" t="s">
        <v>22475</v>
      </c>
      <c r="Z2045" s="46" t="s">
        <v>22476</v>
      </c>
      <c r="AA2045" s="50"/>
      <c r="AB2045" s="51"/>
      <c r="AC2045" s="52"/>
      <c r="AD2045" s="60"/>
      <c r="AE2045" s="61"/>
      <c r="AF2045" s="61"/>
      <c r="AG2045" s="61"/>
      <c r="AH2045" s="33">
        <f>IF(OR(COUNTBLANK(B2045:L2045)&gt;0,AND(ISBLANK(V2045),ISBLANK(X2045),ISBLANK(Y2045)),AND(COUNTIF(DanhSachPhanDoan!$D$8:$D$16,AK2045)&gt;0,COUNTBLANK(M2045:O2045)&gt;0),AND(COUNTIF(DanhSachPhanDoan!$D$10:$D$16,AK2045)&gt;0,COUNTBLANK(P2045:R2045)&gt;0)),1,"")</f>
        <v>1</v>
      </c>
      <c r="AI2045" s="62"/>
      <c r="AJ2045" s="63" t="str">
        <f t="shared" ref="AJ2045:AM2045" si="2041">AR2045</f>
        <v>Thiếu Nhi 2C</v>
      </c>
      <c r="AK2045" s="64" t="str">
        <f t="shared" si="2041"/>
        <v>Thiếu Nhi 2</v>
      </c>
      <c r="AL2045" s="64">
        <f t="shared" si="2041"/>
        <v>0</v>
      </c>
      <c r="AM2045" s="65">
        <f t="shared" si="2041"/>
        <v>0</v>
      </c>
      <c r="AN2045" s="66" t="s">
        <v>22477</v>
      </c>
      <c r="AO2045" s="67" t="s">
        <v>22478</v>
      </c>
      <c r="AP2045" s="68"/>
      <c r="AQ2045" s="69"/>
      <c r="AR2045" s="44" t="s">
        <v>22479</v>
      </c>
      <c r="AS2045" s="45" t="s">
        <v>22480</v>
      </c>
      <c r="AT2045" s="61"/>
      <c r="AU2045" s="72"/>
    </row>
    <row r="2046" spans="1:47" ht="12.75" x14ac:dyDescent="0.2">
      <c r="A2046" s="42">
        <v>2043</v>
      </c>
      <c r="B2046" s="43">
        <v>1095</v>
      </c>
      <c r="C2046" s="44" t="s">
        <v>22481</v>
      </c>
      <c r="D2046" s="45" t="s">
        <v>22482</v>
      </c>
      <c r="E2046" s="46" t="s">
        <v>22483</v>
      </c>
      <c r="F2046" s="42" t="s">
        <v>22484</v>
      </c>
      <c r="G2046" s="47">
        <v>30</v>
      </c>
      <c r="H2046" s="48">
        <v>1</v>
      </c>
      <c r="I2046" s="49">
        <v>2003</v>
      </c>
      <c r="J2046" s="50"/>
      <c r="K2046" s="51"/>
      <c r="L2046" s="52"/>
      <c r="M2046" s="53"/>
      <c r="N2046" s="54"/>
      <c r="O2046" s="55"/>
      <c r="P2046" s="50"/>
      <c r="Q2046" s="51"/>
      <c r="R2046" s="52"/>
      <c r="S2046" s="73"/>
      <c r="T2046" s="72"/>
      <c r="U2046" s="44" t="s">
        <v>22485</v>
      </c>
      <c r="V2046" s="58" t="s">
        <v>22486</v>
      </c>
      <c r="W2046" s="45" t="s">
        <v>22487</v>
      </c>
      <c r="X2046" s="58" t="s">
        <v>22488</v>
      </c>
      <c r="Y2046" s="58" t="s">
        <v>22489</v>
      </c>
      <c r="Z2046" s="46" t="s">
        <v>22490</v>
      </c>
      <c r="AA2046" s="50"/>
      <c r="AB2046" s="51"/>
      <c r="AC2046" s="52"/>
      <c r="AD2046" s="60"/>
      <c r="AE2046" s="61"/>
      <c r="AF2046" s="61"/>
      <c r="AG2046" s="61"/>
      <c r="AH2046" s="33">
        <f>IF(OR(COUNTBLANK(B2046:L2046)&gt;0,AND(ISBLANK(V2046),ISBLANK(X2046),ISBLANK(Y2046)),AND(COUNTIF(DanhSachPhanDoan!$D$8:$D$16,AK2046)&gt;0,COUNTBLANK(M2046:O2046)&gt;0),AND(COUNTIF(DanhSachPhanDoan!$D$10:$D$16,AK2046)&gt;0,COUNTBLANK(P2046:R2046)&gt;0)),1,"")</f>
        <v>1</v>
      </c>
      <c r="AI2046" s="62"/>
      <c r="AJ2046" s="63" t="str">
        <f t="shared" ref="AJ2046:AM2046" si="2042">AR2046</f>
        <v>Thiếu Nhi 2C</v>
      </c>
      <c r="AK2046" s="64" t="str">
        <f t="shared" si="2042"/>
        <v>Thiếu Nhi 2</v>
      </c>
      <c r="AL2046" s="64">
        <f t="shared" si="2042"/>
        <v>0</v>
      </c>
      <c r="AM2046" s="65">
        <f t="shared" si="2042"/>
        <v>0</v>
      </c>
      <c r="AN2046" s="66" t="s">
        <v>22491</v>
      </c>
      <c r="AO2046" s="67" t="s">
        <v>22492</v>
      </c>
      <c r="AP2046" s="68"/>
      <c r="AQ2046" s="69"/>
      <c r="AR2046" s="44" t="s">
        <v>22493</v>
      </c>
      <c r="AS2046" s="45" t="s">
        <v>22494</v>
      </c>
      <c r="AT2046" s="61"/>
      <c r="AU2046" s="72"/>
    </row>
    <row r="2047" spans="1:47" ht="12.75" x14ac:dyDescent="0.2">
      <c r="A2047" s="42">
        <v>2044</v>
      </c>
      <c r="B2047" s="43">
        <v>1096</v>
      </c>
      <c r="C2047" s="44" t="s">
        <v>22495</v>
      </c>
      <c r="D2047" s="45" t="s">
        <v>22496</v>
      </c>
      <c r="E2047" s="46" t="s">
        <v>22497</v>
      </c>
      <c r="F2047" s="42" t="s">
        <v>22498</v>
      </c>
      <c r="G2047" s="47">
        <v>18</v>
      </c>
      <c r="H2047" s="48">
        <v>11</v>
      </c>
      <c r="I2047" s="49">
        <v>2003</v>
      </c>
      <c r="J2047" s="50"/>
      <c r="K2047" s="51"/>
      <c r="L2047" s="52"/>
      <c r="M2047" s="53"/>
      <c r="N2047" s="54"/>
      <c r="O2047" s="55"/>
      <c r="P2047" s="50"/>
      <c r="Q2047" s="51"/>
      <c r="R2047" s="52"/>
      <c r="S2047" s="73"/>
      <c r="T2047" s="72"/>
      <c r="U2047" s="44" t="s">
        <v>22499</v>
      </c>
      <c r="V2047" s="58" t="s">
        <v>22500</v>
      </c>
      <c r="W2047" s="45" t="s">
        <v>22501</v>
      </c>
      <c r="X2047" s="59"/>
      <c r="Y2047" s="59"/>
      <c r="Z2047" s="46"/>
      <c r="AA2047" s="50"/>
      <c r="AB2047" s="51"/>
      <c r="AC2047" s="52"/>
      <c r="AD2047" s="60"/>
      <c r="AE2047" s="61"/>
      <c r="AF2047" s="61"/>
      <c r="AG2047" s="61"/>
      <c r="AH2047" s="33">
        <f>IF(OR(COUNTBLANK(B2047:L2047)&gt;0,AND(ISBLANK(V2047),ISBLANK(X2047),ISBLANK(Y2047)),AND(COUNTIF(DanhSachPhanDoan!$D$8:$D$16,AK2047)&gt;0,COUNTBLANK(M2047:O2047)&gt;0),AND(COUNTIF(DanhSachPhanDoan!$D$10:$D$16,AK2047)&gt;0,COUNTBLANK(P2047:R2047)&gt;0)),1,"")</f>
        <v>1</v>
      </c>
      <c r="AI2047" s="62"/>
      <c r="AJ2047" s="63" t="str">
        <f t="shared" ref="AJ2047:AM2047" si="2043">AR2047</f>
        <v>Thiếu Nhi 2C</v>
      </c>
      <c r="AK2047" s="64" t="str">
        <f t="shared" si="2043"/>
        <v>Thiếu Nhi 2</v>
      </c>
      <c r="AL2047" s="64">
        <f t="shared" si="2043"/>
        <v>0</v>
      </c>
      <c r="AM2047" s="65">
        <f t="shared" si="2043"/>
        <v>0</v>
      </c>
      <c r="AN2047" s="66" t="s">
        <v>22502</v>
      </c>
      <c r="AO2047" s="67" t="s">
        <v>22503</v>
      </c>
      <c r="AP2047" s="68"/>
      <c r="AQ2047" s="69"/>
      <c r="AR2047" s="44" t="s">
        <v>22504</v>
      </c>
      <c r="AS2047" s="45" t="s">
        <v>22505</v>
      </c>
      <c r="AT2047" s="61"/>
      <c r="AU2047" s="72"/>
    </row>
    <row r="2048" spans="1:47" ht="12.75" x14ac:dyDescent="0.2">
      <c r="A2048" s="42">
        <v>2045</v>
      </c>
      <c r="B2048" s="43">
        <v>1097</v>
      </c>
      <c r="C2048" s="44" t="s">
        <v>22506</v>
      </c>
      <c r="D2048" s="45" t="s">
        <v>22507</v>
      </c>
      <c r="E2048" s="46" t="s">
        <v>22508</v>
      </c>
      <c r="F2048" s="42" t="s">
        <v>22509</v>
      </c>
      <c r="G2048" s="47">
        <v>20</v>
      </c>
      <c r="H2048" s="48">
        <v>1</v>
      </c>
      <c r="I2048" s="49">
        <v>2003</v>
      </c>
      <c r="J2048" s="50"/>
      <c r="K2048" s="51"/>
      <c r="L2048" s="52"/>
      <c r="M2048" s="53"/>
      <c r="N2048" s="54"/>
      <c r="O2048" s="55"/>
      <c r="P2048" s="50"/>
      <c r="Q2048" s="51"/>
      <c r="R2048" s="52"/>
      <c r="S2048" s="56"/>
      <c r="T2048" s="57"/>
      <c r="U2048" s="44" t="s">
        <v>22510</v>
      </c>
      <c r="V2048" s="58" t="s">
        <v>22511</v>
      </c>
      <c r="W2048" s="45" t="s">
        <v>22512</v>
      </c>
      <c r="X2048" s="58" t="s">
        <v>22513</v>
      </c>
      <c r="Y2048" s="59"/>
      <c r="Z2048" s="46" t="s">
        <v>22514</v>
      </c>
      <c r="AA2048" s="50"/>
      <c r="AB2048" s="51"/>
      <c r="AC2048" s="52"/>
      <c r="AD2048" s="60"/>
      <c r="AE2048" s="61"/>
      <c r="AF2048" s="61"/>
      <c r="AG2048" s="61"/>
      <c r="AH2048" s="33">
        <f>IF(OR(COUNTBLANK(B2048:L2048)&gt;0,AND(ISBLANK(V2048),ISBLANK(X2048),ISBLANK(Y2048)),AND(COUNTIF(DanhSachPhanDoan!$D$8:$D$16,AK2048)&gt;0,COUNTBLANK(M2048:O2048)&gt;0),AND(COUNTIF(DanhSachPhanDoan!$D$10:$D$16,AK2048)&gt;0,COUNTBLANK(P2048:R2048)&gt;0)),1,"")</f>
        <v>1</v>
      </c>
      <c r="AI2048" s="62"/>
      <c r="AJ2048" s="63" t="str">
        <f t="shared" ref="AJ2048:AM2048" si="2044">AR2048</f>
        <v>Thiếu Nhi 2C</v>
      </c>
      <c r="AK2048" s="64" t="str">
        <f t="shared" si="2044"/>
        <v>Thiếu Nhi 2</v>
      </c>
      <c r="AL2048" s="64">
        <f t="shared" si="2044"/>
        <v>0</v>
      </c>
      <c r="AM2048" s="65">
        <f t="shared" si="2044"/>
        <v>0</v>
      </c>
      <c r="AN2048" s="66" t="s">
        <v>22515</v>
      </c>
      <c r="AO2048" s="67" t="s">
        <v>22516</v>
      </c>
      <c r="AP2048" s="68"/>
      <c r="AQ2048" s="69"/>
      <c r="AR2048" s="44" t="s">
        <v>22517</v>
      </c>
      <c r="AS2048" s="45" t="s">
        <v>22518</v>
      </c>
      <c r="AT2048" s="61"/>
      <c r="AU2048" s="72"/>
    </row>
    <row r="2049" spans="1:47" ht="12.75" x14ac:dyDescent="0.2">
      <c r="A2049" s="42">
        <v>2046</v>
      </c>
      <c r="B2049" s="43">
        <v>1098</v>
      </c>
      <c r="C2049" s="44" t="s">
        <v>22519</v>
      </c>
      <c r="D2049" s="45" t="s">
        <v>22520</v>
      </c>
      <c r="E2049" s="46" t="s">
        <v>22521</v>
      </c>
      <c r="F2049" s="42" t="s">
        <v>22522</v>
      </c>
      <c r="G2049" s="53"/>
      <c r="H2049" s="54"/>
      <c r="I2049" s="55"/>
      <c r="J2049" s="50"/>
      <c r="K2049" s="51"/>
      <c r="L2049" s="52"/>
      <c r="M2049" s="53"/>
      <c r="N2049" s="54"/>
      <c r="O2049" s="55"/>
      <c r="P2049" s="50"/>
      <c r="Q2049" s="51"/>
      <c r="R2049" s="52"/>
      <c r="S2049" s="73"/>
      <c r="T2049" s="72"/>
      <c r="U2049" s="77"/>
      <c r="V2049" s="59"/>
      <c r="W2049" s="61"/>
      <c r="X2049" s="59"/>
      <c r="Y2049" s="59"/>
      <c r="Z2049" s="72"/>
      <c r="AA2049" s="50"/>
      <c r="AB2049" s="51"/>
      <c r="AC2049" s="52"/>
      <c r="AD2049" s="60"/>
      <c r="AE2049" s="61"/>
      <c r="AF2049" s="61"/>
      <c r="AG2049" s="61"/>
      <c r="AH2049" s="33">
        <f>IF(OR(COUNTBLANK(B2049:L2049)&gt;0,AND(ISBLANK(V2049),ISBLANK(X2049),ISBLANK(Y2049)),AND(COUNTIF(DanhSachPhanDoan!$D$8:$D$16,AK2049)&gt;0,COUNTBLANK(M2049:O2049)&gt;0),AND(COUNTIF(DanhSachPhanDoan!$D$10:$D$16,AK2049)&gt;0,COUNTBLANK(P2049:R2049)&gt;0)),1,"")</f>
        <v>1</v>
      </c>
      <c r="AI2049" s="62"/>
      <c r="AJ2049" s="63" t="str">
        <f t="shared" ref="AJ2049:AM2049" si="2045">AR2049</f>
        <v>Thiếu Nhi 2C</v>
      </c>
      <c r="AK2049" s="64" t="str">
        <f t="shared" si="2045"/>
        <v>Thiếu Nhi 2</v>
      </c>
      <c r="AL2049" s="64">
        <f t="shared" si="2045"/>
        <v>0</v>
      </c>
      <c r="AM2049" s="65">
        <f t="shared" si="2045"/>
        <v>0</v>
      </c>
      <c r="AN2049" s="66" t="s">
        <v>22523</v>
      </c>
      <c r="AO2049" s="67" t="s">
        <v>22524</v>
      </c>
      <c r="AP2049" s="68"/>
      <c r="AQ2049" s="69"/>
      <c r="AR2049" s="44" t="s">
        <v>22525</v>
      </c>
      <c r="AS2049" s="45" t="s">
        <v>22526</v>
      </c>
      <c r="AT2049" s="61"/>
      <c r="AU2049" s="72"/>
    </row>
    <row r="2050" spans="1:47" ht="12.75" x14ac:dyDescent="0.2">
      <c r="A2050" s="42">
        <v>2047</v>
      </c>
      <c r="B2050" s="43">
        <v>1099</v>
      </c>
      <c r="C2050" s="44" t="s">
        <v>22527</v>
      </c>
      <c r="D2050" s="45" t="s">
        <v>22528</v>
      </c>
      <c r="E2050" s="46" t="s">
        <v>22529</v>
      </c>
      <c r="F2050" s="42" t="s">
        <v>22530</v>
      </c>
      <c r="G2050" s="47">
        <v>24</v>
      </c>
      <c r="H2050" s="48">
        <v>1</v>
      </c>
      <c r="I2050" s="49">
        <v>2003</v>
      </c>
      <c r="J2050" s="50"/>
      <c r="K2050" s="51"/>
      <c r="L2050" s="52"/>
      <c r="M2050" s="53"/>
      <c r="N2050" s="54"/>
      <c r="O2050" s="55"/>
      <c r="P2050" s="50"/>
      <c r="Q2050" s="51"/>
      <c r="R2050" s="52"/>
      <c r="S2050" s="56"/>
      <c r="T2050" s="57"/>
      <c r="U2050" s="44" t="s">
        <v>22531</v>
      </c>
      <c r="V2050" s="58" t="s">
        <v>22532</v>
      </c>
      <c r="W2050" s="45" t="s">
        <v>22533</v>
      </c>
      <c r="X2050" s="58"/>
      <c r="Y2050" s="58" t="s">
        <v>22534</v>
      </c>
      <c r="Z2050" s="46" t="s">
        <v>22535</v>
      </c>
      <c r="AA2050" s="50"/>
      <c r="AB2050" s="51"/>
      <c r="AC2050" s="52"/>
      <c r="AD2050" s="60"/>
      <c r="AE2050" s="61"/>
      <c r="AF2050" s="61"/>
      <c r="AG2050" s="61"/>
      <c r="AH2050" s="33">
        <f>IF(OR(COUNTBLANK(B2050:L2050)&gt;0,AND(ISBLANK(V2050),ISBLANK(X2050),ISBLANK(Y2050)),AND(COUNTIF(DanhSachPhanDoan!$D$8:$D$16,AK2050)&gt;0,COUNTBLANK(M2050:O2050)&gt;0),AND(COUNTIF(DanhSachPhanDoan!$D$10:$D$16,AK2050)&gt;0,COUNTBLANK(P2050:R2050)&gt;0)),1,"")</f>
        <v>1</v>
      </c>
      <c r="AI2050" s="62"/>
      <c r="AJ2050" s="63" t="str">
        <f t="shared" ref="AJ2050:AM2050" si="2046">AR2050</f>
        <v>Thiếu Nhi 2C</v>
      </c>
      <c r="AK2050" s="64" t="str">
        <f t="shared" si="2046"/>
        <v>Thiếu Nhi 2</v>
      </c>
      <c r="AL2050" s="64">
        <f t="shared" si="2046"/>
        <v>0</v>
      </c>
      <c r="AM2050" s="65">
        <f t="shared" si="2046"/>
        <v>0</v>
      </c>
      <c r="AN2050" s="66" t="s">
        <v>22536</v>
      </c>
      <c r="AO2050" s="67" t="s">
        <v>22537</v>
      </c>
      <c r="AP2050" s="68"/>
      <c r="AQ2050" s="69"/>
      <c r="AR2050" s="44" t="s">
        <v>22538</v>
      </c>
      <c r="AS2050" s="45" t="s">
        <v>22539</v>
      </c>
      <c r="AT2050" s="61"/>
      <c r="AU2050" s="72"/>
    </row>
    <row r="2051" spans="1:47" ht="12.75" x14ac:dyDescent="0.2">
      <c r="A2051" s="42">
        <v>2048</v>
      </c>
      <c r="B2051" s="43">
        <v>1100</v>
      </c>
      <c r="C2051" s="44" t="s">
        <v>22540</v>
      </c>
      <c r="D2051" s="45" t="s">
        <v>22541</v>
      </c>
      <c r="E2051" s="46" t="s">
        <v>22542</v>
      </c>
      <c r="F2051" s="42" t="s">
        <v>22543</v>
      </c>
      <c r="G2051" s="47">
        <v>7</v>
      </c>
      <c r="H2051" s="48">
        <v>11</v>
      </c>
      <c r="I2051" s="49">
        <v>2003</v>
      </c>
      <c r="J2051" s="50"/>
      <c r="K2051" s="51"/>
      <c r="L2051" s="52"/>
      <c r="M2051" s="53"/>
      <c r="N2051" s="54"/>
      <c r="O2051" s="55"/>
      <c r="P2051" s="50"/>
      <c r="Q2051" s="51"/>
      <c r="R2051" s="52"/>
      <c r="S2051" s="56"/>
      <c r="T2051" s="57"/>
      <c r="U2051" s="44" t="s">
        <v>22544</v>
      </c>
      <c r="V2051" s="58" t="s">
        <v>22545</v>
      </c>
      <c r="W2051" s="45" t="s">
        <v>22546</v>
      </c>
      <c r="X2051" s="58"/>
      <c r="Y2051" s="58" t="s">
        <v>22547</v>
      </c>
      <c r="Z2051" s="46" t="s">
        <v>22548</v>
      </c>
      <c r="AA2051" s="50"/>
      <c r="AB2051" s="51"/>
      <c r="AC2051" s="52"/>
      <c r="AD2051" s="60"/>
      <c r="AE2051" s="61"/>
      <c r="AF2051" s="61"/>
      <c r="AG2051" s="61"/>
      <c r="AH2051" s="33">
        <f>IF(OR(COUNTBLANK(B2051:L2051)&gt;0,AND(ISBLANK(V2051),ISBLANK(X2051),ISBLANK(Y2051)),AND(COUNTIF(DanhSachPhanDoan!$D$8:$D$16,AK2051)&gt;0,COUNTBLANK(M2051:O2051)&gt;0),AND(COUNTIF(DanhSachPhanDoan!$D$10:$D$16,AK2051)&gt;0,COUNTBLANK(P2051:R2051)&gt;0)),1,"")</f>
        <v>1</v>
      </c>
      <c r="AI2051" s="62"/>
      <c r="AJ2051" s="63" t="str">
        <f t="shared" ref="AJ2051:AM2051" si="2047">AR2051</f>
        <v>Thiếu Nhi 2C</v>
      </c>
      <c r="AK2051" s="64" t="str">
        <f t="shared" si="2047"/>
        <v>Thiếu Nhi 2</v>
      </c>
      <c r="AL2051" s="64">
        <f t="shared" si="2047"/>
        <v>0</v>
      </c>
      <c r="AM2051" s="65">
        <f t="shared" si="2047"/>
        <v>0</v>
      </c>
      <c r="AN2051" s="66" t="s">
        <v>22549</v>
      </c>
      <c r="AO2051" s="67" t="s">
        <v>22550</v>
      </c>
      <c r="AP2051" s="68"/>
      <c r="AQ2051" s="69"/>
      <c r="AR2051" s="44" t="s">
        <v>22551</v>
      </c>
      <c r="AS2051" s="45" t="s">
        <v>22552</v>
      </c>
      <c r="AT2051" s="61"/>
      <c r="AU2051" s="72"/>
    </row>
    <row r="2052" spans="1:47" ht="12.75" x14ac:dyDescent="0.2">
      <c r="A2052" s="42">
        <v>2049</v>
      </c>
      <c r="B2052" s="43">
        <v>1101</v>
      </c>
      <c r="C2052" s="44" t="s">
        <v>22553</v>
      </c>
      <c r="D2052" s="45" t="s">
        <v>22554</v>
      </c>
      <c r="E2052" s="46" t="s">
        <v>22555</v>
      </c>
      <c r="F2052" s="42" t="s">
        <v>22556</v>
      </c>
      <c r="G2052" s="47">
        <v>2</v>
      </c>
      <c r="H2052" s="48">
        <v>11</v>
      </c>
      <c r="I2052" s="49">
        <v>2003</v>
      </c>
      <c r="J2052" s="50"/>
      <c r="K2052" s="51"/>
      <c r="L2052" s="52"/>
      <c r="M2052" s="53"/>
      <c r="N2052" s="54"/>
      <c r="O2052" s="55"/>
      <c r="P2052" s="50"/>
      <c r="Q2052" s="51"/>
      <c r="R2052" s="52"/>
      <c r="S2052" s="56"/>
      <c r="T2052" s="57"/>
      <c r="U2052" s="44" t="s">
        <v>22557</v>
      </c>
      <c r="V2052" s="58" t="s">
        <v>22558</v>
      </c>
      <c r="W2052" s="45" t="s">
        <v>22559</v>
      </c>
      <c r="X2052" s="58" t="s">
        <v>22560</v>
      </c>
      <c r="Y2052" s="59"/>
      <c r="Z2052" s="46" t="s">
        <v>22561</v>
      </c>
      <c r="AA2052" s="50"/>
      <c r="AB2052" s="51"/>
      <c r="AC2052" s="52"/>
      <c r="AD2052" s="60"/>
      <c r="AE2052" s="61"/>
      <c r="AF2052" s="61"/>
      <c r="AG2052" s="61"/>
      <c r="AH2052" s="33">
        <f>IF(OR(COUNTBLANK(B2052:L2052)&gt;0,AND(ISBLANK(V2052),ISBLANK(X2052),ISBLANK(Y2052)),AND(COUNTIF(DanhSachPhanDoan!$D$8:$D$16,AK2052)&gt;0,COUNTBLANK(M2052:O2052)&gt;0),AND(COUNTIF(DanhSachPhanDoan!$D$10:$D$16,AK2052)&gt;0,COUNTBLANK(P2052:R2052)&gt;0)),1,"")</f>
        <v>1</v>
      </c>
      <c r="AI2052" s="62"/>
      <c r="AJ2052" s="63" t="str">
        <f t="shared" ref="AJ2052:AM2052" si="2048">AR2052</f>
        <v>Thiếu Nhi 2C</v>
      </c>
      <c r="AK2052" s="64" t="str">
        <f t="shared" si="2048"/>
        <v>Thiếu Nhi 2</v>
      </c>
      <c r="AL2052" s="64">
        <f t="shared" si="2048"/>
        <v>0</v>
      </c>
      <c r="AM2052" s="65">
        <f t="shared" si="2048"/>
        <v>0</v>
      </c>
      <c r="AN2052" s="66" t="s">
        <v>22562</v>
      </c>
      <c r="AO2052" s="67" t="s">
        <v>22563</v>
      </c>
      <c r="AP2052" s="68"/>
      <c r="AQ2052" s="69"/>
      <c r="AR2052" s="44" t="s">
        <v>22564</v>
      </c>
      <c r="AS2052" s="45" t="s">
        <v>22565</v>
      </c>
      <c r="AT2052" s="61"/>
      <c r="AU2052" s="72"/>
    </row>
    <row r="2053" spans="1:47" ht="12.75" x14ac:dyDescent="0.2">
      <c r="A2053" s="42">
        <v>2050</v>
      </c>
      <c r="B2053" s="43">
        <v>1102</v>
      </c>
      <c r="C2053" s="44" t="s">
        <v>22566</v>
      </c>
      <c r="D2053" s="45" t="s">
        <v>22567</v>
      </c>
      <c r="E2053" s="46" t="s">
        <v>22568</v>
      </c>
      <c r="F2053" s="42" t="s">
        <v>22569</v>
      </c>
      <c r="G2053" s="47">
        <v>4</v>
      </c>
      <c r="H2053" s="48">
        <v>11</v>
      </c>
      <c r="I2053" s="49">
        <v>2003</v>
      </c>
      <c r="J2053" s="50"/>
      <c r="K2053" s="51"/>
      <c r="L2053" s="52"/>
      <c r="M2053" s="53"/>
      <c r="N2053" s="54"/>
      <c r="O2053" s="55"/>
      <c r="P2053" s="50"/>
      <c r="Q2053" s="51"/>
      <c r="R2053" s="52"/>
      <c r="S2053" s="73"/>
      <c r="T2053" s="72"/>
      <c r="U2053" s="44" t="s">
        <v>22570</v>
      </c>
      <c r="V2053" s="59"/>
      <c r="W2053" s="45" t="s">
        <v>22571</v>
      </c>
      <c r="X2053" s="58" t="s">
        <v>22572</v>
      </c>
      <c r="Y2053" s="58" t="s">
        <v>22573</v>
      </c>
      <c r="Z2053" s="46" t="s">
        <v>22574</v>
      </c>
      <c r="AA2053" s="50"/>
      <c r="AB2053" s="51"/>
      <c r="AC2053" s="52"/>
      <c r="AD2053" s="60"/>
      <c r="AE2053" s="61"/>
      <c r="AF2053" s="61"/>
      <c r="AG2053" s="61"/>
      <c r="AH2053" s="33">
        <f>IF(OR(COUNTBLANK(B2053:L2053)&gt;0,AND(ISBLANK(V2053),ISBLANK(X2053),ISBLANK(Y2053)),AND(COUNTIF(DanhSachPhanDoan!$D$8:$D$16,AK2053)&gt;0,COUNTBLANK(M2053:O2053)&gt;0),AND(COUNTIF(DanhSachPhanDoan!$D$10:$D$16,AK2053)&gt;0,COUNTBLANK(P2053:R2053)&gt;0)),1,"")</f>
        <v>1</v>
      </c>
      <c r="AI2053" s="62"/>
      <c r="AJ2053" s="63" t="str">
        <f t="shared" ref="AJ2053:AM2053" si="2049">AR2053</f>
        <v>Thiếu Nhi 2C</v>
      </c>
      <c r="AK2053" s="64" t="str">
        <f t="shared" si="2049"/>
        <v>Thiếu Nhi 2</v>
      </c>
      <c r="AL2053" s="64">
        <f t="shared" si="2049"/>
        <v>0</v>
      </c>
      <c r="AM2053" s="65">
        <f t="shared" si="2049"/>
        <v>0</v>
      </c>
      <c r="AN2053" s="66" t="s">
        <v>22575</v>
      </c>
      <c r="AO2053" s="67" t="s">
        <v>22576</v>
      </c>
      <c r="AP2053" s="68"/>
      <c r="AQ2053" s="69"/>
      <c r="AR2053" s="44" t="s">
        <v>22577</v>
      </c>
      <c r="AS2053" s="45" t="s">
        <v>22578</v>
      </c>
      <c r="AT2053" s="61"/>
      <c r="AU2053" s="72"/>
    </row>
    <row r="2054" spans="1:47" ht="12.75" x14ac:dyDescent="0.2">
      <c r="A2054" s="42">
        <v>2051</v>
      </c>
      <c r="B2054" s="43">
        <v>1103</v>
      </c>
      <c r="C2054" s="44" t="s">
        <v>22579</v>
      </c>
      <c r="D2054" s="45" t="s">
        <v>22580</v>
      </c>
      <c r="E2054" s="46" t="s">
        <v>22581</v>
      </c>
      <c r="F2054" s="42" t="s">
        <v>22582</v>
      </c>
      <c r="G2054" s="47">
        <v>15</v>
      </c>
      <c r="H2054" s="48">
        <v>10</v>
      </c>
      <c r="I2054" s="49">
        <v>2002</v>
      </c>
      <c r="J2054" s="50"/>
      <c r="K2054" s="51"/>
      <c r="L2054" s="52"/>
      <c r="M2054" s="53"/>
      <c r="N2054" s="54"/>
      <c r="O2054" s="55"/>
      <c r="P2054" s="50"/>
      <c r="Q2054" s="51"/>
      <c r="R2054" s="52"/>
      <c r="S2054" s="73"/>
      <c r="T2054" s="72"/>
      <c r="U2054" s="44" t="s">
        <v>22583</v>
      </c>
      <c r="V2054" s="58" t="s">
        <v>22584</v>
      </c>
      <c r="W2054" s="45" t="s">
        <v>22585</v>
      </c>
      <c r="X2054" s="59"/>
      <c r="Y2054" s="58" t="s">
        <v>22586</v>
      </c>
      <c r="Z2054" s="46" t="s">
        <v>22587</v>
      </c>
      <c r="AA2054" s="50"/>
      <c r="AB2054" s="51"/>
      <c r="AC2054" s="52"/>
      <c r="AD2054" s="60"/>
      <c r="AE2054" s="61"/>
      <c r="AF2054" s="61"/>
      <c r="AG2054" s="61"/>
      <c r="AH2054" s="33">
        <f>IF(OR(COUNTBLANK(B2054:L2054)&gt;0,AND(ISBLANK(V2054),ISBLANK(X2054),ISBLANK(Y2054)),AND(COUNTIF(DanhSachPhanDoan!$D$8:$D$16,AK2054)&gt;0,COUNTBLANK(M2054:O2054)&gt;0),AND(COUNTIF(DanhSachPhanDoan!$D$10:$D$16,AK2054)&gt;0,COUNTBLANK(P2054:R2054)&gt;0)),1,"")</f>
        <v>1</v>
      </c>
      <c r="AI2054" s="62"/>
      <c r="AJ2054" s="63" t="str">
        <f t="shared" ref="AJ2054:AM2054" si="2050">AR2054</f>
        <v>Thiếu Nhi 2C</v>
      </c>
      <c r="AK2054" s="64" t="str">
        <f t="shared" si="2050"/>
        <v>Thiếu Nhi 2</v>
      </c>
      <c r="AL2054" s="64">
        <f t="shared" si="2050"/>
        <v>0</v>
      </c>
      <c r="AM2054" s="65">
        <f t="shared" si="2050"/>
        <v>0</v>
      </c>
      <c r="AN2054" s="66" t="s">
        <v>22588</v>
      </c>
      <c r="AO2054" s="67" t="s">
        <v>22589</v>
      </c>
      <c r="AP2054" s="68"/>
      <c r="AQ2054" s="69"/>
      <c r="AR2054" s="44" t="s">
        <v>22590</v>
      </c>
      <c r="AS2054" s="45" t="s">
        <v>22591</v>
      </c>
      <c r="AT2054" s="61"/>
      <c r="AU2054" s="72"/>
    </row>
    <row r="2055" spans="1:47" ht="12.75" x14ac:dyDescent="0.2">
      <c r="A2055" s="42">
        <v>2052</v>
      </c>
      <c r="B2055" s="43">
        <v>1104</v>
      </c>
      <c r="C2055" s="44" t="s">
        <v>22592</v>
      </c>
      <c r="D2055" s="45" t="s">
        <v>22593</v>
      </c>
      <c r="E2055" s="46" t="s">
        <v>22594</v>
      </c>
      <c r="F2055" s="42" t="s">
        <v>22595</v>
      </c>
      <c r="G2055" s="47">
        <v>23</v>
      </c>
      <c r="H2055" s="48">
        <v>11</v>
      </c>
      <c r="I2055" s="49">
        <v>2002</v>
      </c>
      <c r="J2055" s="50"/>
      <c r="K2055" s="51"/>
      <c r="L2055" s="52"/>
      <c r="M2055" s="53"/>
      <c r="N2055" s="54"/>
      <c r="O2055" s="55"/>
      <c r="P2055" s="50"/>
      <c r="Q2055" s="51"/>
      <c r="R2055" s="52"/>
      <c r="S2055" s="56"/>
      <c r="T2055" s="57"/>
      <c r="U2055" s="44" t="s">
        <v>22596</v>
      </c>
      <c r="V2055" s="58" t="s">
        <v>22597</v>
      </c>
      <c r="W2055" s="45" t="s">
        <v>22598</v>
      </c>
      <c r="X2055" s="58" t="s">
        <v>22599</v>
      </c>
      <c r="Y2055" s="59"/>
      <c r="Z2055" s="46" t="s">
        <v>22600</v>
      </c>
      <c r="AA2055" s="50"/>
      <c r="AB2055" s="51"/>
      <c r="AC2055" s="52"/>
      <c r="AD2055" s="60"/>
      <c r="AE2055" s="61"/>
      <c r="AF2055" s="61"/>
      <c r="AG2055" s="61"/>
      <c r="AH2055" s="33">
        <f>IF(OR(COUNTBLANK(B2055:L2055)&gt;0,AND(ISBLANK(V2055),ISBLANK(X2055),ISBLANK(Y2055)),AND(COUNTIF(DanhSachPhanDoan!$D$8:$D$16,AK2055)&gt;0,COUNTBLANK(M2055:O2055)&gt;0),AND(COUNTIF(DanhSachPhanDoan!$D$10:$D$16,AK2055)&gt;0,COUNTBLANK(P2055:R2055)&gt;0)),1,"")</f>
        <v>1</v>
      </c>
      <c r="AI2055" s="62"/>
      <c r="AJ2055" s="63" t="str">
        <f t="shared" ref="AJ2055:AM2055" si="2051">AR2055</f>
        <v>Thiếu Nhi 2C</v>
      </c>
      <c r="AK2055" s="64" t="str">
        <f t="shared" si="2051"/>
        <v>Thiếu Nhi 2</v>
      </c>
      <c r="AL2055" s="64">
        <f t="shared" si="2051"/>
        <v>0</v>
      </c>
      <c r="AM2055" s="65">
        <f t="shared" si="2051"/>
        <v>0</v>
      </c>
      <c r="AN2055" s="66" t="s">
        <v>22601</v>
      </c>
      <c r="AO2055" s="67" t="s">
        <v>22602</v>
      </c>
      <c r="AP2055" s="68"/>
      <c r="AQ2055" s="69"/>
      <c r="AR2055" s="44" t="s">
        <v>22603</v>
      </c>
      <c r="AS2055" s="45" t="s">
        <v>22604</v>
      </c>
      <c r="AT2055" s="61"/>
      <c r="AU2055" s="72"/>
    </row>
    <row r="2056" spans="1:47" ht="12.75" x14ac:dyDescent="0.2">
      <c r="A2056" s="42">
        <v>2053</v>
      </c>
      <c r="B2056" s="43">
        <v>1105</v>
      </c>
      <c r="C2056" s="44" t="s">
        <v>22605</v>
      </c>
      <c r="D2056" s="45" t="s">
        <v>22606</v>
      </c>
      <c r="E2056" s="46" t="s">
        <v>22607</v>
      </c>
      <c r="F2056" s="42" t="s">
        <v>22608</v>
      </c>
      <c r="G2056" s="47">
        <v>14</v>
      </c>
      <c r="H2056" s="48">
        <v>2</v>
      </c>
      <c r="I2056" s="49">
        <v>2002</v>
      </c>
      <c r="J2056" s="50"/>
      <c r="K2056" s="51"/>
      <c r="L2056" s="52"/>
      <c r="M2056" s="53"/>
      <c r="N2056" s="54"/>
      <c r="O2056" s="55"/>
      <c r="P2056" s="50"/>
      <c r="Q2056" s="51"/>
      <c r="R2056" s="52"/>
      <c r="S2056" s="73"/>
      <c r="T2056" s="72"/>
      <c r="U2056" s="44" t="s">
        <v>22609</v>
      </c>
      <c r="V2056" s="58" t="s">
        <v>22610</v>
      </c>
      <c r="W2056" s="45" t="s">
        <v>22611</v>
      </c>
      <c r="X2056" s="58" t="s">
        <v>22612</v>
      </c>
      <c r="Y2056" s="58" t="s">
        <v>22613</v>
      </c>
      <c r="Z2056" s="46" t="s">
        <v>22614</v>
      </c>
      <c r="AA2056" s="50"/>
      <c r="AB2056" s="51"/>
      <c r="AC2056" s="52"/>
      <c r="AD2056" s="60"/>
      <c r="AE2056" s="61"/>
      <c r="AF2056" s="61"/>
      <c r="AG2056" s="61"/>
      <c r="AH2056" s="33">
        <f>IF(OR(COUNTBLANK(B2056:L2056)&gt;0,AND(ISBLANK(V2056),ISBLANK(X2056),ISBLANK(Y2056)),AND(COUNTIF(DanhSachPhanDoan!$D$8:$D$16,AK2056)&gt;0,COUNTBLANK(M2056:O2056)&gt;0),AND(COUNTIF(DanhSachPhanDoan!$D$10:$D$16,AK2056)&gt;0,COUNTBLANK(P2056:R2056)&gt;0)),1,"")</f>
        <v>1</v>
      </c>
      <c r="AI2056" s="62"/>
      <c r="AJ2056" s="63" t="str">
        <f t="shared" ref="AJ2056:AM2056" si="2052">AR2056</f>
        <v>Thiếu Nhi 2C</v>
      </c>
      <c r="AK2056" s="64" t="str">
        <f t="shared" si="2052"/>
        <v>Thiếu Nhi 2</v>
      </c>
      <c r="AL2056" s="64">
        <f t="shared" si="2052"/>
        <v>0</v>
      </c>
      <c r="AM2056" s="65">
        <f t="shared" si="2052"/>
        <v>0</v>
      </c>
      <c r="AN2056" s="66" t="s">
        <v>22615</v>
      </c>
      <c r="AO2056" s="67" t="s">
        <v>22616</v>
      </c>
      <c r="AP2056" s="68"/>
      <c r="AQ2056" s="69"/>
      <c r="AR2056" s="44" t="s">
        <v>22617</v>
      </c>
      <c r="AS2056" s="45" t="s">
        <v>22618</v>
      </c>
      <c r="AT2056" s="61"/>
      <c r="AU2056" s="72"/>
    </row>
    <row r="2057" spans="1:47" ht="12.75" x14ac:dyDescent="0.2">
      <c r="A2057" s="42">
        <v>2054</v>
      </c>
      <c r="B2057" s="43">
        <v>1107</v>
      </c>
      <c r="C2057" s="44" t="s">
        <v>22619</v>
      </c>
      <c r="D2057" s="45" t="s">
        <v>22620</v>
      </c>
      <c r="E2057" s="46" t="s">
        <v>22621</v>
      </c>
      <c r="F2057" s="42" t="s">
        <v>22622</v>
      </c>
      <c r="G2057" s="47">
        <v>15</v>
      </c>
      <c r="H2057" s="48">
        <v>11</v>
      </c>
      <c r="I2057" s="49">
        <v>2003</v>
      </c>
      <c r="J2057" s="50"/>
      <c r="K2057" s="51"/>
      <c r="L2057" s="52"/>
      <c r="M2057" s="53"/>
      <c r="N2057" s="54"/>
      <c r="O2057" s="55"/>
      <c r="P2057" s="50"/>
      <c r="Q2057" s="51"/>
      <c r="R2057" s="52"/>
      <c r="S2057" s="56"/>
      <c r="T2057" s="57"/>
      <c r="U2057" s="44" t="s">
        <v>22623</v>
      </c>
      <c r="V2057" s="58" t="s">
        <v>22624</v>
      </c>
      <c r="W2057" s="45" t="s">
        <v>22625</v>
      </c>
      <c r="X2057" s="58" t="s">
        <v>22626</v>
      </c>
      <c r="Y2057" s="58" t="s">
        <v>22627</v>
      </c>
      <c r="Z2057" s="46" t="s">
        <v>22628</v>
      </c>
      <c r="AA2057" s="50"/>
      <c r="AB2057" s="51"/>
      <c r="AC2057" s="52"/>
      <c r="AD2057" s="60"/>
      <c r="AE2057" s="61"/>
      <c r="AF2057" s="61"/>
      <c r="AG2057" s="61"/>
      <c r="AH2057" s="33">
        <f>IF(OR(COUNTBLANK(B2057:L2057)&gt;0,AND(ISBLANK(V2057),ISBLANK(X2057),ISBLANK(Y2057)),AND(COUNTIF(DanhSachPhanDoan!$D$8:$D$16,AK2057)&gt;0,COUNTBLANK(M2057:O2057)&gt;0),AND(COUNTIF(DanhSachPhanDoan!$D$10:$D$16,AK2057)&gt;0,COUNTBLANK(P2057:R2057)&gt;0)),1,"")</f>
        <v>1</v>
      </c>
      <c r="AI2057" s="62"/>
      <c r="AJ2057" s="63" t="str">
        <f t="shared" ref="AJ2057:AM2057" si="2053">AR2057</f>
        <v>Thiếu Nhi 2C</v>
      </c>
      <c r="AK2057" s="64" t="str">
        <f t="shared" si="2053"/>
        <v>Thiếu Nhi 2</v>
      </c>
      <c r="AL2057" s="64">
        <f t="shared" si="2053"/>
        <v>0</v>
      </c>
      <c r="AM2057" s="65">
        <f t="shared" si="2053"/>
        <v>0</v>
      </c>
      <c r="AN2057" s="66" t="s">
        <v>22629</v>
      </c>
      <c r="AO2057" s="67" t="s">
        <v>22630</v>
      </c>
      <c r="AP2057" s="68"/>
      <c r="AQ2057" s="69"/>
      <c r="AR2057" s="44" t="s">
        <v>22631</v>
      </c>
      <c r="AS2057" s="45" t="s">
        <v>22632</v>
      </c>
      <c r="AT2057" s="61"/>
      <c r="AU2057" s="72"/>
    </row>
    <row r="2058" spans="1:47" ht="12.75" x14ac:dyDescent="0.2">
      <c r="A2058" s="42">
        <v>2055</v>
      </c>
      <c r="B2058" s="43">
        <v>1109</v>
      </c>
      <c r="C2058" s="44" t="s">
        <v>22633</v>
      </c>
      <c r="D2058" s="45" t="s">
        <v>22634</v>
      </c>
      <c r="E2058" s="46" t="s">
        <v>22635</v>
      </c>
      <c r="F2058" s="42" t="s">
        <v>22636</v>
      </c>
      <c r="G2058" s="53"/>
      <c r="H2058" s="54"/>
      <c r="I2058" s="55"/>
      <c r="J2058" s="50"/>
      <c r="K2058" s="51"/>
      <c r="L2058" s="52"/>
      <c r="M2058" s="53"/>
      <c r="N2058" s="54"/>
      <c r="O2058" s="55"/>
      <c r="P2058" s="50"/>
      <c r="Q2058" s="51"/>
      <c r="R2058" s="52"/>
      <c r="S2058" s="56"/>
      <c r="T2058" s="57"/>
      <c r="U2058" s="70"/>
      <c r="V2058" s="58"/>
      <c r="W2058" s="71"/>
      <c r="X2058" s="59"/>
      <c r="Y2058" s="59"/>
      <c r="Z2058" s="57"/>
      <c r="AA2058" s="50"/>
      <c r="AB2058" s="51"/>
      <c r="AC2058" s="52"/>
      <c r="AD2058" s="60"/>
      <c r="AE2058" s="61"/>
      <c r="AF2058" s="61"/>
      <c r="AG2058" s="61"/>
      <c r="AH2058" s="33">
        <f>IF(OR(COUNTBLANK(B2058:L2058)&gt;0,AND(ISBLANK(V2058),ISBLANK(X2058),ISBLANK(Y2058)),AND(COUNTIF(DanhSachPhanDoan!$D$8:$D$16,AK2058)&gt;0,COUNTBLANK(M2058:O2058)&gt;0),AND(COUNTIF(DanhSachPhanDoan!$D$10:$D$16,AK2058)&gt;0,COUNTBLANK(P2058:R2058)&gt;0)),1,"")</f>
        <v>1</v>
      </c>
      <c r="AI2058" s="62"/>
      <c r="AJ2058" s="63" t="str">
        <f t="shared" ref="AJ2058:AM2058" si="2054">AR2058</f>
        <v>Thiếu Nhi 2C</v>
      </c>
      <c r="AK2058" s="64" t="str">
        <f t="shared" si="2054"/>
        <v>Thiếu Nhi 2</v>
      </c>
      <c r="AL2058" s="64">
        <f t="shared" si="2054"/>
        <v>0</v>
      </c>
      <c r="AM2058" s="65">
        <f t="shared" si="2054"/>
        <v>0</v>
      </c>
      <c r="AN2058" s="66" t="s">
        <v>22637</v>
      </c>
      <c r="AO2058" s="67" t="s">
        <v>22638</v>
      </c>
      <c r="AP2058" s="68"/>
      <c r="AQ2058" s="69"/>
      <c r="AR2058" s="44" t="s">
        <v>22639</v>
      </c>
      <c r="AS2058" s="45" t="s">
        <v>22640</v>
      </c>
      <c r="AT2058" s="61"/>
      <c r="AU2058" s="72"/>
    </row>
    <row r="2059" spans="1:47" ht="12.75" x14ac:dyDescent="0.2">
      <c r="A2059" s="42">
        <v>2056</v>
      </c>
      <c r="B2059" s="43">
        <v>1110</v>
      </c>
      <c r="C2059" s="44" t="s">
        <v>22641</v>
      </c>
      <c r="D2059" s="45" t="s">
        <v>22642</v>
      </c>
      <c r="E2059" s="46" t="s">
        <v>22643</v>
      </c>
      <c r="F2059" s="42" t="s">
        <v>22644</v>
      </c>
      <c r="G2059" s="47">
        <v>24</v>
      </c>
      <c r="H2059" s="48">
        <v>5</v>
      </c>
      <c r="I2059" s="49">
        <v>2003</v>
      </c>
      <c r="J2059" s="50"/>
      <c r="K2059" s="51"/>
      <c r="L2059" s="52"/>
      <c r="M2059" s="53"/>
      <c r="N2059" s="54"/>
      <c r="O2059" s="55"/>
      <c r="P2059" s="50"/>
      <c r="Q2059" s="51"/>
      <c r="R2059" s="52"/>
      <c r="S2059" s="56"/>
      <c r="T2059" s="57"/>
      <c r="U2059" s="44" t="s">
        <v>22645</v>
      </c>
      <c r="V2059" s="59"/>
      <c r="W2059" s="45" t="s">
        <v>22646</v>
      </c>
      <c r="X2059" s="58" t="s">
        <v>22647</v>
      </c>
      <c r="Y2059" s="58" t="s">
        <v>22648</v>
      </c>
      <c r="Z2059" s="46" t="s">
        <v>22649</v>
      </c>
      <c r="AA2059" s="50"/>
      <c r="AB2059" s="51"/>
      <c r="AC2059" s="52"/>
      <c r="AD2059" s="60"/>
      <c r="AE2059" s="61"/>
      <c r="AF2059" s="61"/>
      <c r="AG2059" s="61"/>
      <c r="AH2059" s="33">
        <f>IF(OR(COUNTBLANK(B2059:L2059)&gt;0,AND(ISBLANK(V2059),ISBLANK(X2059),ISBLANK(Y2059)),AND(COUNTIF(DanhSachPhanDoan!$D$8:$D$16,AK2059)&gt;0,COUNTBLANK(M2059:O2059)&gt;0),AND(COUNTIF(DanhSachPhanDoan!$D$10:$D$16,AK2059)&gt;0,COUNTBLANK(P2059:R2059)&gt;0)),1,"")</f>
        <v>1</v>
      </c>
      <c r="AI2059" s="62"/>
      <c r="AJ2059" s="63" t="str">
        <f t="shared" ref="AJ2059:AM2059" si="2055">AR2059</f>
        <v>Thiếu Nhi 2C</v>
      </c>
      <c r="AK2059" s="64" t="str">
        <f t="shared" si="2055"/>
        <v>Thiếu Nhi 2</v>
      </c>
      <c r="AL2059" s="64">
        <f t="shared" si="2055"/>
        <v>0</v>
      </c>
      <c r="AM2059" s="65">
        <f t="shared" si="2055"/>
        <v>0</v>
      </c>
      <c r="AN2059" s="66" t="s">
        <v>22650</v>
      </c>
      <c r="AO2059" s="67" t="s">
        <v>22651</v>
      </c>
      <c r="AP2059" s="68"/>
      <c r="AQ2059" s="69"/>
      <c r="AR2059" s="44" t="s">
        <v>22652</v>
      </c>
      <c r="AS2059" s="45" t="s">
        <v>22653</v>
      </c>
      <c r="AT2059" s="61"/>
      <c r="AU2059" s="72"/>
    </row>
    <row r="2060" spans="1:47" ht="12.75" x14ac:dyDescent="0.2">
      <c r="A2060" s="42">
        <v>2057</v>
      </c>
      <c r="B2060" s="43">
        <v>1112</v>
      </c>
      <c r="C2060" s="44" t="s">
        <v>22654</v>
      </c>
      <c r="D2060" s="45" t="s">
        <v>22655</v>
      </c>
      <c r="E2060" s="46" t="s">
        <v>22656</v>
      </c>
      <c r="F2060" s="42" t="s">
        <v>22657</v>
      </c>
      <c r="G2060" s="47">
        <v>28</v>
      </c>
      <c r="H2060" s="48">
        <v>8</v>
      </c>
      <c r="I2060" s="49">
        <v>2002</v>
      </c>
      <c r="J2060" s="50"/>
      <c r="K2060" s="51"/>
      <c r="L2060" s="52"/>
      <c r="M2060" s="53"/>
      <c r="N2060" s="54"/>
      <c r="O2060" s="55"/>
      <c r="P2060" s="50"/>
      <c r="Q2060" s="51"/>
      <c r="R2060" s="52"/>
      <c r="S2060" s="56"/>
      <c r="T2060" s="57"/>
      <c r="U2060" s="44" t="s">
        <v>22658</v>
      </c>
      <c r="V2060" s="58" t="s">
        <v>22659</v>
      </c>
      <c r="W2060" s="45" t="s">
        <v>22660</v>
      </c>
      <c r="X2060" s="58" t="s">
        <v>22661</v>
      </c>
      <c r="Y2060" s="58" t="s">
        <v>22662</v>
      </c>
      <c r="Z2060" s="46" t="s">
        <v>22663</v>
      </c>
      <c r="AA2060" s="50"/>
      <c r="AB2060" s="51"/>
      <c r="AC2060" s="52"/>
      <c r="AD2060" s="60"/>
      <c r="AE2060" s="61"/>
      <c r="AF2060" s="61"/>
      <c r="AG2060" s="61"/>
      <c r="AH2060" s="33">
        <f>IF(OR(COUNTBLANK(B2060:L2060)&gt;0,AND(ISBLANK(V2060),ISBLANK(X2060),ISBLANK(Y2060)),AND(COUNTIF(DanhSachPhanDoan!$D$8:$D$16,AK2060)&gt;0,COUNTBLANK(M2060:O2060)&gt;0),AND(COUNTIF(DanhSachPhanDoan!$D$10:$D$16,AK2060)&gt;0,COUNTBLANK(P2060:R2060)&gt;0)),1,"")</f>
        <v>1</v>
      </c>
      <c r="AI2060" s="62"/>
      <c r="AJ2060" s="63" t="str">
        <f t="shared" ref="AJ2060:AM2060" si="2056">AR2060</f>
        <v>Thiếu Nhi 2C</v>
      </c>
      <c r="AK2060" s="64" t="str">
        <f t="shared" si="2056"/>
        <v>Thiếu Nhi 2</v>
      </c>
      <c r="AL2060" s="64">
        <f t="shared" si="2056"/>
        <v>0</v>
      </c>
      <c r="AM2060" s="65">
        <f t="shared" si="2056"/>
        <v>0</v>
      </c>
      <c r="AN2060" s="66" t="s">
        <v>22664</v>
      </c>
      <c r="AO2060" s="67" t="s">
        <v>22665</v>
      </c>
      <c r="AP2060" s="68"/>
      <c r="AQ2060" s="69"/>
      <c r="AR2060" s="44" t="s">
        <v>22666</v>
      </c>
      <c r="AS2060" s="45" t="s">
        <v>22667</v>
      </c>
      <c r="AT2060" s="61"/>
      <c r="AU2060" s="72"/>
    </row>
    <row r="2061" spans="1:47" ht="12.75" x14ac:dyDescent="0.2">
      <c r="A2061" s="42">
        <v>2058</v>
      </c>
      <c r="B2061" s="43">
        <v>1113</v>
      </c>
      <c r="C2061" s="44" t="s">
        <v>22668</v>
      </c>
      <c r="D2061" s="45" t="s">
        <v>22669</v>
      </c>
      <c r="E2061" s="46" t="s">
        <v>22670</v>
      </c>
      <c r="F2061" s="42" t="s">
        <v>22671</v>
      </c>
      <c r="G2061" s="47">
        <v>5</v>
      </c>
      <c r="H2061" s="48">
        <v>3</v>
      </c>
      <c r="I2061" s="49">
        <v>2002</v>
      </c>
      <c r="J2061" s="50"/>
      <c r="K2061" s="51"/>
      <c r="L2061" s="52"/>
      <c r="M2061" s="53"/>
      <c r="N2061" s="54"/>
      <c r="O2061" s="55"/>
      <c r="P2061" s="50"/>
      <c r="Q2061" s="51"/>
      <c r="R2061" s="52"/>
      <c r="S2061" s="56"/>
      <c r="T2061" s="57"/>
      <c r="U2061" s="44" t="s">
        <v>22672</v>
      </c>
      <c r="V2061" s="58" t="s">
        <v>22673</v>
      </c>
      <c r="W2061" s="45" t="s">
        <v>22674</v>
      </c>
      <c r="X2061" s="58" t="s">
        <v>22675</v>
      </c>
      <c r="Y2061" s="59"/>
      <c r="Z2061" s="46" t="s">
        <v>22676</v>
      </c>
      <c r="AA2061" s="50"/>
      <c r="AB2061" s="51"/>
      <c r="AC2061" s="52"/>
      <c r="AD2061" s="60"/>
      <c r="AE2061" s="61"/>
      <c r="AF2061" s="61"/>
      <c r="AG2061" s="61"/>
      <c r="AH2061" s="33">
        <f>IF(OR(COUNTBLANK(B2061:L2061)&gt;0,AND(ISBLANK(V2061),ISBLANK(X2061),ISBLANK(Y2061)),AND(COUNTIF(DanhSachPhanDoan!$D$8:$D$16,AK2061)&gt;0,COUNTBLANK(M2061:O2061)&gt;0),AND(COUNTIF(DanhSachPhanDoan!$D$10:$D$16,AK2061)&gt;0,COUNTBLANK(P2061:R2061)&gt;0)),1,"")</f>
        <v>1</v>
      </c>
      <c r="AI2061" s="62"/>
      <c r="AJ2061" s="63" t="str">
        <f t="shared" ref="AJ2061:AM2061" si="2057">AR2061</f>
        <v>Thiếu Nhi 2C</v>
      </c>
      <c r="AK2061" s="64" t="str">
        <f t="shared" si="2057"/>
        <v>Thiếu Nhi 2</v>
      </c>
      <c r="AL2061" s="64">
        <f t="shared" si="2057"/>
        <v>0</v>
      </c>
      <c r="AM2061" s="65">
        <f t="shared" si="2057"/>
        <v>0</v>
      </c>
      <c r="AN2061" s="66" t="s">
        <v>22677</v>
      </c>
      <c r="AO2061" s="67" t="s">
        <v>22678</v>
      </c>
      <c r="AP2061" s="68"/>
      <c r="AQ2061" s="69"/>
      <c r="AR2061" s="44" t="s">
        <v>22679</v>
      </c>
      <c r="AS2061" s="45" t="s">
        <v>22680</v>
      </c>
      <c r="AT2061" s="61"/>
      <c r="AU2061" s="72"/>
    </row>
    <row r="2062" spans="1:47" ht="12.75" x14ac:dyDescent="0.2">
      <c r="A2062" s="42">
        <v>2059</v>
      </c>
      <c r="B2062" s="43">
        <v>1115</v>
      </c>
      <c r="C2062" s="44" t="s">
        <v>22681</v>
      </c>
      <c r="D2062" s="45" t="s">
        <v>22682</v>
      </c>
      <c r="E2062" s="46" t="s">
        <v>22683</v>
      </c>
      <c r="F2062" s="42" t="s">
        <v>22684</v>
      </c>
      <c r="G2062" s="47">
        <v>2</v>
      </c>
      <c r="H2062" s="48">
        <v>6</v>
      </c>
      <c r="I2062" s="49">
        <v>2003</v>
      </c>
      <c r="J2062" s="50"/>
      <c r="K2062" s="51"/>
      <c r="L2062" s="52"/>
      <c r="M2062" s="53"/>
      <c r="N2062" s="54"/>
      <c r="O2062" s="55"/>
      <c r="P2062" s="50"/>
      <c r="Q2062" s="51"/>
      <c r="R2062" s="52"/>
      <c r="S2062" s="56"/>
      <c r="T2062" s="57"/>
      <c r="U2062" s="44" t="s">
        <v>22685</v>
      </c>
      <c r="V2062" s="58" t="s">
        <v>22686</v>
      </c>
      <c r="W2062" s="45" t="s">
        <v>22687</v>
      </c>
      <c r="X2062" s="58" t="s">
        <v>22688</v>
      </c>
      <c r="Y2062" s="59"/>
      <c r="Z2062" s="46" t="s">
        <v>22689</v>
      </c>
      <c r="AA2062" s="50"/>
      <c r="AB2062" s="51"/>
      <c r="AC2062" s="52"/>
      <c r="AD2062" s="60"/>
      <c r="AE2062" s="61"/>
      <c r="AF2062" s="61"/>
      <c r="AG2062" s="61"/>
      <c r="AH2062" s="33">
        <f>IF(OR(COUNTBLANK(B2062:L2062)&gt;0,AND(ISBLANK(V2062),ISBLANK(X2062),ISBLANK(Y2062)),AND(COUNTIF(DanhSachPhanDoan!$D$8:$D$16,AK2062)&gt;0,COUNTBLANK(M2062:O2062)&gt;0),AND(COUNTIF(DanhSachPhanDoan!$D$10:$D$16,AK2062)&gt;0,COUNTBLANK(P2062:R2062)&gt;0)),1,"")</f>
        <v>1</v>
      </c>
      <c r="AI2062" s="62"/>
      <c r="AJ2062" s="63" t="str">
        <f t="shared" ref="AJ2062:AM2062" si="2058">AR2062</f>
        <v>Thiếu Nhi 2C</v>
      </c>
      <c r="AK2062" s="64" t="str">
        <f t="shared" si="2058"/>
        <v>Thiếu Nhi 2</v>
      </c>
      <c r="AL2062" s="64">
        <f t="shared" si="2058"/>
        <v>0</v>
      </c>
      <c r="AM2062" s="65">
        <f t="shared" si="2058"/>
        <v>0</v>
      </c>
      <c r="AN2062" s="66" t="s">
        <v>22690</v>
      </c>
      <c r="AO2062" s="67" t="s">
        <v>22691</v>
      </c>
      <c r="AP2062" s="68"/>
      <c r="AQ2062" s="69"/>
      <c r="AR2062" s="44" t="s">
        <v>22692</v>
      </c>
      <c r="AS2062" s="45" t="s">
        <v>22693</v>
      </c>
      <c r="AT2062" s="61"/>
      <c r="AU2062" s="72"/>
    </row>
    <row r="2063" spans="1:47" ht="12.75" x14ac:dyDescent="0.2">
      <c r="A2063" s="42">
        <v>2060</v>
      </c>
      <c r="B2063" s="43">
        <v>1116</v>
      </c>
      <c r="C2063" s="44" t="s">
        <v>22694</v>
      </c>
      <c r="D2063" s="45" t="s">
        <v>22695</v>
      </c>
      <c r="E2063" s="46" t="s">
        <v>22696</v>
      </c>
      <c r="F2063" s="42" t="s">
        <v>22697</v>
      </c>
      <c r="G2063" s="47">
        <v>22</v>
      </c>
      <c r="H2063" s="48">
        <v>5</v>
      </c>
      <c r="I2063" s="49">
        <v>2003</v>
      </c>
      <c r="J2063" s="50"/>
      <c r="K2063" s="51"/>
      <c r="L2063" s="52"/>
      <c r="M2063" s="53"/>
      <c r="N2063" s="54"/>
      <c r="O2063" s="55"/>
      <c r="P2063" s="50"/>
      <c r="Q2063" s="51"/>
      <c r="R2063" s="52"/>
      <c r="S2063" s="56"/>
      <c r="T2063" s="57"/>
      <c r="U2063" s="44" t="s">
        <v>22698</v>
      </c>
      <c r="V2063" s="58" t="s">
        <v>22699</v>
      </c>
      <c r="W2063" s="45" t="s">
        <v>22700</v>
      </c>
      <c r="X2063" s="58"/>
      <c r="Y2063" s="59"/>
      <c r="Z2063" s="46" t="s">
        <v>22701</v>
      </c>
      <c r="AA2063" s="50"/>
      <c r="AB2063" s="51"/>
      <c r="AC2063" s="52"/>
      <c r="AD2063" s="60"/>
      <c r="AE2063" s="61"/>
      <c r="AF2063" s="61"/>
      <c r="AG2063" s="61"/>
      <c r="AH2063" s="33">
        <f>IF(OR(COUNTBLANK(B2063:L2063)&gt;0,AND(ISBLANK(V2063),ISBLANK(X2063),ISBLANK(Y2063)),AND(COUNTIF(DanhSachPhanDoan!$D$8:$D$16,AK2063)&gt;0,COUNTBLANK(M2063:O2063)&gt;0),AND(COUNTIF(DanhSachPhanDoan!$D$10:$D$16,AK2063)&gt;0,COUNTBLANK(P2063:R2063)&gt;0)),1,"")</f>
        <v>1</v>
      </c>
      <c r="AI2063" s="62"/>
      <c r="AJ2063" s="63" t="str">
        <f t="shared" ref="AJ2063:AM2063" si="2059">AR2063</f>
        <v>Thiếu Nhi 2D</v>
      </c>
      <c r="AK2063" s="64" t="str">
        <f t="shared" si="2059"/>
        <v>Thiếu Nhi 2</v>
      </c>
      <c r="AL2063" s="64">
        <f t="shared" si="2059"/>
        <v>0</v>
      </c>
      <c r="AM2063" s="65">
        <f t="shared" si="2059"/>
        <v>0</v>
      </c>
      <c r="AN2063" s="66" t="s">
        <v>22702</v>
      </c>
      <c r="AO2063" s="67" t="s">
        <v>22703</v>
      </c>
      <c r="AP2063" s="68"/>
      <c r="AQ2063" s="69"/>
      <c r="AR2063" s="44" t="s">
        <v>22704</v>
      </c>
      <c r="AS2063" s="45" t="s">
        <v>22705</v>
      </c>
      <c r="AT2063" s="61"/>
      <c r="AU2063" s="72"/>
    </row>
    <row r="2064" spans="1:47" ht="12.75" x14ac:dyDescent="0.2">
      <c r="A2064" s="42">
        <v>2061</v>
      </c>
      <c r="B2064" s="43">
        <v>1117</v>
      </c>
      <c r="C2064" s="77"/>
      <c r="D2064" s="45" t="s">
        <v>22706</v>
      </c>
      <c r="E2064" s="46" t="s">
        <v>22707</v>
      </c>
      <c r="F2064" s="42" t="s">
        <v>22708</v>
      </c>
      <c r="G2064" s="53"/>
      <c r="H2064" s="54"/>
      <c r="I2064" s="55"/>
      <c r="J2064" s="50"/>
      <c r="K2064" s="51"/>
      <c r="L2064" s="52"/>
      <c r="M2064" s="53"/>
      <c r="N2064" s="54"/>
      <c r="O2064" s="55"/>
      <c r="P2064" s="50"/>
      <c r="Q2064" s="51"/>
      <c r="R2064" s="52"/>
      <c r="S2064" s="56"/>
      <c r="T2064" s="57"/>
      <c r="U2064" s="44" t="s">
        <v>22709</v>
      </c>
      <c r="V2064" s="58" t="s">
        <v>22710</v>
      </c>
      <c r="W2064" s="45" t="s">
        <v>22711</v>
      </c>
      <c r="X2064" s="58" t="s">
        <v>22712</v>
      </c>
      <c r="Y2064" s="59"/>
      <c r="Z2064" s="46" t="s">
        <v>22713</v>
      </c>
      <c r="AA2064" s="50"/>
      <c r="AB2064" s="51"/>
      <c r="AC2064" s="52"/>
      <c r="AD2064" s="60"/>
      <c r="AE2064" s="61"/>
      <c r="AF2064" s="61"/>
      <c r="AG2064" s="61"/>
      <c r="AH2064" s="33">
        <f>IF(OR(COUNTBLANK(B2064:L2064)&gt;0,AND(ISBLANK(V2064),ISBLANK(X2064),ISBLANK(Y2064)),AND(COUNTIF(DanhSachPhanDoan!$D$8:$D$16,AK2064)&gt;0,COUNTBLANK(M2064:O2064)&gt;0),AND(COUNTIF(DanhSachPhanDoan!$D$10:$D$16,AK2064)&gt;0,COUNTBLANK(P2064:R2064)&gt;0)),1,"")</f>
        <v>1</v>
      </c>
      <c r="AI2064" s="62"/>
      <c r="AJ2064" s="63" t="str">
        <f t="shared" ref="AJ2064:AM2064" si="2060">AR2064</f>
        <v>Thiếu Nhi 2D</v>
      </c>
      <c r="AK2064" s="64" t="str">
        <f t="shared" si="2060"/>
        <v>Thiếu Nhi 2</v>
      </c>
      <c r="AL2064" s="64">
        <f t="shared" si="2060"/>
        <v>0</v>
      </c>
      <c r="AM2064" s="65">
        <f t="shared" si="2060"/>
        <v>0</v>
      </c>
      <c r="AN2064" s="66" t="s">
        <v>22714</v>
      </c>
      <c r="AO2064" s="67" t="s">
        <v>22715</v>
      </c>
      <c r="AP2064" s="68"/>
      <c r="AQ2064" s="69"/>
      <c r="AR2064" s="44" t="s">
        <v>22716</v>
      </c>
      <c r="AS2064" s="45" t="s">
        <v>22717</v>
      </c>
      <c r="AT2064" s="61"/>
      <c r="AU2064" s="72"/>
    </row>
    <row r="2065" spans="1:47" ht="12.75" x14ac:dyDescent="0.2">
      <c r="A2065" s="42">
        <v>2062</v>
      </c>
      <c r="B2065" s="43">
        <v>1118</v>
      </c>
      <c r="C2065" s="44" t="s">
        <v>22718</v>
      </c>
      <c r="D2065" s="45" t="s">
        <v>22719</v>
      </c>
      <c r="E2065" s="46" t="s">
        <v>22720</v>
      </c>
      <c r="F2065" s="42" t="s">
        <v>22721</v>
      </c>
      <c r="G2065" s="47">
        <v>21</v>
      </c>
      <c r="H2065" s="48">
        <v>9</v>
      </c>
      <c r="I2065" s="49">
        <v>2003</v>
      </c>
      <c r="J2065" s="50"/>
      <c r="K2065" s="51"/>
      <c r="L2065" s="52"/>
      <c r="M2065" s="53"/>
      <c r="N2065" s="54"/>
      <c r="O2065" s="55"/>
      <c r="P2065" s="50"/>
      <c r="Q2065" s="51"/>
      <c r="R2065" s="52"/>
      <c r="S2065" s="73"/>
      <c r="T2065" s="72"/>
      <c r="U2065" s="44" t="s">
        <v>22722</v>
      </c>
      <c r="V2065" s="58" t="s">
        <v>22723</v>
      </c>
      <c r="W2065" s="45" t="s">
        <v>22724</v>
      </c>
      <c r="X2065" s="59"/>
      <c r="Y2065" s="59"/>
      <c r="Z2065" s="46" t="s">
        <v>22725</v>
      </c>
      <c r="AA2065" s="50"/>
      <c r="AB2065" s="51"/>
      <c r="AC2065" s="52"/>
      <c r="AD2065" s="60"/>
      <c r="AE2065" s="61"/>
      <c r="AF2065" s="61"/>
      <c r="AG2065" s="61"/>
      <c r="AH2065" s="33">
        <f>IF(OR(COUNTBLANK(B2065:L2065)&gt;0,AND(ISBLANK(V2065),ISBLANK(X2065),ISBLANK(Y2065)),AND(COUNTIF(DanhSachPhanDoan!$D$8:$D$16,AK2065)&gt;0,COUNTBLANK(M2065:O2065)&gt;0),AND(COUNTIF(DanhSachPhanDoan!$D$10:$D$16,AK2065)&gt;0,COUNTBLANK(P2065:R2065)&gt;0)),1,"")</f>
        <v>1</v>
      </c>
      <c r="AI2065" s="62"/>
      <c r="AJ2065" s="63" t="str">
        <f t="shared" ref="AJ2065:AM2065" si="2061">AR2065</f>
        <v>Thiếu Nhi 2D</v>
      </c>
      <c r="AK2065" s="64" t="str">
        <f t="shared" si="2061"/>
        <v>Thiếu Nhi 2</v>
      </c>
      <c r="AL2065" s="64">
        <f t="shared" si="2061"/>
        <v>0</v>
      </c>
      <c r="AM2065" s="65">
        <f t="shared" si="2061"/>
        <v>0</v>
      </c>
      <c r="AN2065" s="66" t="s">
        <v>22726</v>
      </c>
      <c r="AO2065" s="67" t="s">
        <v>22727</v>
      </c>
      <c r="AP2065" s="68"/>
      <c r="AQ2065" s="69"/>
      <c r="AR2065" s="44" t="s">
        <v>22728</v>
      </c>
      <c r="AS2065" s="45" t="s">
        <v>22729</v>
      </c>
      <c r="AT2065" s="61"/>
      <c r="AU2065" s="72"/>
    </row>
    <row r="2066" spans="1:47" ht="12.75" x14ac:dyDescent="0.2">
      <c r="A2066" s="42">
        <v>2063</v>
      </c>
      <c r="B2066" s="43">
        <v>1120</v>
      </c>
      <c r="C2066" s="44" t="s">
        <v>22730</v>
      </c>
      <c r="D2066" s="45" t="s">
        <v>22731</v>
      </c>
      <c r="E2066" s="46" t="s">
        <v>22732</v>
      </c>
      <c r="F2066" s="42" t="s">
        <v>22733</v>
      </c>
      <c r="G2066" s="47">
        <v>22</v>
      </c>
      <c r="H2066" s="48">
        <v>11</v>
      </c>
      <c r="I2066" s="49">
        <v>2003</v>
      </c>
      <c r="J2066" s="50"/>
      <c r="K2066" s="51"/>
      <c r="L2066" s="52"/>
      <c r="M2066" s="53"/>
      <c r="N2066" s="54"/>
      <c r="O2066" s="55"/>
      <c r="P2066" s="50"/>
      <c r="Q2066" s="51"/>
      <c r="R2066" s="52"/>
      <c r="S2066" s="73"/>
      <c r="T2066" s="72"/>
      <c r="U2066" s="44" t="s">
        <v>22734</v>
      </c>
      <c r="V2066" s="58" t="s">
        <v>22735</v>
      </c>
      <c r="W2066" s="45" t="s">
        <v>22736</v>
      </c>
      <c r="X2066" s="58" t="s">
        <v>22737</v>
      </c>
      <c r="Y2066" s="59"/>
      <c r="Z2066" s="46" t="s">
        <v>22738</v>
      </c>
      <c r="AA2066" s="50"/>
      <c r="AB2066" s="51"/>
      <c r="AC2066" s="52"/>
      <c r="AD2066" s="60"/>
      <c r="AE2066" s="61"/>
      <c r="AF2066" s="61"/>
      <c r="AG2066" s="61"/>
      <c r="AH2066" s="33">
        <f>IF(OR(COUNTBLANK(B2066:L2066)&gt;0,AND(ISBLANK(V2066),ISBLANK(X2066),ISBLANK(Y2066)),AND(COUNTIF(DanhSachPhanDoan!$D$8:$D$16,AK2066)&gt;0,COUNTBLANK(M2066:O2066)&gt;0),AND(COUNTIF(DanhSachPhanDoan!$D$10:$D$16,AK2066)&gt;0,COUNTBLANK(P2066:R2066)&gt;0)),1,"")</f>
        <v>1</v>
      </c>
      <c r="AI2066" s="62"/>
      <c r="AJ2066" s="63" t="str">
        <f t="shared" ref="AJ2066:AM2066" si="2062">AR2066</f>
        <v>Thiếu Nhi 2D</v>
      </c>
      <c r="AK2066" s="64" t="str">
        <f t="shared" si="2062"/>
        <v>Thiếu Nhi 2</v>
      </c>
      <c r="AL2066" s="64">
        <f t="shared" si="2062"/>
        <v>0</v>
      </c>
      <c r="AM2066" s="65">
        <f t="shared" si="2062"/>
        <v>0</v>
      </c>
      <c r="AN2066" s="66" t="s">
        <v>22739</v>
      </c>
      <c r="AO2066" s="67" t="s">
        <v>22740</v>
      </c>
      <c r="AP2066" s="68"/>
      <c r="AQ2066" s="69"/>
      <c r="AR2066" s="44" t="s">
        <v>22741</v>
      </c>
      <c r="AS2066" s="45" t="s">
        <v>22742</v>
      </c>
      <c r="AT2066" s="61"/>
      <c r="AU2066" s="72"/>
    </row>
    <row r="2067" spans="1:47" ht="12.75" x14ac:dyDescent="0.2">
      <c r="A2067" s="42">
        <v>2064</v>
      </c>
      <c r="B2067" s="43">
        <v>1121</v>
      </c>
      <c r="C2067" s="44" t="s">
        <v>22743</v>
      </c>
      <c r="D2067" s="45" t="s">
        <v>22744</v>
      </c>
      <c r="E2067" s="46" t="s">
        <v>22745</v>
      </c>
      <c r="F2067" s="42" t="s">
        <v>22746</v>
      </c>
      <c r="G2067" s="47">
        <v>6</v>
      </c>
      <c r="H2067" s="48">
        <v>8</v>
      </c>
      <c r="I2067" s="49">
        <v>2003</v>
      </c>
      <c r="J2067" s="50"/>
      <c r="K2067" s="51"/>
      <c r="L2067" s="52"/>
      <c r="M2067" s="53"/>
      <c r="N2067" s="54"/>
      <c r="O2067" s="55"/>
      <c r="P2067" s="50"/>
      <c r="Q2067" s="51"/>
      <c r="R2067" s="52"/>
      <c r="S2067" s="73"/>
      <c r="T2067" s="72"/>
      <c r="U2067" s="44" t="s">
        <v>22747</v>
      </c>
      <c r="V2067" s="58" t="s">
        <v>22748</v>
      </c>
      <c r="W2067" s="45" t="s">
        <v>22749</v>
      </c>
      <c r="X2067" s="59"/>
      <c r="Y2067" s="59"/>
      <c r="Z2067" s="46" t="s">
        <v>22750</v>
      </c>
      <c r="AA2067" s="50"/>
      <c r="AB2067" s="51"/>
      <c r="AC2067" s="52"/>
      <c r="AD2067" s="60"/>
      <c r="AE2067" s="61"/>
      <c r="AF2067" s="61"/>
      <c r="AG2067" s="61"/>
      <c r="AH2067" s="33">
        <f>IF(OR(COUNTBLANK(B2067:L2067)&gt;0,AND(ISBLANK(V2067),ISBLANK(X2067),ISBLANK(Y2067)),AND(COUNTIF(DanhSachPhanDoan!$D$8:$D$16,AK2067)&gt;0,COUNTBLANK(M2067:O2067)&gt;0),AND(COUNTIF(DanhSachPhanDoan!$D$10:$D$16,AK2067)&gt;0,COUNTBLANK(P2067:R2067)&gt;0)),1,"")</f>
        <v>1</v>
      </c>
      <c r="AI2067" s="62"/>
      <c r="AJ2067" s="63" t="str">
        <f t="shared" ref="AJ2067:AM2067" si="2063">AR2067</f>
        <v>Thiếu Nhi 2D</v>
      </c>
      <c r="AK2067" s="64" t="str">
        <f t="shared" si="2063"/>
        <v>Thiếu Nhi 2</v>
      </c>
      <c r="AL2067" s="64">
        <f t="shared" si="2063"/>
        <v>0</v>
      </c>
      <c r="AM2067" s="65">
        <f t="shared" si="2063"/>
        <v>0</v>
      </c>
      <c r="AN2067" s="66" t="s">
        <v>22751</v>
      </c>
      <c r="AO2067" s="67" t="s">
        <v>22752</v>
      </c>
      <c r="AP2067" s="68"/>
      <c r="AQ2067" s="69"/>
      <c r="AR2067" s="44" t="s">
        <v>22753</v>
      </c>
      <c r="AS2067" s="45" t="s">
        <v>22754</v>
      </c>
      <c r="AT2067" s="61"/>
      <c r="AU2067" s="72"/>
    </row>
    <row r="2068" spans="1:47" ht="12.75" x14ac:dyDescent="0.2">
      <c r="A2068" s="42">
        <v>2065</v>
      </c>
      <c r="B2068" s="43">
        <v>1122</v>
      </c>
      <c r="C2068" s="44" t="s">
        <v>22755</v>
      </c>
      <c r="D2068" s="45" t="s">
        <v>22756</v>
      </c>
      <c r="E2068" s="46" t="s">
        <v>22757</v>
      </c>
      <c r="F2068" s="42" t="s">
        <v>22758</v>
      </c>
      <c r="G2068" s="47">
        <v>8</v>
      </c>
      <c r="H2068" s="48">
        <v>8</v>
      </c>
      <c r="I2068" s="49">
        <v>2003</v>
      </c>
      <c r="J2068" s="50"/>
      <c r="K2068" s="51"/>
      <c r="L2068" s="52"/>
      <c r="M2068" s="53"/>
      <c r="N2068" s="54"/>
      <c r="O2068" s="55"/>
      <c r="P2068" s="50"/>
      <c r="Q2068" s="51"/>
      <c r="R2068" s="52"/>
      <c r="S2068" s="73"/>
      <c r="T2068" s="72"/>
      <c r="U2068" s="44" t="s">
        <v>22759</v>
      </c>
      <c r="V2068" s="59"/>
      <c r="W2068" s="45" t="s">
        <v>22760</v>
      </c>
      <c r="X2068" s="58" t="s">
        <v>22761</v>
      </c>
      <c r="Y2068" s="59"/>
      <c r="Z2068" s="46" t="s">
        <v>22762</v>
      </c>
      <c r="AA2068" s="50"/>
      <c r="AB2068" s="51"/>
      <c r="AC2068" s="52"/>
      <c r="AD2068" s="60"/>
      <c r="AE2068" s="61"/>
      <c r="AF2068" s="61"/>
      <c r="AG2068" s="61"/>
      <c r="AH2068" s="33">
        <f>IF(OR(COUNTBLANK(B2068:L2068)&gt;0,AND(ISBLANK(V2068),ISBLANK(X2068),ISBLANK(Y2068)),AND(COUNTIF(DanhSachPhanDoan!$D$8:$D$16,AK2068)&gt;0,COUNTBLANK(M2068:O2068)&gt;0),AND(COUNTIF(DanhSachPhanDoan!$D$10:$D$16,AK2068)&gt;0,COUNTBLANK(P2068:R2068)&gt;0)),1,"")</f>
        <v>1</v>
      </c>
      <c r="AI2068" s="62"/>
      <c r="AJ2068" s="63" t="str">
        <f t="shared" ref="AJ2068:AM2068" si="2064">AR2068</f>
        <v>Thiếu Nhi 2D</v>
      </c>
      <c r="AK2068" s="64" t="str">
        <f t="shared" si="2064"/>
        <v>Thiếu Nhi 2</v>
      </c>
      <c r="AL2068" s="64">
        <f t="shared" si="2064"/>
        <v>0</v>
      </c>
      <c r="AM2068" s="65">
        <f t="shared" si="2064"/>
        <v>0</v>
      </c>
      <c r="AN2068" s="66" t="s">
        <v>22763</v>
      </c>
      <c r="AO2068" s="67" t="s">
        <v>22764</v>
      </c>
      <c r="AP2068" s="68"/>
      <c r="AQ2068" s="69"/>
      <c r="AR2068" s="44" t="s">
        <v>22765</v>
      </c>
      <c r="AS2068" s="45" t="s">
        <v>22766</v>
      </c>
      <c r="AT2068" s="61"/>
      <c r="AU2068" s="72"/>
    </row>
    <row r="2069" spans="1:47" ht="12.75" x14ac:dyDescent="0.2">
      <c r="A2069" s="42">
        <v>2066</v>
      </c>
      <c r="B2069" s="43">
        <v>1123</v>
      </c>
      <c r="C2069" s="44" t="s">
        <v>22767</v>
      </c>
      <c r="D2069" s="45" t="s">
        <v>22768</v>
      </c>
      <c r="E2069" s="46" t="s">
        <v>22769</v>
      </c>
      <c r="F2069" s="42" t="s">
        <v>22770</v>
      </c>
      <c r="G2069" s="53"/>
      <c r="H2069" s="54"/>
      <c r="I2069" s="55"/>
      <c r="J2069" s="50"/>
      <c r="K2069" s="51"/>
      <c r="L2069" s="52"/>
      <c r="M2069" s="53"/>
      <c r="N2069" s="54"/>
      <c r="O2069" s="55"/>
      <c r="P2069" s="50"/>
      <c r="Q2069" s="51"/>
      <c r="R2069" s="52"/>
      <c r="S2069" s="73"/>
      <c r="T2069" s="72"/>
      <c r="U2069" s="44" t="s">
        <v>22771</v>
      </c>
      <c r="V2069" s="58" t="s">
        <v>22772</v>
      </c>
      <c r="W2069" s="45" t="s">
        <v>22773</v>
      </c>
      <c r="X2069" s="58" t="s">
        <v>22774</v>
      </c>
      <c r="Y2069" s="59"/>
      <c r="Z2069" s="46" t="s">
        <v>22775</v>
      </c>
      <c r="AA2069" s="50"/>
      <c r="AB2069" s="51"/>
      <c r="AC2069" s="52"/>
      <c r="AD2069" s="60"/>
      <c r="AE2069" s="61"/>
      <c r="AF2069" s="61"/>
      <c r="AG2069" s="61"/>
      <c r="AH2069" s="33">
        <f>IF(OR(COUNTBLANK(B2069:L2069)&gt;0,AND(ISBLANK(V2069),ISBLANK(X2069),ISBLANK(Y2069)),AND(COUNTIF(DanhSachPhanDoan!$D$8:$D$16,AK2069)&gt;0,COUNTBLANK(M2069:O2069)&gt;0),AND(COUNTIF(DanhSachPhanDoan!$D$10:$D$16,AK2069)&gt;0,COUNTBLANK(P2069:R2069)&gt;0)),1,"")</f>
        <v>1</v>
      </c>
      <c r="AI2069" s="62"/>
      <c r="AJ2069" s="63" t="str">
        <f t="shared" ref="AJ2069:AM2069" si="2065">AR2069</f>
        <v>Thiếu Nhi 2D</v>
      </c>
      <c r="AK2069" s="64" t="str">
        <f t="shared" si="2065"/>
        <v>Thiếu Nhi 2</v>
      </c>
      <c r="AL2069" s="64">
        <f t="shared" si="2065"/>
        <v>0</v>
      </c>
      <c r="AM2069" s="65">
        <f t="shared" si="2065"/>
        <v>0</v>
      </c>
      <c r="AN2069" s="66" t="s">
        <v>22776</v>
      </c>
      <c r="AO2069" s="67" t="s">
        <v>22777</v>
      </c>
      <c r="AP2069" s="68"/>
      <c r="AQ2069" s="69"/>
      <c r="AR2069" s="44" t="s">
        <v>22778</v>
      </c>
      <c r="AS2069" s="45" t="s">
        <v>22779</v>
      </c>
      <c r="AT2069" s="61"/>
      <c r="AU2069" s="72"/>
    </row>
    <row r="2070" spans="1:47" ht="12.75" x14ac:dyDescent="0.2">
      <c r="A2070" s="42">
        <v>2067</v>
      </c>
      <c r="B2070" s="43">
        <v>1124</v>
      </c>
      <c r="C2070" s="44" t="s">
        <v>22780</v>
      </c>
      <c r="D2070" s="45" t="s">
        <v>22781</v>
      </c>
      <c r="E2070" s="46" t="s">
        <v>22782</v>
      </c>
      <c r="F2070" s="42" t="s">
        <v>22783</v>
      </c>
      <c r="G2070" s="47">
        <v>10</v>
      </c>
      <c r="H2070" s="48">
        <v>1</v>
      </c>
      <c r="I2070" s="49">
        <v>2003</v>
      </c>
      <c r="J2070" s="50"/>
      <c r="K2070" s="51"/>
      <c r="L2070" s="52"/>
      <c r="M2070" s="53"/>
      <c r="N2070" s="54"/>
      <c r="O2070" s="55"/>
      <c r="P2070" s="50"/>
      <c r="Q2070" s="51"/>
      <c r="R2070" s="52"/>
      <c r="S2070" s="73"/>
      <c r="T2070" s="72"/>
      <c r="U2070" s="44" t="s">
        <v>22784</v>
      </c>
      <c r="V2070" s="58" t="s">
        <v>22785</v>
      </c>
      <c r="W2070" s="45" t="s">
        <v>22786</v>
      </c>
      <c r="X2070" s="59"/>
      <c r="Y2070" s="59"/>
      <c r="Z2070" s="46" t="s">
        <v>22787</v>
      </c>
      <c r="AA2070" s="50"/>
      <c r="AB2070" s="51"/>
      <c r="AC2070" s="52"/>
      <c r="AD2070" s="60"/>
      <c r="AE2070" s="61"/>
      <c r="AF2070" s="61"/>
      <c r="AG2070" s="61"/>
      <c r="AH2070" s="33">
        <f>IF(OR(COUNTBLANK(B2070:L2070)&gt;0,AND(ISBLANK(V2070),ISBLANK(X2070),ISBLANK(Y2070)),AND(COUNTIF(DanhSachPhanDoan!$D$8:$D$16,AK2070)&gt;0,COUNTBLANK(M2070:O2070)&gt;0),AND(COUNTIF(DanhSachPhanDoan!$D$10:$D$16,AK2070)&gt;0,COUNTBLANK(P2070:R2070)&gt;0)),1,"")</f>
        <v>1</v>
      </c>
      <c r="AI2070" s="62"/>
      <c r="AJ2070" s="63" t="str">
        <f t="shared" ref="AJ2070:AM2070" si="2066">AR2070</f>
        <v>Thiếu Nhi 2D</v>
      </c>
      <c r="AK2070" s="64" t="str">
        <f t="shared" si="2066"/>
        <v>Thiếu Nhi 2</v>
      </c>
      <c r="AL2070" s="64">
        <f t="shared" si="2066"/>
        <v>0</v>
      </c>
      <c r="AM2070" s="65">
        <f t="shared" si="2066"/>
        <v>0</v>
      </c>
      <c r="AN2070" s="66" t="s">
        <v>22788</v>
      </c>
      <c r="AO2070" s="67" t="s">
        <v>22789</v>
      </c>
      <c r="AP2070" s="68"/>
      <c r="AQ2070" s="69"/>
      <c r="AR2070" s="44" t="s">
        <v>22790</v>
      </c>
      <c r="AS2070" s="45" t="s">
        <v>22791</v>
      </c>
      <c r="AT2070" s="61"/>
      <c r="AU2070" s="72"/>
    </row>
    <row r="2071" spans="1:47" ht="12.75" x14ac:dyDescent="0.2">
      <c r="A2071" s="42">
        <v>2068</v>
      </c>
      <c r="B2071" s="43">
        <v>1126</v>
      </c>
      <c r="C2071" s="44" t="s">
        <v>22792</v>
      </c>
      <c r="D2071" s="45" t="s">
        <v>22793</v>
      </c>
      <c r="E2071" s="46" t="s">
        <v>22794</v>
      </c>
      <c r="F2071" s="42" t="s">
        <v>22795</v>
      </c>
      <c r="G2071" s="47">
        <v>1</v>
      </c>
      <c r="H2071" s="48">
        <v>7</v>
      </c>
      <c r="I2071" s="49">
        <v>2003</v>
      </c>
      <c r="J2071" s="50"/>
      <c r="K2071" s="51"/>
      <c r="L2071" s="52"/>
      <c r="M2071" s="53"/>
      <c r="N2071" s="54"/>
      <c r="O2071" s="55"/>
      <c r="P2071" s="50"/>
      <c r="Q2071" s="51"/>
      <c r="R2071" s="52"/>
      <c r="S2071" s="73"/>
      <c r="T2071" s="72"/>
      <c r="U2071" s="44" t="s">
        <v>22796</v>
      </c>
      <c r="V2071" s="58" t="s">
        <v>22797</v>
      </c>
      <c r="W2071" s="45" t="s">
        <v>22798</v>
      </c>
      <c r="X2071" s="58" t="s">
        <v>22799</v>
      </c>
      <c r="Y2071" s="59"/>
      <c r="Z2071" s="46" t="s">
        <v>22800</v>
      </c>
      <c r="AA2071" s="50"/>
      <c r="AB2071" s="51"/>
      <c r="AC2071" s="52"/>
      <c r="AD2071" s="60"/>
      <c r="AE2071" s="61"/>
      <c r="AF2071" s="61"/>
      <c r="AG2071" s="61"/>
      <c r="AH2071" s="33">
        <f>IF(OR(COUNTBLANK(B2071:L2071)&gt;0,AND(ISBLANK(V2071),ISBLANK(X2071),ISBLANK(Y2071)),AND(COUNTIF(DanhSachPhanDoan!$D$8:$D$16,AK2071)&gt;0,COUNTBLANK(M2071:O2071)&gt;0),AND(COUNTIF(DanhSachPhanDoan!$D$10:$D$16,AK2071)&gt;0,COUNTBLANK(P2071:R2071)&gt;0)),1,"")</f>
        <v>1</v>
      </c>
      <c r="AI2071" s="62"/>
      <c r="AJ2071" s="63" t="str">
        <f t="shared" ref="AJ2071:AM2071" si="2067">AR2071</f>
        <v>Thiếu Nhi 2D</v>
      </c>
      <c r="AK2071" s="64" t="str">
        <f t="shared" si="2067"/>
        <v>Thiếu Nhi 2</v>
      </c>
      <c r="AL2071" s="64">
        <f t="shared" si="2067"/>
        <v>0</v>
      </c>
      <c r="AM2071" s="65">
        <f t="shared" si="2067"/>
        <v>0</v>
      </c>
      <c r="AN2071" s="66" t="s">
        <v>22801</v>
      </c>
      <c r="AO2071" s="67" t="s">
        <v>22802</v>
      </c>
      <c r="AP2071" s="68"/>
      <c r="AQ2071" s="69"/>
      <c r="AR2071" s="44" t="s">
        <v>22803</v>
      </c>
      <c r="AS2071" s="45" t="s">
        <v>22804</v>
      </c>
      <c r="AT2071" s="61"/>
      <c r="AU2071" s="72"/>
    </row>
    <row r="2072" spans="1:47" ht="12.75" x14ac:dyDescent="0.2">
      <c r="A2072" s="42">
        <v>2069</v>
      </c>
      <c r="B2072" s="43">
        <v>1127</v>
      </c>
      <c r="C2072" s="44" t="s">
        <v>22805</v>
      </c>
      <c r="D2072" s="45" t="s">
        <v>22806</v>
      </c>
      <c r="E2072" s="46" t="s">
        <v>22807</v>
      </c>
      <c r="F2072" s="42" t="s">
        <v>22808</v>
      </c>
      <c r="G2072" s="47">
        <v>7</v>
      </c>
      <c r="H2072" s="48">
        <v>3</v>
      </c>
      <c r="I2072" s="49">
        <v>2002</v>
      </c>
      <c r="J2072" s="50"/>
      <c r="K2072" s="51"/>
      <c r="L2072" s="52"/>
      <c r="M2072" s="53"/>
      <c r="N2072" s="54"/>
      <c r="O2072" s="55"/>
      <c r="P2072" s="50"/>
      <c r="Q2072" s="51"/>
      <c r="R2072" s="52"/>
      <c r="S2072" s="73"/>
      <c r="T2072" s="72"/>
      <c r="U2072" s="44" t="s">
        <v>22809</v>
      </c>
      <c r="V2072" s="58" t="s">
        <v>22810</v>
      </c>
      <c r="W2072" s="45" t="s">
        <v>22811</v>
      </c>
      <c r="X2072" s="58" t="s">
        <v>22812</v>
      </c>
      <c r="Y2072" s="59"/>
      <c r="Z2072" s="46" t="s">
        <v>22813</v>
      </c>
      <c r="AA2072" s="50"/>
      <c r="AB2072" s="51"/>
      <c r="AC2072" s="52"/>
      <c r="AD2072" s="60"/>
      <c r="AE2072" s="61"/>
      <c r="AF2072" s="61"/>
      <c r="AG2072" s="61"/>
      <c r="AH2072" s="33">
        <f>IF(OR(COUNTBLANK(B2072:L2072)&gt;0,AND(ISBLANK(V2072),ISBLANK(X2072),ISBLANK(Y2072)),AND(COUNTIF(DanhSachPhanDoan!$D$8:$D$16,AK2072)&gt;0,COUNTBLANK(M2072:O2072)&gt;0),AND(COUNTIF(DanhSachPhanDoan!$D$10:$D$16,AK2072)&gt;0,COUNTBLANK(P2072:R2072)&gt;0)),1,"")</f>
        <v>1</v>
      </c>
      <c r="AI2072" s="62"/>
      <c r="AJ2072" s="63" t="str">
        <f t="shared" ref="AJ2072:AM2072" si="2068">AR2072</f>
        <v>Thiếu Nhi 2D</v>
      </c>
      <c r="AK2072" s="64" t="str">
        <f t="shared" si="2068"/>
        <v>Thiếu Nhi 2</v>
      </c>
      <c r="AL2072" s="64">
        <f t="shared" si="2068"/>
        <v>0</v>
      </c>
      <c r="AM2072" s="65">
        <f t="shared" si="2068"/>
        <v>0</v>
      </c>
      <c r="AN2072" s="66" t="s">
        <v>22814</v>
      </c>
      <c r="AO2072" s="67" t="s">
        <v>22815</v>
      </c>
      <c r="AP2072" s="68"/>
      <c r="AQ2072" s="69"/>
      <c r="AR2072" s="44" t="s">
        <v>22816</v>
      </c>
      <c r="AS2072" s="45" t="s">
        <v>22817</v>
      </c>
      <c r="AT2072" s="61"/>
      <c r="AU2072" s="72"/>
    </row>
    <row r="2073" spans="1:47" ht="12.75" x14ac:dyDescent="0.2">
      <c r="A2073" s="42">
        <v>2070</v>
      </c>
      <c r="B2073" s="43">
        <v>1128</v>
      </c>
      <c r="C2073" s="44" t="s">
        <v>22818</v>
      </c>
      <c r="D2073" s="45" t="s">
        <v>22819</v>
      </c>
      <c r="E2073" s="46" t="s">
        <v>22820</v>
      </c>
      <c r="F2073" s="42" t="s">
        <v>22821</v>
      </c>
      <c r="G2073" s="47">
        <v>11</v>
      </c>
      <c r="H2073" s="48">
        <v>7</v>
      </c>
      <c r="I2073" s="49">
        <v>2003</v>
      </c>
      <c r="J2073" s="50"/>
      <c r="K2073" s="51"/>
      <c r="L2073" s="52"/>
      <c r="M2073" s="53"/>
      <c r="N2073" s="54"/>
      <c r="O2073" s="55"/>
      <c r="P2073" s="50"/>
      <c r="Q2073" s="51"/>
      <c r="R2073" s="52"/>
      <c r="S2073" s="73"/>
      <c r="T2073" s="72"/>
      <c r="U2073" s="44" t="s">
        <v>22822</v>
      </c>
      <c r="V2073" s="59"/>
      <c r="W2073" s="45" t="s">
        <v>22823</v>
      </c>
      <c r="X2073" s="58" t="s">
        <v>22824</v>
      </c>
      <c r="Y2073" s="59"/>
      <c r="Z2073" s="72"/>
      <c r="AA2073" s="50"/>
      <c r="AB2073" s="51"/>
      <c r="AC2073" s="52"/>
      <c r="AD2073" s="60"/>
      <c r="AE2073" s="61"/>
      <c r="AF2073" s="61"/>
      <c r="AG2073" s="61"/>
      <c r="AH2073" s="33">
        <f>IF(OR(COUNTBLANK(B2073:L2073)&gt;0,AND(ISBLANK(V2073),ISBLANK(X2073),ISBLANK(Y2073)),AND(COUNTIF(DanhSachPhanDoan!$D$8:$D$16,AK2073)&gt;0,COUNTBLANK(M2073:O2073)&gt;0),AND(COUNTIF(DanhSachPhanDoan!$D$10:$D$16,AK2073)&gt;0,COUNTBLANK(P2073:R2073)&gt;0)),1,"")</f>
        <v>1</v>
      </c>
      <c r="AI2073" s="62"/>
      <c r="AJ2073" s="63" t="str">
        <f t="shared" ref="AJ2073:AM2073" si="2069">AR2073</f>
        <v>Thiếu Nhi 2D</v>
      </c>
      <c r="AK2073" s="64" t="str">
        <f t="shared" si="2069"/>
        <v>Thiếu Nhi 2</v>
      </c>
      <c r="AL2073" s="64">
        <f t="shared" si="2069"/>
        <v>0</v>
      </c>
      <c r="AM2073" s="65">
        <f t="shared" si="2069"/>
        <v>0</v>
      </c>
      <c r="AN2073" s="66" t="s">
        <v>22825</v>
      </c>
      <c r="AO2073" s="67" t="s">
        <v>22826</v>
      </c>
      <c r="AP2073" s="68"/>
      <c r="AQ2073" s="69"/>
      <c r="AR2073" s="44" t="s">
        <v>22827</v>
      </c>
      <c r="AS2073" s="45" t="s">
        <v>22828</v>
      </c>
      <c r="AT2073" s="61"/>
      <c r="AU2073" s="72"/>
    </row>
    <row r="2074" spans="1:47" ht="12.75" x14ac:dyDescent="0.2">
      <c r="A2074" s="42">
        <v>2071</v>
      </c>
      <c r="B2074" s="43">
        <v>1129</v>
      </c>
      <c r="C2074" s="44" t="s">
        <v>22829</v>
      </c>
      <c r="D2074" s="45" t="s">
        <v>22830</v>
      </c>
      <c r="E2074" s="46" t="s">
        <v>22831</v>
      </c>
      <c r="F2074" s="42" t="s">
        <v>22832</v>
      </c>
      <c r="G2074" s="47">
        <v>22</v>
      </c>
      <c r="H2074" s="48">
        <v>10</v>
      </c>
      <c r="I2074" s="49">
        <v>2003</v>
      </c>
      <c r="J2074" s="50"/>
      <c r="K2074" s="51"/>
      <c r="L2074" s="52"/>
      <c r="M2074" s="53"/>
      <c r="N2074" s="54"/>
      <c r="O2074" s="55"/>
      <c r="P2074" s="50"/>
      <c r="Q2074" s="51"/>
      <c r="R2074" s="52"/>
      <c r="S2074" s="73"/>
      <c r="T2074" s="72"/>
      <c r="U2074" s="77"/>
      <c r="V2074" s="59"/>
      <c r="W2074" s="61"/>
      <c r="X2074" s="59"/>
      <c r="Y2074" s="59"/>
      <c r="Z2074" s="72"/>
      <c r="AA2074" s="50"/>
      <c r="AB2074" s="51"/>
      <c r="AC2074" s="52"/>
      <c r="AD2074" s="60"/>
      <c r="AE2074" s="61"/>
      <c r="AF2074" s="61"/>
      <c r="AG2074" s="61"/>
      <c r="AH2074" s="33">
        <f>IF(OR(COUNTBLANK(B2074:L2074)&gt;0,AND(ISBLANK(V2074),ISBLANK(X2074),ISBLANK(Y2074)),AND(COUNTIF(DanhSachPhanDoan!$D$8:$D$16,AK2074)&gt;0,COUNTBLANK(M2074:O2074)&gt;0),AND(COUNTIF(DanhSachPhanDoan!$D$10:$D$16,AK2074)&gt;0,COUNTBLANK(P2074:R2074)&gt;0)),1,"")</f>
        <v>1</v>
      </c>
      <c r="AI2074" s="62"/>
      <c r="AJ2074" s="63" t="str">
        <f t="shared" ref="AJ2074:AM2074" si="2070">AR2074</f>
        <v>Thiếu Nhi 2D</v>
      </c>
      <c r="AK2074" s="64" t="str">
        <f t="shared" si="2070"/>
        <v>Thiếu Nhi 2</v>
      </c>
      <c r="AL2074" s="64">
        <f t="shared" si="2070"/>
        <v>0</v>
      </c>
      <c r="AM2074" s="65">
        <f t="shared" si="2070"/>
        <v>0</v>
      </c>
      <c r="AN2074" s="66" t="s">
        <v>22833</v>
      </c>
      <c r="AO2074" s="67" t="s">
        <v>22834</v>
      </c>
      <c r="AP2074" s="68"/>
      <c r="AQ2074" s="69"/>
      <c r="AR2074" s="44" t="s">
        <v>22835</v>
      </c>
      <c r="AS2074" s="45" t="s">
        <v>22836</v>
      </c>
      <c r="AT2074" s="61"/>
      <c r="AU2074" s="72"/>
    </row>
    <row r="2075" spans="1:47" ht="12.75" x14ac:dyDescent="0.2">
      <c r="A2075" s="42">
        <v>2072</v>
      </c>
      <c r="B2075" s="43">
        <v>1130</v>
      </c>
      <c r="C2075" s="44" t="s">
        <v>22837</v>
      </c>
      <c r="D2075" s="45" t="s">
        <v>22838</v>
      </c>
      <c r="E2075" s="46" t="s">
        <v>22839</v>
      </c>
      <c r="F2075" s="42" t="s">
        <v>22840</v>
      </c>
      <c r="G2075" s="47">
        <v>12</v>
      </c>
      <c r="H2075" s="48">
        <v>5</v>
      </c>
      <c r="I2075" s="49">
        <v>2002</v>
      </c>
      <c r="J2075" s="50"/>
      <c r="K2075" s="51"/>
      <c r="L2075" s="52"/>
      <c r="M2075" s="53"/>
      <c r="N2075" s="54"/>
      <c r="O2075" s="55"/>
      <c r="P2075" s="50"/>
      <c r="Q2075" s="51"/>
      <c r="R2075" s="52"/>
      <c r="S2075" s="73"/>
      <c r="T2075" s="72"/>
      <c r="U2075" s="44" t="s">
        <v>22841</v>
      </c>
      <c r="V2075" s="58" t="s">
        <v>22842</v>
      </c>
      <c r="W2075" s="45" t="s">
        <v>22843</v>
      </c>
      <c r="X2075" s="58" t="s">
        <v>22844</v>
      </c>
      <c r="Y2075" s="59"/>
      <c r="Z2075" s="72"/>
      <c r="AA2075" s="50"/>
      <c r="AB2075" s="51"/>
      <c r="AC2075" s="52"/>
      <c r="AD2075" s="60"/>
      <c r="AE2075" s="61"/>
      <c r="AF2075" s="61"/>
      <c r="AG2075" s="61"/>
      <c r="AH2075" s="33">
        <f>IF(OR(COUNTBLANK(B2075:L2075)&gt;0,AND(ISBLANK(V2075),ISBLANK(X2075),ISBLANK(Y2075)),AND(COUNTIF(DanhSachPhanDoan!$D$8:$D$16,AK2075)&gt;0,COUNTBLANK(M2075:O2075)&gt;0),AND(COUNTIF(DanhSachPhanDoan!$D$10:$D$16,AK2075)&gt;0,COUNTBLANK(P2075:R2075)&gt;0)),1,"")</f>
        <v>1</v>
      </c>
      <c r="AI2075" s="62"/>
      <c r="AJ2075" s="63" t="str">
        <f t="shared" ref="AJ2075:AM2075" si="2071">AR2075</f>
        <v>Thiếu Nhi 2D</v>
      </c>
      <c r="AK2075" s="64" t="str">
        <f t="shared" si="2071"/>
        <v>Thiếu Nhi 2</v>
      </c>
      <c r="AL2075" s="64">
        <f t="shared" si="2071"/>
        <v>0</v>
      </c>
      <c r="AM2075" s="65">
        <f t="shared" si="2071"/>
        <v>0</v>
      </c>
      <c r="AN2075" s="66" t="s">
        <v>22845</v>
      </c>
      <c r="AO2075" s="67" t="s">
        <v>22846</v>
      </c>
      <c r="AP2075" s="68"/>
      <c r="AQ2075" s="69"/>
      <c r="AR2075" s="44" t="s">
        <v>22847</v>
      </c>
      <c r="AS2075" s="45" t="s">
        <v>22848</v>
      </c>
      <c r="AT2075" s="61"/>
      <c r="AU2075" s="72"/>
    </row>
    <row r="2076" spans="1:47" ht="12.75" x14ac:dyDescent="0.2">
      <c r="A2076" s="42">
        <v>2073</v>
      </c>
      <c r="B2076" s="43">
        <v>1131</v>
      </c>
      <c r="C2076" s="44" t="s">
        <v>22849</v>
      </c>
      <c r="D2076" s="45" t="s">
        <v>22850</v>
      </c>
      <c r="E2076" s="46" t="s">
        <v>22851</v>
      </c>
      <c r="F2076" s="42" t="s">
        <v>22852</v>
      </c>
      <c r="G2076" s="47">
        <v>6</v>
      </c>
      <c r="H2076" s="48">
        <v>8</v>
      </c>
      <c r="I2076" s="49">
        <v>2003</v>
      </c>
      <c r="J2076" s="50"/>
      <c r="K2076" s="51"/>
      <c r="L2076" s="52"/>
      <c r="M2076" s="53"/>
      <c r="N2076" s="54"/>
      <c r="O2076" s="55"/>
      <c r="P2076" s="50"/>
      <c r="Q2076" s="51"/>
      <c r="R2076" s="52"/>
      <c r="S2076" s="73"/>
      <c r="T2076" s="72"/>
      <c r="U2076" s="44" t="s">
        <v>22853</v>
      </c>
      <c r="V2076" s="58" t="s">
        <v>22854</v>
      </c>
      <c r="W2076" s="45" t="s">
        <v>22855</v>
      </c>
      <c r="X2076" s="59"/>
      <c r="Y2076" s="59"/>
      <c r="Z2076" s="72"/>
      <c r="AA2076" s="50"/>
      <c r="AB2076" s="51"/>
      <c r="AC2076" s="52"/>
      <c r="AD2076" s="60"/>
      <c r="AE2076" s="61"/>
      <c r="AF2076" s="61"/>
      <c r="AG2076" s="61"/>
      <c r="AH2076" s="33">
        <f>IF(OR(COUNTBLANK(B2076:L2076)&gt;0,AND(ISBLANK(V2076),ISBLANK(X2076),ISBLANK(Y2076)),AND(COUNTIF(DanhSachPhanDoan!$D$8:$D$16,AK2076)&gt;0,COUNTBLANK(M2076:O2076)&gt;0),AND(COUNTIF(DanhSachPhanDoan!$D$10:$D$16,AK2076)&gt;0,COUNTBLANK(P2076:R2076)&gt;0)),1,"")</f>
        <v>1</v>
      </c>
      <c r="AI2076" s="62"/>
      <c r="AJ2076" s="63" t="str">
        <f t="shared" ref="AJ2076:AM2076" si="2072">AR2076</f>
        <v>Thiếu Nhi 2D</v>
      </c>
      <c r="AK2076" s="64" t="str">
        <f t="shared" si="2072"/>
        <v>Thiếu Nhi 2</v>
      </c>
      <c r="AL2076" s="64">
        <f t="shared" si="2072"/>
        <v>0</v>
      </c>
      <c r="AM2076" s="65">
        <f t="shared" si="2072"/>
        <v>0</v>
      </c>
      <c r="AN2076" s="66" t="s">
        <v>22856</v>
      </c>
      <c r="AO2076" s="67" t="s">
        <v>22857</v>
      </c>
      <c r="AP2076" s="68"/>
      <c r="AQ2076" s="69"/>
      <c r="AR2076" s="44" t="s">
        <v>22858</v>
      </c>
      <c r="AS2076" s="45" t="s">
        <v>22859</v>
      </c>
      <c r="AT2076" s="61"/>
      <c r="AU2076" s="72"/>
    </row>
    <row r="2077" spans="1:47" ht="12.75" x14ac:dyDescent="0.2">
      <c r="A2077" s="42">
        <v>2074</v>
      </c>
      <c r="B2077" s="43">
        <v>1132</v>
      </c>
      <c r="C2077" s="44" t="s">
        <v>22860</v>
      </c>
      <c r="D2077" s="45" t="s">
        <v>22861</v>
      </c>
      <c r="E2077" s="46" t="s">
        <v>22862</v>
      </c>
      <c r="F2077" s="42" t="s">
        <v>22863</v>
      </c>
      <c r="G2077" s="47">
        <v>6</v>
      </c>
      <c r="H2077" s="48">
        <v>9</v>
      </c>
      <c r="I2077" s="49">
        <v>2003</v>
      </c>
      <c r="J2077" s="50"/>
      <c r="K2077" s="51"/>
      <c r="L2077" s="52"/>
      <c r="M2077" s="53"/>
      <c r="N2077" s="54"/>
      <c r="O2077" s="55"/>
      <c r="P2077" s="50"/>
      <c r="Q2077" s="51"/>
      <c r="R2077" s="52"/>
      <c r="S2077" s="73"/>
      <c r="T2077" s="72"/>
      <c r="U2077" s="44" t="s">
        <v>22864</v>
      </c>
      <c r="V2077" s="58" t="s">
        <v>22865</v>
      </c>
      <c r="W2077" s="45" t="s">
        <v>22866</v>
      </c>
      <c r="X2077" s="58" t="s">
        <v>22867</v>
      </c>
      <c r="Y2077" s="59"/>
      <c r="Z2077" s="46" t="s">
        <v>22868</v>
      </c>
      <c r="AA2077" s="50"/>
      <c r="AB2077" s="51"/>
      <c r="AC2077" s="52"/>
      <c r="AD2077" s="60"/>
      <c r="AE2077" s="61"/>
      <c r="AF2077" s="61"/>
      <c r="AG2077" s="61"/>
      <c r="AH2077" s="33">
        <f>IF(OR(COUNTBLANK(B2077:L2077)&gt;0,AND(ISBLANK(V2077),ISBLANK(X2077),ISBLANK(Y2077)),AND(COUNTIF(DanhSachPhanDoan!$D$8:$D$16,AK2077)&gt;0,COUNTBLANK(M2077:O2077)&gt;0),AND(COUNTIF(DanhSachPhanDoan!$D$10:$D$16,AK2077)&gt;0,COUNTBLANK(P2077:R2077)&gt;0)),1,"")</f>
        <v>1</v>
      </c>
      <c r="AI2077" s="62"/>
      <c r="AJ2077" s="63" t="str">
        <f t="shared" ref="AJ2077:AM2077" si="2073">AR2077</f>
        <v>Thiếu Nhi 2D</v>
      </c>
      <c r="AK2077" s="64" t="str">
        <f t="shared" si="2073"/>
        <v>Thiếu Nhi 2</v>
      </c>
      <c r="AL2077" s="64">
        <f t="shared" si="2073"/>
        <v>0</v>
      </c>
      <c r="AM2077" s="65">
        <f t="shared" si="2073"/>
        <v>0</v>
      </c>
      <c r="AN2077" s="66" t="s">
        <v>22869</v>
      </c>
      <c r="AO2077" s="67" t="s">
        <v>22870</v>
      </c>
      <c r="AP2077" s="68"/>
      <c r="AQ2077" s="69"/>
      <c r="AR2077" s="44" t="s">
        <v>22871</v>
      </c>
      <c r="AS2077" s="45" t="s">
        <v>22872</v>
      </c>
      <c r="AT2077" s="61"/>
      <c r="AU2077" s="72"/>
    </row>
    <row r="2078" spans="1:47" ht="12.75" x14ac:dyDescent="0.2">
      <c r="A2078" s="42">
        <v>2075</v>
      </c>
      <c r="B2078" s="43">
        <v>1133</v>
      </c>
      <c r="C2078" s="44" t="s">
        <v>22873</v>
      </c>
      <c r="D2078" s="45" t="s">
        <v>22874</v>
      </c>
      <c r="E2078" s="46" t="s">
        <v>22875</v>
      </c>
      <c r="F2078" s="42" t="s">
        <v>22876</v>
      </c>
      <c r="G2078" s="53"/>
      <c r="H2078" s="54"/>
      <c r="I2078" s="55"/>
      <c r="J2078" s="50"/>
      <c r="K2078" s="51"/>
      <c r="L2078" s="52"/>
      <c r="M2078" s="53"/>
      <c r="N2078" s="54"/>
      <c r="O2078" s="55"/>
      <c r="P2078" s="50"/>
      <c r="Q2078" s="51"/>
      <c r="R2078" s="52"/>
      <c r="S2078" s="73"/>
      <c r="T2078" s="72"/>
      <c r="U2078" s="77"/>
      <c r="V2078" s="59"/>
      <c r="W2078" s="61"/>
      <c r="X2078" s="59"/>
      <c r="Y2078" s="59"/>
      <c r="Z2078" s="72"/>
      <c r="AA2078" s="50"/>
      <c r="AB2078" s="51"/>
      <c r="AC2078" s="52"/>
      <c r="AD2078" s="60"/>
      <c r="AE2078" s="61"/>
      <c r="AF2078" s="61"/>
      <c r="AG2078" s="61"/>
      <c r="AH2078" s="33">
        <f>IF(OR(COUNTBLANK(B2078:L2078)&gt;0,AND(ISBLANK(V2078),ISBLANK(X2078),ISBLANK(Y2078)),AND(COUNTIF(DanhSachPhanDoan!$D$8:$D$16,AK2078)&gt;0,COUNTBLANK(M2078:O2078)&gt;0),AND(COUNTIF(DanhSachPhanDoan!$D$10:$D$16,AK2078)&gt;0,COUNTBLANK(P2078:R2078)&gt;0)),1,"")</f>
        <v>1</v>
      </c>
      <c r="AI2078" s="62"/>
      <c r="AJ2078" s="63" t="str">
        <f t="shared" ref="AJ2078:AM2078" si="2074">AR2078</f>
        <v>Thiếu Nhi 2D</v>
      </c>
      <c r="AK2078" s="64" t="str">
        <f t="shared" si="2074"/>
        <v>Thiếu Nhi 2</v>
      </c>
      <c r="AL2078" s="64">
        <f t="shared" si="2074"/>
        <v>0</v>
      </c>
      <c r="AM2078" s="65">
        <f t="shared" si="2074"/>
        <v>0</v>
      </c>
      <c r="AN2078" s="66" t="s">
        <v>22877</v>
      </c>
      <c r="AO2078" s="67" t="s">
        <v>22878</v>
      </c>
      <c r="AP2078" s="68"/>
      <c r="AQ2078" s="69"/>
      <c r="AR2078" s="44" t="s">
        <v>22879</v>
      </c>
      <c r="AS2078" s="45" t="s">
        <v>22880</v>
      </c>
      <c r="AT2078" s="61"/>
      <c r="AU2078" s="72"/>
    </row>
    <row r="2079" spans="1:47" ht="12.75" x14ac:dyDescent="0.2">
      <c r="A2079" s="42">
        <v>2076</v>
      </c>
      <c r="B2079" s="43">
        <v>1134</v>
      </c>
      <c r="C2079" s="44" t="s">
        <v>22881</v>
      </c>
      <c r="D2079" s="45" t="s">
        <v>22882</v>
      </c>
      <c r="E2079" s="46" t="s">
        <v>22883</v>
      </c>
      <c r="F2079" s="42" t="s">
        <v>22884</v>
      </c>
      <c r="G2079" s="47">
        <v>27</v>
      </c>
      <c r="H2079" s="48">
        <v>8</v>
      </c>
      <c r="I2079" s="49">
        <v>2003</v>
      </c>
      <c r="J2079" s="50"/>
      <c r="K2079" s="51"/>
      <c r="L2079" s="52"/>
      <c r="M2079" s="53"/>
      <c r="N2079" s="54"/>
      <c r="O2079" s="55"/>
      <c r="P2079" s="50"/>
      <c r="Q2079" s="51"/>
      <c r="R2079" s="52"/>
      <c r="S2079" s="73"/>
      <c r="T2079" s="72"/>
      <c r="U2079" s="44" t="s">
        <v>22885</v>
      </c>
      <c r="V2079" s="58" t="s">
        <v>22886</v>
      </c>
      <c r="W2079" s="45" t="s">
        <v>22887</v>
      </c>
      <c r="X2079" s="59"/>
      <c r="Y2079" s="59"/>
      <c r="Z2079" s="46" t="s">
        <v>22888</v>
      </c>
      <c r="AA2079" s="50"/>
      <c r="AB2079" s="51"/>
      <c r="AC2079" s="52"/>
      <c r="AD2079" s="60"/>
      <c r="AE2079" s="61"/>
      <c r="AF2079" s="61"/>
      <c r="AG2079" s="61"/>
      <c r="AH2079" s="33">
        <f>IF(OR(COUNTBLANK(B2079:L2079)&gt;0,AND(ISBLANK(V2079),ISBLANK(X2079),ISBLANK(Y2079)),AND(COUNTIF(DanhSachPhanDoan!$D$8:$D$16,AK2079)&gt;0,COUNTBLANK(M2079:O2079)&gt;0),AND(COUNTIF(DanhSachPhanDoan!$D$10:$D$16,AK2079)&gt;0,COUNTBLANK(P2079:R2079)&gt;0)),1,"")</f>
        <v>1</v>
      </c>
      <c r="AI2079" s="62"/>
      <c r="AJ2079" s="63" t="str">
        <f t="shared" ref="AJ2079:AM2079" si="2075">AR2079</f>
        <v>Thiếu Nhi 2D</v>
      </c>
      <c r="AK2079" s="64" t="str">
        <f t="shared" si="2075"/>
        <v>Thiếu Nhi 2</v>
      </c>
      <c r="AL2079" s="64">
        <f t="shared" si="2075"/>
        <v>0</v>
      </c>
      <c r="AM2079" s="65">
        <f t="shared" si="2075"/>
        <v>0</v>
      </c>
      <c r="AN2079" s="66" t="s">
        <v>22889</v>
      </c>
      <c r="AO2079" s="67" t="s">
        <v>22890</v>
      </c>
      <c r="AP2079" s="68"/>
      <c r="AQ2079" s="69"/>
      <c r="AR2079" s="44" t="s">
        <v>22891</v>
      </c>
      <c r="AS2079" s="45" t="s">
        <v>22892</v>
      </c>
      <c r="AT2079" s="61"/>
      <c r="AU2079" s="72"/>
    </row>
    <row r="2080" spans="1:47" ht="12.75" x14ac:dyDescent="0.2">
      <c r="A2080" s="42">
        <v>2077</v>
      </c>
      <c r="B2080" s="43">
        <v>1135</v>
      </c>
      <c r="C2080" s="44" t="s">
        <v>22893</v>
      </c>
      <c r="D2080" s="45" t="s">
        <v>22894</v>
      </c>
      <c r="E2080" s="46" t="s">
        <v>22895</v>
      </c>
      <c r="F2080" s="42" t="s">
        <v>22896</v>
      </c>
      <c r="G2080" s="47">
        <v>16</v>
      </c>
      <c r="H2080" s="48">
        <v>5</v>
      </c>
      <c r="I2080" s="49">
        <v>2003</v>
      </c>
      <c r="J2080" s="50"/>
      <c r="K2080" s="51"/>
      <c r="L2080" s="52"/>
      <c r="M2080" s="53"/>
      <c r="N2080" s="54"/>
      <c r="O2080" s="55"/>
      <c r="P2080" s="50"/>
      <c r="Q2080" s="51"/>
      <c r="R2080" s="52"/>
      <c r="S2080" s="73"/>
      <c r="T2080" s="72"/>
      <c r="U2080" s="44" t="s">
        <v>22897</v>
      </c>
      <c r="V2080" s="58" t="s">
        <v>22898</v>
      </c>
      <c r="W2080" s="45" t="s">
        <v>22899</v>
      </c>
      <c r="X2080" s="58" t="s">
        <v>22900</v>
      </c>
      <c r="Y2080" s="59"/>
      <c r="Z2080" s="46" t="s">
        <v>22901</v>
      </c>
      <c r="AA2080" s="50"/>
      <c r="AB2080" s="51"/>
      <c r="AC2080" s="52"/>
      <c r="AD2080" s="60"/>
      <c r="AE2080" s="61"/>
      <c r="AF2080" s="61"/>
      <c r="AG2080" s="61"/>
      <c r="AH2080" s="33">
        <f>IF(OR(COUNTBLANK(B2080:L2080)&gt;0,AND(ISBLANK(V2080),ISBLANK(X2080),ISBLANK(Y2080)),AND(COUNTIF(DanhSachPhanDoan!$D$8:$D$16,AK2080)&gt;0,COUNTBLANK(M2080:O2080)&gt;0),AND(COUNTIF(DanhSachPhanDoan!$D$10:$D$16,AK2080)&gt;0,COUNTBLANK(P2080:R2080)&gt;0)),1,"")</f>
        <v>1</v>
      </c>
      <c r="AI2080" s="62"/>
      <c r="AJ2080" s="63" t="str">
        <f t="shared" ref="AJ2080:AM2080" si="2076">AR2080</f>
        <v>Thiếu Nhi 2D</v>
      </c>
      <c r="AK2080" s="64" t="str">
        <f t="shared" si="2076"/>
        <v>Thiếu Nhi 2</v>
      </c>
      <c r="AL2080" s="64">
        <f t="shared" si="2076"/>
        <v>0</v>
      </c>
      <c r="AM2080" s="65">
        <f t="shared" si="2076"/>
        <v>0</v>
      </c>
      <c r="AN2080" s="66" t="s">
        <v>22902</v>
      </c>
      <c r="AO2080" s="67" t="s">
        <v>22903</v>
      </c>
      <c r="AP2080" s="68"/>
      <c r="AQ2080" s="69"/>
      <c r="AR2080" s="44" t="s">
        <v>22904</v>
      </c>
      <c r="AS2080" s="45" t="s">
        <v>22905</v>
      </c>
      <c r="AT2080" s="61"/>
      <c r="AU2080" s="72"/>
    </row>
    <row r="2081" spans="1:47" ht="12.75" x14ac:dyDescent="0.2">
      <c r="A2081" s="42">
        <v>2078</v>
      </c>
      <c r="B2081" s="43">
        <v>1136</v>
      </c>
      <c r="C2081" s="44" t="s">
        <v>22906</v>
      </c>
      <c r="D2081" s="45" t="s">
        <v>22907</v>
      </c>
      <c r="E2081" s="46" t="s">
        <v>22908</v>
      </c>
      <c r="F2081" s="42" t="s">
        <v>22909</v>
      </c>
      <c r="G2081" s="47">
        <v>27</v>
      </c>
      <c r="H2081" s="48">
        <v>8</v>
      </c>
      <c r="I2081" s="49">
        <v>2003</v>
      </c>
      <c r="J2081" s="50"/>
      <c r="K2081" s="51"/>
      <c r="L2081" s="52"/>
      <c r="M2081" s="53"/>
      <c r="N2081" s="54"/>
      <c r="O2081" s="55"/>
      <c r="P2081" s="50"/>
      <c r="Q2081" s="51"/>
      <c r="R2081" s="52"/>
      <c r="S2081" s="73"/>
      <c r="T2081" s="72"/>
      <c r="U2081" s="44" t="s">
        <v>22910</v>
      </c>
      <c r="V2081" s="58" t="s">
        <v>22911</v>
      </c>
      <c r="W2081" s="45" t="s">
        <v>22912</v>
      </c>
      <c r="X2081" s="59"/>
      <c r="Y2081" s="59"/>
      <c r="Z2081" s="46" t="s">
        <v>22913</v>
      </c>
      <c r="AA2081" s="50"/>
      <c r="AB2081" s="51"/>
      <c r="AC2081" s="52"/>
      <c r="AD2081" s="60"/>
      <c r="AE2081" s="61"/>
      <c r="AF2081" s="61"/>
      <c r="AG2081" s="61"/>
      <c r="AH2081" s="33">
        <f>IF(OR(COUNTBLANK(B2081:L2081)&gt;0,AND(ISBLANK(V2081),ISBLANK(X2081),ISBLANK(Y2081)),AND(COUNTIF(DanhSachPhanDoan!$D$8:$D$16,AK2081)&gt;0,COUNTBLANK(M2081:O2081)&gt;0),AND(COUNTIF(DanhSachPhanDoan!$D$10:$D$16,AK2081)&gt;0,COUNTBLANK(P2081:R2081)&gt;0)),1,"")</f>
        <v>1</v>
      </c>
      <c r="AI2081" s="62"/>
      <c r="AJ2081" s="63" t="str">
        <f t="shared" ref="AJ2081:AM2081" si="2077">AR2081</f>
        <v>Thiếu Nhi 2D</v>
      </c>
      <c r="AK2081" s="64" t="str">
        <f t="shared" si="2077"/>
        <v>Thiếu Nhi 2</v>
      </c>
      <c r="AL2081" s="64">
        <f t="shared" si="2077"/>
        <v>0</v>
      </c>
      <c r="AM2081" s="65">
        <f t="shared" si="2077"/>
        <v>0</v>
      </c>
      <c r="AN2081" s="66" t="s">
        <v>22914</v>
      </c>
      <c r="AO2081" s="67" t="s">
        <v>22915</v>
      </c>
      <c r="AP2081" s="68"/>
      <c r="AQ2081" s="69"/>
      <c r="AR2081" s="44" t="s">
        <v>22916</v>
      </c>
      <c r="AS2081" s="45" t="s">
        <v>22917</v>
      </c>
      <c r="AT2081" s="61"/>
      <c r="AU2081" s="72"/>
    </row>
    <row r="2082" spans="1:47" ht="12.75" x14ac:dyDescent="0.2">
      <c r="A2082" s="42">
        <v>2079</v>
      </c>
      <c r="B2082" s="43">
        <v>1137</v>
      </c>
      <c r="C2082" s="44" t="s">
        <v>22918</v>
      </c>
      <c r="D2082" s="45" t="s">
        <v>22919</v>
      </c>
      <c r="E2082" s="46" t="s">
        <v>22920</v>
      </c>
      <c r="F2082" s="42" t="s">
        <v>22921</v>
      </c>
      <c r="G2082" s="47">
        <v>10</v>
      </c>
      <c r="H2082" s="48">
        <v>4</v>
      </c>
      <c r="I2082" s="49">
        <v>2003</v>
      </c>
      <c r="J2082" s="50"/>
      <c r="K2082" s="51"/>
      <c r="L2082" s="52"/>
      <c r="M2082" s="53"/>
      <c r="N2082" s="54"/>
      <c r="O2082" s="55"/>
      <c r="P2082" s="50"/>
      <c r="Q2082" s="51"/>
      <c r="R2082" s="52"/>
      <c r="S2082" s="73"/>
      <c r="T2082" s="72"/>
      <c r="U2082" s="44" t="s">
        <v>22922</v>
      </c>
      <c r="V2082" s="58" t="s">
        <v>22923</v>
      </c>
      <c r="W2082" s="45" t="s">
        <v>22924</v>
      </c>
      <c r="X2082" s="59"/>
      <c r="Y2082" s="59"/>
      <c r="Z2082" s="46" t="s">
        <v>22925</v>
      </c>
      <c r="AA2082" s="50"/>
      <c r="AB2082" s="51"/>
      <c r="AC2082" s="52"/>
      <c r="AD2082" s="60"/>
      <c r="AE2082" s="61"/>
      <c r="AF2082" s="61"/>
      <c r="AG2082" s="61"/>
      <c r="AH2082" s="33">
        <f>IF(OR(COUNTBLANK(B2082:L2082)&gt;0,AND(ISBLANK(V2082),ISBLANK(X2082),ISBLANK(Y2082)),AND(COUNTIF(DanhSachPhanDoan!$D$8:$D$16,AK2082)&gt;0,COUNTBLANK(M2082:O2082)&gt;0),AND(COUNTIF(DanhSachPhanDoan!$D$10:$D$16,AK2082)&gt;0,COUNTBLANK(P2082:R2082)&gt;0)),1,"")</f>
        <v>1</v>
      </c>
      <c r="AI2082" s="62"/>
      <c r="AJ2082" s="63" t="str">
        <f t="shared" ref="AJ2082:AM2082" si="2078">AR2082</f>
        <v>Thiếu Nhi 2D</v>
      </c>
      <c r="AK2082" s="64" t="str">
        <f t="shared" si="2078"/>
        <v>Thiếu Nhi 2</v>
      </c>
      <c r="AL2082" s="64">
        <f t="shared" si="2078"/>
        <v>0</v>
      </c>
      <c r="AM2082" s="65">
        <f t="shared" si="2078"/>
        <v>0</v>
      </c>
      <c r="AN2082" s="66" t="s">
        <v>22926</v>
      </c>
      <c r="AO2082" s="67" t="s">
        <v>22927</v>
      </c>
      <c r="AP2082" s="68"/>
      <c r="AQ2082" s="69"/>
      <c r="AR2082" s="44" t="s">
        <v>22928</v>
      </c>
      <c r="AS2082" s="45" t="s">
        <v>22929</v>
      </c>
      <c r="AT2082" s="61"/>
      <c r="AU2082" s="72"/>
    </row>
    <row r="2083" spans="1:47" ht="12.75" x14ac:dyDescent="0.2">
      <c r="A2083" s="42">
        <v>2080</v>
      </c>
      <c r="B2083" s="43">
        <v>1139</v>
      </c>
      <c r="C2083" s="44" t="s">
        <v>22930</v>
      </c>
      <c r="D2083" s="45" t="s">
        <v>22931</v>
      </c>
      <c r="E2083" s="46" t="s">
        <v>22932</v>
      </c>
      <c r="F2083" s="42" t="s">
        <v>22933</v>
      </c>
      <c r="G2083" s="47">
        <v>16</v>
      </c>
      <c r="H2083" s="48">
        <v>7</v>
      </c>
      <c r="I2083" s="49">
        <v>2001</v>
      </c>
      <c r="J2083" s="50"/>
      <c r="K2083" s="51"/>
      <c r="L2083" s="52"/>
      <c r="M2083" s="53"/>
      <c r="N2083" s="54"/>
      <c r="O2083" s="55"/>
      <c r="P2083" s="50"/>
      <c r="Q2083" s="51"/>
      <c r="R2083" s="52"/>
      <c r="S2083" s="73"/>
      <c r="T2083" s="72"/>
      <c r="U2083" s="44" t="s">
        <v>22934</v>
      </c>
      <c r="V2083" s="59"/>
      <c r="W2083" s="45" t="s">
        <v>22935</v>
      </c>
      <c r="X2083" s="59"/>
      <c r="Y2083" s="59"/>
      <c r="Z2083" s="46" t="s">
        <v>22936</v>
      </c>
      <c r="AA2083" s="50"/>
      <c r="AB2083" s="51"/>
      <c r="AC2083" s="52"/>
      <c r="AD2083" s="60"/>
      <c r="AE2083" s="61"/>
      <c r="AF2083" s="61"/>
      <c r="AG2083" s="61"/>
      <c r="AH2083" s="33">
        <f>IF(OR(COUNTBLANK(B2083:L2083)&gt;0,AND(ISBLANK(V2083),ISBLANK(X2083),ISBLANK(Y2083)),AND(COUNTIF(DanhSachPhanDoan!$D$8:$D$16,AK2083)&gt;0,COUNTBLANK(M2083:O2083)&gt;0),AND(COUNTIF(DanhSachPhanDoan!$D$10:$D$16,AK2083)&gt;0,COUNTBLANK(P2083:R2083)&gt;0)),1,"")</f>
        <v>1</v>
      </c>
      <c r="AI2083" s="62"/>
      <c r="AJ2083" s="63" t="str">
        <f t="shared" ref="AJ2083:AM2083" si="2079">AR2083</f>
        <v>Thiếu Nhi 2D</v>
      </c>
      <c r="AK2083" s="64" t="str">
        <f t="shared" si="2079"/>
        <v>Thiếu Nhi 2</v>
      </c>
      <c r="AL2083" s="64">
        <f t="shared" si="2079"/>
        <v>0</v>
      </c>
      <c r="AM2083" s="65">
        <f t="shared" si="2079"/>
        <v>0</v>
      </c>
      <c r="AN2083" s="66" t="s">
        <v>22937</v>
      </c>
      <c r="AO2083" s="67" t="s">
        <v>22938</v>
      </c>
      <c r="AP2083" s="68"/>
      <c r="AQ2083" s="69"/>
      <c r="AR2083" s="44" t="s">
        <v>22939</v>
      </c>
      <c r="AS2083" s="45" t="s">
        <v>22940</v>
      </c>
      <c r="AT2083" s="61"/>
      <c r="AU2083" s="72"/>
    </row>
    <row r="2084" spans="1:47" ht="12.75" x14ac:dyDescent="0.2">
      <c r="A2084" s="42">
        <v>2081</v>
      </c>
      <c r="B2084" s="43">
        <v>1140</v>
      </c>
      <c r="C2084" s="44" t="s">
        <v>22941</v>
      </c>
      <c r="D2084" s="45" t="s">
        <v>22942</v>
      </c>
      <c r="E2084" s="46" t="s">
        <v>22943</v>
      </c>
      <c r="F2084" s="42" t="s">
        <v>22944</v>
      </c>
      <c r="G2084" s="47">
        <v>27</v>
      </c>
      <c r="H2084" s="48">
        <v>2</v>
      </c>
      <c r="I2084" s="49">
        <v>2003</v>
      </c>
      <c r="J2084" s="50"/>
      <c r="K2084" s="51"/>
      <c r="L2084" s="52"/>
      <c r="M2084" s="53"/>
      <c r="N2084" s="54"/>
      <c r="O2084" s="55"/>
      <c r="P2084" s="50"/>
      <c r="Q2084" s="51"/>
      <c r="R2084" s="52"/>
      <c r="S2084" s="73"/>
      <c r="T2084" s="72"/>
      <c r="U2084" s="77"/>
      <c r="V2084" s="59"/>
      <c r="W2084" s="61"/>
      <c r="X2084" s="59"/>
      <c r="Y2084" s="59"/>
      <c r="Z2084" s="72"/>
      <c r="AA2084" s="50"/>
      <c r="AB2084" s="51"/>
      <c r="AC2084" s="52"/>
      <c r="AD2084" s="60"/>
      <c r="AE2084" s="61"/>
      <c r="AF2084" s="61"/>
      <c r="AG2084" s="61"/>
      <c r="AH2084" s="33">
        <f>IF(OR(COUNTBLANK(B2084:L2084)&gt;0,AND(ISBLANK(V2084),ISBLANK(X2084),ISBLANK(Y2084)),AND(COUNTIF(DanhSachPhanDoan!$D$8:$D$16,AK2084)&gt;0,COUNTBLANK(M2084:O2084)&gt;0),AND(COUNTIF(DanhSachPhanDoan!$D$10:$D$16,AK2084)&gt;0,COUNTBLANK(P2084:R2084)&gt;0)),1,"")</f>
        <v>1</v>
      </c>
      <c r="AI2084" s="62"/>
      <c r="AJ2084" s="63" t="str">
        <f t="shared" ref="AJ2084:AM2084" si="2080">AR2084</f>
        <v>Thiếu Nhi 2D</v>
      </c>
      <c r="AK2084" s="64" t="str">
        <f t="shared" si="2080"/>
        <v>Thiếu Nhi 2</v>
      </c>
      <c r="AL2084" s="64">
        <f t="shared" si="2080"/>
        <v>0</v>
      </c>
      <c r="AM2084" s="65">
        <f t="shared" si="2080"/>
        <v>0</v>
      </c>
      <c r="AN2084" s="66" t="s">
        <v>22945</v>
      </c>
      <c r="AO2084" s="67" t="s">
        <v>22946</v>
      </c>
      <c r="AP2084" s="68"/>
      <c r="AQ2084" s="69"/>
      <c r="AR2084" s="44" t="s">
        <v>22947</v>
      </c>
      <c r="AS2084" s="45" t="s">
        <v>22948</v>
      </c>
      <c r="AT2084" s="61"/>
      <c r="AU2084" s="72"/>
    </row>
    <row r="2085" spans="1:47" ht="12.75" x14ac:dyDescent="0.2">
      <c r="A2085" s="42">
        <v>2082</v>
      </c>
      <c r="B2085" s="43">
        <v>1141</v>
      </c>
      <c r="C2085" s="44" t="s">
        <v>22949</v>
      </c>
      <c r="D2085" s="45" t="s">
        <v>22950</v>
      </c>
      <c r="E2085" s="46" t="s">
        <v>22951</v>
      </c>
      <c r="F2085" s="42" t="s">
        <v>22952</v>
      </c>
      <c r="G2085" s="47">
        <v>26</v>
      </c>
      <c r="H2085" s="48">
        <v>12</v>
      </c>
      <c r="I2085" s="49">
        <v>2003</v>
      </c>
      <c r="J2085" s="50"/>
      <c r="K2085" s="51"/>
      <c r="L2085" s="52"/>
      <c r="M2085" s="53"/>
      <c r="N2085" s="54"/>
      <c r="O2085" s="55"/>
      <c r="P2085" s="50"/>
      <c r="Q2085" s="51"/>
      <c r="R2085" s="52"/>
      <c r="S2085" s="73"/>
      <c r="T2085" s="72"/>
      <c r="U2085" s="44" t="s">
        <v>22953</v>
      </c>
      <c r="V2085" s="58" t="s">
        <v>22954</v>
      </c>
      <c r="W2085" s="45" t="s">
        <v>22955</v>
      </c>
      <c r="X2085" s="59"/>
      <c r="Y2085" s="59"/>
      <c r="Z2085" s="46" t="s">
        <v>22956</v>
      </c>
      <c r="AA2085" s="50"/>
      <c r="AB2085" s="51"/>
      <c r="AC2085" s="52"/>
      <c r="AD2085" s="60"/>
      <c r="AE2085" s="61"/>
      <c r="AF2085" s="61"/>
      <c r="AG2085" s="61"/>
      <c r="AH2085" s="33">
        <f>IF(OR(COUNTBLANK(B2085:L2085)&gt;0,AND(ISBLANK(V2085),ISBLANK(X2085),ISBLANK(Y2085)),AND(COUNTIF(DanhSachPhanDoan!$D$8:$D$16,AK2085)&gt;0,COUNTBLANK(M2085:O2085)&gt;0),AND(COUNTIF(DanhSachPhanDoan!$D$10:$D$16,AK2085)&gt;0,COUNTBLANK(P2085:R2085)&gt;0)),1,"")</f>
        <v>1</v>
      </c>
      <c r="AI2085" s="62"/>
      <c r="AJ2085" s="63" t="str">
        <f t="shared" ref="AJ2085:AM2085" si="2081">AR2085</f>
        <v>Thiếu Nhi 2D</v>
      </c>
      <c r="AK2085" s="64" t="str">
        <f t="shared" si="2081"/>
        <v>Thiếu Nhi 2</v>
      </c>
      <c r="AL2085" s="64">
        <f t="shared" si="2081"/>
        <v>0</v>
      </c>
      <c r="AM2085" s="65">
        <f t="shared" si="2081"/>
        <v>0</v>
      </c>
      <c r="AN2085" s="66" t="s">
        <v>22957</v>
      </c>
      <c r="AO2085" s="67" t="s">
        <v>22958</v>
      </c>
      <c r="AP2085" s="68"/>
      <c r="AQ2085" s="69"/>
      <c r="AR2085" s="44" t="s">
        <v>22959</v>
      </c>
      <c r="AS2085" s="45" t="s">
        <v>22960</v>
      </c>
      <c r="AT2085" s="61"/>
      <c r="AU2085" s="72"/>
    </row>
    <row r="2086" spans="1:47" ht="12.75" x14ac:dyDescent="0.2">
      <c r="A2086" s="42">
        <v>2083</v>
      </c>
      <c r="B2086" s="43">
        <v>1142</v>
      </c>
      <c r="C2086" s="44" t="s">
        <v>22961</v>
      </c>
      <c r="D2086" s="45" t="s">
        <v>22962</v>
      </c>
      <c r="E2086" s="46" t="s">
        <v>22963</v>
      </c>
      <c r="F2086" s="42" t="s">
        <v>22964</v>
      </c>
      <c r="G2086" s="47">
        <v>16</v>
      </c>
      <c r="H2086" s="48">
        <v>11</v>
      </c>
      <c r="I2086" s="49">
        <v>2003</v>
      </c>
      <c r="J2086" s="50"/>
      <c r="K2086" s="51"/>
      <c r="L2086" s="52"/>
      <c r="M2086" s="53"/>
      <c r="N2086" s="54"/>
      <c r="O2086" s="55"/>
      <c r="P2086" s="50"/>
      <c r="Q2086" s="51"/>
      <c r="R2086" s="52"/>
      <c r="S2086" s="73"/>
      <c r="T2086" s="72"/>
      <c r="U2086" s="44" t="s">
        <v>22965</v>
      </c>
      <c r="V2086" s="59"/>
      <c r="W2086" s="45" t="s">
        <v>22966</v>
      </c>
      <c r="X2086" s="59"/>
      <c r="Y2086" s="59"/>
      <c r="Z2086" s="46" t="s">
        <v>22967</v>
      </c>
      <c r="AA2086" s="50"/>
      <c r="AB2086" s="51"/>
      <c r="AC2086" s="52"/>
      <c r="AD2086" s="60"/>
      <c r="AE2086" s="61"/>
      <c r="AF2086" s="61"/>
      <c r="AG2086" s="61"/>
      <c r="AH2086" s="33">
        <f>IF(OR(COUNTBLANK(B2086:L2086)&gt;0,AND(ISBLANK(V2086),ISBLANK(X2086),ISBLANK(Y2086)),AND(COUNTIF(DanhSachPhanDoan!$D$8:$D$16,AK2086)&gt;0,COUNTBLANK(M2086:O2086)&gt;0),AND(COUNTIF(DanhSachPhanDoan!$D$10:$D$16,AK2086)&gt;0,COUNTBLANK(P2086:R2086)&gt;0)),1,"")</f>
        <v>1</v>
      </c>
      <c r="AI2086" s="62"/>
      <c r="AJ2086" s="63" t="str">
        <f t="shared" ref="AJ2086:AM2086" si="2082">AR2086</f>
        <v>Thiếu Nhi 2D</v>
      </c>
      <c r="AK2086" s="64" t="str">
        <f t="shared" si="2082"/>
        <v>Thiếu Nhi 2</v>
      </c>
      <c r="AL2086" s="64">
        <f t="shared" si="2082"/>
        <v>0</v>
      </c>
      <c r="AM2086" s="65">
        <f t="shared" si="2082"/>
        <v>0</v>
      </c>
      <c r="AN2086" s="66" t="s">
        <v>22968</v>
      </c>
      <c r="AO2086" s="67" t="s">
        <v>22969</v>
      </c>
      <c r="AP2086" s="68"/>
      <c r="AQ2086" s="69"/>
      <c r="AR2086" s="44" t="s">
        <v>22970</v>
      </c>
      <c r="AS2086" s="45" t="s">
        <v>22971</v>
      </c>
      <c r="AT2086" s="61"/>
      <c r="AU2086" s="72"/>
    </row>
    <row r="2087" spans="1:47" ht="12.75" x14ac:dyDescent="0.2">
      <c r="A2087" s="42">
        <v>2084</v>
      </c>
      <c r="B2087" s="43">
        <v>1143</v>
      </c>
      <c r="C2087" s="44" t="s">
        <v>22972</v>
      </c>
      <c r="D2087" s="45" t="s">
        <v>22973</v>
      </c>
      <c r="E2087" s="46" t="s">
        <v>22974</v>
      </c>
      <c r="F2087" s="42" t="s">
        <v>22975</v>
      </c>
      <c r="G2087" s="47">
        <v>27</v>
      </c>
      <c r="H2087" s="48">
        <v>9</v>
      </c>
      <c r="I2087" s="49">
        <v>2003</v>
      </c>
      <c r="J2087" s="50"/>
      <c r="K2087" s="51"/>
      <c r="L2087" s="52"/>
      <c r="M2087" s="53"/>
      <c r="N2087" s="54"/>
      <c r="O2087" s="55"/>
      <c r="P2087" s="50"/>
      <c r="Q2087" s="51"/>
      <c r="R2087" s="52"/>
      <c r="S2087" s="73"/>
      <c r="T2087" s="72"/>
      <c r="U2087" s="44" t="s">
        <v>22976</v>
      </c>
      <c r="V2087" s="58" t="s">
        <v>22977</v>
      </c>
      <c r="W2087" s="45" t="s">
        <v>22978</v>
      </c>
      <c r="X2087" s="59"/>
      <c r="Y2087" s="59"/>
      <c r="Z2087" s="46" t="s">
        <v>22979</v>
      </c>
      <c r="AA2087" s="50"/>
      <c r="AB2087" s="51"/>
      <c r="AC2087" s="52"/>
      <c r="AD2087" s="60"/>
      <c r="AE2087" s="61"/>
      <c r="AF2087" s="61"/>
      <c r="AG2087" s="61"/>
      <c r="AH2087" s="33">
        <f>IF(OR(COUNTBLANK(B2087:L2087)&gt;0,AND(ISBLANK(V2087),ISBLANK(X2087),ISBLANK(Y2087)),AND(COUNTIF(DanhSachPhanDoan!$D$8:$D$16,AK2087)&gt;0,COUNTBLANK(M2087:O2087)&gt;0),AND(COUNTIF(DanhSachPhanDoan!$D$10:$D$16,AK2087)&gt;0,COUNTBLANK(P2087:R2087)&gt;0)),1,"")</f>
        <v>1</v>
      </c>
      <c r="AI2087" s="62"/>
      <c r="AJ2087" s="63" t="str">
        <f t="shared" ref="AJ2087:AM2087" si="2083">AR2087</f>
        <v>Thiếu Nhi 2D</v>
      </c>
      <c r="AK2087" s="64" t="str">
        <f t="shared" si="2083"/>
        <v>Thiếu Nhi 2</v>
      </c>
      <c r="AL2087" s="64">
        <f t="shared" si="2083"/>
        <v>0</v>
      </c>
      <c r="AM2087" s="65">
        <f t="shared" si="2083"/>
        <v>0</v>
      </c>
      <c r="AN2087" s="66" t="s">
        <v>22980</v>
      </c>
      <c r="AO2087" s="67" t="s">
        <v>22981</v>
      </c>
      <c r="AP2087" s="68"/>
      <c r="AQ2087" s="69"/>
      <c r="AR2087" s="44" t="s">
        <v>22982</v>
      </c>
      <c r="AS2087" s="45" t="s">
        <v>22983</v>
      </c>
      <c r="AT2087" s="61"/>
      <c r="AU2087" s="72"/>
    </row>
    <row r="2088" spans="1:47" ht="12.75" x14ac:dyDescent="0.2">
      <c r="A2088" s="42">
        <v>2085</v>
      </c>
      <c r="B2088" s="43">
        <v>1144</v>
      </c>
      <c r="C2088" s="44" t="s">
        <v>22984</v>
      </c>
      <c r="D2088" s="45" t="s">
        <v>22985</v>
      </c>
      <c r="E2088" s="46" t="s">
        <v>22986</v>
      </c>
      <c r="F2088" s="42" t="s">
        <v>22987</v>
      </c>
      <c r="G2088" s="47">
        <v>9</v>
      </c>
      <c r="H2088" s="48">
        <v>12</v>
      </c>
      <c r="I2088" s="49">
        <v>2003</v>
      </c>
      <c r="J2088" s="50"/>
      <c r="K2088" s="51"/>
      <c r="L2088" s="52"/>
      <c r="M2088" s="53"/>
      <c r="N2088" s="54"/>
      <c r="O2088" s="55"/>
      <c r="P2088" s="50"/>
      <c r="Q2088" s="51"/>
      <c r="R2088" s="52"/>
      <c r="S2088" s="73"/>
      <c r="T2088" s="72"/>
      <c r="U2088" s="44" t="s">
        <v>22988</v>
      </c>
      <c r="V2088" s="58" t="s">
        <v>22989</v>
      </c>
      <c r="W2088" s="45" t="s">
        <v>22990</v>
      </c>
      <c r="X2088" s="58" t="s">
        <v>22991</v>
      </c>
      <c r="Y2088" s="59"/>
      <c r="Z2088" s="46" t="s">
        <v>22992</v>
      </c>
      <c r="AA2088" s="50"/>
      <c r="AB2088" s="51"/>
      <c r="AC2088" s="52"/>
      <c r="AD2088" s="60"/>
      <c r="AE2088" s="61"/>
      <c r="AF2088" s="61"/>
      <c r="AG2088" s="61"/>
      <c r="AH2088" s="33">
        <f>IF(OR(COUNTBLANK(B2088:L2088)&gt;0,AND(ISBLANK(V2088),ISBLANK(X2088),ISBLANK(Y2088)),AND(COUNTIF(DanhSachPhanDoan!$D$8:$D$16,AK2088)&gt;0,COUNTBLANK(M2088:O2088)&gt;0),AND(COUNTIF(DanhSachPhanDoan!$D$10:$D$16,AK2088)&gt;0,COUNTBLANK(P2088:R2088)&gt;0)),1,"")</f>
        <v>1</v>
      </c>
      <c r="AI2088" s="62"/>
      <c r="AJ2088" s="63" t="str">
        <f t="shared" ref="AJ2088:AM2088" si="2084">AR2088</f>
        <v>Thiếu Nhi 2D</v>
      </c>
      <c r="AK2088" s="64" t="str">
        <f t="shared" si="2084"/>
        <v>Thiếu Nhi 2</v>
      </c>
      <c r="AL2088" s="64">
        <f t="shared" si="2084"/>
        <v>0</v>
      </c>
      <c r="AM2088" s="65">
        <f t="shared" si="2084"/>
        <v>0</v>
      </c>
      <c r="AN2088" s="66" t="s">
        <v>22993</v>
      </c>
      <c r="AO2088" s="67" t="s">
        <v>22994</v>
      </c>
      <c r="AP2088" s="68"/>
      <c r="AQ2088" s="69"/>
      <c r="AR2088" s="44" t="s">
        <v>22995</v>
      </c>
      <c r="AS2088" s="45" t="s">
        <v>22996</v>
      </c>
      <c r="AT2088" s="61"/>
      <c r="AU2088" s="72"/>
    </row>
    <row r="2089" spans="1:47" ht="12.75" x14ac:dyDescent="0.2">
      <c r="A2089" s="42">
        <v>2086</v>
      </c>
      <c r="B2089" s="43">
        <v>1145</v>
      </c>
      <c r="C2089" s="44" t="s">
        <v>22997</v>
      </c>
      <c r="D2089" s="45" t="s">
        <v>22998</v>
      </c>
      <c r="E2089" s="46" t="s">
        <v>22999</v>
      </c>
      <c r="F2089" s="42" t="s">
        <v>23000</v>
      </c>
      <c r="G2089" s="47">
        <v>13</v>
      </c>
      <c r="H2089" s="48">
        <v>11</v>
      </c>
      <c r="I2089" s="49">
        <v>2002</v>
      </c>
      <c r="J2089" s="50"/>
      <c r="K2089" s="51"/>
      <c r="L2089" s="52"/>
      <c r="M2089" s="53"/>
      <c r="N2089" s="54"/>
      <c r="O2089" s="55"/>
      <c r="P2089" s="50"/>
      <c r="Q2089" s="51"/>
      <c r="R2089" s="52"/>
      <c r="S2089" s="73"/>
      <c r="T2089" s="72"/>
      <c r="U2089" s="44" t="s">
        <v>23001</v>
      </c>
      <c r="V2089" s="58" t="s">
        <v>23002</v>
      </c>
      <c r="W2089" s="45" t="s">
        <v>23003</v>
      </c>
      <c r="X2089" s="59"/>
      <c r="Y2089" s="59"/>
      <c r="Z2089" s="46" t="s">
        <v>23004</v>
      </c>
      <c r="AA2089" s="50"/>
      <c r="AB2089" s="51"/>
      <c r="AC2089" s="52"/>
      <c r="AD2089" s="60"/>
      <c r="AE2089" s="61"/>
      <c r="AF2089" s="61"/>
      <c r="AG2089" s="61"/>
      <c r="AH2089" s="33">
        <f>IF(OR(COUNTBLANK(B2089:L2089)&gt;0,AND(ISBLANK(V2089),ISBLANK(X2089),ISBLANK(Y2089)),AND(COUNTIF(DanhSachPhanDoan!$D$8:$D$16,AK2089)&gt;0,COUNTBLANK(M2089:O2089)&gt;0),AND(COUNTIF(DanhSachPhanDoan!$D$10:$D$16,AK2089)&gt;0,COUNTBLANK(P2089:R2089)&gt;0)),1,"")</f>
        <v>1</v>
      </c>
      <c r="AI2089" s="62"/>
      <c r="AJ2089" s="63" t="str">
        <f t="shared" ref="AJ2089:AM2089" si="2085">AR2089</f>
        <v>Thiếu Nhi 2D</v>
      </c>
      <c r="AK2089" s="64" t="str">
        <f t="shared" si="2085"/>
        <v>Thiếu Nhi 2</v>
      </c>
      <c r="AL2089" s="64">
        <f t="shared" si="2085"/>
        <v>0</v>
      </c>
      <c r="AM2089" s="65">
        <f t="shared" si="2085"/>
        <v>0</v>
      </c>
      <c r="AN2089" s="66" t="s">
        <v>23005</v>
      </c>
      <c r="AO2089" s="67" t="s">
        <v>23006</v>
      </c>
      <c r="AP2089" s="68"/>
      <c r="AQ2089" s="69"/>
      <c r="AR2089" s="44" t="s">
        <v>23007</v>
      </c>
      <c r="AS2089" s="45" t="s">
        <v>23008</v>
      </c>
      <c r="AT2089" s="61"/>
      <c r="AU2089" s="72"/>
    </row>
    <row r="2090" spans="1:47" ht="12.75" x14ac:dyDescent="0.2">
      <c r="A2090" s="42">
        <v>2087</v>
      </c>
      <c r="B2090" s="43">
        <v>1146</v>
      </c>
      <c r="C2090" s="44" t="s">
        <v>23009</v>
      </c>
      <c r="D2090" s="45" t="s">
        <v>23010</v>
      </c>
      <c r="E2090" s="46" t="s">
        <v>23011</v>
      </c>
      <c r="F2090" s="42" t="s">
        <v>23012</v>
      </c>
      <c r="G2090" s="47">
        <v>21</v>
      </c>
      <c r="H2090" s="48">
        <v>1</v>
      </c>
      <c r="I2090" s="49">
        <v>2003</v>
      </c>
      <c r="J2090" s="50"/>
      <c r="K2090" s="51"/>
      <c r="L2090" s="52"/>
      <c r="M2090" s="53"/>
      <c r="N2090" s="54"/>
      <c r="O2090" s="55"/>
      <c r="P2090" s="50"/>
      <c r="Q2090" s="51"/>
      <c r="R2090" s="52"/>
      <c r="S2090" s="56"/>
      <c r="T2090" s="57"/>
      <c r="U2090" s="70"/>
      <c r="V2090" s="58"/>
      <c r="W2090" s="71"/>
      <c r="X2090" s="59"/>
      <c r="Y2090" s="59"/>
      <c r="Z2090" s="72"/>
      <c r="AA2090" s="50"/>
      <c r="AB2090" s="51"/>
      <c r="AC2090" s="52"/>
      <c r="AD2090" s="60"/>
      <c r="AE2090" s="61"/>
      <c r="AF2090" s="61"/>
      <c r="AG2090" s="61"/>
      <c r="AH2090" s="33">
        <f>IF(OR(COUNTBLANK(B2090:L2090)&gt;0,AND(ISBLANK(V2090),ISBLANK(X2090),ISBLANK(Y2090)),AND(COUNTIF(DanhSachPhanDoan!$D$8:$D$16,AK2090)&gt;0,COUNTBLANK(M2090:O2090)&gt;0),AND(COUNTIF(DanhSachPhanDoan!$D$10:$D$16,AK2090)&gt;0,COUNTBLANK(P2090:R2090)&gt;0)),1,"")</f>
        <v>1</v>
      </c>
      <c r="AI2090" s="62"/>
      <c r="AJ2090" s="63" t="str">
        <f t="shared" ref="AJ2090:AM2090" si="2086">AR2090</f>
        <v>Thiếu Nhi 2D</v>
      </c>
      <c r="AK2090" s="64" t="str">
        <f t="shared" si="2086"/>
        <v>Thiếu Nhi 2</v>
      </c>
      <c r="AL2090" s="64">
        <f t="shared" si="2086"/>
        <v>0</v>
      </c>
      <c r="AM2090" s="65">
        <f t="shared" si="2086"/>
        <v>0</v>
      </c>
      <c r="AN2090" s="66" t="s">
        <v>23013</v>
      </c>
      <c r="AO2090" s="67" t="s">
        <v>23014</v>
      </c>
      <c r="AP2090" s="68"/>
      <c r="AQ2090" s="69"/>
      <c r="AR2090" s="44" t="s">
        <v>23015</v>
      </c>
      <c r="AS2090" s="45" t="s">
        <v>23016</v>
      </c>
      <c r="AT2090" s="61"/>
      <c r="AU2090" s="72"/>
    </row>
    <row r="2091" spans="1:47" ht="12.75" x14ac:dyDescent="0.2">
      <c r="A2091" s="42">
        <v>2088</v>
      </c>
      <c r="B2091" s="43">
        <v>1147</v>
      </c>
      <c r="C2091" s="44" t="s">
        <v>23017</v>
      </c>
      <c r="D2091" s="45" t="s">
        <v>23018</v>
      </c>
      <c r="E2091" s="46" t="s">
        <v>23019</v>
      </c>
      <c r="F2091" s="42" t="s">
        <v>23020</v>
      </c>
      <c r="G2091" s="47">
        <v>6</v>
      </c>
      <c r="H2091" s="48">
        <v>1</v>
      </c>
      <c r="I2091" s="49">
        <v>2003</v>
      </c>
      <c r="J2091" s="50"/>
      <c r="K2091" s="51"/>
      <c r="L2091" s="52"/>
      <c r="M2091" s="53"/>
      <c r="N2091" s="54"/>
      <c r="O2091" s="55"/>
      <c r="P2091" s="50"/>
      <c r="Q2091" s="51"/>
      <c r="R2091" s="52"/>
      <c r="S2091" s="73"/>
      <c r="T2091" s="72"/>
      <c r="U2091" s="44" t="s">
        <v>23021</v>
      </c>
      <c r="V2091" s="58" t="s">
        <v>23022</v>
      </c>
      <c r="W2091" s="45" t="s">
        <v>23023</v>
      </c>
      <c r="X2091" s="58" t="s">
        <v>23024</v>
      </c>
      <c r="Y2091" s="59"/>
      <c r="Z2091" s="46" t="s">
        <v>23025</v>
      </c>
      <c r="AA2091" s="50"/>
      <c r="AB2091" s="51"/>
      <c r="AC2091" s="52"/>
      <c r="AD2091" s="60"/>
      <c r="AE2091" s="61"/>
      <c r="AF2091" s="61"/>
      <c r="AG2091" s="61"/>
      <c r="AH2091" s="33">
        <f>IF(OR(COUNTBLANK(B2091:L2091)&gt;0,AND(ISBLANK(V2091),ISBLANK(X2091),ISBLANK(Y2091)),AND(COUNTIF(DanhSachPhanDoan!$D$8:$D$16,AK2091)&gt;0,COUNTBLANK(M2091:O2091)&gt;0),AND(COUNTIF(DanhSachPhanDoan!$D$10:$D$16,AK2091)&gt;0,COUNTBLANK(P2091:R2091)&gt;0)),1,"")</f>
        <v>1</v>
      </c>
      <c r="AI2091" s="62"/>
      <c r="AJ2091" s="63" t="str">
        <f t="shared" ref="AJ2091:AM2091" si="2087">AR2091</f>
        <v>Thiếu Nhi 2D</v>
      </c>
      <c r="AK2091" s="64" t="str">
        <f t="shared" si="2087"/>
        <v>Thiếu Nhi 2</v>
      </c>
      <c r="AL2091" s="64">
        <f t="shared" si="2087"/>
        <v>0</v>
      </c>
      <c r="AM2091" s="65">
        <f t="shared" si="2087"/>
        <v>0</v>
      </c>
      <c r="AN2091" s="66" t="s">
        <v>23026</v>
      </c>
      <c r="AO2091" s="67" t="s">
        <v>23027</v>
      </c>
      <c r="AP2091" s="68"/>
      <c r="AQ2091" s="69"/>
      <c r="AR2091" s="44" t="s">
        <v>23028</v>
      </c>
      <c r="AS2091" s="45" t="s">
        <v>23029</v>
      </c>
      <c r="AT2091" s="61"/>
      <c r="AU2091" s="72"/>
    </row>
    <row r="2092" spans="1:47" ht="12.75" x14ac:dyDescent="0.2">
      <c r="A2092" s="42">
        <v>2089</v>
      </c>
      <c r="B2092" s="43">
        <v>1148</v>
      </c>
      <c r="C2092" s="44" t="s">
        <v>23030</v>
      </c>
      <c r="D2092" s="45" t="s">
        <v>23031</v>
      </c>
      <c r="E2092" s="46" t="s">
        <v>23032</v>
      </c>
      <c r="F2092" s="42" t="s">
        <v>23033</v>
      </c>
      <c r="G2092" s="47">
        <v>7</v>
      </c>
      <c r="H2092" s="48">
        <v>7</v>
      </c>
      <c r="I2092" s="49">
        <v>2003</v>
      </c>
      <c r="J2092" s="50"/>
      <c r="K2092" s="51"/>
      <c r="L2092" s="52"/>
      <c r="M2092" s="53"/>
      <c r="N2092" s="54"/>
      <c r="O2092" s="55"/>
      <c r="P2092" s="50"/>
      <c r="Q2092" s="51"/>
      <c r="R2092" s="52"/>
      <c r="S2092" s="73"/>
      <c r="T2092" s="72"/>
      <c r="U2092" s="77"/>
      <c r="V2092" s="59"/>
      <c r="W2092" s="61"/>
      <c r="X2092" s="59"/>
      <c r="Y2092" s="59"/>
      <c r="Z2092" s="72"/>
      <c r="AA2092" s="50"/>
      <c r="AB2092" s="51"/>
      <c r="AC2092" s="52"/>
      <c r="AD2092" s="60"/>
      <c r="AE2092" s="61"/>
      <c r="AF2092" s="61"/>
      <c r="AG2092" s="61"/>
      <c r="AH2092" s="33">
        <f>IF(OR(COUNTBLANK(B2092:L2092)&gt;0,AND(ISBLANK(V2092),ISBLANK(X2092),ISBLANK(Y2092)),AND(COUNTIF(DanhSachPhanDoan!$D$8:$D$16,AK2092)&gt;0,COUNTBLANK(M2092:O2092)&gt;0),AND(COUNTIF(DanhSachPhanDoan!$D$10:$D$16,AK2092)&gt;0,COUNTBLANK(P2092:R2092)&gt;0)),1,"")</f>
        <v>1</v>
      </c>
      <c r="AI2092" s="62"/>
      <c r="AJ2092" s="63" t="str">
        <f t="shared" ref="AJ2092:AM2092" si="2088">AR2092</f>
        <v>Thiếu Nhi 2D</v>
      </c>
      <c r="AK2092" s="64" t="str">
        <f t="shared" si="2088"/>
        <v>Thiếu Nhi 2</v>
      </c>
      <c r="AL2092" s="64">
        <f t="shared" si="2088"/>
        <v>0</v>
      </c>
      <c r="AM2092" s="65">
        <f t="shared" si="2088"/>
        <v>0</v>
      </c>
      <c r="AN2092" s="66" t="s">
        <v>23034</v>
      </c>
      <c r="AO2092" s="67" t="s">
        <v>23035</v>
      </c>
      <c r="AP2092" s="68"/>
      <c r="AQ2092" s="69"/>
      <c r="AR2092" s="44" t="s">
        <v>23036</v>
      </c>
      <c r="AS2092" s="45" t="s">
        <v>23037</v>
      </c>
      <c r="AT2092" s="61"/>
      <c r="AU2092" s="72"/>
    </row>
    <row r="2093" spans="1:47" ht="12.75" x14ac:dyDescent="0.2">
      <c r="A2093" s="42">
        <v>2090</v>
      </c>
      <c r="B2093" s="43">
        <v>1149</v>
      </c>
      <c r="C2093" s="44" t="s">
        <v>23038</v>
      </c>
      <c r="D2093" s="45" t="s">
        <v>23039</v>
      </c>
      <c r="E2093" s="46" t="s">
        <v>23040</v>
      </c>
      <c r="F2093" s="42" t="s">
        <v>23041</v>
      </c>
      <c r="G2093" s="47">
        <v>25</v>
      </c>
      <c r="H2093" s="48">
        <v>8</v>
      </c>
      <c r="I2093" s="49">
        <v>2003</v>
      </c>
      <c r="J2093" s="50"/>
      <c r="K2093" s="51"/>
      <c r="L2093" s="52"/>
      <c r="M2093" s="53"/>
      <c r="N2093" s="54"/>
      <c r="O2093" s="55"/>
      <c r="P2093" s="50"/>
      <c r="Q2093" s="51"/>
      <c r="R2093" s="52"/>
      <c r="S2093" s="73"/>
      <c r="T2093" s="72"/>
      <c r="U2093" s="44" t="s">
        <v>23042</v>
      </c>
      <c r="V2093" s="58" t="s">
        <v>23043</v>
      </c>
      <c r="W2093" s="45" t="s">
        <v>23044</v>
      </c>
      <c r="X2093" s="59"/>
      <c r="Y2093" s="59"/>
      <c r="Z2093" s="46" t="s">
        <v>23045</v>
      </c>
      <c r="AA2093" s="50"/>
      <c r="AB2093" s="51"/>
      <c r="AC2093" s="52"/>
      <c r="AD2093" s="60"/>
      <c r="AE2093" s="61"/>
      <c r="AF2093" s="61"/>
      <c r="AG2093" s="61"/>
      <c r="AH2093" s="33">
        <f>IF(OR(COUNTBLANK(B2093:L2093)&gt;0,AND(ISBLANK(V2093),ISBLANK(X2093),ISBLANK(Y2093)),AND(COUNTIF(DanhSachPhanDoan!$D$8:$D$16,AK2093)&gt;0,COUNTBLANK(M2093:O2093)&gt;0),AND(COUNTIF(DanhSachPhanDoan!$D$10:$D$16,AK2093)&gt;0,COUNTBLANK(P2093:R2093)&gt;0)),1,"")</f>
        <v>1</v>
      </c>
      <c r="AI2093" s="62"/>
      <c r="AJ2093" s="63" t="str">
        <f t="shared" ref="AJ2093:AM2093" si="2089">AR2093</f>
        <v>Thiếu Nhi 2D</v>
      </c>
      <c r="AK2093" s="64" t="str">
        <f t="shared" si="2089"/>
        <v>Thiếu Nhi 2</v>
      </c>
      <c r="AL2093" s="64">
        <f t="shared" si="2089"/>
        <v>0</v>
      </c>
      <c r="AM2093" s="65">
        <f t="shared" si="2089"/>
        <v>0</v>
      </c>
      <c r="AN2093" s="66" t="s">
        <v>23046</v>
      </c>
      <c r="AO2093" s="67" t="s">
        <v>23047</v>
      </c>
      <c r="AP2093" s="68"/>
      <c r="AQ2093" s="69"/>
      <c r="AR2093" s="44" t="s">
        <v>23048</v>
      </c>
      <c r="AS2093" s="45" t="s">
        <v>23049</v>
      </c>
      <c r="AT2093" s="61"/>
      <c r="AU2093" s="72"/>
    </row>
    <row r="2094" spans="1:47" ht="12.75" x14ac:dyDescent="0.2">
      <c r="A2094" s="42">
        <v>2091</v>
      </c>
      <c r="B2094" s="43">
        <v>1150</v>
      </c>
      <c r="C2094" s="44" t="s">
        <v>23050</v>
      </c>
      <c r="D2094" s="45" t="s">
        <v>23051</v>
      </c>
      <c r="E2094" s="46" t="s">
        <v>23052</v>
      </c>
      <c r="F2094" s="42" t="s">
        <v>23053</v>
      </c>
      <c r="G2094" s="47">
        <v>20</v>
      </c>
      <c r="H2094" s="48">
        <v>11</v>
      </c>
      <c r="I2094" s="49">
        <v>2003</v>
      </c>
      <c r="J2094" s="50"/>
      <c r="K2094" s="51"/>
      <c r="L2094" s="52"/>
      <c r="M2094" s="53"/>
      <c r="N2094" s="54"/>
      <c r="O2094" s="55"/>
      <c r="P2094" s="50"/>
      <c r="Q2094" s="51"/>
      <c r="R2094" s="52"/>
      <c r="S2094" s="73"/>
      <c r="T2094" s="72"/>
      <c r="U2094" s="44" t="s">
        <v>23054</v>
      </c>
      <c r="V2094" s="58" t="s">
        <v>23055</v>
      </c>
      <c r="W2094" s="45" t="s">
        <v>23056</v>
      </c>
      <c r="X2094" s="59"/>
      <c r="Y2094" s="59"/>
      <c r="Z2094" s="46" t="s">
        <v>23057</v>
      </c>
      <c r="AA2094" s="50"/>
      <c r="AB2094" s="51"/>
      <c r="AC2094" s="52"/>
      <c r="AD2094" s="60"/>
      <c r="AE2094" s="61"/>
      <c r="AF2094" s="61"/>
      <c r="AG2094" s="61"/>
      <c r="AH2094" s="33">
        <f>IF(OR(COUNTBLANK(B2094:L2094)&gt;0,AND(ISBLANK(V2094),ISBLANK(X2094),ISBLANK(Y2094)),AND(COUNTIF(DanhSachPhanDoan!$D$8:$D$16,AK2094)&gt;0,COUNTBLANK(M2094:O2094)&gt;0),AND(COUNTIF(DanhSachPhanDoan!$D$10:$D$16,AK2094)&gt;0,COUNTBLANK(P2094:R2094)&gt;0)),1,"")</f>
        <v>1</v>
      </c>
      <c r="AI2094" s="62"/>
      <c r="AJ2094" s="63" t="str">
        <f t="shared" ref="AJ2094:AM2094" si="2090">AR2094</f>
        <v>Thiếu Nhi 2D</v>
      </c>
      <c r="AK2094" s="64" t="str">
        <f t="shared" si="2090"/>
        <v>Thiếu Nhi 2</v>
      </c>
      <c r="AL2094" s="64">
        <f t="shared" si="2090"/>
        <v>0</v>
      </c>
      <c r="AM2094" s="65">
        <f t="shared" si="2090"/>
        <v>0</v>
      </c>
      <c r="AN2094" s="66" t="s">
        <v>23058</v>
      </c>
      <c r="AO2094" s="67" t="s">
        <v>23059</v>
      </c>
      <c r="AP2094" s="68"/>
      <c r="AQ2094" s="69"/>
      <c r="AR2094" s="44" t="s">
        <v>23060</v>
      </c>
      <c r="AS2094" s="45" t="s">
        <v>23061</v>
      </c>
      <c r="AT2094" s="61"/>
      <c r="AU2094" s="72"/>
    </row>
    <row r="2095" spans="1:47" ht="12.75" x14ac:dyDescent="0.2">
      <c r="A2095" s="42">
        <v>2092</v>
      </c>
      <c r="B2095" s="43">
        <v>1151</v>
      </c>
      <c r="C2095" s="44" t="s">
        <v>23062</v>
      </c>
      <c r="D2095" s="45" t="s">
        <v>23063</v>
      </c>
      <c r="E2095" s="46" t="s">
        <v>23064</v>
      </c>
      <c r="F2095" s="42" t="s">
        <v>23065</v>
      </c>
      <c r="G2095" s="47">
        <v>9</v>
      </c>
      <c r="H2095" s="48">
        <v>2</v>
      </c>
      <c r="I2095" s="49">
        <v>2003</v>
      </c>
      <c r="J2095" s="50"/>
      <c r="K2095" s="51"/>
      <c r="L2095" s="52"/>
      <c r="M2095" s="53"/>
      <c r="N2095" s="54"/>
      <c r="O2095" s="55"/>
      <c r="P2095" s="50"/>
      <c r="Q2095" s="51"/>
      <c r="R2095" s="52"/>
      <c r="S2095" s="73"/>
      <c r="T2095" s="72"/>
      <c r="U2095" s="44" t="s">
        <v>23066</v>
      </c>
      <c r="V2095" s="58" t="s">
        <v>23067</v>
      </c>
      <c r="W2095" s="45" t="s">
        <v>23068</v>
      </c>
      <c r="X2095" s="59"/>
      <c r="Y2095" s="59"/>
      <c r="Z2095" s="46" t="s">
        <v>23069</v>
      </c>
      <c r="AA2095" s="50"/>
      <c r="AB2095" s="51"/>
      <c r="AC2095" s="52"/>
      <c r="AD2095" s="60"/>
      <c r="AE2095" s="61"/>
      <c r="AF2095" s="61"/>
      <c r="AG2095" s="61"/>
      <c r="AH2095" s="33">
        <f>IF(OR(COUNTBLANK(B2095:L2095)&gt;0,AND(ISBLANK(V2095),ISBLANK(X2095),ISBLANK(Y2095)),AND(COUNTIF(DanhSachPhanDoan!$D$8:$D$16,AK2095)&gt;0,COUNTBLANK(M2095:O2095)&gt;0),AND(COUNTIF(DanhSachPhanDoan!$D$10:$D$16,AK2095)&gt;0,COUNTBLANK(P2095:R2095)&gt;0)),1,"")</f>
        <v>1</v>
      </c>
      <c r="AI2095" s="62"/>
      <c r="AJ2095" s="63" t="str">
        <f t="shared" ref="AJ2095:AM2095" si="2091">AR2095</f>
        <v>Thiếu Nhi 2D</v>
      </c>
      <c r="AK2095" s="64" t="str">
        <f t="shared" si="2091"/>
        <v>Thiếu Nhi 2</v>
      </c>
      <c r="AL2095" s="64">
        <f t="shared" si="2091"/>
        <v>0</v>
      </c>
      <c r="AM2095" s="65">
        <f t="shared" si="2091"/>
        <v>0</v>
      </c>
      <c r="AN2095" s="66" t="s">
        <v>23070</v>
      </c>
      <c r="AO2095" s="67" t="s">
        <v>23071</v>
      </c>
      <c r="AP2095" s="68"/>
      <c r="AQ2095" s="69"/>
      <c r="AR2095" s="44" t="s">
        <v>23072</v>
      </c>
      <c r="AS2095" s="45" t="s">
        <v>23073</v>
      </c>
      <c r="AT2095" s="61"/>
      <c r="AU2095" s="72"/>
    </row>
    <row r="2096" spans="1:47" ht="12.75" x14ac:dyDescent="0.2">
      <c r="A2096" s="42">
        <v>2093</v>
      </c>
      <c r="B2096" s="43">
        <v>1152</v>
      </c>
      <c r="C2096" s="44" t="s">
        <v>23074</v>
      </c>
      <c r="D2096" s="45" t="s">
        <v>23075</v>
      </c>
      <c r="E2096" s="46" t="s">
        <v>23076</v>
      </c>
      <c r="F2096" s="42" t="s">
        <v>23077</v>
      </c>
      <c r="G2096" s="47">
        <v>10</v>
      </c>
      <c r="H2096" s="48">
        <v>3</v>
      </c>
      <c r="I2096" s="49">
        <v>2003</v>
      </c>
      <c r="J2096" s="50"/>
      <c r="K2096" s="51"/>
      <c r="L2096" s="52"/>
      <c r="M2096" s="53"/>
      <c r="N2096" s="54"/>
      <c r="O2096" s="55"/>
      <c r="P2096" s="50"/>
      <c r="Q2096" s="51"/>
      <c r="R2096" s="52"/>
      <c r="S2096" s="73"/>
      <c r="T2096" s="72"/>
      <c r="U2096" s="44" t="s">
        <v>23078</v>
      </c>
      <c r="V2096" s="58" t="s">
        <v>23079</v>
      </c>
      <c r="W2096" s="45" t="s">
        <v>23080</v>
      </c>
      <c r="X2096" s="59"/>
      <c r="Y2096" s="59"/>
      <c r="Z2096" s="46" t="s">
        <v>23081</v>
      </c>
      <c r="AA2096" s="50"/>
      <c r="AB2096" s="51"/>
      <c r="AC2096" s="52"/>
      <c r="AD2096" s="60"/>
      <c r="AE2096" s="61"/>
      <c r="AF2096" s="61"/>
      <c r="AG2096" s="61"/>
      <c r="AH2096" s="33">
        <f>IF(OR(COUNTBLANK(B2096:L2096)&gt;0,AND(ISBLANK(V2096),ISBLANK(X2096),ISBLANK(Y2096)),AND(COUNTIF(DanhSachPhanDoan!$D$8:$D$16,AK2096)&gt;0,COUNTBLANK(M2096:O2096)&gt;0),AND(COUNTIF(DanhSachPhanDoan!$D$10:$D$16,AK2096)&gt;0,COUNTBLANK(P2096:R2096)&gt;0)),1,"")</f>
        <v>1</v>
      </c>
      <c r="AI2096" s="62"/>
      <c r="AJ2096" s="63" t="str">
        <f t="shared" ref="AJ2096:AM2096" si="2092">AR2096</f>
        <v>Thiếu Nhi 2D</v>
      </c>
      <c r="AK2096" s="64" t="str">
        <f t="shared" si="2092"/>
        <v>Thiếu Nhi 2</v>
      </c>
      <c r="AL2096" s="64">
        <f t="shared" si="2092"/>
        <v>0</v>
      </c>
      <c r="AM2096" s="65">
        <f t="shared" si="2092"/>
        <v>0</v>
      </c>
      <c r="AN2096" s="66" t="s">
        <v>23082</v>
      </c>
      <c r="AO2096" s="67" t="s">
        <v>23083</v>
      </c>
      <c r="AP2096" s="68"/>
      <c r="AQ2096" s="69"/>
      <c r="AR2096" s="44" t="s">
        <v>23084</v>
      </c>
      <c r="AS2096" s="45" t="s">
        <v>23085</v>
      </c>
      <c r="AT2096" s="61"/>
      <c r="AU2096" s="72"/>
    </row>
    <row r="2097" spans="1:47" ht="12.75" x14ac:dyDescent="0.2">
      <c r="A2097" s="42">
        <v>2094</v>
      </c>
      <c r="B2097" s="43">
        <v>1153</v>
      </c>
      <c r="C2097" s="44" t="s">
        <v>23086</v>
      </c>
      <c r="D2097" s="45" t="s">
        <v>23087</v>
      </c>
      <c r="E2097" s="46" t="s">
        <v>23088</v>
      </c>
      <c r="F2097" s="42" t="s">
        <v>23089</v>
      </c>
      <c r="G2097" s="47">
        <v>30</v>
      </c>
      <c r="H2097" s="48">
        <v>4</v>
      </c>
      <c r="I2097" s="49">
        <v>2003</v>
      </c>
      <c r="J2097" s="50"/>
      <c r="K2097" s="51"/>
      <c r="L2097" s="52"/>
      <c r="M2097" s="53"/>
      <c r="N2097" s="54"/>
      <c r="O2097" s="55"/>
      <c r="P2097" s="50"/>
      <c r="Q2097" s="51"/>
      <c r="R2097" s="52"/>
      <c r="S2097" s="73"/>
      <c r="T2097" s="72"/>
      <c r="U2097" s="44" t="s">
        <v>23090</v>
      </c>
      <c r="V2097" s="58" t="s">
        <v>23091</v>
      </c>
      <c r="W2097" s="45" t="s">
        <v>23092</v>
      </c>
      <c r="X2097" s="58" t="s">
        <v>23093</v>
      </c>
      <c r="Y2097" s="59"/>
      <c r="Z2097" s="72"/>
      <c r="AA2097" s="50"/>
      <c r="AB2097" s="51"/>
      <c r="AC2097" s="52"/>
      <c r="AD2097" s="60"/>
      <c r="AE2097" s="61"/>
      <c r="AF2097" s="61"/>
      <c r="AG2097" s="61"/>
      <c r="AH2097" s="33">
        <f>IF(OR(COUNTBLANK(B2097:L2097)&gt;0,AND(ISBLANK(V2097),ISBLANK(X2097),ISBLANK(Y2097)),AND(COUNTIF(DanhSachPhanDoan!$D$8:$D$16,AK2097)&gt;0,COUNTBLANK(M2097:O2097)&gt;0),AND(COUNTIF(DanhSachPhanDoan!$D$10:$D$16,AK2097)&gt;0,COUNTBLANK(P2097:R2097)&gt;0)),1,"")</f>
        <v>1</v>
      </c>
      <c r="AI2097" s="62"/>
      <c r="AJ2097" s="63" t="str">
        <f t="shared" ref="AJ2097:AM2097" si="2093">AR2097</f>
        <v>Thiếu Nhi 2D</v>
      </c>
      <c r="AK2097" s="64" t="str">
        <f t="shared" si="2093"/>
        <v>Thiếu Nhi 2</v>
      </c>
      <c r="AL2097" s="64">
        <f t="shared" si="2093"/>
        <v>0</v>
      </c>
      <c r="AM2097" s="65">
        <f t="shared" si="2093"/>
        <v>0</v>
      </c>
      <c r="AN2097" s="66" t="s">
        <v>23094</v>
      </c>
      <c r="AO2097" s="67" t="s">
        <v>23095</v>
      </c>
      <c r="AP2097" s="68"/>
      <c r="AQ2097" s="69"/>
      <c r="AR2097" s="44" t="s">
        <v>23096</v>
      </c>
      <c r="AS2097" s="45" t="s">
        <v>23097</v>
      </c>
      <c r="AT2097" s="61"/>
      <c r="AU2097" s="72"/>
    </row>
    <row r="2098" spans="1:47" ht="12.75" x14ac:dyDescent="0.2">
      <c r="A2098" s="42">
        <v>2095</v>
      </c>
      <c r="B2098" s="43">
        <v>1154</v>
      </c>
      <c r="C2098" s="44" t="s">
        <v>23098</v>
      </c>
      <c r="D2098" s="45" t="s">
        <v>23099</v>
      </c>
      <c r="E2098" s="46" t="s">
        <v>23100</v>
      </c>
      <c r="F2098" s="42" t="s">
        <v>23101</v>
      </c>
      <c r="G2098" s="47">
        <v>20</v>
      </c>
      <c r="H2098" s="48">
        <v>11</v>
      </c>
      <c r="I2098" s="49">
        <v>2003</v>
      </c>
      <c r="J2098" s="50"/>
      <c r="K2098" s="51"/>
      <c r="L2098" s="52"/>
      <c r="M2098" s="53"/>
      <c r="N2098" s="54"/>
      <c r="O2098" s="55"/>
      <c r="P2098" s="50"/>
      <c r="Q2098" s="51"/>
      <c r="R2098" s="52"/>
      <c r="S2098" s="73"/>
      <c r="T2098" s="72"/>
      <c r="U2098" s="44" t="s">
        <v>23102</v>
      </c>
      <c r="V2098" s="59"/>
      <c r="W2098" s="45" t="s">
        <v>23103</v>
      </c>
      <c r="X2098" s="59"/>
      <c r="Y2098" s="59"/>
      <c r="Z2098" s="46" t="s">
        <v>23104</v>
      </c>
      <c r="AA2098" s="50"/>
      <c r="AB2098" s="51"/>
      <c r="AC2098" s="52"/>
      <c r="AD2098" s="60"/>
      <c r="AE2098" s="61"/>
      <c r="AF2098" s="61"/>
      <c r="AG2098" s="61"/>
      <c r="AH2098" s="33">
        <f>IF(OR(COUNTBLANK(B2098:L2098)&gt;0,AND(ISBLANK(V2098),ISBLANK(X2098),ISBLANK(Y2098)),AND(COUNTIF(DanhSachPhanDoan!$D$8:$D$16,AK2098)&gt;0,COUNTBLANK(M2098:O2098)&gt;0),AND(COUNTIF(DanhSachPhanDoan!$D$10:$D$16,AK2098)&gt;0,COUNTBLANK(P2098:R2098)&gt;0)),1,"")</f>
        <v>1</v>
      </c>
      <c r="AI2098" s="62"/>
      <c r="AJ2098" s="63" t="str">
        <f t="shared" ref="AJ2098:AM2098" si="2094">AR2098</f>
        <v>Thiếu Nhi 2D</v>
      </c>
      <c r="AK2098" s="64" t="str">
        <f t="shared" si="2094"/>
        <v>Thiếu Nhi 2</v>
      </c>
      <c r="AL2098" s="64">
        <f t="shared" si="2094"/>
        <v>0</v>
      </c>
      <c r="AM2098" s="65">
        <f t="shared" si="2094"/>
        <v>0</v>
      </c>
      <c r="AN2098" s="66" t="s">
        <v>23105</v>
      </c>
      <c r="AO2098" s="67" t="s">
        <v>23106</v>
      </c>
      <c r="AP2098" s="68"/>
      <c r="AQ2098" s="69"/>
      <c r="AR2098" s="44" t="s">
        <v>23107</v>
      </c>
      <c r="AS2098" s="45" t="s">
        <v>23108</v>
      </c>
      <c r="AT2098" s="61"/>
      <c r="AU2098" s="72"/>
    </row>
    <row r="2099" spans="1:47" ht="12.75" x14ac:dyDescent="0.2">
      <c r="A2099" s="42">
        <v>2096</v>
      </c>
      <c r="B2099" s="43">
        <v>1155</v>
      </c>
      <c r="C2099" s="44" t="s">
        <v>23109</v>
      </c>
      <c r="D2099" s="45" t="s">
        <v>23110</v>
      </c>
      <c r="E2099" s="46" t="s">
        <v>23111</v>
      </c>
      <c r="F2099" s="42" t="s">
        <v>23112</v>
      </c>
      <c r="G2099" s="47">
        <v>15</v>
      </c>
      <c r="H2099" s="48">
        <v>6</v>
      </c>
      <c r="I2099" s="49">
        <v>2003</v>
      </c>
      <c r="J2099" s="50"/>
      <c r="K2099" s="51"/>
      <c r="L2099" s="52"/>
      <c r="M2099" s="53"/>
      <c r="N2099" s="54"/>
      <c r="O2099" s="55"/>
      <c r="P2099" s="50"/>
      <c r="Q2099" s="51"/>
      <c r="R2099" s="52"/>
      <c r="S2099" s="73"/>
      <c r="T2099" s="72"/>
      <c r="U2099" s="44" t="s">
        <v>23113</v>
      </c>
      <c r="V2099" s="59"/>
      <c r="W2099" s="45" t="s">
        <v>23114</v>
      </c>
      <c r="X2099" s="59"/>
      <c r="Y2099" s="59"/>
      <c r="Z2099" s="72"/>
      <c r="AA2099" s="50"/>
      <c r="AB2099" s="51"/>
      <c r="AC2099" s="52"/>
      <c r="AD2099" s="60"/>
      <c r="AE2099" s="61"/>
      <c r="AF2099" s="61"/>
      <c r="AG2099" s="61"/>
      <c r="AH2099" s="33">
        <f>IF(OR(COUNTBLANK(B2099:L2099)&gt;0,AND(ISBLANK(V2099),ISBLANK(X2099),ISBLANK(Y2099)),AND(COUNTIF(DanhSachPhanDoan!$D$8:$D$16,AK2099)&gt;0,COUNTBLANK(M2099:O2099)&gt;0),AND(COUNTIF(DanhSachPhanDoan!$D$10:$D$16,AK2099)&gt;0,COUNTBLANK(P2099:R2099)&gt;0)),1,"")</f>
        <v>1</v>
      </c>
      <c r="AI2099" s="62"/>
      <c r="AJ2099" s="63" t="str">
        <f t="shared" ref="AJ2099:AM2099" si="2095">AR2099</f>
        <v>Thiếu Nhi 2D</v>
      </c>
      <c r="AK2099" s="64" t="str">
        <f t="shared" si="2095"/>
        <v>Thiếu Nhi 2</v>
      </c>
      <c r="AL2099" s="64">
        <f t="shared" si="2095"/>
        <v>0</v>
      </c>
      <c r="AM2099" s="65">
        <f t="shared" si="2095"/>
        <v>0</v>
      </c>
      <c r="AN2099" s="66" t="s">
        <v>23115</v>
      </c>
      <c r="AO2099" s="67" t="s">
        <v>23116</v>
      </c>
      <c r="AP2099" s="68"/>
      <c r="AQ2099" s="69"/>
      <c r="AR2099" s="44" t="s">
        <v>23117</v>
      </c>
      <c r="AS2099" s="45" t="s">
        <v>23118</v>
      </c>
      <c r="AT2099" s="61"/>
      <c r="AU2099" s="72"/>
    </row>
    <row r="2100" spans="1:47" ht="12.75" x14ac:dyDescent="0.2">
      <c r="A2100" s="42">
        <v>2097</v>
      </c>
      <c r="B2100" s="43">
        <v>1156</v>
      </c>
      <c r="C2100" s="44" t="s">
        <v>23119</v>
      </c>
      <c r="D2100" s="45" t="s">
        <v>23120</v>
      </c>
      <c r="E2100" s="46" t="s">
        <v>23121</v>
      </c>
      <c r="F2100" s="42" t="s">
        <v>23122</v>
      </c>
      <c r="G2100" s="53"/>
      <c r="H2100" s="54"/>
      <c r="I2100" s="55"/>
      <c r="J2100" s="50"/>
      <c r="K2100" s="51"/>
      <c r="L2100" s="52"/>
      <c r="M2100" s="53"/>
      <c r="N2100" s="54"/>
      <c r="O2100" s="55"/>
      <c r="P2100" s="50"/>
      <c r="Q2100" s="51"/>
      <c r="R2100" s="52"/>
      <c r="S2100" s="73"/>
      <c r="T2100" s="72"/>
      <c r="U2100" s="77"/>
      <c r="V2100" s="59"/>
      <c r="W2100" s="61"/>
      <c r="X2100" s="59"/>
      <c r="Y2100" s="59"/>
      <c r="Z2100" s="72"/>
      <c r="AA2100" s="50"/>
      <c r="AB2100" s="51"/>
      <c r="AC2100" s="52"/>
      <c r="AD2100" s="60"/>
      <c r="AE2100" s="61"/>
      <c r="AF2100" s="61"/>
      <c r="AG2100" s="61"/>
      <c r="AH2100" s="33">
        <f>IF(OR(COUNTBLANK(B2100:L2100)&gt;0,AND(ISBLANK(V2100),ISBLANK(X2100),ISBLANK(Y2100)),AND(COUNTIF(DanhSachPhanDoan!$D$8:$D$16,AK2100)&gt;0,COUNTBLANK(M2100:O2100)&gt;0),AND(COUNTIF(DanhSachPhanDoan!$D$10:$D$16,AK2100)&gt;0,COUNTBLANK(P2100:R2100)&gt;0)),1,"")</f>
        <v>1</v>
      </c>
      <c r="AI2100" s="62"/>
      <c r="AJ2100" s="63" t="str">
        <f t="shared" ref="AJ2100:AM2100" si="2096">AR2100</f>
        <v>Thiếu Nhi 2E</v>
      </c>
      <c r="AK2100" s="64" t="str">
        <f t="shared" si="2096"/>
        <v>Thiếu Nhi 2</v>
      </c>
      <c r="AL2100" s="64">
        <f t="shared" si="2096"/>
        <v>0</v>
      </c>
      <c r="AM2100" s="65">
        <f t="shared" si="2096"/>
        <v>0</v>
      </c>
      <c r="AN2100" s="66" t="s">
        <v>23123</v>
      </c>
      <c r="AO2100" s="67" t="s">
        <v>23124</v>
      </c>
      <c r="AP2100" s="68"/>
      <c r="AQ2100" s="69"/>
      <c r="AR2100" s="44" t="s">
        <v>23125</v>
      </c>
      <c r="AS2100" s="45" t="s">
        <v>23126</v>
      </c>
      <c r="AT2100" s="61"/>
      <c r="AU2100" s="72"/>
    </row>
    <row r="2101" spans="1:47" ht="12.75" x14ac:dyDescent="0.2">
      <c r="A2101" s="42">
        <v>2098</v>
      </c>
      <c r="B2101" s="43">
        <v>1403</v>
      </c>
      <c r="C2101" s="44" t="s">
        <v>23127</v>
      </c>
      <c r="D2101" s="45" t="s">
        <v>23128</v>
      </c>
      <c r="E2101" s="46" t="s">
        <v>23129</v>
      </c>
      <c r="F2101" s="42" t="s">
        <v>23130</v>
      </c>
      <c r="G2101" s="53"/>
      <c r="H2101" s="54"/>
      <c r="I2101" s="55"/>
      <c r="J2101" s="50"/>
      <c r="K2101" s="51"/>
      <c r="L2101" s="52"/>
      <c r="M2101" s="53"/>
      <c r="N2101" s="54"/>
      <c r="O2101" s="55"/>
      <c r="P2101" s="50"/>
      <c r="Q2101" s="51"/>
      <c r="R2101" s="52"/>
      <c r="S2101" s="73"/>
      <c r="T2101" s="72"/>
      <c r="U2101" s="77"/>
      <c r="V2101" s="59"/>
      <c r="W2101" s="61"/>
      <c r="X2101" s="59"/>
      <c r="Y2101" s="59"/>
      <c r="Z2101" s="72"/>
      <c r="AA2101" s="50"/>
      <c r="AB2101" s="51"/>
      <c r="AC2101" s="52"/>
      <c r="AD2101" s="60"/>
      <c r="AE2101" s="61"/>
      <c r="AF2101" s="61"/>
      <c r="AG2101" s="61"/>
      <c r="AH2101" s="33">
        <f>IF(OR(COUNTBLANK(B2101:L2101)&gt;0,AND(ISBLANK(V2101),ISBLANK(X2101),ISBLANK(Y2101)),AND(COUNTIF(DanhSachPhanDoan!$D$8:$D$16,AK2101)&gt;0,COUNTBLANK(M2101:O2101)&gt;0),AND(COUNTIF(DanhSachPhanDoan!$D$10:$D$16,AK2101)&gt;0,COUNTBLANK(P2101:R2101)&gt;0)),1,"")</f>
        <v>1</v>
      </c>
      <c r="AI2101" s="62"/>
      <c r="AJ2101" s="63" t="str">
        <f t="shared" ref="AJ2101:AM2101" si="2097">AR2101</f>
        <v>Thiếu Nhi 2E</v>
      </c>
      <c r="AK2101" s="64" t="str">
        <f t="shared" si="2097"/>
        <v>Thiếu Nhi 2</v>
      </c>
      <c r="AL2101" s="64">
        <f t="shared" si="2097"/>
        <v>0</v>
      </c>
      <c r="AM2101" s="65">
        <f t="shared" si="2097"/>
        <v>0</v>
      </c>
      <c r="AN2101" s="66" t="s">
        <v>23131</v>
      </c>
      <c r="AO2101" s="67" t="s">
        <v>23132</v>
      </c>
      <c r="AP2101" s="68"/>
      <c r="AQ2101" s="69"/>
      <c r="AR2101" s="44" t="s">
        <v>23133</v>
      </c>
      <c r="AS2101" s="45" t="s">
        <v>23134</v>
      </c>
      <c r="AT2101" s="61"/>
      <c r="AU2101" s="72"/>
    </row>
    <row r="2102" spans="1:47" ht="12.75" x14ac:dyDescent="0.2">
      <c r="A2102" s="42">
        <v>2099</v>
      </c>
      <c r="B2102" s="43">
        <v>1157</v>
      </c>
      <c r="C2102" s="44" t="s">
        <v>23135</v>
      </c>
      <c r="D2102" s="45" t="s">
        <v>23136</v>
      </c>
      <c r="E2102" s="46" t="s">
        <v>23137</v>
      </c>
      <c r="F2102" s="42" t="s">
        <v>23138</v>
      </c>
      <c r="G2102" s="53"/>
      <c r="H2102" s="54"/>
      <c r="I2102" s="55"/>
      <c r="J2102" s="50"/>
      <c r="K2102" s="51"/>
      <c r="L2102" s="52"/>
      <c r="M2102" s="53"/>
      <c r="N2102" s="54"/>
      <c r="O2102" s="55"/>
      <c r="P2102" s="50"/>
      <c r="Q2102" s="51"/>
      <c r="R2102" s="52"/>
      <c r="S2102" s="56"/>
      <c r="T2102" s="57"/>
      <c r="U2102" s="70"/>
      <c r="V2102" s="59"/>
      <c r="W2102" s="71"/>
      <c r="X2102" s="59"/>
      <c r="Y2102" s="59"/>
      <c r="Z2102" s="72"/>
      <c r="AA2102" s="50"/>
      <c r="AB2102" s="51"/>
      <c r="AC2102" s="52"/>
      <c r="AD2102" s="60"/>
      <c r="AE2102" s="61"/>
      <c r="AF2102" s="61"/>
      <c r="AG2102" s="61"/>
      <c r="AH2102" s="33">
        <f>IF(OR(COUNTBLANK(B2102:L2102)&gt;0,AND(ISBLANK(V2102),ISBLANK(X2102),ISBLANK(Y2102)),AND(COUNTIF(DanhSachPhanDoan!$D$8:$D$16,AK2102)&gt;0,COUNTBLANK(M2102:O2102)&gt;0),AND(COUNTIF(DanhSachPhanDoan!$D$10:$D$16,AK2102)&gt;0,COUNTBLANK(P2102:R2102)&gt;0)),1,"")</f>
        <v>1</v>
      </c>
      <c r="AI2102" s="62"/>
      <c r="AJ2102" s="63" t="str">
        <f t="shared" ref="AJ2102:AM2102" si="2098">AR2102</f>
        <v>Thiếu Nhi 2E</v>
      </c>
      <c r="AK2102" s="64" t="str">
        <f t="shared" si="2098"/>
        <v>Thiếu Nhi 2</v>
      </c>
      <c r="AL2102" s="64">
        <f t="shared" si="2098"/>
        <v>0</v>
      </c>
      <c r="AM2102" s="65">
        <f t="shared" si="2098"/>
        <v>0</v>
      </c>
      <c r="AN2102" s="66" t="s">
        <v>23139</v>
      </c>
      <c r="AO2102" s="67" t="s">
        <v>23140</v>
      </c>
      <c r="AP2102" s="68"/>
      <c r="AQ2102" s="69"/>
      <c r="AR2102" s="44" t="s">
        <v>23141</v>
      </c>
      <c r="AS2102" s="45" t="s">
        <v>23142</v>
      </c>
      <c r="AT2102" s="61"/>
      <c r="AU2102" s="72"/>
    </row>
    <row r="2103" spans="1:47" ht="12.75" x14ac:dyDescent="0.2">
      <c r="A2103" s="42">
        <v>2100</v>
      </c>
      <c r="B2103" s="43">
        <v>1158</v>
      </c>
      <c r="C2103" s="44" t="s">
        <v>23143</v>
      </c>
      <c r="D2103" s="45" t="s">
        <v>23144</v>
      </c>
      <c r="E2103" s="46" t="s">
        <v>23145</v>
      </c>
      <c r="F2103" s="42" t="s">
        <v>23146</v>
      </c>
      <c r="G2103" s="53"/>
      <c r="H2103" s="54"/>
      <c r="I2103" s="55"/>
      <c r="J2103" s="50"/>
      <c r="K2103" s="51"/>
      <c r="L2103" s="52"/>
      <c r="M2103" s="53"/>
      <c r="N2103" s="54"/>
      <c r="O2103" s="55"/>
      <c r="P2103" s="50"/>
      <c r="Q2103" s="51"/>
      <c r="R2103" s="52"/>
      <c r="S2103" s="56"/>
      <c r="T2103" s="57"/>
      <c r="U2103" s="70"/>
      <c r="V2103" s="59"/>
      <c r="W2103" s="71"/>
      <c r="X2103" s="59"/>
      <c r="Y2103" s="59"/>
      <c r="Z2103" s="72"/>
      <c r="AA2103" s="50"/>
      <c r="AB2103" s="51"/>
      <c r="AC2103" s="52"/>
      <c r="AD2103" s="60"/>
      <c r="AE2103" s="61"/>
      <c r="AF2103" s="61"/>
      <c r="AG2103" s="61"/>
      <c r="AH2103" s="33">
        <f>IF(OR(COUNTBLANK(B2103:L2103)&gt;0,AND(ISBLANK(V2103),ISBLANK(X2103),ISBLANK(Y2103)),AND(COUNTIF(DanhSachPhanDoan!$D$8:$D$16,AK2103)&gt;0,COUNTBLANK(M2103:O2103)&gt;0),AND(COUNTIF(DanhSachPhanDoan!$D$10:$D$16,AK2103)&gt;0,COUNTBLANK(P2103:R2103)&gt;0)),1,"")</f>
        <v>1</v>
      </c>
      <c r="AI2103" s="62"/>
      <c r="AJ2103" s="63" t="str">
        <f t="shared" ref="AJ2103:AM2103" si="2099">AR2103</f>
        <v>Thiếu Nhi 2E</v>
      </c>
      <c r="AK2103" s="64" t="str">
        <f t="shared" si="2099"/>
        <v>Thiếu Nhi 2</v>
      </c>
      <c r="AL2103" s="64">
        <f t="shared" si="2099"/>
        <v>0</v>
      </c>
      <c r="AM2103" s="65">
        <f t="shared" si="2099"/>
        <v>0</v>
      </c>
      <c r="AN2103" s="66" t="s">
        <v>23147</v>
      </c>
      <c r="AO2103" s="67" t="s">
        <v>23148</v>
      </c>
      <c r="AP2103" s="68"/>
      <c r="AQ2103" s="69"/>
      <c r="AR2103" s="44" t="s">
        <v>23149</v>
      </c>
      <c r="AS2103" s="45" t="s">
        <v>23150</v>
      </c>
      <c r="AT2103" s="61"/>
      <c r="AU2103" s="72"/>
    </row>
    <row r="2104" spans="1:47" ht="12.75" x14ac:dyDescent="0.2">
      <c r="A2104" s="42">
        <v>2101</v>
      </c>
      <c r="B2104" s="43">
        <v>1160</v>
      </c>
      <c r="C2104" s="44" t="s">
        <v>23151</v>
      </c>
      <c r="D2104" s="45" t="s">
        <v>23152</v>
      </c>
      <c r="E2104" s="46" t="s">
        <v>23153</v>
      </c>
      <c r="F2104" s="42" t="s">
        <v>23154</v>
      </c>
      <c r="G2104" s="53"/>
      <c r="H2104" s="54"/>
      <c r="I2104" s="55"/>
      <c r="J2104" s="50"/>
      <c r="K2104" s="51"/>
      <c r="L2104" s="52"/>
      <c r="M2104" s="53"/>
      <c r="N2104" s="54"/>
      <c r="O2104" s="55"/>
      <c r="P2104" s="50"/>
      <c r="Q2104" s="51"/>
      <c r="R2104" s="52"/>
      <c r="S2104" s="56"/>
      <c r="T2104" s="57"/>
      <c r="U2104" s="70"/>
      <c r="V2104" s="58"/>
      <c r="W2104" s="71"/>
      <c r="X2104" s="58"/>
      <c r="Y2104" s="59"/>
      <c r="Z2104" s="72"/>
      <c r="AA2104" s="50"/>
      <c r="AB2104" s="51"/>
      <c r="AC2104" s="52"/>
      <c r="AD2104" s="60"/>
      <c r="AE2104" s="61"/>
      <c r="AF2104" s="61"/>
      <c r="AG2104" s="61"/>
      <c r="AH2104" s="33">
        <f>IF(OR(COUNTBLANK(B2104:L2104)&gt;0,AND(ISBLANK(V2104),ISBLANK(X2104),ISBLANK(Y2104)),AND(COUNTIF(DanhSachPhanDoan!$D$8:$D$16,AK2104)&gt;0,COUNTBLANK(M2104:O2104)&gt;0),AND(COUNTIF(DanhSachPhanDoan!$D$10:$D$16,AK2104)&gt;0,COUNTBLANK(P2104:R2104)&gt;0)),1,"")</f>
        <v>1</v>
      </c>
      <c r="AI2104" s="62"/>
      <c r="AJ2104" s="63" t="str">
        <f t="shared" ref="AJ2104:AM2104" si="2100">AR2104</f>
        <v>Thiếu Nhi 2E</v>
      </c>
      <c r="AK2104" s="64" t="str">
        <f t="shared" si="2100"/>
        <v>Thiếu Nhi 2</v>
      </c>
      <c r="AL2104" s="64">
        <f t="shared" si="2100"/>
        <v>0</v>
      </c>
      <c r="AM2104" s="65">
        <f t="shared" si="2100"/>
        <v>0</v>
      </c>
      <c r="AN2104" s="66" t="s">
        <v>23155</v>
      </c>
      <c r="AO2104" s="67" t="s">
        <v>23156</v>
      </c>
      <c r="AP2104" s="68"/>
      <c r="AQ2104" s="69"/>
      <c r="AR2104" s="44" t="s">
        <v>23157</v>
      </c>
      <c r="AS2104" s="45" t="s">
        <v>23158</v>
      </c>
      <c r="AT2104" s="61"/>
      <c r="AU2104" s="72"/>
    </row>
    <row r="2105" spans="1:47" ht="12.75" x14ac:dyDescent="0.2">
      <c r="A2105" s="42">
        <v>2102</v>
      </c>
      <c r="B2105" s="43">
        <v>1163</v>
      </c>
      <c r="C2105" s="44" t="s">
        <v>23159</v>
      </c>
      <c r="D2105" s="45" t="s">
        <v>23160</v>
      </c>
      <c r="E2105" s="46" t="s">
        <v>23161</v>
      </c>
      <c r="F2105" s="42" t="s">
        <v>23162</v>
      </c>
      <c r="G2105" s="53"/>
      <c r="H2105" s="54"/>
      <c r="I2105" s="55"/>
      <c r="J2105" s="50"/>
      <c r="K2105" s="51"/>
      <c r="L2105" s="52"/>
      <c r="M2105" s="53"/>
      <c r="N2105" s="54"/>
      <c r="O2105" s="55"/>
      <c r="P2105" s="50"/>
      <c r="Q2105" s="51"/>
      <c r="R2105" s="52"/>
      <c r="S2105" s="56"/>
      <c r="T2105" s="57"/>
      <c r="U2105" s="70"/>
      <c r="V2105" s="59"/>
      <c r="W2105" s="71"/>
      <c r="X2105" s="58"/>
      <c r="Y2105" s="59"/>
      <c r="Z2105" s="72"/>
      <c r="AA2105" s="50"/>
      <c r="AB2105" s="51"/>
      <c r="AC2105" s="52"/>
      <c r="AD2105" s="60"/>
      <c r="AE2105" s="61"/>
      <c r="AF2105" s="61"/>
      <c r="AG2105" s="61"/>
      <c r="AH2105" s="33">
        <f>IF(OR(COUNTBLANK(B2105:L2105)&gt;0,AND(ISBLANK(V2105),ISBLANK(X2105),ISBLANK(Y2105)),AND(COUNTIF(DanhSachPhanDoan!$D$8:$D$16,AK2105)&gt;0,COUNTBLANK(M2105:O2105)&gt;0),AND(COUNTIF(DanhSachPhanDoan!$D$10:$D$16,AK2105)&gt;0,COUNTBLANK(P2105:R2105)&gt;0)),1,"")</f>
        <v>1</v>
      </c>
      <c r="AI2105" s="62"/>
      <c r="AJ2105" s="63" t="str">
        <f t="shared" ref="AJ2105:AM2105" si="2101">AR2105</f>
        <v>Thiếu Nhi 2E</v>
      </c>
      <c r="AK2105" s="64" t="str">
        <f t="shared" si="2101"/>
        <v>Thiếu Nhi 2</v>
      </c>
      <c r="AL2105" s="64">
        <f t="shared" si="2101"/>
        <v>0</v>
      </c>
      <c r="AM2105" s="65">
        <f t="shared" si="2101"/>
        <v>0</v>
      </c>
      <c r="AN2105" s="66" t="s">
        <v>23163</v>
      </c>
      <c r="AO2105" s="67" t="s">
        <v>23164</v>
      </c>
      <c r="AP2105" s="68"/>
      <c r="AQ2105" s="69"/>
      <c r="AR2105" s="44" t="s">
        <v>23165</v>
      </c>
      <c r="AS2105" s="45" t="s">
        <v>23166</v>
      </c>
      <c r="AT2105" s="61"/>
      <c r="AU2105" s="72"/>
    </row>
    <row r="2106" spans="1:47" ht="12.75" x14ac:dyDescent="0.2">
      <c r="A2106" s="42">
        <v>2103</v>
      </c>
      <c r="B2106" s="43">
        <v>1161</v>
      </c>
      <c r="C2106" s="44" t="s">
        <v>23167</v>
      </c>
      <c r="D2106" s="45" t="s">
        <v>23168</v>
      </c>
      <c r="E2106" s="46" t="s">
        <v>23169</v>
      </c>
      <c r="F2106" s="42" t="s">
        <v>23170</v>
      </c>
      <c r="G2106" s="53"/>
      <c r="H2106" s="54"/>
      <c r="I2106" s="55"/>
      <c r="J2106" s="50"/>
      <c r="K2106" s="51"/>
      <c r="L2106" s="52"/>
      <c r="M2106" s="53"/>
      <c r="N2106" s="54"/>
      <c r="O2106" s="55"/>
      <c r="P2106" s="50"/>
      <c r="Q2106" s="51"/>
      <c r="R2106" s="52"/>
      <c r="S2106" s="56"/>
      <c r="T2106" s="57"/>
      <c r="U2106" s="70"/>
      <c r="V2106" s="58"/>
      <c r="W2106" s="71"/>
      <c r="X2106" s="58"/>
      <c r="Y2106" s="59"/>
      <c r="Z2106" s="72"/>
      <c r="AA2106" s="50"/>
      <c r="AB2106" s="51"/>
      <c r="AC2106" s="52"/>
      <c r="AD2106" s="60"/>
      <c r="AE2106" s="61"/>
      <c r="AF2106" s="61"/>
      <c r="AG2106" s="61"/>
      <c r="AH2106" s="33">
        <f>IF(OR(COUNTBLANK(B2106:L2106)&gt;0,AND(ISBLANK(V2106),ISBLANK(X2106),ISBLANK(Y2106)),AND(COUNTIF(DanhSachPhanDoan!$D$8:$D$16,AK2106)&gt;0,COUNTBLANK(M2106:O2106)&gt;0),AND(COUNTIF(DanhSachPhanDoan!$D$10:$D$16,AK2106)&gt;0,COUNTBLANK(P2106:R2106)&gt;0)),1,"")</f>
        <v>1</v>
      </c>
      <c r="AI2106" s="62"/>
      <c r="AJ2106" s="63" t="str">
        <f t="shared" ref="AJ2106:AM2106" si="2102">AR2106</f>
        <v>Thiếu Nhi 2E</v>
      </c>
      <c r="AK2106" s="64" t="str">
        <f t="shared" si="2102"/>
        <v>Thiếu Nhi 2</v>
      </c>
      <c r="AL2106" s="64">
        <f t="shared" si="2102"/>
        <v>0</v>
      </c>
      <c r="AM2106" s="65">
        <f t="shared" si="2102"/>
        <v>0</v>
      </c>
      <c r="AN2106" s="66" t="s">
        <v>23171</v>
      </c>
      <c r="AO2106" s="67" t="s">
        <v>23172</v>
      </c>
      <c r="AP2106" s="68"/>
      <c r="AQ2106" s="69"/>
      <c r="AR2106" s="44" t="s">
        <v>23173</v>
      </c>
      <c r="AS2106" s="45" t="s">
        <v>23174</v>
      </c>
      <c r="AT2106" s="61"/>
      <c r="AU2106" s="72"/>
    </row>
    <row r="2107" spans="1:47" ht="12.75" x14ac:dyDescent="0.2">
      <c r="A2107" s="42">
        <v>2104</v>
      </c>
      <c r="B2107" s="43">
        <v>1162</v>
      </c>
      <c r="C2107" s="44" t="s">
        <v>23175</v>
      </c>
      <c r="D2107" s="45" t="s">
        <v>23176</v>
      </c>
      <c r="E2107" s="46" t="s">
        <v>23177</v>
      </c>
      <c r="F2107" s="42" t="s">
        <v>23178</v>
      </c>
      <c r="G2107" s="53"/>
      <c r="H2107" s="54"/>
      <c r="I2107" s="55"/>
      <c r="J2107" s="50"/>
      <c r="K2107" s="51"/>
      <c r="L2107" s="52"/>
      <c r="M2107" s="53"/>
      <c r="N2107" s="54"/>
      <c r="O2107" s="55"/>
      <c r="P2107" s="50"/>
      <c r="Q2107" s="51"/>
      <c r="R2107" s="52"/>
      <c r="S2107" s="56"/>
      <c r="T2107" s="57"/>
      <c r="U2107" s="70"/>
      <c r="V2107" s="58"/>
      <c r="W2107" s="71"/>
      <c r="X2107" s="58"/>
      <c r="Y2107" s="59"/>
      <c r="Z2107" s="72"/>
      <c r="AA2107" s="50"/>
      <c r="AB2107" s="51"/>
      <c r="AC2107" s="52"/>
      <c r="AD2107" s="60"/>
      <c r="AE2107" s="61"/>
      <c r="AF2107" s="61"/>
      <c r="AG2107" s="61"/>
      <c r="AH2107" s="33">
        <f>IF(OR(COUNTBLANK(B2107:L2107)&gt;0,AND(ISBLANK(V2107),ISBLANK(X2107),ISBLANK(Y2107)),AND(COUNTIF(DanhSachPhanDoan!$D$8:$D$16,AK2107)&gt;0,COUNTBLANK(M2107:O2107)&gt;0),AND(COUNTIF(DanhSachPhanDoan!$D$10:$D$16,AK2107)&gt;0,COUNTBLANK(P2107:R2107)&gt;0)),1,"")</f>
        <v>1</v>
      </c>
      <c r="AI2107" s="62"/>
      <c r="AJ2107" s="63" t="str">
        <f t="shared" ref="AJ2107:AM2107" si="2103">AR2107</f>
        <v>Thiếu Nhi 2E</v>
      </c>
      <c r="AK2107" s="64" t="str">
        <f t="shared" si="2103"/>
        <v>Thiếu Nhi 2</v>
      </c>
      <c r="AL2107" s="64">
        <f t="shared" si="2103"/>
        <v>0</v>
      </c>
      <c r="AM2107" s="65">
        <f t="shared" si="2103"/>
        <v>0</v>
      </c>
      <c r="AN2107" s="66" t="s">
        <v>23179</v>
      </c>
      <c r="AO2107" s="67" t="s">
        <v>23180</v>
      </c>
      <c r="AP2107" s="68"/>
      <c r="AQ2107" s="69"/>
      <c r="AR2107" s="44" t="s">
        <v>23181</v>
      </c>
      <c r="AS2107" s="45" t="s">
        <v>23182</v>
      </c>
      <c r="AT2107" s="61"/>
      <c r="AU2107" s="72"/>
    </row>
    <row r="2108" spans="1:47" ht="12.75" x14ac:dyDescent="0.2">
      <c r="A2108" s="42">
        <v>2105</v>
      </c>
      <c r="B2108" s="43">
        <v>1407</v>
      </c>
      <c r="C2108" s="44" t="s">
        <v>23183</v>
      </c>
      <c r="D2108" s="45" t="s">
        <v>23184</v>
      </c>
      <c r="E2108" s="46" t="s">
        <v>23185</v>
      </c>
      <c r="F2108" s="42" t="s">
        <v>23186</v>
      </c>
      <c r="G2108" s="53"/>
      <c r="H2108" s="54"/>
      <c r="I2108" s="55"/>
      <c r="J2108" s="50"/>
      <c r="K2108" s="51"/>
      <c r="L2108" s="52"/>
      <c r="M2108" s="53"/>
      <c r="N2108" s="54"/>
      <c r="O2108" s="55"/>
      <c r="P2108" s="50"/>
      <c r="Q2108" s="51"/>
      <c r="R2108" s="52"/>
      <c r="S2108" s="56"/>
      <c r="T2108" s="57"/>
      <c r="U2108" s="70"/>
      <c r="V2108" s="58"/>
      <c r="W2108" s="71"/>
      <c r="X2108" s="59"/>
      <c r="Y2108" s="59"/>
      <c r="Z2108" s="72"/>
      <c r="AA2108" s="50"/>
      <c r="AB2108" s="51"/>
      <c r="AC2108" s="52"/>
      <c r="AD2108" s="60"/>
      <c r="AE2108" s="61"/>
      <c r="AF2108" s="61"/>
      <c r="AG2108" s="61"/>
      <c r="AH2108" s="33">
        <f>IF(OR(COUNTBLANK(B2108:L2108)&gt;0,AND(ISBLANK(V2108),ISBLANK(X2108),ISBLANK(Y2108)),AND(COUNTIF(DanhSachPhanDoan!$D$8:$D$16,AK2108)&gt;0,COUNTBLANK(M2108:O2108)&gt;0),AND(COUNTIF(DanhSachPhanDoan!$D$10:$D$16,AK2108)&gt;0,COUNTBLANK(P2108:R2108)&gt;0)),1,"")</f>
        <v>1</v>
      </c>
      <c r="AI2108" s="62"/>
      <c r="AJ2108" s="63" t="str">
        <f t="shared" ref="AJ2108:AM2108" si="2104">AR2108</f>
        <v>Thiếu Nhi 2E</v>
      </c>
      <c r="AK2108" s="64" t="str">
        <f t="shared" si="2104"/>
        <v>Thiếu Nhi 2</v>
      </c>
      <c r="AL2108" s="64">
        <f t="shared" si="2104"/>
        <v>0</v>
      </c>
      <c r="AM2108" s="65">
        <f t="shared" si="2104"/>
        <v>0</v>
      </c>
      <c r="AN2108" s="66" t="s">
        <v>23187</v>
      </c>
      <c r="AO2108" s="67" t="s">
        <v>23188</v>
      </c>
      <c r="AP2108" s="68"/>
      <c r="AQ2108" s="69"/>
      <c r="AR2108" s="44" t="s">
        <v>23189</v>
      </c>
      <c r="AS2108" s="45" t="s">
        <v>23190</v>
      </c>
      <c r="AT2108" s="61"/>
      <c r="AU2108" s="72"/>
    </row>
    <row r="2109" spans="1:47" ht="12.75" x14ac:dyDescent="0.2">
      <c r="A2109" s="42">
        <v>2106</v>
      </c>
      <c r="B2109" s="43">
        <v>1164</v>
      </c>
      <c r="C2109" s="44" t="s">
        <v>23191</v>
      </c>
      <c r="D2109" s="45" t="s">
        <v>23192</v>
      </c>
      <c r="E2109" s="46" t="s">
        <v>23193</v>
      </c>
      <c r="F2109" s="42" t="s">
        <v>23194</v>
      </c>
      <c r="G2109" s="53"/>
      <c r="H2109" s="54"/>
      <c r="I2109" s="55"/>
      <c r="J2109" s="50"/>
      <c r="K2109" s="51"/>
      <c r="L2109" s="52"/>
      <c r="M2109" s="53"/>
      <c r="N2109" s="54"/>
      <c r="O2109" s="55"/>
      <c r="P2109" s="50"/>
      <c r="Q2109" s="51"/>
      <c r="R2109" s="52"/>
      <c r="S2109" s="56"/>
      <c r="T2109" s="57"/>
      <c r="U2109" s="70"/>
      <c r="V2109" s="58"/>
      <c r="W2109" s="71"/>
      <c r="X2109" s="59"/>
      <c r="Y2109" s="59"/>
      <c r="Z2109" s="72"/>
      <c r="AA2109" s="50"/>
      <c r="AB2109" s="51"/>
      <c r="AC2109" s="52"/>
      <c r="AD2109" s="60"/>
      <c r="AE2109" s="61"/>
      <c r="AF2109" s="61"/>
      <c r="AG2109" s="61"/>
      <c r="AH2109" s="33">
        <f>IF(OR(COUNTBLANK(B2109:L2109)&gt;0,AND(ISBLANK(V2109),ISBLANK(X2109),ISBLANK(Y2109)),AND(COUNTIF(DanhSachPhanDoan!$D$8:$D$16,AK2109)&gt;0,COUNTBLANK(M2109:O2109)&gt;0),AND(COUNTIF(DanhSachPhanDoan!$D$10:$D$16,AK2109)&gt;0,COUNTBLANK(P2109:R2109)&gt;0)),1,"")</f>
        <v>1</v>
      </c>
      <c r="AI2109" s="62"/>
      <c r="AJ2109" s="63" t="str">
        <f t="shared" ref="AJ2109:AM2109" si="2105">AR2109</f>
        <v>Thiếu Nhi 2E</v>
      </c>
      <c r="AK2109" s="64" t="str">
        <f t="shared" si="2105"/>
        <v>Thiếu Nhi 2</v>
      </c>
      <c r="AL2109" s="64">
        <f t="shared" si="2105"/>
        <v>0</v>
      </c>
      <c r="AM2109" s="65">
        <f t="shared" si="2105"/>
        <v>0</v>
      </c>
      <c r="AN2109" s="66" t="s">
        <v>23195</v>
      </c>
      <c r="AO2109" s="67" t="s">
        <v>23196</v>
      </c>
      <c r="AP2109" s="68"/>
      <c r="AQ2109" s="69"/>
      <c r="AR2109" s="44" t="s">
        <v>23197</v>
      </c>
      <c r="AS2109" s="45" t="s">
        <v>23198</v>
      </c>
      <c r="AT2109" s="61"/>
      <c r="AU2109" s="72"/>
    </row>
    <row r="2110" spans="1:47" ht="12.75" x14ac:dyDescent="0.2">
      <c r="A2110" s="42">
        <v>2107</v>
      </c>
      <c r="B2110" s="43">
        <v>1165</v>
      </c>
      <c r="C2110" s="44" t="s">
        <v>23199</v>
      </c>
      <c r="D2110" s="45" t="s">
        <v>23200</v>
      </c>
      <c r="E2110" s="46" t="s">
        <v>23201</v>
      </c>
      <c r="F2110" s="42" t="s">
        <v>23202</v>
      </c>
      <c r="G2110" s="53"/>
      <c r="H2110" s="54"/>
      <c r="I2110" s="55"/>
      <c r="J2110" s="50"/>
      <c r="K2110" s="51"/>
      <c r="L2110" s="52"/>
      <c r="M2110" s="53"/>
      <c r="N2110" s="54"/>
      <c r="O2110" s="55"/>
      <c r="P2110" s="50"/>
      <c r="Q2110" s="51"/>
      <c r="R2110" s="52"/>
      <c r="S2110" s="73"/>
      <c r="T2110" s="72"/>
      <c r="U2110" s="77"/>
      <c r="V2110" s="59"/>
      <c r="W2110" s="61"/>
      <c r="X2110" s="59"/>
      <c r="Y2110" s="59"/>
      <c r="Z2110" s="72"/>
      <c r="AA2110" s="50"/>
      <c r="AB2110" s="51"/>
      <c r="AC2110" s="52"/>
      <c r="AD2110" s="60"/>
      <c r="AE2110" s="61"/>
      <c r="AF2110" s="61"/>
      <c r="AG2110" s="61"/>
      <c r="AH2110" s="33">
        <f>IF(OR(COUNTBLANK(B2110:L2110)&gt;0,AND(ISBLANK(V2110),ISBLANK(X2110),ISBLANK(Y2110)),AND(COUNTIF(DanhSachPhanDoan!$D$8:$D$16,AK2110)&gt;0,COUNTBLANK(M2110:O2110)&gt;0),AND(COUNTIF(DanhSachPhanDoan!$D$10:$D$16,AK2110)&gt;0,COUNTBLANK(P2110:R2110)&gt;0)),1,"")</f>
        <v>1</v>
      </c>
      <c r="AI2110" s="62"/>
      <c r="AJ2110" s="63" t="str">
        <f t="shared" ref="AJ2110:AM2110" si="2106">AR2110</f>
        <v>Thiếu Nhi 2E</v>
      </c>
      <c r="AK2110" s="64" t="str">
        <f t="shared" si="2106"/>
        <v>Thiếu Nhi 2</v>
      </c>
      <c r="AL2110" s="64">
        <f t="shared" si="2106"/>
        <v>0</v>
      </c>
      <c r="AM2110" s="65">
        <f t="shared" si="2106"/>
        <v>0</v>
      </c>
      <c r="AN2110" s="66" t="s">
        <v>23203</v>
      </c>
      <c r="AO2110" s="67" t="s">
        <v>23204</v>
      </c>
      <c r="AP2110" s="68"/>
      <c r="AQ2110" s="69"/>
      <c r="AR2110" s="44" t="s">
        <v>23205</v>
      </c>
      <c r="AS2110" s="45" t="s">
        <v>23206</v>
      </c>
      <c r="AT2110" s="61"/>
      <c r="AU2110" s="72"/>
    </row>
    <row r="2111" spans="1:47" ht="12.75" x14ac:dyDescent="0.2">
      <c r="A2111" s="42">
        <v>2108</v>
      </c>
      <c r="B2111" s="43">
        <v>1166</v>
      </c>
      <c r="C2111" s="44" t="s">
        <v>23207</v>
      </c>
      <c r="D2111" s="45" t="s">
        <v>23208</v>
      </c>
      <c r="E2111" s="46" t="s">
        <v>23209</v>
      </c>
      <c r="F2111" s="42" t="s">
        <v>23210</v>
      </c>
      <c r="G2111" s="53"/>
      <c r="H2111" s="54"/>
      <c r="I2111" s="55"/>
      <c r="J2111" s="50"/>
      <c r="K2111" s="51"/>
      <c r="L2111" s="52"/>
      <c r="M2111" s="53"/>
      <c r="N2111" s="54"/>
      <c r="O2111" s="55"/>
      <c r="P2111" s="50"/>
      <c r="Q2111" s="51"/>
      <c r="R2111" s="52"/>
      <c r="S2111" s="56"/>
      <c r="T2111" s="57"/>
      <c r="U2111" s="70"/>
      <c r="V2111" s="58"/>
      <c r="W2111" s="71"/>
      <c r="X2111" s="59"/>
      <c r="Y2111" s="59"/>
      <c r="Z2111" s="72"/>
      <c r="AA2111" s="50"/>
      <c r="AB2111" s="51"/>
      <c r="AC2111" s="52"/>
      <c r="AD2111" s="60"/>
      <c r="AE2111" s="61"/>
      <c r="AF2111" s="61"/>
      <c r="AG2111" s="61"/>
      <c r="AH2111" s="33">
        <f>IF(OR(COUNTBLANK(B2111:L2111)&gt;0,AND(ISBLANK(V2111),ISBLANK(X2111),ISBLANK(Y2111)),AND(COUNTIF(DanhSachPhanDoan!$D$8:$D$16,AK2111)&gt;0,COUNTBLANK(M2111:O2111)&gt;0),AND(COUNTIF(DanhSachPhanDoan!$D$10:$D$16,AK2111)&gt;0,COUNTBLANK(P2111:R2111)&gt;0)),1,"")</f>
        <v>1</v>
      </c>
      <c r="AI2111" s="62"/>
      <c r="AJ2111" s="63" t="str">
        <f t="shared" ref="AJ2111:AM2111" si="2107">AR2111</f>
        <v>Thiếu Nhi 2E</v>
      </c>
      <c r="AK2111" s="64" t="str">
        <f t="shared" si="2107"/>
        <v>Thiếu Nhi 2</v>
      </c>
      <c r="AL2111" s="64">
        <f t="shared" si="2107"/>
        <v>0</v>
      </c>
      <c r="AM2111" s="65">
        <f t="shared" si="2107"/>
        <v>0</v>
      </c>
      <c r="AN2111" s="66" t="s">
        <v>23211</v>
      </c>
      <c r="AO2111" s="67" t="s">
        <v>23212</v>
      </c>
      <c r="AP2111" s="68"/>
      <c r="AQ2111" s="69"/>
      <c r="AR2111" s="44" t="s">
        <v>23213</v>
      </c>
      <c r="AS2111" s="45" t="s">
        <v>23214</v>
      </c>
      <c r="AT2111" s="61"/>
      <c r="AU2111" s="72"/>
    </row>
    <row r="2112" spans="1:47" ht="12.75" x14ac:dyDescent="0.2">
      <c r="A2112" s="42">
        <v>2109</v>
      </c>
      <c r="B2112" s="43">
        <v>1408</v>
      </c>
      <c r="C2112" s="44" t="s">
        <v>23215</v>
      </c>
      <c r="D2112" s="45" t="s">
        <v>23216</v>
      </c>
      <c r="E2112" s="46" t="s">
        <v>23217</v>
      </c>
      <c r="F2112" s="42" t="s">
        <v>23218</v>
      </c>
      <c r="G2112" s="53"/>
      <c r="H2112" s="54"/>
      <c r="I2112" s="55"/>
      <c r="J2112" s="50"/>
      <c r="K2112" s="51"/>
      <c r="L2112" s="52"/>
      <c r="M2112" s="53"/>
      <c r="N2112" s="54"/>
      <c r="O2112" s="55"/>
      <c r="P2112" s="50"/>
      <c r="Q2112" s="51"/>
      <c r="R2112" s="52"/>
      <c r="S2112" s="56"/>
      <c r="T2112" s="57"/>
      <c r="U2112" s="70"/>
      <c r="V2112" s="58"/>
      <c r="W2112" s="71"/>
      <c r="X2112" s="58" t="s">
        <v>23219</v>
      </c>
      <c r="Y2112" s="59"/>
      <c r="Z2112" s="72"/>
      <c r="AA2112" s="50"/>
      <c r="AB2112" s="51"/>
      <c r="AC2112" s="52"/>
      <c r="AD2112" s="60"/>
      <c r="AE2112" s="61"/>
      <c r="AF2112" s="61"/>
      <c r="AG2112" s="61"/>
      <c r="AH2112" s="33">
        <f>IF(OR(COUNTBLANK(B2112:L2112)&gt;0,AND(ISBLANK(V2112),ISBLANK(X2112),ISBLANK(Y2112)),AND(COUNTIF(DanhSachPhanDoan!$D$8:$D$16,AK2112)&gt;0,COUNTBLANK(M2112:O2112)&gt;0),AND(COUNTIF(DanhSachPhanDoan!$D$10:$D$16,AK2112)&gt;0,COUNTBLANK(P2112:R2112)&gt;0)),1,"")</f>
        <v>1</v>
      </c>
      <c r="AI2112" s="62"/>
      <c r="AJ2112" s="63" t="str">
        <f t="shared" ref="AJ2112:AM2112" si="2108">AR2112</f>
        <v>Thiếu Nhi 2E</v>
      </c>
      <c r="AK2112" s="64" t="str">
        <f t="shared" si="2108"/>
        <v>Thiếu Nhi 2</v>
      </c>
      <c r="AL2112" s="64">
        <f t="shared" si="2108"/>
        <v>0</v>
      </c>
      <c r="AM2112" s="65">
        <f t="shared" si="2108"/>
        <v>0</v>
      </c>
      <c r="AN2112" s="66" t="s">
        <v>23220</v>
      </c>
      <c r="AO2112" s="67" t="s">
        <v>23221</v>
      </c>
      <c r="AP2112" s="68"/>
      <c r="AQ2112" s="69"/>
      <c r="AR2112" s="44" t="s">
        <v>23222</v>
      </c>
      <c r="AS2112" s="45" t="s">
        <v>23223</v>
      </c>
      <c r="AT2112" s="61"/>
      <c r="AU2112" s="72"/>
    </row>
    <row r="2113" spans="1:47" ht="12.75" x14ac:dyDescent="0.2">
      <c r="A2113" s="42">
        <v>2110</v>
      </c>
      <c r="B2113" s="43">
        <v>1167</v>
      </c>
      <c r="C2113" s="44" t="s">
        <v>23224</v>
      </c>
      <c r="D2113" s="45" t="s">
        <v>23225</v>
      </c>
      <c r="E2113" s="46" t="s">
        <v>23226</v>
      </c>
      <c r="F2113" s="42" t="s">
        <v>23227</v>
      </c>
      <c r="G2113" s="53"/>
      <c r="H2113" s="54"/>
      <c r="I2113" s="55"/>
      <c r="J2113" s="50"/>
      <c r="K2113" s="51"/>
      <c r="L2113" s="52"/>
      <c r="M2113" s="53"/>
      <c r="N2113" s="54"/>
      <c r="O2113" s="55"/>
      <c r="P2113" s="50"/>
      <c r="Q2113" s="51"/>
      <c r="R2113" s="52"/>
      <c r="S2113" s="56"/>
      <c r="T2113" s="57"/>
      <c r="U2113" s="70"/>
      <c r="V2113" s="58"/>
      <c r="W2113" s="71"/>
      <c r="X2113" s="59"/>
      <c r="Y2113" s="59"/>
      <c r="Z2113" s="72"/>
      <c r="AA2113" s="50"/>
      <c r="AB2113" s="51"/>
      <c r="AC2113" s="52"/>
      <c r="AD2113" s="60"/>
      <c r="AE2113" s="61"/>
      <c r="AF2113" s="61"/>
      <c r="AG2113" s="61"/>
      <c r="AH2113" s="33">
        <f>IF(OR(COUNTBLANK(B2113:L2113)&gt;0,AND(ISBLANK(V2113),ISBLANK(X2113),ISBLANK(Y2113)),AND(COUNTIF(DanhSachPhanDoan!$D$8:$D$16,AK2113)&gt;0,COUNTBLANK(M2113:O2113)&gt;0),AND(COUNTIF(DanhSachPhanDoan!$D$10:$D$16,AK2113)&gt;0,COUNTBLANK(P2113:R2113)&gt;0)),1,"")</f>
        <v>1</v>
      </c>
      <c r="AI2113" s="62"/>
      <c r="AJ2113" s="63" t="str">
        <f t="shared" ref="AJ2113:AM2113" si="2109">AR2113</f>
        <v>Thiếu Nhi 2E</v>
      </c>
      <c r="AK2113" s="64" t="str">
        <f t="shared" si="2109"/>
        <v>Thiếu Nhi 2</v>
      </c>
      <c r="AL2113" s="64">
        <f t="shared" si="2109"/>
        <v>0</v>
      </c>
      <c r="AM2113" s="65">
        <f t="shared" si="2109"/>
        <v>0</v>
      </c>
      <c r="AN2113" s="66" t="s">
        <v>23228</v>
      </c>
      <c r="AO2113" s="67" t="s">
        <v>23229</v>
      </c>
      <c r="AP2113" s="68"/>
      <c r="AQ2113" s="69"/>
      <c r="AR2113" s="44" t="s">
        <v>23230</v>
      </c>
      <c r="AS2113" s="45" t="s">
        <v>23231</v>
      </c>
      <c r="AT2113" s="61"/>
      <c r="AU2113" s="72"/>
    </row>
    <row r="2114" spans="1:47" ht="12.75" x14ac:dyDescent="0.2">
      <c r="A2114" s="42">
        <v>2111</v>
      </c>
      <c r="B2114" s="43">
        <v>1169</v>
      </c>
      <c r="C2114" s="44" t="s">
        <v>23232</v>
      </c>
      <c r="D2114" s="45" t="s">
        <v>23233</v>
      </c>
      <c r="E2114" s="46" t="s">
        <v>23234</v>
      </c>
      <c r="F2114" s="42" t="s">
        <v>23235</v>
      </c>
      <c r="G2114" s="53"/>
      <c r="H2114" s="54"/>
      <c r="I2114" s="55"/>
      <c r="J2114" s="50"/>
      <c r="K2114" s="51"/>
      <c r="L2114" s="52"/>
      <c r="M2114" s="53"/>
      <c r="N2114" s="54"/>
      <c r="O2114" s="55"/>
      <c r="P2114" s="50"/>
      <c r="Q2114" s="51"/>
      <c r="R2114" s="52"/>
      <c r="S2114" s="56"/>
      <c r="T2114" s="57"/>
      <c r="U2114" s="70"/>
      <c r="V2114" s="58"/>
      <c r="W2114" s="71"/>
      <c r="X2114" s="58"/>
      <c r="Y2114" s="59"/>
      <c r="Z2114" s="72"/>
      <c r="AA2114" s="50"/>
      <c r="AB2114" s="51"/>
      <c r="AC2114" s="52"/>
      <c r="AD2114" s="60"/>
      <c r="AE2114" s="61"/>
      <c r="AF2114" s="61"/>
      <c r="AG2114" s="61"/>
      <c r="AH2114" s="33">
        <f>IF(OR(COUNTBLANK(B2114:L2114)&gt;0,AND(ISBLANK(V2114),ISBLANK(X2114),ISBLANK(Y2114)),AND(COUNTIF(DanhSachPhanDoan!$D$8:$D$16,AK2114)&gt;0,COUNTBLANK(M2114:O2114)&gt;0),AND(COUNTIF(DanhSachPhanDoan!$D$10:$D$16,AK2114)&gt;0,COUNTBLANK(P2114:R2114)&gt;0)),1,"")</f>
        <v>1</v>
      </c>
      <c r="AI2114" s="62"/>
      <c r="AJ2114" s="63" t="str">
        <f t="shared" ref="AJ2114:AM2114" si="2110">AR2114</f>
        <v>Thiếu Nhi 2E</v>
      </c>
      <c r="AK2114" s="64" t="str">
        <f t="shared" si="2110"/>
        <v>Thiếu Nhi 2</v>
      </c>
      <c r="AL2114" s="64">
        <f t="shared" si="2110"/>
        <v>0</v>
      </c>
      <c r="AM2114" s="65">
        <f t="shared" si="2110"/>
        <v>0</v>
      </c>
      <c r="AN2114" s="66" t="s">
        <v>23236</v>
      </c>
      <c r="AO2114" s="67" t="s">
        <v>23237</v>
      </c>
      <c r="AP2114" s="68"/>
      <c r="AQ2114" s="69"/>
      <c r="AR2114" s="44" t="s">
        <v>23238</v>
      </c>
      <c r="AS2114" s="45" t="s">
        <v>23239</v>
      </c>
      <c r="AT2114" s="61"/>
      <c r="AU2114" s="72"/>
    </row>
    <row r="2115" spans="1:47" ht="12.75" x14ac:dyDescent="0.2">
      <c r="A2115" s="42">
        <v>2112</v>
      </c>
      <c r="B2115" s="43">
        <v>1168</v>
      </c>
      <c r="C2115" s="44" t="s">
        <v>23240</v>
      </c>
      <c r="D2115" s="45" t="s">
        <v>23241</v>
      </c>
      <c r="E2115" s="46" t="s">
        <v>23242</v>
      </c>
      <c r="F2115" s="42" t="s">
        <v>23243</v>
      </c>
      <c r="G2115" s="53"/>
      <c r="H2115" s="54"/>
      <c r="I2115" s="55"/>
      <c r="J2115" s="50"/>
      <c r="K2115" s="51"/>
      <c r="L2115" s="52"/>
      <c r="M2115" s="53"/>
      <c r="N2115" s="54"/>
      <c r="O2115" s="55"/>
      <c r="P2115" s="50"/>
      <c r="Q2115" s="51"/>
      <c r="R2115" s="52"/>
      <c r="S2115" s="56"/>
      <c r="T2115" s="57"/>
      <c r="U2115" s="70"/>
      <c r="V2115" s="59"/>
      <c r="W2115" s="71"/>
      <c r="X2115" s="59"/>
      <c r="Y2115" s="59"/>
      <c r="Z2115" s="72"/>
      <c r="AA2115" s="50"/>
      <c r="AB2115" s="51"/>
      <c r="AC2115" s="52"/>
      <c r="AD2115" s="60"/>
      <c r="AE2115" s="61"/>
      <c r="AF2115" s="61"/>
      <c r="AG2115" s="61"/>
      <c r="AH2115" s="33">
        <f>IF(OR(COUNTBLANK(B2115:L2115)&gt;0,AND(ISBLANK(V2115),ISBLANK(X2115),ISBLANK(Y2115)),AND(COUNTIF(DanhSachPhanDoan!$D$8:$D$16,AK2115)&gt;0,COUNTBLANK(M2115:O2115)&gt;0),AND(COUNTIF(DanhSachPhanDoan!$D$10:$D$16,AK2115)&gt;0,COUNTBLANK(P2115:R2115)&gt;0)),1,"")</f>
        <v>1</v>
      </c>
      <c r="AI2115" s="62"/>
      <c r="AJ2115" s="63" t="str">
        <f t="shared" ref="AJ2115:AM2115" si="2111">AR2115</f>
        <v>Thiếu Nhi 2E</v>
      </c>
      <c r="AK2115" s="64" t="str">
        <f t="shared" si="2111"/>
        <v>Thiếu Nhi 2</v>
      </c>
      <c r="AL2115" s="64">
        <f t="shared" si="2111"/>
        <v>0</v>
      </c>
      <c r="AM2115" s="65">
        <f t="shared" si="2111"/>
        <v>0</v>
      </c>
      <c r="AN2115" s="66" t="s">
        <v>23244</v>
      </c>
      <c r="AO2115" s="67" t="s">
        <v>23245</v>
      </c>
      <c r="AP2115" s="68"/>
      <c r="AQ2115" s="69"/>
      <c r="AR2115" s="44" t="s">
        <v>23246</v>
      </c>
      <c r="AS2115" s="45" t="s">
        <v>23247</v>
      </c>
      <c r="AT2115" s="61"/>
      <c r="AU2115" s="72"/>
    </row>
    <row r="2116" spans="1:47" ht="12.75" x14ac:dyDescent="0.2">
      <c r="A2116" s="42">
        <v>2113</v>
      </c>
      <c r="B2116" s="43">
        <v>1170</v>
      </c>
      <c r="C2116" s="44" t="s">
        <v>23248</v>
      </c>
      <c r="D2116" s="45" t="s">
        <v>23249</v>
      </c>
      <c r="E2116" s="46" t="s">
        <v>23250</v>
      </c>
      <c r="F2116" s="42" t="s">
        <v>23251</v>
      </c>
      <c r="G2116" s="53"/>
      <c r="H2116" s="54"/>
      <c r="I2116" s="55"/>
      <c r="J2116" s="50"/>
      <c r="K2116" s="51"/>
      <c r="L2116" s="52"/>
      <c r="M2116" s="53"/>
      <c r="N2116" s="54"/>
      <c r="O2116" s="55"/>
      <c r="P2116" s="50"/>
      <c r="Q2116" s="51"/>
      <c r="R2116" s="52"/>
      <c r="S2116" s="56"/>
      <c r="T2116" s="57"/>
      <c r="U2116" s="70"/>
      <c r="V2116" s="58"/>
      <c r="W2116" s="71"/>
      <c r="X2116" s="59"/>
      <c r="Y2116" s="59"/>
      <c r="Z2116" s="72"/>
      <c r="AA2116" s="50"/>
      <c r="AB2116" s="51"/>
      <c r="AC2116" s="52"/>
      <c r="AD2116" s="60"/>
      <c r="AE2116" s="61"/>
      <c r="AF2116" s="61"/>
      <c r="AG2116" s="61"/>
      <c r="AH2116" s="33">
        <f>IF(OR(COUNTBLANK(B2116:L2116)&gt;0,AND(ISBLANK(V2116),ISBLANK(X2116),ISBLANK(Y2116)),AND(COUNTIF(DanhSachPhanDoan!$D$8:$D$16,AK2116)&gt;0,COUNTBLANK(M2116:O2116)&gt;0),AND(COUNTIF(DanhSachPhanDoan!$D$10:$D$16,AK2116)&gt;0,COUNTBLANK(P2116:R2116)&gt;0)),1,"")</f>
        <v>1</v>
      </c>
      <c r="AI2116" s="62"/>
      <c r="AJ2116" s="63" t="str">
        <f t="shared" ref="AJ2116:AM2116" si="2112">AR2116</f>
        <v>Thiếu Nhi 2E</v>
      </c>
      <c r="AK2116" s="64" t="str">
        <f t="shared" si="2112"/>
        <v>Thiếu Nhi 2</v>
      </c>
      <c r="AL2116" s="64">
        <f t="shared" si="2112"/>
        <v>0</v>
      </c>
      <c r="AM2116" s="65">
        <f t="shared" si="2112"/>
        <v>0</v>
      </c>
      <c r="AN2116" s="66" t="s">
        <v>23252</v>
      </c>
      <c r="AO2116" s="67" t="s">
        <v>23253</v>
      </c>
      <c r="AP2116" s="68"/>
      <c r="AQ2116" s="69"/>
      <c r="AR2116" s="44" t="s">
        <v>23254</v>
      </c>
      <c r="AS2116" s="45" t="s">
        <v>23255</v>
      </c>
      <c r="AT2116" s="61"/>
      <c r="AU2116" s="72"/>
    </row>
    <row r="2117" spans="1:47" ht="12.75" x14ac:dyDescent="0.2">
      <c r="A2117" s="42">
        <v>2114</v>
      </c>
      <c r="B2117" s="43">
        <v>1172</v>
      </c>
      <c r="C2117" s="44" t="s">
        <v>23256</v>
      </c>
      <c r="D2117" s="45" t="s">
        <v>23257</v>
      </c>
      <c r="E2117" s="46" t="s">
        <v>23258</v>
      </c>
      <c r="F2117" s="42" t="s">
        <v>23259</v>
      </c>
      <c r="G2117" s="53"/>
      <c r="H2117" s="54"/>
      <c r="I2117" s="55"/>
      <c r="J2117" s="50"/>
      <c r="K2117" s="51"/>
      <c r="L2117" s="52"/>
      <c r="M2117" s="53"/>
      <c r="N2117" s="54"/>
      <c r="O2117" s="55"/>
      <c r="P2117" s="50"/>
      <c r="Q2117" s="51"/>
      <c r="R2117" s="52"/>
      <c r="S2117" s="56"/>
      <c r="T2117" s="57"/>
      <c r="U2117" s="70"/>
      <c r="V2117" s="59"/>
      <c r="W2117" s="71"/>
      <c r="X2117" s="59"/>
      <c r="Y2117" s="59"/>
      <c r="Z2117" s="72"/>
      <c r="AA2117" s="50"/>
      <c r="AB2117" s="51"/>
      <c r="AC2117" s="52"/>
      <c r="AD2117" s="60"/>
      <c r="AE2117" s="61"/>
      <c r="AF2117" s="61"/>
      <c r="AG2117" s="61"/>
      <c r="AH2117" s="33">
        <f>IF(OR(COUNTBLANK(B2117:L2117)&gt;0,AND(ISBLANK(V2117),ISBLANK(X2117),ISBLANK(Y2117)),AND(COUNTIF(DanhSachPhanDoan!$D$8:$D$16,AK2117)&gt;0,COUNTBLANK(M2117:O2117)&gt;0),AND(COUNTIF(DanhSachPhanDoan!$D$10:$D$16,AK2117)&gt;0,COUNTBLANK(P2117:R2117)&gt;0)),1,"")</f>
        <v>1</v>
      </c>
      <c r="AI2117" s="62"/>
      <c r="AJ2117" s="63" t="str">
        <f t="shared" ref="AJ2117:AM2117" si="2113">AR2117</f>
        <v>Thiếu Nhi 2E</v>
      </c>
      <c r="AK2117" s="64" t="str">
        <f t="shared" si="2113"/>
        <v>Thiếu Nhi 2</v>
      </c>
      <c r="AL2117" s="64">
        <f t="shared" si="2113"/>
        <v>0</v>
      </c>
      <c r="AM2117" s="65">
        <f t="shared" si="2113"/>
        <v>0</v>
      </c>
      <c r="AN2117" s="66" t="s">
        <v>23260</v>
      </c>
      <c r="AO2117" s="67" t="s">
        <v>23261</v>
      </c>
      <c r="AP2117" s="68"/>
      <c r="AQ2117" s="69"/>
      <c r="AR2117" s="44" t="s">
        <v>23262</v>
      </c>
      <c r="AS2117" s="45" t="s">
        <v>23263</v>
      </c>
      <c r="AT2117" s="61"/>
      <c r="AU2117" s="72"/>
    </row>
    <row r="2118" spans="1:47" ht="12.75" x14ac:dyDescent="0.2">
      <c r="A2118" s="42">
        <v>2115</v>
      </c>
      <c r="B2118" s="43">
        <v>1173</v>
      </c>
      <c r="C2118" s="44" t="s">
        <v>23264</v>
      </c>
      <c r="D2118" s="45" t="s">
        <v>23265</v>
      </c>
      <c r="E2118" s="46" t="s">
        <v>23266</v>
      </c>
      <c r="F2118" s="42" t="s">
        <v>23267</v>
      </c>
      <c r="G2118" s="53"/>
      <c r="H2118" s="54"/>
      <c r="I2118" s="55"/>
      <c r="J2118" s="50"/>
      <c r="K2118" s="51"/>
      <c r="L2118" s="52"/>
      <c r="M2118" s="53"/>
      <c r="N2118" s="54"/>
      <c r="O2118" s="55"/>
      <c r="P2118" s="50"/>
      <c r="Q2118" s="51"/>
      <c r="R2118" s="52"/>
      <c r="S2118" s="56"/>
      <c r="T2118" s="57"/>
      <c r="U2118" s="70"/>
      <c r="V2118" s="58"/>
      <c r="W2118" s="71"/>
      <c r="X2118" s="58"/>
      <c r="Y2118" s="59"/>
      <c r="Z2118" s="72"/>
      <c r="AA2118" s="50"/>
      <c r="AB2118" s="51"/>
      <c r="AC2118" s="52"/>
      <c r="AD2118" s="60"/>
      <c r="AE2118" s="61"/>
      <c r="AF2118" s="61"/>
      <c r="AG2118" s="61"/>
      <c r="AH2118" s="33">
        <f>IF(OR(COUNTBLANK(B2118:L2118)&gt;0,AND(ISBLANK(V2118),ISBLANK(X2118),ISBLANK(Y2118)),AND(COUNTIF(DanhSachPhanDoan!$D$8:$D$16,AK2118)&gt;0,COUNTBLANK(M2118:O2118)&gt;0),AND(COUNTIF(DanhSachPhanDoan!$D$10:$D$16,AK2118)&gt;0,COUNTBLANK(P2118:R2118)&gt;0)),1,"")</f>
        <v>1</v>
      </c>
      <c r="AI2118" s="62"/>
      <c r="AJ2118" s="63" t="str">
        <f t="shared" ref="AJ2118:AM2118" si="2114">AR2118</f>
        <v>Thiếu Nhi 2E</v>
      </c>
      <c r="AK2118" s="64" t="str">
        <f t="shared" si="2114"/>
        <v>Thiếu Nhi 2</v>
      </c>
      <c r="AL2118" s="64">
        <f t="shared" si="2114"/>
        <v>0</v>
      </c>
      <c r="AM2118" s="65">
        <f t="shared" si="2114"/>
        <v>0</v>
      </c>
      <c r="AN2118" s="66" t="s">
        <v>23268</v>
      </c>
      <c r="AO2118" s="67" t="s">
        <v>23269</v>
      </c>
      <c r="AP2118" s="68"/>
      <c r="AQ2118" s="69"/>
      <c r="AR2118" s="44" t="s">
        <v>23270</v>
      </c>
      <c r="AS2118" s="45" t="s">
        <v>23271</v>
      </c>
      <c r="AT2118" s="61"/>
      <c r="AU2118" s="72"/>
    </row>
    <row r="2119" spans="1:47" ht="12.75" x14ac:dyDescent="0.2">
      <c r="A2119" s="42">
        <v>2116</v>
      </c>
      <c r="B2119" s="43">
        <v>1174</v>
      </c>
      <c r="C2119" s="44" t="s">
        <v>23272</v>
      </c>
      <c r="D2119" s="45" t="s">
        <v>23273</v>
      </c>
      <c r="E2119" s="46" t="s">
        <v>23274</v>
      </c>
      <c r="F2119" s="42" t="s">
        <v>23275</v>
      </c>
      <c r="G2119" s="53"/>
      <c r="H2119" s="54"/>
      <c r="I2119" s="55"/>
      <c r="J2119" s="50"/>
      <c r="K2119" s="51"/>
      <c r="L2119" s="52"/>
      <c r="M2119" s="53"/>
      <c r="N2119" s="54"/>
      <c r="O2119" s="55"/>
      <c r="P2119" s="50"/>
      <c r="Q2119" s="51"/>
      <c r="R2119" s="52"/>
      <c r="S2119" s="56"/>
      <c r="T2119" s="57"/>
      <c r="U2119" s="70"/>
      <c r="V2119" s="59"/>
      <c r="W2119" s="71"/>
      <c r="X2119" s="59"/>
      <c r="Y2119" s="59"/>
      <c r="Z2119" s="72"/>
      <c r="AA2119" s="50"/>
      <c r="AB2119" s="51"/>
      <c r="AC2119" s="52"/>
      <c r="AD2119" s="60"/>
      <c r="AE2119" s="61"/>
      <c r="AF2119" s="61"/>
      <c r="AG2119" s="61"/>
      <c r="AH2119" s="33">
        <f>IF(OR(COUNTBLANK(B2119:L2119)&gt;0,AND(ISBLANK(V2119),ISBLANK(X2119),ISBLANK(Y2119)),AND(COUNTIF(DanhSachPhanDoan!$D$8:$D$16,AK2119)&gt;0,COUNTBLANK(M2119:O2119)&gt;0),AND(COUNTIF(DanhSachPhanDoan!$D$10:$D$16,AK2119)&gt;0,COUNTBLANK(P2119:R2119)&gt;0)),1,"")</f>
        <v>1</v>
      </c>
      <c r="AI2119" s="62"/>
      <c r="AJ2119" s="63" t="str">
        <f t="shared" ref="AJ2119:AM2119" si="2115">AR2119</f>
        <v>Thiếu Nhi 2E</v>
      </c>
      <c r="AK2119" s="64" t="str">
        <f t="shared" si="2115"/>
        <v>Thiếu Nhi 2</v>
      </c>
      <c r="AL2119" s="64">
        <f t="shared" si="2115"/>
        <v>0</v>
      </c>
      <c r="AM2119" s="65">
        <f t="shared" si="2115"/>
        <v>0</v>
      </c>
      <c r="AN2119" s="66" t="s">
        <v>23276</v>
      </c>
      <c r="AO2119" s="67" t="s">
        <v>23277</v>
      </c>
      <c r="AP2119" s="68"/>
      <c r="AQ2119" s="69"/>
      <c r="AR2119" s="44" t="s">
        <v>23278</v>
      </c>
      <c r="AS2119" s="45" t="s">
        <v>23279</v>
      </c>
      <c r="AT2119" s="61"/>
      <c r="AU2119" s="72"/>
    </row>
    <row r="2120" spans="1:47" ht="12.75" x14ac:dyDescent="0.2">
      <c r="A2120" s="42">
        <v>2117</v>
      </c>
      <c r="B2120" s="43">
        <v>1175</v>
      </c>
      <c r="C2120" s="44" t="s">
        <v>23280</v>
      </c>
      <c r="D2120" s="45" t="s">
        <v>23281</v>
      </c>
      <c r="E2120" s="46" t="s">
        <v>23282</v>
      </c>
      <c r="F2120" s="42" t="s">
        <v>23283</v>
      </c>
      <c r="G2120" s="53"/>
      <c r="H2120" s="54"/>
      <c r="I2120" s="55"/>
      <c r="J2120" s="50"/>
      <c r="K2120" s="51"/>
      <c r="L2120" s="52"/>
      <c r="M2120" s="53"/>
      <c r="N2120" s="54"/>
      <c r="O2120" s="55"/>
      <c r="P2120" s="50"/>
      <c r="Q2120" s="51"/>
      <c r="R2120" s="52"/>
      <c r="S2120" s="56"/>
      <c r="T2120" s="57"/>
      <c r="U2120" s="70"/>
      <c r="V2120" s="58"/>
      <c r="W2120" s="71"/>
      <c r="X2120" s="59"/>
      <c r="Y2120" s="59"/>
      <c r="Z2120" s="72"/>
      <c r="AA2120" s="50"/>
      <c r="AB2120" s="51"/>
      <c r="AC2120" s="52"/>
      <c r="AD2120" s="60"/>
      <c r="AE2120" s="61"/>
      <c r="AF2120" s="61"/>
      <c r="AG2120" s="61"/>
      <c r="AH2120" s="33">
        <f>IF(OR(COUNTBLANK(B2120:L2120)&gt;0,AND(ISBLANK(V2120),ISBLANK(X2120),ISBLANK(Y2120)),AND(COUNTIF(DanhSachPhanDoan!$D$8:$D$16,AK2120)&gt;0,COUNTBLANK(M2120:O2120)&gt;0),AND(COUNTIF(DanhSachPhanDoan!$D$10:$D$16,AK2120)&gt;0,COUNTBLANK(P2120:R2120)&gt;0)),1,"")</f>
        <v>1</v>
      </c>
      <c r="AI2120" s="62"/>
      <c r="AJ2120" s="63" t="str">
        <f t="shared" ref="AJ2120:AM2120" si="2116">AR2120</f>
        <v>Thiếu Nhi 2E</v>
      </c>
      <c r="AK2120" s="64" t="str">
        <f t="shared" si="2116"/>
        <v>Thiếu Nhi 2</v>
      </c>
      <c r="AL2120" s="64">
        <f t="shared" si="2116"/>
        <v>0</v>
      </c>
      <c r="AM2120" s="65">
        <f t="shared" si="2116"/>
        <v>0</v>
      </c>
      <c r="AN2120" s="66" t="s">
        <v>23284</v>
      </c>
      <c r="AO2120" s="67" t="s">
        <v>23285</v>
      </c>
      <c r="AP2120" s="68"/>
      <c r="AQ2120" s="69"/>
      <c r="AR2120" s="44" t="s">
        <v>23286</v>
      </c>
      <c r="AS2120" s="45" t="s">
        <v>23287</v>
      </c>
      <c r="AT2120" s="61"/>
      <c r="AU2120" s="72"/>
    </row>
    <row r="2121" spans="1:47" ht="12.75" x14ac:dyDescent="0.2">
      <c r="A2121" s="42">
        <v>2118</v>
      </c>
      <c r="B2121" s="43">
        <v>1176</v>
      </c>
      <c r="C2121" s="44" t="s">
        <v>23288</v>
      </c>
      <c r="D2121" s="45" t="s">
        <v>23289</v>
      </c>
      <c r="E2121" s="46" t="s">
        <v>23290</v>
      </c>
      <c r="F2121" s="42" t="s">
        <v>23291</v>
      </c>
      <c r="G2121" s="53"/>
      <c r="H2121" s="54"/>
      <c r="I2121" s="55"/>
      <c r="J2121" s="50"/>
      <c r="K2121" s="51"/>
      <c r="L2121" s="52"/>
      <c r="M2121" s="53"/>
      <c r="N2121" s="54"/>
      <c r="O2121" s="55"/>
      <c r="P2121" s="50"/>
      <c r="Q2121" s="51"/>
      <c r="R2121" s="52"/>
      <c r="S2121" s="56"/>
      <c r="T2121" s="57"/>
      <c r="U2121" s="70"/>
      <c r="V2121" s="58"/>
      <c r="W2121" s="71"/>
      <c r="X2121" s="59"/>
      <c r="Y2121" s="59"/>
      <c r="Z2121" s="72"/>
      <c r="AA2121" s="50"/>
      <c r="AB2121" s="51"/>
      <c r="AC2121" s="52"/>
      <c r="AD2121" s="60"/>
      <c r="AE2121" s="61"/>
      <c r="AF2121" s="61"/>
      <c r="AG2121" s="61"/>
      <c r="AH2121" s="33">
        <f>IF(OR(COUNTBLANK(B2121:L2121)&gt;0,AND(ISBLANK(V2121),ISBLANK(X2121),ISBLANK(Y2121)),AND(COUNTIF(DanhSachPhanDoan!$D$8:$D$16,AK2121)&gt;0,COUNTBLANK(M2121:O2121)&gt;0),AND(COUNTIF(DanhSachPhanDoan!$D$10:$D$16,AK2121)&gt;0,COUNTBLANK(P2121:R2121)&gt;0)),1,"")</f>
        <v>1</v>
      </c>
      <c r="AI2121" s="62"/>
      <c r="AJ2121" s="63" t="str">
        <f t="shared" ref="AJ2121:AM2121" si="2117">AR2121</f>
        <v>Thiếu Nhi 2E</v>
      </c>
      <c r="AK2121" s="64" t="str">
        <f t="shared" si="2117"/>
        <v>Thiếu Nhi 2</v>
      </c>
      <c r="AL2121" s="64">
        <f t="shared" si="2117"/>
        <v>0</v>
      </c>
      <c r="AM2121" s="65">
        <f t="shared" si="2117"/>
        <v>0</v>
      </c>
      <c r="AN2121" s="66" t="s">
        <v>23292</v>
      </c>
      <c r="AO2121" s="67" t="s">
        <v>23293</v>
      </c>
      <c r="AP2121" s="68"/>
      <c r="AQ2121" s="69"/>
      <c r="AR2121" s="44" t="s">
        <v>23294</v>
      </c>
      <c r="AS2121" s="45" t="s">
        <v>23295</v>
      </c>
      <c r="AT2121" s="61"/>
      <c r="AU2121" s="72"/>
    </row>
    <row r="2122" spans="1:47" ht="12.75" x14ac:dyDescent="0.2">
      <c r="A2122" s="42">
        <v>2119</v>
      </c>
      <c r="B2122" s="43">
        <v>1177</v>
      </c>
      <c r="C2122" s="44" t="s">
        <v>23296</v>
      </c>
      <c r="D2122" s="45" t="s">
        <v>23297</v>
      </c>
      <c r="E2122" s="46" t="s">
        <v>23298</v>
      </c>
      <c r="F2122" s="42" t="s">
        <v>23299</v>
      </c>
      <c r="G2122" s="53"/>
      <c r="H2122" s="54"/>
      <c r="I2122" s="55"/>
      <c r="J2122" s="50"/>
      <c r="K2122" s="51"/>
      <c r="L2122" s="52"/>
      <c r="M2122" s="53"/>
      <c r="N2122" s="54"/>
      <c r="O2122" s="55"/>
      <c r="P2122" s="50"/>
      <c r="Q2122" s="51"/>
      <c r="R2122" s="52"/>
      <c r="S2122" s="56"/>
      <c r="T2122" s="57"/>
      <c r="U2122" s="70"/>
      <c r="V2122" s="58"/>
      <c r="W2122" s="71"/>
      <c r="X2122" s="58"/>
      <c r="Y2122" s="59"/>
      <c r="Z2122" s="72"/>
      <c r="AA2122" s="50"/>
      <c r="AB2122" s="51"/>
      <c r="AC2122" s="52"/>
      <c r="AD2122" s="60"/>
      <c r="AE2122" s="61"/>
      <c r="AF2122" s="61"/>
      <c r="AG2122" s="61"/>
      <c r="AH2122" s="33">
        <f>IF(OR(COUNTBLANK(B2122:L2122)&gt;0,AND(ISBLANK(V2122),ISBLANK(X2122),ISBLANK(Y2122)),AND(COUNTIF(DanhSachPhanDoan!$D$8:$D$16,AK2122)&gt;0,COUNTBLANK(M2122:O2122)&gt;0),AND(COUNTIF(DanhSachPhanDoan!$D$10:$D$16,AK2122)&gt;0,COUNTBLANK(P2122:R2122)&gt;0)),1,"")</f>
        <v>1</v>
      </c>
      <c r="AI2122" s="62"/>
      <c r="AJ2122" s="63" t="str">
        <f t="shared" ref="AJ2122:AM2122" si="2118">AR2122</f>
        <v>Thiếu Nhi 2E</v>
      </c>
      <c r="AK2122" s="64" t="str">
        <f t="shared" si="2118"/>
        <v>Thiếu Nhi 2</v>
      </c>
      <c r="AL2122" s="64">
        <f t="shared" si="2118"/>
        <v>0</v>
      </c>
      <c r="AM2122" s="65">
        <f t="shared" si="2118"/>
        <v>0</v>
      </c>
      <c r="AN2122" s="66" t="s">
        <v>23300</v>
      </c>
      <c r="AO2122" s="67" t="s">
        <v>23301</v>
      </c>
      <c r="AP2122" s="68"/>
      <c r="AQ2122" s="69"/>
      <c r="AR2122" s="44" t="s">
        <v>23302</v>
      </c>
      <c r="AS2122" s="45" t="s">
        <v>23303</v>
      </c>
      <c r="AT2122" s="61"/>
      <c r="AU2122" s="72"/>
    </row>
    <row r="2123" spans="1:47" ht="12.75" x14ac:dyDescent="0.2">
      <c r="A2123" s="42">
        <v>2120</v>
      </c>
      <c r="B2123" s="43">
        <v>1179</v>
      </c>
      <c r="C2123" s="44" t="s">
        <v>23304</v>
      </c>
      <c r="D2123" s="45" t="s">
        <v>23305</v>
      </c>
      <c r="E2123" s="46" t="s">
        <v>23306</v>
      </c>
      <c r="F2123" s="42" t="s">
        <v>23307</v>
      </c>
      <c r="G2123" s="53"/>
      <c r="H2123" s="54"/>
      <c r="I2123" s="55"/>
      <c r="J2123" s="50"/>
      <c r="K2123" s="51"/>
      <c r="L2123" s="52"/>
      <c r="M2123" s="53"/>
      <c r="N2123" s="54"/>
      <c r="O2123" s="55"/>
      <c r="P2123" s="50"/>
      <c r="Q2123" s="51"/>
      <c r="R2123" s="52"/>
      <c r="S2123" s="56"/>
      <c r="T2123" s="57"/>
      <c r="U2123" s="70"/>
      <c r="V2123" s="58"/>
      <c r="W2123" s="71"/>
      <c r="X2123" s="58"/>
      <c r="Y2123" s="59"/>
      <c r="Z2123" s="72"/>
      <c r="AA2123" s="50"/>
      <c r="AB2123" s="51"/>
      <c r="AC2123" s="52"/>
      <c r="AD2123" s="60"/>
      <c r="AE2123" s="61"/>
      <c r="AF2123" s="61"/>
      <c r="AG2123" s="61"/>
      <c r="AH2123" s="33">
        <f>IF(OR(COUNTBLANK(B2123:L2123)&gt;0,AND(ISBLANK(V2123),ISBLANK(X2123),ISBLANK(Y2123)),AND(COUNTIF(DanhSachPhanDoan!$D$8:$D$16,AK2123)&gt;0,COUNTBLANK(M2123:O2123)&gt;0),AND(COUNTIF(DanhSachPhanDoan!$D$10:$D$16,AK2123)&gt;0,COUNTBLANK(P2123:R2123)&gt;0)),1,"")</f>
        <v>1</v>
      </c>
      <c r="AI2123" s="62"/>
      <c r="AJ2123" s="63" t="str">
        <f t="shared" ref="AJ2123:AM2123" si="2119">AR2123</f>
        <v>Thiếu Nhi 2E</v>
      </c>
      <c r="AK2123" s="64" t="str">
        <f t="shared" si="2119"/>
        <v>Thiếu Nhi 2</v>
      </c>
      <c r="AL2123" s="64">
        <f t="shared" si="2119"/>
        <v>0</v>
      </c>
      <c r="AM2123" s="65">
        <f t="shared" si="2119"/>
        <v>0</v>
      </c>
      <c r="AN2123" s="66" t="s">
        <v>23308</v>
      </c>
      <c r="AO2123" s="67" t="s">
        <v>23309</v>
      </c>
      <c r="AP2123" s="68"/>
      <c r="AQ2123" s="69"/>
      <c r="AR2123" s="44" t="s">
        <v>23310</v>
      </c>
      <c r="AS2123" s="45" t="s">
        <v>23311</v>
      </c>
      <c r="AT2123" s="61"/>
      <c r="AU2123" s="72"/>
    </row>
    <row r="2124" spans="1:47" ht="12.75" x14ac:dyDescent="0.2">
      <c r="A2124" s="42">
        <v>2121</v>
      </c>
      <c r="B2124" s="43">
        <v>1414</v>
      </c>
      <c r="C2124" s="44" t="s">
        <v>23312</v>
      </c>
      <c r="D2124" s="45" t="s">
        <v>23313</v>
      </c>
      <c r="E2124" s="46" t="s">
        <v>23314</v>
      </c>
      <c r="F2124" s="42" t="s">
        <v>23315</v>
      </c>
      <c r="G2124" s="53"/>
      <c r="H2124" s="54"/>
      <c r="I2124" s="55"/>
      <c r="J2124" s="50"/>
      <c r="K2124" s="51"/>
      <c r="L2124" s="52"/>
      <c r="M2124" s="53"/>
      <c r="N2124" s="54"/>
      <c r="O2124" s="55"/>
      <c r="P2124" s="50"/>
      <c r="Q2124" s="51"/>
      <c r="R2124" s="52"/>
      <c r="S2124" s="56"/>
      <c r="T2124" s="57"/>
      <c r="U2124" s="70"/>
      <c r="V2124" s="59"/>
      <c r="W2124" s="61"/>
      <c r="X2124" s="59"/>
      <c r="Y2124" s="59"/>
      <c r="Z2124" s="46" t="s">
        <v>23316</v>
      </c>
      <c r="AA2124" s="50"/>
      <c r="AB2124" s="51"/>
      <c r="AC2124" s="52"/>
      <c r="AD2124" s="60"/>
      <c r="AE2124" s="61"/>
      <c r="AF2124" s="61"/>
      <c r="AG2124" s="61"/>
      <c r="AH2124" s="33">
        <f>IF(OR(COUNTBLANK(B2124:L2124)&gt;0,AND(ISBLANK(V2124),ISBLANK(X2124),ISBLANK(Y2124)),AND(COUNTIF(DanhSachPhanDoan!$D$8:$D$16,AK2124)&gt;0,COUNTBLANK(M2124:O2124)&gt;0),AND(COUNTIF(DanhSachPhanDoan!$D$10:$D$16,AK2124)&gt;0,COUNTBLANK(P2124:R2124)&gt;0)),1,"")</f>
        <v>1</v>
      </c>
      <c r="AI2124" s="62"/>
      <c r="AJ2124" s="63" t="str">
        <f t="shared" ref="AJ2124:AM2124" si="2120">AR2124</f>
        <v>Thiếu Nhi 2E</v>
      </c>
      <c r="AK2124" s="64" t="str">
        <f t="shared" si="2120"/>
        <v>Thiếu Nhi 2</v>
      </c>
      <c r="AL2124" s="64">
        <f t="shared" si="2120"/>
        <v>0</v>
      </c>
      <c r="AM2124" s="65">
        <f t="shared" si="2120"/>
        <v>0</v>
      </c>
      <c r="AN2124" s="66" t="s">
        <v>23317</v>
      </c>
      <c r="AO2124" s="67" t="s">
        <v>23318</v>
      </c>
      <c r="AP2124" s="68"/>
      <c r="AQ2124" s="69"/>
      <c r="AR2124" s="44" t="s">
        <v>23319</v>
      </c>
      <c r="AS2124" s="45" t="s">
        <v>23320</v>
      </c>
      <c r="AT2124" s="61"/>
      <c r="AU2124" s="72"/>
    </row>
    <row r="2125" spans="1:47" ht="12.75" x14ac:dyDescent="0.2">
      <c r="A2125" s="42">
        <v>2122</v>
      </c>
      <c r="B2125" s="43">
        <v>1417</v>
      </c>
      <c r="C2125" s="44" t="s">
        <v>23321</v>
      </c>
      <c r="D2125" s="45" t="s">
        <v>23322</v>
      </c>
      <c r="E2125" s="46" t="s">
        <v>23323</v>
      </c>
      <c r="F2125" s="42" t="s">
        <v>23324</v>
      </c>
      <c r="G2125" s="53"/>
      <c r="H2125" s="54"/>
      <c r="I2125" s="55"/>
      <c r="J2125" s="50"/>
      <c r="K2125" s="51"/>
      <c r="L2125" s="52"/>
      <c r="M2125" s="53"/>
      <c r="N2125" s="54"/>
      <c r="O2125" s="55"/>
      <c r="P2125" s="50"/>
      <c r="Q2125" s="51"/>
      <c r="R2125" s="52"/>
      <c r="S2125" s="56"/>
      <c r="T2125" s="57"/>
      <c r="U2125" s="70"/>
      <c r="V2125" s="59"/>
      <c r="W2125" s="71"/>
      <c r="X2125" s="59"/>
      <c r="Y2125" s="59"/>
      <c r="Z2125" s="72"/>
      <c r="AA2125" s="50"/>
      <c r="AB2125" s="51"/>
      <c r="AC2125" s="52"/>
      <c r="AD2125" s="60"/>
      <c r="AE2125" s="61"/>
      <c r="AF2125" s="61"/>
      <c r="AG2125" s="61"/>
      <c r="AH2125" s="33">
        <f>IF(OR(COUNTBLANK(B2125:L2125)&gt;0,AND(ISBLANK(V2125),ISBLANK(X2125),ISBLANK(Y2125)),AND(COUNTIF(DanhSachPhanDoan!$D$8:$D$16,AK2125)&gt;0,COUNTBLANK(M2125:O2125)&gt;0),AND(COUNTIF(DanhSachPhanDoan!$D$10:$D$16,AK2125)&gt;0,COUNTBLANK(P2125:R2125)&gt;0)),1,"")</f>
        <v>1</v>
      </c>
      <c r="AI2125" s="62"/>
      <c r="AJ2125" s="63" t="str">
        <f t="shared" ref="AJ2125:AM2125" si="2121">AR2125</f>
        <v>Thiếu Nhi 2E</v>
      </c>
      <c r="AK2125" s="64" t="str">
        <f t="shared" si="2121"/>
        <v>Thiếu Nhi 2</v>
      </c>
      <c r="AL2125" s="64">
        <f t="shared" si="2121"/>
        <v>0</v>
      </c>
      <c r="AM2125" s="65">
        <f t="shared" si="2121"/>
        <v>0</v>
      </c>
      <c r="AN2125" s="66" t="s">
        <v>23325</v>
      </c>
      <c r="AO2125" s="67" t="s">
        <v>23326</v>
      </c>
      <c r="AP2125" s="68"/>
      <c r="AQ2125" s="69"/>
      <c r="AR2125" s="44" t="s">
        <v>23327</v>
      </c>
      <c r="AS2125" s="45" t="s">
        <v>23328</v>
      </c>
      <c r="AT2125" s="61"/>
      <c r="AU2125" s="72"/>
    </row>
    <row r="2126" spans="1:47" ht="12.75" x14ac:dyDescent="0.2">
      <c r="A2126" s="42">
        <v>2123</v>
      </c>
      <c r="B2126" s="43">
        <v>1180</v>
      </c>
      <c r="C2126" s="44" t="s">
        <v>23329</v>
      </c>
      <c r="D2126" s="45" t="s">
        <v>23330</v>
      </c>
      <c r="E2126" s="46" t="s">
        <v>23331</v>
      </c>
      <c r="F2126" s="42" t="s">
        <v>23332</v>
      </c>
      <c r="G2126" s="53"/>
      <c r="H2126" s="54"/>
      <c r="I2126" s="55"/>
      <c r="J2126" s="50"/>
      <c r="K2126" s="51"/>
      <c r="L2126" s="52"/>
      <c r="M2126" s="53"/>
      <c r="N2126" s="54"/>
      <c r="O2126" s="55"/>
      <c r="P2126" s="50"/>
      <c r="Q2126" s="51"/>
      <c r="R2126" s="52"/>
      <c r="S2126" s="56"/>
      <c r="T2126" s="57"/>
      <c r="U2126" s="70"/>
      <c r="V2126" s="58"/>
      <c r="W2126" s="71"/>
      <c r="X2126" s="59"/>
      <c r="Y2126" s="59"/>
      <c r="Z2126" s="72"/>
      <c r="AA2126" s="50"/>
      <c r="AB2126" s="51"/>
      <c r="AC2126" s="52"/>
      <c r="AD2126" s="60"/>
      <c r="AE2126" s="61"/>
      <c r="AF2126" s="61"/>
      <c r="AG2126" s="61"/>
      <c r="AH2126" s="33">
        <f>IF(OR(COUNTBLANK(B2126:L2126)&gt;0,AND(ISBLANK(V2126),ISBLANK(X2126),ISBLANK(Y2126)),AND(COUNTIF(DanhSachPhanDoan!$D$8:$D$16,AK2126)&gt;0,COUNTBLANK(M2126:O2126)&gt;0),AND(COUNTIF(DanhSachPhanDoan!$D$10:$D$16,AK2126)&gt;0,COUNTBLANK(P2126:R2126)&gt;0)),1,"")</f>
        <v>1</v>
      </c>
      <c r="AI2126" s="62"/>
      <c r="AJ2126" s="63" t="str">
        <f t="shared" ref="AJ2126:AM2126" si="2122">AR2126</f>
        <v>Thiếu Nhi 2E</v>
      </c>
      <c r="AK2126" s="64" t="str">
        <f t="shared" si="2122"/>
        <v>Thiếu Nhi 2</v>
      </c>
      <c r="AL2126" s="64">
        <f t="shared" si="2122"/>
        <v>0</v>
      </c>
      <c r="AM2126" s="65">
        <f t="shared" si="2122"/>
        <v>0</v>
      </c>
      <c r="AN2126" s="66" t="s">
        <v>23333</v>
      </c>
      <c r="AO2126" s="67" t="s">
        <v>23334</v>
      </c>
      <c r="AP2126" s="68"/>
      <c r="AQ2126" s="69"/>
      <c r="AR2126" s="44" t="s">
        <v>23335</v>
      </c>
      <c r="AS2126" s="45" t="s">
        <v>23336</v>
      </c>
      <c r="AT2126" s="61"/>
      <c r="AU2126" s="72"/>
    </row>
    <row r="2127" spans="1:47" ht="12.75" x14ac:dyDescent="0.2">
      <c r="A2127" s="42">
        <v>2124</v>
      </c>
      <c r="B2127" s="43">
        <v>1418</v>
      </c>
      <c r="C2127" s="44" t="s">
        <v>23337</v>
      </c>
      <c r="D2127" s="45" t="s">
        <v>23338</v>
      </c>
      <c r="E2127" s="46" t="s">
        <v>23339</v>
      </c>
      <c r="F2127" s="42" t="s">
        <v>23340</v>
      </c>
      <c r="G2127" s="53"/>
      <c r="H2127" s="54"/>
      <c r="I2127" s="55"/>
      <c r="J2127" s="50"/>
      <c r="K2127" s="51"/>
      <c r="L2127" s="52"/>
      <c r="M2127" s="53"/>
      <c r="N2127" s="54"/>
      <c r="O2127" s="55"/>
      <c r="P2127" s="50"/>
      <c r="Q2127" s="51"/>
      <c r="R2127" s="52"/>
      <c r="S2127" s="56"/>
      <c r="T2127" s="57"/>
      <c r="U2127" s="70"/>
      <c r="V2127" s="59"/>
      <c r="W2127" s="71"/>
      <c r="X2127" s="59"/>
      <c r="Y2127" s="59"/>
      <c r="Z2127" s="72"/>
      <c r="AA2127" s="50"/>
      <c r="AB2127" s="51"/>
      <c r="AC2127" s="52"/>
      <c r="AD2127" s="60"/>
      <c r="AE2127" s="61"/>
      <c r="AF2127" s="61"/>
      <c r="AG2127" s="61"/>
      <c r="AH2127" s="33">
        <f>IF(OR(COUNTBLANK(B2127:L2127)&gt;0,AND(ISBLANK(V2127),ISBLANK(X2127),ISBLANK(Y2127)),AND(COUNTIF(DanhSachPhanDoan!$D$8:$D$16,AK2127)&gt;0,COUNTBLANK(M2127:O2127)&gt;0),AND(COUNTIF(DanhSachPhanDoan!$D$10:$D$16,AK2127)&gt;0,COUNTBLANK(P2127:R2127)&gt;0)),1,"")</f>
        <v>1</v>
      </c>
      <c r="AI2127" s="62"/>
      <c r="AJ2127" s="63" t="str">
        <f t="shared" ref="AJ2127:AM2127" si="2123">AR2127</f>
        <v>Thiếu Nhi 2E</v>
      </c>
      <c r="AK2127" s="64" t="str">
        <f t="shared" si="2123"/>
        <v>Thiếu Nhi 2</v>
      </c>
      <c r="AL2127" s="64">
        <f t="shared" si="2123"/>
        <v>0</v>
      </c>
      <c r="AM2127" s="65">
        <f t="shared" si="2123"/>
        <v>0</v>
      </c>
      <c r="AN2127" s="66" t="s">
        <v>23341</v>
      </c>
      <c r="AO2127" s="67" t="s">
        <v>23342</v>
      </c>
      <c r="AP2127" s="68"/>
      <c r="AQ2127" s="69"/>
      <c r="AR2127" s="44" t="s">
        <v>23343</v>
      </c>
      <c r="AS2127" s="45" t="s">
        <v>23344</v>
      </c>
      <c r="AT2127" s="61"/>
      <c r="AU2127" s="72"/>
    </row>
    <row r="2128" spans="1:47" ht="12.75" x14ac:dyDescent="0.2">
      <c r="A2128" s="42">
        <v>2125</v>
      </c>
      <c r="B2128" s="43">
        <v>1181</v>
      </c>
      <c r="C2128" s="44" t="s">
        <v>23345</v>
      </c>
      <c r="D2128" s="45" t="s">
        <v>23346</v>
      </c>
      <c r="E2128" s="46" t="s">
        <v>23347</v>
      </c>
      <c r="F2128" s="42" t="s">
        <v>23348</v>
      </c>
      <c r="G2128" s="53"/>
      <c r="H2128" s="54"/>
      <c r="I2128" s="55"/>
      <c r="J2128" s="50"/>
      <c r="K2128" s="51"/>
      <c r="L2128" s="52"/>
      <c r="M2128" s="53"/>
      <c r="N2128" s="54"/>
      <c r="O2128" s="55"/>
      <c r="P2128" s="50"/>
      <c r="Q2128" s="51"/>
      <c r="R2128" s="52"/>
      <c r="S2128" s="56"/>
      <c r="T2128" s="57"/>
      <c r="U2128" s="70"/>
      <c r="V2128" s="58"/>
      <c r="W2128" s="71"/>
      <c r="X2128" s="59"/>
      <c r="Y2128" s="59"/>
      <c r="Z2128" s="72"/>
      <c r="AA2128" s="50"/>
      <c r="AB2128" s="51"/>
      <c r="AC2128" s="52"/>
      <c r="AD2128" s="60"/>
      <c r="AE2128" s="61"/>
      <c r="AF2128" s="61"/>
      <c r="AG2128" s="61"/>
      <c r="AH2128" s="33">
        <f>IF(OR(COUNTBLANK(B2128:L2128)&gt;0,AND(ISBLANK(V2128),ISBLANK(X2128),ISBLANK(Y2128)),AND(COUNTIF(DanhSachPhanDoan!$D$8:$D$16,AK2128)&gt;0,COUNTBLANK(M2128:O2128)&gt;0),AND(COUNTIF(DanhSachPhanDoan!$D$10:$D$16,AK2128)&gt;0,COUNTBLANK(P2128:R2128)&gt;0)),1,"")</f>
        <v>1</v>
      </c>
      <c r="AI2128" s="62"/>
      <c r="AJ2128" s="63" t="str">
        <f t="shared" ref="AJ2128:AM2128" si="2124">AR2128</f>
        <v>Thiếu Nhi 2E</v>
      </c>
      <c r="AK2128" s="64" t="str">
        <f t="shared" si="2124"/>
        <v>Thiếu Nhi 2</v>
      </c>
      <c r="AL2128" s="64">
        <f t="shared" si="2124"/>
        <v>0</v>
      </c>
      <c r="AM2128" s="65">
        <f t="shared" si="2124"/>
        <v>0</v>
      </c>
      <c r="AN2128" s="66" t="s">
        <v>23349</v>
      </c>
      <c r="AO2128" s="67" t="s">
        <v>23350</v>
      </c>
      <c r="AP2128" s="68"/>
      <c r="AQ2128" s="69"/>
      <c r="AR2128" s="44" t="s">
        <v>23351</v>
      </c>
      <c r="AS2128" s="45" t="s">
        <v>23352</v>
      </c>
      <c r="AT2128" s="61"/>
      <c r="AU2128" s="72"/>
    </row>
    <row r="2129" spans="1:47" ht="12.75" x14ac:dyDescent="0.2">
      <c r="A2129" s="42">
        <v>2126</v>
      </c>
      <c r="B2129" s="43">
        <v>1182</v>
      </c>
      <c r="C2129" s="44" t="s">
        <v>23353</v>
      </c>
      <c r="D2129" s="45" t="s">
        <v>23354</v>
      </c>
      <c r="E2129" s="46" t="s">
        <v>23355</v>
      </c>
      <c r="F2129" s="42" t="s">
        <v>23356</v>
      </c>
      <c r="G2129" s="53"/>
      <c r="H2129" s="54"/>
      <c r="I2129" s="55"/>
      <c r="J2129" s="50"/>
      <c r="K2129" s="51"/>
      <c r="L2129" s="52"/>
      <c r="M2129" s="53"/>
      <c r="N2129" s="54"/>
      <c r="O2129" s="55"/>
      <c r="P2129" s="50"/>
      <c r="Q2129" s="51"/>
      <c r="R2129" s="52"/>
      <c r="S2129" s="56"/>
      <c r="T2129" s="57"/>
      <c r="U2129" s="70"/>
      <c r="V2129" s="59"/>
      <c r="W2129" s="71"/>
      <c r="X2129" s="59"/>
      <c r="Y2129" s="59"/>
      <c r="Z2129" s="72"/>
      <c r="AA2129" s="50"/>
      <c r="AB2129" s="51"/>
      <c r="AC2129" s="52"/>
      <c r="AD2129" s="60"/>
      <c r="AE2129" s="61"/>
      <c r="AF2129" s="61"/>
      <c r="AG2129" s="61"/>
      <c r="AH2129" s="33">
        <f>IF(OR(COUNTBLANK(B2129:L2129)&gt;0,AND(ISBLANK(V2129),ISBLANK(X2129),ISBLANK(Y2129)),AND(COUNTIF(DanhSachPhanDoan!$D$8:$D$16,AK2129)&gt;0,COUNTBLANK(M2129:O2129)&gt;0),AND(COUNTIF(DanhSachPhanDoan!$D$10:$D$16,AK2129)&gt;0,COUNTBLANK(P2129:R2129)&gt;0)),1,"")</f>
        <v>1</v>
      </c>
      <c r="AI2129" s="62"/>
      <c r="AJ2129" s="63" t="str">
        <f t="shared" ref="AJ2129:AM2129" si="2125">AR2129</f>
        <v>Thiếu Nhi 2E</v>
      </c>
      <c r="AK2129" s="64" t="str">
        <f t="shared" si="2125"/>
        <v>Thiếu Nhi 2</v>
      </c>
      <c r="AL2129" s="64">
        <f t="shared" si="2125"/>
        <v>0</v>
      </c>
      <c r="AM2129" s="65">
        <f t="shared" si="2125"/>
        <v>0</v>
      </c>
      <c r="AN2129" s="66" t="s">
        <v>23357</v>
      </c>
      <c r="AO2129" s="67" t="s">
        <v>23358</v>
      </c>
      <c r="AP2129" s="68"/>
      <c r="AQ2129" s="69"/>
      <c r="AR2129" s="44" t="s">
        <v>23359</v>
      </c>
      <c r="AS2129" s="45" t="s">
        <v>23360</v>
      </c>
      <c r="AT2129" s="61"/>
      <c r="AU2129" s="72"/>
    </row>
    <row r="2130" spans="1:47" ht="12.75" x14ac:dyDescent="0.2">
      <c r="A2130" s="42">
        <v>2127</v>
      </c>
      <c r="B2130" s="43">
        <v>1185</v>
      </c>
      <c r="C2130" s="44" t="s">
        <v>23361</v>
      </c>
      <c r="D2130" s="45" t="s">
        <v>23362</v>
      </c>
      <c r="E2130" s="46" t="s">
        <v>23363</v>
      </c>
      <c r="F2130" s="42" t="s">
        <v>23364</v>
      </c>
      <c r="G2130" s="53"/>
      <c r="H2130" s="54"/>
      <c r="I2130" s="55"/>
      <c r="J2130" s="50"/>
      <c r="K2130" s="51"/>
      <c r="L2130" s="52"/>
      <c r="M2130" s="53"/>
      <c r="N2130" s="54"/>
      <c r="O2130" s="55"/>
      <c r="P2130" s="50"/>
      <c r="Q2130" s="51"/>
      <c r="R2130" s="52"/>
      <c r="S2130" s="56"/>
      <c r="T2130" s="57"/>
      <c r="U2130" s="70"/>
      <c r="V2130" s="58"/>
      <c r="W2130" s="71"/>
      <c r="X2130" s="59"/>
      <c r="Y2130" s="59"/>
      <c r="Z2130" s="72"/>
      <c r="AA2130" s="50"/>
      <c r="AB2130" s="51"/>
      <c r="AC2130" s="52"/>
      <c r="AD2130" s="60"/>
      <c r="AE2130" s="61"/>
      <c r="AF2130" s="61"/>
      <c r="AG2130" s="61"/>
      <c r="AH2130" s="33">
        <f>IF(OR(COUNTBLANK(B2130:L2130)&gt;0,AND(ISBLANK(V2130),ISBLANK(X2130),ISBLANK(Y2130)),AND(COUNTIF(DanhSachPhanDoan!$D$8:$D$16,AK2130)&gt;0,COUNTBLANK(M2130:O2130)&gt;0),AND(COUNTIF(DanhSachPhanDoan!$D$10:$D$16,AK2130)&gt;0,COUNTBLANK(P2130:R2130)&gt;0)),1,"")</f>
        <v>1</v>
      </c>
      <c r="AI2130" s="62"/>
      <c r="AJ2130" s="63" t="str">
        <f t="shared" ref="AJ2130:AM2130" si="2126">AR2130</f>
        <v>Thiếu Nhi 2E</v>
      </c>
      <c r="AK2130" s="64" t="str">
        <f t="shared" si="2126"/>
        <v>Thiếu Nhi 2</v>
      </c>
      <c r="AL2130" s="64">
        <f t="shared" si="2126"/>
        <v>0</v>
      </c>
      <c r="AM2130" s="65">
        <f t="shared" si="2126"/>
        <v>0</v>
      </c>
      <c r="AN2130" s="66" t="s">
        <v>23365</v>
      </c>
      <c r="AO2130" s="67" t="s">
        <v>23366</v>
      </c>
      <c r="AP2130" s="68"/>
      <c r="AQ2130" s="69"/>
      <c r="AR2130" s="44" t="s">
        <v>23367</v>
      </c>
      <c r="AS2130" s="45" t="s">
        <v>23368</v>
      </c>
      <c r="AT2130" s="61"/>
      <c r="AU2130" s="72"/>
    </row>
    <row r="2131" spans="1:47" ht="12.75" x14ac:dyDescent="0.2">
      <c r="A2131" s="42">
        <v>2128</v>
      </c>
      <c r="B2131" s="43">
        <v>1186</v>
      </c>
      <c r="C2131" s="44" t="s">
        <v>23369</v>
      </c>
      <c r="D2131" s="45" t="s">
        <v>23370</v>
      </c>
      <c r="E2131" s="46" t="s">
        <v>23371</v>
      </c>
      <c r="F2131" s="42" t="s">
        <v>23372</v>
      </c>
      <c r="G2131" s="53"/>
      <c r="H2131" s="54"/>
      <c r="I2131" s="55"/>
      <c r="J2131" s="50"/>
      <c r="K2131" s="51"/>
      <c r="L2131" s="52"/>
      <c r="M2131" s="53"/>
      <c r="N2131" s="54"/>
      <c r="O2131" s="55"/>
      <c r="P2131" s="50"/>
      <c r="Q2131" s="51"/>
      <c r="R2131" s="52"/>
      <c r="S2131" s="56"/>
      <c r="T2131" s="57"/>
      <c r="U2131" s="70"/>
      <c r="V2131" s="58"/>
      <c r="W2131" s="71"/>
      <c r="X2131" s="58"/>
      <c r="Y2131" s="59"/>
      <c r="Z2131" s="72"/>
      <c r="AA2131" s="50"/>
      <c r="AB2131" s="51"/>
      <c r="AC2131" s="52"/>
      <c r="AD2131" s="60"/>
      <c r="AE2131" s="61"/>
      <c r="AF2131" s="61"/>
      <c r="AG2131" s="61"/>
      <c r="AH2131" s="33">
        <f>IF(OR(COUNTBLANK(B2131:L2131)&gt;0,AND(ISBLANK(V2131),ISBLANK(X2131),ISBLANK(Y2131)),AND(COUNTIF(DanhSachPhanDoan!$D$8:$D$16,AK2131)&gt;0,COUNTBLANK(M2131:O2131)&gt;0),AND(COUNTIF(DanhSachPhanDoan!$D$10:$D$16,AK2131)&gt;0,COUNTBLANK(P2131:R2131)&gt;0)),1,"")</f>
        <v>1</v>
      </c>
      <c r="AI2131" s="62"/>
      <c r="AJ2131" s="63" t="str">
        <f t="shared" ref="AJ2131:AM2131" si="2127">AR2131</f>
        <v>Thiếu Nhi 2E</v>
      </c>
      <c r="AK2131" s="64" t="str">
        <f t="shared" si="2127"/>
        <v>Thiếu Nhi 2</v>
      </c>
      <c r="AL2131" s="64">
        <f t="shared" si="2127"/>
        <v>0</v>
      </c>
      <c r="AM2131" s="65">
        <f t="shared" si="2127"/>
        <v>0</v>
      </c>
      <c r="AN2131" s="66" t="s">
        <v>23373</v>
      </c>
      <c r="AO2131" s="67" t="s">
        <v>23374</v>
      </c>
      <c r="AP2131" s="68"/>
      <c r="AQ2131" s="69"/>
      <c r="AR2131" s="44" t="s">
        <v>23375</v>
      </c>
      <c r="AS2131" s="45" t="s">
        <v>23376</v>
      </c>
      <c r="AT2131" s="61"/>
      <c r="AU2131" s="72"/>
    </row>
    <row r="2132" spans="1:47" ht="12.75" x14ac:dyDescent="0.2">
      <c r="A2132" s="42">
        <v>2129</v>
      </c>
      <c r="B2132" s="43">
        <v>1188</v>
      </c>
      <c r="C2132" s="44" t="s">
        <v>23377</v>
      </c>
      <c r="D2132" s="45" t="s">
        <v>23378</v>
      </c>
      <c r="E2132" s="46" t="s">
        <v>23379</v>
      </c>
      <c r="F2132" s="42" t="s">
        <v>23380</v>
      </c>
      <c r="G2132" s="53"/>
      <c r="H2132" s="54"/>
      <c r="I2132" s="55"/>
      <c r="J2132" s="50"/>
      <c r="K2132" s="51"/>
      <c r="L2132" s="52"/>
      <c r="M2132" s="53"/>
      <c r="N2132" s="54"/>
      <c r="O2132" s="55"/>
      <c r="P2132" s="50"/>
      <c r="Q2132" s="51"/>
      <c r="R2132" s="52"/>
      <c r="S2132" s="56"/>
      <c r="T2132" s="57"/>
      <c r="U2132" s="70"/>
      <c r="V2132" s="58"/>
      <c r="W2132" s="71"/>
      <c r="X2132" s="59"/>
      <c r="Y2132" s="59"/>
      <c r="Z2132" s="72"/>
      <c r="AA2132" s="50"/>
      <c r="AB2132" s="51"/>
      <c r="AC2132" s="52"/>
      <c r="AD2132" s="60"/>
      <c r="AE2132" s="61"/>
      <c r="AF2132" s="61"/>
      <c r="AG2132" s="61"/>
      <c r="AH2132" s="33">
        <f>IF(OR(COUNTBLANK(B2132:L2132)&gt;0,AND(ISBLANK(V2132),ISBLANK(X2132),ISBLANK(Y2132)),AND(COUNTIF(DanhSachPhanDoan!$D$8:$D$16,AK2132)&gt;0,COUNTBLANK(M2132:O2132)&gt;0),AND(COUNTIF(DanhSachPhanDoan!$D$10:$D$16,AK2132)&gt;0,COUNTBLANK(P2132:R2132)&gt;0)),1,"")</f>
        <v>1</v>
      </c>
      <c r="AI2132" s="62"/>
      <c r="AJ2132" s="63" t="str">
        <f t="shared" ref="AJ2132:AM2132" si="2128">AR2132</f>
        <v>Thiếu Nhi 2E</v>
      </c>
      <c r="AK2132" s="64" t="str">
        <f t="shared" si="2128"/>
        <v>Thiếu Nhi 2</v>
      </c>
      <c r="AL2132" s="64">
        <f t="shared" si="2128"/>
        <v>0</v>
      </c>
      <c r="AM2132" s="65">
        <f t="shared" si="2128"/>
        <v>0</v>
      </c>
      <c r="AN2132" s="66" t="s">
        <v>23381</v>
      </c>
      <c r="AO2132" s="67" t="s">
        <v>23382</v>
      </c>
      <c r="AP2132" s="68"/>
      <c r="AQ2132" s="69"/>
      <c r="AR2132" s="44" t="s">
        <v>23383</v>
      </c>
      <c r="AS2132" s="45" t="s">
        <v>23384</v>
      </c>
      <c r="AT2132" s="61"/>
      <c r="AU2132" s="72"/>
    </row>
    <row r="2133" spans="1:47" ht="12.75" x14ac:dyDescent="0.2">
      <c r="A2133" s="42">
        <v>2130</v>
      </c>
      <c r="B2133" s="43">
        <v>1430</v>
      </c>
      <c r="C2133" s="44" t="s">
        <v>23385</v>
      </c>
      <c r="D2133" s="45" t="s">
        <v>23386</v>
      </c>
      <c r="E2133" s="46" t="s">
        <v>23387</v>
      </c>
      <c r="F2133" s="42" t="s">
        <v>23388</v>
      </c>
      <c r="G2133" s="53"/>
      <c r="H2133" s="54"/>
      <c r="I2133" s="55"/>
      <c r="J2133" s="50"/>
      <c r="K2133" s="51"/>
      <c r="L2133" s="52"/>
      <c r="M2133" s="53"/>
      <c r="N2133" s="54"/>
      <c r="O2133" s="55"/>
      <c r="P2133" s="50"/>
      <c r="Q2133" s="51"/>
      <c r="R2133" s="52"/>
      <c r="S2133" s="56"/>
      <c r="T2133" s="57"/>
      <c r="U2133" s="70"/>
      <c r="V2133" s="59"/>
      <c r="W2133" s="71"/>
      <c r="X2133" s="59"/>
      <c r="Y2133" s="59"/>
      <c r="Z2133" s="72"/>
      <c r="AA2133" s="50"/>
      <c r="AB2133" s="51"/>
      <c r="AC2133" s="52"/>
      <c r="AD2133" s="60"/>
      <c r="AE2133" s="61"/>
      <c r="AF2133" s="61"/>
      <c r="AG2133" s="61"/>
      <c r="AH2133" s="33">
        <f>IF(OR(COUNTBLANK(B2133:L2133)&gt;0,AND(ISBLANK(V2133),ISBLANK(X2133),ISBLANK(Y2133)),AND(COUNTIF(DanhSachPhanDoan!$D$8:$D$16,AK2133)&gt;0,COUNTBLANK(M2133:O2133)&gt;0),AND(COUNTIF(DanhSachPhanDoan!$D$10:$D$16,AK2133)&gt;0,COUNTBLANK(P2133:R2133)&gt;0)),1,"")</f>
        <v>1</v>
      </c>
      <c r="AI2133" s="62"/>
      <c r="AJ2133" s="63" t="str">
        <f t="shared" ref="AJ2133:AM2133" si="2129">AR2133</f>
        <v>Thiếu Nhi 2E</v>
      </c>
      <c r="AK2133" s="64" t="str">
        <f t="shared" si="2129"/>
        <v>Thiếu Nhi 2</v>
      </c>
      <c r="AL2133" s="64">
        <f t="shared" si="2129"/>
        <v>0</v>
      </c>
      <c r="AM2133" s="65">
        <f t="shared" si="2129"/>
        <v>0</v>
      </c>
      <c r="AN2133" s="66" t="s">
        <v>23389</v>
      </c>
      <c r="AO2133" s="67" t="s">
        <v>23390</v>
      </c>
      <c r="AP2133" s="68"/>
      <c r="AQ2133" s="69"/>
      <c r="AR2133" s="44" t="s">
        <v>23391</v>
      </c>
      <c r="AS2133" s="45" t="s">
        <v>23392</v>
      </c>
      <c r="AT2133" s="61"/>
      <c r="AU2133" s="72"/>
    </row>
    <row r="2134" spans="1:47" ht="12.75" x14ac:dyDescent="0.2">
      <c r="A2134" s="42">
        <v>2131</v>
      </c>
      <c r="B2134" s="43">
        <v>1432</v>
      </c>
      <c r="C2134" s="44" t="s">
        <v>23393</v>
      </c>
      <c r="D2134" s="45" t="s">
        <v>23394</v>
      </c>
      <c r="E2134" s="46" t="s">
        <v>23395</v>
      </c>
      <c r="F2134" s="42" t="s">
        <v>23396</v>
      </c>
      <c r="G2134" s="53"/>
      <c r="H2134" s="54"/>
      <c r="I2134" s="55"/>
      <c r="J2134" s="50"/>
      <c r="K2134" s="51"/>
      <c r="L2134" s="52"/>
      <c r="M2134" s="53"/>
      <c r="N2134" s="54"/>
      <c r="O2134" s="55"/>
      <c r="P2134" s="50"/>
      <c r="Q2134" s="51"/>
      <c r="R2134" s="52"/>
      <c r="S2134" s="56"/>
      <c r="T2134" s="57"/>
      <c r="U2134" s="70"/>
      <c r="V2134" s="58"/>
      <c r="W2134" s="71"/>
      <c r="X2134" s="59"/>
      <c r="Y2134" s="59"/>
      <c r="Z2134" s="57"/>
      <c r="AA2134" s="50"/>
      <c r="AB2134" s="51"/>
      <c r="AC2134" s="52"/>
      <c r="AD2134" s="60"/>
      <c r="AE2134" s="61"/>
      <c r="AF2134" s="61"/>
      <c r="AG2134" s="61"/>
      <c r="AH2134" s="33">
        <f>IF(OR(COUNTBLANK(B2134:L2134)&gt;0,AND(ISBLANK(V2134),ISBLANK(X2134),ISBLANK(Y2134)),AND(COUNTIF(DanhSachPhanDoan!$D$8:$D$16,AK2134)&gt;0,COUNTBLANK(M2134:O2134)&gt;0),AND(COUNTIF(DanhSachPhanDoan!$D$10:$D$16,AK2134)&gt;0,COUNTBLANK(P2134:R2134)&gt;0)),1,"")</f>
        <v>1</v>
      </c>
      <c r="AI2134" s="62"/>
      <c r="AJ2134" s="63" t="str">
        <f t="shared" ref="AJ2134:AM2134" si="2130">AR2134</f>
        <v>Thiếu Nhi 2E</v>
      </c>
      <c r="AK2134" s="64" t="str">
        <f t="shared" si="2130"/>
        <v>Thiếu Nhi 2</v>
      </c>
      <c r="AL2134" s="64">
        <f t="shared" si="2130"/>
        <v>0</v>
      </c>
      <c r="AM2134" s="65">
        <f t="shared" si="2130"/>
        <v>0</v>
      </c>
      <c r="AN2134" s="66" t="s">
        <v>23397</v>
      </c>
      <c r="AO2134" s="67" t="s">
        <v>23398</v>
      </c>
      <c r="AP2134" s="68"/>
      <c r="AQ2134" s="69"/>
      <c r="AR2134" s="44" t="s">
        <v>23399</v>
      </c>
      <c r="AS2134" s="45" t="s">
        <v>23400</v>
      </c>
      <c r="AT2134" s="61"/>
      <c r="AU2134" s="72"/>
    </row>
    <row r="2135" spans="1:47" ht="12.75" x14ac:dyDescent="0.2">
      <c r="A2135" s="42">
        <v>2132</v>
      </c>
      <c r="B2135" s="43">
        <v>1189</v>
      </c>
      <c r="C2135" s="44" t="s">
        <v>23401</v>
      </c>
      <c r="D2135" s="45" t="s">
        <v>23402</v>
      </c>
      <c r="E2135" s="46" t="s">
        <v>23403</v>
      </c>
      <c r="F2135" s="42" t="s">
        <v>23404</v>
      </c>
      <c r="G2135" s="47">
        <v>8</v>
      </c>
      <c r="H2135" s="48">
        <v>9</v>
      </c>
      <c r="I2135" s="49">
        <v>2003</v>
      </c>
      <c r="J2135" s="50"/>
      <c r="K2135" s="51"/>
      <c r="L2135" s="52"/>
      <c r="M2135" s="53"/>
      <c r="N2135" s="54"/>
      <c r="O2135" s="55"/>
      <c r="P2135" s="50"/>
      <c r="Q2135" s="51"/>
      <c r="R2135" s="52"/>
      <c r="S2135" s="56"/>
      <c r="T2135" s="57"/>
      <c r="U2135" s="44" t="s">
        <v>23405</v>
      </c>
      <c r="V2135" s="58"/>
      <c r="W2135" s="45" t="s">
        <v>23406</v>
      </c>
      <c r="X2135" s="58" t="s">
        <v>23407</v>
      </c>
      <c r="Y2135" s="59"/>
      <c r="Z2135" s="46" t="s">
        <v>23408</v>
      </c>
      <c r="AA2135" s="50"/>
      <c r="AB2135" s="51"/>
      <c r="AC2135" s="52"/>
      <c r="AD2135" s="60"/>
      <c r="AE2135" s="61"/>
      <c r="AF2135" s="61"/>
      <c r="AG2135" s="61"/>
      <c r="AH2135" s="33">
        <f>IF(OR(COUNTBLANK(B2135:L2135)&gt;0,AND(ISBLANK(V2135),ISBLANK(X2135),ISBLANK(Y2135)),AND(COUNTIF(DanhSachPhanDoan!$D$8:$D$16,AK2135)&gt;0,COUNTBLANK(M2135:O2135)&gt;0),AND(COUNTIF(DanhSachPhanDoan!$D$10:$D$16,AK2135)&gt;0,COUNTBLANK(P2135:R2135)&gt;0)),1,"")</f>
        <v>1</v>
      </c>
      <c r="AI2135" s="62"/>
      <c r="AJ2135" s="63" t="str">
        <f t="shared" ref="AJ2135:AM2135" si="2131">AR2135</f>
        <v>Thiếu Nhi 2F</v>
      </c>
      <c r="AK2135" s="64" t="str">
        <f t="shared" si="2131"/>
        <v>Thiếu Nhi 2</v>
      </c>
      <c r="AL2135" s="64">
        <f t="shared" si="2131"/>
        <v>0</v>
      </c>
      <c r="AM2135" s="65">
        <f t="shared" si="2131"/>
        <v>0</v>
      </c>
      <c r="AN2135" s="66" t="s">
        <v>23409</v>
      </c>
      <c r="AO2135" s="67" t="s">
        <v>23410</v>
      </c>
      <c r="AP2135" s="68"/>
      <c r="AQ2135" s="69"/>
      <c r="AR2135" s="44" t="s">
        <v>23411</v>
      </c>
      <c r="AS2135" s="45" t="s">
        <v>23412</v>
      </c>
      <c r="AT2135" s="61"/>
      <c r="AU2135" s="72"/>
    </row>
    <row r="2136" spans="1:47" ht="12.75" x14ac:dyDescent="0.2">
      <c r="A2136" s="42">
        <v>2133</v>
      </c>
      <c r="B2136" s="43">
        <v>1190</v>
      </c>
      <c r="C2136" s="44" t="s">
        <v>23413</v>
      </c>
      <c r="D2136" s="45" t="s">
        <v>23414</v>
      </c>
      <c r="E2136" s="46" t="s">
        <v>23415</v>
      </c>
      <c r="F2136" s="42" t="s">
        <v>23416</v>
      </c>
      <c r="G2136" s="47">
        <v>26</v>
      </c>
      <c r="H2136" s="48">
        <v>10</v>
      </c>
      <c r="I2136" s="49">
        <v>2002</v>
      </c>
      <c r="J2136" s="50"/>
      <c r="K2136" s="51"/>
      <c r="L2136" s="52"/>
      <c r="M2136" s="53"/>
      <c r="N2136" s="54"/>
      <c r="O2136" s="55"/>
      <c r="P2136" s="50"/>
      <c r="Q2136" s="51"/>
      <c r="R2136" s="52"/>
      <c r="S2136" s="56"/>
      <c r="T2136" s="57"/>
      <c r="U2136" s="44" t="s">
        <v>23417</v>
      </c>
      <c r="V2136" s="58" t="s">
        <v>23418</v>
      </c>
      <c r="W2136" s="45" t="s">
        <v>23419</v>
      </c>
      <c r="X2136" s="58"/>
      <c r="Y2136" s="59"/>
      <c r="Z2136" s="57"/>
      <c r="AA2136" s="50"/>
      <c r="AB2136" s="51"/>
      <c r="AC2136" s="52"/>
      <c r="AD2136" s="60"/>
      <c r="AE2136" s="61"/>
      <c r="AF2136" s="61"/>
      <c r="AG2136" s="61"/>
      <c r="AH2136" s="33">
        <f>IF(OR(COUNTBLANK(B2136:L2136)&gt;0,AND(ISBLANK(V2136),ISBLANK(X2136),ISBLANK(Y2136)),AND(COUNTIF(DanhSachPhanDoan!$D$8:$D$16,AK2136)&gt;0,COUNTBLANK(M2136:O2136)&gt;0),AND(COUNTIF(DanhSachPhanDoan!$D$10:$D$16,AK2136)&gt;0,COUNTBLANK(P2136:R2136)&gt;0)),1,"")</f>
        <v>1</v>
      </c>
      <c r="AI2136" s="62"/>
      <c r="AJ2136" s="63" t="str">
        <f t="shared" ref="AJ2136:AM2136" si="2132">AR2136</f>
        <v>Thiếu Nhi 2F</v>
      </c>
      <c r="AK2136" s="64" t="str">
        <f t="shared" si="2132"/>
        <v>Thiếu Nhi 2</v>
      </c>
      <c r="AL2136" s="64">
        <f t="shared" si="2132"/>
        <v>0</v>
      </c>
      <c r="AM2136" s="65">
        <f t="shared" si="2132"/>
        <v>0</v>
      </c>
      <c r="AN2136" s="66" t="s">
        <v>23420</v>
      </c>
      <c r="AO2136" s="67" t="s">
        <v>23421</v>
      </c>
      <c r="AP2136" s="68"/>
      <c r="AQ2136" s="69"/>
      <c r="AR2136" s="44" t="s">
        <v>23422</v>
      </c>
      <c r="AS2136" s="45" t="s">
        <v>23423</v>
      </c>
      <c r="AT2136" s="61"/>
      <c r="AU2136" s="72"/>
    </row>
    <row r="2137" spans="1:47" ht="12.75" x14ac:dyDescent="0.2">
      <c r="A2137" s="42">
        <v>2134</v>
      </c>
      <c r="B2137" s="43">
        <v>1191</v>
      </c>
      <c r="C2137" s="44" t="s">
        <v>23424</v>
      </c>
      <c r="D2137" s="45" t="s">
        <v>23425</v>
      </c>
      <c r="E2137" s="46" t="s">
        <v>23426</v>
      </c>
      <c r="F2137" s="42" t="s">
        <v>23427</v>
      </c>
      <c r="G2137" s="47">
        <v>14</v>
      </c>
      <c r="H2137" s="48">
        <v>12</v>
      </c>
      <c r="I2137" s="49">
        <v>2002</v>
      </c>
      <c r="J2137" s="50"/>
      <c r="K2137" s="51"/>
      <c r="L2137" s="52"/>
      <c r="M2137" s="53"/>
      <c r="N2137" s="54"/>
      <c r="O2137" s="55"/>
      <c r="P2137" s="50"/>
      <c r="Q2137" s="51"/>
      <c r="R2137" s="52"/>
      <c r="S2137" s="56"/>
      <c r="T2137" s="57"/>
      <c r="U2137" s="44" t="s">
        <v>23428</v>
      </c>
      <c r="V2137" s="58" t="s">
        <v>23429</v>
      </c>
      <c r="W2137" s="45" t="s">
        <v>23430</v>
      </c>
      <c r="X2137" s="58" t="s">
        <v>23431</v>
      </c>
      <c r="Y2137" s="59"/>
      <c r="Z2137" s="46" t="s">
        <v>23432</v>
      </c>
      <c r="AA2137" s="50"/>
      <c r="AB2137" s="51"/>
      <c r="AC2137" s="52"/>
      <c r="AD2137" s="60"/>
      <c r="AE2137" s="61"/>
      <c r="AF2137" s="61"/>
      <c r="AG2137" s="61"/>
      <c r="AH2137" s="33">
        <f>IF(OR(COUNTBLANK(B2137:L2137)&gt;0,AND(ISBLANK(V2137),ISBLANK(X2137),ISBLANK(Y2137)),AND(COUNTIF(DanhSachPhanDoan!$D$8:$D$16,AK2137)&gt;0,COUNTBLANK(M2137:O2137)&gt;0),AND(COUNTIF(DanhSachPhanDoan!$D$10:$D$16,AK2137)&gt;0,COUNTBLANK(P2137:R2137)&gt;0)),1,"")</f>
        <v>1</v>
      </c>
      <c r="AI2137" s="62"/>
      <c r="AJ2137" s="63" t="str">
        <f t="shared" ref="AJ2137:AM2137" si="2133">AR2137</f>
        <v>Thiếu Nhi 2F</v>
      </c>
      <c r="AK2137" s="64" t="str">
        <f t="shared" si="2133"/>
        <v>Thiếu Nhi 2</v>
      </c>
      <c r="AL2137" s="64">
        <f t="shared" si="2133"/>
        <v>0</v>
      </c>
      <c r="AM2137" s="65">
        <f t="shared" si="2133"/>
        <v>0</v>
      </c>
      <c r="AN2137" s="66" t="s">
        <v>23433</v>
      </c>
      <c r="AO2137" s="67" t="s">
        <v>23434</v>
      </c>
      <c r="AP2137" s="68"/>
      <c r="AQ2137" s="69"/>
      <c r="AR2137" s="44" t="s">
        <v>23435</v>
      </c>
      <c r="AS2137" s="45" t="s">
        <v>23436</v>
      </c>
      <c r="AT2137" s="61"/>
      <c r="AU2137" s="72"/>
    </row>
    <row r="2138" spans="1:47" ht="12.75" x14ac:dyDescent="0.2">
      <c r="A2138" s="42">
        <v>2135</v>
      </c>
      <c r="B2138" s="43">
        <v>1192</v>
      </c>
      <c r="C2138" s="44" t="s">
        <v>23437</v>
      </c>
      <c r="D2138" s="45" t="s">
        <v>23438</v>
      </c>
      <c r="E2138" s="46" t="s">
        <v>23439</v>
      </c>
      <c r="F2138" s="42" t="s">
        <v>23440</v>
      </c>
      <c r="G2138" s="53"/>
      <c r="H2138" s="54"/>
      <c r="I2138" s="55"/>
      <c r="J2138" s="50"/>
      <c r="K2138" s="51"/>
      <c r="L2138" s="52"/>
      <c r="M2138" s="53"/>
      <c r="N2138" s="54"/>
      <c r="O2138" s="55"/>
      <c r="P2138" s="50"/>
      <c r="Q2138" s="51"/>
      <c r="R2138" s="52"/>
      <c r="S2138" s="56"/>
      <c r="T2138" s="57"/>
      <c r="U2138" s="70"/>
      <c r="V2138" s="58"/>
      <c r="W2138" s="71"/>
      <c r="X2138" s="58"/>
      <c r="Y2138" s="59"/>
      <c r="Z2138" s="57"/>
      <c r="AA2138" s="50"/>
      <c r="AB2138" s="51"/>
      <c r="AC2138" s="52"/>
      <c r="AD2138" s="60"/>
      <c r="AE2138" s="61"/>
      <c r="AF2138" s="61"/>
      <c r="AG2138" s="61"/>
      <c r="AH2138" s="33">
        <f>IF(OR(COUNTBLANK(B2138:L2138)&gt;0,AND(ISBLANK(V2138),ISBLANK(X2138),ISBLANK(Y2138)),AND(COUNTIF(DanhSachPhanDoan!$D$8:$D$16,AK2138)&gt;0,COUNTBLANK(M2138:O2138)&gt;0),AND(COUNTIF(DanhSachPhanDoan!$D$10:$D$16,AK2138)&gt;0,COUNTBLANK(P2138:R2138)&gt;0)),1,"")</f>
        <v>1</v>
      </c>
      <c r="AI2138" s="62"/>
      <c r="AJ2138" s="63" t="str">
        <f t="shared" ref="AJ2138:AM2138" si="2134">AR2138</f>
        <v>Thiếu Nhi 2F</v>
      </c>
      <c r="AK2138" s="64" t="str">
        <f t="shared" si="2134"/>
        <v>Thiếu Nhi 2</v>
      </c>
      <c r="AL2138" s="64">
        <f t="shared" si="2134"/>
        <v>0</v>
      </c>
      <c r="AM2138" s="65">
        <f t="shared" si="2134"/>
        <v>0</v>
      </c>
      <c r="AN2138" s="66" t="s">
        <v>23441</v>
      </c>
      <c r="AO2138" s="67" t="s">
        <v>23442</v>
      </c>
      <c r="AP2138" s="68"/>
      <c r="AQ2138" s="69"/>
      <c r="AR2138" s="44" t="s">
        <v>23443</v>
      </c>
      <c r="AS2138" s="45" t="s">
        <v>23444</v>
      </c>
      <c r="AT2138" s="61"/>
      <c r="AU2138" s="72"/>
    </row>
    <row r="2139" spans="1:47" ht="12.75" x14ac:dyDescent="0.2">
      <c r="A2139" s="42">
        <v>2136</v>
      </c>
      <c r="B2139" s="43">
        <v>1193</v>
      </c>
      <c r="C2139" s="44" t="s">
        <v>23445</v>
      </c>
      <c r="D2139" s="45" t="s">
        <v>23446</v>
      </c>
      <c r="E2139" s="46" t="s">
        <v>23447</v>
      </c>
      <c r="F2139" s="42" t="s">
        <v>23448</v>
      </c>
      <c r="G2139" s="47">
        <v>11</v>
      </c>
      <c r="H2139" s="48">
        <v>10</v>
      </c>
      <c r="I2139" s="49">
        <v>2003</v>
      </c>
      <c r="J2139" s="50"/>
      <c r="K2139" s="51"/>
      <c r="L2139" s="52"/>
      <c r="M2139" s="53"/>
      <c r="N2139" s="54"/>
      <c r="O2139" s="55"/>
      <c r="P2139" s="50"/>
      <c r="Q2139" s="51"/>
      <c r="R2139" s="52"/>
      <c r="S2139" s="56"/>
      <c r="T2139" s="57"/>
      <c r="U2139" s="44" t="s">
        <v>23449</v>
      </c>
      <c r="V2139" s="58" t="s">
        <v>23450</v>
      </c>
      <c r="W2139" s="45" t="s">
        <v>23451</v>
      </c>
      <c r="X2139" s="58" t="s">
        <v>23452</v>
      </c>
      <c r="Y2139" s="59"/>
      <c r="Z2139" s="57"/>
      <c r="AA2139" s="50"/>
      <c r="AB2139" s="51"/>
      <c r="AC2139" s="52"/>
      <c r="AD2139" s="60"/>
      <c r="AE2139" s="61"/>
      <c r="AF2139" s="61"/>
      <c r="AG2139" s="61"/>
      <c r="AH2139" s="33">
        <f>IF(OR(COUNTBLANK(B2139:L2139)&gt;0,AND(ISBLANK(V2139),ISBLANK(X2139),ISBLANK(Y2139)),AND(COUNTIF(DanhSachPhanDoan!$D$8:$D$16,AK2139)&gt;0,COUNTBLANK(M2139:O2139)&gt;0),AND(COUNTIF(DanhSachPhanDoan!$D$10:$D$16,AK2139)&gt;0,COUNTBLANK(P2139:R2139)&gt;0)),1,"")</f>
        <v>1</v>
      </c>
      <c r="AI2139" s="62"/>
      <c r="AJ2139" s="63" t="str">
        <f t="shared" ref="AJ2139:AM2139" si="2135">AR2139</f>
        <v>Thiếu Nhi 2F</v>
      </c>
      <c r="AK2139" s="64" t="str">
        <f t="shared" si="2135"/>
        <v>Thiếu Nhi 2</v>
      </c>
      <c r="AL2139" s="64">
        <f t="shared" si="2135"/>
        <v>0</v>
      </c>
      <c r="AM2139" s="65">
        <f t="shared" si="2135"/>
        <v>0</v>
      </c>
      <c r="AN2139" s="66" t="s">
        <v>23453</v>
      </c>
      <c r="AO2139" s="67" t="s">
        <v>23454</v>
      </c>
      <c r="AP2139" s="68"/>
      <c r="AQ2139" s="69"/>
      <c r="AR2139" s="44" t="s">
        <v>23455</v>
      </c>
      <c r="AS2139" s="45" t="s">
        <v>23456</v>
      </c>
      <c r="AT2139" s="61"/>
      <c r="AU2139" s="72"/>
    </row>
    <row r="2140" spans="1:47" ht="12.75" x14ac:dyDescent="0.2">
      <c r="A2140" s="42">
        <v>2137</v>
      </c>
      <c r="B2140" s="43">
        <v>2185</v>
      </c>
      <c r="C2140" s="44" t="s">
        <v>23457</v>
      </c>
      <c r="D2140" s="45" t="s">
        <v>23458</v>
      </c>
      <c r="E2140" s="46" t="s">
        <v>23459</v>
      </c>
      <c r="F2140" s="42" t="s">
        <v>23460</v>
      </c>
      <c r="G2140" s="47">
        <v>11</v>
      </c>
      <c r="H2140" s="48">
        <v>2</v>
      </c>
      <c r="I2140" s="49">
        <v>2003</v>
      </c>
      <c r="J2140" s="74">
        <v>11</v>
      </c>
      <c r="K2140" s="75">
        <v>12</v>
      </c>
      <c r="L2140" s="76">
        <v>2003</v>
      </c>
      <c r="M2140" s="53"/>
      <c r="N2140" s="54"/>
      <c r="O2140" s="55"/>
      <c r="P2140" s="50"/>
      <c r="Q2140" s="51"/>
      <c r="R2140" s="52"/>
      <c r="S2140" s="56"/>
      <c r="T2140" s="57"/>
      <c r="U2140" s="44" t="s">
        <v>23461</v>
      </c>
      <c r="V2140" s="58" t="s">
        <v>23462</v>
      </c>
      <c r="W2140" s="45" t="s">
        <v>23463</v>
      </c>
      <c r="X2140" s="58" t="s">
        <v>23464</v>
      </c>
      <c r="Y2140" s="59"/>
      <c r="Z2140" s="46" t="s">
        <v>23465</v>
      </c>
      <c r="AA2140" s="50"/>
      <c r="AB2140" s="51"/>
      <c r="AC2140" s="52"/>
      <c r="AD2140" s="60"/>
      <c r="AE2140" s="61"/>
      <c r="AF2140" s="61"/>
      <c r="AG2140" s="61"/>
      <c r="AH2140" s="33">
        <f>IF(OR(COUNTBLANK(B2140:L2140)&gt;0,AND(ISBLANK(V2140),ISBLANK(X2140),ISBLANK(Y2140)),AND(COUNTIF(DanhSachPhanDoan!$D$8:$D$16,AK2140)&gt;0,COUNTBLANK(M2140:O2140)&gt;0),AND(COUNTIF(DanhSachPhanDoan!$D$10:$D$16,AK2140)&gt;0,COUNTBLANK(P2140:R2140)&gt;0)),1,"")</f>
        <v>1</v>
      </c>
      <c r="AI2140" s="62"/>
      <c r="AJ2140" s="63" t="str">
        <f t="shared" ref="AJ2140:AM2140" si="2136">AR2140</f>
        <v>Thiếu Nhi 2F</v>
      </c>
      <c r="AK2140" s="64" t="str">
        <f t="shared" si="2136"/>
        <v>Thiếu Nhi 2</v>
      </c>
      <c r="AL2140" s="64">
        <f t="shared" si="2136"/>
        <v>0</v>
      </c>
      <c r="AM2140" s="65">
        <f t="shared" si="2136"/>
        <v>0</v>
      </c>
      <c r="AN2140" s="66" t="s">
        <v>23466</v>
      </c>
      <c r="AO2140" s="67" t="s">
        <v>23467</v>
      </c>
      <c r="AP2140" s="68"/>
      <c r="AQ2140" s="69"/>
      <c r="AR2140" s="44" t="s">
        <v>23468</v>
      </c>
      <c r="AS2140" s="45" t="s">
        <v>23469</v>
      </c>
      <c r="AT2140" s="61"/>
      <c r="AU2140" s="72"/>
    </row>
    <row r="2141" spans="1:47" ht="12.75" x14ac:dyDescent="0.2">
      <c r="A2141" s="42">
        <v>2138</v>
      </c>
      <c r="B2141" s="43">
        <v>2224</v>
      </c>
      <c r="C2141" s="44" t="s">
        <v>23470</v>
      </c>
      <c r="D2141" s="45" t="s">
        <v>23471</v>
      </c>
      <c r="E2141" s="46" t="s">
        <v>23472</v>
      </c>
      <c r="F2141" s="42" t="s">
        <v>23473</v>
      </c>
      <c r="G2141" s="53"/>
      <c r="H2141" s="54"/>
      <c r="I2141" s="55"/>
      <c r="J2141" s="50"/>
      <c r="K2141" s="51"/>
      <c r="L2141" s="52"/>
      <c r="M2141" s="53"/>
      <c r="N2141" s="54"/>
      <c r="O2141" s="55"/>
      <c r="P2141" s="50"/>
      <c r="Q2141" s="51"/>
      <c r="R2141" s="52"/>
      <c r="S2141" s="56"/>
      <c r="T2141" s="57"/>
      <c r="U2141" s="70"/>
      <c r="V2141" s="58"/>
      <c r="W2141" s="71"/>
      <c r="X2141" s="59"/>
      <c r="Y2141" s="59"/>
      <c r="Z2141" s="57"/>
      <c r="AA2141" s="50"/>
      <c r="AB2141" s="51"/>
      <c r="AC2141" s="52"/>
      <c r="AD2141" s="60"/>
      <c r="AE2141" s="61"/>
      <c r="AF2141" s="61"/>
      <c r="AG2141" s="61"/>
      <c r="AH2141" s="33">
        <f>IF(OR(COUNTBLANK(B2141:L2141)&gt;0,AND(ISBLANK(V2141),ISBLANK(X2141),ISBLANK(Y2141)),AND(COUNTIF(DanhSachPhanDoan!$D$8:$D$16,AK2141)&gt;0,COUNTBLANK(M2141:O2141)&gt;0),AND(COUNTIF(DanhSachPhanDoan!$D$10:$D$16,AK2141)&gt;0,COUNTBLANK(P2141:R2141)&gt;0)),1,"")</f>
        <v>1</v>
      </c>
      <c r="AI2141" s="62"/>
      <c r="AJ2141" s="63" t="str">
        <f t="shared" ref="AJ2141:AM2141" si="2137">AR2141</f>
        <v>Thiếu Nhi 2F</v>
      </c>
      <c r="AK2141" s="64" t="str">
        <f t="shared" si="2137"/>
        <v>Thiếu Nhi 2</v>
      </c>
      <c r="AL2141" s="64">
        <f t="shared" si="2137"/>
        <v>0</v>
      </c>
      <c r="AM2141" s="65">
        <f t="shared" si="2137"/>
        <v>0</v>
      </c>
      <c r="AN2141" s="66" t="s">
        <v>23474</v>
      </c>
      <c r="AO2141" s="67" t="s">
        <v>23475</v>
      </c>
      <c r="AP2141" s="68"/>
      <c r="AQ2141" s="69"/>
      <c r="AR2141" s="44" t="s">
        <v>23476</v>
      </c>
      <c r="AS2141" s="45" t="s">
        <v>23477</v>
      </c>
      <c r="AT2141" s="61"/>
      <c r="AU2141" s="72"/>
    </row>
    <row r="2142" spans="1:47" ht="12.75" x14ac:dyDescent="0.2">
      <c r="A2142" s="42">
        <v>2139</v>
      </c>
      <c r="B2142" s="43">
        <v>1195</v>
      </c>
      <c r="C2142" s="44" t="s">
        <v>23478</v>
      </c>
      <c r="D2142" s="45" t="s">
        <v>23479</v>
      </c>
      <c r="E2142" s="46" t="s">
        <v>23480</v>
      </c>
      <c r="F2142" s="42" t="s">
        <v>23481</v>
      </c>
      <c r="G2142" s="47">
        <v>16</v>
      </c>
      <c r="H2142" s="48">
        <v>11</v>
      </c>
      <c r="I2142" s="49">
        <v>2003</v>
      </c>
      <c r="J2142" s="50"/>
      <c r="K2142" s="51"/>
      <c r="L2142" s="52"/>
      <c r="M2142" s="53"/>
      <c r="N2142" s="54"/>
      <c r="O2142" s="55"/>
      <c r="P2142" s="50"/>
      <c r="Q2142" s="51"/>
      <c r="R2142" s="52"/>
      <c r="S2142" s="56"/>
      <c r="T2142" s="57"/>
      <c r="U2142" s="44" t="s">
        <v>23482</v>
      </c>
      <c r="V2142" s="58" t="s">
        <v>23483</v>
      </c>
      <c r="W2142" s="45" t="s">
        <v>23484</v>
      </c>
      <c r="X2142" s="59"/>
      <c r="Y2142" s="59"/>
      <c r="Z2142" s="57"/>
      <c r="AA2142" s="50"/>
      <c r="AB2142" s="51"/>
      <c r="AC2142" s="52"/>
      <c r="AD2142" s="60"/>
      <c r="AE2142" s="61"/>
      <c r="AF2142" s="61"/>
      <c r="AG2142" s="61"/>
      <c r="AH2142" s="33">
        <f>IF(OR(COUNTBLANK(B2142:L2142)&gt;0,AND(ISBLANK(V2142),ISBLANK(X2142),ISBLANK(Y2142)),AND(COUNTIF(DanhSachPhanDoan!$D$8:$D$16,AK2142)&gt;0,COUNTBLANK(M2142:O2142)&gt;0),AND(COUNTIF(DanhSachPhanDoan!$D$10:$D$16,AK2142)&gt;0,COUNTBLANK(P2142:R2142)&gt;0)),1,"")</f>
        <v>1</v>
      </c>
      <c r="AI2142" s="62"/>
      <c r="AJ2142" s="63" t="str">
        <f t="shared" ref="AJ2142:AM2142" si="2138">AR2142</f>
        <v>Thiếu Nhi 2F</v>
      </c>
      <c r="AK2142" s="64" t="str">
        <f t="shared" si="2138"/>
        <v>Thiếu Nhi 2</v>
      </c>
      <c r="AL2142" s="64">
        <f t="shared" si="2138"/>
        <v>0</v>
      </c>
      <c r="AM2142" s="65">
        <f t="shared" si="2138"/>
        <v>0</v>
      </c>
      <c r="AN2142" s="66" t="s">
        <v>23485</v>
      </c>
      <c r="AO2142" s="67" t="s">
        <v>23486</v>
      </c>
      <c r="AP2142" s="68"/>
      <c r="AQ2142" s="69"/>
      <c r="AR2142" s="44" t="s">
        <v>23487</v>
      </c>
      <c r="AS2142" s="45" t="s">
        <v>23488</v>
      </c>
      <c r="AT2142" s="61"/>
      <c r="AU2142" s="72"/>
    </row>
    <row r="2143" spans="1:47" ht="12.75" x14ac:dyDescent="0.2">
      <c r="A2143" s="42">
        <v>2140</v>
      </c>
      <c r="B2143" s="43">
        <v>1196</v>
      </c>
      <c r="C2143" s="44" t="s">
        <v>23489</v>
      </c>
      <c r="D2143" s="45" t="s">
        <v>23490</v>
      </c>
      <c r="E2143" s="46" t="s">
        <v>23491</v>
      </c>
      <c r="F2143" s="42" t="s">
        <v>23492</v>
      </c>
      <c r="G2143" s="47">
        <v>23</v>
      </c>
      <c r="H2143" s="48">
        <v>2</v>
      </c>
      <c r="I2143" s="49">
        <v>2002</v>
      </c>
      <c r="J2143" s="74">
        <v>7</v>
      </c>
      <c r="K2143" s="75">
        <v>4</v>
      </c>
      <c r="L2143" s="76">
        <v>2002</v>
      </c>
      <c r="M2143" s="47">
        <v>19</v>
      </c>
      <c r="N2143" s="48">
        <v>6</v>
      </c>
      <c r="O2143" s="49">
        <v>2010</v>
      </c>
      <c r="P2143" s="50"/>
      <c r="Q2143" s="51"/>
      <c r="R2143" s="52"/>
      <c r="S2143" s="56"/>
      <c r="T2143" s="57"/>
      <c r="U2143" s="44" t="s">
        <v>23493</v>
      </c>
      <c r="V2143" s="58" t="s">
        <v>23494</v>
      </c>
      <c r="W2143" s="45" t="s">
        <v>23495</v>
      </c>
      <c r="X2143" s="58" t="s">
        <v>23496</v>
      </c>
      <c r="Y2143" s="59"/>
      <c r="Z2143" s="46" t="s">
        <v>23497</v>
      </c>
      <c r="AA2143" s="50"/>
      <c r="AB2143" s="51"/>
      <c r="AC2143" s="52"/>
      <c r="AD2143" s="60"/>
      <c r="AE2143" s="61"/>
      <c r="AF2143" s="61"/>
      <c r="AG2143" s="61"/>
      <c r="AH2143" s="33" t="str">
        <f>IF(OR(COUNTBLANK(B2143:L2143)&gt;0,AND(ISBLANK(V2143),ISBLANK(X2143),ISBLANK(Y2143)),AND(COUNTIF(DanhSachPhanDoan!$D$8:$D$16,AK2143)&gt;0,COUNTBLANK(M2143:O2143)&gt;0),AND(COUNTIF(DanhSachPhanDoan!$D$10:$D$16,AK2143)&gt;0,COUNTBLANK(P2143:R2143)&gt;0)),1,"")</f>
        <v/>
      </c>
      <c r="AI2143" s="62"/>
      <c r="AJ2143" s="63" t="str">
        <f t="shared" ref="AJ2143:AM2143" si="2139">AR2143</f>
        <v>Thiếu Nhi 2F</v>
      </c>
      <c r="AK2143" s="64" t="str">
        <f t="shared" si="2139"/>
        <v>Thiếu Nhi 2</v>
      </c>
      <c r="AL2143" s="64">
        <f t="shared" si="2139"/>
        <v>0</v>
      </c>
      <c r="AM2143" s="65">
        <f t="shared" si="2139"/>
        <v>0</v>
      </c>
      <c r="AN2143" s="66" t="s">
        <v>23498</v>
      </c>
      <c r="AO2143" s="67" t="s">
        <v>23499</v>
      </c>
      <c r="AP2143" s="68"/>
      <c r="AQ2143" s="69"/>
      <c r="AR2143" s="44" t="s">
        <v>23500</v>
      </c>
      <c r="AS2143" s="45" t="s">
        <v>23501</v>
      </c>
      <c r="AT2143" s="61"/>
      <c r="AU2143" s="72"/>
    </row>
    <row r="2144" spans="1:47" ht="12.75" x14ac:dyDescent="0.2">
      <c r="A2144" s="42">
        <v>2141</v>
      </c>
      <c r="B2144" s="43">
        <v>1198</v>
      </c>
      <c r="C2144" s="44" t="s">
        <v>23502</v>
      </c>
      <c r="D2144" s="45" t="s">
        <v>23503</v>
      </c>
      <c r="E2144" s="46" t="s">
        <v>23504</v>
      </c>
      <c r="F2144" s="42" t="s">
        <v>23505</v>
      </c>
      <c r="G2144" s="47">
        <v>18</v>
      </c>
      <c r="H2144" s="48">
        <v>5</v>
      </c>
      <c r="I2144" s="49">
        <v>2003</v>
      </c>
      <c r="J2144" s="50"/>
      <c r="K2144" s="51"/>
      <c r="L2144" s="52"/>
      <c r="M2144" s="53"/>
      <c r="N2144" s="54"/>
      <c r="O2144" s="55"/>
      <c r="P2144" s="50"/>
      <c r="Q2144" s="51"/>
      <c r="R2144" s="52"/>
      <c r="S2144" s="56"/>
      <c r="T2144" s="57"/>
      <c r="U2144" s="44" t="s">
        <v>23506</v>
      </c>
      <c r="V2144" s="58"/>
      <c r="W2144" s="45" t="s">
        <v>23507</v>
      </c>
      <c r="X2144" s="58" t="s">
        <v>23508</v>
      </c>
      <c r="Y2144" s="59"/>
      <c r="Z2144" s="46" t="s">
        <v>23509</v>
      </c>
      <c r="AA2144" s="50"/>
      <c r="AB2144" s="51"/>
      <c r="AC2144" s="52"/>
      <c r="AD2144" s="60"/>
      <c r="AE2144" s="61"/>
      <c r="AF2144" s="61"/>
      <c r="AG2144" s="61"/>
      <c r="AH2144" s="33">
        <f>IF(OR(COUNTBLANK(B2144:L2144)&gt;0,AND(ISBLANK(V2144),ISBLANK(X2144),ISBLANK(Y2144)),AND(COUNTIF(DanhSachPhanDoan!$D$8:$D$16,AK2144)&gt;0,COUNTBLANK(M2144:O2144)&gt;0),AND(COUNTIF(DanhSachPhanDoan!$D$10:$D$16,AK2144)&gt;0,COUNTBLANK(P2144:R2144)&gt;0)),1,"")</f>
        <v>1</v>
      </c>
      <c r="AI2144" s="62"/>
      <c r="AJ2144" s="63" t="str">
        <f t="shared" ref="AJ2144:AM2144" si="2140">AR2144</f>
        <v>Thiếu Nhi 2F</v>
      </c>
      <c r="AK2144" s="64" t="str">
        <f t="shared" si="2140"/>
        <v>Thiếu Nhi 2</v>
      </c>
      <c r="AL2144" s="64">
        <f t="shared" si="2140"/>
        <v>0</v>
      </c>
      <c r="AM2144" s="65">
        <f t="shared" si="2140"/>
        <v>0</v>
      </c>
      <c r="AN2144" s="66" t="s">
        <v>23510</v>
      </c>
      <c r="AO2144" s="67" t="s">
        <v>23511</v>
      </c>
      <c r="AP2144" s="68"/>
      <c r="AQ2144" s="69"/>
      <c r="AR2144" s="44" t="s">
        <v>23512</v>
      </c>
      <c r="AS2144" s="45" t="s">
        <v>23513</v>
      </c>
      <c r="AT2144" s="61"/>
      <c r="AU2144" s="72"/>
    </row>
    <row r="2145" spans="1:47" ht="12.75" x14ac:dyDescent="0.2">
      <c r="A2145" s="42">
        <v>2142</v>
      </c>
      <c r="B2145" s="43">
        <v>1199</v>
      </c>
      <c r="C2145" s="44" t="s">
        <v>23514</v>
      </c>
      <c r="D2145" s="45" t="s">
        <v>23515</v>
      </c>
      <c r="E2145" s="46" t="s">
        <v>23516</v>
      </c>
      <c r="F2145" s="42" t="s">
        <v>23517</v>
      </c>
      <c r="G2145" s="47">
        <v>12</v>
      </c>
      <c r="H2145" s="48">
        <v>9</v>
      </c>
      <c r="I2145" s="49">
        <v>2002</v>
      </c>
      <c r="J2145" s="50"/>
      <c r="K2145" s="51"/>
      <c r="L2145" s="52"/>
      <c r="M2145" s="53"/>
      <c r="N2145" s="54"/>
      <c r="O2145" s="55"/>
      <c r="P2145" s="50"/>
      <c r="Q2145" s="51"/>
      <c r="R2145" s="52"/>
      <c r="S2145" s="56"/>
      <c r="T2145" s="57"/>
      <c r="U2145" s="70"/>
      <c r="V2145" s="58"/>
      <c r="W2145" s="45" t="s">
        <v>23518</v>
      </c>
      <c r="X2145" s="58" t="s">
        <v>23519</v>
      </c>
      <c r="Y2145" s="59"/>
      <c r="Z2145" s="46" t="s">
        <v>23520</v>
      </c>
      <c r="AA2145" s="50"/>
      <c r="AB2145" s="51"/>
      <c r="AC2145" s="52"/>
      <c r="AD2145" s="60"/>
      <c r="AE2145" s="61"/>
      <c r="AF2145" s="61"/>
      <c r="AG2145" s="61"/>
      <c r="AH2145" s="33">
        <f>IF(OR(COUNTBLANK(B2145:L2145)&gt;0,AND(ISBLANK(V2145),ISBLANK(X2145),ISBLANK(Y2145)),AND(COUNTIF(DanhSachPhanDoan!$D$8:$D$16,AK2145)&gt;0,COUNTBLANK(M2145:O2145)&gt;0),AND(COUNTIF(DanhSachPhanDoan!$D$10:$D$16,AK2145)&gt;0,COUNTBLANK(P2145:R2145)&gt;0)),1,"")</f>
        <v>1</v>
      </c>
      <c r="AI2145" s="62"/>
      <c r="AJ2145" s="63" t="str">
        <f t="shared" ref="AJ2145:AM2145" si="2141">AR2145</f>
        <v>Thiếu Nhi 2F</v>
      </c>
      <c r="AK2145" s="64" t="str">
        <f t="shared" si="2141"/>
        <v>Thiếu Nhi 2</v>
      </c>
      <c r="AL2145" s="64">
        <f t="shared" si="2141"/>
        <v>0</v>
      </c>
      <c r="AM2145" s="65">
        <f t="shared" si="2141"/>
        <v>0</v>
      </c>
      <c r="AN2145" s="66" t="s">
        <v>23521</v>
      </c>
      <c r="AO2145" s="67" t="s">
        <v>23522</v>
      </c>
      <c r="AP2145" s="68"/>
      <c r="AQ2145" s="69"/>
      <c r="AR2145" s="44" t="s">
        <v>23523</v>
      </c>
      <c r="AS2145" s="45" t="s">
        <v>23524</v>
      </c>
      <c r="AT2145" s="61"/>
      <c r="AU2145" s="72"/>
    </row>
    <row r="2146" spans="1:47" ht="12.75" x14ac:dyDescent="0.2">
      <c r="A2146" s="42">
        <v>2143</v>
      </c>
      <c r="B2146" s="43">
        <v>1200</v>
      </c>
      <c r="C2146" s="44" t="s">
        <v>23525</v>
      </c>
      <c r="D2146" s="45" t="s">
        <v>23526</v>
      </c>
      <c r="E2146" s="46" t="s">
        <v>23527</v>
      </c>
      <c r="F2146" s="42" t="s">
        <v>23528</v>
      </c>
      <c r="G2146" s="47">
        <v>14</v>
      </c>
      <c r="H2146" s="48">
        <v>4</v>
      </c>
      <c r="I2146" s="49">
        <v>2003</v>
      </c>
      <c r="J2146" s="74">
        <v>7</v>
      </c>
      <c r="K2146" s="75">
        <v>6</v>
      </c>
      <c r="L2146" s="76">
        <v>2003</v>
      </c>
      <c r="M2146" s="47">
        <v>16</v>
      </c>
      <c r="N2146" s="48">
        <v>6</v>
      </c>
      <c r="O2146" s="49">
        <v>2013</v>
      </c>
      <c r="P2146" s="50"/>
      <c r="Q2146" s="51"/>
      <c r="R2146" s="52"/>
      <c r="S2146" s="56"/>
      <c r="T2146" s="57"/>
      <c r="U2146" s="44" t="s">
        <v>23529</v>
      </c>
      <c r="V2146" s="59"/>
      <c r="W2146" s="45" t="s">
        <v>23530</v>
      </c>
      <c r="X2146" s="58" t="s">
        <v>23531</v>
      </c>
      <c r="Y2146" s="59"/>
      <c r="Z2146" s="46" t="s">
        <v>23532</v>
      </c>
      <c r="AA2146" s="50"/>
      <c r="AB2146" s="51"/>
      <c r="AC2146" s="52"/>
      <c r="AD2146" s="60"/>
      <c r="AE2146" s="61"/>
      <c r="AF2146" s="61"/>
      <c r="AG2146" s="61"/>
      <c r="AH2146" s="33" t="str">
        <f>IF(OR(COUNTBLANK(B2146:L2146)&gt;0,AND(ISBLANK(V2146),ISBLANK(X2146),ISBLANK(Y2146)),AND(COUNTIF(DanhSachPhanDoan!$D$8:$D$16,AK2146)&gt;0,COUNTBLANK(M2146:O2146)&gt;0),AND(COUNTIF(DanhSachPhanDoan!$D$10:$D$16,AK2146)&gt;0,COUNTBLANK(P2146:R2146)&gt;0)),1,"")</f>
        <v/>
      </c>
      <c r="AI2146" s="62"/>
      <c r="AJ2146" s="63" t="str">
        <f t="shared" ref="AJ2146:AM2146" si="2142">AR2146</f>
        <v>Thiếu Nhi 2F</v>
      </c>
      <c r="AK2146" s="64" t="str">
        <f t="shared" si="2142"/>
        <v>Thiếu Nhi 2</v>
      </c>
      <c r="AL2146" s="64">
        <f t="shared" si="2142"/>
        <v>0</v>
      </c>
      <c r="AM2146" s="65">
        <f t="shared" si="2142"/>
        <v>0</v>
      </c>
      <c r="AN2146" s="66" t="s">
        <v>23533</v>
      </c>
      <c r="AO2146" s="67" t="s">
        <v>23534</v>
      </c>
      <c r="AP2146" s="68"/>
      <c r="AQ2146" s="69"/>
      <c r="AR2146" s="44" t="s">
        <v>23535</v>
      </c>
      <c r="AS2146" s="45" t="s">
        <v>23536</v>
      </c>
      <c r="AT2146" s="61"/>
      <c r="AU2146" s="72"/>
    </row>
    <row r="2147" spans="1:47" ht="12.75" x14ac:dyDescent="0.2">
      <c r="A2147" s="42">
        <v>2144</v>
      </c>
      <c r="B2147" s="43">
        <v>1201</v>
      </c>
      <c r="C2147" s="44" t="s">
        <v>23537</v>
      </c>
      <c r="D2147" s="45" t="s">
        <v>23538</v>
      </c>
      <c r="E2147" s="46" t="s">
        <v>23539</v>
      </c>
      <c r="F2147" s="42" t="s">
        <v>23540</v>
      </c>
      <c r="G2147" s="47">
        <v>23</v>
      </c>
      <c r="H2147" s="48">
        <v>3</v>
      </c>
      <c r="I2147" s="49">
        <v>2003</v>
      </c>
      <c r="J2147" s="50"/>
      <c r="K2147" s="51"/>
      <c r="L2147" s="52"/>
      <c r="M2147" s="53"/>
      <c r="N2147" s="54"/>
      <c r="O2147" s="55"/>
      <c r="P2147" s="50"/>
      <c r="Q2147" s="51"/>
      <c r="R2147" s="52"/>
      <c r="S2147" s="56"/>
      <c r="T2147" s="57"/>
      <c r="U2147" s="44" t="s">
        <v>23541</v>
      </c>
      <c r="V2147" s="59"/>
      <c r="W2147" s="45" t="s">
        <v>23542</v>
      </c>
      <c r="X2147" s="59"/>
      <c r="Y2147" s="59"/>
      <c r="Z2147" s="46" t="s">
        <v>23543</v>
      </c>
      <c r="AA2147" s="50"/>
      <c r="AB2147" s="51"/>
      <c r="AC2147" s="52"/>
      <c r="AD2147" s="60"/>
      <c r="AE2147" s="61"/>
      <c r="AF2147" s="61"/>
      <c r="AG2147" s="61"/>
      <c r="AH2147" s="33">
        <f>IF(OR(COUNTBLANK(B2147:L2147)&gt;0,AND(ISBLANK(V2147),ISBLANK(X2147),ISBLANK(Y2147)),AND(COUNTIF(DanhSachPhanDoan!$D$8:$D$16,AK2147)&gt;0,COUNTBLANK(M2147:O2147)&gt;0),AND(COUNTIF(DanhSachPhanDoan!$D$10:$D$16,AK2147)&gt;0,COUNTBLANK(P2147:R2147)&gt;0)),1,"")</f>
        <v>1</v>
      </c>
      <c r="AI2147" s="62"/>
      <c r="AJ2147" s="63" t="str">
        <f t="shared" ref="AJ2147:AM2147" si="2143">AR2147</f>
        <v>Thiếu Nhi 2F</v>
      </c>
      <c r="AK2147" s="64" t="str">
        <f t="shared" si="2143"/>
        <v>Thiếu Nhi 2</v>
      </c>
      <c r="AL2147" s="64">
        <f t="shared" si="2143"/>
        <v>0</v>
      </c>
      <c r="AM2147" s="65">
        <f t="shared" si="2143"/>
        <v>0</v>
      </c>
      <c r="AN2147" s="66" t="s">
        <v>23544</v>
      </c>
      <c r="AO2147" s="67" t="s">
        <v>23545</v>
      </c>
      <c r="AP2147" s="68"/>
      <c r="AQ2147" s="69"/>
      <c r="AR2147" s="44" t="s">
        <v>23546</v>
      </c>
      <c r="AS2147" s="45" t="s">
        <v>23547</v>
      </c>
      <c r="AT2147" s="61"/>
      <c r="AU2147" s="72"/>
    </row>
    <row r="2148" spans="1:47" ht="12.75" x14ac:dyDescent="0.2">
      <c r="A2148" s="42">
        <v>2145</v>
      </c>
      <c r="B2148" s="43">
        <v>1203</v>
      </c>
      <c r="C2148" s="44" t="s">
        <v>23548</v>
      </c>
      <c r="D2148" s="45" t="s">
        <v>23549</v>
      </c>
      <c r="E2148" s="46" t="s">
        <v>23550</v>
      </c>
      <c r="F2148" s="42" t="s">
        <v>23551</v>
      </c>
      <c r="G2148" s="47">
        <v>11</v>
      </c>
      <c r="H2148" s="48">
        <v>10</v>
      </c>
      <c r="I2148" s="49">
        <v>2003</v>
      </c>
      <c r="J2148" s="50"/>
      <c r="K2148" s="51"/>
      <c r="L2148" s="52"/>
      <c r="M2148" s="53"/>
      <c r="N2148" s="54"/>
      <c r="O2148" s="55"/>
      <c r="P2148" s="50"/>
      <c r="Q2148" s="51"/>
      <c r="R2148" s="52"/>
      <c r="S2148" s="56"/>
      <c r="T2148" s="57"/>
      <c r="U2148" s="44" t="s">
        <v>23552</v>
      </c>
      <c r="V2148" s="59"/>
      <c r="W2148" s="45" t="s">
        <v>23553</v>
      </c>
      <c r="X2148" s="58" t="s">
        <v>23554</v>
      </c>
      <c r="Y2148" s="59"/>
      <c r="Z2148" s="46" t="s">
        <v>23555</v>
      </c>
      <c r="AA2148" s="50"/>
      <c r="AB2148" s="51"/>
      <c r="AC2148" s="52"/>
      <c r="AD2148" s="60"/>
      <c r="AE2148" s="61"/>
      <c r="AF2148" s="61"/>
      <c r="AG2148" s="61"/>
      <c r="AH2148" s="33">
        <f>IF(OR(COUNTBLANK(B2148:L2148)&gt;0,AND(ISBLANK(V2148),ISBLANK(X2148),ISBLANK(Y2148)),AND(COUNTIF(DanhSachPhanDoan!$D$8:$D$16,AK2148)&gt;0,COUNTBLANK(M2148:O2148)&gt;0),AND(COUNTIF(DanhSachPhanDoan!$D$10:$D$16,AK2148)&gt;0,COUNTBLANK(P2148:R2148)&gt;0)),1,"")</f>
        <v>1</v>
      </c>
      <c r="AI2148" s="62"/>
      <c r="AJ2148" s="63" t="str">
        <f t="shared" ref="AJ2148:AM2148" si="2144">AR2148</f>
        <v>Thiếu Nhi 2F</v>
      </c>
      <c r="AK2148" s="64" t="str">
        <f t="shared" si="2144"/>
        <v>Thiếu Nhi 2</v>
      </c>
      <c r="AL2148" s="64">
        <f t="shared" si="2144"/>
        <v>0</v>
      </c>
      <c r="AM2148" s="65">
        <f t="shared" si="2144"/>
        <v>0</v>
      </c>
      <c r="AN2148" s="66" t="s">
        <v>23556</v>
      </c>
      <c r="AO2148" s="67" t="s">
        <v>23557</v>
      </c>
      <c r="AP2148" s="68"/>
      <c r="AQ2148" s="69"/>
      <c r="AR2148" s="44" t="s">
        <v>23558</v>
      </c>
      <c r="AS2148" s="45" t="s">
        <v>23559</v>
      </c>
      <c r="AT2148" s="61"/>
      <c r="AU2148" s="72"/>
    </row>
    <row r="2149" spans="1:47" ht="12.75" x14ac:dyDescent="0.2">
      <c r="A2149" s="42">
        <v>2146</v>
      </c>
      <c r="B2149" s="43">
        <v>1206</v>
      </c>
      <c r="C2149" s="44" t="s">
        <v>23560</v>
      </c>
      <c r="D2149" s="45" t="s">
        <v>23561</v>
      </c>
      <c r="E2149" s="46" t="s">
        <v>23562</v>
      </c>
      <c r="F2149" s="42" t="s">
        <v>23563</v>
      </c>
      <c r="G2149" s="47">
        <v>25</v>
      </c>
      <c r="H2149" s="48">
        <v>5</v>
      </c>
      <c r="I2149" s="49">
        <v>2002</v>
      </c>
      <c r="J2149" s="74">
        <v>30</v>
      </c>
      <c r="K2149" s="75">
        <v>6</v>
      </c>
      <c r="L2149" s="76">
        <v>2002</v>
      </c>
      <c r="M2149" s="47">
        <v>23</v>
      </c>
      <c r="N2149" s="48">
        <v>6</v>
      </c>
      <c r="O2149" s="49">
        <v>2013</v>
      </c>
      <c r="P2149" s="50"/>
      <c r="Q2149" s="51"/>
      <c r="R2149" s="52"/>
      <c r="S2149" s="56"/>
      <c r="T2149" s="57"/>
      <c r="U2149" s="44" t="s">
        <v>23564</v>
      </c>
      <c r="V2149" s="58" t="s">
        <v>23565</v>
      </c>
      <c r="W2149" s="45" t="s">
        <v>23566</v>
      </c>
      <c r="X2149" s="58" t="s">
        <v>23567</v>
      </c>
      <c r="Y2149" s="59"/>
      <c r="Z2149" s="46" t="s">
        <v>23568</v>
      </c>
      <c r="AA2149" s="50"/>
      <c r="AB2149" s="51"/>
      <c r="AC2149" s="52"/>
      <c r="AD2149" s="60"/>
      <c r="AE2149" s="61"/>
      <c r="AF2149" s="61"/>
      <c r="AG2149" s="61"/>
      <c r="AH2149" s="33" t="str">
        <f>IF(OR(COUNTBLANK(B2149:L2149)&gt;0,AND(ISBLANK(V2149),ISBLANK(X2149),ISBLANK(Y2149)),AND(COUNTIF(DanhSachPhanDoan!$D$8:$D$16,AK2149)&gt;0,COUNTBLANK(M2149:O2149)&gt;0),AND(COUNTIF(DanhSachPhanDoan!$D$10:$D$16,AK2149)&gt;0,COUNTBLANK(P2149:R2149)&gt;0)),1,"")</f>
        <v/>
      </c>
      <c r="AI2149" s="62"/>
      <c r="AJ2149" s="63" t="str">
        <f t="shared" ref="AJ2149:AM2149" si="2145">AR2149</f>
        <v>Thiếu Nhi 2F</v>
      </c>
      <c r="AK2149" s="64" t="str">
        <f t="shared" si="2145"/>
        <v>Thiếu Nhi 2</v>
      </c>
      <c r="AL2149" s="64">
        <f t="shared" si="2145"/>
        <v>0</v>
      </c>
      <c r="AM2149" s="65">
        <f t="shared" si="2145"/>
        <v>0</v>
      </c>
      <c r="AN2149" s="66" t="s">
        <v>23569</v>
      </c>
      <c r="AO2149" s="67" t="s">
        <v>23570</v>
      </c>
      <c r="AP2149" s="68"/>
      <c r="AQ2149" s="69"/>
      <c r="AR2149" s="44" t="s">
        <v>23571</v>
      </c>
      <c r="AS2149" s="45" t="s">
        <v>23572</v>
      </c>
      <c r="AT2149" s="61"/>
      <c r="AU2149" s="72"/>
    </row>
    <row r="2150" spans="1:47" ht="12.75" x14ac:dyDescent="0.2">
      <c r="A2150" s="42">
        <v>2147</v>
      </c>
      <c r="B2150" s="43">
        <v>1211</v>
      </c>
      <c r="C2150" s="44" t="s">
        <v>23573</v>
      </c>
      <c r="D2150" s="45" t="s">
        <v>23574</v>
      </c>
      <c r="E2150" s="46" t="s">
        <v>23575</v>
      </c>
      <c r="F2150" s="42" t="s">
        <v>23576</v>
      </c>
      <c r="G2150" s="47">
        <v>30</v>
      </c>
      <c r="H2150" s="48">
        <v>9</v>
      </c>
      <c r="I2150" s="49">
        <v>2002</v>
      </c>
      <c r="J2150" s="50"/>
      <c r="K2150" s="51"/>
      <c r="L2150" s="52"/>
      <c r="M2150" s="53"/>
      <c r="N2150" s="54"/>
      <c r="O2150" s="55"/>
      <c r="P2150" s="50"/>
      <c r="Q2150" s="51"/>
      <c r="R2150" s="52"/>
      <c r="S2150" s="56"/>
      <c r="T2150" s="57"/>
      <c r="U2150" s="44" t="s">
        <v>23577</v>
      </c>
      <c r="V2150" s="58" t="s">
        <v>23578</v>
      </c>
      <c r="W2150" s="45" t="s">
        <v>23579</v>
      </c>
      <c r="X2150" s="58" t="s">
        <v>23580</v>
      </c>
      <c r="Y2150" s="59"/>
      <c r="Z2150" s="57"/>
      <c r="AA2150" s="50"/>
      <c r="AB2150" s="51"/>
      <c r="AC2150" s="52"/>
      <c r="AD2150" s="60"/>
      <c r="AE2150" s="61"/>
      <c r="AF2150" s="61"/>
      <c r="AG2150" s="61"/>
      <c r="AH2150" s="33">
        <f>IF(OR(COUNTBLANK(B2150:L2150)&gt;0,AND(ISBLANK(V2150),ISBLANK(X2150),ISBLANK(Y2150)),AND(COUNTIF(DanhSachPhanDoan!$D$8:$D$16,AK2150)&gt;0,COUNTBLANK(M2150:O2150)&gt;0),AND(COUNTIF(DanhSachPhanDoan!$D$10:$D$16,AK2150)&gt;0,COUNTBLANK(P2150:R2150)&gt;0)),1,"")</f>
        <v>1</v>
      </c>
      <c r="AI2150" s="62"/>
      <c r="AJ2150" s="63" t="str">
        <f t="shared" ref="AJ2150:AM2150" si="2146">AR2150</f>
        <v>Thiếu Nhi 2F</v>
      </c>
      <c r="AK2150" s="64" t="str">
        <f t="shared" si="2146"/>
        <v>Thiếu Nhi 2</v>
      </c>
      <c r="AL2150" s="64">
        <f t="shared" si="2146"/>
        <v>0</v>
      </c>
      <c r="AM2150" s="65">
        <f t="shared" si="2146"/>
        <v>0</v>
      </c>
      <c r="AN2150" s="66" t="s">
        <v>23581</v>
      </c>
      <c r="AO2150" s="67" t="s">
        <v>23582</v>
      </c>
      <c r="AP2150" s="68"/>
      <c r="AQ2150" s="69"/>
      <c r="AR2150" s="44" t="s">
        <v>23583</v>
      </c>
      <c r="AS2150" s="45" t="s">
        <v>23584</v>
      </c>
      <c r="AT2150" s="61"/>
      <c r="AU2150" s="72"/>
    </row>
    <row r="2151" spans="1:47" ht="12.75" x14ac:dyDescent="0.2">
      <c r="A2151" s="42">
        <v>2148</v>
      </c>
      <c r="B2151" s="43">
        <v>408</v>
      </c>
      <c r="C2151" s="44" t="s">
        <v>23585</v>
      </c>
      <c r="D2151" s="45" t="s">
        <v>23586</v>
      </c>
      <c r="E2151" s="46" t="s">
        <v>23587</v>
      </c>
      <c r="F2151" s="42" t="s">
        <v>23588</v>
      </c>
      <c r="G2151" s="47">
        <v>7</v>
      </c>
      <c r="H2151" s="48">
        <v>4</v>
      </c>
      <c r="I2151" s="49">
        <v>2003</v>
      </c>
      <c r="J2151" s="74">
        <v>3</v>
      </c>
      <c r="K2151" s="75">
        <v>5</v>
      </c>
      <c r="L2151" s="76">
        <v>2003</v>
      </c>
      <c r="M2151" s="47">
        <v>24</v>
      </c>
      <c r="N2151" s="48">
        <v>11</v>
      </c>
      <c r="O2151" s="49">
        <v>2012</v>
      </c>
      <c r="P2151" s="50"/>
      <c r="Q2151" s="51"/>
      <c r="R2151" s="52"/>
      <c r="S2151" s="56"/>
      <c r="T2151" s="57"/>
      <c r="U2151" s="44" t="s">
        <v>23589</v>
      </c>
      <c r="V2151" s="58" t="s">
        <v>23590</v>
      </c>
      <c r="W2151" s="45" t="s">
        <v>23591</v>
      </c>
      <c r="X2151" s="58" t="s">
        <v>23592</v>
      </c>
      <c r="Y2151" s="59"/>
      <c r="Z2151" s="46" t="s">
        <v>23593</v>
      </c>
      <c r="AA2151" s="50"/>
      <c r="AB2151" s="51"/>
      <c r="AC2151" s="52"/>
      <c r="AD2151" s="60"/>
      <c r="AE2151" s="61"/>
      <c r="AF2151" s="61"/>
      <c r="AG2151" s="61"/>
      <c r="AH2151" s="33" t="str">
        <f>IF(OR(COUNTBLANK(B2151:L2151)&gt;0,AND(ISBLANK(V2151),ISBLANK(X2151),ISBLANK(Y2151)),AND(COUNTIF(DanhSachPhanDoan!$D$8:$D$16,AK2151)&gt;0,COUNTBLANK(M2151:O2151)&gt;0),AND(COUNTIF(DanhSachPhanDoan!$D$10:$D$16,AK2151)&gt;0,COUNTBLANK(P2151:R2151)&gt;0)),1,"")</f>
        <v/>
      </c>
      <c r="AI2151" s="62"/>
      <c r="AJ2151" s="63" t="str">
        <f t="shared" ref="AJ2151:AM2151" si="2147">AR2151</f>
        <v>Thiếu Nhi 2F</v>
      </c>
      <c r="AK2151" s="64" t="str">
        <f t="shared" si="2147"/>
        <v>Thiếu Nhi 2</v>
      </c>
      <c r="AL2151" s="64">
        <f t="shared" si="2147"/>
        <v>0</v>
      </c>
      <c r="AM2151" s="65">
        <f t="shared" si="2147"/>
        <v>0</v>
      </c>
      <c r="AN2151" s="66" t="s">
        <v>23594</v>
      </c>
      <c r="AO2151" s="67" t="s">
        <v>23595</v>
      </c>
      <c r="AP2151" s="68"/>
      <c r="AQ2151" s="69"/>
      <c r="AR2151" s="44" t="s">
        <v>23596</v>
      </c>
      <c r="AS2151" s="45" t="s">
        <v>23597</v>
      </c>
      <c r="AT2151" s="61"/>
      <c r="AU2151" s="72"/>
    </row>
    <row r="2152" spans="1:47" ht="12.75" x14ac:dyDescent="0.2">
      <c r="A2152" s="42">
        <v>2149</v>
      </c>
      <c r="B2152" s="43">
        <v>1212</v>
      </c>
      <c r="C2152" s="44" t="s">
        <v>23598</v>
      </c>
      <c r="D2152" s="45" t="s">
        <v>23599</v>
      </c>
      <c r="E2152" s="46" t="s">
        <v>23600</v>
      </c>
      <c r="F2152" s="42" t="s">
        <v>23601</v>
      </c>
      <c r="G2152" s="47">
        <v>12</v>
      </c>
      <c r="H2152" s="48">
        <v>8</v>
      </c>
      <c r="I2152" s="49">
        <v>2003</v>
      </c>
      <c r="J2152" s="50"/>
      <c r="K2152" s="51"/>
      <c r="L2152" s="52"/>
      <c r="M2152" s="53"/>
      <c r="N2152" s="54"/>
      <c r="O2152" s="55"/>
      <c r="P2152" s="50"/>
      <c r="Q2152" s="51"/>
      <c r="R2152" s="52"/>
      <c r="S2152" s="56"/>
      <c r="T2152" s="57"/>
      <c r="U2152" s="44" t="s">
        <v>23602</v>
      </c>
      <c r="V2152" s="58" t="s">
        <v>23603</v>
      </c>
      <c r="W2152" s="45" t="s">
        <v>23604</v>
      </c>
      <c r="X2152" s="58" t="s">
        <v>23605</v>
      </c>
      <c r="Y2152" s="59"/>
      <c r="Z2152" s="72"/>
      <c r="AA2152" s="50"/>
      <c r="AB2152" s="51"/>
      <c r="AC2152" s="52"/>
      <c r="AD2152" s="60"/>
      <c r="AE2152" s="61"/>
      <c r="AF2152" s="61"/>
      <c r="AG2152" s="61"/>
      <c r="AH2152" s="33">
        <f>IF(OR(COUNTBLANK(B2152:L2152)&gt;0,AND(ISBLANK(V2152),ISBLANK(X2152),ISBLANK(Y2152)),AND(COUNTIF(DanhSachPhanDoan!$D$8:$D$16,AK2152)&gt;0,COUNTBLANK(M2152:O2152)&gt;0),AND(COUNTIF(DanhSachPhanDoan!$D$10:$D$16,AK2152)&gt;0,COUNTBLANK(P2152:R2152)&gt;0)),1,"")</f>
        <v>1</v>
      </c>
      <c r="AI2152" s="62"/>
      <c r="AJ2152" s="63" t="str">
        <f t="shared" ref="AJ2152:AM2152" si="2148">AR2152</f>
        <v>Thiếu Nhi 2F</v>
      </c>
      <c r="AK2152" s="64" t="str">
        <f t="shared" si="2148"/>
        <v>Thiếu Nhi 2</v>
      </c>
      <c r="AL2152" s="64">
        <f t="shared" si="2148"/>
        <v>0</v>
      </c>
      <c r="AM2152" s="65">
        <f t="shared" si="2148"/>
        <v>0</v>
      </c>
      <c r="AN2152" s="66" t="s">
        <v>23606</v>
      </c>
      <c r="AO2152" s="67" t="s">
        <v>23607</v>
      </c>
      <c r="AP2152" s="68"/>
      <c r="AQ2152" s="69"/>
      <c r="AR2152" s="44" t="s">
        <v>23608</v>
      </c>
      <c r="AS2152" s="45" t="s">
        <v>23609</v>
      </c>
      <c r="AT2152" s="61"/>
      <c r="AU2152" s="72"/>
    </row>
    <row r="2153" spans="1:47" ht="12.75" x14ac:dyDescent="0.2">
      <c r="A2153" s="42">
        <v>2150</v>
      </c>
      <c r="B2153" s="43">
        <v>2192</v>
      </c>
      <c r="C2153" s="44" t="s">
        <v>23610</v>
      </c>
      <c r="D2153" s="45" t="s">
        <v>23611</v>
      </c>
      <c r="E2153" s="46" t="s">
        <v>23612</v>
      </c>
      <c r="F2153" s="42" t="s">
        <v>23613</v>
      </c>
      <c r="G2153" s="47">
        <v>29</v>
      </c>
      <c r="H2153" s="48">
        <v>6</v>
      </c>
      <c r="I2153" s="49">
        <v>2003</v>
      </c>
      <c r="J2153" s="74">
        <v>9</v>
      </c>
      <c r="K2153" s="75">
        <v>7</v>
      </c>
      <c r="L2153" s="76">
        <v>2003</v>
      </c>
      <c r="M2153" s="47">
        <v>25</v>
      </c>
      <c r="N2153" s="48">
        <v>6</v>
      </c>
      <c r="O2153" s="49">
        <v>2011</v>
      </c>
      <c r="P2153" s="50"/>
      <c r="Q2153" s="51"/>
      <c r="R2153" s="52"/>
      <c r="S2153" s="56"/>
      <c r="T2153" s="57"/>
      <c r="U2153" s="44" t="s">
        <v>23614</v>
      </c>
      <c r="V2153" s="58" t="s">
        <v>23615</v>
      </c>
      <c r="W2153" s="45" t="s">
        <v>23616</v>
      </c>
      <c r="X2153" s="58" t="s">
        <v>23617</v>
      </c>
      <c r="Y2153" s="59"/>
      <c r="Z2153" s="46" t="s">
        <v>23618</v>
      </c>
      <c r="AA2153" s="50"/>
      <c r="AB2153" s="51"/>
      <c r="AC2153" s="52"/>
      <c r="AD2153" s="60"/>
      <c r="AE2153" s="61"/>
      <c r="AF2153" s="61"/>
      <c r="AG2153" s="61"/>
      <c r="AH2153" s="33" t="str">
        <f>IF(OR(COUNTBLANK(B2153:L2153)&gt;0,AND(ISBLANK(V2153),ISBLANK(X2153),ISBLANK(Y2153)),AND(COUNTIF(DanhSachPhanDoan!$D$8:$D$16,AK2153)&gt;0,COUNTBLANK(M2153:O2153)&gt;0),AND(COUNTIF(DanhSachPhanDoan!$D$10:$D$16,AK2153)&gt;0,COUNTBLANK(P2153:R2153)&gt;0)),1,"")</f>
        <v/>
      </c>
      <c r="AI2153" s="62"/>
      <c r="AJ2153" s="63" t="str">
        <f t="shared" ref="AJ2153:AM2153" si="2149">AR2153</f>
        <v>Thiếu Nhi 2F</v>
      </c>
      <c r="AK2153" s="64" t="str">
        <f t="shared" si="2149"/>
        <v>Thiếu Nhi 2</v>
      </c>
      <c r="AL2153" s="64">
        <f t="shared" si="2149"/>
        <v>0</v>
      </c>
      <c r="AM2153" s="65">
        <f t="shared" si="2149"/>
        <v>0</v>
      </c>
      <c r="AN2153" s="66" t="s">
        <v>23619</v>
      </c>
      <c r="AO2153" s="67" t="s">
        <v>23620</v>
      </c>
      <c r="AP2153" s="68"/>
      <c r="AQ2153" s="69"/>
      <c r="AR2153" s="44" t="s">
        <v>23621</v>
      </c>
      <c r="AS2153" s="45" t="s">
        <v>23622</v>
      </c>
      <c r="AT2153" s="61"/>
      <c r="AU2153" s="72"/>
    </row>
    <row r="2154" spans="1:47" ht="12.75" x14ac:dyDescent="0.2">
      <c r="A2154" s="42">
        <v>2151</v>
      </c>
      <c r="B2154" s="43">
        <v>1214</v>
      </c>
      <c r="C2154" s="44" t="s">
        <v>23623</v>
      </c>
      <c r="D2154" s="45" t="s">
        <v>23624</v>
      </c>
      <c r="E2154" s="46" t="s">
        <v>23625</v>
      </c>
      <c r="F2154" s="42" t="s">
        <v>23626</v>
      </c>
      <c r="G2154" s="47">
        <v>24</v>
      </c>
      <c r="H2154" s="48">
        <v>3</v>
      </c>
      <c r="I2154" s="49">
        <v>2001</v>
      </c>
      <c r="J2154" s="50"/>
      <c r="K2154" s="51"/>
      <c r="L2154" s="52"/>
      <c r="M2154" s="53"/>
      <c r="N2154" s="54"/>
      <c r="O2154" s="55"/>
      <c r="P2154" s="50"/>
      <c r="Q2154" s="51"/>
      <c r="R2154" s="52"/>
      <c r="S2154" s="73"/>
      <c r="T2154" s="72"/>
      <c r="U2154" s="44" t="s">
        <v>23627</v>
      </c>
      <c r="V2154" s="59"/>
      <c r="W2154" s="45" t="s">
        <v>23628</v>
      </c>
      <c r="X2154" s="59"/>
      <c r="Y2154" s="59"/>
      <c r="Z2154" s="72"/>
      <c r="AA2154" s="50"/>
      <c r="AB2154" s="51"/>
      <c r="AC2154" s="52"/>
      <c r="AD2154" s="60"/>
      <c r="AE2154" s="61"/>
      <c r="AF2154" s="61"/>
      <c r="AG2154" s="61"/>
      <c r="AH2154" s="33">
        <f>IF(OR(COUNTBLANK(B2154:L2154)&gt;0,AND(ISBLANK(V2154),ISBLANK(X2154),ISBLANK(Y2154)),AND(COUNTIF(DanhSachPhanDoan!$D$8:$D$16,AK2154)&gt;0,COUNTBLANK(M2154:O2154)&gt;0),AND(COUNTIF(DanhSachPhanDoan!$D$10:$D$16,AK2154)&gt;0,COUNTBLANK(P2154:R2154)&gt;0)),1,"")</f>
        <v>1</v>
      </c>
      <c r="AI2154" s="62"/>
      <c r="AJ2154" s="63" t="str">
        <f t="shared" ref="AJ2154:AM2154" si="2150">AR2154</f>
        <v>Thiếu Nhi 2F</v>
      </c>
      <c r="AK2154" s="64" t="str">
        <f t="shared" si="2150"/>
        <v>Thiếu Nhi 2</v>
      </c>
      <c r="AL2154" s="64">
        <f t="shared" si="2150"/>
        <v>0</v>
      </c>
      <c r="AM2154" s="65">
        <f t="shared" si="2150"/>
        <v>0</v>
      </c>
      <c r="AN2154" s="66" t="s">
        <v>23629</v>
      </c>
      <c r="AO2154" s="67" t="s">
        <v>23630</v>
      </c>
      <c r="AP2154" s="68"/>
      <c r="AQ2154" s="69"/>
      <c r="AR2154" s="44" t="s">
        <v>23631</v>
      </c>
      <c r="AS2154" s="45" t="s">
        <v>23632</v>
      </c>
      <c r="AT2154" s="61"/>
      <c r="AU2154" s="72"/>
    </row>
    <row r="2155" spans="1:47" ht="12.75" x14ac:dyDescent="0.2">
      <c r="A2155" s="42">
        <v>2152</v>
      </c>
      <c r="B2155" s="43">
        <v>1215</v>
      </c>
      <c r="C2155" s="44" t="s">
        <v>23633</v>
      </c>
      <c r="D2155" s="45" t="s">
        <v>23634</v>
      </c>
      <c r="E2155" s="46" t="s">
        <v>23635</v>
      </c>
      <c r="F2155" s="42" t="s">
        <v>23636</v>
      </c>
      <c r="G2155" s="47">
        <v>28</v>
      </c>
      <c r="H2155" s="48">
        <v>9</v>
      </c>
      <c r="I2155" s="49">
        <v>2002</v>
      </c>
      <c r="J2155" s="50"/>
      <c r="K2155" s="51"/>
      <c r="L2155" s="52"/>
      <c r="M2155" s="53"/>
      <c r="N2155" s="54"/>
      <c r="O2155" s="55"/>
      <c r="P2155" s="50"/>
      <c r="Q2155" s="51"/>
      <c r="R2155" s="52"/>
      <c r="S2155" s="56"/>
      <c r="T2155" s="57"/>
      <c r="U2155" s="44" t="s">
        <v>23637</v>
      </c>
      <c r="V2155" s="58" t="s">
        <v>23638</v>
      </c>
      <c r="W2155" s="45" t="s">
        <v>23639</v>
      </c>
      <c r="X2155" s="58" t="s">
        <v>23640</v>
      </c>
      <c r="Y2155" s="59"/>
      <c r="Z2155" s="72"/>
      <c r="AA2155" s="50"/>
      <c r="AB2155" s="51"/>
      <c r="AC2155" s="52"/>
      <c r="AD2155" s="60"/>
      <c r="AE2155" s="61"/>
      <c r="AF2155" s="61"/>
      <c r="AG2155" s="61"/>
      <c r="AH2155" s="33">
        <f>IF(OR(COUNTBLANK(B2155:L2155)&gt;0,AND(ISBLANK(V2155),ISBLANK(X2155),ISBLANK(Y2155)),AND(COUNTIF(DanhSachPhanDoan!$D$8:$D$16,AK2155)&gt;0,COUNTBLANK(M2155:O2155)&gt;0),AND(COUNTIF(DanhSachPhanDoan!$D$10:$D$16,AK2155)&gt;0,COUNTBLANK(P2155:R2155)&gt;0)),1,"")</f>
        <v>1</v>
      </c>
      <c r="AI2155" s="62"/>
      <c r="AJ2155" s="63" t="str">
        <f t="shared" ref="AJ2155:AM2155" si="2151">AR2155</f>
        <v>Thiếu Nhi 2F</v>
      </c>
      <c r="AK2155" s="64" t="str">
        <f t="shared" si="2151"/>
        <v>Thiếu Nhi 2</v>
      </c>
      <c r="AL2155" s="64">
        <f t="shared" si="2151"/>
        <v>0</v>
      </c>
      <c r="AM2155" s="65">
        <f t="shared" si="2151"/>
        <v>0</v>
      </c>
      <c r="AN2155" s="66" t="s">
        <v>23641</v>
      </c>
      <c r="AO2155" s="67" t="s">
        <v>23642</v>
      </c>
      <c r="AP2155" s="68"/>
      <c r="AQ2155" s="69"/>
      <c r="AR2155" s="44" t="s">
        <v>23643</v>
      </c>
      <c r="AS2155" s="45" t="s">
        <v>23644</v>
      </c>
      <c r="AT2155" s="61"/>
      <c r="AU2155" s="72"/>
    </row>
    <row r="2156" spans="1:47" ht="12.75" x14ac:dyDescent="0.2">
      <c r="A2156" s="42">
        <v>2153</v>
      </c>
      <c r="B2156" s="43">
        <v>1216</v>
      </c>
      <c r="C2156" s="44" t="s">
        <v>23645</v>
      </c>
      <c r="D2156" s="45" t="s">
        <v>23646</v>
      </c>
      <c r="E2156" s="46" t="s">
        <v>23647</v>
      </c>
      <c r="F2156" s="42" t="s">
        <v>23648</v>
      </c>
      <c r="G2156" s="47">
        <v>22</v>
      </c>
      <c r="H2156" s="48">
        <v>11</v>
      </c>
      <c r="I2156" s="49">
        <v>2002</v>
      </c>
      <c r="J2156" s="50"/>
      <c r="K2156" s="51"/>
      <c r="L2156" s="52"/>
      <c r="M2156" s="53"/>
      <c r="N2156" s="54"/>
      <c r="O2156" s="55"/>
      <c r="P2156" s="50"/>
      <c r="Q2156" s="51"/>
      <c r="R2156" s="52"/>
      <c r="S2156" s="73"/>
      <c r="T2156" s="72"/>
      <c r="U2156" s="44" t="s">
        <v>23649</v>
      </c>
      <c r="V2156" s="58" t="s">
        <v>23650</v>
      </c>
      <c r="W2156" s="45" t="s">
        <v>23651</v>
      </c>
      <c r="X2156" s="58" t="s">
        <v>23652</v>
      </c>
      <c r="Y2156" s="59"/>
      <c r="Z2156" s="46" t="s">
        <v>23653</v>
      </c>
      <c r="AA2156" s="50"/>
      <c r="AB2156" s="51"/>
      <c r="AC2156" s="52"/>
      <c r="AD2156" s="60"/>
      <c r="AE2156" s="61"/>
      <c r="AF2156" s="61"/>
      <c r="AG2156" s="61"/>
      <c r="AH2156" s="33">
        <f>IF(OR(COUNTBLANK(B2156:L2156)&gt;0,AND(ISBLANK(V2156),ISBLANK(X2156),ISBLANK(Y2156)),AND(COUNTIF(DanhSachPhanDoan!$D$8:$D$16,AK2156)&gt;0,COUNTBLANK(M2156:O2156)&gt;0),AND(COUNTIF(DanhSachPhanDoan!$D$10:$D$16,AK2156)&gt;0,COUNTBLANK(P2156:R2156)&gt;0)),1,"")</f>
        <v>1</v>
      </c>
      <c r="AI2156" s="62"/>
      <c r="AJ2156" s="63" t="str">
        <f t="shared" ref="AJ2156:AM2156" si="2152">AR2156</f>
        <v>Thiếu Nhi 2F</v>
      </c>
      <c r="AK2156" s="64" t="str">
        <f t="shared" si="2152"/>
        <v>Thiếu Nhi 2</v>
      </c>
      <c r="AL2156" s="64">
        <f t="shared" si="2152"/>
        <v>0</v>
      </c>
      <c r="AM2156" s="65">
        <f t="shared" si="2152"/>
        <v>0</v>
      </c>
      <c r="AN2156" s="66" t="s">
        <v>23654</v>
      </c>
      <c r="AO2156" s="67" t="s">
        <v>23655</v>
      </c>
      <c r="AP2156" s="68"/>
      <c r="AQ2156" s="69"/>
      <c r="AR2156" s="44" t="s">
        <v>23656</v>
      </c>
      <c r="AS2156" s="45" t="s">
        <v>23657</v>
      </c>
      <c r="AT2156" s="61"/>
      <c r="AU2156" s="72"/>
    </row>
    <row r="2157" spans="1:47" ht="12.75" x14ac:dyDescent="0.2">
      <c r="A2157" s="42">
        <v>2154</v>
      </c>
      <c r="B2157" s="43">
        <v>1217</v>
      </c>
      <c r="C2157" s="44" t="s">
        <v>23658</v>
      </c>
      <c r="D2157" s="45" t="s">
        <v>23659</v>
      </c>
      <c r="E2157" s="46" t="s">
        <v>23660</v>
      </c>
      <c r="F2157" s="42" t="s">
        <v>23661</v>
      </c>
      <c r="G2157" s="47">
        <v>26</v>
      </c>
      <c r="H2157" s="48">
        <v>3</v>
      </c>
      <c r="I2157" s="49">
        <v>1999</v>
      </c>
      <c r="J2157" s="74">
        <v>13</v>
      </c>
      <c r="K2157" s="75">
        <v>5</v>
      </c>
      <c r="L2157" s="76">
        <v>1999</v>
      </c>
      <c r="M2157" s="47">
        <v>27</v>
      </c>
      <c r="N2157" s="48">
        <v>1</v>
      </c>
      <c r="O2157" s="49">
        <v>2013</v>
      </c>
      <c r="P2157" s="50"/>
      <c r="Q2157" s="51"/>
      <c r="R2157" s="52"/>
      <c r="S2157" s="56"/>
      <c r="T2157" s="57"/>
      <c r="U2157" s="44" t="s">
        <v>23662</v>
      </c>
      <c r="V2157" s="58" t="s">
        <v>23663</v>
      </c>
      <c r="W2157" s="45" t="s">
        <v>23664</v>
      </c>
      <c r="X2157" s="58"/>
      <c r="Y2157" s="59"/>
      <c r="Z2157" s="46" t="s">
        <v>23665</v>
      </c>
      <c r="AA2157" s="50"/>
      <c r="AB2157" s="51"/>
      <c r="AC2157" s="52"/>
      <c r="AD2157" s="60"/>
      <c r="AE2157" s="61"/>
      <c r="AF2157" s="61"/>
      <c r="AG2157" s="61"/>
      <c r="AH2157" s="33" t="str">
        <f>IF(OR(COUNTBLANK(B2157:L2157)&gt;0,AND(ISBLANK(V2157),ISBLANK(X2157),ISBLANK(Y2157)),AND(COUNTIF(DanhSachPhanDoan!$D$8:$D$16,AK2157)&gt;0,COUNTBLANK(M2157:O2157)&gt;0),AND(COUNTIF(DanhSachPhanDoan!$D$10:$D$16,AK2157)&gt;0,COUNTBLANK(P2157:R2157)&gt;0)),1,"")</f>
        <v/>
      </c>
      <c r="AI2157" s="62"/>
      <c r="AJ2157" s="63" t="str">
        <f t="shared" ref="AJ2157:AM2157" si="2153">AR2157</f>
        <v>Thiếu Nhi 2F</v>
      </c>
      <c r="AK2157" s="64" t="str">
        <f t="shared" si="2153"/>
        <v>Thiếu Nhi 2</v>
      </c>
      <c r="AL2157" s="64">
        <f t="shared" si="2153"/>
        <v>0</v>
      </c>
      <c r="AM2157" s="65">
        <f t="shared" si="2153"/>
        <v>0</v>
      </c>
      <c r="AN2157" s="66" t="s">
        <v>23666</v>
      </c>
      <c r="AO2157" s="67" t="s">
        <v>23667</v>
      </c>
      <c r="AP2157" s="68"/>
      <c r="AQ2157" s="69"/>
      <c r="AR2157" s="44" t="s">
        <v>23668</v>
      </c>
      <c r="AS2157" s="45" t="s">
        <v>23669</v>
      </c>
      <c r="AT2157" s="61"/>
      <c r="AU2157" s="72"/>
    </row>
    <row r="2158" spans="1:47" ht="12.75" x14ac:dyDescent="0.2">
      <c r="A2158" s="42">
        <v>2155</v>
      </c>
      <c r="B2158" s="43">
        <v>1221</v>
      </c>
      <c r="C2158" s="44" t="s">
        <v>23670</v>
      </c>
      <c r="D2158" s="45" t="s">
        <v>23671</v>
      </c>
      <c r="E2158" s="46" t="s">
        <v>23672</v>
      </c>
      <c r="F2158" s="42" t="s">
        <v>23673</v>
      </c>
      <c r="G2158" s="47">
        <v>18</v>
      </c>
      <c r="H2158" s="48">
        <v>11</v>
      </c>
      <c r="I2158" s="49">
        <v>2001</v>
      </c>
      <c r="J2158" s="74">
        <v>19</v>
      </c>
      <c r="K2158" s="75">
        <v>5</v>
      </c>
      <c r="L2158" s="76">
        <v>2002</v>
      </c>
      <c r="M2158" s="47">
        <v>26</v>
      </c>
      <c r="N2158" s="48">
        <v>6</v>
      </c>
      <c r="O2158" s="49">
        <v>2011</v>
      </c>
      <c r="P2158" s="50"/>
      <c r="Q2158" s="51"/>
      <c r="R2158" s="52"/>
      <c r="S2158" s="56"/>
      <c r="T2158" s="57"/>
      <c r="U2158" s="70"/>
      <c r="V2158" s="58"/>
      <c r="W2158" s="45" t="s">
        <v>23674</v>
      </c>
      <c r="X2158" s="58" t="s">
        <v>23675</v>
      </c>
      <c r="Y2158" s="58" t="s">
        <v>23676</v>
      </c>
      <c r="Z2158" s="46" t="s">
        <v>23677</v>
      </c>
      <c r="AA2158" s="50"/>
      <c r="AB2158" s="51"/>
      <c r="AC2158" s="52"/>
      <c r="AD2158" s="60"/>
      <c r="AE2158" s="45" t="s">
        <v>23678</v>
      </c>
      <c r="AF2158" s="61"/>
      <c r="AG2158" s="45" t="s">
        <v>23679</v>
      </c>
      <c r="AH2158" s="33" t="str">
        <f>IF(OR(COUNTBLANK(B2158:L2158)&gt;0,AND(ISBLANK(V2158),ISBLANK(X2158),ISBLANK(Y2158)),AND(COUNTIF(DanhSachPhanDoan!$D$8:$D$16,AK2158)&gt;0,COUNTBLANK(M2158:O2158)&gt;0),AND(COUNTIF(DanhSachPhanDoan!$D$10:$D$16,AK2158)&gt;0,COUNTBLANK(P2158:R2158)&gt;0)),1,"")</f>
        <v/>
      </c>
      <c r="AI2158" s="62"/>
      <c r="AJ2158" s="63" t="str">
        <f t="shared" ref="AJ2158:AM2158" si="2154">AR2158</f>
        <v>Thiếu Nhi 2G</v>
      </c>
      <c r="AK2158" s="64" t="str">
        <f t="shared" si="2154"/>
        <v>Thiếu Nhi 2</v>
      </c>
      <c r="AL2158" s="64">
        <f t="shared" si="2154"/>
        <v>0</v>
      </c>
      <c r="AM2158" s="65">
        <f t="shared" si="2154"/>
        <v>0</v>
      </c>
      <c r="AN2158" s="66" t="s">
        <v>23680</v>
      </c>
      <c r="AO2158" s="67" t="s">
        <v>23681</v>
      </c>
      <c r="AP2158" s="68"/>
      <c r="AQ2158" s="69"/>
      <c r="AR2158" s="44" t="s">
        <v>23682</v>
      </c>
      <c r="AS2158" s="45" t="s">
        <v>23683</v>
      </c>
      <c r="AT2158" s="61"/>
      <c r="AU2158" s="72"/>
    </row>
    <row r="2159" spans="1:47" ht="12.75" x14ac:dyDescent="0.2">
      <c r="A2159" s="42">
        <v>2156</v>
      </c>
      <c r="B2159" s="43">
        <v>1464</v>
      </c>
      <c r="C2159" s="44" t="s">
        <v>23684</v>
      </c>
      <c r="D2159" s="45" t="s">
        <v>23685</v>
      </c>
      <c r="E2159" s="46" t="s">
        <v>23686</v>
      </c>
      <c r="F2159" s="42" t="s">
        <v>23687</v>
      </c>
      <c r="G2159" s="47">
        <v>23</v>
      </c>
      <c r="H2159" s="48">
        <v>8</v>
      </c>
      <c r="I2159" s="49">
        <v>1998</v>
      </c>
      <c r="J2159" s="50"/>
      <c r="K2159" s="51"/>
      <c r="L2159" s="52"/>
      <c r="M2159" s="53"/>
      <c r="N2159" s="54"/>
      <c r="O2159" s="55"/>
      <c r="P2159" s="50"/>
      <c r="Q2159" s="51"/>
      <c r="R2159" s="52"/>
      <c r="S2159" s="73"/>
      <c r="T2159" s="72"/>
      <c r="U2159" s="44" t="s">
        <v>23688</v>
      </c>
      <c r="V2159" s="59"/>
      <c r="W2159" s="45" t="s">
        <v>23689</v>
      </c>
      <c r="X2159" s="59"/>
      <c r="Y2159" s="58" t="s">
        <v>23690</v>
      </c>
      <c r="Z2159" s="72"/>
      <c r="AA2159" s="50"/>
      <c r="AB2159" s="51"/>
      <c r="AC2159" s="52"/>
      <c r="AD2159" s="60"/>
      <c r="AE2159" s="61"/>
      <c r="AF2159" s="61"/>
      <c r="AG2159" s="61"/>
      <c r="AH2159" s="33">
        <f>IF(OR(COUNTBLANK(B2159:L2159)&gt;0,AND(ISBLANK(V2159),ISBLANK(X2159),ISBLANK(Y2159)),AND(COUNTIF(DanhSachPhanDoan!$D$8:$D$16,AK2159)&gt;0,COUNTBLANK(M2159:O2159)&gt;0),AND(COUNTIF(DanhSachPhanDoan!$D$10:$D$16,AK2159)&gt;0,COUNTBLANK(P2159:R2159)&gt;0)),1,"")</f>
        <v>1</v>
      </c>
      <c r="AI2159" s="62"/>
      <c r="AJ2159" s="63" t="str">
        <f t="shared" ref="AJ2159:AM2159" si="2155">AR2159</f>
        <v>Thiếu Nhi 2G</v>
      </c>
      <c r="AK2159" s="64" t="str">
        <f t="shared" si="2155"/>
        <v>Thiếu Nhi 2</v>
      </c>
      <c r="AL2159" s="64">
        <f t="shared" si="2155"/>
        <v>0</v>
      </c>
      <c r="AM2159" s="65">
        <f t="shared" si="2155"/>
        <v>0</v>
      </c>
      <c r="AN2159" s="66" t="s">
        <v>23691</v>
      </c>
      <c r="AO2159" s="67" t="s">
        <v>23692</v>
      </c>
      <c r="AP2159" s="68"/>
      <c r="AQ2159" s="69"/>
      <c r="AR2159" s="44" t="s">
        <v>23693</v>
      </c>
      <c r="AS2159" s="45" t="s">
        <v>23694</v>
      </c>
      <c r="AT2159" s="61"/>
      <c r="AU2159" s="72"/>
    </row>
    <row r="2160" spans="1:47" ht="12.75" x14ac:dyDescent="0.2">
      <c r="A2160" s="42">
        <v>2157</v>
      </c>
      <c r="B2160" s="43">
        <v>1465</v>
      </c>
      <c r="C2160" s="44" t="s">
        <v>23695</v>
      </c>
      <c r="D2160" s="45" t="s">
        <v>23696</v>
      </c>
      <c r="E2160" s="46" t="s">
        <v>23697</v>
      </c>
      <c r="F2160" s="42" t="s">
        <v>23698</v>
      </c>
      <c r="G2160" s="47">
        <v>14</v>
      </c>
      <c r="H2160" s="48">
        <v>7</v>
      </c>
      <c r="I2160" s="49">
        <v>2000</v>
      </c>
      <c r="J2160" s="50"/>
      <c r="K2160" s="51"/>
      <c r="L2160" s="52"/>
      <c r="M2160" s="53"/>
      <c r="N2160" s="54"/>
      <c r="O2160" s="55"/>
      <c r="P2160" s="50"/>
      <c r="Q2160" s="51"/>
      <c r="R2160" s="52"/>
      <c r="S2160" s="56"/>
      <c r="T2160" s="57"/>
      <c r="U2160" s="44" t="s">
        <v>23699</v>
      </c>
      <c r="V2160" s="58" t="s">
        <v>23700</v>
      </c>
      <c r="W2160" s="45" t="s">
        <v>23701</v>
      </c>
      <c r="X2160" s="58" t="s">
        <v>23702</v>
      </c>
      <c r="Y2160" s="59"/>
      <c r="Z2160" s="46" t="s">
        <v>23703</v>
      </c>
      <c r="AA2160" s="50"/>
      <c r="AB2160" s="51"/>
      <c r="AC2160" s="52"/>
      <c r="AD2160" s="60"/>
      <c r="AE2160" s="61"/>
      <c r="AF2160" s="61"/>
      <c r="AG2160" s="61"/>
      <c r="AH2160" s="33">
        <f>IF(OR(COUNTBLANK(B2160:L2160)&gt;0,AND(ISBLANK(V2160),ISBLANK(X2160),ISBLANK(Y2160)),AND(COUNTIF(DanhSachPhanDoan!$D$8:$D$16,AK2160)&gt;0,COUNTBLANK(M2160:O2160)&gt;0),AND(COUNTIF(DanhSachPhanDoan!$D$10:$D$16,AK2160)&gt;0,COUNTBLANK(P2160:R2160)&gt;0)),1,"")</f>
        <v>1</v>
      </c>
      <c r="AI2160" s="62"/>
      <c r="AJ2160" s="63" t="str">
        <f t="shared" ref="AJ2160:AM2160" si="2156">AR2160</f>
        <v>Thiếu Nhi 2G</v>
      </c>
      <c r="AK2160" s="64" t="str">
        <f t="shared" si="2156"/>
        <v>Thiếu Nhi 2</v>
      </c>
      <c r="AL2160" s="64">
        <f t="shared" si="2156"/>
        <v>0</v>
      </c>
      <c r="AM2160" s="65">
        <f t="shared" si="2156"/>
        <v>0</v>
      </c>
      <c r="AN2160" s="66" t="s">
        <v>23704</v>
      </c>
      <c r="AO2160" s="67" t="s">
        <v>23705</v>
      </c>
      <c r="AP2160" s="68"/>
      <c r="AQ2160" s="69"/>
      <c r="AR2160" s="44" t="s">
        <v>23706</v>
      </c>
      <c r="AS2160" s="45" t="s">
        <v>23707</v>
      </c>
      <c r="AT2160" s="61"/>
      <c r="AU2160" s="72"/>
    </row>
    <row r="2161" spans="1:47" ht="12.75" x14ac:dyDescent="0.2">
      <c r="A2161" s="42">
        <v>2158</v>
      </c>
      <c r="B2161" s="43">
        <v>1223</v>
      </c>
      <c r="C2161" s="44" t="s">
        <v>23708</v>
      </c>
      <c r="D2161" s="45" t="s">
        <v>23709</v>
      </c>
      <c r="E2161" s="46" t="s">
        <v>23710</v>
      </c>
      <c r="F2161" s="42" t="s">
        <v>23711</v>
      </c>
      <c r="G2161" s="53"/>
      <c r="H2161" s="54"/>
      <c r="I2161" s="55"/>
      <c r="J2161" s="50"/>
      <c r="K2161" s="51"/>
      <c r="L2161" s="52"/>
      <c r="M2161" s="53"/>
      <c r="N2161" s="54"/>
      <c r="O2161" s="55"/>
      <c r="P2161" s="50"/>
      <c r="Q2161" s="51"/>
      <c r="R2161" s="52"/>
      <c r="S2161" s="56"/>
      <c r="T2161" s="57"/>
      <c r="U2161" s="70"/>
      <c r="V2161" s="58"/>
      <c r="W2161" s="71"/>
      <c r="X2161" s="59"/>
      <c r="Y2161" s="59"/>
      <c r="Z2161" s="57"/>
      <c r="AA2161" s="50"/>
      <c r="AB2161" s="51"/>
      <c r="AC2161" s="52"/>
      <c r="AD2161" s="60"/>
      <c r="AE2161" s="61"/>
      <c r="AF2161" s="61"/>
      <c r="AG2161" s="61"/>
      <c r="AH2161" s="33">
        <f>IF(OR(COUNTBLANK(B2161:L2161)&gt;0,AND(ISBLANK(V2161),ISBLANK(X2161),ISBLANK(Y2161)),AND(COUNTIF(DanhSachPhanDoan!$D$8:$D$16,AK2161)&gt;0,COUNTBLANK(M2161:O2161)&gt;0),AND(COUNTIF(DanhSachPhanDoan!$D$10:$D$16,AK2161)&gt;0,COUNTBLANK(P2161:R2161)&gt;0)),1,"")</f>
        <v>1</v>
      </c>
      <c r="AI2161" s="62"/>
      <c r="AJ2161" s="63" t="str">
        <f t="shared" ref="AJ2161:AM2161" si="2157">AR2161</f>
        <v>Thiếu Nhi 2G</v>
      </c>
      <c r="AK2161" s="64" t="str">
        <f t="shared" si="2157"/>
        <v>Thiếu Nhi 2</v>
      </c>
      <c r="AL2161" s="64">
        <f t="shared" si="2157"/>
        <v>0</v>
      </c>
      <c r="AM2161" s="65">
        <f t="shared" si="2157"/>
        <v>0</v>
      </c>
      <c r="AN2161" s="66" t="s">
        <v>23712</v>
      </c>
      <c r="AO2161" s="67" t="s">
        <v>23713</v>
      </c>
      <c r="AP2161" s="68"/>
      <c r="AQ2161" s="69"/>
      <c r="AR2161" s="44" t="s">
        <v>23714</v>
      </c>
      <c r="AS2161" s="45" t="s">
        <v>23715</v>
      </c>
      <c r="AT2161" s="61"/>
      <c r="AU2161" s="72"/>
    </row>
    <row r="2162" spans="1:47" ht="12.75" x14ac:dyDescent="0.2">
      <c r="A2162" s="42">
        <v>2159</v>
      </c>
      <c r="B2162" s="43">
        <v>2262</v>
      </c>
      <c r="C2162" s="44" t="s">
        <v>23716</v>
      </c>
      <c r="D2162" s="45" t="s">
        <v>23717</v>
      </c>
      <c r="E2162" s="46" t="s">
        <v>23718</v>
      </c>
      <c r="F2162" s="42" t="s">
        <v>23719</v>
      </c>
      <c r="G2162" s="53"/>
      <c r="H2162" s="54"/>
      <c r="I2162" s="55"/>
      <c r="J2162" s="74">
        <v>7</v>
      </c>
      <c r="K2162" s="75">
        <v>7</v>
      </c>
      <c r="L2162" s="76">
        <v>2003</v>
      </c>
      <c r="M2162" s="47">
        <v>26</v>
      </c>
      <c r="N2162" s="48">
        <v>5</v>
      </c>
      <c r="O2162" s="49">
        <v>2013</v>
      </c>
      <c r="P2162" s="50"/>
      <c r="Q2162" s="51"/>
      <c r="R2162" s="52"/>
      <c r="S2162" s="56"/>
      <c r="T2162" s="57"/>
      <c r="U2162" s="70"/>
      <c r="V2162" s="58"/>
      <c r="W2162" s="71"/>
      <c r="X2162" s="58"/>
      <c r="Y2162" s="59"/>
      <c r="Z2162" s="57"/>
      <c r="AA2162" s="50"/>
      <c r="AB2162" s="51"/>
      <c r="AC2162" s="52"/>
      <c r="AD2162" s="60"/>
      <c r="AE2162" s="61"/>
      <c r="AF2162" s="61"/>
      <c r="AG2162" s="61"/>
      <c r="AH2162" s="33">
        <f>IF(OR(COUNTBLANK(B2162:L2162)&gt;0,AND(ISBLANK(V2162),ISBLANK(X2162),ISBLANK(Y2162)),AND(COUNTIF(DanhSachPhanDoan!$D$8:$D$16,AK2162)&gt;0,COUNTBLANK(M2162:O2162)&gt;0),AND(COUNTIF(DanhSachPhanDoan!$D$10:$D$16,AK2162)&gt;0,COUNTBLANK(P2162:R2162)&gt;0)),1,"")</f>
        <v>1</v>
      </c>
      <c r="AI2162" s="62"/>
      <c r="AJ2162" s="63" t="str">
        <f t="shared" ref="AJ2162:AM2162" si="2158">AR2162</f>
        <v>Thiếu Nhi 2G</v>
      </c>
      <c r="AK2162" s="64" t="str">
        <f t="shared" si="2158"/>
        <v>Thiếu Nhi 2</v>
      </c>
      <c r="AL2162" s="64">
        <f t="shared" si="2158"/>
        <v>0</v>
      </c>
      <c r="AM2162" s="65">
        <f t="shared" si="2158"/>
        <v>0</v>
      </c>
      <c r="AN2162" s="66" t="s">
        <v>23720</v>
      </c>
      <c r="AO2162" s="67" t="s">
        <v>23721</v>
      </c>
      <c r="AP2162" s="68"/>
      <c r="AQ2162" s="69"/>
      <c r="AR2162" s="44" t="s">
        <v>23722</v>
      </c>
      <c r="AS2162" s="45" t="s">
        <v>23723</v>
      </c>
      <c r="AT2162" s="61"/>
      <c r="AU2162" s="72"/>
    </row>
    <row r="2163" spans="1:47" ht="12.75" x14ac:dyDescent="0.2">
      <c r="A2163" s="42">
        <v>2160</v>
      </c>
      <c r="B2163" s="43">
        <v>1470</v>
      </c>
      <c r="C2163" s="44" t="s">
        <v>23724</v>
      </c>
      <c r="D2163" s="45" t="s">
        <v>23725</v>
      </c>
      <c r="E2163" s="46" t="s">
        <v>23726</v>
      </c>
      <c r="F2163" s="42" t="s">
        <v>23727</v>
      </c>
      <c r="G2163" s="53"/>
      <c r="H2163" s="54"/>
      <c r="I2163" s="55"/>
      <c r="J2163" s="50"/>
      <c r="K2163" s="51"/>
      <c r="L2163" s="52"/>
      <c r="M2163" s="53"/>
      <c r="N2163" s="54"/>
      <c r="O2163" s="55"/>
      <c r="P2163" s="50"/>
      <c r="Q2163" s="51"/>
      <c r="R2163" s="52"/>
      <c r="S2163" s="56"/>
      <c r="T2163" s="57"/>
      <c r="U2163" s="70"/>
      <c r="V2163" s="59"/>
      <c r="W2163" s="71"/>
      <c r="X2163" s="58"/>
      <c r="Y2163" s="59"/>
      <c r="Z2163" s="57"/>
      <c r="AA2163" s="50"/>
      <c r="AB2163" s="51"/>
      <c r="AC2163" s="52"/>
      <c r="AD2163" s="60"/>
      <c r="AE2163" s="61"/>
      <c r="AF2163" s="61"/>
      <c r="AG2163" s="61"/>
      <c r="AH2163" s="33">
        <f>IF(OR(COUNTBLANK(B2163:L2163)&gt;0,AND(ISBLANK(V2163),ISBLANK(X2163),ISBLANK(Y2163)),AND(COUNTIF(DanhSachPhanDoan!$D$8:$D$16,AK2163)&gt;0,COUNTBLANK(M2163:O2163)&gt;0),AND(COUNTIF(DanhSachPhanDoan!$D$10:$D$16,AK2163)&gt;0,COUNTBLANK(P2163:R2163)&gt;0)),1,"")</f>
        <v>1</v>
      </c>
      <c r="AI2163" s="62"/>
      <c r="AJ2163" s="63" t="str">
        <f t="shared" ref="AJ2163:AM2163" si="2159">AR2163</f>
        <v>Thiếu Nhi 2G</v>
      </c>
      <c r="AK2163" s="64" t="str">
        <f t="shared" si="2159"/>
        <v>Thiếu Nhi 2</v>
      </c>
      <c r="AL2163" s="64">
        <f t="shared" si="2159"/>
        <v>0</v>
      </c>
      <c r="AM2163" s="65">
        <f t="shared" si="2159"/>
        <v>0</v>
      </c>
      <c r="AN2163" s="66" t="s">
        <v>23728</v>
      </c>
      <c r="AO2163" s="67" t="s">
        <v>23729</v>
      </c>
      <c r="AP2163" s="68"/>
      <c r="AQ2163" s="69"/>
      <c r="AR2163" s="44" t="s">
        <v>23730</v>
      </c>
      <c r="AS2163" s="45" t="s">
        <v>23731</v>
      </c>
      <c r="AT2163" s="61"/>
      <c r="AU2163" s="72"/>
    </row>
    <row r="2164" spans="1:47" ht="12.75" x14ac:dyDescent="0.2">
      <c r="A2164" s="42">
        <v>2161</v>
      </c>
      <c r="B2164" s="43">
        <v>1225</v>
      </c>
      <c r="C2164" s="44" t="s">
        <v>23732</v>
      </c>
      <c r="D2164" s="45" t="s">
        <v>23733</v>
      </c>
      <c r="E2164" s="46" t="s">
        <v>23734</v>
      </c>
      <c r="F2164" s="42" t="s">
        <v>23735</v>
      </c>
      <c r="G2164" s="47"/>
      <c r="H2164" s="48"/>
      <c r="I2164" s="49"/>
      <c r="J2164" s="50"/>
      <c r="K2164" s="51"/>
      <c r="L2164" s="52"/>
      <c r="M2164" s="53"/>
      <c r="N2164" s="54"/>
      <c r="O2164" s="55"/>
      <c r="P2164" s="50"/>
      <c r="Q2164" s="51"/>
      <c r="R2164" s="52"/>
      <c r="S2164" s="56"/>
      <c r="T2164" s="57"/>
      <c r="U2164" s="70"/>
      <c r="V2164" s="58"/>
      <c r="W2164" s="71"/>
      <c r="X2164" s="58"/>
      <c r="Y2164" s="59"/>
      <c r="Z2164" s="57"/>
      <c r="AA2164" s="50"/>
      <c r="AB2164" s="51"/>
      <c r="AC2164" s="52"/>
      <c r="AD2164" s="60"/>
      <c r="AE2164" s="61"/>
      <c r="AF2164" s="61"/>
      <c r="AG2164" s="61"/>
      <c r="AH2164" s="33">
        <f>IF(OR(COUNTBLANK(B2164:L2164)&gt;0,AND(ISBLANK(V2164),ISBLANK(X2164),ISBLANK(Y2164)),AND(COUNTIF(DanhSachPhanDoan!$D$8:$D$16,AK2164)&gt;0,COUNTBLANK(M2164:O2164)&gt;0),AND(COUNTIF(DanhSachPhanDoan!$D$10:$D$16,AK2164)&gt;0,COUNTBLANK(P2164:R2164)&gt;0)),1,"")</f>
        <v>1</v>
      </c>
      <c r="AI2164" s="62"/>
      <c r="AJ2164" s="63" t="str">
        <f t="shared" ref="AJ2164:AM2164" si="2160">AR2164</f>
        <v>Thiếu Nhi 2G</v>
      </c>
      <c r="AK2164" s="64" t="str">
        <f t="shared" si="2160"/>
        <v>Thiếu Nhi 2</v>
      </c>
      <c r="AL2164" s="64">
        <f t="shared" si="2160"/>
        <v>0</v>
      </c>
      <c r="AM2164" s="65">
        <f t="shared" si="2160"/>
        <v>0</v>
      </c>
      <c r="AN2164" s="66" t="s">
        <v>23736</v>
      </c>
      <c r="AO2164" s="67" t="s">
        <v>23737</v>
      </c>
      <c r="AP2164" s="68"/>
      <c r="AQ2164" s="69"/>
      <c r="AR2164" s="44" t="s">
        <v>23738</v>
      </c>
      <c r="AS2164" s="45" t="s">
        <v>23739</v>
      </c>
      <c r="AT2164" s="61"/>
      <c r="AU2164" s="72"/>
    </row>
    <row r="2165" spans="1:47" ht="12.75" x14ac:dyDescent="0.2">
      <c r="A2165" s="42">
        <v>2162</v>
      </c>
      <c r="B2165" s="43">
        <v>1228</v>
      </c>
      <c r="C2165" s="44" t="s">
        <v>23740</v>
      </c>
      <c r="D2165" s="45" t="s">
        <v>23741</v>
      </c>
      <c r="E2165" s="46" t="s">
        <v>23742</v>
      </c>
      <c r="F2165" s="42" t="s">
        <v>23743</v>
      </c>
      <c r="G2165" s="53"/>
      <c r="H2165" s="54"/>
      <c r="I2165" s="55"/>
      <c r="J2165" s="50"/>
      <c r="K2165" s="51"/>
      <c r="L2165" s="52"/>
      <c r="M2165" s="53"/>
      <c r="N2165" s="54"/>
      <c r="O2165" s="55"/>
      <c r="P2165" s="50"/>
      <c r="Q2165" s="51"/>
      <c r="R2165" s="52"/>
      <c r="S2165" s="56"/>
      <c r="T2165" s="57"/>
      <c r="U2165" s="70"/>
      <c r="V2165" s="58"/>
      <c r="W2165" s="71"/>
      <c r="X2165" s="58"/>
      <c r="Y2165" s="59"/>
      <c r="Z2165" s="57"/>
      <c r="AA2165" s="50"/>
      <c r="AB2165" s="51"/>
      <c r="AC2165" s="52"/>
      <c r="AD2165" s="60"/>
      <c r="AE2165" s="61"/>
      <c r="AF2165" s="61"/>
      <c r="AG2165" s="61"/>
      <c r="AH2165" s="33">
        <f>IF(OR(COUNTBLANK(B2165:L2165)&gt;0,AND(ISBLANK(V2165),ISBLANK(X2165),ISBLANK(Y2165)),AND(COUNTIF(DanhSachPhanDoan!$D$8:$D$16,AK2165)&gt;0,COUNTBLANK(M2165:O2165)&gt;0),AND(COUNTIF(DanhSachPhanDoan!$D$10:$D$16,AK2165)&gt;0,COUNTBLANK(P2165:R2165)&gt;0)),1,"")</f>
        <v>1</v>
      </c>
      <c r="AI2165" s="62"/>
      <c r="AJ2165" s="63" t="str">
        <f t="shared" ref="AJ2165:AM2165" si="2161">AR2165</f>
        <v>Thiếu Nhi 2G</v>
      </c>
      <c r="AK2165" s="64" t="str">
        <f t="shared" si="2161"/>
        <v>Thiếu Nhi 2</v>
      </c>
      <c r="AL2165" s="64">
        <f t="shared" si="2161"/>
        <v>0</v>
      </c>
      <c r="AM2165" s="65">
        <f t="shared" si="2161"/>
        <v>0</v>
      </c>
      <c r="AN2165" s="66" t="s">
        <v>23744</v>
      </c>
      <c r="AO2165" s="67" t="s">
        <v>23745</v>
      </c>
      <c r="AP2165" s="68"/>
      <c r="AQ2165" s="69"/>
      <c r="AR2165" s="44" t="s">
        <v>23746</v>
      </c>
      <c r="AS2165" s="45" t="s">
        <v>23747</v>
      </c>
      <c r="AT2165" s="61"/>
      <c r="AU2165" s="72"/>
    </row>
    <row r="2166" spans="1:47" ht="12.75" x14ac:dyDescent="0.2">
      <c r="A2166" s="42">
        <v>2163</v>
      </c>
      <c r="B2166" s="43">
        <v>1229</v>
      </c>
      <c r="C2166" s="44" t="s">
        <v>23748</v>
      </c>
      <c r="D2166" s="45" t="s">
        <v>23749</v>
      </c>
      <c r="E2166" s="46" t="s">
        <v>23750</v>
      </c>
      <c r="F2166" s="42" t="s">
        <v>23751</v>
      </c>
      <c r="G2166" s="53"/>
      <c r="H2166" s="54"/>
      <c r="I2166" s="55"/>
      <c r="J2166" s="50"/>
      <c r="K2166" s="51"/>
      <c r="L2166" s="52"/>
      <c r="M2166" s="53"/>
      <c r="N2166" s="54"/>
      <c r="O2166" s="55"/>
      <c r="P2166" s="50"/>
      <c r="Q2166" s="51"/>
      <c r="R2166" s="52"/>
      <c r="S2166" s="56"/>
      <c r="T2166" s="57"/>
      <c r="U2166" s="70"/>
      <c r="V2166" s="58"/>
      <c r="W2166" s="71"/>
      <c r="X2166" s="58"/>
      <c r="Y2166" s="59"/>
      <c r="Z2166" s="57"/>
      <c r="AA2166" s="50"/>
      <c r="AB2166" s="51"/>
      <c r="AC2166" s="52"/>
      <c r="AD2166" s="60"/>
      <c r="AE2166" s="61"/>
      <c r="AF2166" s="61"/>
      <c r="AG2166" s="61"/>
      <c r="AH2166" s="33">
        <f>IF(OR(COUNTBLANK(B2166:L2166)&gt;0,AND(ISBLANK(V2166),ISBLANK(X2166),ISBLANK(Y2166)),AND(COUNTIF(DanhSachPhanDoan!$D$8:$D$16,AK2166)&gt;0,COUNTBLANK(M2166:O2166)&gt;0),AND(COUNTIF(DanhSachPhanDoan!$D$10:$D$16,AK2166)&gt;0,COUNTBLANK(P2166:R2166)&gt;0)),1,"")</f>
        <v>1</v>
      </c>
      <c r="AI2166" s="62"/>
      <c r="AJ2166" s="63" t="str">
        <f t="shared" ref="AJ2166:AM2166" si="2162">AR2166</f>
        <v>Thiếu Nhi 2G</v>
      </c>
      <c r="AK2166" s="64" t="str">
        <f t="shared" si="2162"/>
        <v>Thiếu Nhi 2</v>
      </c>
      <c r="AL2166" s="64">
        <f t="shared" si="2162"/>
        <v>0</v>
      </c>
      <c r="AM2166" s="65">
        <f t="shared" si="2162"/>
        <v>0</v>
      </c>
      <c r="AN2166" s="66" t="s">
        <v>23752</v>
      </c>
      <c r="AO2166" s="67" t="s">
        <v>23753</v>
      </c>
      <c r="AP2166" s="68"/>
      <c r="AQ2166" s="69"/>
      <c r="AR2166" s="44" t="s">
        <v>23754</v>
      </c>
      <c r="AS2166" s="45" t="s">
        <v>23755</v>
      </c>
      <c r="AT2166" s="61"/>
      <c r="AU2166" s="72"/>
    </row>
    <row r="2167" spans="1:47" ht="12.75" x14ac:dyDescent="0.2">
      <c r="A2167" s="42">
        <v>2164</v>
      </c>
      <c r="B2167" s="43">
        <v>1231</v>
      </c>
      <c r="C2167" s="44" t="s">
        <v>23756</v>
      </c>
      <c r="D2167" s="45" t="s">
        <v>23757</v>
      </c>
      <c r="E2167" s="46" t="s">
        <v>23758</v>
      </c>
      <c r="F2167" s="42" t="s">
        <v>23759</v>
      </c>
      <c r="G2167" s="53"/>
      <c r="H2167" s="54"/>
      <c r="I2167" s="55"/>
      <c r="J2167" s="50"/>
      <c r="K2167" s="51"/>
      <c r="L2167" s="52"/>
      <c r="M2167" s="53"/>
      <c r="N2167" s="54"/>
      <c r="O2167" s="55"/>
      <c r="P2167" s="50"/>
      <c r="Q2167" s="51"/>
      <c r="R2167" s="52"/>
      <c r="S2167" s="56"/>
      <c r="T2167" s="57"/>
      <c r="U2167" s="70"/>
      <c r="V2167" s="58"/>
      <c r="W2167" s="71"/>
      <c r="X2167" s="59"/>
      <c r="Y2167" s="59"/>
      <c r="Z2167" s="57"/>
      <c r="AA2167" s="50"/>
      <c r="AB2167" s="51"/>
      <c r="AC2167" s="52"/>
      <c r="AD2167" s="60"/>
      <c r="AE2167" s="61"/>
      <c r="AF2167" s="61"/>
      <c r="AG2167" s="61"/>
      <c r="AH2167" s="33">
        <f>IF(OR(COUNTBLANK(B2167:L2167)&gt;0,AND(ISBLANK(V2167),ISBLANK(X2167),ISBLANK(Y2167)),AND(COUNTIF(DanhSachPhanDoan!$D$8:$D$16,AK2167)&gt;0,COUNTBLANK(M2167:O2167)&gt;0),AND(COUNTIF(DanhSachPhanDoan!$D$10:$D$16,AK2167)&gt;0,COUNTBLANK(P2167:R2167)&gt;0)),1,"")</f>
        <v>1</v>
      </c>
      <c r="AI2167" s="62"/>
      <c r="AJ2167" s="63" t="str">
        <f t="shared" ref="AJ2167:AM2167" si="2163">AR2167</f>
        <v>Thiếu Nhi 2G</v>
      </c>
      <c r="AK2167" s="64" t="str">
        <f t="shared" si="2163"/>
        <v>Thiếu Nhi 2</v>
      </c>
      <c r="AL2167" s="64">
        <f t="shared" si="2163"/>
        <v>0</v>
      </c>
      <c r="AM2167" s="65">
        <f t="shared" si="2163"/>
        <v>0</v>
      </c>
      <c r="AN2167" s="66" t="s">
        <v>23760</v>
      </c>
      <c r="AO2167" s="67" t="s">
        <v>23761</v>
      </c>
      <c r="AP2167" s="68"/>
      <c r="AQ2167" s="69"/>
      <c r="AR2167" s="44" t="s">
        <v>23762</v>
      </c>
      <c r="AS2167" s="45" t="s">
        <v>23763</v>
      </c>
      <c r="AT2167" s="61"/>
      <c r="AU2167" s="72"/>
    </row>
    <row r="2168" spans="1:47" ht="12.75" x14ac:dyDescent="0.2">
      <c r="A2168" s="42">
        <v>2165</v>
      </c>
      <c r="B2168" s="43">
        <v>1233</v>
      </c>
      <c r="C2168" s="44" t="s">
        <v>23764</v>
      </c>
      <c r="D2168" s="45" t="s">
        <v>23765</v>
      </c>
      <c r="E2168" s="46" t="s">
        <v>23766</v>
      </c>
      <c r="F2168" s="42" t="s">
        <v>23767</v>
      </c>
      <c r="G2168" s="53"/>
      <c r="H2168" s="54"/>
      <c r="I2168" s="55"/>
      <c r="J2168" s="50"/>
      <c r="K2168" s="51"/>
      <c r="L2168" s="52"/>
      <c r="M2168" s="53"/>
      <c r="N2168" s="54"/>
      <c r="O2168" s="55"/>
      <c r="P2168" s="50"/>
      <c r="Q2168" s="51"/>
      <c r="R2168" s="52"/>
      <c r="S2168" s="56"/>
      <c r="T2168" s="57"/>
      <c r="U2168" s="70"/>
      <c r="V2168" s="58"/>
      <c r="W2168" s="71"/>
      <c r="X2168" s="59"/>
      <c r="Y2168" s="59"/>
      <c r="Z2168" s="57"/>
      <c r="AA2168" s="50"/>
      <c r="AB2168" s="51"/>
      <c r="AC2168" s="52"/>
      <c r="AD2168" s="60"/>
      <c r="AE2168" s="61"/>
      <c r="AF2168" s="61"/>
      <c r="AG2168" s="61"/>
      <c r="AH2168" s="33">
        <f>IF(OR(COUNTBLANK(B2168:L2168)&gt;0,AND(ISBLANK(V2168),ISBLANK(X2168),ISBLANK(Y2168)),AND(COUNTIF(DanhSachPhanDoan!$D$8:$D$16,AK2168)&gt;0,COUNTBLANK(M2168:O2168)&gt;0),AND(COUNTIF(DanhSachPhanDoan!$D$10:$D$16,AK2168)&gt;0,COUNTBLANK(P2168:R2168)&gt;0)),1,"")</f>
        <v>1</v>
      </c>
      <c r="AI2168" s="62"/>
      <c r="AJ2168" s="63" t="str">
        <f t="shared" ref="AJ2168:AM2168" si="2164">AR2168</f>
        <v>Thiếu Nhi 2G</v>
      </c>
      <c r="AK2168" s="64" t="str">
        <f t="shared" si="2164"/>
        <v>Thiếu Nhi 2</v>
      </c>
      <c r="AL2168" s="64">
        <f t="shared" si="2164"/>
        <v>0</v>
      </c>
      <c r="AM2168" s="65">
        <f t="shared" si="2164"/>
        <v>0</v>
      </c>
      <c r="AN2168" s="66" t="s">
        <v>23768</v>
      </c>
      <c r="AO2168" s="67" t="s">
        <v>23769</v>
      </c>
      <c r="AP2168" s="68"/>
      <c r="AQ2168" s="69"/>
      <c r="AR2168" s="44" t="s">
        <v>23770</v>
      </c>
      <c r="AS2168" s="45" t="s">
        <v>23771</v>
      </c>
      <c r="AT2168" s="61"/>
      <c r="AU2168" s="72"/>
    </row>
    <row r="2169" spans="1:47" ht="12.75" x14ac:dyDescent="0.2">
      <c r="A2169" s="42">
        <v>2166</v>
      </c>
      <c r="B2169" s="43">
        <v>1235</v>
      </c>
      <c r="C2169" s="44" t="s">
        <v>23772</v>
      </c>
      <c r="D2169" s="45" t="s">
        <v>23773</v>
      </c>
      <c r="E2169" s="46" t="s">
        <v>23774</v>
      </c>
      <c r="F2169" s="42" t="s">
        <v>23775</v>
      </c>
      <c r="G2169" s="47"/>
      <c r="H2169" s="48"/>
      <c r="I2169" s="49"/>
      <c r="J2169" s="50"/>
      <c r="K2169" s="51"/>
      <c r="L2169" s="52"/>
      <c r="M2169" s="53"/>
      <c r="N2169" s="54"/>
      <c r="O2169" s="55"/>
      <c r="P2169" s="50"/>
      <c r="Q2169" s="51"/>
      <c r="R2169" s="52"/>
      <c r="S2169" s="56"/>
      <c r="T2169" s="57"/>
      <c r="U2169" s="70"/>
      <c r="V2169" s="58"/>
      <c r="W2169" s="71"/>
      <c r="X2169" s="59"/>
      <c r="Y2169" s="59"/>
      <c r="Z2169" s="57"/>
      <c r="AA2169" s="50"/>
      <c r="AB2169" s="51"/>
      <c r="AC2169" s="52"/>
      <c r="AD2169" s="60"/>
      <c r="AE2169" s="61"/>
      <c r="AF2169" s="61"/>
      <c r="AG2169" s="61"/>
      <c r="AH2169" s="33">
        <f>IF(OR(COUNTBLANK(B2169:L2169)&gt;0,AND(ISBLANK(V2169),ISBLANK(X2169),ISBLANK(Y2169)),AND(COUNTIF(DanhSachPhanDoan!$D$8:$D$16,AK2169)&gt;0,COUNTBLANK(M2169:O2169)&gt;0),AND(COUNTIF(DanhSachPhanDoan!$D$10:$D$16,AK2169)&gt;0,COUNTBLANK(P2169:R2169)&gt;0)),1,"")</f>
        <v>1</v>
      </c>
      <c r="AI2169" s="62"/>
      <c r="AJ2169" s="63" t="str">
        <f t="shared" ref="AJ2169:AM2169" si="2165">AR2169</f>
        <v>Thiếu Nhi 2G</v>
      </c>
      <c r="AK2169" s="64" t="str">
        <f t="shared" si="2165"/>
        <v>Thiếu Nhi 2</v>
      </c>
      <c r="AL2169" s="64">
        <f t="shared" si="2165"/>
        <v>0</v>
      </c>
      <c r="AM2169" s="65">
        <f t="shared" si="2165"/>
        <v>0</v>
      </c>
      <c r="AN2169" s="66" t="s">
        <v>23776</v>
      </c>
      <c r="AO2169" s="67" t="s">
        <v>23777</v>
      </c>
      <c r="AP2169" s="68"/>
      <c r="AQ2169" s="69"/>
      <c r="AR2169" s="44" t="s">
        <v>23778</v>
      </c>
      <c r="AS2169" s="45" t="s">
        <v>23779</v>
      </c>
      <c r="AT2169" s="61"/>
      <c r="AU2169" s="72"/>
    </row>
    <row r="2170" spans="1:47" ht="12.75" x14ac:dyDescent="0.2">
      <c r="A2170" s="42">
        <v>2167</v>
      </c>
      <c r="B2170" s="43">
        <v>1236</v>
      </c>
      <c r="C2170" s="44" t="s">
        <v>23780</v>
      </c>
      <c r="D2170" s="45" t="s">
        <v>23781</v>
      </c>
      <c r="E2170" s="46" t="s">
        <v>23782</v>
      </c>
      <c r="F2170" s="42" t="s">
        <v>23783</v>
      </c>
      <c r="G2170" s="53"/>
      <c r="H2170" s="54"/>
      <c r="I2170" s="55"/>
      <c r="J2170" s="50"/>
      <c r="K2170" s="51"/>
      <c r="L2170" s="52"/>
      <c r="M2170" s="53"/>
      <c r="N2170" s="54"/>
      <c r="O2170" s="55"/>
      <c r="P2170" s="50"/>
      <c r="Q2170" s="51"/>
      <c r="R2170" s="52"/>
      <c r="S2170" s="56"/>
      <c r="T2170" s="57"/>
      <c r="U2170" s="70"/>
      <c r="V2170" s="58"/>
      <c r="W2170" s="71"/>
      <c r="X2170" s="58"/>
      <c r="Y2170" s="59"/>
      <c r="Z2170" s="57"/>
      <c r="AA2170" s="50"/>
      <c r="AB2170" s="51"/>
      <c r="AC2170" s="52"/>
      <c r="AD2170" s="60"/>
      <c r="AE2170" s="61"/>
      <c r="AF2170" s="61"/>
      <c r="AG2170" s="61"/>
      <c r="AH2170" s="33">
        <f>IF(OR(COUNTBLANK(B2170:L2170)&gt;0,AND(ISBLANK(V2170),ISBLANK(X2170),ISBLANK(Y2170)),AND(COUNTIF(DanhSachPhanDoan!$D$8:$D$16,AK2170)&gt;0,COUNTBLANK(M2170:O2170)&gt;0),AND(COUNTIF(DanhSachPhanDoan!$D$10:$D$16,AK2170)&gt;0,COUNTBLANK(P2170:R2170)&gt;0)),1,"")</f>
        <v>1</v>
      </c>
      <c r="AI2170" s="62"/>
      <c r="AJ2170" s="63" t="str">
        <f t="shared" ref="AJ2170:AM2170" si="2166">AR2170</f>
        <v>Thiếu Nhi 2G</v>
      </c>
      <c r="AK2170" s="64" t="str">
        <f t="shared" si="2166"/>
        <v>Thiếu Nhi 2</v>
      </c>
      <c r="AL2170" s="64">
        <f t="shared" si="2166"/>
        <v>0</v>
      </c>
      <c r="AM2170" s="65">
        <f t="shared" si="2166"/>
        <v>0</v>
      </c>
      <c r="AN2170" s="66" t="s">
        <v>23784</v>
      </c>
      <c r="AO2170" s="67" t="s">
        <v>23785</v>
      </c>
      <c r="AP2170" s="68"/>
      <c r="AQ2170" s="69"/>
      <c r="AR2170" s="44" t="s">
        <v>23786</v>
      </c>
      <c r="AS2170" s="45" t="s">
        <v>23787</v>
      </c>
      <c r="AT2170" s="61"/>
      <c r="AU2170" s="72"/>
    </row>
    <row r="2171" spans="1:47" ht="12.75" x14ac:dyDescent="0.2">
      <c r="A2171" s="42">
        <v>2168</v>
      </c>
      <c r="B2171" s="43">
        <v>1237</v>
      </c>
      <c r="C2171" s="44" t="s">
        <v>23788</v>
      </c>
      <c r="D2171" s="45" t="s">
        <v>23789</v>
      </c>
      <c r="E2171" s="46" t="s">
        <v>23790</v>
      </c>
      <c r="F2171" s="42" t="s">
        <v>23791</v>
      </c>
      <c r="G2171" s="53"/>
      <c r="H2171" s="54"/>
      <c r="I2171" s="55"/>
      <c r="J2171" s="50"/>
      <c r="K2171" s="51"/>
      <c r="L2171" s="52"/>
      <c r="M2171" s="53"/>
      <c r="N2171" s="54"/>
      <c r="O2171" s="55"/>
      <c r="P2171" s="50"/>
      <c r="Q2171" s="51"/>
      <c r="R2171" s="52"/>
      <c r="S2171" s="56"/>
      <c r="T2171" s="57"/>
      <c r="U2171" s="70"/>
      <c r="V2171" s="58"/>
      <c r="W2171" s="71"/>
      <c r="X2171" s="58"/>
      <c r="Y2171" s="59"/>
      <c r="Z2171" s="57"/>
      <c r="AA2171" s="50"/>
      <c r="AB2171" s="51"/>
      <c r="AC2171" s="52"/>
      <c r="AD2171" s="60"/>
      <c r="AE2171" s="61"/>
      <c r="AF2171" s="61"/>
      <c r="AG2171" s="61"/>
      <c r="AH2171" s="33">
        <f>IF(OR(COUNTBLANK(B2171:L2171)&gt;0,AND(ISBLANK(V2171),ISBLANK(X2171),ISBLANK(Y2171)),AND(COUNTIF(DanhSachPhanDoan!$D$8:$D$16,AK2171)&gt;0,COUNTBLANK(M2171:O2171)&gt;0),AND(COUNTIF(DanhSachPhanDoan!$D$10:$D$16,AK2171)&gt;0,COUNTBLANK(P2171:R2171)&gt;0)),1,"")</f>
        <v>1</v>
      </c>
      <c r="AI2171" s="62"/>
      <c r="AJ2171" s="63" t="str">
        <f t="shared" ref="AJ2171:AM2171" si="2167">AR2171</f>
        <v>Thiếu Nhi 2G</v>
      </c>
      <c r="AK2171" s="64" t="str">
        <f t="shared" si="2167"/>
        <v>Thiếu Nhi 2</v>
      </c>
      <c r="AL2171" s="64">
        <f t="shared" si="2167"/>
        <v>0</v>
      </c>
      <c r="AM2171" s="65">
        <f t="shared" si="2167"/>
        <v>0</v>
      </c>
      <c r="AN2171" s="66" t="s">
        <v>23792</v>
      </c>
      <c r="AO2171" s="67" t="s">
        <v>23793</v>
      </c>
      <c r="AP2171" s="68"/>
      <c r="AQ2171" s="69"/>
      <c r="AR2171" s="44" t="s">
        <v>23794</v>
      </c>
      <c r="AS2171" s="45" t="s">
        <v>23795</v>
      </c>
      <c r="AT2171" s="61"/>
      <c r="AU2171" s="72"/>
    </row>
    <row r="2172" spans="1:47" ht="12.75" x14ac:dyDescent="0.2">
      <c r="A2172" s="42">
        <v>2169</v>
      </c>
      <c r="B2172" s="43">
        <v>1238</v>
      </c>
      <c r="C2172" s="44" t="s">
        <v>23796</v>
      </c>
      <c r="D2172" s="45" t="s">
        <v>23797</v>
      </c>
      <c r="E2172" s="46" t="s">
        <v>23798</v>
      </c>
      <c r="F2172" s="42" t="s">
        <v>23799</v>
      </c>
      <c r="G2172" s="53"/>
      <c r="H2172" s="54"/>
      <c r="I2172" s="55"/>
      <c r="J2172" s="50"/>
      <c r="K2172" s="51"/>
      <c r="L2172" s="52"/>
      <c r="M2172" s="53"/>
      <c r="N2172" s="54"/>
      <c r="O2172" s="55"/>
      <c r="P2172" s="50"/>
      <c r="Q2172" s="51"/>
      <c r="R2172" s="52"/>
      <c r="S2172" s="56"/>
      <c r="T2172" s="57"/>
      <c r="U2172" s="70"/>
      <c r="V2172" s="58"/>
      <c r="W2172" s="71"/>
      <c r="X2172" s="58"/>
      <c r="Y2172" s="59"/>
      <c r="Z2172" s="57"/>
      <c r="AA2172" s="50"/>
      <c r="AB2172" s="51"/>
      <c r="AC2172" s="52"/>
      <c r="AD2172" s="60"/>
      <c r="AE2172" s="61"/>
      <c r="AF2172" s="61"/>
      <c r="AG2172" s="61"/>
      <c r="AH2172" s="33">
        <f>IF(OR(COUNTBLANK(B2172:L2172)&gt;0,AND(ISBLANK(V2172),ISBLANK(X2172),ISBLANK(Y2172)),AND(COUNTIF(DanhSachPhanDoan!$D$8:$D$16,AK2172)&gt;0,COUNTBLANK(M2172:O2172)&gt;0),AND(COUNTIF(DanhSachPhanDoan!$D$10:$D$16,AK2172)&gt;0,COUNTBLANK(P2172:R2172)&gt;0)),1,"")</f>
        <v>1</v>
      </c>
      <c r="AI2172" s="62"/>
      <c r="AJ2172" s="63" t="str">
        <f t="shared" ref="AJ2172:AM2172" si="2168">AR2172</f>
        <v>Thiếu Nhi 2G</v>
      </c>
      <c r="AK2172" s="64" t="str">
        <f t="shared" si="2168"/>
        <v>Thiếu Nhi 2</v>
      </c>
      <c r="AL2172" s="64">
        <f t="shared" si="2168"/>
        <v>0</v>
      </c>
      <c r="AM2172" s="65">
        <f t="shared" si="2168"/>
        <v>0</v>
      </c>
      <c r="AN2172" s="66" t="s">
        <v>23800</v>
      </c>
      <c r="AO2172" s="67" t="s">
        <v>23801</v>
      </c>
      <c r="AP2172" s="68"/>
      <c r="AQ2172" s="69"/>
      <c r="AR2172" s="44" t="s">
        <v>23802</v>
      </c>
      <c r="AS2172" s="45" t="s">
        <v>23803</v>
      </c>
      <c r="AT2172" s="61"/>
      <c r="AU2172" s="72"/>
    </row>
    <row r="2173" spans="1:47" ht="12.75" x14ac:dyDescent="0.2">
      <c r="A2173" s="42">
        <v>2170</v>
      </c>
      <c r="B2173" s="43">
        <v>1239</v>
      </c>
      <c r="C2173" s="44" t="s">
        <v>23804</v>
      </c>
      <c r="D2173" s="45" t="s">
        <v>23805</v>
      </c>
      <c r="E2173" s="46" t="s">
        <v>23806</v>
      </c>
      <c r="F2173" s="42" t="s">
        <v>23807</v>
      </c>
      <c r="G2173" s="53"/>
      <c r="H2173" s="54"/>
      <c r="I2173" s="55"/>
      <c r="J2173" s="50"/>
      <c r="K2173" s="51"/>
      <c r="L2173" s="52"/>
      <c r="M2173" s="53"/>
      <c r="N2173" s="54"/>
      <c r="O2173" s="55"/>
      <c r="P2173" s="50"/>
      <c r="Q2173" s="51"/>
      <c r="R2173" s="52"/>
      <c r="S2173" s="56"/>
      <c r="T2173" s="57"/>
      <c r="U2173" s="70"/>
      <c r="V2173" s="58"/>
      <c r="W2173" s="71"/>
      <c r="X2173" s="58"/>
      <c r="Y2173" s="59"/>
      <c r="Z2173" s="57"/>
      <c r="AA2173" s="50"/>
      <c r="AB2173" s="51"/>
      <c r="AC2173" s="52"/>
      <c r="AD2173" s="60"/>
      <c r="AE2173" s="61"/>
      <c r="AF2173" s="61"/>
      <c r="AG2173" s="61"/>
      <c r="AH2173" s="33">
        <f>IF(OR(COUNTBLANK(B2173:L2173)&gt;0,AND(ISBLANK(V2173),ISBLANK(X2173),ISBLANK(Y2173)),AND(COUNTIF(DanhSachPhanDoan!$D$8:$D$16,AK2173)&gt;0,COUNTBLANK(M2173:O2173)&gt;0),AND(COUNTIF(DanhSachPhanDoan!$D$10:$D$16,AK2173)&gt;0,COUNTBLANK(P2173:R2173)&gt;0)),1,"")</f>
        <v>1</v>
      </c>
      <c r="AI2173" s="62"/>
      <c r="AJ2173" s="63" t="str">
        <f t="shared" ref="AJ2173:AM2173" si="2169">AR2173</f>
        <v>Thiếu Nhi 2G</v>
      </c>
      <c r="AK2173" s="64" t="str">
        <f t="shared" si="2169"/>
        <v>Thiếu Nhi 2</v>
      </c>
      <c r="AL2173" s="64">
        <f t="shared" si="2169"/>
        <v>0</v>
      </c>
      <c r="AM2173" s="65">
        <f t="shared" si="2169"/>
        <v>0</v>
      </c>
      <c r="AN2173" s="66" t="s">
        <v>23808</v>
      </c>
      <c r="AO2173" s="67" t="s">
        <v>23809</v>
      </c>
      <c r="AP2173" s="68"/>
      <c r="AQ2173" s="69"/>
      <c r="AR2173" s="44" t="s">
        <v>23810</v>
      </c>
      <c r="AS2173" s="45" t="s">
        <v>23811</v>
      </c>
      <c r="AT2173" s="61"/>
      <c r="AU2173" s="72"/>
    </row>
    <row r="2174" spans="1:47" ht="12.75" x14ac:dyDescent="0.2">
      <c r="A2174" s="42">
        <v>2171</v>
      </c>
      <c r="B2174" s="43">
        <v>2220</v>
      </c>
      <c r="C2174" s="44" t="s">
        <v>23812</v>
      </c>
      <c r="D2174" s="45" t="s">
        <v>23813</v>
      </c>
      <c r="E2174" s="46" t="s">
        <v>23814</v>
      </c>
      <c r="F2174" s="42" t="s">
        <v>23815</v>
      </c>
      <c r="G2174" s="53"/>
      <c r="H2174" s="54"/>
      <c r="I2174" s="55"/>
      <c r="J2174" s="50"/>
      <c r="K2174" s="51"/>
      <c r="L2174" s="52"/>
      <c r="M2174" s="53"/>
      <c r="N2174" s="54"/>
      <c r="O2174" s="55"/>
      <c r="P2174" s="50"/>
      <c r="Q2174" s="51"/>
      <c r="R2174" s="52"/>
      <c r="S2174" s="56"/>
      <c r="T2174" s="57"/>
      <c r="U2174" s="70"/>
      <c r="V2174" s="58"/>
      <c r="W2174" s="71"/>
      <c r="X2174" s="58"/>
      <c r="Y2174" s="59"/>
      <c r="Z2174" s="57"/>
      <c r="AA2174" s="50"/>
      <c r="AB2174" s="51"/>
      <c r="AC2174" s="52"/>
      <c r="AD2174" s="60"/>
      <c r="AE2174" s="61"/>
      <c r="AF2174" s="61"/>
      <c r="AG2174" s="61"/>
      <c r="AH2174" s="33">
        <f>IF(OR(COUNTBLANK(B2174:L2174)&gt;0,AND(ISBLANK(V2174),ISBLANK(X2174),ISBLANK(Y2174)),AND(COUNTIF(DanhSachPhanDoan!$D$8:$D$16,AK2174)&gt;0,COUNTBLANK(M2174:O2174)&gt;0),AND(COUNTIF(DanhSachPhanDoan!$D$10:$D$16,AK2174)&gt;0,COUNTBLANK(P2174:R2174)&gt;0)),1,"")</f>
        <v>1</v>
      </c>
      <c r="AI2174" s="62"/>
      <c r="AJ2174" s="63" t="str">
        <f t="shared" ref="AJ2174:AM2174" si="2170">AR2174</f>
        <v>Thiếu Nhi 2G</v>
      </c>
      <c r="AK2174" s="64" t="str">
        <f t="shared" si="2170"/>
        <v>Thiếu Nhi 2</v>
      </c>
      <c r="AL2174" s="64">
        <f t="shared" si="2170"/>
        <v>0</v>
      </c>
      <c r="AM2174" s="65">
        <f t="shared" si="2170"/>
        <v>0</v>
      </c>
      <c r="AN2174" s="66" t="s">
        <v>23816</v>
      </c>
      <c r="AO2174" s="67" t="s">
        <v>23817</v>
      </c>
      <c r="AP2174" s="68"/>
      <c r="AQ2174" s="69"/>
      <c r="AR2174" s="44" t="s">
        <v>23818</v>
      </c>
      <c r="AS2174" s="45" t="s">
        <v>23819</v>
      </c>
      <c r="AT2174" s="61"/>
      <c r="AU2174" s="72"/>
    </row>
    <row r="2175" spans="1:47" ht="12.75" x14ac:dyDescent="0.2">
      <c r="A2175" s="42">
        <v>2172</v>
      </c>
      <c r="B2175" s="43">
        <v>1242</v>
      </c>
      <c r="C2175" s="44" t="s">
        <v>23820</v>
      </c>
      <c r="D2175" s="45" t="s">
        <v>23821</v>
      </c>
      <c r="E2175" s="46" t="s">
        <v>23822</v>
      </c>
      <c r="F2175" s="42" t="s">
        <v>23823</v>
      </c>
      <c r="G2175" s="53"/>
      <c r="H2175" s="54"/>
      <c r="I2175" s="55"/>
      <c r="J2175" s="50"/>
      <c r="K2175" s="51"/>
      <c r="L2175" s="52"/>
      <c r="M2175" s="53"/>
      <c r="N2175" s="54"/>
      <c r="O2175" s="55"/>
      <c r="P2175" s="50"/>
      <c r="Q2175" s="51"/>
      <c r="R2175" s="52"/>
      <c r="S2175" s="56"/>
      <c r="T2175" s="57"/>
      <c r="U2175" s="70"/>
      <c r="V2175" s="58"/>
      <c r="W2175" s="71"/>
      <c r="X2175" s="59"/>
      <c r="Y2175" s="59"/>
      <c r="Z2175" s="57"/>
      <c r="AA2175" s="50"/>
      <c r="AB2175" s="51"/>
      <c r="AC2175" s="52"/>
      <c r="AD2175" s="60"/>
      <c r="AE2175" s="61"/>
      <c r="AF2175" s="61"/>
      <c r="AG2175" s="61"/>
      <c r="AH2175" s="33">
        <f>IF(OR(COUNTBLANK(B2175:L2175)&gt;0,AND(ISBLANK(V2175),ISBLANK(X2175),ISBLANK(Y2175)),AND(COUNTIF(DanhSachPhanDoan!$D$8:$D$16,AK2175)&gt;0,COUNTBLANK(M2175:O2175)&gt;0),AND(COUNTIF(DanhSachPhanDoan!$D$10:$D$16,AK2175)&gt;0,COUNTBLANK(P2175:R2175)&gt;0)),1,"")</f>
        <v>1</v>
      </c>
      <c r="AI2175" s="62"/>
      <c r="AJ2175" s="63" t="str">
        <f t="shared" ref="AJ2175:AM2175" si="2171">AR2175</f>
        <v>Thiếu Nhi 2G</v>
      </c>
      <c r="AK2175" s="64" t="str">
        <f t="shared" si="2171"/>
        <v>Thiếu Nhi 2</v>
      </c>
      <c r="AL2175" s="64">
        <f t="shared" si="2171"/>
        <v>0</v>
      </c>
      <c r="AM2175" s="65">
        <f t="shared" si="2171"/>
        <v>0</v>
      </c>
      <c r="AN2175" s="66" t="s">
        <v>23824</v>
      </c>
      <c r="AO2175" s="67" t="s">
        <v>23825</v>
      </c>
      <c r="AP2175" s="68"/>
      <c r="AQ2175" s="69"/>
      <c r="AR2175" s="44" t="s">
        <v>23826</v>
      </c>
      <c r="AS2175" s="45" t="s">
        <v>23827</v>
      </c>
      <c r="AT2175" s="61"/>
      <c r="AU2175" s="72"/>
    </row>
    <row r="2176" spans="1:47" ht="12.75" x14ac:dyDescent="0.2">
      <c r="A2176" s="42">
        <v>2173</v>
      </c>
      <c r="B2176" s="43">
        <v>1244</v>
      </c>
      <c r="C2176" s="44" t="s">
        <v>23828</v>
      </c>
      <c r="D2176" s="45" t="s">
        <v>23829</v>
      </c>
      <c r="E2176" s="46" t="s">
        <v>23830</v>
      </c>
      <c r="F2176" s="42" t="s">
        <v>23831</v>
      </c>
      <c r="G2176" s="53"/>
      <c r="H2176" s="54"/>
      <c r="I2176" s="55"/>
      <c r="J2176" s="50"/>
      <c r="K2176" s="51"/>
      <c r="L2176" s="52"/>
      <c r="M2176" s="53"/>
      <c r="N2176" s="54"/>
      <c r="O2176" s="55"/>
      <c r="P2176" s="50"/>
      <c r="Q2176" s="51"/>
      <c r="R2176" s="52"/>
      <c r="S2176" s="56"/>
      <c r="T2176" s="57"/>
      <c r="U2176" s="70"/>
      <c r="V2176" s="58"/>
      <c r="W2176" s="71"/>
      <c r="X2176" s="58"/>
      <c r="Y2176" s="59"/>
      <c r="Z2176" s="57"/>
      <c r="AA2176" s="50"/>
      <c r="AB2176" s="51"/>
      <c r="AC2176" s="52"/>
      <c r="AD2176" s="60"/>
      <c r="AE2176" s="61"/>
      <c r="AF2176" s="61"/>
      <c r="AG2176" s="61"/>
      <c r="AH2176" s="33">
        <f>IF(OR(COUNTBLANK(B2176:L2176)&gt;0,AND(ISBLANK(V2176),ISBLANK(X2176),ISBLANK(Y2176)),AND(COUNTIF(DanhSachPhanDoan!$D$8:$D$16,AK2176)&gt;0,COUNTBLANK(M2176:O2176)&gt;0),AND(COUNTIF(DanhSachPhanDoan!$D$10:$D$16,AK2176)&gt;0,COUNTBLANK(P2176:R2176)&gt;0)),1,"")</f>
        <v>1</v>
      </c>
      <c r="AI2176" s="62"/>
      <c r="AJ2176" s="63" t="str">
        <f t="shared" ref="AJ2176:AM2176" si="2172">AR2176</f>
        <v>Thiếu Nhi 2G</v>
      </c>
      <c r="AK2176" s="64" t="str">
        <f t="shared" si="2172"/>
        <v>Thiếu Nhi 2</v>
      </c>
      <c r="AL2176" s="64">
        <f t="shared" si="2172"/>
        <v>0</v>
      </c>
      <c r="AM2176" s="65">
        <f t="shared" si="2172"/>
        <v>0</v>
      </c>
      <c r="AN2176" s="66" t="s">
        <v>23832</v>
      </c>
      <c r="AO2176" s="67" t="s">
        <v>23833</v>
      </c>
      <c r="AP2176" s="68"/>
      <c r="AQ2176" s="69"/>
      <c r="AR2176" s="44" t="s">
        <v>23834</v>
      </c>
      <c r="AS2176" s="45" t="s">
        <v>23835</v>
      </c>
      <c r="AT2176" s="61"/>
      <c r="AU2176" s="72"/>
    </row>
    <row r="2177" spans="1:47" ht="12.75" x14ac:dyDescent="0.2">
      <c r="A2177" s="42">
        <v>2174</v>
      </c>
      <c r="B2177" s="43">
        <v>1245</v>
      </c>
      <c r="C2177" s="44" t="s">
        <v>23836</v>
      </c>
      <c r="D2177" s="45" t="s">
        <v>23837</v>
      </c>
      <c r="E2177" s="46" t="s">
        <v>23838</v>
      </c>
      <c r="F2177" s="42" t="s">
        <v>23839</v>
      </c>
      <c r="G2177" s="53"/>
      <c r="H2177" s="54"/>
      <c r="I2177" s="55"/>
      <c r="J2177" s="50"/>
      <c r="K2177" s="51"/>
      <c r="L2177" s="52"/>
      <c r="M2177" s="53"/>
      <c r="N2177" s="54"/>
      <c r="O2177" s="55"/>
      <c r="P2177" s="50"/>
      <c r="Q2177" s="51"/>
      <c r="R2177" s="52"/>
      <c r="S2177" s="56"/>
      <c r="T2177" s="57"/>
      <c r="U2177" s="70"/>
      <c r="V2177" s="58"/>
      <c r="W2177" s="71"/>
      <c r="X2177" s="58"/>
      <c r="Y2177" s="59"/>
      <c r="Z2177" s="57"/>
      <c r="AA2177" s="50"/>
      <c r="AB2177" s="51"/>
      <c r="AC2177" s="52"/>
      <c r="AD2177" s="60"/>
      <c r="AE2177" s="61"/>
      <c r="AF2177" s="61"/>
      <c r="AG2177" s="61"/>
      <c r="AH2177" s="33">
        <f>IF(OR(COUNTBLANK(B2177:L2177)&gt;0,AND(ISBLANK(V2177),ISBLANK(X2177),ISBLANK(Y2177)),AND(COUNTIF(DanhSachPhanDoan!$D$8:$D$16,AK2177)&gt;0,COUNTBLANK(M2177:O2177)&gt;0),AND(COUNTIF(DanhSachPhanDoan!$D$10:$D$16,AK2177)&gt;0,COUNTBLANK(P2177:R2177)&gt;0)),1,"")</f>
        <v>1</v>
      </c>
      <c r="AI2177" s="62"/>
      <c r="AJ2177" s="63" t="str">
        <f t="shared" ref="AJ2177:AM2177" si="2173">AR2177</f>
        <v>Thiếu Nhi 2G</v>
      </c>
      <c r="AK2177" s="64" t="str">
        <f t="shared" si="2173"/>
        <v>Thiếu Nhi 2</v>
      </c>
      <c r="AL2177" s="64">
        <f t="shared" si="2173"/>
        <v>0</v>
      </c>
      <c r="AM2177" s="65">
        <f t="shared" si="2173"/>
        <v>0</v>
      </c>
      <c r="AN2177" s="66" t="s">
        <v>23840</v>
      </c>
      <c r="AO2177" s="67" t="s">
        <v>23841</v>
      </c>
      <c r="AP2177" s="68"/>
      <c r="AQ2177" s="69"/>
      <c r="AR2177" s="44" t="s">
        <v>23842</v>
      </c>
      <c r="AS2177" s="45" t="s">
        <v>23843</v>
      </c>
      <c r="AT2177" s="61"/>
      <c r="AU2177" s="72"/>
    </row>
    <row r="2178" spans="1:47" ht="12.75" x14ac:dyDescent="0.2">
      <c r="A2178" s="42">
        <v>2175</v>
      </c>
      <c r="B2178" s="43">
        <v>1248</v>
      </c>
      <c r="C2178" s="44" t="s">
        <v>23844</v>
      </c>
      <c r="D2178" s="45" t="s">
        <v>23845</v>
      </c>
      <c r="E2178" s="46" t="s">
        <v>23846</v>
      </c>
      <c r="F2178" s="42" t="s">
        <v>23847</v>
      </c>
      <c r="G2178" s="53"/>
      <c r="H2178" s="54"/>
      <c r="I2178" s="55"/>
      <c r="J2178" s="50"/>
      <c r="K2178" s="51"/>
      <c r="L2178" s="52"/>
      <c r="M2178" s="53"/>
      <c r="N2178" s="54"/>
      <c r="O2178" s="55"/>
      <c r="P2178" s="50"/>
      <c r="Q2178" s="51"/>
      <c r="R2178" s="52"/>
      <c r="S2178" s="56"/>
      <c r="T2178" s="57"/>
      <c r="U2178" s="70"/>
      <c r="V2178" s="58"/>
      <c r="W2178" s="71"/>
      <c r="X2178" s="58"/>
      <c r="Y2178" s="59"/>
      <c r="Z2178" s="57"/>
      <c r="AA2178" s="50"/>
      <c r="AB2178" s="51"/>
      <c r="AC2178" s="52"/>
      <c r="AD2178" s="60"/>
      <c r="AE2178" s="61"/>
      <c r="AF2178" s="61"/>
      <c r="AG2178" s="61"/>
      <c r="AH2178" s="33">
        <f>IF(OR(COUNTBLANK(B2178:L2178)&gt;0,AND(ISBLANK(V2178),ISBLANK(X2178),ISBLANK(Y2178)),AND(COUNTIF(DanhSachPhanDoan!$D$8:$D$16,AK2178)&gt;0,COUNTBLANK(M2178:O2178)&gt;0),AND(COUNTIF(DanhSachPhanDoan!$D$10:$D$16,AK2178)&gt;0,COUNTBLANK(P2178:R2178)&gt;0)),1,"")</f>
        <v>1</v>
      </c>
      <c r="AI2178" s="62"/>
      <c r="AJ2178" s="63" t="str">
        <f t="shared" ref="AJ2178:AM2178" si="2174">AR2178</f>
        <v>Thiếu Nhi 2G</v>
      </c>
      <c r="AK2178" s="64" t="str">
        <f t="shared" si="2174"/>
        <v>Thiếu Nhi 2</v>
      </c>
      <c r="AL2178" s="64">
        <f t="shared" si="2174"/>
        <v>0</v>
      </c>
      <c r="AM2178" s="65">
        <f t="shared" si="2174"/>
        <v>0</v>
      </c>
      <c r="AN2178" s="66" t="s">
        <v>23848</v>
      </c>
      <c r="AO2178" s="67" t="s">
        <v>23849</v>
      </c>
      <c r="AP2178" s="68"/>
      <c r="AQ2178" s="69"/>
      <c r="AR2178" s="44" t="s">
        <v>23850</v>
      </c>
      <c r="AS2178" s="45" t="s">
        <v>23851</v>
      </c>
      <c r="AT2178" s="61"/>
      <c r="AU2178" s="72"/>
    </row>
    <row r="2179" spans="1:47" ht="12.75" x14ac:dyDescent="0.2">
      <c r="A2179" s="42">
        <v>2176</v>
      </c>
      <c r="B2179" s="43">
        <v>1249</v>
      </c>
      <c r="C2179" s="44" t="s">
        <v>23852</v>
      </c>
      <c r="D2179" s="45" t="s">
        <v>23853</v>
      </c>
      <c r="E2179" s="46" t="s">
        <v>23854</v>
      </c>
      <c r="F2179" s="42" t="s">
        <v>23855</v>
      </c>
      <c r="G2179" s="53"/>
      <c r="H2179" s="54"/>
      <c r="I2179" s="55"/>
      <c r="J2179" s="50"/>
      <c r="K2179" s="51"/>
      <c r="L2179" s="52"/>
      <c r="M2179" s="53"/>
      <c r="N2179" s="54"/>
      <c r="O2179" s="55"/>
      <c r="P2179" s="50"/>
      <c r="Q2179" s="51"/>
      <c r="R2179" s="52"/>
      <c r="S2179" s="56"/>
      <c r="T2179" s="57"/>
      <c r="U2179" s="70"/>
      <c r="V2179" s="58"/>
      <c r="W2179" s="71"/>
      <c r="X2179" s="58"/>
      <c r="Y2179" s="59"/>
      <c r="Z2179" s="57"/>
      <c r="AA2179" s="50"/>
      <c r="AB2179" s="51"/>
      <c r="AC2179" s="52"/>
      <c r="AD2179" s="60"/>
      <c r="AE2179" s="61"/>
      <c r="AF2179" s="61"/>
      <c r="AG2179" s="61"/>
      <c r="AH2179" s="33">
        <f>IF(OR(COUNTBLANK(B2179:L2179)&gt;0,AND(ISBLANK(V2179),ISBLANK(X2179),ISBLANK(Y2179)),AND(COUNTIF(DanhSachPhanDoan!$D$8:$D$16,AK2179)&gt;0,COUNTBLANK(M2179:O2179)&gt;0),AND(COUNTIF(DanhSachPhanDoan!$D$10:$D$16,AK2179)&gt;0,COUNTBLANK(P2179:R2179)&gt;0)),1,"")</f>
        <v>1</v>
      </c>
      <c r="AI2179" s="62"/>
      <c r="AJ2179" s="63" t="str">
        <f t="shared" ref="AJ2179:AM2179" si="2175">AR2179</f>
        <v>Thiếu Nhi 2G</v>
      </c>
      <c r="AK2179" s="64" t="str">
        <f t="shared" si="2175"/>
        <v>Thiếu Nhi 2</v>
      </c>
      <c r="AL2179" s="64">
        <f t="shared" si="2175"/>
        <v>0</v>
      </c>
      <c r="AM2179" s="65">
        <f t="shared" si="2175"/>
        <v>0</v>
      </c>
      <c r="AN2179" s="66" t="s">
        <v>23856</v>
      </c>
      <c r="AO2179" s="67" t="s">
        <v>23857</v>
      </c>
      <c r="AP2179" s="68"/>
      <c r="AQ2179" s="69"/>
      <c r="AR2179" s="44" t="s">
        <v>23858</v>
      </c>
      <c r="AS2179" s="45" t="s">
        <v>23859</v>
      </c>
      <c r="AT2179" s="61"/>
      <c r="AU2179" s="72"/>
    </row>
    <row r="2180" spans="1:47" ht="12.75" x14ac:dyDescent="0.2">
      <c r="A2180" s="42">
        <v>2177</v>
      </c>
      <c r="B2180" s="43">
        <v>1250</v>
      </c>
      <c r="C2180" s="44" t="s">
        <v>23860</v>
      </c>
      <c r="D2180" s="45" t="s">
        <v>23861</v>
      </c>
      <c r="E2180" s="46" t="s">
        <v>23862</v>
      </c>
      <c r="F2180" s="42" t="s">
        <v>23863</v>
      </c>
      <c r="G2180" s="53"/>
      <c r="H2180" s="54"/>
      <c r="I2180" s="55"/>
      <c r="J2180" s="50"/>
      <c r="K2180" s="51"/>
      <c r="L2180" s="52"/>
      <c r="M2180" s="53"/>
      <c r="N2180" s="54"/>
      <c r="O2180" s="55"/>
      <c r="P2180" s="50"/>
      <c r="Q2180" s="51"/>
      <c r="R2180" s="52"/>
      <c r="S2180" s="56"/>
      <c r="T2180" s="57"/>
      <c r="U2180" s="70"/>
      <c r="V2180" s="59"/>
      <c r="W2180" s="71"/>
      <c r="X2180" s="58"/>
      <c r="Y2180" s="59"/>
      <c r="Z2180" s="57"/>
      <c r="AA2180" s="50"/>
      <c r="AB2180" s="51"/>
      <c r="AC2180" s="52"/>
      <c r="AD2180" s="60"/>
      <c r="AE2180" s="61"/>
      <c r="AF2180" s="61"/>
      <c r="AG2180" s="61"/>
      <c r="AH2180" s="33">
        <f>IF(OR(COUNTBLANK(B2180:L2180)&gt;0,AND(ISBLANK(V2180),ISBLANK(X2180),ISBLANK(Y2180)),AND(COUNTIF(DanhSachPhanDoan!$D$8:$D$16,AK2180)&gt;0,COUNTBLANK(M2180:O2180)&gt;0),AND(COUNTIF(DanhSachPhanDoan!$D$10:$D$16,AK2180)&gt;0,COUNTBLANK(P2180:R2180)&gt;0)),1,"")</f>
        <v>1</v>
      </c>
      <c r="AI2180" s="62"/>
      <c r="AJ2180" s="63" t="str">
        <f t="shared" ref="AJ2180:AM2180" si="2176">AR2180</f>
        <v>Thiếu Nhi 2G</v>
      </c>
      <c r="AK2180" s="64" t="str">
        <f t="shared" si="2176"/>
        <v>Thiếu Nhi 2</v>
      </c>
      <c r="AL2180" s="64">
        <f t="shared" si="2176"/>
        <v>0</v>
      </c>
      <c r="AM2180" s="65">
        <f t="shared" si="2176"/>
        <v>0</v>
      </c>
      <c r="AN2180" s="66" t="s">
        <v>23864</v>
      </c>
      <c r="AO2180" s="67" t="s">
        <v>23865</v>
      </c>
      <c r="AP2180" s="68"/>
      <c r="AQ2180" s="69"/>
      <c r="AR2180" s="44" t="s">
        <v>23866</v>
      </c>
      <c r="AS2180" s="45" t="s">
        <v>23867</v>
      </c>
      <c r="AT2180" s="61"/>
      <c r="AU2180" s="72"/>
    </row>
    <row r="2181" spans="1:47" ht="12.75" x14ac:dyDescent="0.2">
      <c r="A2181" s="42">
        <v>2178</v>
      </c>
      <c r="B2181" s="43">
        <v>1251</v>
      </c>
      <c r="C2181" s="44" t="s">
        <v>23868</v>
      </c>
      <c r="D2181" s="45" t="s">
        <v>23869</v>
      </c>
      <c r="E2181" s="46" t="s">
        <v>23870</v>
      </c>
      <c r="F2181" s="42" t="s">
        <v>23871</v>
      </c>
      <c r="G2181" s="47">
        <v>30</v>
      </c>
      <c r="H2181" s="48">
        <v>11</v>
      </c>
      <c r="I2181" s="49">
        <v>2003</v>
      </c>
      <c r="J2181" s="50"/>
      <c r="K2181" s="51"/>
      <c r="L2181" s="52"/>
      <c r="M2181" s="53"/>
      <c r="N2181" s="54"/>
      <c r="O2181" s="55"/>
      <c r="P2181" s="50"/>
      <c r="Q2181" s="51"/>
      <c r="R2181" s="52"/>
      <c r="S2181" s="56"/>
      <c r="T2181" s="57"/>
      <c r="U2181" s="44" t="s">
        <v>23872</v>
      </c>
      <c r="V2181" s="58"/>
      <c r="W2181" s="45" t="s">
        <v>23873</v>
      </c>
      <c r="X2181" s="58" t="s">
        <v>23874</v>
      </c>
      <c r="Y2181" s="59"/>
      <c r="Z2181" s="57"/>
      <c r="AA2181" s="50"/>
      <c r="AB2181" s="51"/>
      <c r="AC2181" s="52"/>
      <c r="AD2181" s="60"/>
      <c r="AE2181" s="61"/>
      <c r="AF2181" s="61"/>
      <c r="AG2181" s="61"/>
      <c r="AH2181" s="33">
        <f>IF(OR(COUNTBLANK(B2181:L2181)&gt;0,AND(ISBLANK(V2181),ISBLANK(X2181),ISBLANK(Y2181)),AND(COUNTIF(DanhSachPhanDoan!$D$8:$D$16,AK2181)&gt;0,COUNTBLANK(M2181:O2181)&gt;0),AND(COUNTIF(DanhSachPhanDoan!$D$10:$D$16,AK2181)&gt;0,COUNTBLANK(P2181:R2181)&gt;0)),1,"")</f>
        <v>1</v>
      </c>
      <c r="AI2181" s="62"/>
      <c r="AJ2181" s="63" t="str">
        <f t="shared" ref="AJ2181:AM2181" si="2177">AR2181</f>
        <v>Thiếu Nhi 2H</v>
      </c>
      <c r="AK2181" s="64" t="str">
        <f t="shared" si="2177"/>
        <v>Thiếu Nhi 2</v>
      </c>
      <c r="AL2181" s="64">
        <f t="shared" si="2177"/>
        <v>0</v>
      </c>
      <c r="AM2181" s="65">
        <f t="shared" si="2177"/>
        <v>0</v>
      </c>
      <c r="AN2181" s="66" t="s">
        <v>23875</v>
      </c>
      <c r="AO2181" s="67" t="s">
        <v>23876</v>
      </c>
      <c r="AP2181" s="68"/>
      <c r="AQ2181" s="69"/>
      <c r="AR2181" s="44" t="s">
        <v>23877</v>
      </c>
      <c r="AS2181" s="45" t="s">
        <v>23878</v>
      </c>
      <c r="AT2181" s="61"/>
      <c r="AU2181" s="72"/>
    </row>
    <row r="2182" spans="1:47" ht="12.75" x14ac:dyDescent="0.2">
      <c r="A2182" s="42">
        <v>2179</v>
      </c>
      <c r="B2182" s="43">
        <v>1252</v>
      </c>
      <c r="C2182" s="44" t="s">
        <v>23879</v>
      </c>
      <c r="D2182" s="45" t="s">
        <v>23880</v>
      </c>
      <c r="E2182" s="46" t="s">
        <v>23881</v>
      </c>
      <c r="F2182" s="42" t="s">
        <v>23882</v>
      </c>
      <c r="G2182" s="47">
        <v>5</v>
      </c>
      <c r="H2182" s="48">
        <v>9</v>
      </c>
      <c r="I2182" s="49">
        <v>2003</v>
      </c>
      <c r="J2182" s="50"/>
      <c r="K2182" s="51"/>
      <c r="L2182" s="52"/>
      <c r="M2182" s="53"/>
      <c r="N2182" s="54"/>
      <c r="O2182" s="55"/>
      <c r="P2182" s="50"/>
      <c r="Q2182" s="51"/>
      <c r="R2182" s="52"/>
      <c r="S2182" s="56"/>
      <c r="T2182" s="57"/>
      <c r="U2182" s="44" t="s">
        <v>23883</v>
      </c>
      <c r="V2182" s="59"/>
      <c r="W2182" s="45" t="s">
        <v>23884</v>
      </c>
      <c r="X2182" s="58" t="s">
        <v>23885</v>
      </c>
      <c r="Y2182" s="59"/>
      <c r="Z2182" s="57"/>
      <c r="AA2182" s="50"/>
      <c r="AB2182" s="51"/>
      <c r="AC2182" s="52"/>
      <c r="AD2182" s="60"/>
      <c r="AE2182" s="61"/>
      <c r="AF2182" s="61"/>
      <c r="AG2182" s="61"/>
      <c r="AH2182" s="33">
        <f>IF(OR(COUNTBLANK(B2182:L2182)&gt;0,AND(ISBLANK(V2182),ISBLANK(X2182),ISBLANK(Y2182)),AND(COUNTIF(DanhSachPhanDoan!$D$8:$D$16,AK2182)&gt;0,COUNTBLANK(M2182:O2182)&gt;0),AND(COUNTIF(DanhSachPhanDoan!$D$10:$D$16,AK2182)&gt;0,COUNTBLANK(P2182:R2182)&gt;0)),1,"")</f>
        <v>1</v>
      </c>
      <c r="AI2182" s="62"/>
      <c r="AJ2182" s="63" t="str">
        <f t="shared" ref="AJ2182:AM2182" si="2178">AR2182</f>
        <v>Thiếu Nhi 2H</v>
      </c>
      <c r="AK2182" s="64" t="str">
        <f t="shared" si="2178"/>
        <v>Thiếu Nhi 2</v>
      </c>
      <c r="AL2182" s="64">
        <f t="shared" si="2178"/>
        <v>0</v>
      </c>
      <c r="AM2182" s="65">
        <f t="shared" si="2178"/>
        <v>0</v>
      </c>
      <c r="AN2182" s="66" t="s">
        <v>23886</v>
      </c>
      <c r="AO2182" s="67" t="s">
        <v>23887</v>
      </c>
      <c r="AP2182" s="68"/>
      <c r="AQ2182" s="69"/>
      <c r="AR2182" s="44" t="s">
        <v>23888</v>
      </c>
      <c r="AS2182" s="45" t="s">
        <v>23889</v>
      </c>
      <c r="AT2182" s="61"/>
      <c r="AU2182" s="72"/>
    </row>
    <row r="2183" spans="1:47" ht="12.75" x14ac:dyDescent="0.2">
      <c r="A2183" s="42">
        <v>2180</v>
      </c>
      <c r="B2183" s="43">
        <v>1256</v>
      </c>
      <c r="C2183" s="44" t="s">
        <v>23890</v>
      </c>
      <c r="D2183" s="45" t="s">
        <v>23891</v>
      </c>
      <c r="E2183" s="46" t="s">
        <v>23892</v>
      </c>
      <c r="F2183" s="42" t="s">
        <v>23893</v>
      </c>
      <c r="G2183" s="47">
        <v>10</v>
      </c>
      <c r="H2183" s="48">
        <v>7</v>
      </c>
      <c r="I2183" s="49">
        <v>2003</v>
      </c>
      <c r="J2183" s="50"/>
      <c r="K2183" s="51"/>
      <c r="L2183" s="52"/>
      <c r="M2183" s="53"/>
      <c r="N2183" s="54"/>
      <c r="O2183" s="55"/>
      <c r="P2183" s="50"/>
      <c r="Q2183" s="51"/>
      <c r="R2183" s="52"/>
      <c r="S2183" s="56"/>
      <c r="T2183" s="57"/>
      <c r="U2183" s="44" t="s">
        <v>23894</v>
      </c>
      <c r="V2183" s="58"/>
      <c r="W2183" s="45" t="s">
        <v>23895</v>
      </c>
      <c r="X2183" s="58" t="s">
        <v>23896</v>
      </c>
      <c r="Y2183" s="59"/>
      <c r="Z2183" s="57"/>
      <c r="AA2183" s="50"/>
      <c r="AB2183" s="51"/>
      <c r="AC2183" s="52"/>
      <c r="AD2183" s="60"/>
      <c r="AE2183" s="61"/>
      <c r="AF2183" s="61"/>
      <c r="AG2183" s="61"/>
      <c r="AH2183" s="33">
        <f>IF(OR(COUNTBLANK(B2183:L2183)&gt;0,AND(ISBLANK(V2183),ISBLANK(X2183),ISBLANK(Y2183)),AND(COUNTIF(DanhSachPhanDoan!$D$8:$D$16,AK2183)&gt;0,COUNTBLANK(M2183:O2183)&gt;0),AND(COUNTIF(DanhSachPhanDoan!$D$10:$D$16,AK2183)&gt;0,COUNTBLANK(P2183:R2183)&gt;0)),1,"")</f>
        <v>1</v>
      </c>
      <c r="AI2183" s="62"/>
      <c r="AJ2183" s="63" t="str">
        <f t="shared" ref="AJ2183:AM2183" si="2179">AR2183</f>
        <v>Thiếu Nhi 2H</v>
      </c>
      <c r="AK2183" s="64" t="str">
        <f t="shared" si="2179"/>
        <v>Thiếu Nhi 2</v>
      </c>
      <c r="AL2183" s="64">
        <f t="shared" si="2179"/>
        <v>0</v>
      </c>
      <c r="AM2183" s="65">
        <f t="shared" si="2179"/>
        <v>0</v>
      </c>
      <c r="AN2183" s="66" t="s">
        <v>23897</v>
      </c>
      <c r="AO2183" s="67" t="s">
        <v>23898</v>
      </c>
      <c r="AP2183" s="68"/>
      <c r="AQ2183" s="69"/>
      <c r="AR2183" s="44" t="s">
        <v>23899</v>
      </c>
      <c r="AS2183" s="45" t="s">
        <v>23900</v>
      </c>
      <c r="AT2183" s="61"/>
      <c r="AU2183" s="72"/>
    </row>
    <row r="2184" spans="1:47" ht="12.75" x14ac:dyDescent="0.2">
      <c r="A2184" s="42">
        <v>2181</v>
      </c>
      <c r="B2184" s="43">
        <v>1257</v>
      </c>
      <c r="C2184" s="44" t="s">
        <v>23901</v>
      </c>
      <c r="D2184" s="45" t="s">
        <v>23902</v>
      </c>
      <c r="E2184" s="46" t="s">
        <v>23903</v>
      </c>
      <c r="F2184" s="42" t="s">
        <v>23904</v>
      </c>
      <c r="G2184" s="47">
        <v>4</v>
      </c>
      <c r="H2184" s="48">
        <v>7</v>
      </c>
      <c r="I2184" s="49">
        <v>2003</v>
      </c>
      <c r="J2184" s="50"/>
      <c r="K2184" s="51"/>
      <c r="L2184" s="52"/>
      <c r="M2184" s="53"/>
      <c r="N2184" s="54"/>
      <c r="O2184" s="55"/>
      <c r="P2184" s="50"/>
      <c r="Q2184" s="51"/>
      <c r="R2184" s="52"/>
      <c r="S2184" s="56"/>
      <c r="T2184" s="57"/>
      <c r="U2184" s="44" t="s">
        <v>23905</v>
      </c>
      <c r="V2184" s="59"/>
      <c r="W2184" s="45" t="s">
        <v>23906</v>
      </c>
      <c r="X2184" s="58" t="s">
        <v>23907</v>
      </c>
      <c r="Y2184" s="59"/>
      <c r="Z2184" s="57"/>
      <c r="AA2184" s="50"/>
      <c r="AB2184" s="51"/>
      <c r="AC2184" s="52"/>
      <c r="AD2184" s="60"/>
      <c r="AE2184" s="61"/>
      <c r="AF2184" s="61"/>
      <c r="AG2184" s="61"/>
      <c r="AH2184" s="33">
        <f>IF(OR(COUNTBLANK(B2184:L2184)&gt;0,AND(ISBLANK(V2184),ISBLANK(X2184),ISBLANK(Y2184)),AND(COUNTIF(DanhSachPhanDoan!$D$8:$D$16,AK2184)&gt;0,COUNTBLANK(M2184:O2184)&gt;0),AND(COUNTIF(DanhSachPhanDoan!$D$10:$D$16,AK2184)&gt;0,COUNTBLANK(P2184:R2184)&gt;0)),1,"")</f>
        <v>1</v>
      </c>
      <c r="AI2184" s="62"/>
      <c r="AJ2184" s="63" t="str">
        <f t="shared" ref="AJ2184:AM2184" si="2180">AR2184</f>
        <v>Thiếu Nhi 2H</v>
      </c>
      <c r="AK2184" s="64" t="str">
        <f t="shared" si="2180"/>
        <v>Thiếu Nhi 2</v>
      </c>
      <c r="AL2184" s="64">
        <f t="shared" si="2180"/>
        <v>0</v>
      </c>
      <c r="AM2184" s="65">
        <f t="shared" si="2180"/>
        <v>0</v>
      </c>
      <c r="AN2184" s="66" t="s">
        <v>23908</v>
      </c>
      <c r="AO2184" s="67" t="s">
        <v>23909</v>
      </c>
      <c r="AP2184" s="68"/>
      <c r="AQ2184" s="69"/>
      <c r="AR2184" s="44" t="s">
        <v>23910</v>
      </c>
      <c r="AS2184" s="45" t="s">
        <v>23911</v>
      </c>
      <c r="AT2184" s="61"/>
      <c r="AU2184" s="72"/>
    </row>
    <row r="2185" spans="1:47" ht="12.75" x14ac:dyDescent="0.2">
      <c r="A2185" s="42">
        <v>2182</v>
      </c>
      <c r="B2185" s="43">
        <v>2216</v>
      </c>
      <c r="C2185" s="44" t="s">
        <v>23912</v>
      </c>
      <c r="D2185" s="45" t="s">
        <v>23913</v>
      </c>
      <c r="E2185" s="46" t="s">
        <v>23914</v>
      </c>
      <c r="F2185" s="42" t="s">
        <v>23915</v>
      </c>
      <c r="G2185" s="47">
        <v>14</v>
      </c>
      <c r="H2185" s="48">
        <v>11</v>
      </c>
      <c r="I2185" s="49">
        <v>2001</v>
      </c>
      <c r="J2185" s="74">
        <v>1</v>
      </c>
      <c r="K2185" s="75">
        <v>5</v>
      </c>
      <c r="L2185" s="76">
        <v>2001</v>
      </c>
      <c r="M2185" s="47">
        <v>6</v>
      </c>
      <c r="N2185" s="48">
        <v>10</v>
      </c>
      <c r="O2185" s="49">
        <v>2012</v>
      </c>
      <c r="P2185" s="50"/>
      <c r="Q2185" s="51"/>
      <c r="R2185" s="52"/>
      <c r="S2185" s="56"/>
      <c r="T2185" s="57"/>
      <c r="U2185" s="44" t="s">
        <v>23916</v>
      </c>
      <c r="V2185" s="58"/>
      <c r="W2185" s="45" t="s">
        <v>23917</v>
      </c>
      <c r="X2185" s="58" t="s">
        <v>23918</v>
      </c>
      <c r="Y2185" s="59"/>
      <c r="Z2185" s="57"/>
      <c r="AA2185" s="50"/>
      <c r="AB2185" s="51"/>
      <c r="AC2185" s="52"/>
      <c r="AD2185" s="60"/>
      <c r="AE2185" s="61"/>
      <c r="AF2185" s="61"/>
      <c r="AG2185" s="61"/>
      <c r="AH2185" s="33" t="str">
        <f>IF(OR(COUNTBLANK(B2185:L2185)&gt;0,AND(ISBLANK(V2185),ISBLANK(X2185),ISBLANK(Y2185)),AND(COUNTIF(DanhSachPhanDoan!$D$8:$D$16,AK2185)&gt;0,COUNTBLANK(M2185:O2185)&gt;0),AND(COUNTIF(DanhSachPhanDoan!$D$10:$D$16,AK2185)&gt;0,COUNTBLANK(P2185:R2185)&gt;0)),1,"")</f>
        <v/>
      </c>
      <c r="AI2185" s="62"/>
      <c r="AJ2185" s="63" t="str">
        <f t="shared" ref="AJ2185:AM2185" si="2181">AR2185</f>
        <v>Thiếu Nhi 2H</v>
      </c>
      <c r="AK2185" s="64" t="str">
        <f t="shared" si="2181"/>
        <v>Thiếu Nhi 2</v>
      </c>
      <c r="AL2185" s="64">
        <f t="shared" si="2181"/>
        <v>0</v>
      </c>
      <c r="AM2185" s="65">
        <f t="shared" si="2181"/>
        <v>0</v>
      </c>
      <c r="AN2185" s="66" t="s">
        <v>23919</v>
      </c>
      <c r="AO2185" s="67" t="s">
        <v>23920</v>
      </c>
      <c r="AP2185" s="68"/>
      <c r="AQ2185" s="69"/>
      <c r="AR2185" s="44" t="s">
        <v>23921</v>
      </c>
      <c r="AS2185" s="45" t="s">
        <v>23922</v>
      </c>
      <c r="AT2185" s="61"/>
      <c r="AU2185" s="72"/>
    </row>
    <row r="2186" spans="1:47" ht="12.75" x14ac:dyDescent="0.2">
      <c r="A2186" s="42">
        <v>2183</v>
      </c>
      <c r="B2186" s="43">
        <v>1259</v>
      </c>
      <c r="C2186" s="44" t="s">
        <v>23923</v>
      </c>
      <c r="D2186" s="45" t="s">
        <v>23924</v>
      </c>
      <c r="E2186" s="46" t="s">
        <v>23925</v>
      </c>
      <c r="F2186" s="42" t="s">
        <v>23926</v>
      </c>
      <c r="G2186" s="47">
        <v>30</v>
      </c>
      <c r="H2186" s="48">
        <v>12</v>
      </c>
      <c r="I2186" s="49">
        <v>2002</v>
      </c>
      <c r="J2186" s="50"/>
      <c r="K2186" s="51"/>
      <c r="L2186" s="52"/>
      <c r="M2186" s="53"/>
      <c r="N2186" s="54"/>
      <c r="O2186" s="55"/>
      <c r="P2186" s="50"/>
      <c r="Q2186" s="51"/>
      <c r="R2186" s="52"/>
      <c r="S2186" s="56"/>
      <c r="T2186" s="57"/>
      <c r="U2186" s="44" t="s">
        <v>23927</v>
      </c>
      <c r="V2186" s="59"/>
      <c r="W2186" s="45" t="s">
        <v>23928</v>
      </c>
      <c r="X2186" s="58" t="s">
        <v>23929</v>
      </c>
      <c r="Y2186" s="59"/>
      <c r="Z2186" s="57"/>
      <c r="AA2186" s="50"/>
      <c r="AB2186" s="51"/>
      <c r="AC2186" s="52"/>
      <c r="AD2186" s="60"/>
      <c r="AE2186" s="61"/>
      <c r="AF2186" s="61"/>
      <c r="AG2186" s="61"/>
      <c r="AH2186" s="33">
        <f>IF(OR(COUNTBLANK(B2186:L2186)&gt;0,AND(ISBLANK(V2186),ISBLANK(X2186),ISBLANK(Y2186)),AND(COUNTIF(DanhSachPhanDoan!$D$8:$D$16,AK2186)&gt;0,COUNTBLANK(M2186:O2186)&gt;0),AND(COUNTIF(DanhSachPhanDoan!$D$10:$D$16,AK2186)&gt;0,COUNTBLANK(P2186:R2186)&gt;0)),1,"")</f>
        <v>1</v>
      </c>
      <c r="AI2186" s="62"/>
      <c r="AJ2186" s="63" t="str">
        <f t="shared" ref="AJ2186:AM2186" si="2182">AR2186</f>
        <v>Thiếu Nhi 2H</v>
      </c>
      <c r="AK2186" s="64" t="str">
        <f t="shared" si="2182"/>
        <v>Thiếu Nhi 2</v>
      </c>
      <c r="AL2186" s="64">
        <f t="shared" si="2182"/>
        <v>0</v>
      </c>
      <c r="AM2186" s="65">
        <f t="shared" si="2182"/>
        <v>0</v>
      </c>
      <c r="AN2186" s="66" t="s">
        <v>23930</v>
      </c>
      <c r="AO2186" s="67" t="s">
        <v>23931</v>
      </c>
      <c r="AP2186" s="68"/>
      <c r="AQ2186" s="69"/>
      <c r="AR2186" s="44" t="s">
        <v>23932</v>
      </c>
      <c r="AS2186" s="45" t="s">
        <v>23933</v>
      </c>
      <c r="AT2186" s="61"/>
      <c r="AU2186" s="72"/>
    </row>
    <row r="2187" spans="1:47" ht="12.75" x14ac:dyDescent="0.2">
      <c r="A2187" s="42">
        <v>2184</v>
      </c>
      <c r="B2187" s="43">
        <v>1263</v>
      </c>
      <c r="C2187" s="44" t="s">
        <v>23934</v>
      </c>
      <c r="D2187" s="45" t="s">
        <v>23935</v>
      </c>
      <c r="E2187" s="46" t="s">
        <v>23936</v>
      </c>
      <c r="F2187" s="42" t="s">
        <v>23937</v>
      </c>
      <c r="G2187" s="47">
        <v>21</v>
      </c>
      <c r="H2187" s="48">
        <v>10</v>
      </c>
      <c r="I2187" s="49">
        <v>2002</v>
      </c>
      <c r="J2187" s="50"/>
      <c r="K2187" s="51"/>
      <c r="L2187" s="52"/>
      <c r="M2187" s="53"/>
      <c r="N2187" s="54"/>
      <c r="O2187" s="55"/>
      <c r="P2187" s="50"/>
      <c r="Q2187" s="51"/>
      <c r="R2187" s="52"/>
      <c r="S2187" s="56"/>
      <c r="T2187" s="57"/>
      <c r="U2187" s="44" t="s">
        <v>23938</v>
      </c>
      <c r="V2187" s="59"/>
      <c r="W2187" s="45" t="s">
        <v>23939</v>
      </c>
      <c r="X2187" s="58" t="s">
        <v>23940</v>
      </c>
      <c r="Y2187" s="59"/>
      <c r="Z2187" s="57"/>
      <c r="AA2187" s="50"/>
      <c r="AB2187" s="51"/>
      <c r="AC2187" s="52"/>
      <c r="AD2187" s="60"/>
      <c r="AE2187" s="61"/>
      <c r="AF2187" s="61"/>
      <c r="AG2187" s="61"/>
      <c r="AH2187" s="33">
        <f>IF(OR(COUNTBLANK(B2187:L2187)&gt;0,AND(ISBLANK(V2187),ISBLANK(X2187),ISBLANK(Y2187)),AND(COUNTIF(DanhSachPhanDoan!$D$8:$D$16,AK2187)&gt;0,COUNTBLANK(M2187:O2187)&gt;0),AND(COUNTIF(DanhSachPhanDoan!$D$10:$D$16,AK2187)&gt;0,COUNTBLANK(P2187:R2187)&gt;0)),1,"")</f>
        <v>1</v>
      </c>
      <c r="AI2187" s="62"/>
      <c r="AJ2187" s="63" t="str">
        <f t="shared" ref="AJ2187:AM2187" si="2183">AR2187</f>
        <v>Thiếu Nhi 2H</v>
      </c>
      <c r="AK2187" s="64" t="str">
        <f t="shared" si="2183"/>
        <v>Thiếu Nhi 2</v>
      </c>
      <c r="AL2187" s="64">
        <f t="shared" si="2183"/>
        <v>0</v>
      </c>
      <c r="AM2187" s="65">
        <f t="shared" si="2183"/>
        <v>0</v>
      </c>
      <c r="AN2187" s="66" t="s">
        <v>23941</v>
      </c>
      <c r="AO2187" s="67" t="s">
        <v>23942</v>
      </c>
      <c r="AP2187" s="68"/>
      <c r="AQ2187" s="69"/>
      <c r="AR2187" s="44" t="s">
        <v>23943</v>
      </c>
      <c r="AS2187" s="45" t="s">
        <v>23944</v>
      </c>
      <c r="AT2187" s="61"/>
      <c r="AU2187" s="72"/>
    </row>
    <row r="2188" spans="1:47" ht="12.75" x14ac:dyDescent="0.2">
      <c r="A2188" s="42">
        <v>2185</v>
      </c>
      <c r="B2188" s="43">
        <v>1264</v>
      </c>
      <c r="C2188" s="44" t="s">
        <v>23945</v>
      </c>
      <c r="D2188" s="45" t="s">
        <v>23946</v>
      </c>
      <c r="E2188" s="46" t="s">
        <v>23947</v>
      </c>
      <c r="F2188" s="42" t="s">
        <v>23948</v>
      </c>
      <c r="G2188" s="47">
        <v>21</v>
      </c>
      <c r="H2188" s="48">
        <v>3</v>
      </c>
      <c r="I2188" s="49">
        <v>2003</v>
      </c>
      <c r="J2188" s="50"/>
      <c r="K2188" s="51"/>
      <c r="L2188" s="52"/>
      <c r="M2188" s="53"/>
      <c r="N2188" s="54"/>
      <c r="O2188" s="55"/>
      <c r="P2188" s="50"/>
      <c r="Q2188" s="51"/>
      <c r="R2188" s="52"/>
      <c r="S2188" s="56"/>
      <c r="T2188" s="57"/>
      <c r="U2188" s="44" t="s">
        <v>23949</v>
      </c>
      <c r="V2188" s="58"/>
      <c r="W2188" s="45" t="s">
        <v>23950</v>
      </c>
      <c r="X2188" s="58" t="s">
        <v>23951</v>
      </c>
      <c r="Y2188" s="59"/>
      <c r="Z2188" s="57"/>
      <c r="AA2188" s="50"/>
      <c r="AB2188" s="51"/>
      <c r="AC2188" s="52"/>
      <c r="AD2188" s="60"/>
      <c r="AE2188" s="61"/>
      <c r="AF2188" s="61"/>
      <c r="AG2188" s="61"/>
      <c r="AH2188" s="33">
        <f>IF(OR(COUNTBLANK(B2188:L2188)&gt;0,AND(ISBLANK(V2188),ISBLANK(X2188),ISBLANK(Y2188)),AND(COUNTIF(DanhSachPhanDoan!$D$8:$D$16,AK2188)&gt;0,COUNTBLANK(M2188:O2188)&gt;0),AND(COUNTIF(DanhSachPhanDoan!$D$10:$D$16,AK2188)&gt;0,COUNTBLANK(P2188:R2188)&gt;0)),1,"")</f>
        <v>1</v>
      </c>
      <c r="AI2188" s="62"/>
      <c r="AJ2188" s="63" t="str">
        <f t="shared" ref="AJ2188:AM2188" si="2184">AR2188</f>
        <v>Thiếu Nhi 2H</v>
      </c>
      <c r="AK2188" s="64" t="str">
        <f t="shared" si="2184"/>
        <v>Thiếu Nhi 2</v>
      </c>
      <c r="AL2188" s="64">
        <f t="shared" si="2184"/>
        <v>0</v>
      </c>
      <c r="AM2188" s="65">
        <f t="shared" si="2184"/>
        <v>0</v>
      </c>
      <c r="AN2188" s="66" t="s">
        <v>23952</v>
      </c>
      <c r="AO2188" s="67" t="s">
        <v>23953</v>
      </c>
      <c r="AP2188" s="68"/>
      <c r="AQ2188" s="69"/>
      <c r="AR2188" s="44" t="s">
        <v>23954</v>
      </c>
      <c r="AS2188" s="45" t="s">
        <v>23955</v>
      </c>
      <c r="AT2188" s="61"/>
      <c r="AU2188" s="72"/>
    </row>
    <row r="2189" spans="1:47" ht="12.75" x14ac:dyDescent="0.2">
      <c r="A2189" s="42">
        <v>2186</v>
      </c>
      <c r="B2189" s="43">
        <v>2340</v>
      </c>
      <c r="C2189" s="44" t="s">
        <v>23956</v>
      </c>
      <c r="D2189" s="45" t="s">
        <v>23957</v>
      </c>
      <c r="E2189" s="46" t="s">
        <v>23958</v>
      </c>
      <c r="F2189" s="42" t="s">
        <v>23959</v>
      </c>
      <c r="G2189" s="47">
        <v>4</v>
      </c>
      <c r="H2189" s="48">
        <v>2</v>
      </c>
      <c r="I2189" s="49">
        <v>2003</v>
      </c>
      <c r="J2189" s="74">
        <v>2</v>
      </c>
      <c r="K2189" s="75">
        <v>3</v>
      </c>
      <c r="L2189" s="76">
        <v>2003</v>
      </c>
      <c r="M2189" s="47">
        <v>2</v>
      </c>
      <c r="N2189" s="48">
        <v>6</v>
      </c>
      <c r="O2189" s="49">
        <v>2013</v>
      </c>
      <c r="P2189" s="50"/>
      <c r="Q2189" s="51"/>
      <c r="R2189" s="52"/>
      <c r="S2189" s="56"/>
      <c r="T2189" s="57"/>
      <c r="U2189" s="44" t="s">
        <v>23960</v>
      </c>
      <c r="V2189" s="58" t="s">
        <v>23961</v>
      </c>
      <c r="W2189" s="45" t="s">
        <v>23962</v>
      </c>
      <c r="X2189" s="58" t="s">
        <v>23963</v>
      </c>
      <c r="Y2189" s="59"/>
      <c r="Z2189" s="46" t="s">
        <v>23964</v>
      </c>
      <c r="AA2189" s="50"/>
      <c r="AB2189" s="51"/>
      <c r="AC2189" s="52"/>
      <c r="AD2189" s="60"/>
      <c r="AE2189" s="61"/>
      <c r="AF2189" s="61"/>
      <c r="AG2189" s="61"/>
      <c r="AH2189" s="33" t="str">
        <f>IF(OR(COUNTBLANK(B2189:L2189)&gt;0,AND(ISBLANK(V2189),ISBLANK(X2189),ISBLANK(Y2189)),AND(COUNTIF(DanhSachPhanDoan!$D$8:$D$16,AK2189)&gt;0,COUNTBLANK(M2189:O2189)&gt;0),AND(COUNTIF(DanhSachPhanDoan!$D$10:$D$16,AK2189)&gt;0,COUNTBLANK(P2189:R2189)&gt;0)),1,"")</f>
        <v/>
      </c>
      <c r="AI2189" s="62"/>
      <c r="AJ2189" s="63" t="str">
        <f t="shared" ref="AJ2189:AM2189" si="2185">AR2189</f>
        <v>Thiếu Nhi 2H</v>
      </c>
      <c r="AK2189" s="64" t="str">
        <f t="shared" si="2185"/>
        <v>Thiếu Nhi 2</v>
      </c>
      <c r="AL2189" s="64">
        <f t="shared" si="2185"/>
        <v>0</v>
      </c>
      <c r="AM2189" s="65">
        <f t="shared" si="2185"/>
        <v>0</v>
      </c>
      <c r="AN2189" s="66" t="s">
        <v>23965</v>
      </c>
      <c r="AO2189" s="67" t="s">
        <v>23966</v>
      </c>
      <c r="AP2189" s="68"/>
      <c r="AQ2189" s="69"/>
      <c r="AR2189" s="44" t="s">
        <v>23967</v>
      </c>
      <c r="AS2189" s="45" t="s">
        <v>23968</v>
      </c>
      <c r="AT2189" s="61"/>
      <c r="AU2189" s="72"/>
    </row>
    <row r="2190" spans="1:47" ht="12.75" x14ac:dyDescent="0.2">
      <c r="A2190" s="42">
        <v>2187</v>
      </c>
      <c r="B2190" s="43">
        <v>1265</v>
      </c>
      <c r="C2190" s="44" t="s">
        <v>23969</v>
      </c>
      <c r="D2190" s="45" t="s">
        <v>23970</v>
      </c>
      <c r="E2190" s="46" t="s">
        <v>23971</v>
      </c>
      <c r="F2190" s="42" t="s">
        <v>23972</v>
      </c>
      <c r="G2190" s="47">
        <v>1</v>
      </c>
      <c r="H2190" s="48">
        <v>12</v>
      </c>
      <c r="I2190" s="49">
        <v>2003</v>
      </c>
      <c r="J2190" s="50"/>
      <c r="K2190" s="51"/>
      <c r="L2190" s="52"/>
      <c r="M2190" s="53"/>
      <c r="N2190" s="54"/>
      <c r="O2190" s="55"/>
      <c r="P2190" s="50"/>
      <c r="Q2190" s="51"/>
      <c r="R2190" s="52"/>
      <c r="S2190" s="56"/>
      <c r="T2190" s="57"/>
      <c r="U2190" s="44" t="s">
        <v>23973</v>
      </c>
      <c r="V2190" s="58"/>
      <c r="W2190" s="45" t="s">
        <v>23974</v>
      </c>
      <c r="X2190" s="59"/>
      <c r="Y2190" s="58" t="s">
        <v>23975</v>
      </c>
      <c r="Z2190" s="57"/>
      <c r="AA2190" s="50"/>
      <c r="AB2190" s="51"/>
      <c r="AC2190" s="52"/>
      <c r="AD2190" s="60"/>
      <c r="AE2190" s="61"/>
      <c r="AF2190" s="61"/>
      <c r="AG2190" s="61"/>
      <c r="AH2190" s="33">
        <f>IF(OR(COUNTBLANK(B2190:L2190)&gt;0,AND(ISBLANK(V2190),ISBLANK(X2190),ISBLANK(Y2190)),AND(COUNTIF(DanhSachPhanDoan!$D$8:$D$16,AK2190)&gt;0,COUNTBLANK(M2190:O2190)&gt;0),AND(COUNTIF(DanhSachPhanDoan!$D$10:$D$16,AK2190)&gt;0,COUNTBLANK(P2190:R2190)&gt;0)),1,"")</f>
        <v>1</v>
      </c>
      <c r="AI2190" s="62"/>
      <c r="AJ2190" s="63" t="str">
        <f t="shared" ref="AJ2190:AM2190" si="2186">AR2190</f>
        <v>Thiếu Nhi 2H</v>
      </c>
      <c r="AK2190" s="64" t="str">
        <f t="shared" si="2186"/>
        <v>Thiếu Nhi 2</v>
      </c>
      <c r="AL2190" s="64">
        <f t="shared" si="2186"/>
        <v>0</v>
      </c>
      <c r="AM2190" s="65">
        <f t="shared" si="2186"/>
        <v>0</v>
      </c>
      <c r="AN2190" s="66" t="s">
        <v>23976</v>
      </c>
      <c r="AO2190" s="67" t="s">
        <v>23977</v>
      </c>
      <c r="AP2190" s="68"/>
      <c r="AQ2190" s="69"/>
      <c r="AR2190" s="44" t="s">
        <v>23978</v>
      </c>
      <c r="AS2190" s="45" t="s">
        <v>23979</v>
      </c>
      <c r="AT2190" s="61"/>
      <c r="AU2190" s="72"/>
    </row>
    <row r="2191" spans="1:47" ht="12.75" x14ac:dyDescent="0.2">
      <c r="A2191" s="42">
        <v>2188</v>
      </c>
      <c r="B2191" s="43">
        <v>1266</v>
      </c>
      <c r="C2191" s="44" t="s">
        <v>23980</v>
      </c>
      <c r="D2191" s="45" t="s">
        <v>23981</v>
      </c>
      <c r="E2191" s="46" t="s">
        <v>23982</v>
      </c>
      <c r="F2191" s="42" t="s">
        <v>23983</v>
      </c>
      <c r="G2191" s="47">
        <v>7</v>
      </c>
      <c r="H2191" s="48">
        <v>6</v>
      </c>
      <c r="I2191" s="49">
        <v>2002</v>
      </c>
      <c r="J2191" s="50"/>
      <c r="K2191" s="51"/>
      <c r="L2191" s="52"/>
      <c r="M2191" s="53"/>
      <c r="N2191" s="54"/>
      <c r="O2191" s="55"/>
      <c r="P2191" s="50"/>
      <c r="Q2191" s="51"/>
      <c r="R2191" s="52"/>
      <c r="S2191" s="56"/>
      <c r="T2191" s="57"/>
      <c r="U2191" s="44" t="s">
        <v>23984</v>
      </c>
      <c r="V2191" s="58"/>
      <c r="W2191" s="45" t="s">
        <v>23985</v>
      </c>
      <c r="X2191" s="58" t="s">
        <v>23986</v>
      </c>
      <c r="Y2191" s="59"/>
      <c r="Z2191" s="57"/>
      <c r="AA2191" s="50"/>
      <c r="AB2191" s="51"/>
      <c r="AC2191" s="52"/>
      <c r="AD2191" s="60"/>
      <c r="AE2191" s="61"/>
      <c r="AF2191" s="61"/>
      <c r="AG2191" s="61"/>
      <c r="AH2191" s="33">
        <f>IF(OR(COUNTBLANK(B2191:L2191)&gt;0,AND(ISBLANK(V2191),ISBLANK(X2191),ISBLANK(Y2191)),AND(COUNTIF(DanhSachPhanDoan!$D$8:$D$16,AK2191)&gt;0,COUNTBLANK(M2191:O2191)&gt;0),AND(COUNTIF(DanhSachPhanDoan!$D$10:$D$16,AK2191)&gt;0,COUNTBLANK(P2191:R2191)&gt;0)),1,"")</f>
        <v>1</v>
      </c>
      <c r="AI2191" s="62"/>
      <c r="AJ2191" s="63" t="str">
        <f t="shared" ref="AJ2191:AM2191" si="2187">AR2191</f>
        <v>Thiếu Nhi 2H</v>
      </c>
      <c r="AK2191" s="64" t="str">
        <f t="shared" si="2187"/>
        <v>Thiếu Nhi 2</v>
      </c>
      <c r="AL2191" s="64">
        <f t="shared" si="2187"/>
        <v>0</v>
      </c>
      <c r="AM2191" s="65">
        <f t="shared" si="2187"/>
        <v>0</v>
      </c>
      <c r="AN2191" s="66" t="s">
        <v>23987</v>
      </c>
      <c r="AO2191" s="67" t="s">
        <v>23988</v>
      </c>
      <c r="AP2191" s="68"/>
      <c r="AQ2191" s="69"/>
      <c r="AR2191" s="44" t="s">
        <v>23989</v>
      </c>
      <c r="AS2191" s="45" t="s">
        <v>23990</v>
      </c>
      <c r="AT2191" s="61"/>
      <c r="AU2191" s="72"/>
    </row>
    <row r="2192" spans="1:47" ht="12.75" x14ac:dyDescent="0.2">
      <c r="A2192" s="42">
        <v>2189</v>
      </c>
      <c r="B2192" s="43">
        <v>1267</v>
      </c>
      <c r="C2192" s="44" t="s">
        <v>23991</v>
      </c>
      <c r="D2192" s="45" t="s">
        <v>23992</v>
      </c>
      <c r="E2192" s="46" t="s">
        <v>23993</v>
      </c>
      <c r="F2192" s="42" t="s">
        <v>23994</v>
      </c>
      <c r="G2192" s="47">
        <v>13</v>
      </c>
      <c r="H2192" s="48">
        <v>7</v>
      </c>
      <c r="I2192" s="49">
        <v>2003</v>
      </c>
      <c r="J2192" s="50"/>
      <c r="K2192" s="51"/>
      <c r="L2192" s="52"/>
      <c r="M2192" s="53"/>
      <c r="N2192" s="54"/>
      <c r="O2192" s="55"/>
      <c r="P2192" s="50"/>
      <c r="Q2192" s="51"/>
      <c r="R2192" s="52"/>
      <c r="S2192" s="56"/>
      <c r="T2192" s="57"/>
      <c r="U2192" s="44" t="s">
        <v>23995</v>
      </c>
      <c r="V2192" s="58"/>
      <c r="W2192" s="45" t="s">
        <v>23996</v>
      </c>
      <c r="X2192" s="58" t="s">
        <v>23997</v>
      </c>
      <c r="Y2192" s="59"/>
      <c r="Z2192" s="57"/>
      <c r="AA2192" s="50"/>
      <c r="AB2192" s="51"/>
      <c r="AC2192" s="52"/>
      <c r="AD2192" s="60"/>
      <c r="AE2192" s="61"/>
      <c r="AF2192" s="61"/>
      <c r="AG2192" s="61"/>
      <c r="AH2192" s="33">
        <f>IF(OR(COUNTBLANK(B2192:L2192)&gt;0,AND(ISBLANK(V2192),ISBLANK(X2192),ISBLANK(Y2192)),AND(COUNTIF(DanhSachPhanDoan!$D$8:$D$16,AK2192)&gt;0,COUNTBLANK(M2192:O2192)&gt;0),AND(COUNTIF(DanhSachPhanDoan!$D$10:$D$16,AK2192)&gt;0,COUNTBLANK(P2192:R2192)&gt;0)),1,"")</f>
        <v>1</v>
      </c>
      <c r="AI2192" s="62"/>
      <c r="AJ2192" s="63" t="str">
        <f t="shared" ref="AJ2192:AM2192" si="2188">AR2192</f>
        <v>Thiếu Nhi 2H</v>
      </c>
      <c r="AK2192" s="64" t="str">
        <f t="shared" si="2188"/>
        <v>Thiếu Nhi 2</v>
      </c>
      <c r="AL2192" s="64">
        <f t="shared" si="2188"/>
        <v>0</v>
      </c>
      <c r="AM2192" s="65">
        <f t="shared" si="2188"/>
        <v>0</v>
      </c>
      <c r="AN2192" s="66" t="s">
        <v>23998</v>
      </c>
      <c r="AO2192" s="67" t="s">
        <v>23999</v>
      </c>
      <c r="AP2192" s="68"/>
      <c r="AQ2192" s="69"/>
      <c r="AR2192" s="44" t="s">
        <v>24000</v>
      </c>
      <c r="AS2192" s="45" t="s">
        <v>24001</v>
      </c>
      <c r="AT2192" s="61"/>
      <c r="AU2192" s="72"/>
    </row>
    <row r="2193" spans="1:47" ht="12.75" x14ac:dyDescent="0.2">
      <c r="A2193" s="42">
        <v>2190</v>
      </c>
      <c r="B2193" s="43">
        <v>1268</v>
      </c>
      <c r="C2193" s="44" t="s">
        <v>24002</v>
      </c>
      <c r="D2193" s="45" t="s">
        <v>24003</v>
      </c>
      <c r="E2193" s="46" t="s">
        <v>24004</v>
      </c>
      <c r="F2193" s="42" t="s">
        <v>24005</v>
      </c>
      <c r="G2193" s="47">
        <v>2</v>
      </c>
      <c r="H2193" s="48">
        <v>7</v>
      </c>
      <c r="I2193" s="49">
        <v>2003</v>
      </c>
      <c r="J2193" s="50"/>
      <c r="K2193" s="51"/>
      <c r="L2193" s="52"/>
      <c r="M2193" s="53"/>
      <c r="N2193" s="54"/>
      <c r="O2193" s="55"/>
      <c r="P2193" s="50"/>
      <c r="Q2193" s="51"/>
      <c r="R2193" s="52"/>
      <c r="S2193" s="73"/>
      <c r="T2193" s="72"/>
      <c r="U2193" s="44" t="s">
        <v>24006</v>
      </c>
      <c r="V2193" s="59"/>
      <c r="W2193" s="45" t="s">
        <v>24007</v>
      </c>
      <c r="X2193" s="58" t="s">
        <v>24008</v>
      </c>
      <c r="Y2193" s="59"/>
      <c r="Z2193" s="57"/>
      <c r="AA2193" s="50"/>
      <c r="AB2193" s="51"/>
      <c r="AC2193" s="52"/>
      <c r="AD2193" s="60"/>
      <c r="AE2193" s="61"/>
      <c r="AF2193" s="61"/>
      <c r="AG2193" s="61"/>
      <c r="AH2193" s="33">
        <f>IF(OR(COUNTBLANK(B2193:L2193)&gt;0,AND(ISBLANK(V2193),ISBLANK(X2193),ISBLANK(Y2193)),AND(COUNTIF(DanhSachPhanDoan!$D$8:$D$16,AK2193)&gt;0,COUNTBLANK(M2193:O2193)&gt;0),AND(COUNTIF(DanhSachPhanDoan!$D$10:$D$16,AK2193)&gt;0,COUNTBLANK(P2193:R2193)&gt;0)),1,"")</f>
        <v>1</v>
      </c>
      <c r="AI2193" s="62"/>
      <c r="AJ2193" s="63" t="str">
        <f t="shared" ref="AJ2193:AM2193" si="2189">AR2193</f>
        <v>Thiếu Nhi 2H</v>
      </c>
      <c r="AK2193" s="64" t="str">
        <f t="shared" si="2189"/>
        <v>Thiếu Nhi 2</v>
      </c>
      <c r="AL2193" s="64">
        <f t="shared" si="2189"/>
        <v>0</v>
      </c>
      <c r="AM2193" s="65">
        <f t="shared" si="2189"/>
        <v>0</v>
      </c>
      <c r="AN2193" s="66" t="s">
        <v>24009</v>
      </c>
      <c r="AO2193" s="67" t="s">
        <v>24010</v>
      </c>
      <c r="AP2193" s="68"/>
      <c r="AQ2193" s="69"/>
      <c r="AR2193" s="44" t="s">
        <v>24011</v>
      </c>
      <c r="AS2193" s="45" t="s">
        <v>24012</v>
      </c>
      <c r="AT2193" s="61"/>
      <c r="AU2193" s="72"/>
    </row>
    <row r="2194" spans="1:47" ht="12.75" x14ac:dyDescent="0.2">
      <c r="A2194" s="42">
        <v>2191</v>
      </c>
      <c r="B2194" s="43">
        <v>1269</v>
      </c>
      <c r="C2194" s="44" t="s">
        <v>24013</v>
      </c>
      <c r="D2194" s="45" t="s">
        <v>24014</v>
      </c>
      <c r="E2194" s="46" t="s">
        <v>24015</v>
      </c>
      <c r="F2194" s="42" t="s">
        <v>24016</v>
      </c>
      <c r="G2194" s="47">
        <v>28</v>
      </c>
      <c r="H2194" s="48">
        <v>5</v>
      </c>
      <c r="I2194" s="49">
        <v>2003</v>
      </c>
      <c r="J2194" s="50"/>
      <c r="K2194" s="51"/>
      <c r="L2194" s="52"/>
      <c r="M2194" s="53"/>
      <c r="N2194" s="54"/>
      <c r="O2194" s="55"/>
      <c r="P2194" s="50"/>
      <c r="Q2194" s="51"/>
      <c r="R2194" s="52"/>
      <c r="S2194" s="56"/>
      <c r="T2194" s="57"/>
      <c r="U2194" s="44" t="s">
        <v>24017</v>
      </c>
      <c r="V2194" s="59"/>
      <c r="W2194" s="45" t="s">
        <v>24018</v>
      </c>
      <c r="X2194" s="58" t="s">
        <v>24019</v>
      </c>
      <c r="Y2194" s="59"/>
      <c r="Z2194" s="57"/>
      <c r="AA2194" s="50"/>
      <c r="AB2194" s="51"/>
      <c r="AC2194" s="52"/>
      <c r="AD2194" s="60"/>
      <c r="AE2194" s="61"/>
      <c r="AF2194" s="61"/>
      <c r="AG2194" s="61"/>
      <c r="AH2194" s="33">
        <f>IF(OR(COUNTBLANK(B2194:L2194)&gt;0,AND(ISBLANK(V2194),ISBLANK(X2194),ISBLANK(Y2194)),AND(COUNTIF(DanhSachPhanDoan!$D$8:$D$16,AK2194)&gt;0,COUNTBLANK(M2194:O2194)&gt;0),AND(COUNTIF(DanhSachPhanDoan!$D$10:$D$16,AK2194)&gt;0,COUNTBLANK(P2194:R2194)&gt;0)),1,"")</f>
        <v>1</v>
      </c>
      <c r="AI2194" s="62"/>
      <c r="AJ2194" s="63" t="str">
        <f t="shared" ref="AJ2194:AM2194" si="2190">AR2194</f>
        <v>Thiếu Nhi 2H</v>
      </c>
      <c r="AK2194" s="64" t="str">
        <f t="shared" si="2190"/>
        <v>Thiếu Nhi 2</v>
      </c>
      <c r="AL2194" s="64">
        <f t="shared" si="2190"/>
        <v>0</v>
      </c>
      <c r="AM2194" s="65">
        <f t="shared" si="2190"/>
        <v>0</v>
      </c>
      <c r="AN2194" s="66" t="s">
        <v>24020</v>
      </c>
      <c r="AO2194" s="67" t="s">
        <v>24021</v>
      </c>
      <c r="AP2194" s="68"/>
      <c r="AQ2194" s="69"/>
      <c r="AR2194" s="44" t="s">
        <v>24022</v>
      </c>
      <c r="AS2194" s="45" t="s">
        <v>24023</v>
      </c>
      <c r="AT2194" s="61"/>
      <c r="AU2194" s="72"/>
    </row>
    <row r="2195" spans="1:47" ht="12.75" x14ac:dyDescent="0.2">
      <c r="A2195" s="42">
        <v>2192</v>
      </c>
      <c r="B2195" s="43">
        <v>652</v>
      </c>
      <c r="C2195" s="44" t="s">
        <v>24024</v>
      </c>
      <c r="D2195" s="45" t="s">
        <v>24025</v>
      </c>
      <c r="E2195" s="46" t="s">
        <v>24026</v>
      </c>
      <c r="F2195" s="42" t="s">
        <v>24027</v>
      </c>
      <c r="G2195" s="47">
        <v>20</v>
      </c>
      <c r="H2195" s="48">
        <v>5</v>
      </c>
      <c r="I2195" s="49">
        <v>2001</v>
      </c>
      <c r="J2195" s="50"/>
      <c r="K2195" s="51"/>
      <c r="L2195" s="52"/>
      <c r="M2195" s="53"/>
      <c r="N2195" s="54"/>
      <c r="O2195" s="55"/>
      <c r="P2195" s="50"/>
      <c r="Q2195" s="51"/>
      <c r="R2195" s="52"/>
      <c r="S2195" s="56"/>
      <c r="T2195" s="57"/>
      <c r="U2195" s="44" t="s">
        <v>24028</v>
      </c>
      <c r="V2195" s="58"/>
      <c r="W2195" s="45" t="s">
        <v>24029</v>
      </c>
      <c r="X2195" s="58" t="s">
        <v>24030</v>
      </c>
      <c r="Y2195" s="59"/>
      <c r="Z2195" s="46" t="s">
        <v>24031</v>
      </c>
      <c r="AA2195" s="50"/>
      <c r="AB2195" s="51"/>
      <c r="AC2195" s="52"/>
      <c r="AD2195" s="60"/>
      <c r="AE2195" s="61"/>
      <c r="AF2195" s="61"/>
      <c r="AG2195" s="61"/>
      <c r="AH2195" s="33">
        <f>IF(OR(COUNTBLANK(B2195:L2195)&gt;0,AND(ISBLANK(V2195),ISBLANK(X2195),ISBLANK(Y2195)),AND(COUNTIF(DanhSachPhanDoan!$D$8:$D$16,AK2195)&gt;0,COUNTBLANK(M2195:O2195)&gt;0),AND(COUNTIF(DanhSachPhanDoan!$D$10:$D$16,AK2195)&gt;0,COUNTBLANK(P2195:R2195)&gt;0)),1,"")</f>
        <v>1</v>
      </c>
      <c r="AI2195" s="62"/>
      <c r="AJ2195" s="63" t="str">
        <f t="shared" ref="AJ2195:AM2195" si="2191">AR2195</f>
        <v>Thiếu Nhi 2H</v>
      </c>
      <c r="AK2195" s="64" t="str">
        <f t="shared" si="2191"/>
        <v>Thiếu Nhi 2</v>
      </c>
      <c r="AL2195" s="64">
        <f t="shared" si="2191"/>
        <v>0</v>
      </c>
      <c r="AM2195" s="65">
        <f t="shared" si="2191"/>
        <v>0</v>
      </c>
      <c r="AN2195" s="66" t="s">
        <v>24032</v>
      </c>
      <c r="AO2195" s="67" t="s">
        <v>24033</v>
      </c>
      <c r="AP2195" s="68"/>
      <c r="AQ2195" s="69"/>
      <c r="AR2195" s="44" t="s">
        <v>24034</v>
      </c>
      <c r="AS2195" s="45" t="s">
        <v>24035</v>
      </c>
      <c r="AT2195" s="61"/>
      <c r="AU2195" s="72"/>
    </row>
    <row r="2196" spans="1:47" ht="12.75" x14ac:dyDescent="0.2">
      <c r="A2196" s="42">
        <v>2193</v>
      </c>
      <c r="B2196" s="43">
        <v>1270</v>
      </c>
      <c r="C2196" s="44" t="s">
        <v>24036</v>
      </c>
      <c r="D2196" s="45" t="s">
        <v>24037</v>
      </c>
      <c r="E2196" s="46" t="s">
        <v>24038</v>
      </c>
      <c r="F2196" s="42" t="s">
        <v>24039</v>
      </c>
      <c r="G2196" s="53"/>
      <c r="H2196" s="54"/>
      <c r="I2196" s="55"/>
      <c r="J2196" s="50"/>
      <c r="K2196" s="51"/>
      <c r="L2196" s="52"/>
      <c r="M2196" s="53"/>
      <c r="N2196" s="54"/>
      <c r="O2196" s="55"/>
      <c r="P2196" s="50"/>
      <c r="Q2196" s="51"/>
      <c r="R2196" s="52"/>
      <c r="S2196" s="56"/>
      <c r="T2196" s="57"/>
      <c r="U2196" s="70"/>
      <c r="V2196" s="59"/>
      <c r="W2196" s="71"/>
      <c r="X2196" s="59"/>
      <c r="Y2196" s="59"/>
      <c r="Z2196" s="57"/>
      <c r="AA2196" s="50"/>
      <c r="AB2196" s="51"/>
      <c r="AC2196" s="52"/>
      <c r="AD2196" s="60"/>
      <c r="AE2196" s="61"/>
      <c r="AF2196" s="61"/>
      <c r="AG2196" s="61"/>
      <c r="AH2196" s="33">
        <f>IF(OR(COUNTBLANK(B2196:L2196)&gt;0,AND(ISBLANK(V2196),ISBLANK(X2196),ISBLANK(Y2196)),AND(COUNTIF(DanhSachPhanDoan!$D$8:$D$16,AK2196)&gt;0,COUNTBLANK(M2196:O2196)&gt;0),AND(COUNTIF(DanhSachPhanDoan!$D$10:$D$16,AK2196)&gt;0,COUNTBLANK(P2196:R2196)&gt;0)),1,"")</f>
        <v>1</v>
      </c>
      <c r="AI2196" s="62"/>
      <c r="AJ2196" s="63" t="str">
        <f t="shared" ref="AJ2196:AM2196" si="2192">AR2196</f>
        <v>Thiếu Nhi 2H</v>
      </c>
      <c r="AK2196" s="64" t="str">
        <f t="shared" si="2192"/>
        <v>Thiếu Nhi 2</v>
      </c>
      <c r="AL2196" s="64">
        <f t="shared" si="2192"/>
        <v>0</v>
      </c>
      <c r="AM2196" s="65">
        <f t="shared" si="2192"/>
        <v>0</v>
      </c>
      <c r="AN2196" s="66" t="s">
        <v>24040</v>
      </c>
      <c r="AO2196" s="67" t="s">
        <v>24041</v>
      </c>
      <c r="AP2196" s="68"/>
      <c r="AQ2196" s="69"/>
      <c r="AR2196" s="44" t="s">
        <v>24042</v>
      </c>
      <c r="AS2196" s="45" t="s">
        <v>24043</v>
      </c>
      <c r="AT2196" s="61"/>
      <c r="AU2196" s="72"/>
    </row>
    <row r="2197" spans="1:47" ht="12.75" x14ac:dyDescent="0.2">
      <c r="A2197" s="42">
        <v>2194</v>
      </c>
      <c r="B2197" s="43">
        <v>1273</v>
      </c>
      <c r="C2197" s="44" t="s">
        <v>24044</v>
      </c>
      <c r="D2197" s="45" t="s">
        <v>24045</v>
      </c>
      <c r="E2197" s="46" t="s">
        <v>24046</v>
      </c>
      <c r="F2197" s="42" t="s">
        <v>24047</v>
      </c>
      <c r="G2197" s="47">
        <v>31</v>
      </c>
      <c r="H2197" s="48">
        <v>3</v>
      </c>
      <c r="I2197" s="49">
        <v>2002</v>
      </c>
      <c r="J2197" s="50"/>
      <c r="K2197" s="51"/>
      <c r="L2197" s="52"/>
      <c r="M2197" s="53"/>
      <c r="N2197" s="54"/>
      <c r="O2197" s="55"/>
      <c r="P2197" s="50"/>
      <c r="Q2197" s="51"/>
      <c r="R2197" s="52"/>
      <c r="S2197" s="56"/>
      <c r="T2197" s="57"/>
      <c r="U2197" s="44" t="s">
        <v>24048</v>
      </c>
      <c r="V2197" s="58"/>
      <c r="W2197" s="45" t="s">
        <v>24049</v>
      </c>
      <c r="X2197" s="58" t="s">
        <v>24050</v>
      </c>
      <c r="Y2197" s="59"/>
      <c r="Z2197" s="57"/>
      <c r="AA2197" s="50"/>
      <c r="AB2197" s="51"/>
      <c r="AC2197" s="52"/>
      <c r="AD2197" s="60"/>
      <c r="AE2197" s="61"/>
      <c r="AF2197" s="61"/>
      <c r="AG2197" s="61"/>
      <c r="AH2197" s="33">
        <f>IF(OR(COUNTBLANK(B2197:L2197)&gt;0,AND(ISBLANK(V2197),ISBLANK(X2197),ISBLANK(Y2197)),AND(COUNTIF(DanhSachPhanDoan!$D$8:$D$16,AK2197)&gt;0,COUNTBLANK(M2197:O2197)&gt;0),AND(COUNTIF(DanhSachPhanDoan!$D$10:$D$16,AK2197)&gt;0,COUNTBLANK(P2197:R2197)&gt;0)),1,"")</f>
        <v>1</v>
      </c>
      <c r="AI2197" s="62"/>
      <c r="AJ2197" s="63" t="str">
        <f t="shared" ref="AJ2197:AM2197" si="2193">AR2197</f>
        <v>Thiếu Nhi 2H</v>
      </c>
      <c r="AK2197" s="64" t="str">
        <f t="shared" si="2193"/>
        <v>Thiếu Nhi 2</v>
      </c>
      <c r="AL2197" s="64">
        <f t="shared" si="2193"/>
        <v>0</v>
      </c>
      <c r="AM2197" s="65">
        <f t="shared" si="2193"/>
        <v>0</v>
      </c>
      <c r="AN2197" s="66" t="s">
        <v>24051</v>
      </c>
      <c r="AO2197" s="67" t="s">
        <v>24052</v>
      </c>
      <c r="AP2197" s="68"/>
      <c r="AQ2197" s="69"/>
      <c r="AR2197" s="44" t="s">
        <v>24053</v>
      </c>
      <c r="AS2197" s="45" t="s">
        <v>24054</v>
      </c>
      <c r="AT2197" s="61"/>
      <c r="AU2197" s="72"/>
    </row>
    <row r="2198" spans="1:47" ht="12.75" x14ac:dyDescent="0.2">
      <c r="A2198" s="42">
        <v>2195</v>
      </c>
      <c r="B2198" s="43">
        <v>1274</v>
      </c>
      <c r="C2198" s="44" t="s">
        <v>24055</v>
      </c>
      <c r="D2198" s="45" t="s">
        <v>24056</v>
      </c>
      <c r="E2198" s="46" t="s">
        <v>24057</v>
      </c>
      <c r="F2198" s="42" t="s">
        <v>24058</v>
      </c>
      <c r="G2198" s="47">
        <v>28</v>
      </c>
      <c r="H2198" s="48">
        <v>5</v>
      </c>
      <c r="I2198" s="49">
        <v>2002</v>
      </c>
      <c r="J2198" s="50"/>
      <c r="K2198" s="51"/>
      <c r="L2198" s="52"/>
      <c r="M2198" s="53"/>
      <c r="N2198" s="54"/>
      <c r="O2198" s="55"/>
      <c r="P2198" s="50"/>
      <c r="Q2198" s="51"/>
      <c r="R2198" s="52"/>
      <c r="S2198" s="56"/>
      <c r="T2198" s="57"/>
      <c r="U2198" s="44" t="s">
        <v>24059</v>
      </c>
      <c r="V2198" s="58"/>
      <c r="W2198" s="45" t="s">
        <v>24060</v>
      </c>
      <c r="X2198" s="58" t="s">
        <v>24061</v>
      </c>
      <c r="Y2198" s="59"/>
      <c r="Z2198" s="57"/>
      <c r="AA2198" s="50"/>
      <c r="AB2198" s="51"/>
      <c r="AC2198" s="52"/>
      <c r="AD2198" s="60"/>
      <c r="AE2198" s="61"/>
      <c r="AF2198" s="61"/>
      <c r="AG2198" s="61"/>
      <c r="AH2198" s="33">
        <f>IF(OR(COUNTBLANK(B2198:L2198)&gt;0,AND(ISBLANK(V2198),ISBLANK(X2198),ISBLANK(Y2198)),AND(COUNTIF(DanhSachPhanDoan!$D$8:$D$16,AK2198)&gt;0,COUNTBLANK(M2198:O2198)&gt;0),AND(COUNTIF(DanhSachPhanDoan!$D$10:$D$16,AK2198)&gt;0,COUNTBLANK(P2198:R2198)&gt;0)),1,"")</f>
        <v>1</v>
      </c>
      <c r="AI2198" s="62"/>
      <c r="AJ2198" s="63" t="str">
        <f t="shared" ref="AJ2198:AM2198" si="2194">AR2198</f>
        <v>Thiếu Nhi 2H</v>
      </c>
      <c r="AK2198" s="64" t="str">
        <f t="shared" si="2194"/>
        <v>Thiếu Nhi 2</v>
      </c>
      <c r="AL2198" s="64">
        <f t="shared" si="2194"/>
        <v>0</v>
      </c>
      <c r="AM2198" s="65">
        <f t="shared" si="2194"/>
        <v>0</v>
      </c>
      <c r="AN2198" s="66" t="s">
        <v>24062</v>
      </c>
      <c r="AO2198" s="67" t="s">
        <v>24063</v>
      </c>
      <c r="AP2198" s="68"/>
      <c r="AQ2198" s="69"/>
      <c r="AR2198" s="44" t="s">
        <v>24064</v>
      </c>
      <c r="AS2198" s="45" t="s">
        <v>24065</v>
      </c>
      <c r="AT2198" s="61"/>
      <c r="AU2198" s="72"/>
    </row>
    <row r="2199" spans="1:47" ht="12.75" x14ac:dyDescent="0.2">
      <c r="A2199" s="42">
        <v>2196</v>
      </c>
      <c r="B2199" s="43">
        <v>1277</v>
      </c>
      <c r="C2199" s="44" t="s">
        <v>24066</v>
      </c>
      <c r="D2199" s="45" t="s">
        <v>24067</v>
      </c>
      <c r="E2199" s="46" t="s">
        <v>24068</v>
      </c>
      <c r="F2199" s="42" t="s">
        <v>24069</v>
      </c>
      <c r="G2199" s="53"/>
      <c r="H2199" s="54"/>
      <c r="I2199" s="55"/>
      <c r="J2199" s="50"/>
      <c r="K2199" s="51"/>
      <c r="L2199" s="52"/>
      <c r="M2199" s="53"/>
      <c r="N2199" s="54"/>
      <c r="O2199" s="55"/>
      <c r="P2199" s="50"/>
      <c r="Q2199" s="51"/>
      <c r="R2199" s="52"/>
      <c r="S2199" s="56"/>
      <c r="T2199" s="57"/>
      <c r="U2199" s="70"/>
      <c r="V2199" s="58"/>
      <c r="W2199" s="71"/>
      <c r="X2199" s="58"/>
      <c r="Y2199" s="59"/>
      <c r="Z2199" s="57"/>
      <c r="AA2199" s="50"/>
      <c r="AB2199" s="51"/>
      <c r="AC2199" s="52"/>
      <c r="AD2199" s="60"/>
      <c r="AE2199" s="61"/>
      <c r="AF2199" s="61"/>
      <c r="AG2199" s="61"/>
      <c r="AH2199" s="33">
        <f>IF(OR(COUNTBLANK(B2199:L2199)&gt;0,AND(ISBLANK(V2199),ISBLANK(X2199),ISBLANK(Y2199)),AND(COUNTIF(DanhSachPhanDoan!$D$8:$D$16,AK2199)&gt;0,COUNTBLANK(M2199:O2199)&gt;0),AND(COUNTIF(DanhSachPhanDoan!$D$10:$D$16,AK2199)&gt;0,COUNTBLANK(P2199:R2199)&gt;0)),1,"")</f>
        <v>1</v>
      </c>
      <c r="AI2199" s="62"/>
      <c r="AJ2199" s="63" t="str">
        <f t="shared" ref="AJ2199:AM2199" si="2195">AR2199</f>
        <v>Thiếu Nhi 2H</v>
      </c>
      <c r="AK2199" s="64" t="str">
        <f t="shared" si="2195"/>
        <v>Thiếu Nhi 2</v>
      </c>
      <c r="AL2199" s="64">
        <f t="shared" si="2195"/>
        <v>0</v>
      </c>
      <c r="AM2199" s="65">
        <f t="shared" si="2195"/>
        <v>0</v>
      </c>
      <c r="AN2199" s="66" t="s">
        <v>24070</v>
      </c>
      <c r="AO2199" s="67" t="s">
        <v>24071</v>
      </c>
      <c r="AP2199" s="68"/>
      <c r="AQ2199" s="69"/>
      <c r="AR2199" s="44" t="s">
        <v>24072</v>
      </c>
      <c r="AS2199" s="45" t="s">
        <v>24073</v>
      </c>
      <c r="AT2199" s="61"/>
      <c r="AU2199" s="72"/>
    </row>
    <row r="2200" spans="1:47" ht="12.75" x14ac:dyDescent="0.2">
      <c r="A2200" s="42">
        <v>2197</v>
      </c>
      <c r="B2200" s="43">
        <v>2312</v>
      </c>
      <c r="C2200" s="44" t="s">
        <v>24074</v>
      </c>
      <c r="D2200" s="45" t="s">
        <v>24075</v>
      </c>
      <c r="E2200" s="46" t="s">
        <v>24076</v>
      </c>
      <c r="F2200" s="42" t="s">
        <v>24077</v>
      </c>
      <c r="G2200" s="47">
        <v>18</v>
      </c>
      <c r="H2200" s="48">
        <v>6</v>
      </c>
      <c r="I2200" s="49">
        <v>2003</v>
      </c>
      <c r="J2200" s="74">
        <v>8</v>
      </c>
      <c r="K2200" s="75">
        <v>8</v>
      </c>
      <c r="L2200" s="76">
        <v>2003</v>
      </c>
      <c r="M2200" s="47">
        <v>2</v>
      </c>
      <c r="N2200" s="48">
        <v>6</v>
      </c>
      <c r="O2200" s="49">
        <v>2013</v>
      </c>
      <c r="P2200" s="50"/>
      <c r="Q2200" s="51"/>
      <c r="R2200" s="52"/>
      <c r="S2200" s="56"/>
      <c r="T2200" s="57"/>
      <c r="U2200" s="44" t="s">
        <v>24078</v>
      </c>
      <c r="V2200" s="58"/>
      <c r="W2200" s="45" t="s">
        <v>24079</v>
      </c>
      <c r="X2200" s="59"/>
      <c r="Y2200" s="59"/>
      <c r="Z2200" s="46" t="s">
        <v>24080</v>
      </c>
      <c r="AA2200" s="50"/>
      <c r="AB2200" s="51"/>
      <c r="AC2200" s="52"/>
      <c r="AD2200" s="60"/>
      <c r="AE2200" s="61"/>
      <c r="AF2200" s="61"/>
      <c r="AG2200" s="61"/>
      <c r="AH2200" s="33">
        <f>IF(OR(COUNTBLANK(B2200:L2200)&gt;0,AND(ISBLANK(V2200),ISBLANK(X2200),ISBLANK(Y2200)),AND(COUNTIF(DanhSachPhanDoan!$D$8:$D$16,AK2200)&gt;0,COUNTBLANK(M2200:O2200)&gt;0),AND(COUNTIF(DanhSachPhanDoan!$D$10:$D$16,AK2200)&gt;0,COUNTBLANK(P2200:R2200)&gt;0)),1,"")</f>
        <v>1</v>
      </c>
      <c r="AI2200" s="62"/>
      <c r="AJ2200" s="63" t="str">
        <f t="shared" ref="AJ2200:AM2200" si="2196">AR2200</f>
        <v>Thiếu Nhi 2H</v>
      </c>
      <c r="AK2200" s="64" t="str">
        <f t="shared" si="2196"/>
        <v>Thiếu Nhi 2</v>
      </c>
      <c r="AL2200" s="64">
        <f t="shared" si="2196"/>
        <v>0</v>
      </c>
      <c r="AM2200" s="65">
        <f t="shared" si="2196"/>
        <v>0</v>
      </c>
      <c r="AN2200" s="66" t="s">
        <v>24081</v>
      </c>
      <c r="AO2200" s="67" t="s">
        <v>24082</v>
      </c>
      <c r="AP2200" s="68"/>
      <c r="AQ2200" s="69"/>
      <c r="AR2200" s="44" t="s">
        <v>24083</v>
      </c>
      <c r="AS2200" s="45" t="s">
        <v>24084</v>
      </c>
      <c r="AT2200" s="61"/>
      <c r="AU2200" s="72"/>
    </row>
    <row r="2201" spans="1:47" ht="12.75" x14ac:dyDescent="0.2">
      <c r="A2201" s="42">
        <v>2198</v>
      </c>
      <c r="B2201" s="43">
        <v>1278</v>
      </c>
      <c r="C2201" s="44" t="s">
        <v>24085</v>
      </c>
      <c r="D2201" s="45" t="s">
        <v>24086</v>
      </c>
      <c r="E2201" s="46" t="s">
        <v>24087</v>
      </c>
      <c r="F2201" s="42" t="s">
        <v>24088</v>
      </c>
      <c r="G2201" s="47">
        <v>14</v>
      </c>
      <c r="H2201" s="48">
        <v>11</v>
      </c>
      <c r="I2201" s="49">
        <v>2001</v>
      </c>
      <c r="J2201" s="50"/>
      <c r="K2201" s="51"/>
      <c r="L2201" s="52"/>
      <c r="M2201" s="53"/>
      <c r="N2201" s="54"/>
      <c r="O2201" s="55"/>
      <c r="P2201" s="50"/>
      <c r="Q2201" s="51"/>
      <c r="R2201" s="52"/>
      <c r="S2201" s="56"/>
      <c r="T2201" s="57"/>
      <c r="U2201" s="44" t="s">
        <v>24089</v>
      </c>
      <c r="V2201" s="58"/>
      <c r="W2201" s="45" t="s">
        <v>24090</v>
      </c>
      <c r="X2201" s="58" t="s">
        <v>24091</v>
      </c>
      <c r="Y2201" s="59"/>
      <c r="Z2201" s="57"/>
      <c r="AA2201" s="50"/>
      <c r="AB2201" s="51"/>
      <c r="AC2201" s="52"/>
      <c r="AD2201" s="60"/>
      <c r="AE2201" s="61"/>
      <c r="AF2201" s="61"/>
      <c r="AG2201" s="61"/>
      <c r="AH2201" s="33">
        <f>IF(OR(COUNTBLANK(B2201:L2201)&gt;0,AND(ISBLANK(V2201),ISBLANK(X2201),ISBLANK(Y2201)),AND(COUNTIF(DanhSachPhanDoan!$D$8:$D$16,AK2201)&gt;0,COUNTBLANK(M2201:O2201)&gt;0),AND(COUNTIF(DanhSachPhanDoan!$D$10:$D$16,AK2201)&gt;0,COUNTBLANK(P2201:R2201)&gt;0)),1,"")</f>
        <v>1</v>
      </c>
      <c r="AI2201" s="62"/>
      <c r="AJ2201" s="63" t="str">
        <f t="shared" ref="AJ2201:AM2201" si="2197">AR2201</f>
        <v>Thiếu Nhi 2H</v>
      </c>
      <c r="AK2201" s="64" t="str">
        <f t="shared" si="2197"/>
        <v>Thiếu Nhi 2</v>
      </c>
      <c r="AL2201" s="64">
        <f t="shared" si="2197"/>
        <v>0</v>
      </c>
      <c r="AM2201" s="65">
        <f t="shared" si="2197"/>
        <v>0</v>
      </c>
      <c r="AN2201" s="66" t="s">
        <v>24092</v>
      </c>
      <c r="AO2201" s="67" t="s">
        <v>24093</v>
      </c>
      <c r="AP2201" s="68"/>
      <c r="AQ2201" s="69"/>
      <c r="AR2201" s="44" t="s">
        <v>24094</v>
      </c>
      <c r="AS2201" s="45" t="s">
        <v>24095</v>
      </c>
      <c r="AT2201" s="61"/>
      <c r="AU2201" s="72"/>
    </row>
    <row r="2202" spans="1:47" ht="12.75" x14ac:dyDescent="0.2">
      <c r="A2202" s="42">
        <v>2199</v>
      </c>
      <c r="B2202" s="43">
        <v>347</v>
      </c>
      <c r="C2202" s="44" t="s">
        <v>24096</v>
      </c>
      <c r="D2202" s="45" t="s">
        <v>24097</v>
      </c>
      <c r="E2202" s="46" t="s">
        <v>24098</v>
      </c>
      <c r="F2202" s="42" t="s">
        <v>24099</v>
      </c>
      <c r="G2202" s="47">
        <v>3</v>
      </c>
      <c r="H2202" s="48">
        <v>9</v>
      </c>
      <c r="I2202" s="49">
        <v>2006</v>
      </c>
      <c r="J2202" s="50"/>
      <c r="K2202" s="51"/>
      <c r="L2202" s="52"/>
      <c r="M2202" s="53"/>
      <c r="N2202" s="54"/>
      <c r="O2202" s="55"/>
      <c r="P2202" s="50"/>
      <c r="Q2202" s="51"/>
      <c r="R2202" s="52"/>
      <c r="S2202" s="56"/>
      <c r="T2202" s="57"/>
      <c r="U2202" s="70"/>
      <c r="V2202" s="58"/>
      <c r="W2202" s="71"/>
      <c r="X2202" s="59"/>
      <c r="Y2202" s="59"/>
      <c r="Z2202" s="57"/>
      <c r="AA2202" s="50"/>
      <c r="AB2202" s="51"/>
      <c r="AC2202" s="52"/>
      <c r="AD2202" s="60"/>
      <c r="AE2202" s="61"/>
      <c r="AF2202" s="61"/>
      <c r="AG2202" s="61"/>
      <c r="AH2202" s="33">
        <f>IF(OR(COUNTBLANK(B2202:L2202)&gt;0,AND(ISBLANK(V2202),ISBLANK(X2202),ISBLANK(Y2202)),AND(COUNTIF(DanhSachPhanDoan!$D$8:$D$16,AK2202)&gt;0,COUNTBLANK(M2202:O2202)&gt;0),AND(COUNTIF(DanhSachPhanDoan!$D$10:$D$16,AK2202)&gt;0,COUNTBLANK(P2202:R2202)&gt;0)),1,"")</f>
        <v>1</v>
      </c>
      <c r="AI2202" s="62"/>
      <c r="AJ2202" s="63" t="str">
        <f t="shared" ref="AJ2202:AM2202" si="2198">AR2202</f>
        <v>Ấu Nhi 1B</v>
      </c>
      <c r="AK2202" s="64" t="str">
        <f t="shared" si="2198"/>
        <v>Ấu Nhi 1</v>
      </c>
      <c r="AL2202" s="64">
        <f t="shared" si="2198"/>
        <v>0</v>
      </c>
      <c r="AM2202" s="65">
        <f t="shared" si="2198"/>
        <v>0</v>
      </c>
      <c r="AN2202" s="66" t="s">
        <v>24100</v>
      </c>
      <c r="AO2202" s="67" t="s">
        <v>24101</v>
      </c>
      <c r="AP2202" s="68"/>
      <c r="AQ2202" s="69"/>
      <c r="AR2202" s="44" t="s">
        <v>24102</v>
      </c>
      <c r="AS2202" s="45" t="s">
        <v>24103</v>
      </c>
      <c r="AT2202" s="61"/>
      <c r="AU2202" s="72"/>
    </row>
    <row r="2203" spans="1:47" ht="12.75" x14ac:dyDescent="0.2">
      <c r="A2203" s="42">
        <v>2200</v>
      </c>
      <c r="B2203" s="43">
        <v>2364</v>
      </c>
      <c r="C2203" s="44" t="s">
        <v>24104</v>
      </c>
      <c r="D2203" s="45" t="s">
        <v>24105</v>
      </c>
      <c r="E2203" s="46" t="s">
        <v>24106</v>
      </c>
      <c r="F2203" s="42" t="s">
        <v>24107</v>
      </c>
      <c r="G2203" s="47">
        <v>27</v>
      </c>
      <c r="H2203" s="48">
        <v>1</v>
      </c>
      <c r="I2203" s="49">
        <v>2005</v>
      </c>
      <c r="J2203" s="50"/>
      <c r="K2203" s="51"/>
      <c r="L2203" s="52"/>
      <c r="M2203" s="53"/>
      <c r="N2203" s="54"/>
      <c r="O2203" s="55"/>
      <c r="P2203" s="50"/>
      <c r="Q2203" s="51"/>
      <c r="R2203" s="52"/>
      <c r="S2203" s="56"/>
      <c r="T2203" s="57"/>
      <c r="U2203" s="70"/>
      <c r="V2203" s="58"/>
      <c r="W2203" s="71"/>
      <c r="X2203" s="58"/>
      <c r="Y2203" s="59"/>
      <c r="Z2203" s="57"/>
      <c r="AA2203" s="50"/>
      <c r="AB2203" s="51"/>
      <c r="AC2203" s="52"/>
      <c r="AD2203" s="60"/>
      <c r="AE2203" s="61"/>
      <c r="AF2203" s="61"/>
      <c r="AG2203" s="61"/>
      <c r="AH2203" s="33">
        <f>IF(OR(COUNTBLANK(B2203:L2203)&gt;0,AND(ISBLANK(V2203),ISBLANK(X2203),ISBLANK(Y2203)),AND(COUNTIF(DanhSachPhanDoan!$D$8:$D$16,AK2203)&gt;0,COUNTBLANK(M2203:O2203)&gt;0),AND(COUNTIF(DanhSachPhanDoan!$D$10:$D$16,AK2203)&gt;0,COUNTBLANK(P2203:R2203)&gt;0)),1,"")</f>
        <v>1</v>
      </c>
      <c r="AI2203" s="62"/>
      <c r="AJ2203" s="63" t="str">
        <f t="shared" ref="AJ2203:AM2203" si="2199">AR2203</f>
        <v>Ấu Nhi 1B</v>
      </c>
      <c r="AK2203" s="64" t="str">
        <f t="shared" si="2199"/>
        <v>Ấu Nhi 1</v>
      </c>
      <c r="AL2203" s="64">
        <f t="shared" si="2199"/>
        <v>0</v>
      </c>
      <c r="AM2203" s="65">
        <f t="shared" si="2199"/>
        <v>0</v>
      </c>
      <c r="AN2203" s="66" t="s">
        <v>24108</v>
      </c>
      <c r="AO2203" s="67" t="s">
        <v>24109</v>
      </c>
      <c r="AP2203" s="68"/>
      <c r="AQ2203" s="69"/>
      <c r="AR2203" s="44" t="s">
        <v>24110</v>
      </c>
      <c r="AS2203" s="45" t="s">
        <v>24111</v>
      </c>
      <c r="AT2203" s="61"/>
      <c r="AU2203" s="72"/>
    </row>
    <row r="2204" spans="1:47" ht="12.75" x14ac:dyDescent="0.2">
      <c r="A2204" s="42">
        <v>2201</v>
      </c>
      <c r="B2204" s="43">
        <v>2346</v>
      </c>
      <c r="C2204" s="44" t="s">
        <v>24112</v>
      </c>
      <c r="D2204" s="45" t="s">
        <v>24113</v>
      </c>
      <c r="E2204" s="46" t="s">
        <v>24114</v>
      </c>
      <c r="F2204" s="42" t="s">
        <v>24115</v>
      </c>
      <c r="G2204" s="47">
        <v>26</v>
      </c>
      <c r="H2204" s="48">
        <v>9</v>
      </c>
      <c r="I2204" s="49">
        <v>2005</v>
      </c>
      <c r="J2204" s="74">
        <v>1</v>
      </c>
      <c r="K2204" s="75">
        <v>11</v>
      </c>
      <c r="L2204" s="76">
        <v>2005</v>
      </c>
      <c r="M2204" s="53"/>
      <c r="N2204" s="54"/>
      <c r="O2204" s="55"/>
      <c r="P2204" s="50"/>
      <c r="Q2204" s="51"/>
      <c r="R2204" s="52"/>
      <c r="S2204" s="56"/>
      <c r="T2204" s="57"/>
      <c r="U2204" s="44" t="s">
        <v>24116</v>
      </c>
      <c r="V2204" s="58" t="s">
        <v>24117</v>
      </c>
      <c r="W2204" s="45" t="s">
        <v>24118</v>
      </c>
      <c r="X2204" s="58" t="s">
        <v>24119</v>
      </c>
      <c r="Y2204" s="59"/>
      <c r="Z2204" s="46" t="s">
        <v>24120</v>
      </c>
      <c r="AA2204" s="50"/>
      <c r="AB2204" s="51"/>
      <c r="AC2204" s="52"/>
      <c r="AD2204" s="60"/>
      <c r="AE2204" s="61"/>
      <c r="AF2204" s="61"/>
      <c r="AG2204" s="61"/>
      <c r="AH2204" s="33" t="str">
        <f>IF(OR(COUNTBLANK(B2204:L2204)&gt;0,AND(ISBLANK(V2204),ISBLANK(X2204),ISBLANK(Y2204)),AND(COUNTIF(DanhSachPhanDoan!$D$8:$D$16,AK2204)&gt;0,COUNTBLANK(M2204:O2204)&gt;0),AND(COUNTIF(DanhSachPhanDoan!$D$10:$D$16,AK2204)&gt;0,COUNTBLANK(P2204:R2204)&gt;0)),1,"")</f>
        <v/>
      </c>
      <c r="AI2204" s="62"/>
      <c r="AJ2204" s="63" t="str">
        <f t="shared" ref="AJ2204:AM2204" si="2200">AR2204</f>
        <v>Ấu Nhi 1B</v>
      </c>
      <c r="AK2204" s="64" t="str">
        <f t="shared" si="2200"/>
        <v>Ấu Nhi 1</v>
      </c>
      <c r="AL2204" s="64">
        <f t="shared" si="2200"/>
        <v>0</v>
      </c>
      <c r="AM2204" s="65">
        <f t="shared" si="2200"/>
        <v>0</v>
      </c>
      <c r="AN2204" s="66" t="s">
        <v>24121</v>
      </c>
      <c r="AO2204" s="67" t="s">
        <v>24122</v>
      </c>
      <c r="AP2204" s="68"/>
      <c r="AQ2204" s="69"/>
      <c r="AR2204" s="44" t="s">
        <v>24123</v>
      </c>
      <c r="AS2204" s="45" t="s">
        <v>24124</v>
      </c>
      <c r="AT2204" s="61"/>
      <c r="AU2204" s="72"/>
    </row>
    <row r="2205" spans="1:47" ht="12.75" x14ac:dyDescent="0.2">
      <c r="A2205" s="42">
        <v>2202</v>
      </c>
      <c r="B2205" s="43">
        <v>399</v>
      </c>
      <c r="C2205" s="44" t="s">
        <v>24125</v>
      </c>
      <c r="D2205" s="45" t="s">
        <v>24126</v>
      </c>
      <c r="E2205" s="46" t="s">
        <v>24127</v>
      </c>
      <c r="F2205" s="42" t="s">
        <v>24128</v>
      </c>
      <c r="G2205" s="47">
        <v>25</v>
      </c>
      <c r="H2205" s="48">
        <v>7</v>
      </c>
      <c r="I2205" s="49">
        <v>2006</v>
      </c>
      <c r="J2205" s="50"/>
      <c r="K2205" s="51"/>
      <c r="L2205" s="52"/>
      <c r="M2205" s="53"/>
      <c r="N2205" s="54"/>
      <c r="O2205" s="55"/>
      <c r="P2205" s="50"/>
      <c r="Q2205" s="51"/>
      <c r="R2205" s="52"/>
      <c r="S2205" s="56"/>
      <c r="T2205" s="57"/>
      <c r="U2205" s="70"/>
      <c r="V2205" s="58"/>
      <c r="W2205" s="71"/>
      <c r="X2205" s="59"/>
      <c r="Y2205" s="59"/>
      <c r="Z2205" s="57"/>
      <c r="AA2205" s="50"/>
      <c r="AB2205" s="51"/>
      <c r="AC2205" s="52"/>
      <c r="AD2205" s="60"/>
      <c r="AE2205" s="61"/>
      <c r="AF2205" s="61"/>
      <c r="AG2205" s="61"/>
      <c r="AH2205" s="33">
        <f>IF(OR(COUNTBLANK(B2205:L2205)&gt;0,AND(ISBLANK(V2205),ISBLANK(X2205),ISBLANK(Y2205)),AND(COUNTIF(DanhSachPhanDoan!$D$8:$D$16,AK2205)&gt;0,COUNTBLANK(M2205:O2205)&gt;0),AND(COUNTIF(DanhSachPhanDoan!$D$10:$D$16,AK2205)&gt;0,COUNTBLANK(P2205:R2205)&gt;0)),1,"")</f>
        <v>1</v>
      </c>
      <c r="AI2205" s="62"/>
      <c r="AJ2205" s="63" t="str">
        <f t="shared" ref="AJ2205:AM2205" si="2201">AR2205</f>
        <v>Ấu Nhi 1B</v>
      </c>
      <c r="AK2205" s="64" t="str">
        <f t="shared" si="2201"/>
        <v>Ấu Nhi 1</v>
      </c>
      <c r="AL2205" s="64">
        <f t="shared" si="2201"/>
        <v>0</v>
      </c>
      <c r="AM2205" s="65">
        <f t="shared" si="2201"/>
        <v>0</v>
      </c>
      <c r="AN2205" s="66" t="s">
        <v>24129</v>
      </c>
      <c r="AO2205" s="67" t="s">
        <v>24130</v>
      </c>
      <c r="AP2205" s="68"/>
      <c r="AQ2205" s="69"/>
      <c r="AR2205" s="44" t="s">
        <v>24131</v>
      </c>
      <c r="AS2205" s="45" t="s">
        <v>24132</v>
      </c>
      <c r="AT2205" s="61"/>
      <c r="AU2205" s="72"/>
    </row>
    <row r="2206" spans="1:47" ht="12.75" x14ac:dyDescent="0.2">
      <c r="A2206" s="42">
        <v>2203</v>
      </c>
      <c r="B2206" s="43">
        <v>369</v>
      </c>
      <c r="C2206" s="44" t="s">
        <v>24133</v>
      </c>
      <c r="D2206" s="45" t="s">
        <v>24134</v>
      </c>
      <c r="E2206" s="46" t="s">
        <v>24135</v>
      </c>
      <c r="F2206" s="42" t="s">
        <v>24136</v>
      </c>
      <c r="G2206" s="53"/>
      <c r="H2206" s="54"/>
      <c r="I2206" s="55"/>
      <c r="J2206" s="50"/>
      <c r="K2206" s="51"/>
      <c r="L2206" s="52"/>
      <c r="M2206" s="53"/>
      <c r="N2206" s="54"/>
      <c r="O2206" s="55"/>
      <c r="P2206" s="50"/>
      <c r="Q2206" s="51"/>
      <c r="R2206" s="52"/>
      <c r="S2206" s="56"/>
      <c r="T2206" s="57"/>
      <c r="U2206" s="70"/>
      <c r="V2206" s="58"/>
      <c r="W2206" s="71"/>
      <c r="X2206" s="58"/>
      <c r="Y2206" s="59"/>
      <c r="Z2206" s="57"/>
      <c r="AA2206" s="50"/>
      <c r="AB2206" s="51"/>
      <c r="AC2206" s="52"/>
      <c r="AD2206" s="60"/>
      <c r="AE2206" s="61"/>
      <c r="AF2206" s="61"/>
      <c r="AG2206" s="61"/>
      <c r="AH2206" s="33">
        <f>IF(OR(COUNTBLANK(B2206:L2206)&gt;0,AND(ISBLANK(V2206),ISBLANK(X2206),ISBLANK(Y2206)),AND(COUNTIF(DanhSachPhanDoan!$D$8:$D$16,AK2206)&gt;0,COUNTBLANK(M2206:O2206)&gt;0),AND(COUNTIF(DanhSachPhanDoan!$D$10:$D$16,AK2206)&gt;0,COUNTBLANK(P2206:R2206)&gt;0)),1,"")</f>
        <v>1</v>
      </c>
      <c r="AI2206" s="62"/>
      <c r="AJ2206" s="63" t="str">
        <f t="shared" ref="AJ2206:AM2206" si="2202">AR2206</f>
        <v>Ấu Nhi 1B</v>
      </c>
      <c r="AK2206" s="64" t="str">
        <f t="shared" si="2202"/>
        <v>Ấu Nhi 1</v>
      </c>
      <c r="AL2206" s="64">
        <f t="shared" si="2202"/>
        <v>0</v>
      </c>
      <c r="AM2206" s="65">
        <f t="shared" si="2202"/>
        <v>0</v>
      </c>
      <c r="AN2206" s="66" t="s">
        <v>24137</v>
      </c>
      <c r="AO2206" s="67" t="s">
        <v>24138</v>
      </c>
      <c r="AP2206" s="68"/>
      <c r="AQ2206" s="69"/>
      <c r="AR2206" s="44" t="s">
        <v>24139</v>
      </c>
      <c r="AS2206" s="45" t="s">
        <v>24140</v>
      </c>
      <c r="AT2206" s="61"/>
      <c r="AU2206" s="72"/>
    </row>
    <row r="2207" spans="1:47" ht="12.75" x14ac:dyDescent="0.2">
      <c r="A2207" s="42">
        <v>2204</v>
      </c>
      <c r="B2207" s="43">
        <v>2219</v>
      </c>
      <c r="C2207" s="44" t="s">
        <v>24141</v>
      </c>
      <c r="D2207" s="45" t="s">
        <v>24142</v>
      </c>
      <c r="E2207" s="46" t="s">
        <v>24143</v>
      </c>
      <c r="F2207" s="42" t="s">
        <v>24144</v>
      </c>
      <c r="G2207" s="47">
        <v>4</v>
      </c>
      <c r="H2207" s="48">
        <v>11</v>
      </c>
      <c r="I2207" s="49">
        <v>2006</v>
      </c>
      <c r="J2207" s="50"/>
      <c r="K2207" s="51"/>
      <c r="L2207" s="52"/>
      <c r="M2207" s="53"/>
      <c r="N2207" s="54"/>
      <c r="O2207" s="55"/>
      <c r="P2207" s="50"/>
      <c r="Q2207" s="51"/>
      <c r="R2207" s="52"/>
      <c r="S2207" s="56"/>
      <c r="T2207" s="57"/>
      <c r="U2207" s="44" t="s">
        <v>24145</v>
      </c>
      <c r="V2207" s="58" t="s">
        <v>24146</v>
      </c>
      <c r="W2207" s="45" t="s">
        <v>24147</v>
      </c>
      <c r="X2207" s="58" t="s">
        <v>24148</v>
      </c>
      <c r="Y2207" s="59"/>
      <c r="Z2207" s="57"/>
      <c r="AA2207" s="50"/>
      <c r="AB2207" s="51"/>
      <c r="AC2207" s="52"/>
      <c r="AD2207" s="60"/>
      <c r="AE2207" s="61"/>
      <c r="AF2207" s="61"/>
      <c r="AG2207" s="61"/>
      <c r="AH2207" s="33">
        <f>IF(OR(COUNTBLANK(B2207:L2207)&gt;0,AND(ISBLANK(V2207),ISBLANK(X2207),ISBLANK(Y2207)),AND(COUNTIF(DanhSachPhanDoan!$D$8:$D$16,AK2207)&gt;0,COUNTBLANK(M2207:O2207)&gt;0),AND(COUNTIF(DanhSachPhanDoan!$D$10:$D$16,AK2207)&gt;0,COUNTBLANK(P2207:R2207)&gt;0)),1,"")</f>
        <v>1</v>
      </c>
      <c r="AI2207" s="62"/>
      <c r="AJ2207" s="63" t="str">
        <f t="shared" ref="AJ2207:AM2207" si="2203">AR2207</f>
        <v>Ấu Nhi 1B</v>
      </c>
      <c r="AK2207" s="64" t="str">
        <f t="shared" si="2203"/>
        <v>Ấu Nhi 1</v>
      </c>
      <c r="AL2207" s="64">
        <f t="shared" si="2203"/>
        <v>0</v>
      </c>
      <c r="AM2207" s="65">
        <f t="shared" si="2203"/>
        <v>0</v>
      </c>
      <c r="AN2207" s="66" t="s">
        <v>24149</v>
      </c>
      <c r="AO2207" s="67" t="s">
        <v>24150</v>
      </c>
      <c r="AP2207" s="68"/>
      <c r="AQ2207" s="69"/>
      <c r="AR2207" s="44" t="s">
        <v>24151</v>
      </c>
      <c r="AS2207" s="45" t="s">
        <v>24152</v>
      </c>
      <c r="AT2207" s="61"/>
      <c r="AU2207" s="72"/>
    </row>
    <row r="2208" spans="1:47" ht="12.75" x14ac:dyDescent="0.2">
      <c r="A2208" s="42">
        <v>2205</v>
      </c>
      <c r="B2208" s="43">
        <v>129</v>
      </c>
      <c r="C2208" s="44" t="s">
        <v>24153</v>
      </c>
      <c r="D2208" s="45" t="s">
        <v>24154</v>
      </c>
      <c r="E2208" s="46" t="s">
        <v>24155</v>
      </c>
      <c r="F2208" s="42" t="s">
        <v>24156</v>
      </c>
      <c r="G2208" s="53"/>
      <c r="H2208" s="54"/>
      <c r="I2208" s="55"/>
      <c r="J2208" s="50"/>
      <c r="K2208" s="51"/>
      <c r="L2208" s="52"/>
      <c r="M2208" s="53"/>
      <c r="N2208" s="54"/>
      <c r="O2208" s="55"/>
      <c r="P2208" s="50"/>
      <c r="Q2208" s="51"/>
      <c r="R2208" s="52"/>
      <c r="S2208" s="56"/>
      <c r="T2208" s="57"/>
      <c r="U2208" s="70"/>
      <c r="V2208" s="58"/>
      <c r="W2208" s="71"/>
      <c r="X2208" s="59"/>
      <c r="Y2208" s="59"/>
      <c r="Z2208" s="57"/>
      <c r="AA2208" s="50"/>
      <c r="AB2208" s="51"/>
      <c r="AC2208" s="52"/>
      <c r="AD2208" s="60"/>
      <c r="AE2208" s="61"/>
      <c r="AF2208" s="61"/>
      <c r="AG2208" s="61"/>
      <c r="AH2208" s="33">
        <f>IF(OR(COUNTBLANK(B2208:L2208)&gt;0,AND(ISBLANK(V2208),ISBLANK(X2208),ISBLANK(Y2208)),AND(COUNTIF(DanhSachPhanDoan!$D$8:$D$16,AK2208)&gt;0,COUNTBLANK(M2208:O2208)&gt;0),AND(COUNTIF(DanhSachPhanDoan!$D$10:$D$16,AK2208)&gt;0,COUNTBLANK(P2208:R2208)&gt;0)),1,"")</f>
        <v>1</v>
      </c>
      <c r="AI2208" s="62"/>
      <c r="AJ2208" s="63" t="str">
        <f t="shared" ref="AJ2208:AM2208" si="2204">AR2208</f>
        <v>Ấu Nhi 1B</v>
      </c>
      <c r="AK2208" s="64" t="str">
        <f t="shared" si="2204"/>
        <v>Ấu Nhi 1</v>
      </c>
      <c r="AL2208" s="64">
        <f t="shared" si="2204"/>
        <v>0</v>
      </c>
      <c r="AM2208" s="65">
        <f t="shared" si="2204"/>
        <v>0</v>
      </c>
      <c r="AN2208" s="66" t="s">
        <v>24157</v>
      </c>
      <c r="AO2208" s="67" t="s">
        <v>24158</v>
      </c>
      <c r="AP2208" s="68"/>
      <c r="AQ2208" s="69"/>
      <c r="AR2208" s="44" t="s">
        <v>24159</v>
      </c>
      <c r="AS2208" s="45" t="s">
        <v>24160</v>
      </c>
      <c r="AT2208" s="61"/>
      <c r="AU2208" s="72"/>
    </row>
    <row r="2209" spans="1:47" ht="12.75" x14ac:dyDescent="0.2">
      <c r="A2209" s="42">
        <v>2206</v>
      </c>
      <c r="B2209" s="43">
        <v>2147</v>
      </c>
      <c r="C2209" s="44" t="s">
        <v>24161</v>
      </c>
      <c r="D2209" s="45" t="s">
        <v>24162</v>
      </c>
      <c r="E2209" s="46" t="s">
        <v>24163</v>
      </c>
      <c r="F2209" s="42" t="s">
        <v>24164</v>
      </c>
      <c r="G2209" s="47">
        <v>9</v>
      </c>
      <c r="H2209" s="48">
        <v>12</v>
      </c>
      <c r="I2209" s="49">
        <v>2007</v>
      </c>
      <c r="J2209" s="74">
        <v>6</v>
      </c>
      <c r="K2209" s="75">
        <v>1</v>
      </c>
      <c r="L2209" s="76">
        <v>2008</v>
      </c>
      <c r="M2209" s="53"/>
      <c r="N2209" s="54"/>
      <c r="O2209" s="55"/>
      <c r="P2209" s="50"/>
      <c r="Q2209" s="51"/>
      <c r="R2209" s="52"/>
      <c r="S2209" s="56"/>
      <c r="T2209" s="57"/>
      <c r="U2209" s="44" t="s">
        <v>24165</v>
      </c>
      <c r="V2209" s="58" t="s">
        <v>24166</v>
      </c>
      <c r="W2209" s="45" t="s">
        <v>24167</v>
      </c>
      <c r="X2209" s="59"/>
      <c r="Y2209" s="59"/>
      <c r="Z2209" s="46" t="s">
        <v>24168</v>
      </c>
      <c r="AA2209" s="50"/>
      <c r="AB2209" s="51"/>
      <c r="AC2209" s="52"/>
      <c r="AD2209" s="60"/>
      <c r="AE2209" s="61"/>
      <c r="AF2209" s="61"/>
      <c r="AG2209" s="61"/>
      <c r="AH2209" s="33" t="str">
        <f>IF(OR(COUNTBLANK(B2209:L2209)&gt;0,AND(ISBLANK(V2209),ISBLANK(X2209),ISBLANK(Y2209)),AND(COUNTIF(DanhSachPhanDoan!$D$8:$D$16,AK2209)&gt;0,COUNTBLANK(M2209:O2209)&gt;0),AND(COUNTIF(DanhSachPhanDoan!$D$10:$D$16,AK2209)&gt;0,COUNTBLANK(P2209:R2209)&gt;0)),1,"")</f>
        <v/>
      </c>
      <c r="AI2209" s="62"/>
      <c r="AJ2209" s="63" t="str">
        <f t="shared" ref="AJ2209:AM2209" si="2205">AR2209</f>
        <v>Chiên Con 2A</v>
      </c>
      <c r="AK2209" s="64" t="str">
        <f t="shared" si="2205"/>
        <v>Chiên Con 2</v>
      </c>
      <c r="AL2209" s="64">
        <f t="shared" si="2205"/>
        <v>0</v>
      </c>
      <c r="AM2209" s="65">
        <f t="shared" si="2205"/>
        <v>0</v>
      </c>
      <c r="AN2209" s="66" t="s">
        <v>24169</v>
      </c>
      <c r="AO2209" s="67" t="s">
        <v>24170</v>
      </c>
      <c r="AP2209" s="68"/>
      <c r="AQ2209" s="69"/>
      <c r="AR2209" s="44" t="s">
        <v>24171</v>
      </c>
      <c r="AS2209" s="45" t="s">
        <v>24172</v>
      </c>
      <c r="AT2209" s="61"/>
      <c r="AU2209" s="72"/>
    </row>
    <row r="2210" spans="1:47" ht="12.75" x14ac:dyDescent="0.2">
      <c r="A2210" s="42">
        <v>2207</v>
      </c>
      <c r="B2210" s="43">
        <v>493</v>
      </c>
      <c r="C2210" s="44" t="s">
        <v>24173</v>
      </c>
      <c r="D2210" s="45" t="s">
        <v>24174</v>
      </c>
      <c r="E2210" s="46" t="s">
        <v>24175</v>
      </c>
      <c r="F2210" s="42" t="s">
        <v>24176</v>
      </c>
      <c r="G2210" s="47">
        <v>29</v>
      </c>
      <c r="H2210" s="48">
        <v>12</v>
      </c>
      <c r="I2210" s="49">
        <v>2005</v>
      </c>
      <c r="J2210" s="50"/>
      <c r="K2210" s="51"/>
      <c r="L2210" s="52"/>
      <c r="M2210" s="53"/>
      <c r="N2210" s="54"/>
      <c r="O2210" s="55"/>
      <c r="P2210" s="50"/>
      <c r="Q2210" s="51"/>
      <c r="R2210" s="52"/>
      <c r="S2210" s="56"/>
      <c r="T2210" s="57"/>
      <c r="U2210" s="44" t="s">
        <v>24177</v>
      </c>
      <c r="V2210" s="58" t="s">
        <v>24178</v>
      </c>
      <c r="W2210" s="45" t="s">
        <v>24179</v>
      </c>
      <c r="X2210" s="58" t="s">
        <v>24180</v>
      </c>
      <c r="Y2210" s="59"/>
      <c r="Z2210" s="57"/>
      <c r="AA2210" s="50"/>
      <c r="AB2210" s="51"/>
      <c r="AC2210" s="52"/>
      <c r="AD2210" s="60"/>
      <c r="AE2210" s="61"/>
      <c r="AF2210" s="61"/>
      <c r="AG2210" s="61"/>
      <c r="AH2210" s="33">
        <f>IF(OR(COUNTBLANK(B2210:L2210)&gt;0,AND(ISBLANK(V2210),ISBLANK(X2210),ISBLANK(Y2210)),AND(COUNTIF(DanhSachPhanDoan!$D$8:$D$16,AK2210)&gt;0,COUNTBLANK(M2210:O2210)&gt;0),AND(COUNTIF(DanhSachPhanDoan!$D$10:$D$16,AK2210)&gt;0,COUNTBLANK(P2210:R2210)&gt;0)),1,"")</f>
        <v>1</v>
      </c>
      <c r="AI2210" s="62"/>
      <c r="AJ2210" s="63" t="str">
        <f t="shared" ref="AJ2210:AM2210" si="2206">AR2210</f>
        <v>Ấu Nhi 2C</v>
      </c>
      <c r="AK2210" s="64" t="str">
        <f t="shared" si="2206"/>
        <v>Ấu Nhi 2</v>
      </c>
      <c r="AL2210" s="64">
        <f t="shared" si="2206"/>
        <v>0</v>
      </c>
      <c r="AM2210" s="65">
        <f t="shared" si="2206"/>
        <v>0</v>
      </c>
      <c r="AN2210" s="66" t="s">
        <v>24181</v>
      </c>
      <c r="AO2210" s="67" t="s">
        <v>24182</v>
      </c>
      <c r="AP2210" s="68"/>
      <c r="AQ2210" s="69"/>
      <c r="AR2210" s="44" t="s">
        <v>24183</v>
      </c>
      <c r="AS2210" s="45" t="s">
        <v>24184</v>
      </c>
      <c r="AT2210" s="61"/>
      <c r="AU2210" s="72"/>
    </row>
    <row r="2211" spans="1:47" ht="12.75" x14ac:dyDescent="0.2">
      <c r="A2211" s="42">
        <v>2208</v>
      </c>
      <c r="B2211" s="43">
        <v>2630</v>
      </c>
      <c r="C2211" s="44" t="s">
        <v>24185</v>
      </c>
      <c r="D2211" s="45" t="s">
        <v>24186</v>
      </c>
      <c r="E2211" s="46" t="s">
        <v>24187</v>
      </c>
      <c r="F2211" s="42" t="s">
        <v>24188</v>
      </c>
      <c r="G2211" s="47">
        <v>28</v>
      </c>
      <c r="H2211" s="48">
        <v>8</v>
      </c>
      <c r="I2211" s="49">
        <v>2006</v>
      </c>
      <c r="J2211" s="74">
        <v>1</v>
      </c>
      <c r="K2211" s="75">
        <v>10</v>
      </c>
      <c r="L2211" s="76">
        <v>2006</v>
      </c>
      <c r="M2211" s="53"/>
      <c r="N2211" s="54"/>
      <c r="O2211" s="55"/>
      <c r="P2211" s="50"/>
      <c r="Q2211" s="51"/>
      <c r="R2211" s="52"/>
      <c r="S2211" s="56"/>
      <c r="T2211" s="57"/>
      <c r="U2211" s="44" t="s">
        <v>24189</v>
      </c>
      <c r="V2211" s="58" t="s">
        <v>24190</v>
      </c>
      <c r="W2211" s="45" t="s">
        <v>24191</v>
      </c>
      <c r="X2211" s="58" t="s">
        <v>24192</v>
      </c>
      <c r="Y2211" s="59"/>
      <c r="Z2211" s="46" t="s">
        <v>24193</v>
      </c>
      <c r="AA2211" s="74">
        <v>14</v>
      </c>
      <c r="AB2211" s="75">
        <v>9</v>
      </c>
      <c r="AC2211" s="76">
        <v>2014</v>
      </c>
      <c r="AD2211" s="60"/>
      <c r="AE2211" s="61"/>
      <c r="AF2211" s="61"/>
      <c r="AG2211" s="61"/>
      <c r="AH2211" s="33" t="str">
        <f>IF(OR(COUNTBLANK(B2211:L2211)&gt;0,AND(ISBLANK(V2211),ISBLANK(X2211),ISBLANK(Y2211)),AND(COUNTIF(DanhSachPhanDoan!$D$8:$D$16,AK2211)&gt;0,COUNTBLANK(M2211:O2211)&gt;0),AND(COUNTIF(DanhSachPhanDoan!$D$10:$D$16,AK2211)&gt;0,COUNTBLANK(P2211:R2211)&gt;0)),1,"")</f>
        <v/>
      </c>
      <c r="AI2211" s="62"/>
      <c r="AJ2211" s="63" t="str">
        <f t="shared" ref="AJ2211:AM2211" si="2207">AR2211</f>
        <v>Ấu Nhi 1G</v>
      </c>
      <c r="AK2211" s="64" t="str">
        <f t="shared" si="2207"/>
        <v>Ấu Nhi 1</v>
      </c>
      <c r="AL2211" s="64">
        <f t="shared" si="2207"/>
        <v>0</v>
      </c>
      <c r="AM2211" s="65">
        <f t="shared" si="2207"/>
        <v>0</v>
      </c>
      <c r="AN2211" s="66"/>
      <c r="AO2211" s="67"/>
      <c r="AP2211" s="68"/>
      <c r="AQ2211" s="69"/>
      <c r="AR2211" s="44" t="s">
        <v>24194</v>
      </c>
      <c r="AS2211" s="45" t="s">
        <v>24195</v>
      </c>
      <c r="AT2211" s="61"/>
      <c r="AU2211" s="72"/>
    </row>
    <row r="2212" spans="1:47" ht="12.75" x14ac:dyDescent="0.2">
      <c r="A2212" s="42">
        <v>2209</v>
      </c>
      <c r="B2212" s="43">
        <v>2631</v>
      </c>
      <c r="C2212" s="44" t="s">
        <v>24196</v>
      </c>
      <c r="D2212" s="45" t="s">
        <v>24197</v>
      </c>
      <c r="E2212" s="46" t="s">
        <v>24198</v>
      </c>
      <c r="F2212" s="42" t="s">
        <v>24199</v>
      </c>
      <c r="G2212" s="47">
        <v>6</v>
      </c>
      <c r="H2212" s="48">
        <v>6</v>
      </c>
      <c r="I2212" s="49">
        <v>2004</v>
      </c>
      <c r="J2212" s="74">
        <v>11</v>
      </c>
      <c r="K2212" s="75">
        <v>7</v>
      </c>
      <c r="L2212" s="76">
        <v>2004</v>
      </c>
      <c r="M2212" s="53"/>
      <c r="N2212" s="54"/>
      <c r="O2212" s="55"/>
      <c r="P2212" s="50"/>
      <c r="Q2212" s="51"/>
      <c r="R2212" s="52"/>
      <c r="S2212" s="56"/>
      <c r="T2212" s="57"/>
      <c r="U2212" s="44" t="s">
        <v>24200</v>
      </c>
      <c r="V2212" s="58" t="s">
        <v>24201</v>
      </c>
      <c r="W2212" s="45" t="s">
        <v>24202</v>
      </c>
      <c r="X2212" s="58" t="s">
        <v>24203</v>
      </c>
      <c r="Y2212" s="59"/>
      <c r="Z2212" s="46" t="s">
        <v>24204</v>
      </c>
      <c r="AA2212" s="74">
        <v>14</v>
      </c>
      <c r="AB2212" s="75">
        <v>9</v>
      </c>
      <c r="AC2212" s="76">
        <v>2014</v>
      </c>
      <c r="AD2212" s="60"/>
      <c r="AE2212" s="61"/>
      <c r="AF2212" s="61"/>
      <c r="AG2212" s="61"/>
      <c r="AH2212" s="33" t="str">
        <f>IF(OR(COUNTBLANK(B2212:L2212)&gt;0,AND(ISBLANK(V2212),ISBLANK(X2212),ISBLANK(Y2212)),AND(COUNTIF(DanhSachPhanDoan!$D$8:$D$16,AK2212)&gt;0,COUNTBLANK(M2212:O2212)&gt;0),AND(COUNTIF(DanhSachPhanDoan!$D$10:$D$16,AK2212)&gt;0,COUNTBLANK(P2212:R2212)&gt;0)),1,"")</f>
        <v/>
      </c>
      <c r="AI2212" s="62"/>
      <c r="AJ2212" s="63" t="str">
        <f t="shared" ref="AJ2212:AM2212" si="2208">AR2212</f>
        <v>Ấu Nhi 1G</v>
      </c>
      <c r="AK2212" s="64" t="str">
        <f t="shared" si="2208"/>
        <v>Ấu Nhi 1</v>
      </c>
      <c r="AL2212" s="64">
        <f t="shared" si="2208"/>
        <v>0</v>
      </c>
      <c r="AM2212" s="65">
        <f t="shared" si="2208"/>
        <v>0</v>
      </c>
      <c r="AN2212" s="66"/>
      <c r="AO2212" s="67"/>
      <c r="AP2212" s="68"/>
      <c r="AQ2212" s="69"/>
      <c r="AR2212" s="44" t="s">
        <v>24205</v>
      </c>
      <c r="AS2212" s="45" t="s">
        <v>24206</v>
      </c>
      <c r="AT2212" s="61"/>
      <c r="AU2212" s="72"/>
    </row>
    <row r="2213" spans="1:47" ht="12.75" x14ac:dyDescent="0.2">
      <c r="A2213" s="42">
        <v>2210</v>
      </c>
      <c r="B2213" s="43">
        <v>2632</v>
      </c>
      <c r="C2213" s="44" t="s">
        <v>24207</v>
      </c>
      <c r="D2213" s="45" t="s">
        <v>24208</v>
      </c>
      <c r="E2213" s="46" t="s">
        <v>24209</v>
      </c>
      <c r="F2213" s="42" t="s">
        <v>24210</v>
      </c>
      <c r="G2213" s="47">
        <v>18</v>
      </c>
      <c r="H2213" s="48">
        <v>8</v>
      </c>
      <c r="I2213" s="49">
        <v>2003</v>
      </c>
      <c r="J2213" s="74">
        <v>16</v>
      </c>
      <c r="K2213" s="75">
        <v>9</v>
      </c>
      <c r="L2213" s="76">
        <v>2003</v>
      </c>
      <c r="M2213" s="53"/>
      <c r="N2213" s="54"/>
      <c r="O2213" s="55"/>
      <c r="P2213" s="50"/>
      <c r="Q2213" s="51"/>
      <c r="R2213" s="52"/>
      <c r="S2213" s="56"/>
      <c r="T2213" s="57"/>
      <c r="U2213" s="44" t="s">
        <v>24211</v>
      </c>
      <c r="V2213" s="58" t="s">
        <v>24212</v>
      </c>
      <c r="W2213" s="45" t="s">
        <v>24213</v>
      </c>
      <c r="X2213" s="59"/>
      <c r="Y2213" s="59"/>
      <c r="Z2213" s="46" t="s">
        <v>24214</v>
      </c>
      <c r="AA2213" s="74">
        <v>14</v>
      </c>
      <c r="AB2213" s="75">
        <v>9</v>
      </c>
      <c r="AC2213" s="76">
        <v>2014</v>
      </c>
      <c r="AD2213" s="60"/>
      <c r="AE2213" s="61"/>
      <c r="AF2213" s="61"/>
      <c r="AG2213" s="61"/>
      <c r="AH2213" s="33" t="str">
        <f>IF(OR(COUNTBLANK(B2213:L2213)&gt;0,AND(ISBLANK(V2213),ISBLANK(X2213),ISBLANK(Y2213)),AND(COUNTIF(DanhSachPhanDoan!$D$8:$D$16,AK2213)&gt;0,COUNTBLANK(M2213:O2213)&gt;0),AND(COUNTIF(DanhSachPhanDoan!$D$10:$D$16,AK2213)&gt;0,COUNTBLANK(P2213:R2213)&gt;0)),1,"")</f>
        <v/>
      </c>
      <c r="AI2213" s="62"/>
      <c r="AJ2213" s="63" t="str">
        <f t="shared" ref="AJ2213:AM2213" si="2209">AR2213</f>
        <v>Ấu Nhi 1G</v>
      </c>
      <c r="AK2213" s="64" t="str">
        <f t="shared" si="2209"/>
        <v>Ấu Nhi 1</v>
      </c>
      <c r="AL2213" s="64">
        <f t="shared" si="2209"/>
        <v>0</v>
      </c>
      <c r="AM2213" s="65">
        <f t="shared" si="2209"/>
        <v>0</v>
      </c>
      <c r="AN2213" s="66"/>
      <c r="AO2213" s="67"/>
      <c r="AP2213" s="68"/>
      <c r="AQ2213" s="69"/>
      <c r="AR2213" s="44" t="s">
        <v>24215</v>
      </c>
      <c r="AS2213" s="45" t="s">
        <v>24216</v>
      </c>
      <c r="AT2213" s="61"/>
      <c r="AU2213" s="72"/>
    </row>
    <row r="2214" spans="1:47" ht="12.75" x14ac:dyDescent="0.2">
      <c r="A2214" s="42">
        <v>2211</v>
      </c>
      <c r="B2214" s="43">
        <v>2633</v>
      </c>
      <c r="C2214" s="44" t="s">
        <v>24217</v>
      </c>
      <c r="D2214" s="45" t="s">
        <v>24218</v>
      </c>
      <c r="E2214" s="46" t="s">
        <v>24219</v>
      </c>
      <c r="F2214" s="42" t="s">
        <v>24220</v>
      </c>
      <c r="G2214" s="47">
        <v>1</v>
      </c>
      <c r="H2214" s="48">
        <v>8</v>
      </c>
      <c r="I2214" s="49">
        <v>2002</v>
      </c>
      <c r="J2214" s="74">
        <v>1</v>
      </c>
      <c r="K2214" s="75">
        <v>9</v>
      </c>
      <c r="L2214" s="76">
        <v>2002</v>
      </c>
      <c r="M2214" s="53"/>
      <c r="N2214" s="54"/>
      <c r="O2214" s="55"/>
      <c r="P2214" s="50"/>
      <c r="Q2214" s="51"/>
      <c r="R2214" s="52"/>
      <c r="S2214" s="56"/>
      <c r="T2214" s="57"/>
      <c r="U2214" s="44" t="s">
        <v>24221</v>
      </c>
      <c r="V2214" s="58" t="s">
        <v>24222</v>
      </c>
      <c r="W2214" s="45" t="s">
        <v>24223</v>
      </c>
      <c r="X2214" s="58"/>
      <c r="Y2214" s="59"/>
      <c r="Z2214" s="46" t="s">
        <v>24224</v>
      </c>
      <c r="AA2214" s="74">
        <v>14</v>
      </c>
      <c r="AB2214" s="75">
        <v>9</v>
      </c>
      <c r="AC2214" s="76">
        <v>2014</v>
      </c>
      <c r="AD2214" s="60"/>
      <c r="AE2214" s="61"/>
      <c r="AF2214" s="61"/>
      <c r="AG2214" s="61"/>
      <c r="AH2214" s="33" t="str">
        <f>IF(OR(COUNTBLANK(B2214:L2214)&gt;0,AND(ISBLANK(V2214),ISBLANK(X2214),ISBLANK(Y2214)),AND(COUNTIF(DanhSachPhanDoan!$D$8:$D$16,AK2214)&gt;0,COUNTBLANK(M2214:O2214)&gt;0),AND(COUNTIF(DanhSachPhanDoan!$D$10:$D$16,AK2214)&gt;0,COUNTBLANK(P2214:R2214)&gt;0)),1,"")</f>
        <v/>
      </c>
      <c r="AI2214" s="62"/>
      <c r="AJ2214" s="63" t="str">
        <f t="shared" ref="AJ2214:AM2214" si="2210">AR2214</f>
        <v>Ấu Nhi 1G</v>
      </c>
      <c r="AK2214" s="64" t="str">
        <f t="shared" si="2210"/>
        <v>Ấu Nhi 1</v>
      </c>
      <c r="AL2214" s="64">
        <f t="shared" si="2210"/>
        <v>0</v>
      </c>
      <c r="AM2214" s="65">
        <f t="shared" si="2210"/>
        <v>0</v>
      </c>
      <c r="AN2214" s="66"/>
      <c r="AO2214" s="67"/>
      <c r="AP2214" s="68"/>
      <c r="AQ2214" s="69"/>
      <c r="AR2214" s="44" t="s">
        <v>24225</v>
      </c>
      <c r="AS2214" s="45" t="s">
        <v>24226</v>
      </c>
      <c r="AT2214" s="61"/>
      <c r="AU2214" s="72"/>
    </row>
    <row r="2215" spans="1:47" ht="12.75" x14ac:dyDescent="0.2">
      <c r="A2215" s="42">
        <v>2212</v>
      </c>
      <c r="B2215" s="43">
        <v>2634</v>
      </c>
      <c r="C2215" s="44" t="s">
        <v>24227</v>
      </c>
      <c r="D2215" s="45" t="s">
        <v>24228</v>
      </c>
      <c r="E2215" s="46" t="s">
        <v>24229</v>
      </c>
      <c r="F2215" s="42" t="s">
        <v>24230</v>
      </c>
      <c r="G2215" s="47">
        <v>8</v>
      </c>
      <c r="H2215" s="48">
        <v>7</v>
      </c>
      <c r="I2215" s="49">
        <v>2007</v>
      </c>
      <c r="J2215" s="74">
        <v>2</v>
      </c>
      <c r="K2215" s="75">
        <v>9</v>
      </c>
      <c r="L2215" s="76">
        <v>2007</v>
      </c>
      <c r="M2215" s="53"/>
      <c r="N2215" s="54"/>
      <c r="O2215" s="55"/>
      <c r="P2215" s="50"/>
      <c r="Q2215" s="51"/>
      <c r="R2215" s="52"/>
      <c r="S2215" s="56"/>
      <c r="T2215" s="57"/>
      <c r="U2215" s="44" t="s">
        <v>24231</v>
      </c>
      <c r="V2215" s="58" t="s">
        <v>24232</v>
      </c>
      <c r="W2215" s="45" t="s">
        <v>24233</v>
      </c>
      <c r="X2215" s="58" t="s">
        <v>24234</v>
      </c>
      <c r="Y2215" s="58" t="s">
        <v>24235</v>
      </c>
      <c r="Z2215" s="46" t="s">
        <v>24236</v>
      </c>
      <c r="AA2215" s="74">
        <v>14</v>
      </c>
      <c r="AB2215" s="75">
        <v>9</v>
      </c>
      <c r="AC2215" s="76">
        <v>2014</v>
      </c>
      <c r="AD2215" s="60"/>
      <c r="AE2215" s="61"/>
      <c r="AF2215" s="61"/>
      <c r="AG2215" s="61"/>
      <c r="AH2215" s="33" t="str">
        <f>IF(OR(COUNTBLANK(B2215:L2215)&gt;0,AND(ISBLANK(V2215),ISBLANK(X2215),ISBLANK(Y2215)),AND(COUNTIF(DanhSachPhanDoan!$D$8:$D$16,AK2215)&gt;0,COUNTBLANK(M2215:O2215)&gt;0),AND(COUNTIF(DanhSachPhanDoan!$D$10:$D$16,AK2215)&gt;0,COUNTBLANK(P2215:R2215)&gt;0)),1,"")</f>
        <v/>
      </c>
      <c r="AI2215" s="62"/>
      <c r="AJ2215" s="63" t="str">
        <f t="shared" ref="AJ2215:AM2215" si="2211">AR2215</f>
        <v>Chiên Con 1A</v>
      </c>
      <c r="AK2215" s="64" t="str">
        <f t="shared" si="2211"/>
        <v>Chiên Con 1</v>
      </c>
      <c r="AL2215" s="64">
        <f t="shared" si="2211"/>
        <v>0</v>
      </c>
      <c r="AM2215" s="65">
        <f t="shared" si="2211"/>
        <v>0</v>
      </c>
      <c r="AN2215" s="66"/>
      <c r="AO2215" s="67"/>
      <c r="AP2215" s="68"/>
      <c r="AQ2215" s="69"/>
      <c r="AR2215" s="44" t="s">
        <v>24237</v>
      </c>
      <c r="AS2215" s="45" t="s">
        <v>24238</v>
      </c>
      <c r="AT2215" s="61"/>
      <c r="AU2215" s="72"/>
    </row>
    <row r="2216" spans="1:47" ht="12.75" x14ac:dyDescent="0.2">
      <c r="A2216" s="42">
        <v>2213</v>
      </c>
      <c r="B2216" s="43">
        <v>2635</v>
      </c>
      <c r="C2216" s="44" t="s">
        <v>24239</v>
      </c>
      <c r="D2216" s="45" t="s">
        <v>24240</v>
      </c>
      <c r="E2216" s="46" t="s">
        <v>24241</v>
      </c>
      <c r="F2216" s="42" t="s">
        <v>24242</v>
      </c>
      <c r="G2216" s="47">
        <v>24</v>
      </c>
      <c r="H2216" s="48">
        <v>10</v>
      </c>
      <c r="I2216" s="49">
        <v>2008</v>
      </c>
      <c r="J2216" s="74">
        <v>7</v>
      </c>
      <c r="K2216" s="75">
        <v>12</v>
      </c>
      <c r="L2216" s="76">
        <v>2008</v>
      </c>
      <c r="M2216" s="53"/>
      <c r="N2216" s="54"/>
      <c r="O2216" s="55"/>
      <c r="P2216" s="50"/>
      <c r="Q2216" s="51"/>
      <c r="R2216" s="52"/>
      <c r="S2216" s="56"/>
      <c r="T2216" s="57"/>
      <c r="U2216" s="44" t="s">
        <v>24243</v>
      </c>
      <c r="V2216" s="59"/>
      <c r="W2216" s="45" t="s">
        <v>24244</v>
      </c>
      <c r="X2216" s="58" t="s">
        <v>24245</v>
      </c>
      <c r="Y2216" s="59"/>
      <c r="Z2216" s="46" t="s">
        <v>24246</v>
      </c>
      <c r="AA2216" s="74">
        <v>14</v>
      </c>
      <c r="AB2216" s="75">
        <v>9</v>
      </c>
      <c r="AC2216" s="76">
        <v>2014</v>
      </c>
      <c r="AD2216" s="60"/>
      <c r="AE2216" s="61"/>
      <c r="AF2216" s="61"/>
      <c r="AG2216" s="61"/>
      <c r="AH2216" s="33" t="str">
        <f>IF(OR(COUNTBLANK(B2216:L2216)&gt;0,AND(ISBLANK(V2216),ISBLANK(X2216),ISBLANK(Y2216)),AND(COUNTIF(DanhSachPhanDoan!$D$8:$D$16,AK2216)&gt;0,COUNTBLANK(M2216:O2216)&gt;0),AND(COUNTIF(DanhSachPhanDoan!$D$10:$D$16,AK2216)&gt;0,COUNTBLANK(P2216:R2216)&gt;0)),1,"")</f>
        <v/>
      </c>
      <c r="AI2216" s="62"/>
      <c r="AJ2216" s="63" t="str">
        <f t="shared" ref="AJ2216:AM2216" si="2212">AR2216</f>
        <v>Chiên Con 1B</v>
      </c>
      <c r="AK2216" s="64" t="str">
        <f t="shared" si="2212"/>
        <v>Chiên Con 1</v>
      </c>
      <c r="AL2216" s="64">
        <f t="shared" si="2212"/>
        <v>0</v>
      </c>
      <c r="AM2216" s="65">
        <f t="shared" si="2212"/>
        <v>0</v>
      </c>
      <c r="AN2216" s="66"/>
      <c r="AO2216" s="67"/>
      <c r="AP2216" s="68"/>
      <c r="AQ2216" s="69"/>
      <c r="AR2216" s="44" t="s">
        <v>24247</v>
      </c>
      <c r="AS2216" s="45" t="s">
        <v>24248</v>
      </c>
      <c r="AT2216" s="61"/>
      <c r="AU2216" s="72"/>
    </row>
    <row r="2217" spans="1:47" ht="12.75" x14ac:dyDescent="0.2">
      <c r="A2217" s="42">
        <v>2214</v>
      </c>
      <c r="B2217" s="43">
        <v>2636</v>
      </c>
      <c r="C2217" s="44" t="s">
        <v>24249</v>
      </c>
      <c r="D2217" s="45" t="s">
        <v>24250</v>
      </c>
      <c r="E2217" s="46" t="s">
        <v>24251</v>
      </c>
      <c r="F2217" s="42" t="s">
        <v>24252</v>
      </c>
      <c r="G2217" s="47">
        <v>29</v>
      </c>
      <c r="H2217" s="48">
        <v>1</v>
      </c>
      <c r="I2217" s="49">
        <v>2008</v>
      </c>
      <c r="J2217" s="74">
        <v>2</v>
      </c>
      <c r="K2217" s="75">
        <v>3</v>
      </c>
      <c r="L2217" s="76">
        <v>2008</v>
      </c>
      <c r="M2217" s="53"/>
      <c r="N2217" s="54"/>
      <c r="O2217" s="55"/>
      <c r="P2217" s="50"/>
      <c r="Q2217" s="51"/>
      <c r="R2217" s="52"/>
      <c r="S2217" s="56"/>
      <c r="T2217" s="57"/>
      <c r="U2217" s="44" t="s">
        <v>24253</v>
      </c>
      <c r="V2217" s="59"/>
      <c r="W2217" s="45" t="s">
        <v>24254</v>
      </c>
      <c r="X2217" s="58" t="s">
        <v>24255</v>
      </c>
      <c r="Y2217" s="58" t="s">
        <v>24256</v>
      </c>
      <c r="Z2217" s="46" t="s">
        <v>24257</v>
      </c>
      <c r="AA2217" s="74">
        <v>14</v>
      </c>
      <c r="AB2217" s="75">
        <v>9</v>
      </c>
      <c r="AC2217" s="76">
        <v>2014</v>
      </c>
      <c r="AD2217" s="60"/>
      <c r="AE2217" s="61"/>
      <c r="AF2217" s="61"/>
      <c r="AG2217" s="61"/>
      <c r="AH2217" s="33" t="str">
        <f>IF(OR(COUNTBLANK(B2217:L2217)&gt;0,AND(ISBLANK(V2217),ISBLANK(X2217),ISBLANK(Y2217)),AND(COUNTIF(DanhSachPhanDoan!$D$8:$D$16,AK2217)&gt;0,COUNTBLANK(M2217:O2217)&gt;0),AND(COUNTIF(DanhSachPhanDoan!$D$10:$D$16,AK2217)&gt;0,COUNTBLANK(P2217:R2217)&gt;0)),1,"")</f>
        <v/>
      </c>
      <c r="AI2217" s="62"/>
      <c r="AJ2217" s="63" t="str">
        <f t="shared" ref="AJ2217:AM2217" si="2213">AR2217</f>
        <v>Chiên Con 1C</v>
      </c>
      <c r="AK2217" s="64" t="str">
        <f t="shared" si="2213"/>
        <v>Chiên Con 1</v>
      </c>
      <c r="AL2217" s="64">
        <f t="shared" si="2213"/>
        <v>0</v>
      </c>
      <c r="AM2217" s="65">
        <f t="shared" si="2213"/>
        <v>0</v>
      </c>
      <c r="AN2217" s="66"/>
      <c r="AO2217" s="67"/>
      <c r="AP2217" s="68"/>
      <c r="AQ2217" s="69"/>
      <c r="AR2217" s="44" t="s">
        <v>24258</v>
      </c>
      <c r="AS2217" s="45" t="s">
        <v>24259</v>
      </c>
      <c r="AT2217" s="61"/>
      <c r="AU2217" s="72"/>
    </row>
    <row r="2218" spans="1:47" ht="12.75" x14ac:dyDescent="0.2">
      <c r="A2218" s="42">
        <v>2215</v>
      </c>
      <c r="B2218" s="43">
        <v>2637</v>
      </c>
      <c r="C2218" s="44" t="s">
        <v>24260</v>
      </c>
      <c r="D2218" s="45" t="s">
        <v>24261</v>
      </c>
      <c r="E2218" s="46" t="s">
        <v>24262</v>
      </c>
      <c r="F2218" s="42" t="s">
        <v>24263</v>
      </c>
      <c r="G2218" s="47">
        <v>7</v>
      </c>
      <c r="H2218" s="48">
        <v>2</v>
      </c>
      <c r="I2218" s="49">
        <v>2007</v>
      </c>
      <c r="J2218" s="74">
        <v>20</v>
      </c>
      <c r="K2218" s="75">
        <v>2</v>
      </c>
      <c r="L2218" s="76">
        <v>2009</v>
      </c>
      <c r="M2218" s="53"/>
      <c r="N2218" s="54"/>
      <c r="O2218" s="55"/>
      <c r="P2218" s="50"/>
      <c r="Q2218" s="51"/>
      <c r="R2218" s="52"/>
      <c r="S2218" s="56"/>
      <c r="T2218" s="57"/>
      <c r="U2218" s="44" t="s">
        <v>24264</v>
      </c>
      <c r="V2218" s="58" t="s">
        <v>24265</v>
      </c>
      <c r="W2218" s="45" t="s">
        <v>24266</v>
      </c>
      <c r="X2218" s="58" t="s">
        <v>24267</v>
      </c>
      <c r="Y2218" s="59"/>
      <c r="Z2218" s="46" t="s">
        <v>24268</v>
      </c>
      <c r="AA2218" s="74">
        <v>14</v>
      </c>
      <c r="AB2218" s="75">
        <v>9</v>
      </c>
      <c r="AC2218" s="76">
        <v>2014</v>
      </c>
      <c r="AD2218" s="60"/>
      <c r="AE2218" s="61"/>
      <c r="AF2218" s="61"/>
      <c r="AG2218" s="61"/>
      <c r="AH2218" s="33" t="str">
        <f>IF(OR(COUNTBLANK(B2218:L2218)&gt;0,AND(ISBLANK(V2218),ISBLANK(X2218),ISBLANK(Y2218)),AND(COUNTIF(DanhSachPhanDoan!$D$8:$D$16,AK2218)&gt;0,COUNTBLANK(M2218:O2218)&gt;0),AND(COUNTIF(DanhSachPhanDoan!$D$10:$D$16,AK2218)&gt;0,COUNTBLANK(P2218:R2218)&gt;0)),1,"")</f>
        <v/>
      </c>
      <c r="AI2218" s="62"/>
      <c r="AJ2218" s="63" t="str">
        <f t="shared" ref="AJ2218:AM2218" si="2214">AR2218</f>
        <v>Chiên Con 1D</v>
      </c>
      <c r="AK2218" s="64" t="str">
        <f t="shared" si="2214"/>
        <v>Chiên Con 1</v>
      </c>
      <c r="AL2218" s="64">
        <f t="shared" si="2214"/>
        <v>0</v>
      </c>
      <c r="AM2218" s="65">
        <f t="shared" si="2214"/>
        <v>0</v>
      </c>
      <c r="AN2218" s="66"/>
      <c r="AO2218" s="67"/>
      <c r="AP2218" s="68"/>
      <c r="AQ2218" s="69"/>
      <c r="AR2218" s="44" t="s">
        <v>24269</v>
      </c>
      <c r="AS2218" s="45" t="s">
        <v>24270</v>
      </c>
      <c r="AT2218" s="61"/>
      <c r="AU2218" s="72"/>
    </row>
    <row r="2219" spans="1:47" ht="12.75" x14ac:dyDescent="0.2">
      <c r="A2219" s="42">
        <v>2216</v>
      </c>
      <c r="B2219" s="43">
        <v>2638</v>
      </c>
      <c r="C2219" s="44" t="s">
        <v>24271</v>
      </c>
      <c r="D2219" s="45" t="s">
        <v>24272</v>
      </c>
      <c r="E2219" s="46" t="s">
        <v>24273</v>
      </c>
      <c r="F2219" s="42" t="s">
        <v>24274</v>
      </c>
      <c r="G2219" s="47">
        <v>23</v>
      </c>
      <c r="H2219" s="48">
        <v>1</v>
      </c>
      <c r="I2219" s="49">
        <v>2008</v>
      </c>
      <c r="J2219" s="74">
        <v>2</v>
      </c>
      <c r="K2219" s="75">
        <v>3</v>
      </c>
      <c r="L2219" s="76">
        <v>2008</v>
      </c>
      <c r="M2219" s="53"/>
      <c r="N2219" s="54"/>
      <c r="O2219" s="55"/>
      <c r="P2219" s="50"/>
      <c r="Q2219" s="51"/>
      <c r="R2219" s="52"/>
      <c r="S2219" s="56"/>
      <c r="T2219" s="57"/>
      <c r="U2219" s="44" t="s">
        <v>24275</v>
      </c>
      <c r="V2219" s="58" t="s">
        <v>24276</v>
      </c>
      <c r="W2219" s="45" t="s">
        <v>24277</v>
      </c>
      <c r="X2219" s="58" t="s">
        <v>24278</v>
      </c>
      <c r="Y2219" s="59"/>
      <c r="Z2219" s="46" t="s">
        <v>24279</v>
      </c>
      <c r="AA2219" s="74">
        <v>14</v>
      </c>
      <c r="AB2219" s="75">
        <v>9</v>
      </c>
      <c r="AC2219" s="76">
        <v>2014</v>
      </c>
      <c r="AD2219" s="60"/>
      <c r="AE2219" s="61"/>
      <c r="AF2219" s="61"/>
      <c r="AG2219" s="61"/>
      <c r="AH2219" s="33" t="str">
        <f>IF(OR(COUNTBLANK(B2219:L2219)&gt;0,AND(ISBLANK(V2219),ISBLANK(X2219),ISBLANK(Y2219)),AND(COUNTIF(DanhSachPhanDoan!$D$8:$D$16,AK2219)&gt;0,COUNTBLANK(M2219:O2219)&gt;0),AND(COUNTIF(DanhSachPhanDoan!$D$10:$D$16,AK2219)&gt;0,COUNTBLANK(P2219:R2219)&gt;0)),1,"")</f>
        <v/>
      </c>
      <c r="AI2219" s="62"/>
      <c r="AJ2219" s="63" t="str">
        <f t="shared" ref="AJ2219:AM2219" si="2215">AR2219</f>
        <v>Chiên Con 1E</v>
      </c>
      <c r="AK2219" s="64" t="str">
        <f t="shared" si="2215"/>
        <v>Chiên Con 1</v>
      </c>
      <c r="AL2219" s="64">
        <f t="shared" si="2215"/>
        <v>0</v>
      </c>
      <c r="AM2219" s="65">
        <f t="shared" si="2215"/>
        <v>0</v>
      </c>
      <c r="AN2219" s="66"/>
      <c r="AO2219" s="67"/>
      <c r="AP2219" s="68"/>
      <c r="AQ2219" s="69"/>
      <c r="AR2219" s="44" t="s">
        <v>24280</v>
      </c>
      <c r="AS2219" s="45" t="s">
        <v>24281</v>
      </c>
      <c r="AT2219" s="61"/>
      <c r="AU2219" s="72"/>
    </row>
    <row r="2220" spans="1:47" ht="12.75" x14ac:dyDescent="0.2">
      <c r="A2220" s="42">
        <v>2217</v>
      </c>
      <c r="B2220" s="43">
        <v>2639</v>
      </c>
      <c r="C2220" s="44" t="s">
        <v>24282</v>
      </c>
      <c r="D2220" s="45" t="s">
        <v>24283</v>
      </c>
      <c r="E2220" s="46" t="s">
        <v>24284</v>
      </c>
      <c r="F2220" s="42" t="s">
        <v>24285</v>
      </c>
      <c r="G2220" s="47">
        <v>28</v>
      </c>
      <c r="H2220" s="48">
        <v>8</v>
      </c>
      <c r="I2220" s="49">
        <v>2006</v>
      </c>
      <c r="J2220" s="74">
        <v>8</v>
      </c>
      <c r="K2220" s="75">
        <v>10</v>
      </c>
      <c r="L2220" s="76">
        <v>2006</v>
      </c>
      <c r="M2220" s="53"/>
      <c r="N2220" s="54"/>
      <c r="O2220" s="55"/>
      <c r="P2220" s="50"/>
      <c r="Q2220" s="51"/>
      <c r="R2220" s="52"/>
      <c r="S2220" s="56"/>
      <c r="T2220" s="57"/>
      <c r="U2220" s="44" t="s">
        <v>24286</v>
      </c>
      <c r="V2220" s="58" t="s">
        <v>24287</v>
      </c>
      <c r="W2220" s="45" t="s">
        <v>24288</v>
      </c>
      <c r="X2220" s="58" t="s">
        <v>24289</v>
      </c>
      <c r="Y2220" s="59"/>
      <c r="Z2220" s="46" t="s">
        <v>24290</v>
      </c>
      <c r="AA2220" s="74">
        <v>14</v>
      </c>
      <c r="AB2220" s="75">
        <v>9</v>
      </c>
      <c r="AC2220" s="76">
        <v>2014</v>
      </c>
      <c r="AD2220" s="60"/>
      <c r="AE2220" s="61"/>
      <c r="AF2220" s="61"/>
      <c r="AG2220" s="61"/>
      <c r="AH2220" s="33" t="str">
        <f>IF(OR(COUNTBLANK(B2220:L2220)&gt;0,AND(ISBLANK(V2220),ISBLANK(X2220),ISBLANK(Y2220)),AND(COUNTIF(DanhSachPhanDoan!$D$8:$D$16,AK2220)&gt;0,COUNTBLANK(M2220:O2220)&gt;0),AND(COUNTIF(DanhSachPhanDoan!$D$10:$D$16,AK2220)&gt;0,COUNTBLANK(P2220:R2220)&gt;0)),1,"")</f>
        <v/>
      </c>
      <c r="AI2220" s="62"/>
      <c r="AJ2220" s="63" t="str">
        <f t="shared" ref="AJ2220:AM2220" si="2216">AR2220</f>
        <v>Chiên Con 1F</v>
      </c>
      <c r="AK2220" s="64" t="str">
        <f t="shared" si="2216"/>
        <v>Chiên Con 1</v>
      </c>
      <c r="AL2220" s="64">
        <f t="shared" si="2216"/>
        <v>0</v>
      </c>
      <c r="AM2220" s="65">
        <f t="shared" si="2216"/>
        <v>0</v>
      </c>
      <c r="AN2220" s="66"/>
      <c r="AO2220" s="67"/>
      <c r="AP2220" s="68"/>
      <c r="AQ2220" s="69"/>
      <c r="AR2220" s="44" t="s">
        <v>24291</v>
      </c>
      <c r="AS2220" s="45" t="s">
        <v>24292</v>
      </c>
      <c r="AT2220" s="61"/>
      <c r="AU2220" s="72"/>
    </row>
    <row r="2221" spans="1:47" ht="12.75" x14ac:dyDescent="0.2">
      <c r="A2221" s="42">
        <v>2218</v>
      </c>
      <c r="B2221" s="43">
        <v>2640</v>
      </c>
      <c r="C2221" s="44" t="s">
        <v>24293</v>
      </c>
      <c r="D2221" s="45" t="s">
        <v>24294</v>
      </c>
      <c r="E2221" s="46" t="s">
        <v>24295</v>
      </c>
      <c r="F2221" s="42" t="s">
        <v>24296</v>
      </c>
      <c r="G2221" s="47">
        <v>2</v>
      </c>
      <c r="H2221" s="48">
        <v>9</v>
      </c>
      <c r="I2221" s="49">
        <v>2007</v>
      </c>
      <c r="J2221" s="74">
        <v>3</v>
      </c>
      <c r="K2221" s="75">
        <v>11</v>
      </c>
      <c r="L2221" s="76">
        <v>2007</v>
      </c>
      <c r="M2221" s="53"/>
      <c r="N2221" s="54"/>
      <c r="O2221" s="55"/>
      <c r="P2221" s="50"/>
      <c r="Q2221" s="51"/>
      <c r="R2221" s="52"/>
      <c r="S2221" s="56"/>
      <c r="T2221" s="57"/>
      <c r="U2221" s="44" t="s">
        <v>24297</v>
      </c>
      <c r="V2221" s="58"/>
      <c r="W2221" s="45" t="s">
        <v>24298</v>
      </c>
      <c r="X2221" s="58" t="s">
        <v>24299</v>
      </c>
      <c r="Y2221" s="59"/>
      <c r="Z2221" s="46" t="s">
        <v>24300</v>
      </c>
      <c r="AA2221" s="74">
        <v>14</v>
      </c>
      <c r="AB2221" s="75">
        <v>9</v>
      </c>
      <c r="AC2221" s="76">
        <v>2014</v>
      </c>
      <c r="AD2221" s="60"/>
      <c r="AE2221" s="61"/>
      <c r="AF2221" s="61"/>
      <c r="AG2221" s="61"/>
      <c r="AH2221" s="33" t="str">
        <f>IF(OR(COUNTBLANK(B2221:L2221)&gt;0,AND(ISBLANK(V2221),ISBLANK(X2221),ISBLANK(Y2221)),AND(COUNTIF(DanhSachPhanDoan!$D$8:$D$16,AK2221)&gt;0,COUNTBLANK(M2221:O2221)&gt;0),AND(COUNTIF(DanhSachPhanDoan!$D$10:$D$16,AK2221)&gt;0,COUNTBLANK(P2221:R2221)&gt;0)),1,"")</f>
        <v/>
      </c>
      <c r="AI2221" s="62"/>
      <c r="AJ2221" s="63" t="str">
        <f t="shared" ref="AJ2221:AM2221" si="2217">AR2221</f>
        <v>Chiên Con 1G</v>
      </c>
      <c r="AK2221" s="64" t="str">
        <f t="shared" si="2217"/>
        <v>Chiên Con 1</v>
      </c>
      <c r="AL2221" s="64">
        <f t="shared" si="2217"/>
        <v>0</v>
      </c>
      <c r="AM2221" s="65">
        <f t="shared" si="2217"/>
        <v>0</v>
      </c>
      <c r="AN2221" s="66"/>
      <c r="AO2221" s="67"/>
      <c r="AP2221" s="68"/>
      <c r="AQ2221" s="69"/>
      <c r="AR2221" s="44" t="s">
        <v>24301</v>
      </c>
      <c r="AS2221" s="45" t="s">
        <v>24302</v>
      </c>
      <c r="AT2221" s="61"/>
      <c r="AU2221" s="72"/>
    </row>
    <row r="2222" spans="1:47" ht="12.75" x14ac:dyDescent="0.2">
      <c r="A2222" s="42">
        <v>2219</v>
      </c>
      <c r="B2222" s="43">
        <v>2641</v>
      </c>
      <c r="C2222" s="44" t="s">
        <v>24303</v>
      </c>
      <c r="D2222" s="45" t="s">
        <v>24304</v>
      </c>
      <c r="E2222" s="46" t="s">
        <v>24305</v>
      </c>
      <c r="F2222" s="42" t="s">
        <v>24306</v>
      </c>
      <c r="G2222" s="47">
        <v>1</v>
      </c>
      <c r="H2222" s="48">
        <v>9</v>
      </c>
      <c r="I2222" s="49">
        <v>2008</v>
      </c>
      <c r="J2222" s="74">
        <v>5</v>
      </c>
      <c r="K2222" s="75">
        <v>10</v>
      </c>
      <c r="L2222" s="76">
        <v>2008</v>
      </c>
      <c r="M2222" s="53"/>
      <c r="N2222" s="54"/>
      <c r="O2222" s="55"/>
      <c r="P2222" s="50"/>
      <c r="Q2222" s="51"/>
      <c r="R2222" s="52"/>
      <c r="S2222" s="56"/>
      <c r="T2222" s="57"/>
      <c r="U2222" s="44" t="s">
        <v>24307</v>
      </c>
      <c r="V2222" s="58" t="s">
        <v>24308</v>
      </c>
      <c r="W2222" s="45" t="s">
        <v>24309</v>
      </c>
      <c r="X2222" s="58" t="s">
        <v>24310</v>
      </c>
      <c r="Y2222" s="59"/>
      <c r="Z2222" s="46" t="s">
        <v>24311</v>
      </c>
      <c r="AA2222" s="74">
        <v>14</v>
      </c>
      <c r="AB2222" s="75">
        <v>9</v>
      </c>
      <c r="AC2222" s="76">
        <v>2014</v>
      </c>
      <c r="AD2222" s="60"/>
      <c r="AE2222" s="61"/>
      <c r="AF2222" s="61"/>
      <c r="AG2222" s="61"/>
      <c r="AH2222" s="33" t="str">
        <f>IF(OR(COUNTBLANK(B2222:L2222)&gt;0,AND(ISBLANK(V2222),ISBLANK(X2222),ISBLANK(Y2222)),AND(COUNTIF(DanhSachPhanDoan!$D$8:$D$16,AK2222)&gt;0,COUNTBLANK(M2222:O2222)&gt;0),AND(COUNTIF(DanhSachPhanDoan!$D$10:$D$16,AK2222)&gt;0,COUNTBLANK(P2222:R2222)&gt;0)),1,"")</f>
        <v/>
      </c>
      <c r="AI2222" s="62"/>
      <c r="AJ2222" s="63" t="str">
        <f t="shared" ref="AJ2222:AM2222" si="2218">AR2222</f>
        <v>Chiên Con 1H</v>
      </c>
      <c r="AK2222" s="64" t="str">
        <f t="shared" si="2218"/>
        <v>Chiên Con 1</v>
      </c>
      <c r="AL2222" s="64">
        <f t="shared" si="2218"/>
        <v>0</v>
      </c>
      <c r="AM2222" s="65">
        <f t="shared" si="2218"/>
        <v>0</v>
      </c>
      <c r="AN2222" s="66"/>
      <c r="AO2222" s="67"/>
      <c r="AP2222" s="68"/>
      <c r="AQ2222" s="69"/>
      <c r="AR2222" s="44" t="s">
        <v>24312</v>
      </c>
      <c r="AS2222" s="45" t="s">
        <v>24313</v>
      </c>
      <c r="AT2222" s="61"/>
      <c r="AU2222" s="72"/>
    </row>
    <row r="2223" spans="1:47" ht="12.75" x14ac:dyDescent="0.2">
      <c r="A2223" s="42">
        <v>2220</v>
      </c>
      <c r="B2223" s="43">
        <v>2642</v>
      </c>
      <c r="C2223" s="44" t="s">
        <v>24314</v>
      </c>
      <c r="D2223" s="45" t="s">
        <v>24315</v>
      </c>
      <c r="E2223" s="46" t="s">
        <v>24316</v>
      </c>
      <c r="F2223" s="42" t="s">
        <v>24317</v>
      </c>
      <c r="G2223" s="47">
        <v>15</v>
      </c>
      <c r="H2223" s="48">
        <v>9</v>
      </c>
      <c r="I2223" s="49">
        <v>2008</v>
      </c>
      <c r="J2223" s="74">
        <v>2</v>
      </c>
      <c r="K2223" s="75">
        <v>11</v>
      </c>
      <c r="L2223" s="76">
        <v>2007</v>
      </c>
      <c r="M2223" s="53"/>
      <c r="N2223" s="54"/>
      <c r="O2223" s="55"/>
      <c r="P2223" s="50"/>
      <c r="Q2223" s="51"/>
      <c r="R2223" s="52"/>
      <c r="S2223" s="56"/>
      <c r="T2223" s="57"/>
      <c r="U2223" s="44" t="s">
        <v>24318</v>
      </c>
      <c r="V2223" s="58" t="s">
        <v>24319</v>
      </c>
      <c r="W2223" s="45" t="s">
        <v>24320</v>
      </c>
      <c r="X2223" s="59"/>
      <c r="Y2223" s="58" t="s">
        <v>24321</v>
      </c>
      <c r="Z2223" s="46" t="s">
        <v>24322</v>
      </c>
      <c r="AA2223" s="74">
        <v>14</v>
      </c>
      <c r="AB2223" s="75">
        <v>9</v>
      </c>
      <c r="AC2223" s="76">
        <v>2014</v>
      </c>
      <c r="AD2223" s="60"/>
      <c r="AE2223" s="61"/>
      <c r="AF2223" s="61"/>
      <c r="AG2223" s="61"/>
      <c r="AH2223" s="33" t="str">
        <f>IF(OR(COUNTBLANK(B2223:L2223)&gt;0,AND(ISBLANK(V2223),ISBLANK(X2223),ISBLANK(Y2223)),AND(COUNTIF(DanhSachPhanDoan!$D$8:$D$16,AK2223)&gt;0,COUNTBLANK(M2223:O2223)&gt;0),AND(COUNTIF(DanhSachPhanDoan!$D$10:$D$16,AK2223)&gt;0,COUNTBLANK(P2223:R2223)&gt;0)),1,"")</f>
        <v/>
      </c>
      <c r="AI2223" s="62"/>
      <c r="AJ2223" s="63" t="str">
        <f t="shared" ref="AJ2223:AM2223" si="2219">AR2223</f>
        <v>Chiên Con 1A</v>
      </c>
      <c r="AK2223" s="64" t="str">
        <f t="shared" si="2219"/>
        <v>Chiên Con 1</v>
      </c>
      <c r="AL2223" s="64">
        <f t="shared" si="2219"/>
        <v>0</v>
      </c>
      <c r="AM2223" s="65">
        <f t="shared" si="2219"/>
        <v>0</v>
      </c>
      <c r="AN2223" s="66"/>
      <c r="AO2223" s="67"/>
      <c r="AP2223" s="68"/>
      <c r="AQ2223" s="69"/>
      <c r="AR2223" s="44" t="s">
        <v>24323</v>
      </c>
      <c r="AS2223" s="45" t="s">
        <v>24324</v>
      </c>
      <c r="AT2223" s="61"/>
      <c r="AU2223" s="72"/>
    </row>
    <row r="2224" spans="1:47" ht="12.75" x14ac:dyDescent="0.2">
      <c r="A2224" s="42">
        <v>2221</v>
      </c>
      <c r="B2224" s="43">
        <v>2643</v>
      </c>
      <c r="C2224" s="44" t="s">
        <v>24325</v>
      </c>
      <c r="D2224" s="45" t="s">
        <v>24326</v>
      </c>
      <c r="E2224" s="46" t="s">
        <v>24327</v>
      </c>
      <c r="F2224" s="42" t="s">
        <v>24328</v>
      </c>
      <c r="G2224" s="47">
        <v>20</v>
      </c>
      <c r="H2224" s="48">
        <v>1</v>
      </c>
      <c r="I2224" s="49">
        <v>2008</v>
      </c>
      <c r="J2224" s="74">
        <v>2</v>
      </c>
      <c r="K2224" s="75">
        <v>3</v>
      </c>
      <c r="L2224" s="76">
        <v>2008</v>
      </c>
      <c r="M2224" s="53"/>
      <c r="N2224" s="54"/>
      <c r="O2224" s="55"/>
      <c r="P2224" s="50"/>
      <c r="Q2224" s="51"/>
      <c r="R2224" s="52"/>
      <c r="S2224" s="56"/>
      <c r="T2224" s="57"/>
      <c r="U2224" s="44" t="s">
        <v>24329</v>
      </c>
      <c r="V2224" s="58"/>
      <c r="W2224" s="45" t="s">
        <v>24330</v>
      </c>
      <c r="X2224" s="59"/>
      <c r="Y2224" s="58" t="s">
        <v>24331</v>
      </c>
      <c r="Z2224" s="46" t="s">
        <v>24332</v>
      </c>
      <c r="AA2224" s="74">
        <v>14</v>
      </c>
      <c r="AB2224" s="75">
        <v>9</v>
      </c>
      <c r="AC2224" s="76">
        <v>2014</v>
      </c>
      <c r="AD2224" s="60"/>
      <c r="AE2224" s="61"/>
      <c r="AF2224" s="61"/>
      <c r="AG2224" s="61"/>
      <c r="AH2224" s="33" t="str">
        <f>IF(OR(COUNTBLANK(B2224:L2224)&gt;0,AND(ISBLANK(V2224),ISBLANK(X2224),ISBLANK(Y2224)),AND(COUNTIF(DanhSachPhanDoan!$D$8:$D$16,AK2224)&gt;0,COUNTBLANK(M2224:O2224)&gt;0),AND(COUNTIF(DanhSachPhanDoan!$D$10:$D$16,AK2224)&gt;0,COUNTBLANK(P2224:R2224)&gt;0)),1,"")</f>
        <v/>
      </c>
      <c r="AI2224" s="62"/>
      <c r="AJ2224" s="63" t="str">
        <f t="shared" ref="AJ2224:AM2224" si="2220">AR2224</f>
        <v>Chiên Con 1B</v>
      </c>
      <c r="AK2224" s="64" t="str">
        <f t="shared" si="2220"/>
        <v>Chiên Con 1</v>
      </c>
      <c r="AL2224" s="64">
        <f t="shared" si="2220"/>
        <v>0</v>
      </c>
      <c r="AM2224" s="65">
        <f t="shared" si="2220"/>
        <v>0</v>
      </c>
      <c r="AN2224" s="66"/>
      <c r="AO2224" s="67"/>
      <c r="AP2224" s="68"/>
      <c r="AQ2224" s="69"/>
      <c r="AR2224" s="44" t="s">
        <v>24333</v>
      </c>
      <c r="AS2224" s="45" t="s">
        <v>24334</v>
      </c>
      <c r="AT2224" s="61"/>
      <c r="AU2224" s="72"/>
    </row>
    <row r="2225" spans="1:47" ht="12.75" x14ac:dyDescent="0.2">
      <c r="A2225" s="42">
        <v>2222</v>
      </c>
      <c r="B2225" s="43">
        <v>2644</v>
      </c>
      <c r="C2225" s="44" t="s">
        <v>24335</v>
      </c>
      <c r="D2225" s="45" t="s">
        <v>24336</v>
      </c>
      <c r="E2225" s="46" t="s">
        <v>24337</v>
      </c>
      <c r="F2225" s="42" t="s">
        <v>24338</v>
      </c>
      <c r="G2225" s="47">
        <v>7</v>
      </c>
      <c r="H2225" s="48">
        <v>5</v>
      </c>
      <c r="I2225" s="49">
        <v>2008</v>
      </c>
      <c r="J2225" s="74">
        <v>6</v>
      </c>
      <c r="K2225" s="75">
        <v>7</v>
      </c>
      <c r="L2225" s="76">
        <v>2008</v>
      </c>
      <c r="M2225" s="53"/>
      <c r="N2225" s="54"/>
      <c r="O2225" s="55"/>
      <c r="P2225" s="50"/>
      <c r="Q2225" s="51"/>
      <c r="R2225" s="52"/>
      <c r="S2225" s="56"/>
      <c r="T2225" s="57"/>
      <c r="U2225" s="44" t="s">
        <v>24339</v>
      </c>
      <c r="V2225" s="58" t="s">
        <v>24340</v>
      </c>
      <c r="W2225" s="45" t="s">
        <v>24341</v>
      </c>
      <c r="X2225" s="58"/>
      <c r="Y2225" s="59"/>
      <c r="Z2225" s="46" t="s">
        <v>24342</v>
      </c>
      <c r="AA2225" s="74">
        <v>14</v>
      </c>
      <c r="AB2225" s="75">
        <v>9</v>
      </c>
      <c r="AC2225" s="76">
        <v>2014</v>
      </c>
      <c r="AD2225" s="60"/>
      <c r="AE2225" s="61"/>
      <c r="AF2225" s="61"/>
      <c r="AG2225" s="61"/>
      <c r="AH2225" s="33" t="str">
        <f>IF(OR(COUNTBLANK(B2225:L2225)&gt;0,AND(ISBLANK(V2225),ISBLANK(X2225),ISBLANK(Y2225)),AND(COUNTIF(DanhSachPhanDoan!$D$8:$D$16,AK2225)&gt;0,COUNTBLANK(M2225:O2225)&gt;0),AND(COUNTIF(DanhSachPhanDoan!$D$10:$D$16,AK2225)&gt;0,COUNTBLANK(P2225:R2225)&gt;0)),1,"")</f>
        <v/>
      </c>
      <c r="AI2225" s="62"/>
      <c r="AJ2225" s="63" t="str">
        <f t="shared" ref="AJ2225:AM2225" si="2221">AR2225</f>
        <v>Chiên Con 1C</v>
      </c>
      <c r="AK2225" s="64" t="str">
        <f t="shared" si="2221"/>
        <v>Chiên Con 1</v>
      </c>
      <c r="AL2225" s="64">
        <f t="shared" si="2221"/>
        <v>0</v>
      </c>
      <c r="AM2225" s="65">
        <f t="shared" si="2221"/>
        <v>0</v>
      </c>
      <c r="AN2225" s="66"/>
      <c r="AO2225" s="67"/>
      <c r="AP2225" s="68"/>
      <c r="AQ2225" s="69"/>
      <c r="AR2225" s="44" t="s">
        <v>24343</v>
      </c>
      <c r="AS2225" s="45" t="s">
        <v>24344</v>
      </c>
      <c r="AT2225" s="61"/>
      <c r="AU2225" s="72"/>
    </row>
    <row r="2226" spans="1:47" ht="12.75" x14ac:dyDescent="0.2">
      <c r="A2226" s="42">
        <v>2223</v>
      </c>
      <c r="B2226" s="43">
        <v>2645</v>
      </c>
      <c r="C2226" s="44" t="s">
        <v>24345</v>
      </c>
      <c r="D2226" s="45" t="s">
        <v>24346</v>
      </c>
      <c r="E2226" s="46" t="s">
        <v>24347</v>
      </c>
      <c r="F2226" s="42" t="s">
        <v>24348</v>
      </c>
      <c r="G2226" s="47">
        <v>31</v>
      </c>
      <c r="H2226" s="48">
        <v>8</v>
      </c>
      <c r="I2226" s="49">
        <v>2007</v>
      </c>
      <c r="J2226" s="74">
        <v>1</v>
      </c>
      <c r="K2226" s="75">
        <v>3</v>
      </c>
      <c r="L2226" s="76">
        <v>2008</v>
      </c>
      <c r="M2226" s="53"/>
      <c r="N2226" s="54"/>
      <c r="O2226" s="55"/>
      <c r="P2226" s="50"/>
      <c r="Q2226" s="51"/>
      <c r="R2226" s="52"/>
      <c r="S2226" s="73"/>
      <c r="T2226" s="72"/>
      <c r="U2226" s="44" t="s">
        <v>24349</v>
      </c>
      <c r="V2226" s="58" t="s">
        <v>24350</v>
      </c>
      <c r="W2226" s="45" t="s">
        <v>24351</v>
      </c>
      <c r="X2226" s="58" t="s">
        <v>24352</v>
      </c>
      <c r="Y2226" s="59"/>
      <c r="Z2226" s="46" t="s">
        <v>24353</v>
      </c>
      <c r="AA2226" s="74">
        <v>14</v>
      </c>
      <c r="AB2226" s="75">
        <v>9</v>
      </c>
      <c r="AC2226" s="76">
        <v>2014</v>
      </c>
      <c r="AD2226" s="60"/>
      <c r="AE2226" s="61"/>
      <c r="AF2226" s="61"/>
      <c r="AG2226" s="61"/>
      <c r="AH2226" s="33" t="str">
        <f>IF(OR(COUNTBLANK(B2226:L2226)&gt;0,AND(ISBLANK(V2226),ISBLANK(X2226),ISBLANK(Y2226)),AND(COUNTIF(DanhSachPhanDoan!$D$8:$D$16,AK2226)&gt;0,COUNTBLANK(M2226:O2226)&gt;0),AND(COUNTIF(DanhSachPhanDoan!$D$10:$D$16,AK2226)&gt;0,COUNTBLANK(P2226:R2226)&gt;0)),1,"")</f>
        <v/>
      </c>
      <c r="AI2226" s="62"/>
      <c r="AJ2226" s="63" t="str">
        <f t="shared" ref="AJ2226:AM2226" si="2222">AR2226</f>
        <v>Chiên Con 1D</v>
      </c>
      <c r="AK2226" s="64" t="str">
        <f t="shared" si="2222"/>
        <v>Chiên Con 1</v>
      </c>
      <c r="AL2226" s="64">
        <f t="shared" si="2222"/>
        <v>0</v>
      </c>
      <c r="AM2226" s="65">
        <f t="shared" si="2222"/>
        <v>0</v>
      </c>
      <c r="AN2226" s="66"/>
      <c r="AO2226" s="67"/>
      <c r="AP2226" s="68"/>
      <c r="AQ2226" s="69"/>
      <c r="AR2226" s="44" t="s">
        <v>24354</v>
      </c>
      <c r="AS2226" s="45" t="s">
        <v>24355</v>
      </c>
      <c r="AT2226" s="61"/>
      <c r="AU2226" s="72"/>
    </row>
    <row r="2227" spans="1:47" ht="12.75" x14ac:dyDescent="0.2">
      <c r="A2227" s="42">
        <v>2224</v>
      </c>
      <c r="B2227" s="43">
        <v>2646</v>
      </c>
      <c r="C2227" s="44" t="s">
        <v>24356</v>
      </c>
      <c r="D2227" s="45" t="s">
        <v>24357</v>
      </c>
      <c r="E2227" s="46" t="s">
        <v>24358</v>
      </c>
      <c r="F2227" s="42" t="s">
        <v>24359</v>
      </c>
      <c r="G2227" s="47">
        <v>17</v>
      </c>
      <c r="H2227" s="48">
        <v>2</v>
      </c>
      <c r="I2227" s="49">
        <v>2008</v>
      </c>
      <c r="J2227" s="74">
        <v>6</v>
      </c>
      <c r="K2227" s="75">
        <v>4</v>
      </c>
      <c r="L2227" s="76">
        <v>2008</v>
      </c>
      <c r="M2227" s="53"/>
      <c r="N2227" s="54"/>
      <c r="O2227" s="55"/>
      <c r="P2227" s="50"/>
      <c r="Q2227" s="51"/>
      <c r="R2227" s="52"/>
      <c r="S2227" s="73"/>
      <c r="T2227" s="72"/>
      <c r="U2227" s="44" t="s">
        <v>24360</v>
      </c>
      <c r="V2227" s="58" t="s">
        <v>24361</v>
      </c>
      <c r="W2227" s="45" t="s">
        <v>24362</v>
      </c>
      <c r="X2227" s="58" t="s">
        <v>24363</v>
      </c>
      <c r="Y2227" s="59"/>
      <c r="Z2227" s="46" t="s">
        <v>24364</v>
      </c>
      <c r="AA2227" s="74">
        <v>14</v>
      </c>
      <c r="AB2227" s="75">
        <v>9</v>
      </c>
      <c r="AC2227" s="76">
        <v>2014</v>
      </c>
      <c r="AD2227" s="60"/>
      <c r="AE2227" s="61"/>
      <c r="AF2227" s="61"/>
      <c r="AG2227" s="61"/>
      <c r="AH2227" s="33" t="str">
        <f>IF(OR(COUNTBLANK(B2227:L2227)&gt;0,AND(ISBLANK(V2227),ISBLANK(X2227),ISBLANK(Y2227)),AND(COUNTIF(DanhSachPhanDoan!$D$8:$D$16,AK2227)&gt;0,COUNTBLANK(M2227:O2227)&gt;0),AND(COUNTIF(DanhSachPhanDoan!$D$10:$D$16,AK2227)&gt;0,COUNTBLANK(P2227:R2227)&gt;0)),1,"")</f>
        <v/>
      </c>
      <c r="AI2227" s="62"/>
      <c r="AJ2227" s="63" t="str">
        <f t="shared" ref="AJ2227:AM2227" si="2223">AR2227</f>
        <v>Chiên Con 1E</v>
      </c>
      <c r="AK2227" s="64" t="str">
        <f t="shared" si="2223"/>
        <v>Chiên Con 1</v>
      </c>
      <c r="AL2227" s="64">
        <f t="shared" si="2223"/>
        <v>0</v>
      </c>
      <c r="AM2227" s="65">
        <f t="shared" si="2223"/>
        <v>0</v>
      </c>
      <c r="AN2227" s="66"/>
      <c r="AO2227" s="67"/>
      <c r="AP2227" s="68"/>
      <c r="AQ2227" s="69"/>
      <c r="AR2227" s="44" t="s">
        <v>24365</v>
      </c>
      <c r="AS2227" s="45" t="s">
        <v>24366</v>
      </c>
      <c r="AT2227" s="61"/>
      <c r="AU2227" s="72"/>
    </row>
    <row r="2228" spans="1:47" ht="12.75" x14ac:dyDescent="0.2">
      <c r="A2228" s="42">
        <v>2225</v>
      </c>
      <c r="B2228" s="43">
        <v>2647</v>
      </c>
      <c r="C2228" s="44" t="s">
        <v>24367</v>
      </c>
      <c r="D2228" s="45" t="s">
        <v>24368</v>
      </c>
      <c r="E2228" s="46" t="s">
        <v>24369</v>
      </c>
      <c r="F2228" s="42" t="s">
        <v>24370</v>
      </c>
      <c r="G2228" s="47">
        <v>20</v>
      </c>
      <c r="H2228" s="48">
        <v>4</v>
      </c>
      <c r="I2228" s="49">
        <v>2006</v>
      </c>
      <c r="J2228" s="74">
        <v>20</v>
      </c>
      <c r="K2228" s="75">
        <v>5</v>
      </c>
      <c r="L2228" s="76">
        <v>2006</v>
      </c>
      <c r="M2228" s="53"/>
      <c r="N2228" s="54"/>
      <c r="O2228" s="55"/>
      <c r="P2228" s="50"/>
      <c r="Q2228" s="51"/>
      <c r="R2228" s="52"/>
      <c r="S2228" s="56"/>
      <c r="T2228" s="57"/>
      <c r="U2228" s="44" t="s">
        <v>24371</v>
      </c>
      <c r="V2228" s="58" t="s">
        <v>24372</v>
      </c>
      <c r="W2228" s="45" t="s">
        <v>24373</v>
      </c>
      <c r="X2228" s="59"/>
      <c r="Y2228" s="59"/>
      <c r="Z2228" s="46" t="s">
        <v>24374</v>
      </c>
      <c r="AA2228" s="74">
        <v>14</v>
      </c>
      <c r="AB2228" s="75">
        <v>9</v>
      </c>
      <c r="AC2228" s="76">
        <v>2014</v>
      </c>
      <c r="AD2228" s="60"/>
      <c r="AE2228" s="61"/>
      <c r="AF2228" s="61"/>
      <c r="AG2228" s="61"/>
      <c r="AH2228" s="33" t="str">
        <f>IF(OR(COUNTBLANK(B2228:L2228)&gt;0,AND(ISBLANK(V2228),ISBLANK(X2228),ISBLANK(Y2228)),AND(COUNTIF(DanhSachPhanDoan!$D$8:$D$16,AK2228)&gt;0,COUNTBLANK(M2228:O2228)&gt;0),AND(COUNTIF(DanhSachPhanDoan!$D$10:$D$16,AK2228)&gt;0,COUNTBLANK(P2228:R2228)&gt;0)),1,"")</f>
        <v/>
      </c>
      <c r="AI2228" s="62"/>
      <c r="AJ2228" s="63" t="str">
        <f t="shared" ref="AJ2228:AM2228" si="2224">AR2228</f>
        <v>Chiên Con 1F</v>
      </c>
      <c r="AK2228" s="64" t="str">
        <f t="shared" si="2224"/>
        <v>Chiên Con 1</v>
      </c>
      <c r="AL2228" s="64">
        <f t="shared" si="2224"/>
        <v>0</v>
      </c>
      <c r="AM2228" s="65">
        <f t="shared" si="2224"/>
        <v>0</v>
      </c>
      <c r="AN2228" s="66"/>
      <c r="AO2228" s="67"/>
      <c r="AP2228" s="68"/>
      <c r="AQ2228" s="69"/>
      <c r="AR2228" s="44" t="s">
        <v>24375</v>
      </c>
      <c r="AS2228" s="45" t="s">
        <v>24376</v>
      </c>
      <c r="AT2228" s="61"/>
      <c r="AU2228" s="72"/>
    </row>
    <row r="2229" spans="1:47" ht="12.75" x14ac:dyDescent="0.2">
      <c r="A2229" s="42">
        <v>2226</v>
      </c>
      <c r="B2229" s="43">
        <v>2648</v>
      </c>
      <c r="C2229" s="77"/>
      <c r="D2229" s="45" t="s">
        <v>24377</v>
      </c>
      <c r="E2229" s="46" t="s">
        <v>24378</v>
      </c>
      <c r="F2229" s="42" t="s">
        <v>24379</v>
      </c>
      <c r="G2229" s="47">
        <v>30</v>
      </c>
      <c r="H2229" s="48">
        <v>7</v>
      </c>
      <c r="I2229" s="49">
        <v>2008</v>
      </c>
      <c r="J2229" s="74">
        <v>7</v>
      </c>
      <c r="K2229" s="75">
        <v>9</v>
      </c>
      <c r="L2229" s="76">
        <v>2008</v>
      </c>
      <c r="M2229" s="53"/>
      <c r="N2229" s="54"/>
      <c r="O2229" s="55"/>
      <c r="P2229" s="50"/>
      <c r="Q2229" s="51"/>
      <c r="R2229" s="52"/>
      <c r="S2229" s="56"/>
      <c r="T2229" s="57"/>
      <c r="U2229" s="44" t="s">
        <v>24380</v>
      </c>
      <c r="V2229" s="58" t="s">
        <v>24381</v>
      </c>
      <c r="W2229" s="45" t="s">
        <v>24382</v>
      </c>
      <c r="X2229" s="58" t="s">
        <v>24383</v>
      </c>
      <c r="Y2229" s="59"/>
      <c r="Z2229" s="46" t="s">
        <v>24384</v>
      </c>
      <c r="AA2229" s="74">
        <v>14</v>
      </c>
      <c r="AB2229" s="75">
        <v>9</v>
      </c>
      <c r="AC2229" s="76">
        <v>2014</v>
      </c>
      <c r="AD2229" s="60"/>
      <c r="AE2229" s="61"/>
      <c r="AF2229" s="61"/>
      <c r="AG2229" s="61"/>
      <c r="AH2229" s="33">
        <f>IF(OR(COUNTBLANK(B2229:L2229)&gt;0,AND(ISBLANK(V2229),ISBLANK(X2229),ISBLANK(Y2229)),AND(COUNTIF(DanhSachPhanDoan!$D$8:$D$16,AK2229)&gt;0,COUNTBLANK(M2229:O2229)&gt;0),AND(COUNTIF(DanhSachPhanDoan!$D$10:$D$16,AK2229)&gt;0,COUNTBLANK(P2229:R2229)&gt;0)),1,"")</f>
        <v>1</v>
      </c>
      <c r="AI2229" s="62"/>
      <c r="AJ2229" s="63" t="str">
        <f t="shared" ref="AJ2229:AM2229" si="2225">AR2229</f>
        <v>Chiên Con 1G</v>
      </c>
      <c r="AK2229" s="64" t="str">
        <f t="shared" si="2225"/>
        <v>Chiên Con 1</v>
      </c>
      <c r="AL2229" s="64">
        <f t="shared" si="2225"/>
        <v>0</v>
      </c>
      <c r="AM2229" s="65">
        <f t="shared" si="2225"/>
        <v>0</v>
      </c>
      <c r="AN2229" s="66"/>
      <c r="AO2229" s="67"/>
      <c r="AP2229" s="68"/>
      <c r="AQ2229" s="69"/>
      <c r="AR2229" s="44" t="s">
        <v>24385</v>
      </c>
      <c r="AS2229" s="45" t="s">
        <v>24386</v>
      </c>
      <c r="AT2229" s="61"/>
      <c r="AU2229" s="72"/>
    </row>
    <row r="2230" spans="1:47" ht="12.75" x14ac:dyDescent="0.2">
      <c r="A2230" s="42">
        <v>2227</v>
      </c>
      <c r="B2230" s="43">
        <v>2649</v>
      </c>
      <c r="C2230" s="44" t="s">
        <v>24387</v>
      </c>
      <c r="D2230" s="45" t="s">
        <v>24388</v>
      </c>
      <c r="E2230" s="46" t="s">
        <v>24389</v>
      </c>
      <c r="F2230" s="42" t="s">
        <v>24390</v>
      </c>
      <c r="G2230" s="47">
        <v>2</v>
      </c>
      <c r="H2230" s="48">
        <v>5</v>
      </c>
      <c r="I2230" s="49">
        <v>2007</v>
      </c>
      <c r="J2230" s="74">
        <v>3</v>
      </c>
      <c r="K2230" s="75">
        <v>6</v>
      </c>
      <c r="L2230" s="76">
        <v>2007</v>
      </c>
      <c r="M2230" s="53"/>
      <c r="N2230" s="54"/>
      <c r="O2230" s="55"/>
      <c r="P2230" s="50"/>
      <c r="Q2230" s="51"/>
      <c r="R2230" s="52"/>
      <c r="S2230" s="56"/>
      <c r="T2230" s="57"/>
      <c r="U2230" s="44" t="s">
        <v>24391</v>
      </c>
      <c r="V2230" s="58" t="s">
        <v>24392</v>
      </c>
      <c r="W2230" s="45" t="s">
        <v>24393</v>
      </c>
      <c r="X2230" s="58" t="s">
        <v>24394</v>
      </c>
      <c r="Y2230" s="59"/>
      <c r="Z2230" s="46" t="s">
        <v>24395</v>
      </c>
      <c r="AA2230" s="74">
        <v>14</v>
      </c>
      <c r="AB2230" s="75">
        <v>9</v>
      </c>
      <c r="AC2230" s="76">
        <v>2014</v>
      </c>
      <c r="AD2230" s="60"/>
      <c r="AE2230" s="61"/>
      <c r="AF2230" s="61"/>
      <c r="AG2230" s="61"/>
      <c r="AH2230" s="33" t="str">
        <f>IF(OR(COUNTBLANK(B2230:L2230)&gt;0,AND(ISBLANK(V2230),ISBLANK(X2230),ISBLANK(Y2230)),AND(COUNTIF(DanhSachPhanDoan!$D$8:$D$16,AK2230)&gt;0,COUNTBLANK(M2230:O2230)&gt;0),AND(COUNTIF(DanhSachPhanDoan!$D$10:$D$16,AK2230)&gt;0,COUNTBLANK(P2230:R2230)&gt;0)),1,"")</f>
        <v/>
      </c>
      <c r="AI2230" s="62"/>
      <c r="AJ2230" s="63" t="str">
        <f t="shared" ref="AJ2230:AM2230" si="2226">AR2230</f>
        <v>Chiên Con 1H</v>
      </c>
      <c r="AK2230" s="64" t="str">
        <f t="shared" si="2226"/>
        <v>Chiên Con 1</v>
      </c>
      <c r="AL2230" s="64">
        <f t="shared" si="2226"/>
        <v>0</v>
      </c>
      <c r="AM2230" s="65">
        <f t="shared" si="2226"/>
        <v>0</v>
      </c>
      <c r="AN2230" s="66"/>
      <c r="AO2230" s="67"/>
      <c r="AP2230" s="68"/>
      <c r="AQ2230" s="69"/>
      <c r="AR2230" s="44" t="s">
        <v>24396</v>
      </c>
      <c r="AS2230" s="45" t="s">
        <v>24397</v>
      </c>
      <c r="AT2230" s="61"/>
      <c r="AU2230" s="72"/>
    </row>
    <row r="2231" spans="1:47" ht="12.75" x14ac:dyDescent="0.2">
      <c r="A2231" s="42">
        <v>2228</v>
      </c>
      <c r="B2231" s="43">
        <v>2650</v>
      </c>
      <c r="C2231" s="44" t="s">
        <v>24398</v>
      </c>
      <c r="D2231" s="45" t="s">
        <v>24399</v>
      </c>
      <c r="E2231" s="46" t="s">
        <v>24400</v>
      </c>
      <c r="F2231" s="42" t="s">
        <v>24401</v>
      </c>
      <c r="G2231" s="47">
        <v>23</v>
      </c>
      <c r="H2231" s="48">
        <v>5</v>
      </c>
      <c r="I2231" s="49">
        <v>2008</v>
      </c>
      <c r="J2231" s="74">
        <v>6</v>
      </c>
      <c r="K2231" s="75">
        <v>7</v>
      </c>
      <c r="L2231" s="76">
        <v>2008</v>
      </c>
      <c r="M2231" s="53"/>
      <c r="N2231" s="54"/>
      <c r="O2231" s="55"/>
      <c r="P2231" s="50"/>
      <c r="Q2231" s="51"/>
      <c r="R2231" s="52"/>
      <c r="S2231" s="56"/>
      <c r="T2231" s="57"/>
      <c r="U2231" s="44" t="s">
        <v>24402</v>
      </c>
      <c r="V2231" s="58" t="s">
        <v>24403</v>
      </c>
      <c r="W2231" s="45" t="s">
        <v>24404</v>
      </c>
      <c r="X2231" s="58" t="s">
        <v>24405</v>
      </c>
      <c r="Y2231" s="59"/>
      <c r="Z2231" s="46" t="s">
        <v>24406</v>
      </c>
      <c r="AA2231" s="74">
        <v>14</v>
      </c>
      <c r="AB2231" s="75">
        <v>9</v>
      </c>
      <c r="AC2231" s="76">
        <v>2014</v>
      </c>
      <c r="AD2231" s="60"/>
      <c r="AE2231" s="61"/>
      <c r="AF2231" s="61"/>
      <c r="AG2231" s="61"/>
      <c r="AH2231" s="33" t="str">
        <f>IF(OR(COUNTBLANK(B2231:L2231)&gt;0,AND(ISBLANK(V2231),ISBLANK(X2231),ISBLANK(Y2231)),AND(COUNTIF(DanhSachPhanDoan!$D$8:$D$16,AK2231)&gt;0,COUNTBLANK(M2231:O2231)&gt;0),AND(COUNTIF(DanhSachPhanDoan!$D$10:$D$16,AK2231)&gt;0,COUNTBLANK(P2231:R2231)&gt;0)),1,"")</f>
        <v/>
      </c>
      <c r="AI2231" s="62"/>
      <c r="AJ2231" s="63" t="str">
        <f t="shared" ref="AJ2231:AM2231" si="2227">AR2231</f>
        <v>Chiên Con 1A</v>
      </c>
      <c r="AK2231" s="64" t="str">
        <f t="shared" si="2227"/>
        <v>Chiên Con 1</v>
      </c>
      <c r="AL2231" s="64">
        <f t="shared" si="2227"/>
        <v>0</v>
      </c>
      <c r="AM2231" s="65">
        <f t="shared" si="2227"/>
        <v>0</v>
      </c>
      <c r="AN2231" s="66"/>
      <c r="AO2231" s="67"/>
      <c r="AP2231" s="68"/>
      <c r="AQ2231" s="69"/>
      <c r="AR2231" s="44" t="s">
        <v>24407</v>
      </c>
      <c r="AS2231" s="45" t="s">
        <v>24408</v>
      </c>
      <c r="AT2231" s="61"/>
      <c r="AU2231" s="72"/>
    </row>
    <row r="2232" spans="1:47" ht="12.75" x14ac:dyDescent="0.2">
      <c r="A2232" s="42">
        <v>2229</v>
      </c>
      <c r="B2232" s="43">
        <v>2651</v>
      </c>
      <c r="C2232" s="44" t="s">
        <v>24409</v>
      </c>
      <c r="D2232" s="45" t="s">
        <v>24410</v>
      </c>
      <c r="E2232" s="46" t="s">
        <v>24411</v>
      </c>
      <c r="F2232" s="42" t="s">
        <v>24412</v>
      </c>
      <c r="G2232" s="47">
        <v>1</v>
      </c>
      <c r="H2232" s="48">
        <v>9</v>
      </c>
      <c r="I2232" s="49">
        <v>2007</v>
      </c>
      <c r="J2232" s="74">
        <v>7</v>
      </c>
      <c r="K2232" s="75">
        <v>10</v>
      </c>
      <c r="L2232" s="76">
        <v>2007</v>
      </c>
      <c r="M2232" s="53"/>
      <c r="N2232" s="54"/>
      <c r="O2232" s="55"/>
      <c r="P2232" s="50"/>
      <c r="Q2232" s="51"/>
      <c r="R2232" s="52"/>
      <c r="S2232" s="56"/>
      <c r="T2232" s="57"/>
      <c r="U2232" s="44" t="s">
        <v>24413</v>
      </c>
      <c r="V2232" s="58" t="s">
        <v>24414</v>
      </c>
      <c r="W2232" s="45" t="s">
        <v>24415</v>
      </c>
      <c r="X2232" s="58" t="s">
        <v>24416</v>
      </c>
      <c r="Y2232" s="59"/>
      <c r="Z2232" s="46" t="s">
        <v>24417</v>
      </c>
      <c r="AA2232" s="74">
        <v>14</v>
      </c>
      <c r="AB2232" s="75">
        <v>9</v>
      </c>
      <c r="AC2232" s="76">
        <v>2014</v>
      </c>
      <c r="AD2232" s="60"/>
      <c r="AE2232" s="61"/>
      <c r="AF2232" s="61"/>
      <c r="AG2232" s="61"/>
      <c r="AH2232" s="33" t="str">
        <f>IF(OR(COUNTBLANK(B2232:L2232)&gt;0,AND(ISBLANK(V2232),ISBLANK(X2232),ISBLANK(Y2232)),AND(COUNTIF(DanhSachPhanDoan!$D$8:$D$16,AK2232)&gt;0,COUNTBLANK(M2232:O2232)&gt;0),AND(COUNTIF(DanhSachPhanDoan!$D$10:$D$16,AK2232)&gt;0,COUNTBLANK(P2232:R2232)&gt;0)),1,"")</f>
        <v/>
      </c>
      <c r="AI2232" s="62"/>
      <c r="AJ2232" s="63" t="str">
        <f t="shared" ref="AJ2232:AM2232" si="2228">AR2232</f>
        <v>Chiên Con 1B</v>
      </c>
      <c r="AK2232" s="64" t="str">
        <f t="shared" si="2228"/>
        <v>Chiên Con 1</v>
      </c>
      <c r="AL2232" s="64">
        <f t="shared" si="2228"/>
        <v>0</v>
      </c>
      <c r="AM2232" s="65">
        <f t="shared" si="2228"/>
        <v>0</v>
      </c>
      <c r="AN2232" s="66"/>
      <c r="AO2232" s="67"/>
      <c r="AP2232" s="68"/>
      <c r="AQ2232" s="69"/>
      <c r="AR2232" s="44" t="s">
        <v>24418</v>
      </c>
      <c r="AS2232" s="45" t="s">
        <v>24419</v>
      </c>
      <c r="AT2232" s="61"/>
      <c r="AU2232" s="72"/>
    </row>
    <row r="2233" spans="1:47" ht="12.75" x14ac:dyDescent="0.2">
      <c r="A2233" s="42">
        <v>2230</v>
      </c>
      <c r="B2233" s="43">
        <v>2652</v>
      </c>
      <c r="C2233" s="44" t="s">
        <v>24420</v>
      </c>
      <c r="D2233" s="45" t="s">
        <v>24421</v>
      </c>
      <c r="E2233" s="46" t="s">
        <v>24422</v>
      </c>
      <c r="F2233" s="42" t="s">
        <v>24423</v>
      </c>
      <c r="G2233" s="47">
        <v>31</v>
      </c>
      <c r="H2233" s="48">
        <v>10</v>
      </c>
      <c r="I2233" s="49">
        <v>2008</v>
      </c>
      <c r="J2233" s="74">
        <v>7</v>
      </c>
      <c r="K2233" s="75">
        <v>12</v>
      </c>
      <c r="L2233" s="76">
        <v>2008</v>
      </c>
      <c r="M2233" s="53"/>
      <c r="N2233" s="54"/>
      <c r="O2233" s="55"/>
      <c r="P2233" s="50"/>
      <c r="Q2233" s="51"/>
      <c r="R2233" s="52"/>
      <c r="S2233" s="56"/>
      <c r="T2233" s="57"/>
      <c r="U2233" s="44" t="s">
        <v>24424</v>
      </c>
      <c r="V2233" s="58" t="s">
        <v>24425</v>
      </c>
      <c r="W2233" s="45" t="s">
        <v>24426</v>
      </c>
      <c r="X2233" s="58" t="s">
        <v>24427</v>
      </c>
      <c r="Y2233" s="59"/>
      <c r="Z2233" s="46" t="s">
        <v>24428</v>
      </c>
      <c r="AA2233" s="74">
        <v>14</v>
      </c>
      <c r="AB2233" s="75">
        <v>9</v>
      </c>
      <c r="AC2233" s="76">
        <v>2014</v>
      </c>
      <c r="AD2233" s="60"/>
      <c r="AE2233" s="61"/>
      <c r="AF2233" s="61"/>
      <c r="AG2233" s="61"/>
      <c r="AH2233" s="33" t="str">
        <f>IF(OR(COUNTBLANK(B2233:L2233)&gt;0,AND(ISBLANK(V2233),ISBLANK(X2233),ISBLANK(Y2233)),AND(COUNTIF(DanhSachPhanDoan!$D$8:$D$16,AK2233)&gt;0,COUNTBLANK(M2233:O2233)&gt;0),AND(COUNTIF(DanhSachPhanDoan!$D$10:$D$16,AK2233)&gt;0,COUNTBLANK(P2233:R2233)&gt;0)),1,"")</f>
        <v/>
      </c>
      <c r="AI2233" s="62"/>
      <c r="AJ2233" s="63" t="str">
        <f t="shared" ref="AJ2233:AM2233" si="2229">AR2233</f>
        <v>Chiên Con 1C</v>
      </c>
      <c r="AK2233" s="64" t="str">
        <f t="shared" si="2229"/>
        <v>Chiên Con 1</v>
      </c>
      <c r="AL2233" s="64">
        <f t="shared" si="2229"/>
        <v>0</v>
      </c>
      <c r="AM2233" s="65">
        <f t="shared" si="2229"/>
        <v>0</v>
      </c>
      <c r="AN2233" s="66"/>
      <c r="AO2233" s="67"/>
      <c r="AP2233" s="68"/>
      <c r="AQ2233" s="69"/>
      <c r="AR2233" s="44" t="s">
        <v>24429</v>
      </c>
      <c r="AS2233" s="45" t="s">
        <v>24430</v>
      </c>
      <c r="AT2233" s="61"/>
      <c r="AU2233" s="72"/>
    </row>
    <row r="2234" spans="1:47" ht="12.75" x14ac:dyDescent="0.2">
      <c r="A2234" s="42">
        <v>2231</v>
      </c>
      <c r="B2234" s="43">
        <v>2653</v>
      </c>
      <c r="C2234" s="44" t="s">
        <v>24431</v>
      </c>
      <c r="D2234" s="45" t="s">
        <v>24432</v>
      </c>
      <c r="E2234" s="46" t="s">
        <v>24433</v>
      </c>
      <c r="F2234" s="42" t="s">
        <v>24434</v>
      </c>
      <c r="G2234" s="47">
        <v>9</v>
      </c>
      <c r="H2234" s="48">
        <v>1</v>
      </c>
      <c r="I2234" s="49">
        <v>2008</v>
      </c>
      <c r="J2234" s="74">
        <v>6</v>
      </c>
      <c r="K2234" s="75">
        <v>4</v>
      </c>
      <c r="L2234" s="76">
        <v>2008</v>
      </c>
      <c r="M2234" s="53"/>
      <c r="N2234" s="54"/>
      <c r="O2234" s="55"/>
      <c r="P2234" s="50"/>
      <c r="Q2234" s="51"/>
      <c r="R2234" s="52"/>
      <c r="S2234" s="56"/>
      <c r="T2234" s="57"/>
      <c r="U2234" s="44" t="s">
        <v>24435</v>
      </c>
      <c r="V2234" s="58" t="s">
        <v>24436</v>
      </c>
      <c r="W2234" s="45" t="s">
        <v>24437</v>
      </c>
      <c r="X2234" s="58" t="s">
        <v>24438</v>
      </c>
      <c r="Y2234" s="59"/>
      <c r="Z2234" s="46" t="s">
        <v>24439</v>
      </c>
      <c r="AA2234" s="74">
        <v>14</v>
      </c>
      <c r="AB2234" s="75">
        <v>9</v>
      </c>
      <c r="AC2234" s="76">
        <v>2014</v>
      </c>
      <c r="AD2234" s="60"/>
      <c r="AE2234" s="61"/>
      <c r="AF2234" s="61"/>
      <c r="AG2234" s="61"/>
      <c r="AH2234" s="33" t="str">
        <f>IF(OR(COUNTBLANK(B2234:L2234)&gt;0,AND(ISBLANK(V2234),ISBLANK(X2234),ISBLANK(Y2234)),AND(COUNTIF(DanhSachPhanDoan!$D$8:$D$16,AK2234)&gt;0,COUNTBLANK(M2234:O2234)&gt;0),AND(COUNTIF(DanhSachPhanDoan!$D$10:$D$16,AK2234)&gt;0,COUNTBLANK(P2234:R2234)&gt;0)),1,"")</f>
        <v/>
      </c>
      <c r="AI2234" s="62"/>
      <c r="AJ2234" s="63" t="str">
        <f t="shared" ref="AJ2234:AM2234" si="2230">AR2234</f>
        <v>Chiên Con 1D</v>
      </c>
      <c r="AK2234" s="64" t="str">
        <f t="shared" si="2230"/>
        <v>Chiên Con 1</v>
      </c>
      <c r="AL2234" s="64">
        <f t="shared" si="2230"/>
        <v>0</v>
      </c>
      <c r="AM2234" s="65">
        <f t="shared" si="2230"/>
        <v>0</v>
      </c>
      <c r="AN2234" s="66"/>
      <c r="AO2234" s="67"/>
      <c r="AP2234" s="68"/>
      <c r="AQ2234" s="69"/>
      <c r="AR2234" s="44" t="s">
        <v>24440</v>
      </c>
      <c r="AS2234" s="45" t="s">
        <v>24441</v>
      </c>
      <c r="AT2234" s="61"/>
      <c r="AU2234" s="72"/>
    </row>
    <row r="2235" spans="1:47" ht="12.75" x14ac:dyDescent="0.2">
      <c r="A2235" s="42">
        <v>2232</v>
      </c>
      <c r="B2235" s="43">
        <v>2654</v>
      </c>
      <c r="C2235" s="44" t="s">
        <v>24442</v>
      </c>
      <c r="D2235" s="45" t="s">
        <v>24443</v>
      </c>
      <c r="E2235" s="46" t="s">
        <v>24444</v>
      </c>
      <c r="F2235" s="42" t="s">
        <v>24445</v>
      </c>
      <c r="G2235" s="47">
        <v>3</v>
      </c>
      <c r="H2235" s="48">
        <v>10</v>
      </c>
      <c r="I2235" s="49">
        <v>2008</v>
      </c>
      <c r="J2235" s="74">
        <v>2</v>
      </c>
      <c r="K2235" s="75">
        <v>11</v>
      </c>
      <c r="L2235" s="76">
        <v>2008</v>
      </c>
      <c r="M2235" s="53"/>
      <c r="N2235" s="54"/>
      <c r="O2235" s="55"/>
      <c r="P2235" s="50"/>
      <c r="Q2235" s="51"/>
      <c r="R2235" s="52"/>
      <c r="S2235" s="56"/>
      <c r="T2235" s="57"/>
      <c r="U2235" s="44" t="s">
        <v>24446</v>
      </c>
      <c r="V2235" s="58" t="s">
        <v>24447</v>
      </c>
      <c r="W2235" s="45" t="s">
        <v>24448</v>
      </c>
      <c r="X2235" s="58"/>
      <c r="Y2235" s="58" t="s">
        <v>24449</v>
      </c>
      <c r="Z2235" s="46" t="s">
        <v>24450</v>
      </c>
      <c r="AA2235" s="74">
        <v>14</v>
      </c>
      <c r="AB2235" s="75">
        <v>9</v>
      </c>
      <c r="AC2235" s="76">
        <v>2014</v>
      </c>
      <c r="AD2235" s="60"/>
      <c r="AE2235" s="61"/>
      <c r="AF2235" s="61"/>
      <c r="AG2235" s="61"/>
      <c r="AH2235" s="33" t="str">
        <f>IF(OR(COUNTBLANK(B2235:L2235)&gt;0,AND(ISBLANK(V2235),ISBLANK(X2235),ISBLANK(Y2235)),AND(COUNTIF(DanhSachPhanDoan!$D$8:$D$16,AK2235)&gt;0,COUNTBLANK(M2235:O2235)&gt;0),AND(COUNTIF(DanhSachPhanDoan!$D$10:$D$16,AK2235)&gt;0,COUNTBLANK(P2235:R2235)&gt;0)),1,"")</f>
        <v/>
      </c>
      <c r="AI2235" s="62"/>
      <c r="AJ2235" s="63" t="str">
        <f t="shared" ref="AJ2235:AM2235" si="2231">AR2235</f>
        <v>Chiên Con 1E</v>
      </c>
      <c r="AK2235" s="64" t="str">
        <f t="shared" si="2231"/>
        <v>Chiên Con 1</v>
      </c>
      <c r="AL2235" s="64">
        <f t="shared" si="2231"/>
        <v>0</v>
      </c>
      <c r="AM2235" s="65">
        <f t="shared" si="2231"/>
        <v>0</v>
      </c>
      <c r="AN2235" s="66"/>
      <c r="AO2235" s="67"/>
      <c r="AP2235" s="68"/>
      <c r="AQ2235" s="69"/>
      <c r="AR2235" s="44" t="s">
        <v>24451</v>
      </c>
      <c r="AS2235" s="45" t="s">
        <v>24452</v>
      </c>
      <c r="AT2235" s="61"/>
      <c r="AU2235" s="72"/>
    </row>
    <row r="2236" spans="1:47" ht="12.75" x14ac:dyDescent="0.2">
      <c r="A2236" s="42">
        <v>2233</v>
      </c>
      <c r="B2236" s="43">
        <v>2655</v>
      </c>
      <c r="C2236" s="44" t="s">
        <v>24453</v>
      </c>
      <c r="D2236" s="45" t="s">
        <v>24454</v>
      </c>
      <c r="E2236" s="46" t="s">
        <v>24455</v>
      </c>
      <c r="F2236" s="42" t="s">
        <v>24456</v>
      </c>
      <c r="G2236" s="47">
        <v>13</v>
      </c>
      <c r="H2236" s="48">
        <v>12</v>
      </c>
      <c r="I2236" s="49">
        <v>2008</v>
      </c>
      <c r="J2236" s="74">
        <v>1</v>
      </c>
      <c r="K2236" s="75">
        <v>2</v>
      </c>
      <c r="L2236" s="76">
        <v>2009</v>
      </c>
      <c r="M2236" s="53"/>
      <c r="N2236" s="54"/>
      <c r="O2236" s="55"/>
      <c r="P2236" s="50"/>
      <c r="Q2236" s="51"/>
      <c r="R2236" s="52"/>
      <c r="S2236" s="56"/>
      <c r="T2236" s="57"/>
      <c r="U2236" s="44" t="s">
        <v>24457</v>
      </c>
      <c r="V2236" s="58"/>
      <c r="W2236" s="45" t="s">
        <v>24458</v>
      </c>
      <c r="X2236" s="58" t="s">
        <v>24459</v>
      </c>
      <c r="Y2236" s="59"/>
      <c r="Z2236" s="46" t="s">
        <v>24460</v>
      </c>
      <c r="AA2236" s="74">
        <v>14</v>
      </c>
      <c r="AB2236" s="75">
        <v>9</v>
      </c>
      <c r="AC2236" s="76">
        <v>2014</v>
      </c>
      <c r="AD2236" s="60"/>
      <c r="AE2236" s="61"/>
      <c r="AF2236" s="61"/>
      <c r="AG2236" s="61"/>
      <c r="AH2236" s="33" t="str">
        <f>IF(OR(COUNTBLANK(B2236:L2236)&gt;0,AND(ISBLANK(V2236),ISBLANK(X2236),ISBLANK(Y2236)),AND(COUNTIF(DanhSachPhanDoan!$D$8:$D$16,AK2236)&gt;0,COUNTBLANK(M2236:O2236)&gt;0),AND(COUNTIF(DanhSachPhanDoan!$D$10:$D$16,AK2236)&gt;0,COUNTBLANK(P2236:R2236)&gt;0)),1,"")</f>
        <v/>
      </c>
      <c r="AI2236" s="62"/>
      <c r="AJ2236" s="63" t="str">
        <f t="shared" ref="AJ2236:AM2236" si="2232">AR2236</f>
        <v>Chiên Con 1F</v>
      </c>
      <c r="AK2236" s="64" t="str">
        <f t="shared" si="2232"/>
        <v>Chiên Con 1</v>
      </c>
      <c r="AL2236" s="64">
        <f t="shared" si="2232"/>
        <v>0</v>
      </c>
      <c r="AM2236" s="65">
        <f t="shared" si="2232"/>
        <v>0</v>
      </c>
      <c r="AN2236" s="66"/>
      <c r="AO2236" s="67"/>
      <c r="AP2236" s="68"/>
      <c r="AQ2236" s="69"/>
      <c r="AR2236" s="44" t="s">
        <v>24461</v>
      </c>
      <c r="AS2236" s="45" t="s">
        <v>24462</v>
      </c>
      <c r="AT2236" s="61"/>
      <c r="AU2236" s="72"/>
    </row>
    <row r="2237" spans="1:47" ht="12.75" x14ac:dyDescent="0.2">
      <c r="A2237" s="42">
        <v>2234</v>
      </c>
      <c r="B2237" s="43">
        <v>2656</v>
      </c>
      <c r="C2237" s="44" t="s">
        <v>24463</v>
      </c>
      <c r="D2237" s="45" t="s">
        <v>24464</v>
      </c>
      <c r="E2237" s="46" t="s">
        <v>24465</v>
      </c>
      <c r="F2237" s="42" t="s">
        <v>24466</v>
      </c>
      <c r="G2237" s="47">
        <v>31</v>
      </c>
      <c r="H2237" s="48">
        <v>8</v>
      </c>
      <c r="I2237" s="49">
        <v>2008</v>
      </c>
      <c r="J2237" s="74">
        <v>5</v>
      </c>
      <c r="K2237" s="75">
        <v>10</v>
      </c>
      <c r="L2237" s="76">
        <v>2008</v>
      </c>
      <c r="M2237" s="53"/>
      <c r="N2237" s="54"/>
      <c r="O2237" s="55"/>
      <c r="P2237" s="50"/>
      <c r="Q2237" s="51"/>
      <c r="R2237" s="52"/>
      <c r="S2237" s="56"/>
      <c r="T2237" s="57"/>
      <c r="U2237" s="44" t="s">
        <v>24467</v>
      </c>
      <c r="V2237" s="58" t="s">
        <v>24468</v>
      </c>
      <c r="W2237" s="45" t="s">
        <v>24469</v>
      </c>
      <c r="X2237" s="58" t="s">
        <v>24470</v>
      </c>
      <c r="Y2237" s="59"/>
      <c r="Z2237" s="46" t="s">
        <v>24471</v>
      </c>
      <c r="AA2237" s="74">
        <v>14</v>
      </c>
      <c r="AB2237" s="75">
        <v>9</v>
      </c>
      <c r="AC2237" s="76">
        <v>2014</v>
      </c>
      <c r="AD2237" s="60"/>
      <c r="AE2237" s="61"/>
      <c r="AF2237" s="61"/>
      <c r="AG2237" s="61"/>
      <c r="AH2237" s="33" t="str">
        <f>IF(OR(COUNTBLANK(B2237:L2237)&gt;0,AND(ISBLANK(V2237),ISBLANK(X2237),ISBLANK(Y2237)),AND(COUNTIF(DanhSachPhanDoan!$D$8:$D$16,AK2237)&gt;0,COUNTBLANK(M2237:O2237)&gt;0),AND(COUNTIF(DanhSachPhanDoan!$D$10:$D$16,AK2237)&gt;0,COUNTBLANK(P2237:R2237)&gt;0)),1,"")</f>
        <v/>
      </c>
      <c r="AI2237" s="62"/>
      <c r="AJ2237" s="63" t="str">
        <f t="shared" ref="AJ2237:AM2237" si="2233">AR2237</f>
        <v>Chiên Con 1G</v>
      </c>
      <c r="AK2237" s="64" t="str">
        <f t="shared" si="2233"/>
        <v>Chiên Con 1</v>
      </c>
      <c r="AL2237" s="64">
        <f t="shared" si="2233"/>
        <v>0</v>
      </c>
      <c r="AM2237" s="65">
        <f t="shared" si="2233"/>
        <v>0</v>
      </c>
      <c r="AN2237" s="66"/>
      <c r="AO2237" s="67"/>
      <c r="AP2237" s="68"/>
      <c r="AQ2237" s="69"/>
      <c r="AR2237" s="44" t="s">
        <v>24472</v>
      </c>
      <c r="AS2237" s="45" t="s">
        <v>24473</v>
      </c>
      <c r="AT2237" s="61"/>
      <c r="AU2237" s="72"/>
    </row>
    <row r="2238" spans="1:47" ht="12.75" x14ac:dyDescent="0.2">
      <c r="A2238" s="42">
        <v>2235</v>
      </c>
      <c r="B2238" s="43">
        <v>2657</v>
      </c>
      <c r="C2238" s="44" t="s">
        <v>24474</v>
      </c>
      <c r="D2238" s="45" t="s">
        <v>24475</v>
      </c>
      <c r="E2238" s="46" t="s">
        <v>24476</v>
      </c>
      <c r="F2238" s="42" t="s">
        <v>24477</v>
      </c>
      <c r="G2238" s="47">
        <v>29</v>
      </c>
      <c r="H2238" s="48">
        <v>3</v>
      </c>
      <c r="I2238" s="49">
        <v>2008</v>
      </c>
      <c r="J2238" s="74">
        <v>4</v>
      </c>
      <c r="K2238" s="75">
        <v>5</v>
      </c>
      <c r="L2238" s="76">
        <v>2008</v>
      </c>
      <c r="M2238" s="53"/>
      <c r="N2238" s="54"/>
      <c r="O2238" s="55"/>
      <c r="P2238" s="50"/>
      <c r="Q2238" s="51"/>
      <c r="R2238" s="52"/>
      <c r="S2238" s="56"/>
      <c r="T2238" s="57"/>
      <c r="U2238" s="44" t="s">
        <v>24478</v>
      </c>
      <c r="V2238" s="58" t="s">
        <v>24479</v>
      </c>
      <c r="W2238" s="45" t="s">
        <v>24480</v>
      </c>
      <c r="X2238" s="58" t="s">
        <v>24481</v>
      </c>
      <c r="Y2238" s="59"/>
      <c r="Z2238" s="46" t="s">
        <v>24482</v>
      </c>
      <c r="AA2238" s="74">
        <v>14</v>
      </c>
      <c r="AB2238" s="75">
        <v>9</v>
      </c>
      <c r="AC2238" s="76">
        <v>2014</v>
      </c>
      <c r="AD2238" s="60"/>
      <c r="AE2238" s="61"/>
      <c r="AF2238" s="61"/>
      <c r="AG2238" s="61"/>
      <c r="AH2238" s="33" t="str">
        <f>IF(OR(COUNTBLANK(B2238:L2238)&gt;0,AND(ISBLANK(V2238),ISBLANK(X2238),ISBLANK(Y2238)),AND(COUNTIF(DanhSachPhanDoan!$D$8:$D$16,AK2238)&gt;0,COUNTBLANK(M2238:O2238)&gt;0),AND(COUNTIF(DanhSachPhanDoan!$D$10:$D$16,AK2238)&gt;0,COUNTBLANK(P2238:R2238)&gt;0)),1,"")</f>
        <v/>
      </c>
      <c r="AI2238" s="62"/>
      <c r="AJ2238" s="63" t="str">
        <f t="shared" ref="AJ2238:AM2238" si="2234">AR2238</f>
        <v>Chiên Con 1H</v>
      </c>
      <c r="AK2238" s="64" t="str">
        <f t="shared" si="2234"/>
        <v>Chiên Con 1</v>
      </c>
      <c r="AL2238" s="64">
        <f t="shared" si="2234"/>
        <v>0</v>
      </c>
      <c r="AM2238" s="65">
        <f t="shared" si="2234"/>
        <v>0</v>
      </c>
      <c r="AN2238" s="66"/>
      <c r="AO2238" s="67"/>
      <c r="AP2238" s="68"/>
      <c r="AQ2238" s="69"/>
      <c r="AR2238" s="44" t="s">
        <v>24483</v>
      </c>
      <c r="AS2238" s="45" t="s">
        <v>24484</v>
      </c>
      <c r="AT2238" s="61"/>
      <c r="AU2238" s="72"/>
    </row>
    <row r="2239" spans="1:47" ht="12.75" x14ac:dyDescent="0.2">
      <c r="A2239" s="42">
        <v>2236</v>
      </c>
      <c r="B2239" s="43">
        <v>2658</v>
      </c>
      <c r="C2239" s="44" t="s">
        <v>24485</v>
      </c>
      <c r="D2239" s="45" t="s">
        <v>24486</v>
      </c>
      <c r="E2239" s="46" t="s">
        <v>24487</v>
      </c>
      <c r="F2239" s="42" t="s">
        <v>24488</v>
      </c>
      <c r="G2239" s="47">
        <v>17</v>
      </c>
      <c r="H2239" s="48">
        <v>3</v>
      </c>
      <c r="I2239" s="49">
        <v>2008</v>
      </c>
      <c r="J2239" s="74">
        <v>3</v>
      </c>
      <c r="K2239" s="75">
        <v>5</v>
      </c>
      <c r="L2239" s="76">
        <v>2008</v>
      </c>
      <c r="M2239" s="53"/>
      <c r="N2239" s="54"/>
      <c r="O2239" s="55"/>
      <c r="P2239" s="50"/>
      <c r="Q2239" s="51"/>
      <c r="R2239" s="52"/>
      <c r="S2239" s="56"/>
      <c r="T2239" s="57"/>
      <c r="U2239" s="44" t="s">
        <v>24489</v>
      </c>
      <c r="V2239" s="58" t="s">
        <v>24490</v>
      </c>
      <c r="W2239" s="45" t="s">
        <v>24491</v>
      </c>
      <c r="X2239" s="58" t="s">
        <v>24492</v>
      </c>
      <c r="Y2239" s="59"/>
      <c r="Z2239" s="46" t="s">
        <v>24493</v>
      </c>
      <c r="AA2239" s="74">
        <v>14</v>
      </c>
      <c r="AB2239" s="75">
        <v>9</v>
      </c>
      <c r="AC2239" s="76">
        <v>2014</v>
      </c>
      <c r="AD2239" s="60"/>
      <c r="AE2239" s="61"/>
      <c r="AF2239" s="61"/>
      <c r="AG2239" s="61"/>
      <c r="AH2239" s="33" t="str">
        <f>IF(OR(COUNTBLANK(B2239:L2239)&gt;0,AND(ISBLANK(V2239),ISBLANK(X2239),ISBLANK(Y2239)),AND(COUNTIF(DanhSachPhanDoan!$D$8:$D$16,AK2239)&gt;0,COUNTBLANK(M2239:O2239)&gt;0),AND(COUNTIF(DanhSachPhanDoan!$D$10:$D$16,AK2239)&gt;0,COUNTBLANK(P2239:R2239)&gt;0)),1,"")</f>
        <v/>
      </c>
      <c r="AI2239" s="62"/>
      <c r="AJ2239" s="63" t="str">
        <f t="shared" ref="AJ2239:AM2239" si="2235">AR2239</f>
        <v>Chiên Con 1A</v>
      </c>
      <c r="AK2239" s="64" t="str">
        <f t="shared" si="2235"/>
        <v>Chiên Con 1</v>
      </c>
      <c r="AL2239" s="64">
        <f t="shared" si="2235"/>
        <v>0</v>
      </c>
      <c r="AM2239" s="65">
        <f t="shared" si="2235"/>
        <v>0</v>
      </c>
      <c r="AN2239" s="66"/>
      <c r="AO2239" s="67"/>
      <c r="AP2239" s="68"/>
      <c r="AQ2239" s="69"/>
      <c r="AR2239" s="44" t="s">
        <v>24494</v>
      </c>
      <c r="AS2239" s="45" t="s">
        <v>24495</v>
      </c>
      <c r="AT2239" s="61"/>
      <c r="AU2239" s="72"/>
    </row>
    <row r="2240" spans="1:47" ht="12.75" x14ac:dyDescent="0.2">
      <c r="A2240" s="42">
        <v>2237</v>
      </c>
      <c r="B2240" s="43">
        <v>2659</v>
      </c>
      <c r="C2240" s="44" t="s">
        <v>24496</v>
      </c>
      <c r="D2240" s="45" t="s">
        <v>24497</v>
      </c>
      <c r="E2240" s="46" t="s">
        <v>24498</v>
      </c>
      <c r="F2240" s="42" t="s">
        <v>24499</v>
      </c>
      <c r="G2240" s="47">
        <v>31</v>
      </c>
      <c r="H2240" s="48">
        <v>3</v>
      </c>
      <c r="I2240" s="49">
        <v>2006</v>
      </c>
      <c r="J2240" s="74">
        <v>30</v>
      </c>
      <c r="K2240" s="75">
        <v>4</v>
      </c>
      <c r="L2240" s="76">
        <v>2006</v>
      </c>
      <c r="M2240" s="53"/>
      <c r="N2240" s="54"/>
      <c r="O2240" s="55"/>
      <c r="P2240" s="50"/>
      <c r="Q2240" s="51"/>
      <c r="R2240" s="52"/>
      <c r="S2240" s="56"/>
      <c r="T2240" s="57"/>
      <c r="U2240" s="44" t="s">
        <v>24500</v>
      </c>
      <c r="V2240" s="58" t="s">
        <v>24501</v>
      </c>
      <c r="W2240" s="45" t="s">
        <v>24502</v>
      </c>
      <c r="X2240" s="58" t="s">
        <v>24503</v>
      </c>
      <c r="Y2240" s="59"/>
      <c r="Z2240" s="46" t="s">
        <v>24504</v>
      </c>
      <c r="AA2240" s="74">
        <v>14</v>
      </c>
      <c r="AB2240" s="75">
        <v>9</v>
      </c>
      <c r="AC2240" s="76">
        <v>2014</v>
      </c>
      <c r="AD2240" s="60"/>
      <c r="AE2240" s="61"/>
      <c r="AF2240" s="61"/>
      <c r="AG2240" s="61"/>
      <c r="AH2240" s="33" t="str">
        <f>IF(OR(COUNTBLANK(B2240:L2240)&gt;0,AND(ISBLANK(V2240),ISBLANK(X2240),ISBLANK(Y2240)),AND(COUNTIF(DanhSachPhanDoan!$D$8:$D$16,AK2240)&gt;0,COUNTBLANK(M2240:O2240)&gt;0),AND(COUNTIF(DanhSachPhanDoan!$D$10:$D$16,AK2240)&gt;0,COUNTBLANK(P2240:R2240)&gt;0)),1,"")</f>
        <v/>
      </c>
      <c r="AI2240" s="62"/>
      <c r="AJ2240" s="63" t="str">
        <f t="shared" ref="AJ2240:AM2240" si="2236">AR2240</f>
        <v>Chiên Con 1B</v>
      </c>
      <c r="AK2240" s="64" t="str">
        <f t="shared" si="2236"/>
        <v>Chiên Con 1</v>
      </c>
      <c r="AL2240" s="64">
        <f t="shared" si="2236"/>
        <v>0</v>
      </c>
      <c r="AM2240" s="65">
        <f t="shared" si="2236"/>
        <v>0</v>
      </c>
      <c r="AN2240" s="66"/>
      <c r="AO2240" s="67"/>
      <c r="AP2240" s="68"/>
      <c r="AQ2240" s="69"/>
      <c r="AR2240" s="44" t="s">
        <v>24505</v>
      </c>
      <c r="AS2240" s="45" t="s">
        <v>24506</v>
      </c>
      <c r="AT2240" s="61"/>
      <c r="AU2240" s="72"/>
    </row>
    <row r="2241" spans="1:47" ht="12.75" x14ac:dyDescent="0.2">
      <c r="A2241" s="42">
        <v>2238</v>
      </c>
      <c r="B2241" s="43">
        <v>2660</v>
      </c>
      <c r="C2241" s="44" t="s">
        <v>24507</v>
      </c>
      <c r="D2241" s="45" t="s">
        <v>24508</v>
      </c>
      <c r="E2241" s="46" t="s">
        <v>24509</v>
      </c>
      <c r="F2241" s="42" t="s">
        <v>24510</v>
      </c>
      <c r="G2241" s="47">
        <v>4</v>
      </c>
      <c r="H2241" s="48">
        <v>6</v>
      </c>
      <c r="I2241" s="49">
        <v>2008</v>
      </c>
      <c r="J2241" s="74">
        <v>6</v>
      </c>
      <c r="K2241" s="75">
        <v>7</v>
      </c>
      <c r="L2241" s="76">
        <v>2008</v>
      </c>
      <c r="M2241" s="53"/>
      <c r="N2241" s="54"/>
      <c r="O2241" s="55"/>
      <c r="P2241" s="50"/>
      <c r="Q2241" s="51"/>
      <c r="R2241" s="52"/>
      <c r="S2241" s="56"/>
      <c r="T2241" s="57"/>
      <c r="U2241" s="44" t="s">
        <v>24511</v>
      </c>
      <c r="V2241" s="58" t="s">
        <v>24512</v>
      </c>
      <c r="W2241" s="45" t="s">
        <v>24513</v>
      </c>
      <c r="X2241" s="58" t="s">
        <v>24514</v>
      </c>
      <c r="Y2241" s="59"/>
      <c r="Z2241" s="46" t="s">
        <v>24515</v>
      </c>
      <c r="AA2241" s="74">
        <v>14</v>
      </c>
      <c r="AB2241" s="75">
        <v>9</v>
      </c>
      <c r="AC2241" s="76">
        <v>2014</v>
      </c>
      <c r="AD2241" s="60"/>
      <c r="AE2241" s="61"/>
      <c r="AF2241" s="61"/>
      <c r="AG2241" s="61"/>
      <c r="AH2241" s="33" t="str">
        <f>IF(OR(COUNTBLANK(B2241:L2241)&gt;0,AND(ISBLANK(V2241),ISBLANK(X2241),ISBLANK(Y2241)),AND(COUNTIF(DanhSachPhanDoan!$D$8:$D$16,AK2241)&gt;0,COUNTBLANK(M2241:O2241)&gt;0),AND(COUNTIF(DanhSachPhanDoan!$D$10:$D$16,AK2241)&gt;0,COUNTBLANK(P2241:R2241)&gt;0)),1,"")</f>
        <v/>
      </c>
      <c r="AI2241" s="62"/>
      <c r="AJ2241" s="63" t="str">
        <f t="shared" ref="AJ2241:AM2241" si="2237">AR2241</f>
        <v>Chiên Con 1C</v>
      </c>
      <c r="AK2241" s="64" t="str">
        <f t="shared" si="2237"/>
        <v>Chiên Con 1</v>
      </c>
      <c r="AL2241" s="64">
        <f t="shared" si="2237"/>
        <v>0</v>
      </c>
      <c r="AM2241" s="65">
        <f t="shared" si="2237"/>
        <v>0</v>
      </c>
      <c r="AN2241" s="66"/>
      <c r="AO2241" s="67"/>
      <c r="AP2241" s="68"/>
      <c r="AQ2241" s="69"/>
      <c r="AR2241" s="44" t="s">
        <v>24516</v>
      </c>
      <c r="AS2241" s="45" t="s">
        <v>24517</v>
      </c>
      <c r="AT2241" s="61"/>
      <c r="AU2241" s="72"/>
    </row>
    <row r="2242" spans="1:47" ht="12.75" x14ac:dyDescent="0.2">
      <c r="A2242" s="42">
        <v>2239</v>
      </c>
      <c r="B2242" s="43">
        <v>2661</v>
      </c>
      <c r="C2242" s="44" t="s">
        <v>24518</v>
      </c>
      <c r="D2242" s="45" t="s">
        <v>24519</v>
      </c>
      <c r="E2242" s="46" t="s">
        <v>24520</v>
      </c>
      <c r="F2242" s="42" t="s">
        <v>24521</v>
      </c>
      <c r="G2242" s="47">
        <v>24</v>
      </c>
      <c r="H2242" s="48">
        <v>3</v>
      </c>
      <c r="I2242" s="49">
        <v>2007</v>
      </c>
      <c r="J2242" s="74">
        <v>6</v>
      </c>
      <c r="K2242" s="75">
        <v>5</v>
      </c>
      <c r="L2242" s="76">
        <v>2007</v>
      </c>
      <c r="M2242" s="53"/>
      <c r="N2242" s="54"/>
      <c r="O2242" s="55"/>
      <c r="P2242" s="50"/>
      <c r="Q2242" s="51"/>
      <c r="R2242" s="52"/>
      <c r="S2242" s="56"/>
      <c r="T2242" s="57"/>
      <c r="U2242" s="44" t="s">
        <v>24522</v>
      </c>
      <c r="V2242" s="58"/>
      <c r="W2242" s="45" t="s">
        <v>24523</v>
      </c>
      <c r="X2242" s="58" t="s">
        <v>24524</v>
      </c>
      <c r="Y2242" s="59"/>
      <c r="Z2242" s="46" t="s">
        <v>24525</v>
      </c>
      <c r="AA2242" s="74">
        <v>14</v>
      </c>
      <c r="AB2242" s="75">
        <v>9</v>
      </c>
      <c r="AC2242" s="76">
        <v>2014</v>
      </c>
      <c r="AD2242" s="60"/>
      <c r="AE2242" s="61"/>
      <c r="AF2242" s="61"/>
      <c r="AG2242" s="61"/>
      <c r="AH2242" s="33" t="str">
        <f>IF(OR(COUNTBLANK(B2242:L2242)&gt;0,AND(ISBLANK(V2242),ISBLANK(X2242),ISBLANK(Y2242)),AND(COUNTIF(DanhSachPhanDoan!$D$8:$D$16,AK2242)&gt;0,COUNTBLANK(M2242:O2242)&gt;0),AND(COUNTIF(DanhSachPhanDoan!$D$10:$D$16,AK2242)&gt;0,COUNTBLANK(P2242:R2242)&gt;0)),1,"")</f>
        <v/>
      </c>
      <c r="AI2242" s="62"/>
      <c r="AJ2242" s="63" t="str">
        <f t="shared" ref="AJ2242:AM2242" si="2238">AR2242</f>
        <v>Chiên Con 1D</v>
      </c>
      <c r="AK2242" s="64" t="str">
        <f t="shared" si="2238"/>
        <v>Chiên Con 1</v>
      </c>
      <c r="AL2242" s="64">
        <f t="shared" si="2238"/>
        <v>0</v>
      </c>
      <c r="AM2242" s="65">
        <f t="shared" si="2238"/>
        <v>0</v>
      </c>
      <c r="AN2242" s="66"/>
      <c r="AO2242" s="67"/>
      <c r="AP2242" s="68"/>
      <c r="AQ2242" s="69"/>
      <c r="AR2242" s="44" t="s">
        <v>24526</v>
      </c>
      <c r="AS2242" s="45" t="s">
        <v>24527</v>
      </c>
      <c r="AT2242" s="61"/>
      <c r="AU2242" s="72"/>
    </row>
    <row r="2243" spans="1:47" ht="12.75" x14ac:dyDescent="0.2">
      <c r="A2243" s="42">
        <v>2240</v>
      </c>
      <c r="B2243" s="43">
        <v>2662</v>
      </c>
      <c r="C2243" s="44" t="s">
        <v>24528</v>
      </c>
      <c r="D2243" s="45" t="s">
        <v>24529</v>
      </c>
      <c r="E2243" s="46" t="s">
        <v>24530</v>
      </c>
      <c r="F2243" s="42" t="s">
        <v>24531</v>
      </c>
      <c r="G2243" s="47">
        <v>10</v>
      </c>
      <c r="H2243" s="48">
        <v>7</v>
      </c>
      <c r="I2243" s="49">
        <v>2008</v>
      </c>
      <c r="J2243" s="74">
        <v>3</v>
      </c>
      <c r="K2243" s="75">
        <v>8</v>
      </c>
      <c r="L2243" s="76">
        <v>2008</v>
      </c>
      <c r="M2243" s="53"/>
      <c r="N2243" s="54"/>
      <c r="O2243" s="55"/>
      <c r="P2243" s="50"/>
      <c r="Q2243" s="51"/>
      <c r="R2243" s="52"/>
      <c r="S2243" s="56"/>
      <c r="T2243" s="57"/>
      <c r="U2243" s="44" t="s">
        <v>24532</v>
      </c>
      <c r="V2243" s="58" t="s">
        <v>24533</v>
      </c>
      <c r="W2243" s="45" t="s">
        <v>24534</v>
      </c>
      <c r="X2243" s="58" t="s">
        <v>24535</v>
      </c>
      <c r="Y2243" s="59"/>
      <c r="Z2243" s="46" t="s">
        <v>24536</v>
      </c>
      <c r="AA2243" s="74">
        <v>14</v>
      </c>
      <c r="AB2243" s="75">
        <v>9</v>
      </c>
      <c r="AC2243" s="76">
        <v>2014</v>
      </c>
      <c r="AD2243" s="60"/>
      <c r="AE2243" s="61"/>
      <c r="AF2243" s="61"/>
      <c r="AG2243" s="61"/>
      <c r="AH2243" s="33" t="str">
        <f>IF(OR(COUNTBLANK(B2243:L2243)&gt;0,AND(ISBLANK(V2243),ISBLANK(X2243),ISBLANK(Y2243)),AND(COUNTIF(DanhSachPhanDoan!$D$8:$D$16,AK2243)&gt;0,COUNTBLANK(M2243:O2243)&gt;0),AND(COUNTIF(DanhSachPhanDoan!$D$10:$D$16,AK2243)&gt;0,COUNTBLANK(P2243:R2243)&gt;0)),1,"")</f>
        <v/>
      </c>
      <c r="AI2243" s="62"/>
      <c r="AJ2243" s="63" t="str">
        <f t="shared" ref="AJ2243:AM2243" si="2239">AR2243</f>
        <v>Chiên Con 1E</v>
      </c>
      <c r="AK2243" s="64" t="str">
        <f t="shared" si="2239"/>
        <v>Chiên Con 1</v>
      </c>
      <c r="AL2243" s="64">
        <f t="shared" si="2239"/>
        <v>0</v>
      </c>
      <c r="AM2243" s="65">
        <f t="shared" si="2239"/>
        <v>0</v>
      </c>
      <c r="AN2243" s="66"/>
      <c r="AO2243" s="67"/>
      <c r="AP2243" s="68"/>
      <c r="AQ2243" s="69"/>
      <c r="AR2243" s="44" t="s">
        <v>24537</v>
      </c>
      <c r="AS2243" s="45" t="s">
        <v>24538</v>
      </c>
      <c r="AT2243" s="61"/>
      <c r="AU2243" s="72"/>
    </row>
    <row r="2244" spans="1:47" ht="12.75" x14ac:dyDescent="0.2">
      <c r="A2244" s="42">
        <v>2241</v>
      </c>
      <c r="B2244" s="43">
        <v>2663</v>
      </c>
      <c r="C2244" s="44" t="s">
        <v>24539</v>
      </c>
      <c r="D2244" s="45" t="s">
        <v>24540</v>
      </c>
      <c r="E2244" s="46" t="s">
        <v>24541</v>
      </c>
      <c r="F2244" s="42" t="s">
        <v>24542</v>
      </c>
      <c r="G2244" s="47">
        <v>4</v>
      </c>
      <c r="H2244" s="48">
        <v>7</v>
      </c>
      <c r="I2244" s="49">
        <v>2006</v>
      </c>
      <c r="J2244" s="74">
        <v>6</v>
      </c>
      <c r="K2244" s="75">
        <v>8</v>
      </c>
      <c r="L2244" s="76">
        <v>2006</v>
      </c>
      <c r="M2244" s="53"/>
      <c r="N2244" s="54"/>
      <c r="O2244" s="55"/>
      <c r="P2244" s="50"/>
      <c r="Q2244" s="51"/>
      <c r="R2244" s="52"/>
      <c r="S2244" s="56"/>
      <c r="T2244" s="57"/>
      <c r="U2244" s="44" t="s">
        <v>24543</v>
      </c>
      <c r="V2244" s="58"/>
      <c r="W2244" s="45" t="s">
        <v>24544</v>
      </c>
      <c r="X2244" s="58" t="s">
        <v>24545</v>
      </c>
      <c r="Y2244" s="59"/>
      <c r="Z2244" s="46" t="s">
        <v>24546</v>
      </c>
      <c r="AA2244" s="74">
        <v>14</v>
      </c>
      <c r="AB2244" s="75">
        <v>9</v>
      </c>
      <c r="AC2244" s="76">
        <v>2014</v>
      </c>
      <c r="AD2244" s="60"/>
      <c r="AE2244" s="61"/>
      <c r="AF2244" s="61"/>
      <c r="AG2244" s="61"/>
      <c r="AH2244" s="33" t="str">
        <f>IF(OR(COUNTBLANK(B2244:L2244)&gt;0,AND(ISBLANK(V2244),ISBLANK(X2244),ISBLANK(Y2244)),AND(COUNTIF(DanhSachPhanDoan!$D$8:$D$16,AK2244)&gt;0,COUNTBLANK(M2244:O2244)&gt;0),AND(COUNTIF(DanhSachPhanDoan!$D$10:$D$16,AK2244)&gt;0,COUNTBLANK(P2244:R2244)&gt;0)),1,"")</f>
        <v/>
      </c>
      <c r="AI2244" s="62"/>
      <c r="AJ2244" s="63" t="str">
        <f t="shared" ref="AJ2244:AM2244" si="2240">AR2244</f>
        <v>Chiên Con 1F</v>
      </c>
      <c r="AK2244" s="64" t="str">
        <f t="shared" si="2240"/>
        <v>Chiên Con 1</v>
      </c>
      <c r="AL2244" s="64">
        <f t="shared" si="2240"/>
        <v>0</v>
      </c>
      <c r="AM2244" s="65">
        <f t="shared" si="2240"/>
        <v>0</v>
      </c>
      <c r="AN2244" s="66"/>
      <c r="AO2244" s="67"/>
      <c r="AP2244" s="68"/>
      <c r="AQ2244" s="69"/>
      <c r="AR2244" s="44" t="s">
        <v>24547</v>
      </c>
      <c r="AS2244" s="45" t="s">
        <v>24548</v>
      </c>
      <c r="AT2244" s="61"/>
      <c r="AU2244" s="72"/>
    </row>
    <row r="2245" spans="1:47" ht="12.75" x14ac:dyDescent="0.2">
      <c r="A2245" s="42">
        <v>2242</v>
      </c>
      <c r="B2245" s="43">
        <v>2664</v>
      </c>
      <c r="C2245" s="44" t="s">
        <v>24549</v>
      </c>
      <c r="D2245" s="45" t="s">
        <v>24550</v>
      </c>
      <c r="E2245" s="46" t="s">
        <v>24551</v>
      </c>
      <c r="F2245" s="42" t="s">
        <v>24552</v>
      </c>
      <c r="G2245" s="47">
        <v>16</v>
      </c>
      <c r="H2245" s="48">
        <v>1</v>
      </c>
      <c r="I2245" s="49">
        <v>2008</v>
      </c>
      <c r="J2245" s="74">
        <v>2</v>
      </c>
      <c r="K2245" s="75">
        <v>3</v>
      </c>
      <c r="L2245" s="76">
        <v>2008</v>
      </c>
      <c r="M2245" s="53"/>
      <c r="N2245" s="54"/>
      <c r="O2245" s="55"/>
      <c r="P2245" s="50"/>
      <c r="Q2245" s="51"/>
      <c r="R2245" s="52"/>
      <c r="S2245" s="56"/>
      <c r="T2245" s="57"/>
      <c r="U2245" s="44" t="s">
        <v>24553</v>
      </c>
      <c r="V2245" s="58" t="s">
        <v>24554</v>
      </c>
      <c r="W2245" s="45" t="s">
        <v>24555</v>
      </c>
      <c r="X2245" s="58" t="s">
        <v>24556</v>
      </c>
      <c r="Y2245" s="59"/>
      <c r="Z2245" s="46" t="s">
        <v>24557</v>
      </c>
      <c r="AA2245" s="74">
        <v>14</v>
      </c>
      <c r="AB2245" s="75">
        <v>9</v>
      </c>
      <c r="AC2245" s="76">
        <v>2014</v>
      </c>
      <c r="AD2245" s="60"/>
      <c r="AE2245" s="61"/>
      <c r="AF2245" s="61"/>
      <c r="AG2245" s="61"/>
      <c r="AH2245" s="33" t="str">
        <f>IF(OR(COUNTBLANK(B2245:L2245)&gt;0,AND(ISBLANK(V2245),ISBLANK(X2245),ISBLANK(Y2245)),AND(COUNTIF(DanhSachPhanDoan!$D$8:$D$16,AK2245)&gt;0,COUNTBLANK(M2245:O2245)&gt;0),AND(COUNTIF(DanhSachPhanDoan!$D$10:$D$16,AK2245)&gt;0,COUNTBLANK(P2245:R2245)&gt;0)),1,"")</f>
        <v/>
      </c>
      <c r="AI2245" s="62"/>
      <c r="AJ2245" s="63" t="str">
        <f t="shared" ref="AJ2245:AM2245" si="2241">AR2245</f>
        <v>Chiên Con 1G</v>
      </c>
      <c r="AK2245" s="64" t="str">
        <f t="shared" si="2241"/>
        <v>Chiên Con 1</v>
      </c>
      <c r="AL2245" s="64">
        <f t="shared" si="2241"/>
        <v>0</v>
      </c>
      <c r="AM2245" s="65">
        <f t="shared" si="2241"/>
        <v>0</v>
      </c>
      <c r="AN2245" s="66"/>
      <c r="AO2245" s="67"/>
      <c r="AP2245" s="68"/>
      <c r="AQ2245" s="69"/>
      <c r="AR2245" s="44" t="s">
        <v>24558</v>
      </c>
      <c r="AS2245" s="45" t="s">
        <v>24559</v>
      </c>
      <c r="AT2245" s="61"/>
      <c r="AU2245" s="72"/>
    </row>
    <row r="2246" spans="1:47" ht="12.75" x14ac:dyDescent="0.2">
      <c r="A2246" s="42">
        <v>2243</v>
      </c>
      <c r="B2246" s="43">
        <v>2665</v>
      </c>
      <c r="C2246" s="44" t="s">
        <v>24560</v>
      </c>
      <c r="D2246" s="45" t="s">
        <v>24561</v>
      </c>
      <c r="E2246" s="46" t="s">
        <v>24562</v>
      </c>
      <c r="F2246" s="42" t="s">
        <v>24563</v>
      </c>
      <c r="G2246" s="47">
        <v>26</v>
      </c>
      <c r="H2246" s="48">
        <v>8</v>
      </c>
      <c r="I2246" s="49">
        <v>2005</v>
      </c>
      <c r="J2246" s="74">
        <v>9</v>
      </c>
      <c r="K2246" s="75">
        <v>10</v>
      </c>
      <c r="L2246" s="76">
        <v>2005</v>
      </c>
      <c r="M2246" s="53"/>
      <c r="N2246" s="54"/>
      <c r="O2246" s="55"/>
      <c r="P2246" s="50"/>
      <c r="Q2246" s="51"/>
      <c r="R2246" s="52"/>
      <c r="S2246" s="56"/>
      <c r="T2246" s="57"/>
      <c r="U2246" s="44" t="s">
        <v>24564</v>
      </c>
      <c r="V2246" s="58" t="s">
        <v>24565</v>
      </c>
      <c r="W2246" s="45" t="s">
        <v>24566</v>
      </c>
      <c r="X2246" s="58" t="s">
        <v>24567</v>
      </c>
      <c r="Y2246" s="59"/>
      <c r="Z2246" s="46" t="s">
        <v>24568</v>
      </c>
      <c r="AA2246" s="74">
        <v>14</v>
      </c>
      <c r="AB2246" s="75">
        <v>9</v>
      </c>
      <c r="AC2246" s="76">
        <v>2014</v>
      </c>
      <c r="AD2246" s="60"/>
      <c r="AE2246" s="61"/>
      <c r="AF2246" s="61"/>
      <c r="AG2246" s="61"/>
      <c r="AH2246" s="33" t="str">
        <f>IF(OR(COUNTBLANK(B2246:L2246)&gt;0,AND(ISBLANK(V2246),ISBLANK(X2246),ISBLANK(Y2246)),AND(COUNTIF(DanhSachPhanDoan!$D$8:$D$16,AK2246)&gt;0,COUNTBLANK(M2246:O2246)&gt;0),AND(COUNTIF(DanhSachPhanDoan!$D$10:$D$16,AK2246)&gt;0,COUNTBLANK(P2246:R2246)&gt;0)),1,"")</f>
        <v/>
      </c>
      <c r="AI2246" s="62"/>
      <c r="AJ2246" s="63" t="str">
        <f t="shared" ref="AJ2246:AM2246" si="2242">AR2246</f>
        <v>Chiên Con 2H</v>
      </c>
      <c r="AK2246" s="64" t="str">
        <f t="shared" si="2242"/>
        <v>Chiên Con 2</v>
      </c>
      <c r="AL2246" s="64">
        <f t="shared" si="2242"/>
        <v>0</v>
      </c>
      <c r="AM2246" s="65">
        <f t="shared" si="2242"/>
        <v>0</v>
      </c>
      <c r="AN2246" s="66"/>
      <c r="AO2246" s="67"/>
      <c r="AP2246" s="68"/>
      <c r="AQ2246" s="69"/>
      <c r="AR2246" s="44" t="s">
        <v>24569</v>
      </c>
      <c r="AS2246" s="45" t="s">
        <v>24570</v>
      </c>
      <c r="AT2246" s="61"/>
      <c r="AU2246" s="72"/>
    </row>
    <row r="2247" spans="1:47" ht="12.75" x14ac:dyDescent="0.2">
      <c r="A2247" s="42">
        <v>2244</v>
      </c>
      <c r="B2247" s="43">
        <v>2666</v>
      </c>
      <c r="C2247" s="44" t="s">
        <v>24571</v>
      </c>
      <c r="D2247" s="45" t="s">
        <v>24572</v>
      </c>
      <c r="E2247" s="46" t="s">
        <v>24573</v>
      </c>
      <c r="F2247" s="42" t="s">
        <v>24574</v>
      </c>
      <c r="G2247" s="47">
        <v>3</v>
      </c>
      <c r="H2247" s="48">
        <v>10</v>
      </c>
      <c r="I2247" s="49">
        <v>2004</v>
      </c>
      <c r="J2247" s="74">
        <v>6</v>
      </c>
      <c r="K2247" s="75">
        <v>3</v>
      </c>
      <c r="L2247" s="76">
        <v>2005</v>
      </c>
      <c r="M2247" s="53"/>
      <c r="N2247" s="54"/>
      <c r="O2247" s="55"/>
      <c r="P2247" s="50"/>
      <c r="Q2247" s="51"/>
      <c r="R2247" s="52"/>
      <c r="S2247" s="56"/>
      <c r="T2247" s="57"/>
      <c r="U2247" s="44" t="s">
        <v>24575</v>
      </c>
      <c r="V2247" s="58" t="s">
        <v>24576</v>
      </c>
      <c r="W2247" s="45" t="s">
        <v>24577</v>
      </c>
      <c r="X2247" s="59"/>
      <c r="Y2247" s="59"/>
      <c r="Z2247" s="46" t="s">
        <v>24578</v>
      </c>
      <c r="AA2247" s="74">
        <v>14</v>
      </c>
      <c r="AB2247" s="75">
        <v>9</v>
      </c>
      <c r="AC2247" s="76">
        <v>2014</v>
      </c>
      <c r="AD2247" s="60"/>
      <c r="AE2247" s="61"/>
      <c r="AF2247" s="61"/>
      <c r="AG2247" s="61"/>
      <c r="AH2247" s="33" t="str">
        <f>IF(OR(COUNTBLANK(B2247:L2247)&gt;0,AND(ISBLANK(V2247),ISBLANK(X2247),ISBLANK(Y2247)),AND(COUNTIF(DanhSachPhanDoan!$D$8:$D$16,AK2247)&gt;0,COUNTBLANK(M2247:O2247)&gt;0),AND(COUNTIF(DanhSachPhanDoan!$D$10:$D$16,AK2247)&gt;0,COUNTBLANK(P2247:R2247)&gt;0)),1,"")</f>
        <v/>
      </c>
      <c r="AI2247" s="62"/>
      <c r="AJ2247" s="63" t="str">
        <f t="shared" ref="AJ2247:AM2247" si="2243">AR2247</f>
        <v>Chiên Con 2H</v>
      </c>
      <c r="AK2247" s="64" t="str">
        <f t="shared" si="2243"/>
        <v>Chiên Con 2</v>
      </c>
      <c r="AL2247" s="64">
        <f t="shared" si="2243"/>
        <v>0</v>
      </c>
      <c r="AM2247" s="65">
        <f t="shared" si="2243"/>
        <v>0</v>
      </c>
      <c r="AN2247" s="66"/>
      <c r="AO2247" s="67"/>
      <c r="AP2247" s="68"/>
      <c r="AQ2247" s="69"/>
      <c r="AR2247" s="44" t="s">
        <v>24579</v>
      </c>
      <c r="AS2247" s="45" t="s">
        <v>24580</v>
      </c>
      <c r="AT2247" s="61"/>
      <c r="AU2247" s="72"/>
    </row>
    <row r="2248" spans="1:47" ht="12.75" x14ac:dyDescent="0.2">
      <c r="A2248" s="42">
        <v>2245</v>
      </c>
      <c r="B2248" s="43">
        <v>2667</v>
      </c>
      <c r="C2248" s="44" t="s">
        <v>24581</v>
      </c>
      <c r="D2248" s="45" t="s">
        <v>24582</v>
      </c>
      <c r="E2248" s="46" t="s">
        <v>24583</v>
      </c>
      <c r="F2248" s="42" t="s">
        <v>24584</v>
      </c>
      <c r="G2248" s="47">
        <v>12</v>
      </c>
      <c r="H2248" s="48">
        <v>2</v>
      </c>
      <c r="I2248" s="49">
        <v>2005</v>
      </c>
      <c r="J2248" s="74">
        <v>7</v>
      </c>
      <c r="K2248" s="75">
        <v>9</v>
      </c>
      <c r="L2248" s="76">
        <v>2014</v>
      </c>
      <c r="M2248" s="53"/>
      <c r="N2248" s="54"/>
      <c r="O2248" s="55"/>
      <c r="P2248" s="50"/>
      <c r="Q2248" s="51"/>
      <c r="R2248" s="52"/>
      <c r="S2248" s="56"/>
      <c r="T2248" s="57"/>
      <c r="U2248" s="70"/>
      <c r="V2248" s="58"/>
      <c r="W2248" s="45" t="s">
        <v>24585</v>
      </c>
      <c r="X2248" s="58"/>
      <c r="Y2248" s="58" t="s">
        <v>24586</v>
      </c>
      <c r="Z2248" s="46" t="s">
        <v>24587</v>
      </c>
      <c r="AA2248" s="74">
        <v>14</v>
      </c>
      <c r="AB2248" s="75">
        <v>9</v>
      </c>
      <c r="AC2248" s="76">
        <v>2014</v>
      </c>
      <c r="AD2248" s="60"/>
      <c r="AE2248" s="61"/>
      <c r="AF2248" s="61"/>
      <c r="AG2248" s="61"/>
      <c r="AH2248" s="33" t="str">
        <f>IF(OR(COUNTBLANK(B2248:L2248)&gt;0,AND(ISBLANK(V2248),ISBLANK(X2248),ISBLANK(Y2248)),AND(COUNTIF(DanhSachPhanDoan!$D$8:$D$16,AK2248)&gt;0,COUNTBLANK(M2248:O2248)&gt;0),AND(COUNTIF(DanhSachPhanDoan!$D$10:$D$16,AK2248)&gt;0,COUNTBLANK(P2248:R2248)&gt;0)),1,"")</f>
        <v/>
      </c>
      <c r="AI2248" s="62"/>
      <c r="AJ2248" s="63" t="str">
        <f t="shared" ref="AJ2248:AM2248" si="2244">AR2248</f>
        <v>Chiên Con 2H</v>
      </c>
      <c r="AK2248" s="64" t="str">
        <f t="shared" si="2244"/>
        <v>Chiên Con 2</v>
      </c>
      <c r="AL2248" s="64">
        <f t="shared" si="2244"/>
        <v>0</v>
      </c>
      <c r="AM2248" s="65">
        <f t="shared" si="2244"/>
        <v>0</v>
      </c>
      <c r="AN2248" s="66"/>
      <c r="AO2248" s="67"/>
      <c r="AP2248" s="68"/>
      <c r="AQ2248" s="69"/>
      <c r="AR2248" s="44" t="s">
        <v>24588</v>
      </c>
      <c r="AS2248" s="45" t="s">
        <v>24589</v>
      </c>
      <c r="AT2248" s="61"/>
      <c r="AU2248" s="72"/>
    </row>
    <row r="2249" spans="1:47" ht="12.75" x14ac:dyDescent="0.2">
      <c r="A2249" s="42">
        <v>2246</v>
      </c>
      <c r="B2249" s="43">
        <v>2668</v>
      </c>
      <c r="C2249" s="44" t="s">
        <v>24590</v>
      </c>
      <c r="D2249" s="45" t="s">
        <v>24591</v>
      </c>
      <c r="E2249" s="46" t="s">
        <v>24592</v>
      </c>
      <c r="F2249" s="42" t="s">
        <v>24593</v>
      </c>
      <c r="G2249" s="47">
        <v>1</v>
      </c>
      <c r="H2249" s="48">
        <v>8</v>
      </c>
      <c r="I2249" s="49">
        <v>2007</v>
      </c>
      <c r="J2249" s="74">
        <v>1</v>
      </c>
      <c r="K2249" s="75">
        <v>9</v>
      </c>
      <c r="L2249" s="76">
        <v>2007</v>
      </c>
      <c r="M2249" s="53"/>
      <c r="N2249" s="54"/>
      <c r="O2249" s="55"/>
      <c r="P2249" s="50"/>
      <c r="Q2249" s="51"/>
      <c r="R2249" s="52"/>
      <c r="S2249" s="56"/>
      <c r="T2249" s="57"/>
      <c r="U2249" s="44" t="s">
        <v>24594</v>
      </c>
      <c r="V2249" s="58" t="s">
        <v>24595</v>
      </c>
      <c r="W2249" s="45" t="s">
        <v>24596</v>
      </c>
      <c r="X2249" s="59"/>
      <c r="Y2249" s="58" t="s">
        <v>24597</v>
      </c>
      <c r="Z2249" s="46" t="s">
        <v>24598</v>
      </c>
      <c r="AA2249" s="74">
        <v>14</v>
      </c>
      <c r="AB2249" s="75">
        <v>9</v>
      </c>
      <c r="AC2249" s="76">
        <v>2014</v>
      </c>
      <c r="AD2249" s="60"/>
      <c r="AE2249" s="61"/>
      <c r="AF2249" s="61"/>
      <c r="AG2249" s="61"/>
      <c r="AH2249" s="33" t="str">
        <f>IF(OR(COUNTBLANK(B2249:L2249)&gt;0,AND(ISBLANK(V2249),ISBLANK(X2249),ISBLANK(Y2249)),AND(COUNTIF(DanhSachPhanDoan!$D$8:$D$16,AK2249)&gt;0,COUNTBLANK(M2249:O2249)&gt;0),AND(COUNTIF(DanhSachPhanDoan!$D$10:$D$16,AK2249)&gt;0,COUNTBLANK(P2249:R2249)&gt;0)),1,"")</f>
        <v/>
      </c>
      <c r="AI2249" s="62"/>
      <c r="AJ2249" s="63" t="str">
        <f t="shared" ref="AJ2249:AM2249" si="2245">AR2249</f>
        <v>Chiên Con 2H</v>
      </c>
      <c r="AK2249" s="64" t="str">
        <f t="shared" si="2245"/>
        <v>Chiên Con 2</v>
      </c>
      <c r="AL2249" s="64">
        <f t="shared" si="2245"/>
        <v>0</v>
      </c>
      <c r="AM2249" s="65">
        <f t="shared" si="2245"/>
        <v>0</v>
      </c>
      <c r="AN2249" s="66"/>
      <c r="AO2249" s="67"/>
      <c r="AP2249" s="68"/>
      <c r="AQ2249" s="69"/>
      <c r="AR2249" s="44" t="s">
        <v>24599</v>
      </c>
      <c r="AS2249" s="45" t="s">
        <v>24600</v>
      </c>
      <c r="AT2249" s="61"/>
      <c r="AU2249" s="72"/>
    </row>
    <row r="2250" spans="1:47" ht="12.75" x14ac:dyDescent="0.2">
      <c r="A2250" s="42">
        <v>2247</v>
      </c>
      <c r="B2250" s="43">
        <v>2669</v>
      </c>
      <c r="C2250" s="44" t="s">
        <v>24601</v>
      </c>
      <c r="D2250" s="45" t="s">
        <v>24602</v>
      </c>
      <c r="E2250" s="46" t="s">
        <v>24603</v>
      </c>
      <c r="F2250" s="42" t="s">
        <v>24604</v>
      </c>
      <c r="G2250" s="47">
        <v>31</v>
      </c>
      <c r="H2250" s="48">
        <v>12</v>
      </c>
      <c r="I2250" s="49">
        <v>2004</v>
      </c>
      <c r="J2250" s="74">
        <v>31</v>
      </c>
      <c r="K2250" s="75">
        <v>1</v>
      </c>
      <c r="L2250" s="76">
        <v>2005</v>
      </c>
      <c r="M2250" s="53"/>
      <c r="N2250" s="54"/>
      <c r="O2250" s="55"/>
      <c r="P2250" s="50"/>
      <c r="Q2250" s="51"/>
      <c r="R2250" s="52"/>
      <c r="S2250" s="56"/>
      <c r="T2250" s="57"/>
      <c r="U2250" s="44" t="s">
        <v>24605</v>
      </c>
      <c r="V2250" s="58" t="s">
        <v>24606</v>
      </c>
      <c r="W2250" s="45" t="s">
        <v>24607</v>
      </c>
      <c r="X2250" s="59"/>
      <c r="Y2250" s="59"/>
      <c r="Z2250" s="46" t="s">
        <v>24608</v>
      </c>
      <c r="AA2250" s="74">
        <v>14</v>
      </c>
      <c r="AB2250" s="75">
        <v>9</v>
      </c>
      <c r="AC2250" s="76">
        <v>2014</v>
      </c>
      <c r="AD2250" s="60"/>
      <c r="AE2250" s="61"/>
      <c r="AF2250" s="61"/>
      <c r="AG2250" s="61"/>
      <c r="AH2250" s="33" t="str">
        <f>IF(OR(COUNTBLANK(B2250:L2250)&gt;0,AND(ISBLANK(V2250),ISBLANK(X2250),ISBLANK(Y2250)),AND(COUNTIF(DanhSachPhanDoan!$D$8:$D$16,AK2250)&gt;0,COUNTBLANK(M2250:O2250)&gt;0),AND(COUNTIF(DanhSachPhanDoan!$D$10:$D$16,AK2250)&gt;0,COUNTBLANK(P2250:R2250)&gt;0)),1,"")</f>
        <v/>
      </c>
      <c r="AI2250" s="62"/>
      <c r="AJ2250" s="63" t="str">
        <f t="shared" ref="AJ2250:AM2250" si="2246">AR2250</f>
        <v>Chiên Con 2H</v>
      </c>
      <c r="AK2250" s="64" t="str">
        <f t="shared" si="2246"/>
        <v>Chiên Con 2</v>
      </c>
      <c r="AL2250" s="64">
        <f t="shared" si="2246"/>
        <v>0</v>
      </c>
      <c r="AM2250" s="65">
        <f t="shared" si="2246"/>
        <v>0</v>
      </c>
      <c r="AN2250" s="66"/>
      <c r="AO2250" s="67"/>
      <c r="AP2250" s="68"/>
      <c r="AQ2250" s="69"/>
      <c r="AR2250" s="44" t="s">
        <v>24609</v>
      </c>
      <c r="AS2250" s="45" t="s">
        <v>24610</v>
      </c>
      <c r="AT2250" s="61"/>
      <c r="AU2250" s="72"/>
    </row>
    <row r="2251" spans="1:47" ht="12.75" x14ac:dyDescent="0.2">
      <c r="A2251" s="42">
        <v>2248</v>
      </c>
      <c r="B2251" s="43">
        <v>2670</v>
      </c>
      <c r="C2251" s="44" t="s">
        <v>24611</v>
      </c>
      <c r="D2251" s="45" t="s">
        <v>24612</v>
      </c>
      <c r="E2251" s="46" t="s">
        <v>24613</v>
      </c>
      <c r="F2251" s="42" t="s">
        <v>24614</v>
      </c>
      <c r="G2251" s="47">
        <v>16</v>
      </c>
      <c r="H2251" s="48">
        <v>3</v>
      </c>
      <c r="I2251" s="49">
        <v>2005</v>
      </c>
      <c r="J2251" s="74">
        <v>15</v>
      </c>
      <c r="K2251" s="75">
        <v>4</v>
      </c>
      <c r="L2251" s="76">
        <v>2005</v>
      </c>
      <c r="M2251" s="53"/>
      <c r="N2251" s="54"/>
      <c r="O2251" s="55"/>
      <c r="P2251" s="50"/>
      <c r="Q2251" s="51"/>
      <c r="R2251" s="52"/>
      <c r="S2251" s="56"/>
      <c r="T2251" s="57"/>
      <c r="U2251" s="44" t="s">
        <v>24615</v>
      </c>
      <c r="V2251" s="58" t="s">
        <v>24616</v>
      </c>
      <c r="W2251" s="45" t="s">
        <v>24617</v>
      </c>
      <c r="X2251" s="58"/>
      <c r="Y2251" s="59"/>
      <c r="Z2251" s="46" t="s">
        <v>24618</v>
      </c>
      <c r="AA2251" s="74">
        <v>14</v>
      </c>
      <c r="AB2251" s="75">
        <v>9</v>
      </c>
      <c r="AC2251" s="76">
        <v>2014</v>
      </c>
      <c r="AD2251" s="60"/>
      <c r="AE2251" s="61"/>
      <c r="AF2251" s="61"/>
      <c r="AG2251" s="61"/>
      <c r="AH2251" s="33" t="str">
        <f>IF(OR(COUNTBLANK(B2251:L2251)&gt;0,AND(ISBLANK(V2251),ISBLANK(X2251),ISBLANK(Y2251)),AND(COUNTIF(DanhSachPhanDoan!$D$8:$D$16,AK2251)&gt;0,COUNTBLANK(M2251:O2251)&gt;0),AND(COUNTIF(DanhSachPhanDoan!$D$10:$D$16,AK2251)&gt;0,COUNTBLANK(P2251:R2251)&gt;0)),1,"")</f>
        <v/>
      </c>
      <c r="AI2251" s="62"/>
      <c r="AJ2251" s="63" t="str">
        <f t="shared" ref="AJ2251:AM2251" si="2247">AR2251</f>
        <v>Chiên Con 2H</v>
      </c>
      <c r="AK2251" s="64" t="str">
        <f t="shared" si="2247"/>
        <v>Chiên Con 2</v>
      </c>
      <c r="AL2251" s="64">
        <f t="shared" si="2247"/>
        <v>0</v>
      </c>
      <c r="AM2251" s="65">
        <f t="shared" si="2247"/>
        <v>0</v>
      </c>
      <c r="AN2251" s="66"/>
      <c r="AO2251" s="67"/>
      <c r="AP2251" s="68"/>
      <c r="AQ2251" s="69"/>
      <c r="AR2251" s="44" t="s">
        <v>24619</v>
      </c>
      <c r="AS2251" s="45" t="s">
        <v>24620</v>
      </c>
      <c r="AT2251" s="61"/>
      <c r="AU2251" s="72"/>
    </row>
    <row r="2252" spans="1:47" ht="12.75" x14ac:dyDescent="0.2">
      <c r="A2252" s="42">
        <v>2249</v>
      </c>
      <c r="B2252" s="43">
        <v>2671</v>
      </c>
      <c r="C2252" s="44" t="s">
        <v>24621</v>
      </c>
      <c r="D2252" s="45" t="s">
        <v>24622</v>
      </c>
      <c r="E2252" s="46" t="s">
        <v>24623</v>
      </c>
      <c r="F2252" s="42" t="s">
        <v>24624</v>
      </c>
      <c r="G2252" s="47">
        <v>20</v>
      </c>
      <c r="H2252" s="48">
        <v>2</v>
      </c>
      <c r="I2252" s="49">
        <v>2004</v>
      </c>
      <c r="J2252" s="74">
        <v>4</v>
      </c>
      <c r="K2252" s="75">
        <v>3</v>
      </c>
      <c r="L2252" s="76">
        <v>2004</v>
      </c>
      <c r="M2252" s="53"/>
      <c r="N2252" s="54"/>
      <c r="O2252" s="55"/>
      <c r="P2252" s="50"/>
      <c r="Q2252" s="51"/>
      <c r="R2252" s="52"/>
      <c r="S2252" s="56"/>
      <c r="T2252" s="57"/>
      <c r="U2252" s="44" t="s">
        <v>24625</v>
      </c>
      <c r="V2252" s="58" t="s">
        <v>24626</v>
      </c>
      <c r="W2252" s="45" t="s">
        <v>24627</v>
      </c>
      <c r="X2252" s="58"/>
      <c r="Y2252" s="59"/>
      <c r="Z2252" s="46" t="s">
        <v>24628</v>
      </c>
      <c r="AA2252" s="74">
        <v>14</v>
      </c>
      <c r="AB2252" s="75">
        <v>9</v>
      </c>
      <c r="AC2252" s="76">
        <v>2014</v>
      </c>
      <c r="AD2252" s="60"/>
      <c r="AE2252" s="61"/>
      <c r="AF2252" s="61"/>
      <c r="AG2252" s="61"/>
      <c r="AH2252" s="33" t="str">
        <f>IF(OR(COUNTBLANK(B2252:L2252)&gt;0,AND(ISBLANK(V2252),ISBLANK(X2252),ISBLANK(Y2252)),AND(COUNTIF(DanhSachPhanDoan!$D$8:$D$16,AK2252)&gt;0,COUNTBLANK(M2252:O2252)&gt;0),AND(COUNTIF(DanhSachPhanDoan!$D$10:$D$16,AK2252)&gt;0,COUNTBLANK(P2252:R2252)&gt;0)),1,"")</f>
        <v/>
      </c>
      <c r="AI2252" s="62"/>
      <c r="AJ2252" s="63" t="str">
        <f t="shared" ref="AJ2252:AM2252" si="2248">AR2252</f>
        <v>Chiên Con 2H</v>
      </c>
      <c r="AK2252" s="64" t="str">
        <f t="shared" si="2248"/>
        <v>Chiên Con 2</v>
      </c>
      <c r="AL2252" s="64">
        <f t="shared" si="2248"/>
        <v>0</v>
      </c>
      <c r="AM2252" s="65">
        <f t="shared" si="2248"/>
        <v>0</v>
      </c>
      <c r="AN2252" s="66"/>
      <c r="AO2252" s="67"/>
      <c r="AP2252" s="68"/>
      <c r="AQ2252" s="69"/>
      <c r="AR2252" s="44" t="s">
        <v>24629</v>
      </c>
      <c r="AS2252" s="45" t="s">
        <v>24630</v>
      </c>
      <c r="AT2252" s="61"/>
      <c r="AU2252" s="72"/>
    </row>
    <row r="2253" spans="1:47" ht="12.75" x14ac:dyDescent="0.2">
      <c r="A2253" s="42">
        <v>2250</v>
      </c>
      <c r="B2253" s="43">
        <v>2672</v>
      </c>
      <c r="C2253" s="44" t="s">
        <v>24631</v>
      </c>
      <c r="D2253" s="45" t="s">
        <v>24632</v>
      </c>
      <c r="E2253" s="46" t="s">
        <v>24633</v>
      </c>
      <c r="F2253" s="42" t="s">
        <v>24634</v>
      </c>
      <c r="G2253" s="47">
        <v>1</v>
      </c>
      <c r="H2253" s="48">
        <v>11</v>
      </c>
      <c r="I2253" s="49">
        <v>1999</v>
      </c>
      <c r="J2253" s="74">
        <v>4</v>
      </c>
      <c r="K2253" s="75">
        <v>11</v>
      </c>
      <c r="L2253" s="76">
        <v>1999</v>
      </c>
      <c r="M2253" s="47">
        <v>30</v>
      </c>
      <c r="N2253" s="48">
        <v>9</v>
      </c>
      <c r="O2253" s="49">
        <v>2008</v>
      </c>
      <c r="P2253" s="74">
        <v>18</v>
      </c>
      <c r="Q2253" s="75">
        <v>1</v>
      </c>
      <c r="R2253" s="76">
        <v>2013</v>
      </c>
      <c r="S2253" s="56"/>
      <c r="T2253" s="57"/>
      <c r="U2253" s="44" t="s">
        <v>24635</v>
      </c>
      <c r="V2253" s="58"/>
      <c r="W2253" s="45" t="s">
        <v>24636</v>
      </c>
      <c r="X2253" s="58" t="s">
        <v>24637</v>
      </c>
      <c r="Y2253" s="59"/>
      <c r="Z2253" s="46" t="s">
        <v>24638</v>
      </c>
      <c r="AA2253" s="74">
        <v>14</v>
      </c>
      <c r="AB2253" s="75">
        <v>9</v>
      </c>
      <c r="AC2253" s="76">
        <v>2014</v>
      </c>
      <c r="AD2253" s="60"/>
      <c r="AE2253" s="61"/>
      <c r="AF2253" s="61"/>
      <c r="AG2253" s="61"/>
      <c r="AH2253" s="33" t="str">
        <f>IF(OR(COUNTBLANK(B2253:L2253)&gt;0,AND(ISBLANK(V2253),ISBLANK(X2253),ISBLANK(Y2253)),AND(COUNTIF(DanhSachPhanDoan!$D$8:$D$16,AK2253)&gt;0,COUNTBLANK(M2253:O2253)&gt;0),AND(COUNTIF(DanhSachPhanDoan!$D$10:$D$16,AK2253)&gt;0,COUNTBLANK(P2253:R2253)&gt;0)),1,"")</f>
        <v/>
      </c>
      <c r="AI2253" s="62"/>
      <c r="AJ2253" s="63" t="str">
        <f t="shared" ref="AJ2253:AM2253" si="2249">AR2253</f>
        <v>Nghĩa Sĩ 2B</v>
      </c>
      <c r="AK2253" s="64" t="str">
        <f t="shared" si="2249"/>
        <v>Nghĩa Sĩ 2</v>
      </c>
      <c r="AL2253" s="64">
        <f t="shared" si="2249"/>
        <v>0</v>
      </c>
      <c r="AM2253" s="65">
        <f t="shared" si="2249"/>
        <v>0</v>
      </c>
      <c r="AN2253" s="66"/>
      <c r="AO2253" s="67"/>
      <c r="AP2253" s="68"/>
      <c r="AQ2253" s="69"/>
      <c r="AR2253" s="44" t="s">
        <v>24639</v>
      </c>
      <c r="AS2253" s="45" t="s">
        <v>24640</v>
      </c>
      <c r="AT2253" s="61"/>
      <c r="AU2253" s="72"/>
    </row>
    <row r="2254" spans="1:47" ht="12.75" x14ac:dyDescent="0.2">
      <c r="A2254" s="42">
        <v>2251</v>
      </c>
      <c r="B2254" s="43">
        <v>2673</v>
      </c>
      <c r="C2254" s="44" t="s">
        <v>24641</v>
      </c>
      <c r="D2254" s="45" t="s">
        <v>24642</v>
      </c>
      <c r="E2254" s="46" t="s">
        <v>24643</v>
      </c>
      <c r="F2254" s="42" t="s">
        <v>24644</v>
      </c>
      <c r="G2254" s="47">
        <v>20</v>
      </c>
      <c r="H2254" s="48">
        <v>1</v>
      </c>
      <c r="I2254" s="49">
        <v>1995</v>
      </c>
      <c r="J2254" s="74">
        <v>29</v>
      </c>
      <c r="K2254" s="75">
        <v>1</v>
      </c>
      <c r="L2254" s="76">
        <v>1995</v>
      </c>
      <c r="M2254" s="47">
        <v>4</v>
      </c>
      <c r="N2254" s="48">
        <v>6</v>
      </c>
      <c r="O2254" s="49">
        <v>2005</v>
      </c>
      <c r="P2254" s="74">
        <v>23</v>
      </c>
      <c r="Q2254" s="75">
        <v>5</v>
      </c>
      <c r="R2254" s="76">
        <v>2009</v>
      </c>
      <c r="S2254" s="56"/>
      <c r="T2254" s="57"/>
      <c r="U2254" s="44" t="s">
        <v>24645</v>
      </c>
      <c r="V2254" s="58"/>
      <c r="W2254" s="45" t="s">
        <v>24646</v>
      </c>
      <c r="X2254" s="58" t="s">
        <v>24647</v>
      </c>
      <c r="Y2254" s="59"/>
      <c r="Z2254" s="46" t="s">
        <v>24648</v>
      </c>
      <c r="AA2254" s="74">
        <v>14</v>
      </c>
      <c r="AB2254" s="75">
        <v>9</v>
      </c>
      <c r="AC2254" s="76">
        <v>2014</v>
      </c>
      <c r="AD2254" s="60"/>
      <c r="AE2254" s="61"/>
      <c r="AF2254" s="61"/>
      <c r="AG2254" s="61"/>
      <c r="AH2254" s="33" t="str">
        <f>IF(OR(COUNTBLANK(B2254:L2254)&gt;0,AND(ISBLANK(V2254),ISBLANK(X2254),ISBLANK(Y2254)),AND(COUNTIF(DanhSachPhanDoan!$D$8:$D$16,AK2254)&gt;0,COUNTBLANK(M2254:O2254)&gt;0),AND(COUNTIF(DanhSachPhanDoan!$D$10:$D$16,AK2254)&gt;0,COUNTBLANK(P2254:R2254)&gt;0)),1,"")</f>
        <v/>
      </c>
      <c r="AI2254" s="62"/>
      <c r="AJ2254" s="63" t="str">
        <f t="shared" ref="AJ2254:AM2254" si="2250">AR2254</f>
        <v>Nghĩa Sĩ 3A</v>
      </c>
      <c r="AK2254" s="64" t="str">
        <f t="shared" si="2250"/>
        <v>Nghĩa Sĩ 3</v>
      </c>
      <c r="AL2254" s="64">
        <f t="shared" si="2250"/>
        <v>0</v>
      </c>
      <c r="AM2254" s="65">
        <f t="shared" si="2250"/>
        <v>0</v>
      </c>
      <c r="AN2254" s="66"/>
      <c r="AO2254" s="67"/>
      <c r="AP2254" s="68"/>
      <c r="AQ2254" s="69"/>
      <c r="AR2254" s="44" t="s">
        <v>24649</v>
      </c>
      <c r="AS2254" s="45" t="s">
        <v>24650</v>
      </c>
      <c r="AT2254" s="61"/>
      <c r="AU2254" s="72"/>
    </row>
    <row r="2255" spans="1:47" ht="12.75" x14ac:dyDescent="0.2">
      <c r="A2255" s="42">
        <v>2252</v>
      </c>
      <c r="B2255" s="43">
        <v>2674</v>
      </c>
      <c r="C2255" s="44" t="s">
        <v>24651</v>
      </c>
      <c r="D2255" s="45" t="s">
        <v>24652</v>
      </c>
      <c r="E2255" s="46" t="s">
        <v>24653</v>
      </c>
      <c r="F2255" s="42" t="s">
        <v>24654</v>
      </c>
      <c r="G2255" s="47">
        <v>7</v>
      </c>
      <c r="H2255" s="48">
        <v>1</v>
      </c>
      <c r="I2255" s="49">
        <v>2004</v>
      </c>
      <c r="J2255" s="74">
        <v>1</v>
      </c>
      <c r="K2255" s="75">
        <v>2</v>
      </c>
      <c r="L2255" s="76">
        <v>2004</v>
      </c>
      <c r="M2255" s="53"/>
      <c r="N2255" s="54"/>
      <c r="O2255" s="55"/>
      <c r="P2255" s="50"/>
      <c r="Q2255" s="51"/>
      <c r="R2255" s="52"/>
      <c r="S2255" s="56"/>
      <c r="T2255" s="57"/>
      <c r="U2255" s="44" t="s">
        <v>24655</v>
      </c>
      <c r="V2255" s="58" t="s">
        <v>24656</v>
      </c>
      <c r="W2255" s="45" t="s">
        <v>24657</v>
      </c>
      <c r="X2255" s="58" t="s">
        <v>24658</v>
      </c>
      <c r="Y2255" s="59"/>
      <c r="Z2255" s="46" t="s">
        <v>24659</v>
      </c>
      <c r="AA2255" s="74">
        <v>14</v>
      </c>
      <c r="AB2255" s="75">
        <v>9</v>
      </c>
      <c r="AC2255" s="76">
        <v>2014</v>
      </c>
      <c r="AD2255" s="60"/>
      <c r="AE2255" s="61"/>
      <c r="AF2255" s="61"/>
      <c r="AG2255" s="61"/>
      <c r="AH2255" s="33">
        <f>IF(OR(COUNTBLANK(B2255:L2255)&gt;0,AND(ISBLANK(V2255),ISBLANK(X2255),ISBLANK(Y2255)),AND(COUNTIF(DanhSachPhanDoan!$D$8:$D$16,AK2255)&gt;0,COUNTBLANK(M2255:O2255)&gt;0),AND(COUNTIF(DanhSachPhanDoan!$D$10:$D$16,AK2255)&gt;0,COUNTBLANK(P2255:R2255)&gt;0)),1,"")</f>
        <v>1</v>
      </c>
      <c r="AI2255" s="62"/>
      <c r="AJ2255" s="63" t="str">
        <f t="shared" ref="AJ2255:AM2255" si="2251">AR2255</f>
        <v>Thiếu Nhi 1F</v>
      </c>
      <c r="AK2255" s="64" t="str">
        <f t="shared" si="2251"/>
        <v>Thiếu Nhi 1</v>
      </c>
      <c r="AL2255" s="64">
        <f t="shared" si="2251"/>
        <v>0</v>
      </c>
      <c r="AM2255" s="65">
        <f t="shared" si="2251"/>
        <v>0</v>
      </c>
      <c r="AN2255" s="66"/>
      <c r="AO2255" s="67"/>
      <c r="AP2255" s="68"/>
      <c r="AQ2255" s="69"/>
      <c r="AR2255" s="44" t="s">
        <v>24660</v>
      </c>
      <c r="AS2255" s="45" t="s">
        <v>24661</v>
      </c>
      <c r="AT2255" s="61"/>
      <c r="AU2255" s="72"/>
    </row>
    <row r="2256" spans="1:47" ht="12.75" x14ac:dyDescent="0.2">
      <c r="A2256" s="42">
        <v>2253</v>
      </c>
      <c r="B2256" s="43">
        <v>2675</v>
      </c>
      <c r="C2256" s="44" t="s">
        <v>24662</v>
      </c>
      <c r="D2256" s="45" t="s">
        <v>24663</v>
      </c>
      <c r="E2256" s="46" t="s">
        <v>24664</v>
      </c>
      <c r="F2256" s="42" t="s">
        <v>24665</v>
      </c>
      <c r="G2256" s="47">
        <v>24</v>
      </c>
      <c r="H2256" s="48">
        <v>6</v>
      </c>
      <c r="I2256" s="49">
        <v>2003</v>
      </c>
      <c r="J2256" s="74">
        <v>6</v>
      </c>
      <c r="K2256" s="75">
        <v>8</v>
      </c>
      <c r="L2256" s="76">
        <v>2003</v>
      </c>
      <c r="M2256" s="47">
        <v>15</v>
      </c>
      <c r="N2256" s="48">
        <v>6</v>
      </c>
      <c r="O2256" s="49">
        <v>2014</v>
      </c>
      <c r="P2256" s="50"/>
      <c r="Q2256" s="51"/>
      <c r="R2256" s="52"/>
      <c r="S2256" s="56"/>
      <c r="T2256" s="57"/>
      <c r="U2256" s="44" t="s">
        <v>24666</v>
      </c>
      <c r="V2256" s="58" t="s">
        <v>24667</v>
      </c>
      <c r="W2256" s="45" t="s">
        <v>24668</v>
      </c>
      <c r="X2256" s="59"/>
      <c r="Y2256" s="59"/>
      <c r="Z2256" s="46" t="s">
        <v>24669</v>
      </c>
      <c r="AA2256" s="74">
        <v>14</v>
      </c>
      <c r="AB2256" s="75">
        <v>9</v>
      </c>
      <c r="AC2256" s="76">
        <v>2014</v>
      </c>
      <c r="AD2256" s="60"/>
      <c r="AE2256" s="61"/>
      <c r="AF2256" s="61"/>
      <c r="AG2256" s="61"/>
      <c r="AH2256" s="33" t="str">
        <f>IF(OR(COUNTBLANK(B2256:L2256)&gt;0,AND(ISBLANK(V2256),ISBLANK(X2256),ISBLANK(Y2256)),AND(COUNTIF(DanhSachPhanDoan!$D$8:$D$16,AK2256)&gt;0,COUNTBLANK(M2256:O2256)&gt;0),AND(COUNTIF(DanhSachPhanDoan!$D$10:$D$16,AK2256)&gt;0,COUNTBLANK(P2256:R2256)&gt;0)),1,"")</f>
        <v/>
      </c>
      <c r="AI2256" s="62"/>
      <c r="AJ2256" s="63" t="str">
        <f t="shared" ref="AJ2256:AM2256" si="2252">AR2256</f>
        <v>Thiếu Nhi 1F</v>
      </c>
      <c r="AK2256" s="64" t="str">
        <f t="shared" si="2252"/>
        <v>Thiếu Nhi 1</v>
      </c>
      <c r="AL2256" s="64">
        <f t="shared" si="2252"/>
        <v>0</v>
      </c>
      <c r="AM2256" s="65">
        <f t="shared" si="2252"/>
        <v>0</v>
      </c>
      <c r="AN2256" s="66"/>
      <c r="AO2256" s="67"/>
      <c r="AP2256" s="68"/>
      <c r="AQ2256" s="69"/>
      <c r="AR2256" s="44" t="s">
        <v>24670</v>
      </c>
      <c r="AS2256" s="45" t="s">
        <v>24671</v>
      </c>
      <c r="AT2256" s="61"/>
      <c r="AU2256" s="72"/>
    </row>
    <row r="2257" spans="1:47" ht="12.75" x14ac:dyDescent="0.2">
      <c r="A2257" s="42">
        <v>2254</v>
      </c>
      <c r="B2257" s="43">
        <v>2676</v>
      </c>
      <c r="C2257" s="44" t="s">
        <v>24672</v>
      </c>
      <c r="D2257" s="45" t="s">
        <v>24673</v>
      </c>
      <c r="E2257" s="46" t="s">
        <v>24674</v>
      </c>
      <c r="F2257" s="42" t="s">
        <v>24675</v>
      </c>
      <c r="G2257" s="47">
        <v>13</v>
      </c>
      <c r="H2257" s="48">
        <v>11</v>
      </c>
      <c r="I2257" s="49">
        <v>2002</v>
      </c>
      <c r="J2257" s="74">
        <v>5</v>
      </c>
      <c r="K2257" s="75">
        <v>1</v>
      </c>
      <c r="L2257" s="76">
        <v>2003</v>
      </c>
      <c r="M2257" s="47">
        <v>10</v>
      </c>
      <c r="N2257" s="48">
        <v>6</v>
      </c>
      <c r="O2257" s="49">
        <v>2012</v>
      </c>
      <c r="P2257" s="50"/>
      <c r="Q2257" s="51"/>
      <c r="R2257" s="52"/>
      <c r="S2257" s="56"/>
      <c r="T2257" s="57"/>
      <c r="U2257" s="44" t="s">
        <v>24676</v>
      </c>
      <c r="V2257" s="58" t="s">
        <v>24677</v>
      </c>
      <c r="W2257" s="45" t="s">
        <v>24678</v>
      </c>
      <c r="X2257" s="58" t="s">
        <v>24679</v>
      </c>
      <c r="Y2257" s="59"/>
      <c r="Z2257" s="46" t="s">
        <v>24680</v>
      </c>
      <c r="AA2257" s="74">
        <v>14</v>
      </c>
      <c r="AB2257" s="75">
        <v>9</v>
      </c>
      <c r="AC2257" s="76">
        <v>2014</v>
      </c>
      <c r="AD2257" s="60"/>
      <c r="AE2257" s="61"/>
      <c r="AF2257" s="61"/>
      <c r="AG2257" s="61"/>
      <c r="AH2257" s="33" t="str">
        <f>IF(OR(COUNTBLANK(B2257:L2257)&gt;0,AND(ISBLANK(V2257),ISBLANK(X2257),ISBLANK(Y2257)),AND(COUNTIF(DanhSachPhanDoan!$D$8:$D$16,AK2257)&gt;0,COUNTBLANK(M2257:O2257)&gt;0),AND(COUNTIF(DanhSachPhanDoan!$D$10:$D$16,AK2257)&gt;0,COUNTBLANK(P2257:R2257)&gt;0)),1,"")</f>
        <v/>
      </c>
      <c r="AI2257" s="62"/>
      <c r="AJ2257" s="63" t="str">
        <f t="shared" ref="AJ2257:AM2257" si="2253">AR2257</f>
        <v>Thiếu Nhi 2H</v>
      </c>
      <c r="AK2257" s="64" t="str">
        <f t="shared" si="2253"/>
        <v>Thiếu Nhi 2</v>
      </c>
      <c r="AL2257" s="64">
        <f t="shared" si="2253"/>
        <v>0</v>
      </c>
      <c r="AM2257" s="65">
        <f t="shared" si="2253"/>
        <v>0</v>
      </c>
      <c r="AN2257" s="66"/>
      <c r="AO2257" s="67"/>
      <c r="AP2257" s="68"/>
      <c r="AQ2257" s="69"/>
      <c r="AR2257" s="44" t="s">
        <v>24681</v>
      </c>
      <c r="AS2257" s="45" t="s">
        <v>24682</v>
      </c>
      <c r="AT2257" s="61"/>
      <c r="AU2257" s="72"/>
    </row>
    <row r="2258" spans="1:47" ht="12.75" x14ac:dyDescent="0.2">
      <c r="A2258" s="42">
        <v>2255</v>
      </c>
      <c r="B2258" s="43">
        <v>1516</v>
      </c>
      <c r="C2258" s="44" t="s">
        <v>24683</v>
      </c>
      <c r="D2258" s="45" t="s">
        <v>24684</v>
      </c>
      <c r="E2258" s="46" t="s">
        <v>24685</v>
      </c>
      <c r="F2258" s="42" t="s">
        <v>24686</v>
      </c>
      <c r="G2258" s="47">
        <v>7</v>
      </c>
      <c r="H2258" s="48">
        <v>9</v>
      </c>
      <c r="I2258" s="49">
        <v>2001</v>
      </c>
      <c r="J2258" s="50"/>
      <c r="K2258" s="51"/>
      <c r="L2258" s="52"/>
      <c r="M2258" s="53"/>
      <c r="N2258" s="54"/>
      <c r="O2258" s="55"/>
      <c r="P2258" s="50"/>
      <c r="Q2258" s="51"/>
      <c r="R2258" s="52"/>
      <c r="S2258" s="56"/>
      <c r="T2258" s="57"/>
      <c r="U2258" s="44" t="s">
        <v>24687</v>
      </c>
      <c r="V2258" s="58"/>
      <c r="W2258" s="45" t="s">
        <v>24688</v>
      </c>
      <c r="X2258" s="59"/>
      <c r="Y2258" s="58" t="s">
        <v>24689</v>
      </c>
      <c r="Z2258" s="72"/>
      <c r="AA2258" s="50"/>
      <c r="AB2258" s="51"/>
      <c r="AC2258" s="52"/>
      <c r="AD2258" s="60"/>
      <c r="AE2258" s="61"/>
      <c r="AF2258" s="61"/>
      <c r="AG2258" s="61"/>
      <c r="AH2258" s="33">
        <f>IF(OR(COUNTBLANK(B2258:L2258)&gt;0,AND(ISBLANK(V2258),ISBLANK(X2258),ISBLANK(Y2258)),AND(COUNTIF(DanhSachPhanDoan!$D$8:$D$16,AK2258)&gt;0,COUNTBLANK(M2258:O2258)&gt;0),AND(COUNTIF(DanhSachPhanDoan!$D$10:$D$16,AK2258)&gt;0,COUNTBLANK(P2258:R2258)&gt;0)),1,"")</f>
        <v>1</v>
      </c>
      <c r="AI2258" s="62"/>
      <c r="AJ2258" s="63" t="str">
        <f t="shared" ref="AJ2258:AM2258" si="2254">AR2258</f>
        <v>Thiếu Nhi 2H</v>
      </c>
      <c r="AK2258" s="64" t="str">
        <f t="shared" si="2254"/>
        <v>Thiếu Nhi 2</v>
      </c>
      <c r="AL2258" s="64">
        <f t="shared" si="2254"/>
        <v>0</v>
      </c>
      <c r="AM2258" s="65">
        <f t="shared" si="2254"/>
        <v>0</v>
      </c>
      <c r="AN2258" s="66" t="s">
        <v>24690</v>
      </c>
      <c r="AO2258" s="67" t="s">
        <v>24691</v>
      </c>
      <c r="AP2258" s="68"/>
      <c r="AQ2258" s="69"/>
      <c r="AR2258" s="44" t="s">
        <v>24692</v>
      </c>
      <c r="AS2258" s="45" t="s">
        <v>24693</v>
      </c>
      <c r="AT2258" s="61"/>
      <c r="AU2258" s="72"/>
    </row>
    <row r="2259" spans="1:47" ht="12.75" x14ac:dyDescent="0.2">
      <c r="A2259" s="42">
        <v>2256</v>
      </c>
      <c r="B2259" s="43">
        <v>2677</v>
      </c>
      <c r="C2259" s="44" t="s">
        <v>24694</v>
      </c>
      <c r="D2259" s="45" t="s">
        <v>24695</v>
      </c>
      <c r="E2259" s="46" t="s">
        <v>24696</v>
      </c>
      <c r="F2259" s="42" t="s">
        <v>24697</v>
      </c>
      <c r="G2259" s="47">
        <v>8</v>
      </c>
      <c r="H2259" s="48">
        <v>6</v>
      </c>
      <c r="I2259" s="49">
        <v>2008</v>
      </c>
      <c r="J2259" s="74">
        <v>6</v>
      </c>
      <c r="K2259" s="75">
        <v>7</v>
      </c>
      <c r="L2259" s="76">
        <v>2008</v>
      </c>
      <c r="M2259" s="53"/>
      <c r="N2259" s="54"/>
      <c r="O2259" s="55"/>
      <c r="P2259" s="50"/>
      <c r="Q2259" s="51"/>
      <c r="R2259" s="52"/>
      <c r="S2259" s="56"/>
      <c r="T2259" s="57"/>
      <c r="U2259" s="44" t="s">
        <v>24698</v>
      </c>
      <c r="V2259" s="58" t="s">
        <v>24699</v>
      </c>
      <c r="W2259" s="45" t="s">
        <v>24700</v>
      </c>
      <c r="X2259" s="58" t="s">
        <v>24701</v>
      </c>
      <c r="Y2259" s="59"/>
      <c r="Z2259" s="46" t="s">
        <v>24702</v>
      </c>
      <c r="AA2259" s="74">
        <v>21</v>
      </c>
      <c r="AB2259" s="75">
        <v>9</v>
      </c>
      <c r="AC2259" s="76">
        <v>2014</v>
      </c>
      <c r="AD2259" s="60"/>
      <c r="AE2259" s="61"/>
      <c r="AF2259" s="61"/>
      <c r="AG2259" s="61"/>
      <c r="AH2259" s="33" t="str">
        <f>IF(OR(COUNTBLANK(B2259:L2259)&gt;0,AND(ISBLANK(V2259),ISBLANK(X2259),ISBLANK(Y2259)),AND(COUNTIF(DanhSachPhanDoan!$D$8:$D$16,AK2259)&gt;0,COUNTBLANK(M2259:O2259)&gt;0),AND(COUNTIF(DanhSachPhanDoan!$D$10:$D$16,AK2259)&gt;0,COUNTBLANK(P2259:R2259)&gt;0)),1,"")</f>
        <v/>
      </c>
      <c r="AI2259" s="62"/>
      <c r="AJ2259" s="63" t="str">
        <f t="shared" ref="AJ2259:AM2259" si="2255">AR2259</f>
        <v>Chiên Con 1E</v>
      </c>
      <c r="AK2259" s="64" t="str">
        <f t="shared" si="2255"/>
        <v>Chiên Con 1</v>
      </c>
      <c r="AL2259" s="64">
        <f t="shared" si="2255"/>
        <v>0</v>
      </c>
      <c r="AM2259" s="65">
        <f t="shared" si="2255"/>
        <v>0</v>
      </c>
      <c r="AN2259" s="66"/>
      <c r="AO2259" s="67"/>
      <c r="AP2259" s="68"/>
      <c r="AQ2259" s="69"/>
      <c r="AR2259" s="44" t="s">
        <v>24703</v>
      </c>
      <c r="AS2259" s="45" t="s">
        <v>24704</v>
      </c>
      <c r="AT2259" s="61"/>
      <c r="AU2259" s="72"/>
    </row>
    <row r="2260" spans="1:47" ht="12.75" x14ac:dyDescent="0.2">
      <c r="A2260" s="42">
        <v>2257</v>
      </c>
      <c r="B2260" s="43">
        <v>2678</v>
      </c>
      <c r="C2260" s="44" t="s">
        <v>24705</v>
      </c>
      <c r="D2260" s="45" t="s">
        <v>24706</v>
      </c>
      <c r="E2260" s="46" t="s">
        <v>24707</v>
      </c>
      <c r="F2260" s="42" t="s">
        <v>24708</v>
      </c>
      <c r="G2260" s="47">
        <v>1</v>
      </c>
      <c r="H2260" s="48">
        <v>10</v>
      </c>
      <c r="I2260" s="49">
        <v>2007</v>
      </c>
      <c r="J2260" s="74">
        <v>6</v>
      </c>
      <c r="K2260" s="75">
        <v>5</v>
      </c>
      <c r="L2260" s="76">
        <v>2008</v>
      </c>
      <c r="M2260" s="53"/>
      <c r="N2260" s="54"/>
      <c r="O2260" s="55"/>
      <c r="P2260" s="50"/>
      <c r="Q2260" s="51"/>
      <c r="R2260" s="52"/>
      <c r="S2260" s="56"/>
      <c r="T2260" s="57"/>
      <c r="U2260" s="44" t="s">
        <v>24709</v>
      </c>
      <c r="V2260" s="58" t="s">
        <v>24710</v>
      </c>
      <c r="W2260" s="45" t="s">
        <v>24711</v>
      </c>
      <c r="X2260" s="58" t="s">
        <v>24712</v>
      </c>
      <c r="Y2260" s="58" t="s">
        <v>24713</v>
      </c>
      <c r="Z2260" s="46" t="s">
        <v>24714</v>
      </c>
      <c r="AA2260" s="74">
        <v>21</v>
      </c>
      <c r="AB2260" s="75">
        <v>9</v>
      </c>
      <c r="AC2260" s="76">
        <v>2014</v>
      </c>
      <c r="AD2260" s="60"/>
      <c r="AE2260" s="61"/>
      <c r="AF2260" s="61"/>
      <c r="AG2260" s="61"/>
      <c r="AH2260" s="33" t="str">
        <f>IF(OR(COUNTBLANK(B2260:L2260)&gt;0,AND(ISBLANK(V2260),ISBLANK(X2260),ISBLANK(Y2260)),AND(COUNTIF(DanhSachPhanDoan!$D$8:$D$16,AK2260)&gt;0,COUNTBLANK(M2260:O2260)&gt;0),AND(COUNTIF(DanhSachPhanDoan!$D$10:$D$16,AK2260)&gt;0,COUNTBLANK(P2260:R2260)&gt;0)),1,"")</f>
        <v/>
      </c>
      <c r="AI2260" s="62"/>
      <c r="AJ2260" s="63" t="str">
        <f t="shared" ref="AJ2260:AM2260" si="2256">AR2260</f>
        <v>Chiên Con 1F</v>
      </c>
      <c r="AK2260" s="64" t="str">
        <f t="shared" si="2256"/>
        <v>Chiên Con 1</v>
      </c>
      <c r="AL2260" s="64">
        <f t="shared" si="2256"/>
        <v>0</v>
      </c>
      <c r="AM2260" s="65">
        <f t="shared" si="2256"/>
        <v>0</v>
      </c>
      <c r="AN2260" s="66"/>
      <c r="AO2260" s="67"/>
      <c r="AP2260" s="68"/>
      <c r="AQ2260" s="69"/>
      <c r="AR2260" s="44" t="s">
        <v>24715</v>
      </c>
      <c r="AS2260" s="45" t="s">
        <v>24716</v>
      </c>
      <c r="AT2260" s="61"/>
      <c r="AU2260" s="72"/>
    </row>
    <row r="2261" spans="1:47" ht="12.75" x14ac:dyDescent="0.2">
      <c r="A2261" s="42">
        <v>2258</v>
      </c>
      <c r="B2261" s="43">
        <v>2679</v>
      </c>
      <c r="C2261" s="44" t="s">
        <v>24717</v>
      </c>
      <c r="D2261" s="45" t="s">
        <v>24718</v>
      </c>
      <c r="E2261" s="46" t="s">
        <v>24719</v>
      </c>
      <c r="F2261" s="42" t="s">
        <v>24720</v>
      </c>
      <c r="G2261" s="47">
        <v>9</v>
      </c>
      <c r="H2261" s="48">
        <v>11</v>
      </c>
      <c r="I2261" s="49">
        <v>2007</v>
      </c>
      <c r="J2261" s="74">
        <v>2</v>
      </c>
      <c r="K2261" s="75">
        <v>12</v>
      </c>
      <c r="L2261" s="76">
        <v>2007</v>
      </c>
      <c r="M2261" s="53"/>
      <c r="N2261" s="54"/>
      <c r="O2261" s="55"/>
      <c r="P2261" s="50"/>
      <c r="Q2261" s="51"/>
      <c r="R2261" s="52"/>
      <c r="S2261" s="56"/>
      <c r="T2261" s="57"/>
      <c r="U2261" s="44" t="s">
        <v>24721</v>
      </c>
      <c r="V2261" s="58" t="s">
        <v>24722</v>
      </c>
      <c r="W2261" s="45" t="s">
        <v>24723</v>
      </c>
      <c r="X2261" s="58" t="s">
        <v>24724</v>
      </c>
      <c r="Y2261" s="59"/>
      <c r="Z2261" s="46" t="s">
        <v>24725</v>
      </c>
      <c r="AA2261" s="74">
        <v>21</v>
      </c>
      <c r="AB2261" s="75">
        <v>9</v>
      </c>
      <c r="AC2261" s="76">
        <v>2014</v>
      </c>
      <c r="AD2261" s="60"/>
      <c r="AE2261" s="61"/>
      <c r="AF2261" s="61"/>
      <c r="AG2261" s="61"/>
      <c r="AH2261" s="33" t="str">
        <f>IF(OR(COUNTBLANK(B2261:L2261)&gt;0,AND(ISBLANK(V2261),ISBLANK(X2261),ISBLANK(Y2261)),AND(COUNTIF(DanhSachPhanDoan!$D$8:$D$16,AK2261)&gt;0,COUNTBLANK(M2261:O2261)&gt;0),AND(COUNTIF(DanhSachPhanDoan!$D$10:$D$16,AK2261)&gt;0,COUNTBLANK(P2261:R2261)&gt;0)),1,"")</f>
        <v/>
      </c>
      <c r="AI2261" s="62"/>
      <c r="AJ2261" s="63" t="str">
        <f t="shared" ref="AJ2261:AM2261" si="2257">AR2261</f>
        <v>Chiên Con 1G</v>
      </c>
      <c r="AK2261" s="64" t="str">
        <f t="shared" si="2257"/>
        <v>Chiên Con 1</v>
      </c>
      <c r="AL2261" s="64">
        <f t="shared" si="2257"/>
        <v>0</v>
      </c>
      <c r="AM2261" s="65">
        <f t="shared" si="2257"/>
        <v>0</v>
      </c>
      <c r="AN2261" s="66"/>
      <c r="AO2261" s="67"/>
      <c r="AP2261" s="68"/>
      <c r="AQ2261" s="69"/>
      <c r="AR2261" s="44" t="s">
        <v>24726</v>
      </c>
      <c r="AS2261" s="45" t="s">
        <v>24727</v>
      </c>
      <c r="AT2261" s="61"/>
      <c r="AU2261" s="72"/>
    </row>
    <row r="2262" spans="1:47" ht="12.75" x14ac:dyDescent="0.2">
      <c r="A2262" s="42">
        <v>2259</v>
      </c>
      <c r="B2262" s="43">
        <v>2680</v>
      </c>
      <c r="C2262" s="44" t="s">
        <v>24728</v>
      </c>
      <c r="D2262" s="45" t="s">
        <v>24729</v>
      </c>
      <c r="E2262" s="46" t="s">
        <v>24730</v>
      </c>
      <c r="F2262" s="42" t="s">
        <v>24731</v>
      </c>
      <c r="G2262" s="47">
        <v>12</v>
      </c>
      <c r="H2262" s="48">
        <v>9</v>
      </c>
      <c r="I2262" s="49">
        <v>2008</v>
      </c>
      <c r="J2262" s="74">
        <v>7</v>
      </c>
      <c r="K2262" s="75">
        <v>11</v>
      </c>
      <c r="L2262" s="76">
        <v>2008</v>
      </c>
      <c r="M2262" s="53"/>
      <c r="N2262" s="54"/>
      <c r="O2262" s="55"/>
      <c r="P2262" s="50"/>
      <c r="Q2262" s="51"/>
      <c r="R2262" s="52"/>
      <c r="S2262" s="56"/>
      <c r="T2262" s="57"/>
      <c r="U2262" s="44" t="s">
        <v>24732</v>
      </c>
      <c r="V2262" s="58" t="s">
        <v>24733</v>
      </c>
      <c r="W2262" s="45" t="s">
        <v>24734</v>
      </c>
      <c r="X2262" s="58"/>
      <c r="Y2262" s="59"/>
      <c r="Z2262" s="46" t="s">
        <v>24735</v>
      </c>
      <c r="AA2262" s="74">
        <v>21</v>
      </c>
      <c r="AB2262" s="75">
        <v>9</v>
      </c>
      <c r="AC2262" s="76">
        <v>2014</v>
      </c>
      <c r="AD2262" s="60"/>
      <c r="AE2262" s="61"/>
      <c r="AF2262" s="61"/>
      <c r="AG2262" s="61"/>
      <c r="AH2262" s="33" t="str">
        <f>IF(OR(COUNTBLANK(B2262:L2262)&gt;0,AND(ISBLANK(V2262),ISBLANK(X2262),ISBLANK(Y2262)),AND(COUNTIF(DanhSachPhanDoan!$D$8:$D$16,AK2262)&gt;0,COUNTBLANK(M2262:O2262)&gt;0),AND(COUNTIF(DanhSachPhanDoan!$D$10:$D$16,AK2262)&gt;0,COUNTBLANK(P2262:R2262)&gt;0)),1,"")</f>
        <v/>
      </c>
      <c r="AI2262" s="62"/>
      <c r="AJ2262" s="63" t="str">
        <f t="shared" ref="AJ2262:AM2262" si="2258">AR2262</f>
        <v>Chiên Con 1H</v>
      </c>
      <c r="AK2262" s="64" t="str">
        <f t="shared" si="2258"/>
        <v>Chiên Con 1</v>
      </c>
      <c r="AL2262" s="64">
        <f t="shared" si="2258"/>
        <v>0</v>
      </c>
      <c r="AM2262" s="65">
        <f t="shared" si="2258"/>
        <v>0</v>
      </c>
      <c r="AN2262" s="66"/>
      <c r="AO2262" s="67"/>
      <c r="AP2262" s="68"/>
      <c r="AQ2262" s="69"/>
      <c r="AR2262" s="44" t="s">
        <v>24736</v>
      </c>
      <c r="AS2262" s="45" t="s">
        <v>24737</v>
      </c>
      <c r="AT2262" s="61"/>
      <c r="AU2262" s="72"/>
    </row>
    <row r="2263" spans="1:47" ht="12.75" x14ac:dyDescent="0.2">
      <c r="A2263" s="42">
        <v>2260</v>
      </c>
      <c r="B2263" s="43">
        <v>2681</v>
      </c>
      <c r="C2263" s="44" t="s">
        <v>24738</v>
      </c>
      <c r="D2263" s="45" t="s">
        <v>24739</v>
      </c>
      <c r="E2263" s="46" t="s">
        <v>24740</v>
      </c>
      <c r="F2263" s="42" t="s">
        <v>24741</v>
      </c>
      <c r="G2263" s="47">
        <v>16</v>
      </c>
      <c r="H2263" s="48">
        <v>4</v>
      </c>
      <c r="I2263" s="49">
        <v>2008</v>
      </c>
      <c r="J2263" s="74">
        <v>5</v>
      </c>
      <c r="K2263" s="75">
        <v>1</v>
      </c>
      <c r="L2263" s="76">
        <v>2014</v>
      </c>
      <c r="M2263" s="53"/>
      <c r="N2263" s="54"/>
      <c r="O2263" s="55"/>
      <c r="P2263" s="50"/>
      <c r="Q2263" s="51"/>
      <c r="R2263" s="52"/>
      <c r="S2263" s="56"/>
      <c r="T2263" s="57"/>
      <c r="U2263" s="44" t="s">
        <v>24742</v>
      </c>
      <c r="V2263" s="58" t="s">
        <v>24743</v>
      </c>
      <c r="W2263" s="45" t="s">
        <v>24744</v>
      </c>
      <c r="X2263" s="58" t="s">
        <v>24745</v>
      </c>
      <c r="Y2263" s="59"/>
      <c r="Z2263" s="46" t="s">
        <v>24746</v>
      </c>
      <c r="AA2263" s="74">
        <v>21</v>
      </c>
      <c r="AB2263" s="75">
        <v>9</v>
      </c>
      <c r="AC2263" s="76">
        <v>2014</v>
      </c>
      <c r="AD2263" s="60"/>
      <c r="AE2263" s="61"/>
      <c r="AF2263" s="61"/>
      <c r="AG2263" s="61"/>
      <c r="AH2263" s="33" t="str">
        <f>IF(OR(COUNTBLANK(B2263:L2263)&gt;0,AND(ISBLANK(V2263),ISBLANK(X2263),ISBLANK(Y2263)),AND(COUNTIF(DanhSachPhanDoan!$D$8:$D$16,AK2263)&gt;0,COUNTBLANK(M2263:O2263)&gt;0),AND(COUNTIF(DanhSachPhanDoan!$D$10:$D$16,AK2263)&gt;0,COUNTBLANK(P2263:R2263)&gt;0)),1,"")</f>
        <v/>
      </c>
      <c r="AI2263" s="62"/>
      <c r="AJ2263" s="63" t="str">
        <f t="shared" ref="AJ2263:AM2263" si="2259">AR2263</f>
        <v>Chiên Con 1A</v>
      </c>
      <c r="AK2263" s="64" t="str">
        <f t="shared" si="2259"/>
        <v>Chiên Con 1</v>
      </c>
      <c r="AL2263" s="64">
        <f t="shared" si="2259"/>
        <v>0</v>
      </c>
      <c r="AM2263" s="65">
        <f t="shared" si="2259"/>
        <v>0</v>
      </c>
      <c r="AN2263" s="66"/>
      <c r="AO2263" s="67"/>
      <c r="AP2263" s="68"/>
      <c r="AQ2263" s="69"/>
      <c r="AR2263" s="44" t="s">
        <v>24747</v>
      </c>
      <c r="AS2263" s="45" t="s">
        <v>24748</v>
      </c>
      <c r="AT2263" s="61"/>
      <c r="AU2263" s="72"/>
    </row>
    <row r="2264" spans="1:47" ht="12.75" x14ac:dyDescent="0.2">
      <c r="A2264" s="42">
        <v>2261</v>
      </c>
      <c r="B2264" s="43">
        <v>2682</v>
      </c>
      <c r="C2264" s="44" t="s">
        <v>24749</v>
      </c>
      <c r="D2264" s="45" t="s">
        <v>24750</v>
      </c>
      <c r="E2264" s="46" t="s">
        <v>24751</v>
      </c>
      <c r="F2264" s="42" t="s">
        <v>24752</v>
      </c>
      <c r="G2264" s="47">
        <v>29</v>
      </c>
      <c r="H2264" s="48">
        <v>2</v>
      </c>
      <c r="I2264" s="49">
        <v>2008</v>
      </c>
      <c r="J2264" s="74">
        <v>9</v>
      </c>
      <c r="K2264" s="75">
        <v>3</v>
      </c>
      <c r="L2264" s="76">
        <v>2008</v>
      </c>
      <c r="M2264" s="53"/>
      <c r="N2264" s="54"/>
      <c r="O2264" s="55"/>
      <c r="P2264" s="50"/>
      <c r="Q2264" s="51"/>
      <c r="R2264" s="52"/>
      <c r="S2264" s="56"/>
      <c r="T2264" s="57"/>
      <c r="U2264" s="44" t="s">
        <v>24753</v>
      </c>
      <c r="V2264" s="58" t="s">
        <v>24754</v>
      </c>
      <c r="W2264" s="45" t="s">
        <v>24755</v>
      </c>
      <c r="X2264" s="58" t="s">
        <v>24756</v>
      </c>
      <c r="Y2264" s="59"/>
      <c r="Z2264" s="46" t="s">
        <v>24757</v>
      </c>
      <c r="AA2264" s="74">
        <v>21</v>
      </c>
      <c r="AB2264" s="75">
        <v>9</v>
      </c>
      <c r="AC2264" s="76">
        <v>2014</v>
      </c>
      <c r="AD2264" s="60"/>
      <c r="AE2264" s="61"/>
      <c r="AF2264" s="61"/>
      <c r="AG2264" s="61"/>
      <c r="AH2264" s="33" t="str">
        <f>IF(OR(COUNTBLANK(B2264:L2264)&gt;0,AND(ISBLANK(V2264),ISBLANK(X2264),ISBLANK(Y2264)),AND(COUNTIF(DanhSachPhanDoan!$D$8:$D$16,AK2264)&gt;0,COUNTBLANK(M2264:O2264)&gt;0),AND(COUNTIF(DanhSachPhanDoan!$D$10:$D$16,AK2264)&gt;0,COUNTBLANK(P2264:R2264)&gt;0)),1,"")</f>
        <v/>
      </c>
      <c r="AI2264" s="62"/>
      <c r="AJ2264" s="63" t="str">
        <f t="shared" ref="AJ2264:AM2264" si="2260">AR2264</f>
        <v>Chiên Con 1G</v>
      </c>
      <c r="AK2264" s="64" t="str">
        <f t="shared" si="2260"/>
        <v>Chiên Con 1</v>
      </c>
      <c r="AL2264" s="64">
        <f t="shared" si="2260"/>
        <v>0</v>
      </c>
      <c r="AM2264" s="65">
        <f t="shared" si="2260"/>
        <v>0</v>
      </c>
      <c r="AN2264" s="66"/>
      <c r="AO2264" s="67"/>
      <c r="AP2264" s="68"/>
      <c r="AQ2264" s="69"/>
      <c r="AR2264" s="44" t="s">
        <v>24758</v>
      </c>
      <c r="AS2264" s="45" t="s">
        <v>24759</v>
      </c>
      <c r="AT2264" s="61"/>
      <c r="AU2264" s="72"/>
    </row>
    <row r="2265" spans="1:47" ht="12.75" x14ac:dyDescent="0.2">
      <c r="A2265" s="42">
        <v>2262</v>
      </c>
      <c r="B2265" s="43">
        <v>2683</v>
      </c>
      <c r="C2265" s="44" t="s">
        <v>24760</v>
      </c>
      <c r="D2265" s="45" t="s">
        <v>24761</v>
      </c>
      <c r="E2265" s="46" t="s">
        <v>24762</v>
      </c>
      <c r="F2265" s="42" t="s">
        <v>24763</v>
      </c>
      <c r="G2265" s="47">
        <v>7</v>
      </c>
      <c r="H2265" s="48">
        <v>3</v>
      </c>
      <c r="I2265" s="49">
        <v>2008</v>
      </c>
      <c r="J2265" s="74">
        <v>27</v>
      </c>
      <c r="K2265" s="75">
        <v>4</v>
      </c>
      <c r="L2265" s="76">
        <v>2008</v>
      </c>
      <c r="M2265" s="53"/>
      <c r="N2265" s="54"/>
      <c r="O2265" s="55"/>
      <c r="P2265" s="50"/>
      <c r="Q2265" s="51"/>
      <c r="R2265" s="52"/>
      <c r="S2265" s="56"/>
      <c r="T2265" s="57"/>
      <c r="U2265" s="44" t="s">
        <v>24764</v>
      </c>
      <c r="V2265" s="58" t="s">
        <v>24765</v>
      </c>
      <c r="W2265" s="45" t="s">
        <v>24766</v>
      </c>
      <c r="X2265" s="58" t="s">
        <v>24767</v>
      </c>
      <c r="Y2265" s="59"/>
      <c r="Z2265" s="46" t="s">
        <v>24768</v>
      </c>
      <c r="AA2265" s="74">
        <v>21</v>
      </c>
      <c r="AB2265" s="75">
        <v>9</v>
      </c>
      <c r="AC2265" s="76">
        <v>2014</v>
      </c>
      <c r="AD2265" s="60"/>
      <c r="AE2265" s="61"/>
      <c r="AF2265" s="61"/>
      <c r="AG2265" s="61"/>
      <c r="AH2265" s="33" t="str">
        <f>IF(OR(COUNTBLANK(B2265:L2265)&gt;0,AND(ISBLANK(V2265),ISBLANK(X2265),ISBLANK(Y2265)),AND(COUNTIF(DanhSachPhanDoan!$D$8:$D$16,AK2265)&gt;0,COUNTBLANK(M2265:O2265)&gt;0),AND(COUNTIF(DanhSachPhanDoan!$D$10:$D$16,AK2265)&gt;0,COUNTBLANK(P2265:R2265)&gt;0)),1,"")</f>
        <v/>
      </c>
      <c r="AI2265" s="62"/>
      <c r="AJ2265" s="63" t="str">
        <f t="shared" ref="AJ2265:AM2265" si="2261">AR2265</f>
        <v>Chiên Con 1H</v>
      </c>
      <c r="AK2265" s="64" t="str">
        <f t="shared" si="2261"/>
        <v>Chiên Con 1</v>
      </c>
      <c r="AL2265" s="64">
        <f t="shared" si="2261"/>
        <v>0</v>
      </c>
      <c r="AM2265" s="65">
        <f t="shared" si="2261"/>
        <v>0</v>
      </c>
      <c r="AN2265" s="66"/>
      <c r="AO2265" s="67"/>
      <c r="AP2265" s="68"/>
      <c r="AQ2265" s="69"/>
      <c r="AR2265" s="44" t="s">
        <v>24769</v>
      </c>
      <c r="AS2265" s="45" t="s">
        <v>24770</v>
      </c>
      <c r="AT2265" s="61"/>
      <c r="AU2265" s="72"/>
    </row>
    <row r="2266" spans="1:47" ht="12.75" x14ac:dyDescent="0.2">
      <c r="A2266" s="42">
        <v>2263</v>
      </c>
      <c r="B2266" s="43">
        <v>2684</v>
      </c>
      <c r="C2266" s="44" t="s">
        <v>24771</v>
      </c>
      <c r="D2266" s="45" t="s">
        <v>24772</v>
      </c>
      <c r="E2266" s="46" t="s">
        <v>24773</v>
      </c>
      <c r="F2266" s="42" t="s">
        <v>24774</v>
      </c>
      <c r="G2266" s="47">
        <v>6</v>
      </c>
      <c r="H2266" s="48">
        <v>4</v>
      </c>
      <c r="I2266" s="49">
        <v>2008</v>
      </c>
      <c r="J2266" s="74">
        <v>4</v>
      </c>
      <c r="K2266" s="75">
        <v>5</v>
      </c>
      <c r="L2266" s="76">
        <v>2008</v>
      </c>
      <c r="M2266" s="53"/>
      <c r="N2266" s="54"/>
      <c r="O2266" s="55"/>
      <c r="P2266" s="50"/>
      <c r="Q2266" s="51"/>
      <c r="R2266" s="52"/>
      <c r="S2266" s="56"/>
      <c r="T2266" s="57"/>
      <c r="U2266" s="44" t="s">
        <v>24775</v>
      </c>
      <c r="V2266" s="58" t="s">
        <v>24776</v>
      </c>
      <c r="W2266" s="45" t="s">
        <v>24777</v>
      </c>
      <c r="X2266" s="58" t="s">
        <v>24778</v>
      </c>
      <c r="Y2266" s="59"/>
      <c r="Z2266" s="46" t="s">
        <v>24779</v>
      </c>
      <c r="AA2266" s="74">
        <v>21</v>
      </c>
      <c r="AB2266" s="75">
        <v>9</v>
      </c>
      <c r="AC2266" s="76">
        <v>2014</v>
      </c>
      <c r="AD2266" s="60"/>
      <c r="AE2266" s="61"/>
      <c r="AF2266" s="61"/>
      <c r="AG2266" s="61"/>
      <c r="AH2266" s="33" t="str">
        <f>IF(OR(COUNTBLANK(B2266:L2266)&gt;0,AND(ISBLANK(V2266),ISBLANK(X2266),ISBLANK(Y2266)),AND(COUNTIF(DanhSachPhanDoan!$D$8:$D$16,AK2266)&gt;0,COUNTBLANK(M2266:O2266)&gt;0),AND(COUNTIF(DanhSachPhanDoan!$D$10:$D$16,AK2266)&gt;0,COUNTBLANK(P2266:R2266)&gt;0)),1,"")</f>
        <v/>
      </c>
      <c r="AI2266" s="62"/>
      <c r="AJ2266" s="63" t="str">
        <f t="shared" ref="AJ2266:AM2266" si="2262">AR2266</f>
        <v>Chiên Con 1A</v>
      </c>
      <c r="AK2266" s="64" t="str">
        <f t="shared" si="2262"/>
        <v>Chiên Con 1</v>
      </c>
      <c r="AL2266" s="64">
        <f t="shared" si="2262"/>
        <v>0</v>
      </c>
      <c r="AM2266" s="65">
        <f t="shared" si="2262"/>
        <v>0</v>
      </c>
      <c r="AN2266" s="66"/>
      <c r="AO2266" s="67"/>
      <c r="AP2266" s="68"/>
      <c r="AQ2266" s="69"/>
      <c r="AR2266" s="44" t="s">
        <v>24780</v>
      </c>
      <c r="AS2266" s="45" t="s">
        <v>24781</v>
      </c>
      <c r="AT2266" s="61"/>
      <c r="AU2266" s="72"/>
    </row>
    <row r="2267" spans="1:47" ht="12.75" x14ac:dyDescent="0.2">
      <c r="A2267" s="42">
        <v>2264</v>
      </c>
      <c r="B2267" s="43">
        <v>2685</v>
      </c>
      <c r="C2267" s="44" t="s">
        <v>24782</v>
      </c>
      <c r="D2267" s="45" t="s">
        <v>24783</v>
      </c>
      <c r="E2267" s="46" t="s">
        <v>24784</v>
      </c>
      <c r="F2267" s="42" t="s">
        <v>24785</v>
      </c>
      <c r="G2267" s="47">
        <v>6</v>
      </c>
      <c r="H2267" s="48">
        <v>9</v>
      </c>
      <c r="I2267" s="49">
        <v>2008</v>
      </c>
      <c r="J2267" s="74">
        <v>5</v>
      </c>
      <c r="K2267" s="75">
        <v>10</v>
      </c>
      <c r="L2267" s="76">
        <v>2008</v>
      </c>
      <c r="M2267" s="53"/>
      <c r="N2267" s="54"/>
      <c r="O2267" s="55"/>
      <c r="P2267" s="50"/>
      <c r="Q2267" s="51"/>
      <c r="R2267" s="52"/>
      <c r="S2267" s="56"/>
      <c r="T2267" s="57"/>
      <c r="U2267" s="44" t="s">
        <v>24786</v>
      </c>
      <c r="V2267" s="58" t="s">
        <v>24787</v>
      </c>
      <c r="W2267" s="45" t="s">
        <v>24788</v>
      </c>
      <c r="X2267" s="58"/>
      <c r="Y2267" s="59"/>
      <c r="Z2267" s="46" t="s">
        <v>24789</v>
      </c>
      <c r="AA2267" s="74">
        <v>21</v>
      </c>
      <c r="AB2267" s="75">
        <v>9</v>
      </c>
      <c r="AC2267" s="76">
        <v>2014</v>
      </c>
      <c r="AD2267" s="60"/>
      <c r="AE2267" s="61"/>
      <c r="AF2267" s="61"/>
      <c r="AG2267" s="61"/>
      <c r="AH2267" s="33" t="str">
        <f>IF(OR(COUNTBLANK(B2267:L2267)&gt;0,AND(ISBLANK(V2267),ISBLANK(X2267),ISBLANK(Y2267)),AND(COUNTIF(DanhSachPhanDoan!$D$8:$D$16,AK2267)&gt;0,COUNTBLANK(M2267:O2267)&gt;0),AND(COUNTIF(DanhSachPhanDoan!$D$10:$D$16,AK2267)&gt;0,COUNTBLANK(P2267:R2267)&gt;0)),1,"")</f>
        <v/>
      </c>
      <c r="AI2267" s="62"/>
      <c r="AJ2267" s="63" t="str">
        <f t="shared" ref="AJ2267:AM2267" si="2263">AR2267</f>
        <v>Chiên Con 1B</v>
      </c>
      <c r="AK2267" s="64" t="str">
        <f t="shared" si="2263"/>
        <v>Chiên Con 1</v>
      </c>
      <c r="AL2267" s="64">
        <f t="shared" si="2263"/>
        <v>0</v>
      </c>
      <c r="AM2267" s="65">
        <f t="shared" si="2263"/>
        <v>0</v>
      </c>
      <c r="AN2267" s="66"/>
      <c r="AO2267" s="67"/>
      <c r="AP2267" s="68"/>
      <c r="AQ2267" s="69"/>
      <c r="AR2267" s="44" t="s">
        <v>24790</v>
      </c>
      <c r="AS2267" s="45" t="s">
        <v>24791</v>
      </c>
      <c r="AT2267" s="61"/>
      <c r="AU2267" s="72"/>
    </row>
    <row r="2268" spans="1:47" ht="12.75" x14ac:dyDescent="0.2">
      <c r="A2268" s="42">
        <v>2265</v>
      </c>
      <c r="B2268" s="43">
        <v>2686</v>
      </c>
      <c r="C2268" s="44" t="s">
        <v>24792</v>
      </c>
      <c r="D2268" s="45" t="s">
        <v>24793</v>
      </c>
      <c r="E2268" s="46" t="s">
        <v>24794</v>
      </c>
      <c r="F2268" s="42" t="s">
        <v>24795</v>
      </c>
      <c r="G2268" s="47">
        <v>17</v>
      </c>
      <c r="H2268" s="48">
        <v>1</v>
      </c>
      <c r="I2268" s="49">
        <v>2008</v>
      </c>
      <c r="J2268" s="74">
        <v>2</v>
      </c>
      <c r="K2268" s="75">
        <v>3</v>
      </c>
      <c r="L2268" s="76">
        <v>2008</v>
      </c>
      <c r="M2268" s="53"/>
      <c r="N2268" s="54"/>
      <c r="O2268" s="55"/>
      <c r="P2268" s="50"/>
      <c r="Q2268" s="51"/>
      <c r="R2268" s="52"/>
      <c r="S2268" s="56"/>
      <c r="T2268" s="57"/>
      <c r="U2268" s="44" t="s">
        <v>24796</v>
      </c>
      <c r="V2268" s="58" t="s">
        <v>24797</v>
      </c>
      <c r="W2268" s="45" t="s">
        <v>24798</v>
      </c>
      <c r="X2268" s="58" t="s">
        <v>24799</v>
      </c>
      <c r="Y2268" s="59"/>
      <c r="Z2268" s="46" t="s">
        <v>24800</v>
      </c>
      <c r="AA2268" s="74">
        <v>21</v>
      </c>
      <c r="AB2268" s="75">
        <v>9</v>
      </c>
      <c r="AC2268" s="76">
        <v>2014</v>
      </c>
      <c r="AD2268" s="60"/>
      <c r="AE2268" s="61"/>
      <c r="AF2268" s="61"/>
      <c r="AG2268" s="61"/>
      <c r="AH2268" s="33" t="str">
        <f>IF(OR(COUNTBLANK(B2268:L2268)&gt;0,AND(ISBLANK(V2268),ISBLANK(X2268),ISBLANK(Y2268)),AND(COUNTIF(DanhSachPhanDoan!$D$8:$D$16,AK2268)&gt;0,COUNTBLANK(M2268:O2268)&gt;0),AND(COUNTIF(DanhSachPhanDoan!$D$10:$D$16,AK2268)&gt;0,COUNTBLANK(P2268:R2268)&gt;0)),1,"")</f>
        <v/>
      </c>
      <c r="AI2268" s="62"/>
      <c r="AJ2268" s="63" t="str">
        <f t="shared" ref="AJ2268:AM2268" si="2264">AR2268</f>
        <v>Chiên Con 1B</v>
      </c>
      <c r="AK2268" s="64" t="str">
        <f t="shared" si="2264"/>
        <v>Chiên Con 1</v>
      </c>
      <c r="AL2268" s="64">
        <f t="shared" si="2264"/>
        <v>0</v>
      </c>
      <c r="AM2268" s="65">
        <f t="shared" si="2264"/>
        <v>0</v>
      </c>
      <c r="AN2268" s="66"/>
      <c r="AO2268" s="67"/>
      <c r="AP2268" s="68"/>
      <c r="AQ2268" s="69"/>
      <c r="AR2268" s="44" t="s">
        <v>24801</v>
      </c>
      <c r="AS2268" s="45" t="s">
        <v>24802</v>
      </c>
      <c r="AT2268" s="61"/>
      <c r="AU2268" s="72"/>
    </row>
    <row r="2269" spans="1:47" ht="12.75" x14ac:dyDescent="0.2">
      <c r="A2269" s="42">
        <v>2266</v>
      </c>
      <c r="B2269" s="43">
        <v>2687</v>
      </c>
      <c r="C2269" s="44" t="s">
        <v>24803</v>
      </c>
      <c r="D2269" s="45" t="s">
        <v>24804</v>
      </c>
      <c r="E2269" s="46" t="s">
        <v>24805</v>
      </c>
      <c r="F2269" s="42" t="s">
        <v>24806</v>
      </c>
      <c r="G2269" s="47">
        <v>16</v>
      </c>
      <c r="H2269" s="48">
        <v>6</v>
      </c>
      <c r="I2269" s="49">
        <v>2007</v>
      </c>
      <c r="J2269" s="74">
        <v>3</v>
      </c>
      <c r="K2269" s="75">
        <v>4</v>
      </c>
      <c r="L2269" s="76">
        <v>2011</v>
      </c>
      <c r="M2269" s="53"/>
      <c r="N2269" s="54"/>
      <c r="O2269" s="55"/>
      <c r="P2269" s="50"/>
      <c r="Q2269" s="51"/>
      <c r="R2269" s="52"/>
      <c r="S2269" s="56"/>
      <c r="T2269" s="57"/>
      <c r="U2269" s="44" t="s">
        <v>24807</v>
      </c>
      <c r="V2269" s="58" t="s">
        <v>24808</v>
      </c>
      <c r="W2269" s="45" t="s">
        <v>24809</v>
      </c>
      <c r="X2269" s="59"/>
      <c r="Y2269" s="58" t="s">
        <v>24810</v>
      </c>
      <c r="Z2269" s="46" t="s">
        <v>24811</v>
      </c>
      <c r="AA2269" s="74">
        <v>21</v>
      </c>
      <c r="AB2269" s="75">
        <v>9</v>
      </c>
      <c r="AC2269" s="76">
        <v>2014</v>
      </c>
      <c r="AD2269" s="60"/>
      <c r="AE2269" s="61"/>
      <c r="AF2269" s="61"/>
      <c r="AG2269" s="61"/>
      <c r="AH2269" s="33" t="str">
        <f>IF(OR(COUNTBLANK(B2269:L2269)&gt;0,AND(ISBLANK(V2269),ISBLANK(X2269),ISBLANK(Y2269)),AND(COUNTIF(DanhSachPhanDoan!$D$8:$D$16,AK2269)&gt;0,COUNTBLANK(M2269:O2269)&gt;0),AND(COUNTIF(DanhSachPhanDoan!$D$10:$D$16,AK2269)&gt;0,COUNTBLANK(P2269:R2269)&gt;0)),1,"")</f>
        <v/>
      </c>
      <c r="AI2269" s="62"/>
      <c r="AJ2269" s="63" t="str">
        <f t="shared" ref="AJ2269:AM2269" si="2265">AR2269</f>
        <v>Chiên Con 1C</v>
      </c>
      <c r="AK2269" s="64" t="str">
        <f t="shared" si="2265"/>
        <v>Chiên Con 1</v>
      </c>
      <c r="AL2269" s="64">
        <f t="shared" si="2265"/>
        <v>0</v>
      </c>
      <c r="AM2269" s="65">
        <f t="shared" si="2265"/>
        <v>0</v>
      </c>
      <c r="AN2269" s="66"/>
      <c r="AO2269" s="67"/>
      <c r="AP2269" s="68"/>
      <c r="AQ2269" s="69"/>
      <c r="AR2269" s="44" t="s">
        <v>24812</v>
      </c>
      <c r="AS2269" s="45" t="s">
        <v>24813</v>
      </c>
      <c r="AT2269" s="61"/>
      <c r="AU2269" s="72"/>
    </row>
    <row r="2270" spans="1:47" ht="12.75" x14ac:dyDescent="0.2">
      <c r="A2270" s="42">
        <v>2267</v>
      </c>
      <c r="B2270" s="43">
        <v>2688</v>
      </c>
      <c r="C2270" s="44" t="s">
        <v>24814</v>
      </c>
      <c r="D2270" s="45" t="s">
        <v>24815</v>
      </c>
      <c r="E2270" s="46" t="s">
        <v>24816</v>
      </c>
      <c r="F2270" s="42" t="s">
        <v>24817</v>
      </c>
      <c r="G2270" s="47">
        <v>21</v>
      </c>
      <c r="H2270" s="48">
        <v>10</v>
      </c>
      <c r="I2270" s="49">
        <v>2005</v>
      </c>
      <c r="J2270" s="74">
        <v>2</v>
      </c>
      <c r="K2270" s="75">
        <v>2</v>
      </c>
      <c r="L2270" s="76">
        <v>2006</v>
      </c>
      <c r="M2270" s="53"/>
      <c r="N2270" s="54"/>
      <c r="O2270" s="55"/>
      <c r="P2270" s="50"/>
      <c r="Q2270" s="51"/>
      <c r="R2270" s="52"/>
      <c r="S2270" s="56"/>
      <c r="T2270" s="57"/>
      <c r="U2270" s="44" t="s">
        <v>24818</v>
      </c>
      <c r="V2270" s="58" t="s">
        <v>24819</v>
      </c>
      <c r="W2270" s="45" t="s">
        <v>24820</v>
      </c>
      <c r="X2270" s="58" t="s">
        <v>24821</v>
      </c>
      <c r="Y2270" s="59"/>
      <c r="Z2270" s="46" t="s">
        <v>24822</v>
      </c>
      <c r="AA2270" s="74">
        <v>21</v>
      </c>
      <c r="AB2270" s="75">
        <v>9</v>
      </c>
      <c r="AC2270" s="76">
        <v>2014</v>
      </c>
      <c r="AD2270" s="60"/>
      <c r="AE2270" s="61"/>
      <c r="AF2270" s="61"/>
      <c r="AG2270" s="61"/>
      <c r="AH2270" s="33" t="str">
        <f>IF(OR(COUNTBLANK(B2270:L2270)&gt;0,AND(ISBLANK(V2270),ISBLANK(X2270),ISBLANK(Y2270)),AND(COUNTIF(DanhSachPhanDoan!$D$8:$D$16,AK2270)&gt;0,COUNTBLANK(M2270:O2270)&gt;0),AND(COUNTIF(DanhSachPhanDoan!$D$10:$D$16,AK2270)&gt;0,COUNTBLANK(P2270:R2270)&gt;0)),1,"")</f>
        <v/>
      </c>
      <c r="AI2270" s="62"/>
      <c r="AJ2270" s="63" t="str">
        <f t="shared" ref="AJ2270:AM2270" si="2266">AR2270</f>
        <v>Chiên Con 2H</v>
      </c>
      <c r="AK2270" s="64" t="str">
        <f t="shared" si="2266"/>
        <v>Chiên Con 2</v>
      </c>
      <c r="AL2270" s="64">
        <f t="shared" si="2266"/>
        <v>0</v>
      </c>
      <c r="AM2270" s="65">
        <f t="shared" si="2266"/>
        <v>0</v>
      </c>
      <c r="AN2270" s="66"/>
      <c r="AO2270" s="67"/>
      <c r="AP2270" s="68"/>
      <c r="AQ2270" s="69"/>
      <c r="AR2270" s="44" t="s">
        <v>24823</v>
      </c>
      <c r="AS2270" s="45" t="s">
        <v>24824</v>
      </c>
      <c r="AT2270" s="61"/>
      <c r="AU2270" s="72"/>
    </row>
    <row r="2271" spans="1:47" ht="12.75" x14ac:dyDescent="0.2">
      <c r="A2271" s="42">
        <v>2268</v>
      </c>
      <c r="B2271" s="43">
        <v>2689</v>
      </c>
      <c r="C2271" s="44" t="s">
        <v>24825</v>
      </c>
      <c r="D2271" s="45" t="s">
        <v>24826</v>
      </c>
      <c r="E2271" s="46" t="s">
        <v>24827</v>
      </c>
      <c r="F2271" s="42" t="s">
        <v>24828</v>
      </c>
      <c r="G2271" s="47">
        <v>27</v>
      </c>
      <c r="H2271" s="48">
        <v>5</v>
      </c>
      <c r="I2271" s="49">
        <v>2005</v>
      </c>
      <c r="J2271" s="74">
        <v>3</v>
      </c>
      <c r="K2271" s="75">
        <v>7</v>
      </c>
      <c r="L2271" s="76">
        <v>2005</v>
      </c>
      <c r="M2271" s="53"/>
      <c r="N2271" s="54"/>
      <c r="O2271" s="55"/>
      <c r="P2271" s="50"/>
      <c r="Q2271" s="51"/>
      <c r="R2271" s="52"/>
      <c r="S2271" s="56"/>
      <c r="T2271" s="57"/>
      <c r="U2271" s="44" t="s">
        <v>24829</v>
      </c>
      <c r="V2271" s="58" t="s">
        <v>24830</v>
      </c>
      <c r="W2271" s="45" t="s">
        <v>24831</v>
      </c>
      <c r="X2271" s="58"/>
      <c r="Y2271" s="59"/>
      <c r="Z2271" s="46" t="s">
        <v>24832</v>
      </c>
      <c r="AA2271" s="74">
        <v>21</v>
      </c>
      <c r="AB2271" s="75">
        <v>9</v>
      </c>
      <c r="AC2271" s="76">
        <v>2014</v>
      </c>
      <c r="AD2271" s="60"/>
      <c r="AE2271" s="61"/>
      <c r="AF2271" s="61"/>
      <c r="AG2271" s="61"/>
      <c r="AH2271" s="33" t="str">
        <f>IF(OR(COUNTBLANK(B2271:L2271)&gt;0,AND(ISBLANK(V2271),ISBLANK(X2271),ISBLANK(Y2271)),AND(COUNTIF(DanhSachPhanDoan!$D$8:$D$16,AK2271)&gt;0,COUNTBLANK(M2271:O2271)&gt;0),AND(COUNTIF(DanhSachPhanDoan!$D$10:$D$16,AK2271)&gt;0,COUNTBLANK(P2271:R2271)&gt;0)),1,"")</f>
        <v/>
      </c>
      <c r="AI2271" s="62"/>
      <c r="AJ2271" s="63" t="str">
        <f t="shared" ref="AJ2271:AM2271" si="2267">AR2271</f>
        <v>Chiên Con 2H</v>
      </c>
      <c r="AK2271" s="64" t="str">
        <f t="shared" si="2267"/>
        <v>Chiên Con 2</v>
      </c>
      <c r="AL2271" s="64">
        <f t="shared" si="2267"/>
        <v>0</v>
      </c>
      <c r="AM2271" s="65">
        <f t="shared" si="2267"/>
        <v>0</v>
      </c>
      <c r="AN2271" s="66"/>
      <c r="AO2271" s="67"/>
      <c r="AP2271" s="68"/>
      <c r="AQ2271" s="69"/>
      <c r="AR2271" s="44" t="s">
        <v>24833</v>
      </c>
      <c r="AS2271" s="45" t="s">
        <v>24834</v>
      </c>
      <c r="AT2271" s="61"/>
      <c r="AU2271" s="72"/>
    </row>
    <row r="2272" spans="1:47" ht="12.75" x14ac:dyDescent="0.2">
      <c r="A2272" s="42">
        <v>2269</v>
      </c>
      <c r="B2272" s="43">
        <v>2690</v>
      </c>
      <c r="C2272" s="44" t="s">
        <v>24835</v>
      </c>
      <c r="D2272" s="45" t="s">
        <v>24836</v>
      </c>
      <c r="E2272" s="46" t="s">
        <v>24837</v>
      </c>
      <c r="F2272" s="42" t="s">
        <v>24838</v>
      </c>
      <c r="G2272" s="47">
        <v>22</v>
      </c>
      <c r="H2272" s="48">
        <v>6</v>
      </c>
      <c r="I2272" s="49">
        <v>2008</v>
      </c>
      <c r="J2272" s="74">
        <v>3</v>
      </c>
      <c r="K2272" s="75">
        <v>8</v>
      </c>
      <c r="L2272" s="76">
        <v>2008</v>
      </c>
      <c r="M2272" s="53"/>
      <c r="N2272" s="54"/>
      <c r="O2272" s="55"/>
      <c r="P2272" s="50"/>
      <c r="Q2272" s="51"/>
      <c r="R2272" s="52"/>
      <c r="S2272" s="56"/>
      <c r="T2272" s="57"/>
      <c r="U2272" s="44" t="s">
        <v>24839</v>
      </c>
      <c r="V2272" s="58" t="s">
        <v>24840</v>
      </c>
      <c r="W2272" s="45" t="s">
        <v>24841</v>
      </c>
      <c r="X2272" s="58" t="s">
        <v>24842</v>
      </c>
      <c r="Y2272" s="59"/>
      <c r="Z2272" s="46" t="s">
        <v>24843</v>
      </c>
      <c r="AA2272" s="74">
        <v>21</v>
      </c>
      <c r="AB2272" s="75">
        <v>9</v>
      </c>
      <c r="AC2272" s="76">
        <v>2014</v>
      </c>
      <c r="AD2272" s="60"/>
      <c r="AE2272" s="61"/>
      <c r="AF2272" s="61"/>
      <c r="AG2272" s="61"/>
      <c r="AH2272" s="33" t="str">
        <f>IF(OR(COUNTBLANK(B2272:L2272)&gt;0,AND(ISBLANK(V2272),ISBLANK(X2272),ISBLANK(Y2272)),AND(COUNTIF(DanhSachPhanDoan!$D$8:$D$16,AK2272)&gt;0,COUNTBLANK(M2272:O2272)&gt;0),AND(COUNTIF(DanhSachPhanDoan!$D$10:$D$16,AK2272)&gt;0,COUNTBLANK(P2272:R2272)&gt;0)),1,"")</f>
        <v/>
      </c>
      <c r="AI2272" s="62"/>
      <c r="AJ2272" s="63" t="str">
        <f t="shared" ref="AJ2272:AM2272" si="2268">AR2272</f>
        <v>Chiên Con 1C</v>
      </c>
      <c r="AK2272" s="64" t="str">
        <f t="shared" si="2268"/>
        <v>Chiên Con 1</v>
      </c>
      <c r="AL2272" s="64">
        <f t="shared" si="2268"/>
        <v>0</v>
      </c>
      <c r="AM2272" s="65">
        <f t="shared" si="2268"/>
        <v>0</v>
      </c>
      <c r="AN2272" s="66"/>
      <c r="AO2272" s="67"/>
      <c r="AP2272" s="68"/>
      <c r="AQ2272" s="69"/>
      <c r="AR2272" s="44" t="s">
        <v>24844</v>
      </c>
      <c r="AS2272" s="45" t="s">
        <v>24845</v>
      </c>
      <c r="AT2272" s="61"/>
      <c r="AU2272" s="72"/>
    </row>
    <row r="2273" spans="1:47" ht="12.75" x14ac:dyDescent="0.2">
      <c r="A2273" s="42">
        <v>2270</v>
      </c>
      <c r="B2273" s="43">
        <v>2691</v>
      </c>
      <c r="C2273" s="44" t="s">
        <v>24846</v>
      </c>
      <c r="D2273" s="45" t="s">
        <v>24847</v>
      </c>
      <c r="E2273" s="46" t="s">
        <v>24848</v>
      </c>
      <c r="F2273" s="42" t="s">
        <v>24849</v>
      </c>
      <c r="G2273" s="47">
        <v>1</v>
      </c>
      <c r="H2273" s="48">
        <v>9</v>
      </c>
      <c r="I2273" s="49">
        <v>2008</v>
      </c>
      <c r="J2273" s="74">
        <v>5</v>
      </c>
      <c r="K2273" s="75">
        <v>10</v>
      </c>
      <c r="L2273" s="76">
        <v>2008</v>
      </c>
      <c r="M2273" s="53"/>
      <c r="N2273" s="54"/>
      <c r="O2273" s="55"/>
      <c r="P2273" s="50"/>
      <c r="Q2273" s="51"/>
      <c r="R2273" s="52"/>
      <c r="S2273" s="56"/>
      <c r="T2273" s="57"/>
      <c r="U2273" s="44" t="s">
        <v>24850</v>
      </c>
      <c r="V2273" s="58" t="s">
        <v>24851</v>
      </c>
      <c r="W2273" s="45" t="s">
        <v>24852</v>
      </c>
      <c r="X2273" s="58"/>
      <c r="Y2273" s="59"/>
      <c r="Z2273" s="46" t="s">
        <v>24853</v>
      </c>
      <c r="AA2273" s="74">
        <v>21</v>
      </c>
      <c r="AB2273" s="75">
        <v>9</v>
      </c>
      <c r="AC2273" s="76">
        <v>2014</v>
      </c>
      <c r="AD2273" s="60"/>
      <c r="AE2273" s="61"/>
      <c r="AF2273" s="61"/>
      <c r="AG2273" s="61"/>
      <c r="AH2273" s="33" t="str">
        <f>IF(OR(COUNTBLANK(B2273:L2273)&gt;0,AND(ISBLANK(V2273),ISBLANK(X2273),ISBLANK(Y2273)),AND(COUNTIF(DanhSachPhanDoan!$D$8:$D$16,AK2273)&gt;0,COUNTBLANK(M2273:O2273)&gt;0),AND(COUNTIF(DanhSachPhanDoan!$D$10:$D$16,AK2273)&gt;0,COUNTBLANK(P2273:R2273)&gt;0)),1,"")</f>
        <v/>
      </c>
      <c r="AI2273" s="62"/>
      <c r="AJ2273" s="63" t="str">
        <f t="shared" ref="AJ2273:AM2273" si="2269">AR2273</f>
        <v>Chiên Con 1D</v>
      </c>
      <c r="AK2273" s="64" t="str">
        <f t="shared" si="2269"/>
        <v>Chiên Con 1</v>
      </c>
      <c r="AL2273" s="64">
        <f t="shared" si="2269"/>
        <v>0</v>
      </c>
      <c r="AM2273" s="65">
        <f t="shared" si="2269"/>
        <v>0</v>
      </c>
      <c r="AN2273" s="66"/>
      <c r="AO2273" s="67"/>
      <c r="AP2273" s="68"/>
      <c r="AQ2273" s="69"/>
      <c r="AR2273" s="44" t="s">
        <v>24854</v>
      </c>
      <c r="AS2273" s="45" t="s">
        <v>24855</v>
      </c>
      <c r="AT2273" s="61"/>
      <c r="AU2273" s="72"/>
    </row>
    <row r="2274" spans="1:47" ht="12.75" x14ac:dyDescent="0.2">
      <c r="A2274" s="42">
        <v>2271</v>
      </c>
      <c r="B2274" s="43">
        <v>2692</v>
      </c>
      <c r="C2274" s="44" t="s">
        <v>24856</v>
      </c>
      <c r="D2274" s="45" t="s">
        <v>24857</v>
      </c>
      <c r="E2274" s="46" t="s">
        <v>24858</v>
      </c>
      <c r="F2274" s="42" t="s">
        <v>24859</v>
      </c>
      <c r="G2274" s="47">
        <v>3</v>
      </c>
      <c r="H2274" s="48">
        <v>10</v>
      </c>
      <c r="I2274" s="49">
        <v>2008</v>
      </c>
      <c r="J2274" s="74">
        <v>7</v>
      </c>
      <c r="K2274" s="75">
        <v>12</v>
      </c>
      <c r="L2274" s="76">
        <v>2008</v>
      </c>
      <c r="M2274" s="53"/>
      <c r="N2274" s="54"/>
      <c r="O2274" s="55"/>
      <c r="P2274" s="50"/>
      <c r="Q2274" s="51"/>
      <c r="R2274" s="52"/>
      <c r="S2274" s="56"/>
      <c r="T2274" s="57"/>
      <c r="U2274" s="44" t="s">
        <v>24860</v>
      </c>
      <c r="V2274" s="58"/>
      <c r="W2274" s="45" t="s">
        <v>24861</v>
      </c>
      <c r="X2274" s="58" t="s">
        <v>24862</v>
      </c>
      <c r="Y2274" s="58" t="s">
        <v>24863</v>
      </c>
      <c r="Z2274" s="46" t="s">
        <v>24864</v>
      </c>
      <c r="AA2274" s="74">
        <v>21</v>
      </c>
      <c r="AB2274" s="75">
        <v>9</v>
      </c>
      <c r="AC2274" s="76">
        <v>2014</v>
      </c>
      <c r="AD2274" s="60"/>
      <c r="AE2274" s="61"/>
      <c r="AF2274" s="61"/>
      <c r="AG2274" s="61"/>
      <c r="AH2274" s="33" t="str">
        <f>IF(OR(COUNTBLANK(B2274:L2274)&gt;0,AND(ISBLANK(V2274),ISBLANK(X2274),ISBLANK(Y2274)),AND(COUNTIF(DanhSachPhanDoan!$D$8:$D$16,AK2274)&gt;0,COUNTBLANK(M2274:O2274)&gt;0),AND(COUNTIF(DanhSachPhanDoan!$D$10:$D$16,AK2274)&gt;0,COUNTBLANK(P2274:R2274)&gt;0)),1,"")</f>
        <v/>
      </c>
      <c r="AI2274" s="62"/>
      <c r="AJ2274" s="63" t="str">
        <f t="shared" ref="AJ2274:AM2274" si="2270">AR2274</f>
        <v>Chiên Con 1E</v>
      </c>
      <c r="AK2274" s="64" t="str">
        <f t="shared" si="2270"/>
        <v>Chiên Con 1</v>
      </c>
      <c r="AL2274" s="64">
        <f t="shared" si="2270"/>
        <v>0</v>
      </c>
      <c r="AM2274" s="65">
        <f t="shared" si="2270"/>
        <v>0</v>
      </c>
      <c r="AN2274" s="66"/>
      <c r="AO2274" s="67"/>
      <c r="AP2274" s="68"/>
      <c r="AQ2274" s="69"/>
      <c r="AR2274" s="44" t="s">
        <v>24865</v>
      </c>
      <c r="AS2274" s="45" t="s">
        <v>24866</v>
      </c>
      <c r="AT2274" s="61"/>
      <c r="AU2274" s="72"/>
    </row>
    <row r="2275" spans="1:47" ht="12.75" x14ac:dyDescent="0.2">
      <c r="A2275" s="42">
        <v>2272</v>
      </c>
      <c r="B2275" s="43">
        <v>2693</v>
      </c>
      <c r="C2275" s="44" t="s">
        <v>24867</v>
      </c>
      <c r="D2275" s="45" t="s">
        <v>24868</v>
      </c>
      <c r="E2275" s="46" t="s">
        <v>24869</v>
      </c>
      <c r="F2275" s="42" t="s">
        <v>24870</v>
      </c>
      <c r="G2275" s="47">
        <v>29</v>
      </c>
      <c r="H2275" s="48">
        <v>7</v>
      </c>
      <c r="I2275" s="49">
        <v>2002</v>
      </c>
      <c r="J2275" s="74">
        <v>6</v>
      </c>
      <c r="K2275" s="75">
        <v>10</v>
      </c>
      <c r="L2275" s="76">
        <v>2002</v>
      </c>
      <c r="M2275" s="47">
        <v>2</v>
      </c>
      <c r="N2275" s="48">
        <v>6</v>
      </c>
      <c r="O2275" s="49">
        <v>2013</v>
      </c>
      <c r="P2275" s="50"/>
      <c r="Q2275" s="51"/>
      <c r="R2275" s="52"/>
      <c r="S2275" s="56"/>
      <c r="T2275" s="57"/>
      <c r="U2275" s="44" t="s">
        <v>24871</v>
      </c>
      <c r="V2275" s="58" t="s">
        <v>24872</v>
      </c>
      <c r="W2275" s="45" t="s">
        <v>24873</v>
      </c>
      <c r="X2275" s="59"/>
      <c r="Y2275" s="59"/>
      <c r="Z2275" s="57"/>
      <c r="AA2275" s="74">
        <v>21</v>
      </c>
      <c r="AB2275" s="75">
        <v>9</v>
      </c>
      <c r="AC2275" s="76">
        <v>2014</v>
      </c>
      <c r="AD2275" s="60"/>
      <c r="AE2275" s="61"/>
      <c r="AF2275" s="61"/>
      <c r="AG2275" s="61"/>
      <c r="AH2275" s="33" t="str">
        <f>IF(OR(COUNTBLANK(B2275:L2275)&gt;0,AND(ISBLANK(V2275),ISBLANK(X2275),ISBLANK(Y2275)),AND(COUNTIF(DanhSachPhanDoan!$D$8:$D$16,AK2275)&gt;0,COUNTBLANK(M2275:O2275)&gt;0),AND(COUNTIF(DanhSachPhanDoan!$D$10:$D$16,AK2275)&gt;0,COUNTBLANK(P2275:R2275)&gt;0)),1,"")</f>
        <v/>
      </c>
      <c r="AI2275" s="62"/>
      <c r="AJ2275" s="63" t="str">
        <f t="shared" ref="AJ2275:AM2275" si="2271">AR2275</f>
        <v>Thiếu Nhi 1H</v>
      </c>
      <c r="AK2275" s="64" t="str">
        <f t="shared" si="2271"/>
        <v>Thiếu Nhi 1</v>
      </c>
      <c r="AL2275" s="64">
        <f t="shared" si="2271"/>
        <v>0</v>
      </c>
      <c r="AM2275" s="65">
        <f t="shared" si="2271"/>
        <v>0</v>
      </c>
      <c r="AN2275" s="66"/>
      <c r="AO2275" s="67"/>
      <c r="AP2275" s="68"/>
      <c r="AQ2275" s="69"/>
      <c r="AR2275" s="44" t="s">
        <v>24874</v>
      </c>
      <c r="AS2275" s="45" t="s">
        <v>24875</v>
      </c>
      <c r="AT2275" s="61"/>
      <c r="AU2275" s="72"/>
    </row>
    <row r="2276" spans="1:47" ht="12.75" x14ac:dyDescent="0.2">
      <c r="A2276" s="42">
        <v>2273</v>
      </c>
      <c r="B2276" s="43">
        <v>2694</v>
      </c>
      <c r="C2276" s="44" t="s">
        <v>24876</v>
      </c>
      <c r="D2276" s="45" t="s">
        <v>24877</v>
      </c>
      <c r="E2276" s="46" t="s">
        <v>24878</v>
      </c>
      <c r="F2276" s="42" t="s">
        <v>24879</v>
      </c>
      <c r="G2276" s="47">
        <v>28</v>
      </c>
      <c r="H2276" s="48">
        <v>1</v>
      </c>
      <c r="I2276" s="49">
        <v>2008</v>
      </c>
      <c r="J2276" s="74">
        <v>3</v>
      </c>
      <c r="K2276" s="75">
        <v>3</v>
      </c>
      <c r="L2276" s="76">
        <v>2008</v>
      </c>
      <c r="M2276" s="53"/>
      <c r="N2276" s="54"/>
      <c r="O2276" s="55"/>
      <c r="P2276" s="50"/>
      <c r="Q2276" s="51"/>
      <c r="R2276" s="52"/>
      <c r="S2276" s="56"/>
      <c r="T2276" s="57"/>
      <c r="U2276" s="44" t="s">
        <v>24880</v>
      </c>
      <c r="V2276" s="58" t="s">
        <v>24881</v>
      </c>
      <c r="W2276" s="45" t="s">
        <v>24882</v>
      </c>
      <c r="X2276" s="58"/>
      <c r="Y2276" s="59"/>
      <c r="Z2276" s="46" t="s">
        <v>24883</v>
      </c>
      <c r="AA2276" s="74">
        <v>21</v>
      </c>
      <c r="AB2276" s="75">
        <v>9</v>
      </c>
      <c r="AC2276" s="76">
        <v>2014</v>
      </c>
      <c r="AD2276" s="60"/>
      <c r="AE2276" s="61"/>
      <c r="AF2276" s="61"/>
      <c r="AG2276" s="61"/>
      <c r="AH2276" s="33" t="str">
        <f>IF(OR(COUNTBLANK(B2276:L2276)&gt;0,AND(ISBLANK(V2276),ISBLANK(X2276),ISBLANK(Y2276)),AND(COUNTIF(DanhSachPhanDoan!$D$8:$D$16,AK2276)&gt;0,COUNTBLANK(M2276:O2276)&gt;0),AND(COUNTIF(DanhSachPhanDoan!$D$10:$D$16,AK2276)&gt;0,COUNTBLANK(P2276:R2276)&gt;0)),1,"")</f>
        <v/>
      </c>
      <c r="AI2276" s="62"/>
      <c r="AJ2276" s="63" t="str">
        <f t="shared" ref="AJ2276:AM2276" si="2272">AR2276</f>
        <v>Chiên Con 1D</v>
      </c>
      <c r="AK2276" s="64" t="str">
        <f t="shared" si="2272"/>
        <v>Chiên Con 1</v>
      </c>
      <c r="AL2276" s="64">
        <f t="shared" si="2272"/>
        <v>0</v>
      </c>
      <c r="AM2276" s="65">
        <f t="shared" si="2272"/>
        <v>0</v>
      </c>
      <c r="AN2276" s="66"/>
      <c r="AO2276" s="67"/>
      <c r="AP2276" s="68"/>
      <c r="AQ2276" s="69"/>
      <c r="AR2276" s="44" t="s">
        <v>24884</v>
      </c>
      <c r="AS2276" s="45" t="s">
        <v>24885</v>
      </c>
      <c r="AT2276" s="61"/>
      <c r="AU2276" s="72"/>
    </row>
    <row r="2277" spans="1:47" ht="12.75" x14ac:dyDescent="0.2">
      <c r="A2277" s="42">
        <v>2274</v>
      </c>
      <c r="B2277" s="43">
        <v>2695</v>
      </c>
      <c r="C2277" s="44" t="s">
        <v>24886</v>
      </c>
      <c r="D2277" s="45" t="s">
        <v>24887</v>
      </c>
      <c r="E2277" s="46" t="s">
        <v>24888</v>
      </c>
      <c r="F2277" s="42" t="s">
        <v>24889</v>
      </c>
      <c r="G2277" s="47">
        <v>11</v>
      </c>
      <c r="H2277" s="48">
        <v>12</v>
      </c>
      <c r="I2277" s="49">
        <v>2005</v>
      </c>
      <c r="J2277" s="74">
        <v>1</v>
      </c>
      <c r="K2277" s="75">
        <v>1</v>
      </c>
      <c r="L2277" s="76">
        <v>2006</v>
      </c>
      <c r="M2277" s="53"/>
      <c r="N2277" s="54"/>
      <c r="O2277" s="55"/>
      <c r="P2277" s="50"/>
      <c r="Q2277" s="51"/>
      <c r="R2277" s="52"/>
      <c r="S2277" s="56"/>
      <c r="T2277" s="57"/>
      <c r="U2277" s="44" t="s">
        <v>24890</v>
      </c>
      <c r="V2277" s="58" t="s">
        <v>24891</v>
      </c>
      <c r="W2277" s="45" t="s">
        <v>24892</v>
      </c>
      <c r="X2277" s="58"/>
      <c r="Y2277" s="58" t="s">
        <v>24893</v>
      </c>
      <c r="Z2277" s="46" t="s">
        <v>24894</v>
      </c>
      <c r="AA2277" s="74">
        <v>21</v>
      </c>
      <c r="AB2277" s="75">
        <v>9</v>
      </c>
      <c r="AC2277" s="76">
        <v>2014</v>
      </c>
      <c r="AD2277" s="60"/>
      <c r="AE2277" s="61"/>
      <c r="AF2277" s="61"/>
      <c r="AG2277" s="61"/>
      <c r="AH2277" s="33" t="str">
        <f>IF(OR(COUNTBLANK(B2277:L2277)&gt;0,AND(ISBLANK(V2277),ISBLANK(X2277),ISBLANK(Y2277)),AND(COUNTIF(DanhSachPhanDoan!$D$8:$D$16,AK2277)&gt;0,COUNTBLANK(M2277:O2277)&gt;0),AND(COUNTIF(DanhSachPhanDoan!$D$10:$D$16,AK2277)&gt;0,COUNTBLANK(P2277:R2277)&gt;0)),1,"")</f>
        <v/>
      </c>
      <c r="AI2277" s="62"/>
      <c r="AJ2277" s="63" t="str">
        <f t="shared" ref="AJ2277:AM2277" si="2273">AR2277</f>
        <v>Chiên Con 2H</v>
      </c>
      <c r="AK2277" s="64" t="str">
        <f t="shared" si="2273"/>
        <v>Chiên Con 2</v>
      </c>
      <c r="AL2277" s="64">
        <f t="shared" si="2273"/>
        <v>0</v>
      </c>
      <c r="AM2277" s="65">
        <f t="shared" si="2273"/>
        <v>0</v>
      </c>
      <c r="AN2277" s="66"/>
      <c r="AO2277" s="67"/>
      <c r="AP2277" s="68"/>
      <c r="AQ2277" s="69"/>
      <c r="AR2277" s="44" t="s">
        <v>24895</v>
      </c>
      <c r="AS2277" s="45" t="s">
        <v>24896</v>
      </c>
      <c r="AT2277" s="61"/>
      <c r="AU2277" s="72"/>
    </row>
    <row r="2278" spans="1:47" ht="12.75" x14ac:dyDescent="0.2">
      <c r="A2278" s="42">
        <v>2275</v>
      </c>
      <c r="B2278" s="43">
        <v>2696</v>
      </c>
      <c r="C2278" s="44" t="s">
        <v>24897</v>
      </c>
      <c r="D2278" s="45" t="s">
        <v>24898</v>
      </c>
      <c r="E2278" s="46" t="s">
        <v>24899</v>
      </c>
      <c r="F2278" s="42" t="s">
        <v>24900</v>
      </c>
      <c r="G2278" s="47">
        <v>12</v>
      </c>
      <c r="H2278" s="48">
        <v>4</v>
      </c>
      <c r="I2278" s="49">
        <v>2008</v>
      </c>
      <c r="J2278" s="74">
        <v>4</v>
      </c>
      <c r="K2278" s="75">
        <v>5</v>
      </c>
      <c r="L2278" s="76">
        <v>2008</v>
      </c>
      <c r="M2278" s="53"/>
      <c r="N2278" s="54"/>
      <c r="O2278" s="55"/>
      <c r="P2278" s="50"/>
      <c r="Q2278" s="51"/>
      <c r="R2278" s="52"/>
      <c r="S2278" s="56"/>
      <c r="T2278" s="57"/>
      <c r="U2278" s="44" t="s">
        <v>24901</v>
      </c>
      <c r="V2278" s="58" t="s">
        <v>24902</v>
      </c>
      <c r="W2278" s="45" t="s">
        <v>24903</v>
      </c>
      <c r="X2278" s="58" t="s">
        <v>24904</v>
      </c>
      <c r="Y2278" s="59"/>
      <c r="Z2278" s="46" t="s">
        <v>24905</v>
      </c>
      <c r="AA2278" s="74">
        <v>21</v>
      </c>
      <c r="AB2278" s="75">
        <v>9</v>
      </c>
      <c r="AC2278" s="76">
        <v>2014</v>
      </c>
      <c r="AD2278" s="60"/>
      <c r="AE2278" s="61"/>
      <c r="AF2278" s="61"/>
      <c r="AG2278" s="61"/>
      <c r="AH2278" s="33" t="str">
        <f>IF(OR(COUNTBLANK(B2278:L2278)&gt;0,AND(ISBLANK(V2278),ISBLANK(X2278),ISBLANK(Y2278)),AND(COUNTIF(DanhSachPhanDoan!$D$8:$D$16,AK2278)&gt;0,COUNTBLANK(M2278:O2278)&gt;0),AND(COUNTIF(DanhSachPhanDoan!$D$10:$D$16,AK2278)&gt;0,COUNTBLANK(P2278:R2278)&gt;0)),1,"")</f>
        <v/>
      </c>
      <c r="AI2278" s="62"/>
      <c r="AJ2278" s="63" t="str">
        <f t="shared" ref="AJ2278:AM2278" si="2274">AR2278</f>
        <v>Chiên Con 1E</v>
      </c>
      <c r="AK2278" s="64" t="str">
        <f t="shared" si="2274"/>
        <v>Chiên Con 1</v>
      </c>
      <c r="AL2278" s="64">
        <f t="shared" si="2274"/>
        <v>0</v>
      </c>
      <c r="AM2278" s="65">
        <f t="shared" si="2274"/>
        <v>0</v>
      </c>
      <c r="AN2278" s="66"/>
      <c r="AO2278" s="67"/>
      <c r="AP2278" s="68"/>
      <c r="AQ2278" s="69"/>
      <c r="AR2278" s="44" t="s">
        <v>24906</v>
      </c>
      <c r="AS2278" s="45" t="s">
        <v>24907</v>
      </c>
      <c r="AT2278" s="61"/>
      <c r="AU2278" s="72"/>
    </row>
    <row r="2279" spans="1:47" ht="12.75" x14ac:dyDescent="0.2">
      <c r="A2279" s="42">
        <v>2276</v>
      </c>
      <c r="B2279" s="43">
        <v>2697</v>
      </c>
      <c r="C2279" s="44" t="s">
        <v>24908</v>
      </c>
      <c r="D2279" s="45" t="s">
        <v>24909</v>
      </c>
      <c r="E2279" s="46" t="s">
        <v>24910</v>
      </c>
      <c r="F2279" s="42" t="s">
        <v>24911</v>
      </c>
      <c r="G2279" s="47">
        <v>3</v>
      </c>
      <c r="H2279" s="48">
        <v>2</v>
      </c>
      <c r="I2279" s="49">
        <v>2006</v>
      </c>
      <c r="J2279" s="74">
        <v>3</v>
      </c>
      <c r="K2279" s="75">
        <v>3</v>
      </c>
      <c r="L2279" s="76">
        <v>2006</v>
      </c>
      <c r="M2279" s="53"/>
      <c r="N2279" s="54"/>
      <c r="O2279" s="55"/>
      <c r="P2279" s="50"/>
      <c r="Q2279" s="51"/>
      <c r="R2279" s="52"/>
      <c r="S2279" s="56"/>
      <c r="T2279" s="57"/>
      <c r="U2279" s="44" t="s">
        <v>24912</v>
      </c>
      <c r="V2279" s="58" t="s">
        <v>24913</v>
      </c>
      <c r="W2279" s="45" t="s">
        <v>24914</v>
      </c>
      <c r="X2279" s="58" t="s">
        <v>24915</v>
      </c>
      <c r="Y2279" s="59"/>
      <c r="Z2279" s="46" t="s">
        <v>24916</v>
      </c>
      <c r="AA2279" s="74">
        <v>21</v>
      </c>
      <c r="AB2279" s="75">
        <v>9</v>
      </c>
      <c r="AC2279" s="76">
        <v>2014</v>
      </c>
      <c r="AD2279" s="60"/>
      <c r="AE2279" s="61"/>
      <c r="AF2279" s="61"/>
      <c r="AG2279" s="61"/>
      <c r="AH2279" s="33" t="str">
        <f>IF(OR(COUNTBLANK(B2279:L2279)&gt;0,AND(ISBLANK(V2279),ISBLANK(X2279),ISBLANK(Y2279)),AND(COUNTIF(DanhSachPhanDoan!$D$8:$D$16,AK2279)&gt;0,COUNTBLANK(M2279:O2279)&gt;0),AND(COUNTIF(DanhSachPhanDoan!$D$10:$D$16,AK2279)&gt;0,COUNTBLANK(P2279:R2279)&gt;0)),1,"")</f>
        <v/>
      </c>
      <c r="AI2279" s="62"/>
      <c r="AJ2279" s="63" t="str">
        <f t="shared" ref="AJ2279:AM2279" si="2275">AR2279</f>
        <v>Chiên Con 1F</v>
      </c>
      <c r="AK2279" s="64" t="str">
        <f t="shared" si="2275"/>
        <v>Chiên Con 1</v>
      </c>
      <c r="AL2279" s="64">
        <f t="shared" si="2275"/>
        <v>0</v>
      </c>
      <c r="AM2279" s="65">
        <f t="shared" si="2275"/>
        <v>0</v>
      </c>
      <c r="AN2279" s="66"/>
      <c r="AO2279" s="67"/>
      <c r="AP2279" s="68"/>
      <c r="AQ2279" s="69"/>
      <c r="AR2279" s="44" t="s">
        <v>24917</v>
      </c>
      <c r="AS2279" s="45" t="s">
        <v>24918</v>
      </c>
      <c r="AT2279" s="61"/>
      <c r="AU2279" s="72"/>
    </row>
    <row r="2280" spans="1:47" ht="12.75" x14ac:dyDescent="0.2">
      <c r="A2280" s="42">
        <v>2277</v>
      </c>
      <c r="B2280" s="43">
        <v>2698</v>
      </c>
      <c r="C2280" s="44" t="s">
        <v>24919</v>
      </c>
      <c r="D2280" s="45" t="s">
        <v>24920</v>
      </c>
      <c r="E2280" s="46" t="s">
        <v>24921</v>
      </c>
      <c r="F2280" s="42" t="s">
        <v>24922</v>
      </c>
      <c r="G2280" s="47">
        <v>16</v>
      </c>
      <c r="H2280" s="48">
        <v>11</v>
      </c>
      <c r="I2280" s="49">
        <v>2011</v>
      </c>
      <c r="J2280" s="74">
        <v>5</v>
      </c>
      <c r="K2280" s="75">
        <v>1</v>
      </c>
      <c r="L2280" s="76">
        <v>2002</v>
      </c>
      <c r="M2280" s="53"/>
      <c r="N2280" s="54"/>
      <c r="O2280" s="55"/>
      <c r="P2280" s="50"/>
      <c r="Q2280" s="51"/>
      <c r="R2280" s="52"/>
      <c r="S2280" s="56"/>
      <c r="T2280" s="57"/>
      <c r="U2280" s="44" t="s">
        <v>24923</v>
      </c>
      <c r="V2280" s="58" t="s">
        <v>24924</v>
      </c>
      <c r="W2280" s="45" t="s">
        <v>24925</v>
      </c>
      <c r="X2280" s="58"/>
      <c r="Y2280" s="59"/>
      <c r="Z2280" s="46" t="s">
        <v>24926</v>
      </c>
      <c r="AA2280" s="74">
        <v>21</v>
      </c>
      <c r="AB2280" s="75">
        <v>9</v>
      </c>
      <c r="AC2280" s="76">
        <v>2014</v>
      </c>
      <c r="AD2280" s="60"/>
      <c r="AE2280" s="61"/>
      <c r="AF2280" s="61"/>
      <c r="AG2280" s="61"/>
      <c r="AH2280" s="33">
        <f>IF(OR(COUNTBLANK(B2280:L2280)&gt;0,AND(ISBLANK(V2280),ISBLANK(X2280),ISBLANK(Y2280)),AND(COUNTIF(DanhSachPhanDoan!$D$8:$D$16,AK2280)&gt;0,COUNTBLANK(M2280:O2280)&gt;0),AND(COUNTIF(DanhSachPhanDoan!$D$10:$D$16,AK2280)&gt;0,COUNTBLANK(P2280:R2280)&gt;0)),1,"")</f>
        <v>1</v>
      </c>
      <c r="AI2280" s="62"/>
      <c r="AJ2280" s="63" t="str">
        <f t="shared" ref="AJ2280:AM2280" si="2276">AR2280</f>
        <v>Thiếu Nhi 1H</v>
      </c>
      <c r="AK2280" s="64" t="str">
        <f t="shared" si="2276"/>
        <v>Thiếu Nhi 1</v>
      </c>
      <c r="AL2280" s="64">
        <f t="shared" si="2276"/>
        <v>0</v>
      </c>
      <c r="AM2280" s="65">
        <f t="shared" si="2276"/>
        <v>0</v>
      </c>
      <c r="AN2280" s="66"/>
      <c r="AO2280" s="67"/>
      <c r="AP2280" s="68"/>
      <c r="AQ2280" s="69"/>
      <c r="AR2280" s="44" t="s">
        <v>24927</v>
      </c>
      <c r="AS2280" s="45" t="s">
        <v>24928</v>
      </c>
      <c r="AT2280" s="61"/>
      <c r="AU2280" s="72"/>
    </row>
    <row r="2281" spans="1:47" ht="12.75" x14ac:dyDescent="0.2">
      <c r="A2281" s="42">
        <v>2278</v>
      </c>
      <c r="B2281" s="43">
        <v>2699</v>
      </c>
      <c r="C2281" s="44" t="s">
        <v>24929</v>
      </c>
      <c r="D2281" s="45" t="s">
        <v>24930</v>
      </c>
      <c r="E2281" s="46" t="s">
        <v>24931</v>
      </c>
      <c r="F2281" s="42" t="s">
        <v>24932</v>
      </c>
      <c r="G2281" s="47">
        <v>20</v>
      </c>
      <c r="H2281" s="48">
        <v>5</v>
      </c>
      <c r="I2281" s="49">
        <v>2007</v>
      </c>
      <c r="J2281" s="74">
        <v>7</v>
      </c>
      <c r="K2281" s="75">
        <v>7</v>
      </c>
      <c r="L2281" s="76">
        <v>2007</v>
      </c>
      <c r="M2281" s="53"/>
      <c r="N2281" s="54"/>
      <c r="O2281" s="55"/>
      <c r="P2281" s="50"/>
      <c r="Q2281" s="51"/>
      <c r="R2281" s="52"/>
      <c r="S2281" s="56"/>
      <c r="T2281" s="57"/>
      <c r="U2281" s="44" t="s">
        <v>24933</v>
      </c>
      <c r="V2281" s="58" t="s">
        <v>24934</v>
      </c>
      <c r="W2281" s="45" t="s">
        <v>24935</v>
      </c>
      <c r="X2281" s="58" t="s">
        <v>24936</v>
      </c>
      <c r="Y2281" s="59"/>
      <c r="Z2281" s="46" t="s">
        <v>24937</v>
      </c>
      <c r="AA2281" s="74">
        <v>21</v>
      </c>
      <c r="AB2281" s="75">
        <v>9</v>
      </c>
      <c r="AC2281" s="76">
        <v>2014</v>
      </c>
      <c r="AD2281" s="60"/>
      <c r="AE2281" s="61"/>
      <c r="AF2281" s="61"/>
      <c r="AG2281" s="61"/>
      <c r="AH2281" s="33" t="str">
        <f>IF(OR(COUNTBLANK(B2281:L2281)&gt;0,AND(ISBLANK(V2281),ISBLANK(X2281),ISBLANK(Y2281)),AND(COUNTIF(DanhSachPhanDoan!$D$8:$D$16,AK2281)&gt;0,COUNTBLANK(M2281:O2281)&gt;0),AND(COUNTIF(DanhSachPhanDoan!$D$10:$D$16,AK2281)&gt;0,COUNTBLANK(P2281:R2281)&gt;0)),1,"")</f>
        <v/>
      </c>
      <c r="AI2281" s="62"/>
      <c r="AJ2281" s="63" t="str">
        <f t="shared" ref="AJ2281:AM2281" si="2277">AR2281</f>
        <v>Chiên Con 1G</v>
      </c>
      <c r="AK2281" s="64" t="str">
        <f t="shared" si="2277"/>
        <v>Chiên Con 1</v>
      </c>
      <c r="AL2281" s="64">
        <f t="shared" si="2277"/>
        <v>0</v>
      </c>
      <c r="AM2281" s="65">
        <f t="shared" si="2277"/>
        <v>0</v>
      </c>
      <c r="AN2281" s="66"/>
      <c r="AO2281" s="67"/>
      <c r="AP2281" s="68"/>
      <c r="AQ2281" s="69"/>
      <c r="AR2281" s="44" t="s">
        <v>24938</v>
      </c>
      <c r="AS2281" s="45" t="s">
        <v>24939</v>
      </c>
      <c r="AT2281" s="61"/>
      <c r="AU2281" s="72"/>
    </row>
    <row r="2282" spans="1:47" ht="12.75" x14ac:dyDescent="0.2">
      <c r="A2282" s="42">
        <v>2279</v>
      </c>
      <c r="B2282" s="43">
        <v>2700</v>
      </c>
      <c r="C2282" s="44" t="s">
        <v>24940</v>
      </c>
      <c r="D2282" s="45" t="s">
        <v>24941</v>
      </c>
      <c r="E2282" s="46" t="s">
        <v>24942</v>
      </c>
      <c r="F2282" s="42" t="s">
        <v>24943</v>
      </c>
      <c r="G2282" s="47">
        <v>6</v>
      </c>
      <c r="H2282" s="48">
        <v>2</v>
      </c>
      <c r="I2282" s="49">
        <v>2006</v>
      </c>
      <c r="J2282" s="74">
        <v>3</v>
      </c>
      <c r="K2282" s="75">
        <v>10</v>
      </c>
      <c r="L2282" s="76">
        <v>2010</v>
      </c>
      <c r="M2282" s="53"/>
      <c r="N2282" s="54"/>
      <c r="O2282" s="55"/>
      <c r="P2282" s="50"/>
      <c r="Q2282" s="51"/>
      <c r="R2282" s="52"/>
      <c r="S2282" s="56"/>
      <c r="T2282" s="57"/>
      <c r="U2282" s="44" t="s">
        <v>24944</v>
      </c>
      <c r="V2282" s="58" t="s">
        <v>24945</v>
      </c>
      <c r="W2282" s="45" t="s">
        <v>24946</v>
      </c>
      <c r="X2282" s="58" t="s">
        <v>24947</v>
      </c>
      <c r="Y2282" s="59"/>
      <c r="Z2282" s="46" t="s">
        <v>24948</v>
      </c>
      <c r="AA2282" s="74">
        <v>21</v>
      </c>
      <c r="AB2282" s="75">
        <v>9</v>
      </c>
      <c r="AC2282" s="76">
        <v>2014</v>
      </c>
      <c r="AD2282" s="60"/>
      <c r="AE2282" s="61"/>
      <c r="AF2282" s="61"/>
      <c r="AG2282" s="61"/>
      <c r="AH2282" s="33" t="str">
        <f>IF(OR(COUNTBLANK(B2282:L2282)&gt;0,AND(ISBLANK(V2282),ISBLANK(X2282),ISBLANK(Y2282)),AND(COUNTIF(DanhSachPhanDoan!$D$8:$D$16,AK2282)&gt;0,COUNTBLANK(M2282:O2282)&gt;0),AND(COUNTIF(DanhSachPhanDoan!$D$10:$D$16,AK2282)&gt;0,COUNTBLANK(P2282:R2282)&gt;0)),1,"")</f>
        <v/>
      </c>
      <c r="AI2282" s="62"/>
      <c r="AJ2282" s="63" t="str">
        <f t="shared" ref="AJ2282:AM2282" si="2278">AR2282</f>
        <v>Chiên Con 1H</v>
      </c>
      <c r="AK2282" s="64" t="str">
        <f t="shared" si="2278"/>
        <v>Chiên Con 1</v>
      </c>
      <c r="AL2282" s="64">
        <f t="shared" si="2278"/>
        <v>0</v>
      </c>
      <c r="AM2282" s="65">
        <f t="shared" si="2278"/>
        <v>0</v>
      </c>
      <c r="AN2282" s="66"/>
      <c r="AO2282" s="67"/>
      <c r="AP2282" s="68"/>
      <c r="AQ2282" s="69"/>
      <c r="AR2282" s="44" t="s">
        <v>24949</v>
      </c>
      <c r="AS2282" s="45" t="s">
        <v>24950</v>
      </c>
      <c r="AT2282" s="61"/>
      <c r="AU2282" s="72"/>
    </row>
    <row r="2283" spans="1:47" ht="12.75" x14ac:dyDescent="0.2">
      <c r="A2283" s="42">
        <v>2280</v>
      </c>
      <c r="B2283" s="43">
        <v>2701</v>
      </c>
      <c r="C2283" s="44" t="s">
        <v>24951</v>
      </c>
      <c r="D2283" s="45" t="s">
        <v>24952</v>
      </c>
      <c r="E2283" s="46" t="s">
        <v>24953</v>
      </c>
      <c r="F2283" s="42" t="s">
        <v>24954</v>
      </c>
      <c r="G2283" s="47">
        <v>18</v>
      </c>
      <c r="H2283" s="48">
        <v>10</v>
      </c>
      <c r="I2283" s="49">
        <v>2002</v>
      </c>
      <c r="J2283" s="74">
        <v>5</v>
      </c>
      <c r="K2283" s="75">
        <v>1</v>
      </c>
      <c r="L2283" s="76">
        <v>2003</v>
      </c>
      <c r="M2283" s="53"/>
      <c r="N2283" s="54"/>
      <c r="O2283" s="55"/>
      <c r="P2283" s="50"/>
      <c r="Q2283" s="51"/>
      <c r="R2283" s="52"/>
      <c r="S2283" s="56"/>
      <c r="T2283" s="57"/>
      <c r="U2283" s="44" t="s">
        <v>24955</v>
      </c>
      <c r="V2283" s="58" t="s">
        <v>24956</v>
      </c>
      <c r="W2283" s="45" t="s">
        <v>24957</v>
      </c>
      <c r="X2283" s="59"/>
      <c r="Y2283" s="59"/>
      <c r="Z2283" s="46" t="s">
        <v>24958</v>
      </c>
      <c r="AA2283" s="74">
        <v>21</v>
      </c>
      <c r="AB2283" s="75">
        <v>9</v>
      </c>
      <c r="AC2283" s="76">
        <v>2014</v>
      </c>
      <c r="AD2283" s="60"/>
      <c r="AE2283" s="61"/>
      <c r="AF2283" s="61"/>
      <c r="AG2283" s="61"/>
      <c r="AH2283" s="33" t="str">
        <f>IF(OR(COUNTBLANK(B2283:L2283)&gt;0,AND(ISBLANK(V2283),ISBLANK(X2283),ISBLANK(Y2283)),AND(COUNTIF(DanhSachPhanDoan!$D$8:$D$16,AK2283)&gt;0,COUNTBLANK(M2283:O2283)&gt;0),AND(COUNTIF(DanhSachPhanDoan!$D$10:$D$16,AK2283)&gt;0,COUNTBLANK(P2283:R2283)&gt;0)),1,"")</f>
        <v/>
      </c>
      <c r="AI2283" s="62"/>
      <c r="AJ2283" s="63" t="str">
        <f t="shared" ref="AJ2283:AM2283" si="2279">AR2283</f>
        <v>Ấu Nhi 1G</v>
      </c>
      <c r="AK2283" s="64" t="str">
        <f t="shared" si="2279"/>
        <v>Ấu Nhi 1</v>
      </c>
      <c r="AL2283" s="64">
        <f t="shared" si="2279"/>
        <v>0</v>
      </c>
      <c r="AM2283" s="65">
        <f t="shared" si="2279"/>
        <v>0</v>
      </c>
      <c r="AN2283" s="66"/>
      <c r="AO2283" s="67"/>
      <c r="AP2283" s="68"/>
      <c r="AQ2283" s="69"/>
      <c r="AR2283" s="44" t="s">
        <v>24959</v>
      </c>
      <c r="AS2283" s="45" t="s">
        <v>24960</v>
      </c>
      <c r="AT2283" s="61"/>
      <c r="AU2283" s="72"/>
    </row>
    <row r="2284" spans="1:47" ht="12.75" x14ac:dyDescent="0.2">
      <c r="A2284" s="42">
        <v>2281</v>
      </c>
      <c r="B2284" s="43">
        <v>2702</v>
      </c>
      <c r="C2284" s="44" t="s">
        <v>24961</v>
      </c>
      <c r="D2284" s="45" t="s">
        <v>24962</v>
      </c>
      <c r="E2284" s="46" t="s">
        <v>24963</v>
      </c>
      <c r="F2284" s="42" t="s">
        <v>24964</v>
      </c>
      <c r="G2284" s="47">
        <v>5</v>
      </c>
      <c r="H2284" s="48">
        <v>5</v>
      </c>
      <c r="I2284" s="49">
        <v>2003</v>
      </c>
      <c r="J2284" s="74">
        <v>6</v>
      </c>
      <c r="K2284" s="75">
        <v>7</v>
      </c>
      <c r="L2284" s="76">
        <v>2003</v>
      </c>
      <c r="M2284" s="53"/>
      <c r="N2284" s="54"/>
      <c r="O2284" s="55"/>
      <c r="P2284" s="50"/>
      <c r="Q2284" s="51"/>
      <c r="R2284" s="52"/>
      <c r="S2284" s="56"/>
      <c r="T2284" s="57"/>
      <c r="U2284" s="44" t="s">
        <v>24965</v>
      </c>
      <c r="V2284" s="58" t="s">
        <v>24966</v>
      </c>
      <c r="W2284" s="45" t="s">
        <v>24967</v>
      </c>
      <c r="X2284" s="58" t="s">
        <v>24968</v>
      </c>
      <c r="Y2284" s="58" t="s">
        <v>24969</v>
      </c>
      <c r="Z2284" s="46" t="s">
        <v>24970</v>
      </c>
      <c r="AA2284" s="74">
        <v>21</v>
      </c>
      <c r="AB2284" s="75">
        <v>9</v>
      </c>
      <c r="AC2284" s="76">
        <v>2014</v>
      </c>
      <c r="AD2284" s="60"/>
      <c r="AE2284" s="61"/>
      <c r="AF2284" s="61"/>
      <c r="AG2284" s="61"/>
      <c r="AH2284" s="33" t="str">
        <f>IF(OR(COUNTBLANK(B2284:L2284)&gt;0,AND(ISBLANK(V2284),ISBLANK(X2284),ISBLANK(Y2284)),AND(COUNTIF(DanhSachPhanDoan!$D$8:$D$16,AK2284)&gt;0,COUNTBLANK(M2284:O2284)&gt;0),AND(COUNTIF(DanhSachPhanDoan!$D$10:$D$16,AK2284)&gt;0,COUNTBLANK(P2284:R2284)&gt;0)),1,"")</f>
        <v/>
      </c>
      <c r="AI2284" s="62"/>
      <c r="AJ2284" s="63" t="str">
        <f t="shared" ref="AJ2284:AM2284" si="2280">AR2284</f>
        <v>Ấu Nhi 1G</v>
      </c>
      <c r="AK2284" s="64" t="str">
        <f t="shared" si="2280"/>
        <v>Ấu Nhi 1</v>
      </c>
      <c r="AL2284" s="64">
        <f t="shared" si="2280"/>
        <v>0</v>
      </c>
      <c r="AM2284" s="65">
        <f t="shared" si="2280"/>
        <v>0</v>
      </c>
      <c r="AN2284" s="66"/>
      <c r="AO2284" s="67"/>
      <c r="AP2284" s="68"/>
      <c r="AQ2284" s="69"/>
      <c r="AR2284" s="44" t="s">
        <v>24971</v>
      </c>
      <c r="AS2284" s="45" t="s">
        <v>24972</v>
      </c>
      <c r="AT2284" s="61"/>
      <c r="AU2284" s="72"/>
    </row>
    <row r="2285" spans="1:47" ht="12.75" x14ac:dyDescent="0.2">
      <c r="A2285" s="42">
        <v>2282</v>
      </c>
      <c r="B2285" s="43">
        <v>2703</v>
      </c>
      <c r="C2285" s="44" t="s">
        <v>24973</v>
      </c>
      <c r="D2285" s="45" t="s">
        <v>24974</v>
      </c>
      <c r="E2285" s="46" t="s">
        <v>24975</v>
      </c>
      <c r="F2285" s="42" t="s">
        <v>24976</v>
      </c>
      <c r="G2285" s="47">
        <v>1</v>
      </c>
      <c r="H2285" s="48">
        <v>1</v>
      </c>
      <c r="I2285" s="49">
        <v>2008</v>
      </c>
      <c r="J2285" s="74">
        <v>1</v>
      </c>
      <c r="K2285" s="75">
        <v>2</v>
      </c>
      <c r="L2285" s="76">
        <v>2008</v>
      </c>
      <c r="M2285" s="53"/>
      <c r="N2285" s="54"/>
      <c r="O2285" s="55"/>
      <c r="P2285" s="50"/>
      <c r="Q2285" s="51"/>
      <c r="R2285" s="52"/>
      <c r="S2285" s="56"/>
      <c r="T2285" s="57"/>
      <c r="U2285" s="44" t="s">
        <v>24977</v>
      </c>
      <c r="V2285" s="58" t="s">
        <v>24978</v>
      </c>
      <c r="W2285" s="45" t="s">
        <v>24979</v>
      </c>
      <c r="X2285" s="58" t="s">
        <v>24980</v>
      </c>
      <c r="Y2285" s="59"/>
      <c r="Z2285" s="46" t="s">
        <v>24981</v>
      </c>
      <c r="AA2285" s="74">
        <v>21</v>
      </c>
      <c r="AB2285" s="75">
        <v>9</v>
      </c>
      <c r="AC2285" s="76">
        <v>2014</v>
      </c>
      <c r="AD2285" s="60"/>
      <c r="AE2285" s="61"/>
      <c r="AF2285" s="61"/>
      <c r="AG2285" s="61"/>
      <c r="AH2285" s="33" t="str">
        <f>IF(OR(COUNTBLANK(B2285:L2285)&gt;0,AND(ISBLANK(V2285),ISBLANK(X2285),ISBLANK(Y2285)),AND(COUNTIF(DanhSachPhanDoan!$D$8:$D$16,AK2285)&gt;0,COUNTBLANK(M2285:O2285)&gt;0),AND(COUNTIF(DanhSachPhanDoan!$D$10:$D$16,AK2285)&gt;0,COUNTBLANK(P2285:R2285)&gt;0)),1,"")</f>
        <v/>
      </c>
      <c r="AI2285" s="62"/>
      <c r="AJ2285" s="63" t="str">
        <f t="shared" ref="AJ2285:AM2285" si="2281">AR2285</f>
        <v>Chiên Con 1A</v>
      </c>
      <c r="AK2285" s="64" t="str">
        <f t="shared" si="2281"/>
        <v>Chiên Con 1</v>
      </c>
      <c r="AL2285" s="64">
        <f t="shared" si="2281"/>
        <v>0</v>
      </c>
      <c r="AM2285" s="65">
        <f t="shared" si="2281"/>
        <v>0</v>
      </c>
      <c r="AN2285" s="66"/>
      <c r="AO2285" s="67"/>
      <c r="AP2285" s="68"/>
      <c r="AQ2285" s="69"/>
      <c r="AR2285" s="44" t="s">
        <v>24982</v>
      </c>
      <c r="AS2285" s="45" t="s">
        <v>24983</v>
      </c>
      <c r="AT2285" s="61"/>
      <c r="AU2285" s="72"/>
    </row>
    <row r="2286" spans="1:47" ht="12.75" x14ac:dyDescent="0.2">
      <c r="A2286" s="42">
        <v>2283</v>
      </c>
      <c r="B2286" s="43">
        <v>2704</v>
      </c>
      <c r="C2286" s="44" t="s">
        <v>24984</v>
      </c>
      <c r="D2286" s="45" t="s">
        <v>24985</v>
      </c>
      <c r="E2286" s="46" t="s">
        <v>24986</v>
      </c>
      <c r="F2286" s="42" t="s">
        <v>24987</v>
      </c>
      <c r="G2286" s="47">
        <v>7</v>
      </c>
      <c r="H2286" s="48">
        <v>2</v>
      </c>
      <c r="I2286" s="49">
        <v>2008</v>
      </c>
      <c r="J2286" s="74">
        <v>2</v>
      </c>
      <c r="K2286" s="75">
        <v>3</v>
      </c>
      <c r="L2286" s="76">
        <v>2008</v>
      </c>
      <c r="M2286" s="53"/>
      <c r="N2286" s="54"/>
      <c r="O2286" s="55"/>
      <c r="P2286" s="50"/>
      <c r="Q2286" s="51"/>
      <c r="R2286" s="52"/>
      <c r="S2286" s="56"/>
      <c r="T2286" s="57"/>
      <c r="U2286" s="44" t="s">
        <v>24988</v>
      </c>
      <c r="V2286" s="58" t="s">
        <v>24989</v>
      </c>
      <c r="W2286" s="45" t="s">
        <v>24990</v>
      </c>
      <c r="X2286" s="58"/>
      <c r="Y2286" s="59"/>
      <c r="Z2286" s="46" t="s">
        <v>24991</v>
      </c>
      <c r="AA2286" s="74">
        <v>21</v>
      </c>
      <c r="AB2286" s="75">
        <v>9</v>
      </c>
      <c r="AC2286" s="76">
        <v>2014</v>
      </c>
      <c r="AD2286" s="60"/>
      <c r="AE2286" s="61"/>
      <c r="AF2286" s="61"/>
      <c r="AG2286" s="61"/>
      <c r="AH2286" s="33" t="str">
        <f>IF(OR(COUNTBLANK(B2286:L2286)&gt;0,AND(ISBLANK(V2286),ISBLANK(X2286),ISBLANK(Y2286)),AND(COUNTIF(DanhSachPhanDoan!$D$8:$D$16,AK2286)&gt;0,COUNTBLANK(M2286:O2286)&gt;0),AND(COUNTIF(DanhSachPhanDoan!$D$10:$D$16,AK2286)&gt;0,COUNTBLANK(P2286:R2286)&gt;0)),1,"")</f>
        <v/>
      </c>
      <c r="AI2286" s="62"/>
      <c r="AJ2286" s="63" t="str">
        <f t="shared" ref="AJ2286:AM2286" si="2282">AR2286</f>
        <v>Chiên Con 1B</v>
      </c>
      <c r="AK2286" s="64" t="str">
        <f t="shared" si="2282"/>
        <v>Chiên Con 1</v>
      </c>
      <c r="AL2286" s="64">
        <f t="shared" si="2282"/>
        <v>0</v>
      </c>
      <c r="AM2286" s="65">
        <f t="shared" si="2282"/>
        <v>0</v>
      </c>
      <c r="AN2286" s="66"/>
      <c r="AO2286" s="67"/>
      <c r="AP2286" s="68"/>
      <c r="AQ2286" s="69"/>
      <c r="AR2286" s="44" t="s">
        <v>24992</v>
      </c>
      <c r="AS2286" s="45" t="s">
        <v>24993</v>
      </c>
      <c r="AT2286" s="61"/>
      <c r="AU2286" s="72"/>
    </row>
    <row r="2287" spans="1:47" ht="12.75" x14ac:dyDescent="0.2">
      <c r="A2287" s="42">
        <v>2284</v>
      </c>
      <c r="B2287" s="43">
        <v>2705</v>
      </c>
      <c r="C2287" s="44" t="s">
        <v>24994</v>
      </c>
      <c r="D2287" s="45" t="s">
        <v>24995</v>
      </c>
      <c r="E2287" s="46" t="s">
        <v>24996</v>
      </c>
      <c r="F2287" s="42" t="s">
        <v>24997</v>
      </c>
      <c r="G2287" s="47">
        <v>28</v>
      </c>
      <c r="H2287" s="48">
        <v>9</v>
      </c>
      <c r="I2287" s="49">
        <v>2005</v>
      </c>
      <c r="J2287" s="74">
        <v>11</v>
      </c>
      <c r="K2287" s="75">
        <v>12</v>
      </c>
      <c r="L2287" s="76">
        <v>2005</v>
      </c>
      <c r="M2287" s="53"/>
      <c r="N2287" s="54"/>
      <c r="O2287" s="55"/>
      <c r="P2287" s="50"/>
      <c r="Q2287" s="51"/>
      <c r="R2287" s="52"/>
      <c r="S2287" s="56"/>
      <c r="T2287" s="57"/>
      <c r="U2287" s="44" t="s">
        <v>24998</v>
      </c>
      <c r="V2287" s="58" t="s">
        <v>24999</v>
      </c>
      <c r="W2287" s="45" t="s">
        <v>25000</v>
      </c>
      <c r="X2287" s="58" t="s">
        <v>25001</v>
      </c>
      <c r="Y2287" s="58" t="s">
        <v>25002</v>
      </c>
      <c r="Z2287" s="46" t="s">
        <v>25003</v>
      </c>
      <c r="AA2287" s="74">
        <v>21</v>
      </c>
      <c r="AB2287" s="75">
        <v>9</v>
      </c>
      <c r="AC2287" s="76">
        <v>2014</v>
      </c>
      <c r="AD2287" s="60"/>
      <c r="AE2287" s="61"/>
      <c r="AF2287" s="61"/>
      <c r="AG2287" s="61"/>
      <c r="AH2287" s="33" t="str">
        <f>IF(OR(COUNTBLANK(B2287:L2287)&gt;0,AND(ISBLANK(V2287),ISBLANK(X2287),ISBLANK(Y2287)),AND(COUNTIF(DanhSachPhanDoan!$D$8:$D$16,AK2287)&gt;0,COUNTBLANK(M2287:O2287)&gt;0),AND(COUNTIF(DanhSachPhanDoan!$D$10:$D$16,AK2287)&gt;0,COUNTBLANK(P2287:R2287)&gt;0)),1,"")</f>
        <v/>
      </c>
      <c r="AI2287" s="62"/>
      <c r="AJ2287" s="63" t="str">
        <f t="shared" ref="AJ2287:AM2287" si="2283">AR2287</f>
        <v>Chiên Con 2H</v>
      </c>
      <c r="AK2287" s="64" t="str">
        <f t="shared" si="2283"/>
        <v>Chiên Con 2</v>
      </c>
      <c r="AL2287" s="64">
        <f t="shared" si="2283"/>
        <v>0</v>
      </c>
      <c r="AM2287" s="65">
        <f t="shared" si="2283"/>
        <v>0</v>
      </c>
      <c r="AN2287" s="66"/>
      <c r="AO2287" s="67"/>
      <c r="AP2287" s="68"/>
      <c r="AQ2287" s="69"/>
      <c r="AR2287" s="44" t="s">
        <v>25004</v>
      </c>
      <c r="AS2287" s="45" t="s">
        <v>25005</v>
      </c>
      <c r="AT2287" s="61"/>
      <c r="AU2287" s="72"/>
    </row>
    <row r="2288" spans="1:47" ht="12.75" x14ac:dyDescent="0.2">
      <c r="A2288" s="42">
        <v>2285</v>
      </c>
      <c r="B2288" s="43">
        <v>2706</v>
      </c>
      <c r="C2288" s="44" t="s">
        <v>25006</v>
      </c>
      <c r="D2288" s="45" t="s">
        <v>25007</v>
      </c>
      <c r="E2288" s="46" t="s">
        <v>25008</v>
      </c>
      <c r="F2288" s="42" t="s">
        <v>25009</v>
      </c>
      <c r="G2288" s="47">
        <v>28</v>
      </c>
      <c r="H2288" s="48">
        <v>9</v>
      </c>
      <c r="I2288" s="49">
        <v>2005</v>
      </c>
      <c r="J2288" s="74">
        <v>11</v>
      </c>
      <c r="K2288" s="75">
        <v>12</v>
      </c>
      <c r="L2288" s="76">
        <v>2005</v>
      </c>
      <c r="M2288" s="53"/>
      <c r="N2288" s="54"/>
      <c r="O2288" s="55"/>
      <c r="P2288" s="50"/>
      <c r="Q2288" s="51"/>
      <c r="R2288" s="52"/>
      <c r="S2288" s="56"/>
      <c r="T2288" s="57"/>
      <c r="U2288" s="44" t="s">
        <v>25010</v>
      </c>
      <c r="V2288" s="58" t="s">
        <v>25011</v>
      </c>
      <c r="W2288" s="45" t="s">
        <v>25012</v>
      </c>
      <c r="X2288" s="58" t="s">
        <v>25013</v>
      </c>
      <c r="Y2288" s="58" t="s">
        <v>25014</v>
      </c>
      <c r="Z2288" s="46" t="s">
        <v>25015</v>
      </c>
      <c r="AA2288" s="74">
        <v>21</v>
      </c>
      <c r="AB2288" s="75">
        <v>9</v>
      </c>
      <c r="AC2288" s="76">
        <v>2014</v>
      </c>
      <c r="AD2288" s="60"/>
      <c r="AE2288" s="61"/>
      <c r="AF2288" s="61"/>
      <c r="AG2288" s="61"/>
      <c r="AH2288" s="33" t="str">
        <f>IF(OR(COUNTBLANK(B2288:L2288)&gt;0,AND(ISBLANK(V2288),ISBLANK(X2288),ISBLANK(Y2288)),AND(COUNTIF(DanhSachPhanDoan!$D$8:$D$16,AK2288)&gt;0,COUNTBLANK(M2288:O2288)&gt;0),AND(COUNTIF(DanhSachPhanDoan!$D$10:$D$16,AK2288)&gt;0,COUNTBLANK(P2288:R2288)&gt;0)),1,"")</f>
        <v/>
      </c>
      <c r="AI2288" s="62"/>
      <c r="AJ2288" s="63" t="str">
        <f t="shared" ref="AJ2288:AM2288" si="2284">AR2288</f>
        <v>Chiên Con 2H</v>
      </c>
      <c r="AK2288" s="64" t="str">
        <f t="shared" si="2284"/>
        <v>Chiên Con 2</v>
      </c>
      <c r="AL2288" s="64">
        <f t="shared" si="2284"/>
        <v>0</v>
      </c>
      <c r="AM2288" s="65">
        <f t="shared" si="2284"/>
        <v>0</v>
      </c>
      <c r="AN2288" s="66"/>
      <c r="AO2288" s="67"/>
      <c r="AP2288" s="68"/>
      <c r="AQ2288" s="69"/>
      <c r="AR2288" s="44" t="s">
        <v>25016</v>
      </c>
      <c r="AS2288" s="45" t="s">
        <v>25017</v>
      </c>
      <c r="AT2288" s="61"/>
      <c r="AU2288" s="72"/>
    </row>
    <row r="2289" spans="1:47" ht="12.75" x14ac:dyDescent="0.2">
      <c r="A2289" s="42">
        <v>2286</v>
      </c>
      <c r="B2289" s="43">
        <v>2707</v>
      </c>
      <c r="C2289" s="44" t="s">
        <v>25018</v>
      </c>
      <c r="D2289" s="45" t="s">
        <v>25019</v>
      </c>
      <c r="E2289" s="46" t="s">
        <v>25020</v>
      </c>
      <c r="F2289" s="42" t="s">
        <v>25021</v>
      </c>
      <c r="G2289" s="47">
        <v>1</v>
      </c>
      <c r="H2289" s="48">
        <v>4</v>
      </c>
      <c r="I2289" s="49">
        <v>2000</v>
      </c>
      <c r="J2289" s="74">
        <v>30</v>
      </c>
      <c r="K2289" s="75">
        <v>4</v>
      </c>
      <c r="L2289" s="76">
        <v>2000</v>
      </c>
      <c r="M2289" s="47">
        <v>19</v>
      </c>
      <c r="N2289" s="48">
        <v>7</v>
      </c>
      <c r="O2289" s="49">
        <v>2009</v>
      </c>
      <c r="P2289" s="74">
        <v>10</v>
      </c>
      <c r="Q2289" s="75">
        <v>8</v>
      </c>
      <c r="R2289" s="76">
        <v>2011</v>
      </c>
      <c r="S2289" s="73"/>
      <c r="T2289" s="72"/>
      <c r="U2289" s="44" t="s">
        <v>25022</v>
      </c>
      <c r="V2289" s="58" t="s">
        <v>25023</v>
      </c>
      <c r="W2289" s="45" t="s">
        <v>25024</v>
      </c>
      <c r="X2289" s="59"/>
      <c r="Y2289" s="59"/>
      <c r="Z2289" s="46" t="s">
        <v>25025</v>
      </c>
      <c r="AA2289" s="74">
        <v>21</v>
      </c>
      <c r="AB2289" s="75">
        <v>9</v>
      </c>
      <c r="AC2289" s="76">
        <v>2014</v>
      </c>
      <c r="AD2289" s="60"/>
      <c r="AE2289" s="61"/>
      <c r="AF2289" s="61"/>
      <c r="AG2289" s="61"/>
      <c r="AH2289" s="33" t="str">
        <f>IF(OR(COUNTBLANK(B2289:L2289)&gt;0,AND(ISBLANK(V2289),ISBLANK(X2289),ISBLANK(Y2289)),AND(COUNTIF(DanhSachPhanDoan!$D$8:$D$16,AK2289)&gt;0,COUNTBLANK(M2289:O2289)&gt;0),AND(COUNTIF(DanhSachPhanDoan!$D$10:$D$16,AK2289)&gt;0,COUNTBLANK(P2289:R2289)&gt;0)),1,"")</f>
        <v/>
      </c>
      <c r="AI2289" s="62"/>
      <c r="AJ2289" s="63" t="str">
        <f t="shared" ref="AJ2289:AM2289" si="2285">AR2289</f>
        <v>Nghĩa Sĩ 1A</v>
      </c>
      <c r="AK2289" s="64" t="str">
        <f t="shared" si="2285"/>
        <v>Nghĩa Sĩ 1</v>
      </c>
      <c r="AL2289" s="64">
        <f t="shared" si="2285"/>
        <v>0</v>
      </c>
      <c r="AM2289" s="65">
        <f t="shared" si="2285"/>
        <v>0</v>
      </c>
      <c r="AN2289" s="66"/>
      <c r="AO2289" s="67"/>
      <c r="AP2289" s="68"/>
      <c r="AQ2289" s="69"/>
      <c r="AR2289" s="44" t="s">
        <v>25026</v>
      </c>
      <c r="AS2289" s="45" t="s">
        <v>25027</v>
      </c>
      <c r="AT2289" s="61"/>
      <c r="AU2289" s="72"/>
    </row>
    <row r="2290" spans="1:47" ht="12.75" x14ac:dyDescent="0.2">
      <c r="A2290" s="42">
        <v>2287</v>
      </c>
      <c r="B2290" s="43">
        <v>2708</v>
      </c>
      <c r="C2290" s="44" t="s">
        <v>25028</v>
      </c>
      <c r="D2290" s="45" t="s">
        <v>25029</v>
      </c>
      <c r="E2290" s="46" t="s">
        <v>25030</v>
      </c>
      <c r="F2290" s="42" t="s">
        <v>25031</v>
      </c>
      <c r="G2290" s="47">
        <v>18</v>
      </c>
      <c r="H2290" s="48">
        <v>8</v>
      </c>
      <c r="I2290" s="49">
        <v>2004</v>
      </c>
      <c r="J2290" s="74">
        <v>2</v>
      </c>
      <c r="K2290" s="75">
        <v>2</v>
      </c>
      <c r="L2290" s="76">
        <v>2006</v>
      </c>
      <c r="M2290" s="53"/>
      <c r="N2290" s="54"/>
      <c r="O2290" s="55"/>
      <c r="P2290" s="50"/>
      <c r="Q2290" s="51"/>
      <c r="R2290" s="52"/>
      <c r="S2290" s="56"/>
      <c r="T2290" s="57"/>
      <c r="U2290" s="44" t="s">
        <v>25032</v>
      </c>
      <c r="V2290" s="58" t="s">
        <v>25033</v>
      </c>
      <c r="W2290" s="45" t="s">
        <v>25034</v>
      </c>
      <c r="X2290" s="58" t="s">
        <v>25035</v>
      </c>
      <c r="Y2290" s="59"/>
      <c r="Z2290" s="46" t="s">
        <v>25036</v>
      </c>
      <c r="AA2290" s="74">
        <v>21</v>
      </c>
      <c r="AB2290" s="75">
        <v>9</v>
      </c>
      <c r="AC2290" s="76">
        <v>2014</v>
      </c>
      <c r="AD2290" s="60"/>
      <c r="AE2290" s="61"/>
      <c r="AF2290" s="61"/>
      <c r="AG2290" s="61"/>
      <c r="AH2290" s="33" t="str">
        <f>IF(OR(COUNTBLANK(B2290:L2290)&gt;0,AND(ISBLANK(V2290),ISBLANK(X2290),ISBLANK(Y2290)),AND(COUNTIF(DanhSachPhanDoan!$D$8:$D$16,AK2290)&gt;0,COUNTBLANK(M2290:O2290)&gt;0),AND(COUNTIF(DanhSachPhanDoan!$D$10:$D$16,AK2290)&gt;0,COUNTBLANK(P2290:R2290)&gt;0)),1,"")</f>
        <v/>
      </c>
      <c r="AI2290" s="62"/>
      <c r="AJ2290" s="63" t="str">
        <f t="shared" ref="AJ2290:AM2290" si="2286">AR2290</f>
        <v>Ấu Nhi 1E</v>
      </c>
      <c r="AK2290" s="64" t="str">
        <f t="shared" si="2286"/>
        <v>Ấu Nhi 1</v>
      </c>
      <c r="AL2290" s="64">
        <f t="shared" si="2286"/>
        <v>0</v>
      </c>
      <c r="AM2290" s="65">
        <f t="shared" si="2286"/>
        <v>0</v>
      </c>
      <c r="AN2290" s="66"/>
      <c r="AO2290" s="67"/>
      <c r="AP2290" s="68"/>
      <c r="AQ2290" s="69"/>
      <c r="AR2290" s="44" t="s">
        <v>25037</v>
      </c>
      <c r="AS2290" s="45" t="s">
        <v>25038</v>
      </c>
      <c r="AT2290" s="61"/>
      <c r="AU2290" s="72"/>
    </row>
    <row r="2291" spans="1:47" ht="12.75" x14ac:dyDescent="0.2">
      <c r="A2291" s="42">
        <v>2288</v>
      </c>
      <c r="B2291" s="43">
        <v>2709</v>
      </c>
      <c r="C2291" s="44" t="s">
        <v>25039</v>
      </c>
      <c r="D2291" s="45" t="s">
        <v>25040</v>
      </c>
      <c r="E2291" s="46" t="s">
        <v>25041</v>
      </c>
      <c r="F2291" s="42" t="s">
        <v>25042</v>
      </c>
      <c r="G2291" s="47">
        <v>3</v>
      </c>
      <c r="H2291" s="48">
        <v>3</v>
      </c>
      <c r="I2291" s="49">
        <v>2008</v>
      </c>
      <c r="J2291" s="74">
        <v>3</v>
      </c>
      <c r="K2291" s="75">
        <v>8</v>
      </c>
      <c r="L2291" s="76">
        <v>2008</v>
      </c>
      <c r="M2291" s="53"/>
      <c r="N2291" s="54"/>
      <c r="O2291" s="55"/>
      <c r="P2291" s="50"/>
      <c r="Q2291" s="51"/>
      <c r="R2291" s="52"/>
      <c r="S2291" s="56"/>
      <c r="T2291" s="57"/>
      <c r="U2291" s="44" t="s">
        <v>25043</v>
      </c>
      <c r="V2291" s="58" t="s">
        <v>25044</v>
      </c>
      <c r="W2291" s="45" t="s">
        <v>25045</v>
      </c>
      <c r="X2291" s="58" t="s">
        <v>25046</v>
      </c>
      <c r="Y2291" s="59"/>
      <c r="Z2291" s="46" t="s">
        <v>25047</v>
      </c>
      <c r="AA2291" s="74">
        <v>21</v>
      </c>
      <c r="AB2291" s="75">
        <v>9</v>
      </c>
      <c r="AC2291" s="76">
        <v>2014</v>
      </c>
      <c r="AD2291" s="60"/>
      <c r="AE2291" s="61"/>
      <c r="AF2291" s="61"/>
      <c r="AG2291" s="61"/>
      <c r="AH2291" s="33" t="str">
        <f>IF(OR(COUNTBLANK(B2291:L2291)&gt;0,AND(ISBLANK(V2291),ISBLANK(X2291),ISBLANK(Y2291)),AND(COUNTIF(DanhSachPhanDoan!$D$8:$D$16,AK2291)&gt;0,COUNTBLANK(M2291:O2291)&gt;0),AND(COUNTIF(DanhSachPhanDoan!$D$10:$D$16,AK2291)&gt;0,COUNTBLANK(P2291:R2291)&gt;0)),1,"")</f>
        <v/>
      </c>
      <c r="AI2291" s="62"/>
      <c r="AJ2291" s="63" t="str">
        <f t="shared" ref="AJ2291:AM2291" si="2287">AR2291</f>
        <v>Chiên Con 1C</v>
      </c>
      <c r="AK2291" s="64" t="str">
        <f t="shared" si="2287"/>
        <v>Chiên Con 1</v>
      </c>
      <c r="AL2291" s="64">
        <f t="shared" si="2287"/>
        <v>0</v>
      </c>
      <c r="AM2291" s="65">
        <f t="shared" si="2287"/>
        <v>0</v>
      </c>
      <c r="AN2291" s="66"/>
      <c r="AO2291" s="67"/>
      <c r="AP2291" s="68"/>
      <c r="AQ2291" s="69"/>
      <c r="AR2291" s="44" t="s">
        <v>25048</v>
      </c>
      <c r="AS2291" s="45" t="s">
        <v>25049</v>
      </c>
      <c r="AT2291" s="61"/>
      <c r="AU2291" s="72"/>
    </row>
    <row r="2292" spans="1:47" ht="12.75" x14ac:dyDescent="0.2">
      <c r="A2292" s="42">
        <v>2289</v>
      </c>
      <c r="B2292" s="43">
        <v>2710</v>
      </c>
      <c r="C2292" s="44" t="s">
        <v>25050</v>
      </c>
      <c r="D2292" s="45" t="s">
        <v>25051</v>
      </c>
      <c r="E2292" s="46" t="s">
        <v>25052</v>
      </c>
      <c r="F2292" s="42" t="s">
        <v>25053</v>
      </c>
      <c r="G2292" s="47">
        <v>22</v>
      </c>
      <c r="H2292" s="48">
        <v>7</v>
      </c>
      <c r="I2292" s="49">
        <v>2008</v>
      </c>
      <c r="J2292" s="74">
        <v>2</v>
      </c>
      <c r="K2292" s="75">
        <v>11</v>
      </c>
      <c r="L2292" s="76">
        <v>2008</v>
      </c>
      <c r="M2292" s="53"/>
      <c r="N2292" s="54"/>
      <c r="O2292" s="55"/>
      <c r="P2292" s="50"/>
      <c r="Q2292" s="51"/>
      <c r="R2292" s="52"/>
      <c r="S2292" s="56"/>
      <c r="T2292" s="57"/>
      <c r="U2292" s="44" t="s">
        <v>25054</v>
      </c>
      <c r="V2292" s="58" t="s">
        <v>25055</v>
      </c>
      <c r="W2292" s="45" t="s">
        <v>25056</v>
      </c>
      <c r="X2292" s="58" t="s">
        <v>25057</v>
      </c>
      <c r="Y2292" s="59"/>
      <c r="Z2292" s="46" t="s">
        <v>25058</v>
      </c>
      <c r="AA2292" s="74">
        <v>21</v>
      </c>
      <c r="AB2292" s="75">
        <v>9</v>
      </c>
      <c r="AC2292" s="76">
        <v>2014</v>
      </c>
      <c r="AD2292" s="60"/>
      <c r="AE2292" s="61"/>
      <c r="AF2292" s="61"/>
      <c r="AG2292" s="61"/>
      <c r="AH2292" s="33" t="str">
        <f>IF(OR(COUNTBLANK(B2292:L2292)&gt;0,AND(ISBLANK(V2292),ISBLANK(X2292),ISBLANK(Y2292)),AND(COUNTIF(DanhSachPhanDoan!$D$8:$D$16,AK2292)&gt;0,COUNTBLANK(M2292:O2292)&gt;0),AND(COUNTIF(DanhSachPhanDoan!$D$10:$D$16,AK2292)&gt;0,COUNTBLANK(P2292:R2292)&gt;0)),1,"")</f>
        <v/>
      </c>
      <c r="AI2292" s="62"/>
      <c r="AJ2292" s="63" t="str">
        <f t="shared" ref="AJ2292:AM2292" si="2288">AR2292</f>
        <v>Chiên Con 1F</v>
      </c>
      <c r="AK2292" s="64" t="str">
        <f t="shared" si="2288"/>
        <v>Chiên Con 1</v>
      </c>
      <c r="AL2292" s="64">
        <f t="shared" si="2288"/>
        <v>0</v>
      </c>
      <c r="AM2292" s="65">
        <f t="shared" si="2288"/>
        <v>0</v>
      </c>
      <c r="AN2292" s="66"/>
      <c r="AO2292" s="67"/>
      <c r="AP2292" s="68"/>
      <c r="AQ2292" s="69"/>
      <c r="AR2292" s="44" t="s">
        <v>25059</v>
      </c>
      <c r="AS2292" s="45" t="s">
        <v>25060</v>
      </c>
      <c r="AT2292" s="61"/>
      <c r="AU2292" s="72"/>
    </row>
    <row r="2293" spans="1:47" ht="12.75" x14ac:dyDescent="0.2">
      <c r="A2293" s="42">
        <v>2290</v>
      </c>
      <c r="B2293" s="43">
        <v>2711</v>
      </c>
      <c r="C2293" s="44" t="s">
        <v>25061</v>
      </c>
      <c r="D2293" s="45" t="s">
        <v>25062</v>
      </c>
      <c r="E2293" s="46" t="s">
        <v>25063</v>
      </c>
      <c r="F2293" s="42" t="s">
        <v>25064</v>
      </c>
      <c r="G2293" s="47">
        <v>27</v>
      </c>
      <c r="H2293" s="48">
        <v>7</v>
      </c>
      <c r="I2293" s="49">
        <v>2007</v>
      </c>
      <c r="J2293" s="50"/>
      <c r="K2293" s="51"/>
      <c r="L2293" s="52"/>
      <c r="M2293" s="53"/>
      <c r="N2293" s="54"/>
      <c r="O2293" s="55"/>
      <c r="P2293" s="50"/>
      <c r="Q2293" s="51"/>
      <c r="R2293" s="52"/>
      <c r="S2293" s="56"/>
      <c r="T2293" s="57"/>
      <c r="U2293" s="44" t="s">
        <v>25065</v>
      </c>
      <c r="V2293" s="58" t="s">
        <v>25066</v>
      </c>
      <c r="W2293" s="45" t="s">
        <v>25067</v>
      </c>
      <c r="X2293" s="58" t="s">
        <v>25068</v>
      </c>
      <c r="Y2293" s="58" t="s">
        <v>25069</v>
      </c>
      <c r="Z2293" s="46"/>
      <c r="AA2293" s="74">
        <v>21</v>
      </c>
      <c r="AB2293" s="75">
        <v>9</v>
      </c>
      <c r="AC2293" s="76">
        <v>2014</v>
      </c>
      <c r="AD2293" s="60"/>
      <c r="AE2293" s="61"/>
      <c r="AF2293" s="61"/>
      <c r="AG2293" s="61"/>
      <c r="AH2293" s="33">
        <f>IF(OR(COUNTBLANK(B2293:L2293)&gt;0,AND(ISBLANK(V2293),ISBLANK(X2293),ISBLANK(Y2293)),AND(COUNTIF(DanhSachPhanDoan!$D$8:$D$16,AK2293)&gt;0,COUNTBLANK(M2293:O2293)&gt;0),AND(COUNTIF(DanhSachPhanDoan!$D$10:$D$16,AK2293)&gt;0,COUNTBLANK(P2293:R2293)&gt;0)),1,"")</f>
        <v>1</v>
      </c>
      <c r="AI2293" s="62"/>
      <c r="AJ2293" s="63" t="str">
        <f t="shared" ref="AJ2293:AM2293" si="2289">AR2293</f>
        <v>Chiên Con 1G</v>
      </c>
      <c r="AK2293" s="64" t="str">
        <f t="shared" si="2289"/>
        <v>Chiên Con 1</v>
      </c>
      <c r="AL2293" s="64">
        <f t="shared" si="2289"/>
        <v>0</v>
      </c>
      <c r="AM2293" s="65">
        <f t="shared" si="2289"/>
        <v>0</v>
      </c>
      <c r="AN2293" s="66"/>
      <c r="AO2293" s="67"/>
      <c r="AP2293" s="68"/>
      <c r="AQ2293" s="69"/>
      <c r="AR2293" s="44" t="s">
        <v>25070</v>
      </c>
      <c r="AS2293" s="45" t="s">
        <v>25071</v>
      </c>
      <c r="AT2293" s="61"/>
      <c r="AU2293" s="72"/>
    </row>
    <row r="2294" spans="1:47" ht="12.75" x14ac:dyDescent="0.2">
      <c r="A2294" s="42">
        <v>2291</v>
      </c>
      <c r="B2294" s="43">
        <v>2712</v>
      </c>
      <c r="C2294" s="44" t="s">
        <v>25072</v>
      </c>
      <c r="D2294" s="45" t="s">
        <v>25073</v>
      </c>
      <c r="E2294" s="46" t="s">
        <v>25074</v>
      </c>
      <c r="F2294" s="42" t="s">
        <v>25075</v>
      </c>
      <c r="G2294" s="47">
        <v>19</v>
      </c>
      <c r="H2294" s="48">
        <v>9</v>
      </c>
      <c r="I2294" s="49">
        <v>2003</v>
      </c>
      <c r="J2294" s="50"/>
      <c r="K2294" s="51"/>
      <c r="L2294" s="52"/>
      <c r="M2294" s="53"/>
      <c r="N2294" s="54"/>
      <c r="O2294" s="55"/>
      <c r="P2294" s="50"/>
      <c r="Q2294" s="51"/>
      <c r="R2294" s="52"/>
      <c r="S2294" s="56"/>
      <c r="T2294" s="57"/>
      <c r="U2294" s="44" t="s">
        <v>25076</v>
      </c>
      <c r="V2294" s="58" t="s">
        <v>25077</v>
      </c>
      <c r="W2294" s="45" t="s">
        <v>25078</v>
      </c>
      <c r="X2294" s="58"/>
      <c r="Y2294" s="59"/>
      <c r="Z2294" s="46" t="s">
        <v>25079</v>
      </c>
      <c r="AA2294" s="74">
        <v>21</v>
      </c>
      <c r="AB2294" s="75">
        <v>9</v>
      </c>
      <c r="AC2294" s="76">
        <v>2014</v>
      </c>
      <c r="AD2294" s="60"/>
      <c r="AE2294" s="61"/>
      <c r="AF2294" s="61"/>
      <c r="AG2294" s="61"/>
      <c r="AH2294" s="33">
        <f>IF(OR(COUNTBLANK(B2294:L2294)&gt;0,AND(ISBLANK(V2294),ISBLANK(X2294),ISBLANK(Y2294)),AND(COUNTIF(DanhSachPhanDoan!$D$8:$D$16,AK2294)&gt;0,COUNTBLANK(M2294:O2294)&gt;0),AND(COUNTIF(DanhSachPhanDoan!$D$10:$D$16,AK2294)&gt;0,COUNTBLANK(P2294:R2294)&gt;0)),1,"")</f>
        <v>1</v>
      </c>
      <c r="AI2294" s="62"/>
      <c r="AJ2294" s="63" t="str">
        <f t="shared" ref="AJ2294:AM2294" si="2290">AR2294</f>
        <v>Ấu Nhi 1G</v>
      </c>
      <c r="AK2294" s="64" t="str">
        <f t="shared" si="2290"/>
        <v>Ấu Nhi 1</v>
      </c>
      <c r="AL2294" s="64">
        <f t="shared" si="2290"/>
        <v>0</v>
      </c>
      <c r="AM2294" s="65">
        <f t="shared" si="2290"/>
        <v>0</v>
      </c>
      <c r="AN2294" s="66"/>
      <c r="AO2294" s="67"/>
      <c r="AP2294" s="68"/>
      <c r="AQ2294" s="69"/>
      <c r="AR2294" s="44" t="s">
        <v>25080</v>
      </c>
      <c r="AS2294" s="45" t="s">
        <v>25081</v>
      </c>
      <c r="AT2294" s="61"/>
      <c r="AU2294" s="72"/>
    </row>
    <row r="2295" spans="1:47" ht="12.75" x14ac:dyDescent="0.2">
      <c r="A2295" s="42">
        <v>2292</v>
      </c>
      <c r="B2295" s="43">
        <v>2713</v>
      </c>
      <c r="C2295" s="44" t="s">
        <v>25082</v>
      </c>
      <c r="D2295" s="45" t="s">
        <v>25083</v>
      </c>
      <c r="E2295" s="46" t="s">
        <v>25084</v>
      </c>
      <c r="F2295" s="42" t="s">
        <v>25085</v>
      </c>
      <c r="G2295" s="47">
        <v>2</v>
      </c>
      <c r="H2295" s="48">
        <v>7</v>
      </c>
      <c r="I2295" s="49">
        <v>2008</v>
      </c>
      <c r="J2295" s="74">
        <v>2</v>
      </c>
      <c r="K2295" s="75">
        <v>8</v>
      </c>
      <c r="L2295" s="76">
        <v>2008</v>
      </c>
      <c r="M2295" s="53"/>
      <c r="N2295" s="54"/>
      <c r="O2295" s="55"/>
      <c r="P2295" s="50"/>
      <c r="Q2295" s="51"/>
      <c r="R2295" s="52"/>
      <c r="S2295" s="73"/>
      <c r="T2295" s="72"/>
      <c r="U2295" s="44" t="s">
        <v>25086</v>
      </c>
      <c r="V2295" s="58" t="s">
        <v>25087</v>
      </c>
      <c r="W2295" s="45" t="s">
        <v>25088</v>
      </c>
      <c r="X2295" s="58" t="s">
        <v>25089</v>
      </c>
      <c r="Y2295" s="59"/>
      <c r="Z2295" s="46" t="s">
        <v>25090</v>
      </c>
      <c r="AA2295" s="74">
        <v>21</v>
      </c>
      <c r="AB2295" s="75">
        <v>9</v>
      </c>
      <c r="AC2295" s="76">
        <v>2014</v>
      </c>
      <c r="AD2295" s="60"/>
      <c r="AE2295" s="61"/>
      <c r="AF2295" s="61"/>
      <c r="AG2295" s="61"/>
      <c r="AH2295" s="33" t="str">
        <f>IF(OR(COUNTBLANK(B2295:L2295)&gt;0,AND(ISBLANK(V2295),ISBLANK(X2295),ISBLANK(Y2295)),AND(COUNTIF(DanhSachPhanDoan!$D$8:$D$16,AK2295)&gt;0,COUNTBLANK(M2295:O2295)&gt;0),AND(COUNTIF(DanhSachPhanDoan!$D$10:$D$16,AK2295)&gt;0,COUNTBLANK(P2295:R2295)&gt;0)),1,"")</f>
        <v/>
      </c>
      <c r="AI2295" s="62"/>
      <c r="AJ2295" s="63" t="str">
        <f t="shared" ref="AJ2295:AM2295" si="2291">AR2295</f>
        <v>Chiên Con 1H</v>
      </c>
      <c r="AK2295" s="64" t="str">
        <f t="shared" si="2291"/>
        <v>Chiên Con 1</v>
      </c>
      <c r="AL2295" s="64">
        <f t="shared" si="2291"/>
        <v>0</v>
      </c>
      <c r="AM2295" s="65">
        <f t="shared" si="2291"/>
        <v>0</v>
      </c>
      <c r="AN2295" s="66"/>
      <c r="AO2295" s="67"/>
      <c r="AP2295" s="68"/>
      <c r="AQ2295" s="69"/>
      <c r="AR2295" s="44" t="s">
        <v>25091</v>
      </c>
      <c r="AS2295" s="45" t="s">
        <v>25092</v>
      </c>
      <c r="AT2295" s="61"/>
      <c r="AU2295" s="72"/>
    </row>
    <row r="2296" spans="1:47" ht="12.75" x14ac:dyDescent="0.2">
      <c r="A2296" s="42">
        <v>2293</v>
      </c>
      <c r="B2296" s="43">
        <v>2714</v>
      </c>
      <c r="C2296" s="44" t="s">
        <v>25093</v>
      </c>
      <c r="D2296" s="45" t="s">
        <v>25094</v>
      </c>
      <c r="E2296" s="46" t="s">
        <v>25095</v>
      </c>
      <c r="F2296" s="42" t="s">
        <v>25096</v>
      </c>
      <c r="G2296" s="47">
        <v>23</v>
      </c>
      <c r="H2296" s="48">
        <v>2</v>
      </c>
      <c r="I2296" s="49">
        <v>2007</v>
      </c>
      <c r="J2296" s="74">
        <v>1</v>
      </c>
      <c r="K2296" s="75">
        <v>4</v>
      </c>
      <c r="L2296" s="76">
        <v>2007</v>
      </c>
      <c r="M2296" s="53"/>
      <c r="N2296" s="54"/>
      <c r="O2296" s="55"/>
      <c r="P2296" s="50"/>
      <c r="Q2296" s="51"/>
      <c r="R2296" s="52"/>
      <c r="S2296" s="56"/>
      <c r="T2296" s="57"/>
      <c r="U2296" s="44" t="s">
        <v>25097</v>
      </c>
      <c r="V2296" s="58" t="s">
        <v>25098</v>
      </c>
      <c r="W2296" s="45" t="s">
        <v>25099</v>
      </c>
      <c r="X2296" s="59"/>
      <c r="Y2296" s="59"/>
      <c r="Z2296" s="46" t="s">
        <v>25100</v>
      </c>
      <c r="AA2296" s="74">
        <v>21</v>
      </c>
      <c r="AB2296" s="75">
        <v>9</v>
      </c>
      <c r="AC2296" s="76">
        <v>2014</v>
      </c>
      <c r="AD2296" s="60"/>
      <c r="AE2296" s="61"/>
      <c r="AF2296" s="61"/>
      <c r="AG2296" s="61"/>
      <c r="AH2296" s="33" t="str">
        <f>IF(OR(COUNTBLANK(B2296:L2296)&gt;0,AND(ISBLANK(V2296),ISBLANK(X2296),ISBLANK(Y2296)),AND(COUNTIF(DanhSachPhanDoan!$D$8:$D$16,AK2296)&gt;0,COUNTBLANK(M2296:O2296)&gt;0),AND(COUNTIF(DanhSachPhanDoan!$D$10:$D$16,AK2296)&gt;0,COUNTBLANK(P2296:R2296)&gt;0)),1,"")</f>
        <v/>
      </c>
      <c r="AI2296" s="62"/>
      <c r="AJ2296" s="63" t="str">
        <f t="shared" ref="AJ2296:AM2296" si="2292">AR2296</f>
        <v>Chiên Con 1A</v>
      </c>
      <c r="AK2296" s="64" t="str">
        <f t="shared" si="2292"/>
        <v>Chiên Con 1</v>
      </c>
      <c r="AL2296" s="64">
        <f t="shared" si="2292"/>
        <v>0</v>
      </c>
      <c r="AM2296" s="65">
        <f t="shared" si="2292"/>
        <v>0</v>
      </c>
      <c r="AN2296" s="66"/>
      <c r="AO2296" s="67"/>
      <c r="AP2296" s="68"/>
      <c r="AQ2296" s="69"/>
      <c r="AR2296" s="44" t="s">
        <v>25101</v>
      </c>
      <c r="AS2296" s="45" t="s">
        <v>25102</v>
      </c>
      <c r="AT2296" s="61"/>
      <c r="AU2296" s="72"/>
    </row>
    <row r="2297" spans="1:47" ht="12.75" x14ac:dyDescent="0.2">
      <c r="A2297" s="42">
        <v>2294</v>
      </c>
      <c r="B2297" s="43">
        <v>2715</v>
      </c>
      <c r="C2297" s="44" t="s">
        <v>25103</v>
      </c>
      <c r="D2297" s="45" t="s">
        <v>25104</v>
      </c>
      <c r="E2297" s="46" t="s">
        <v>25105</v>
      </c>
      <c r="F2297" s="42" t="s">
        <v>25106</v>
      </c>
      <c r="G2297" s="47">
        <v>29</v>
      </c>
      <c r="H2297" s="48">
        <v>6</v>
      </c>
      <c r="I2297" s="49">
        <v>2008</v>
      </c>
      <c r="J2297" s="74">
        <v>3</v>
      </c>
      <c r="K2297" s="75">
        <v>8</v>
      </c>
      <c r="L2297" s="76">
        <v>2008</v>
      </c>
      <c r="M2297" s="53"/>
      <c r="N2297" s="54"/>
      <c r="O2297" s="55"/>
      <c r="P2297" s="50"/>
      <c r="Q2297" s="51"/>
      <c r="R2297" s="52"/>
      <c r="S2297" s="56"/>
      <c r="T2297" s="57"/>
      <c r="U2297" s="44" t="s">
        <v>25107</v>
      </c>
      <c r="V2297" s="58" t="s">
        <v>25108</v>
      </c>
      <c r="W2297" s="45" t="s">
        <v>25109</v>
      </c>
      <c r="X2297" s="58" t="s">
        <v>25110</v>
      </c>
      <c r="Y2297" s="58" t="s">
        <v>25111</v>
      </c>
      <c r="Z2297" s="46" t="s">
        <v>25112</v>
      </c>
      <c r="AA2297" s="74">
        <v>21</v>
      </c>
      <c r="AB2297" s="75">
        <v>9</v>
      </c>
      <c r="AC2297" s="76">
        <v>2014</v>
      </c>
      <c r="AD2297" s="60"/>
      <c r="AE2297" s="61"/>
      <c r="AF2297" s="61"/>
      <c r="AG2297" s="61"/>
      <c r="AH2297" s="33" t="str">
        <f>IF(OR(COUNTBLANK(B2297:L2297)&gt;0,AND(ISBLANK(V2297),ISBLANK(X2297),ISBLANK(Y2297)),AND(COUNTIF(DanhSachPhanDoan!$D$8:$D$16,AK2297)&gt;0,COUNTBLANK(M2297:O2297)&gt;0),AND(COUNTIF(DanhSachPhanDoan!$D$10:$D$16,AK2297)&gt;0,COUNTBLANK(P2297:R2297)&gt;0)),1,"")</f>
        <v/>
      </c>
      <c r="AI2297" s="62"/>
      <c r="AJ2297" s="63" t="str">
        <f t="shared" ref="AJ2297:AM2297" si="2293">AR2297</f>
        <v>Chiên Con 1D</v>
      </c>
      <c r="AK2297" s="64" t="str">
        <f t="shared" si="2293"/>
        <v>Chiên Con 1</v>
      </c>
      <c r="AL2297" s="64">
        <f t="shared" si="2293"/>
        <v>0</v>
      </c>
      <c r="AM2297" s="65">
        <f t="shared" si="2293"/>
        <v>0</v>
      </c>
      <c r="AN2297" s="66"/>
      <c r="AO2297" s="67"/>
      <c r="AP2297" s="68"/>
      <c r="AQ2297" s="69"/>
      <c r="AR2297" s="44" t="s">
        <v>25113</v>
      </c>
      <c r="AS2297" s="45" t="s">
        <v>25114</v>
      </c>
      <c r="AT2297" s="61"/>
      <c r="AU2297" s="72"/>
    </row>
    <row r="2298" spans="1:47" ht="12.75" x14ac:dyDescent="0.2">
      <c r="A2298" s="42">
        <v>2295</v>
      </c>
      <c r="B2298" s="43">
        <v>2716</v>
      </c>
      <c r="C2298" s="44" t="s">
        <v>25115</v>
      </c>
      <c r="D2298" s="45" t="s">
        <v>25116</v>
      </c>
      <c r="E2298" s="46" t="s">
        <v>25117</v>
      </c>
      <c r="F2298" s="42" t="s">
        <v>25118</v>
      </c>
      <c r="G2298" s="47">
        <v>17</v>
      </c>
      <c r="H2298" s="48">
        <v>8</v>
      </c>
      <c r="I2298" s="49">
        <v>2004</v>
      </c>
      <c r="J2298" s="74">
        <v>3</v>
      </c>
      <c r="K2298" s="75">
        <v>10</v>
      </c>
      <c r="L2298" s="76">
        <v>2004</v>
      </c>
      <c r="M2298" s="53"/>
      <c r="N2298" s="54"/>
      <c r="O2298" s="55"/>
      <c r="P2298" s="50"/>
      <c r="Q2298" s="51"/>
      <c r="R2298" s="52"/>
      <c r="S2298" s="56"/>
      <c r="T2298" s="57"/>
      <c r="U2298" s="44" t="s">
        <v>25119</v>
      </c>
      <c r="V2298" s="58" t="s">
        <v>25120</v>
      </c>
      <c r="W2298" s="45" t="s">
        <v>25121</v>
      </c>
      <c r="X2298" s="58"/>
      <c r="Y2298" s="59"/>
      <c r="Z2298" s="46" t="s">
        <v>25122</v>
      </c>
      <c r="AA2298" s="74">
        <v>21</v>
      </c>
      <c r="AB2298" s="75">
        <v>9</v>
      </c>
      <c r="AC2298" s="76">
        <v>2014</v>
      </c>
      <c r="AD2298" s="60"/>
      <c r="AE2298" s="61"/>
      <c r="AF2298" s="61"/>
      <c r="AG2298" s="61"/>
      <c r="AH2298" s="33" t="str">
        <f>IF(OR(COUNTBLANK(B2298:L2298)&gt;0,AND(ISBLANK(V2298),ISBLANK(X2298),ISBLANK(Y2298)),AND(COUNTIF(DanhSachPhanDoan!$D$8:$D$16,AK2298)&gt;0,COUNTBLANK(M2298:O2298)&gt;0),AND(COUNTIF(DanhSachPhanDoan!$D$10:$D$16,AK2298)&gt;0,COUNTBLANK(P2298:R2298)&gt;0)),1,"")</f>
        <v/>
      </c>
      <c r="AI2298" s="62"/>
      <c r="AJ2298" s="63" t="str">
        <f t="shared" ref="AJ2298:AM2298" si="2294">AR2298</f>
        <v>Chiên Con 2H</v>
      </c>
      <c r="AK2298" s="64" t="str">
        <f t="shared" si="2294"/>
        <v>Chiên Con 2</v>
      </c>
      <c r="AL2298" s="64">
        <f t="shared" si="2294"/>
        <v>0</v>
      </c>
      <c r="AM2298" s="65">
        <f t="shared" si="2294"/>
        <v>0</v>
      </c>
      <c r="AN2298" s="66"/>
      <c r="AO2298" s="67"/>
      <c r="AP2298" s="68"/>
      <c r="AQ2298" s="69"/>
      <c r="AR2298" s="44" t="s">
        <v>25123</v>
      </c>
      <c r="AS2298" s="45" t="s">
        <v>25124</v>
      </c>
      <c r="AT2298" s="61"/>
      <c r="AU2298" s="72"/>
    </row>
    <row r="2299" spans="1:47" ht="12.75" x14ac:dyDescent="0.2">
      <c r="A2299" s="42">
        <v>2296</v>
      </c>
      <c r="B2299" s="43">
        <v>2717</v>
      </c>
      <c r="C2299" s="44" t="s">
        <v>25125</v>
      </c>
      <c r="D2299" s="45" t="s">
        <v>25126</v>
      </c>
      <c r="E2299" s="46" t="s">
        <v>25127</v>
      </c>
      <c r="F2299" s="42" t="s">
        <v>25128</v>
      </c>
      <c r="G2299" s="47">
        <v>11</v>
      </c>
      <c r="H2299" s="48">
        <v>7</v>
      </c>
      <c r="I2299" s="49">
        <v>2002</v>
      </c>
      <c r="J2299" s="74">
        <v>1</v>
      </c>
      <c r="K2299" s="75">
        <v>9</v>
      </c>
      <c r="L2299" s="76">
        <v>2002</v>
      </c>
      <c r="M2299" s="47">
        <v>16</v>
      </c>
      <c r="N2299" s="48">
        <v>6</v>
      </c>
      <c r="O2299" s="49">
        <v>2013</v>
      </c>
      <c r="P2299" s="50"/>
      <c r="Q2299" s="51"/>
      <c r="R2299" s="52"/>
      <c r="S2299" s="56"/>
      <c r="T2299" s="57"/>
      <c r="U2299" s="44" t="s">
        <v>25129</v>
      </c>
      <c r="V2299" s="58" t="s">
        <v>25130</v>
      </c>
      <c r="W2299" s="45" t="s">
        <v>25131</v>
      </c>
      <c r="X2299" s="58" t="s">
        <v>25132</v>
      </c>
      <c r="Y2299" s="59"/>
      <c r="Z2299" s="46" t="s">
        <v>25133</v>
      </c>
      <c r="AA2299" s="74">
        <v>21</v>
      </c>
      <c r="AB2299" s="75">
        <v>9</v>
      </c>
      <c r="AC2299" s="76">
        <v>2014</v>
      </c>
      <c r="AD2299" s="60"/>
      <c r="AE2299" s="61"/>
      <c r="AF2299" s="61"/>
      <c r="AG2299" s="61"/>
      <c r="AH2299" s="33" t="str">
        <f>IF(OR(COUNTBLANK(B2299:L2299)&gt;0,AND(ISBLANK(V2299),ISBLANK(X2299),ISBLANK(Y2299)),AND(COUNTIF(DanhSachPhanDoan!$D$8:$D$16,AK2299)&gt;0,COUNTBLANK(M2299:O2299)&gt;0),AND(COUNTIF(DanhSachPhanDoan!$D$10:$D$16,AK2299)&gt;0,COUNTBLANK(P2299:R2299)&gt;0)),1,"")</f>
        <v/>
      </c>
      <c r="AI2299" s="62"/>
      <c r="AJ2299" s="63" t="str">
        <f t="shared" ref="AJ2299:AM2299" si="2295">AR2299</f>
        <v>Thiếu Nhi 1H</v>
      </c>
      <c r="AK2299" s="64" t="str">
        <f t="shared" si="2295"/>
        <v>Thiếu Nhi 1</v>
      </c>
      <c r="AL2299" s="64">
        <f t="shared" si="2295"/>
        <v>0</v>
      </c>
      <c r="AM2299" s="65">
        <f t="shared" si="2295"/>
        <v>0</v>
      </c>
      <c r="AN2299" s="66"/>
      <c r="AO2299" s="67"/>
      <c r="AP2299" s="68"/>
      <c r="AQ2299" s="69"/>
      <c r="AR2299" s="44" t="s">
        <v>25134</v>
      </c>
      <c r="AS2299" s="45" t="s">
        <v>25135</v>
      </c>
      <c r="AT2299" s="61"/>
      <c r="AU2299" s="72"/>
    </row>
    <row r="2300" spans="1:47" ht="12.75" x14ac:dyDescent="0.2">
      <c r="A2300" s="42">
        <v>2297</v>
      </c>
      <c r="B2300" s="43">
        <v>2718</v>
      </c>
      <c r="C2300" s="44" t="s">
        <v>25136</v>
      </c>
      <c r="D2300" s="45" t="s">
        <v>25137</v>
      </c>
      <c r="E2300" s="46" t="s">
        <v>25138</v>
      </c>
      <c r="F2300" s="42" t="s">
        <v>25139</v>
      </c>
      <c r="G2300" s="47">
        <v>1</v>
      </c>
      <c r="H2300" s="48">
        <v>2</v>
      </c>
      <c r="I2300" s="49">
        <v>2007</v>
      </c>
      <c r="J2300" s="74">
        <v>4</v>
      </c>
      <c r="K2300" s="75">
        <v>3</v>
      </c>
      <c r="L2300" s="76">
        <v>2007</v>
      </c>
      <c r="M2300" s="53"/>
      <c r="N2300" s="54"/>
      <c r="O2300" s="55"/>
      <c r="P2300" s="50"/>
      <c r="Q2300" s="51"/>
      <c r="R2300" s="52"/>
      <c r="S2300" s="56"/>
      <c r="T2300" s="57"/>
      <c r="U2300" s="44" t="s">
        <v>25140</v>
      </c>
      <c r="V2300" s="58" t="s">
        <v>25141</v>
      </c>
      <c r="W2300" s="45" t="s">
        <v>25142</v>
      </c>
      <c r="X2300" s="58"/>
      <c r="Y2300" s="59"/>
      <c r="Z2300" s="46" t="s">
        <v>25143</v>
      </c>
      <c r="AA2300" s="74">
        <v>21</v>
      </c>
      <c r="AB2300" s="75">
        <v>9</v>
      </c>
      <c r="AC2300" s="76">
        <v>2014</v>
      </c>
      <c r="AD2300" s="60"/>
      <c r="AE2300" s="61"/>
      <c r="AF2300" s="61"/>
      <c r="AG2300" s="61"/>
      <c r="AH2300" s="33" t="str">
        <f>IF(OR(COUNTBLANK(B2300:L2300)&gt;0,AND(ISBLANK(V2300),ISBLANK(X2300),ISBLANK(Y2300)),AND(COUNTIF(DanhSachPhanDoan!$D$8:$D$16,AK2300)&gt;0,COUNTBLANK(M2300:O2300)&gt;0),AND(COUNTIF(DanhSachPhanDoan!$D$10:$D$16,AK2300)&gt;0,COUNTBLANK(P2300:R2300)&gt;0)),1,"")</f>
        <v/>
      </c>
      <c r="AI2300" s="62"/>
      <c r="AJ2300" s="63" t="str">
        <f t="shared" ref="AJ2300:AM2300" si="2296">AR2300</f>
        <v>Chiên Con 1E</v>
      </c>
      <c r="AK2300" s="64" t="str">
        <f t="shared" si="2296"/>
        <v>Chiên Con 1</v>
      </c>
      <c r="AL2300" s="64">
        <f t="shared" si="2296"/>
        <v>0</v>
      </c>
      <c r="AM2300" s="65">
        <f t="shared" si="2296"/>
        <v>0</v>
      </c>
      <c r="AN2300" s="66"/>
      <c r="AO2300" s="67"/>
      <c r="AP2300" s="68"/>
      <c r="AQ2300" s="69"/>
      <c r="AR2300" s="44" t="s">
        <v>25144</v>
      </c>
      <c r="AS2300" s="45" t="s">
        <v>25145</v>
      </c>
      <c r="AT2300" s="61"/>
      <c r="AU2300" s="72"/>
    </row>
    <row r="2301" spans="1:47" ht="12.75" x14ac:dyDescent="0.2">
      <c r="A2301" s="42">
        <v>2298</v>
      </c>
      <c r="B2301" s="43">
        <v>2719</v>
      </c>
      <c r="C2301" s="44" t="s">
        <v>25146</v>
      </c>
      <c r="D2301" s="45" t="s">
        <v>25147</v>
      </c>
      <c r="E2301" s="46" t="s">
        <v>25148</v>
      </c>
      <c r="F2301" s="42" t="s">
        <v>25149</v>
      </c>
      <c r="G2301" s="47">
        <v>12</v>
      </c>
      <c r="H2301" s="48">
        <v>7</v>
      </c>
      <c r="I2301" s="49">
        <v>2006</v>
      </c>
      <c r="J2301" s="74">
        <v>30</v>
      </c>
      <c r="K2301" s="75">
        <v>7</v>
      </c>
      <c r="L2301" s="76">
        <v>2006</v>
      </c>
      <c r="M2301" s="53"/>
      <c r="N2301" s="54"/>
      <c r="O2301" s="55"/>
      <c r="P2301" s="50"/>
      <c r="Q2301" s="51"/>
      <c r="R2301" s="52"/>
      <c r="S2301" s="56"/>
      <c r="T2301" s="57"/>
      <c r="U2301" s="44" t="s">
        <v>25150</v>
      </c>
      <c r="V2301" s="58" t="s">
        <v>25151</v>
      </c>
      <c r="W2301" s="45" t="s">
        <v>25152</v>
      </c>
      <c r="X2301" s="58" t="s">
        <v>25153</v>
      </c>
      <c r="Y2301" s="59"/>
      <c r="Z2301" s="46" t="s">
        <v>25154</v>
      </c>
      <c r="AA2301" s="74">
        <v>21</v>
      </c>
      <c r="AB2301" s="75">
        <v>9</v>
      </c>
      <c r="AC2301" s="76">
        <v>2014</v>
      </c>
      <c r="AD2301" s="60"/>
      <c r="AE2301" s="61"/>
      <c r="AF2301" s="61"/>
      <c r="AG2301" s="61"/>
      <c r="AH2301" s="33" t="str">
        <f>IF(OR(COUNTBLANK(B2301:L2301)&gt;0,AND(ISBLANK(V2301),ISBLANK(X2301),ISBLANK(Y2301)),AND(COUNTIF(DanhSachPhanDoan!$D$8:$D$16,AK2301)&gt;0,COUNTBLANK(M2301:O2301)&gt;0),AND(COUNTIF(DanhSachPhanDoan!$D$10:$D$16,AK2301)&gt;0,COUNTBLANK(P2301:R2301)&gt;0)),1,"")</f>
        <v/>
      </c>
      <c r="AI2301" s="62"/>
      <c r="AJ2301" s="63" t="str">
        <f t="shared" ref="AJ2301:AM2301" si="2297">AR2301</f>
        <v>Chiên Con 1F</v>
      </c>
      <c r="AK2301" s="64" t="str">
        <f t="shared" si="2297"/>
        <v>Chiên Con 1</v>
      </c>
      <c r="AL2301" s="64">
        <f t="shared" si="2297"/>
        <v>0</v>
      </c>
      <c r="AM2301" s="65">
        <f t="shared" si="2297"/>
        <v>0</v>
      </c>
      <c r="AN2301" s="66"/>
      <c r="AO2301" s="67"/>
      <c r="AP2301" s="68"/>
      <c r="AQ2301" s="69"/>
      <c r="AR2301" s="44" t="s">
        <v>25155</v>
      </c>
      <c r="AS2301" s="45" t="s">
        <v>25156</v>
      </c>
      <c r="AT2301" s="61"/>
      <c r="AU2301" s="72"/>
    </row>
    <row r="2302" spans="1:47" ht="12.75" x14ac:dyDescent="0.2">
      <c r="A2302" s="42">
        <v>2299</v>
      </c>
      <c r="B2302" s="43">
        <v>2720</v>
      </c>
      <c r="C2302" s="44" t="s">
        <v>25157</v>
      </c>
      <c r="D2302" s="45" t="s">
        <v>25158</v>
      </c>
      <c r="E2302" s="46" t="s">
        <v>25159</v>
      </c>
      <c r="F2302" s="42" t="s">
        <v>25160</v>
      </c>
      <c r="G2302" s="47">
        <v>1</v>
      </c>
      <c r="H2302" s="48">
        <v>8</v>
      </c>
      <c r="I2302" s="49">
        <v>1997</v>
      </c>
      <c r="J2302" s="74">
        <v>31</v>
      </c>
      <c r="K2302" s="75">
        <v>8</v>
      </c>
      <c r="L2302" s="76">
        <v>1997</v>
      </c>
      <c r="M2302" s="47">
        <v>6</v>
      </c>
      <c r="N2302" s="48">
        <v>8</v>
      </c>
      <c r="O2302" s="49">
        <v>2006</v>
      </c>
      <c r="P2302" s="74">
        <v>13</v>
      </c>
      <c r="Q2302" s="75">
        <v>7</v>
      </c>
      <c r="R2302" s="76">
        <v>2011</v>
      </c>
      <c r="S2302" s="56"/>
      <c r="T2302" s="57"/>
      <c r="U2302" s="44" t="s">
        <v>25161</v>
      </c>
      <c r="V2302" s="58" t="s">
        <v>25162</v>
      </c>
      <c r="W2302" s="45" t="s">
        <v>25163</v>
      </c>
      <c r="X2302" s="59"/>
      <c r="Y2302" s="59"/>
      <c r="Z2302" s="46" t="s">
        <v>25164</v>
      </c>
      <c r="AA2302" s="74">
        <v>21</v>
      </c>
      <c r="AB2302" s="75">
        <v>9</v>
      </c>
      <c r="AC2302" s="76">
        <v>2014</v>
      </c>
      <c r="AD2302" s="60"/>
      <c r="AE2302" s="61"/>
      <c r="AF2302" s="61"/>
      <c r="AG2302" s="61"/>
      <c r="AH2302" s="33" t="str">
        <f>IF(OR(COUNTBLANK(B2302:L2302)&gt;0,AND(ISBLANK(V2302),ISBLANK(X2302),ISBLANK(Y2302)),AND(COUNTIF(DanhSachPhanDoan!$D$8:$D$16,AK2302)&gt;0,COUNTBLANK(M2302:O2302)&gt;0),AND(COUNTIF(DanhSachPhanDoan!$D$10:$D$16,AK2302)&gt;0,COUNTBLANK(P2302:R2302)&gt;0)),1,"")</f>
        <v/>
      </c>
      <c r="AI2302" s="62"/>
      <c r="AJ2302" s="63" t="str">
        <f t="shared" ref="AJ2302:AM2302" si="2298">AR2302</f>
        <v>Nghĩa Sĩ 3B</v>
      </c>
      <c r="AK2302" s="64" t="str">
        <f t="shared" si="2298"/>
        <v>Nghĩa Sĩ 3</v>
      </c>
      <c r="AL2302" s="64">
        <f t="shared" si="2298"/>
        <v>0</v>
      </c>
      <c r="AM2302" s="65">
        <f t="shared" si="2298"/>
        <v>0</v>
      </c>
      <c r="AN2302" s="66"/>
      <c r="AO2302" s="67"/>
      <c r="AP2302" s="68"/>
      <c r="AQ2302" s="69"/>
      <c r="AR2302" s="44" t="s">
        <v>25165</v>
      </c>
      <c r="AS2302" s="45" t="s">
        <v>25166</v>
      </c>
      <c r="AT2302" s="61"/>
      <c r="AU2302" s="72"/>
    </row>
    <row r="2303" spans="1:47" ht="12.75" x14ac:dyDescent="0.2">
      <c r="A2303" s="42">
        <v>2300</v>
      </c>
      <c r="B2303" s="43">
        <v>2721</v>
      </c>
      <c r="C2303" s="44" t="s">
        <v>25167</v>
      </c>
      <c r="D2303" s="45" t="s">
        <v>25168</v>
      </c>
      <c r="E2303" s="46" t="s">
        <v>25169</v>
      </c>
      <c r="F2303" s="42" t="s">
        <v>25170</v>
      </c>
      <c r="G2303" s="47">
        <v>15</v>
      </c>
      <c r="H2303" s="48">
        <v>3</v>
      </c>
      <c r="I2303" s="49">
        <v>2008</v>
      </c>
      <c r="J2303" s="74">
        <v>4</v>
      </c>
      <c r="K2303" s="75">
        <v>5</v>
      </c>
      <c r="L2303" s="76">
        <v>2008</v>
      </c>
      <c r="M2303" s="53"/>
      <c r="N2303" s="54"/>
      <c r="O2303" s="55"/>
      <c r="P2303" s="50"/>
      <c r="Q2303" s="51"/>
      <c r="R2303" s="52"/>
      <c r="S2303" s="73"/>
      <c r="T2303" s="72"/>
      <c r="U2303" s="44" t="s">
        <v>25171</v>
      </c>
      <c r="V2303" s="59"/>
      <c r="W2303" s="45" t="s">
        <v>25172</v>
      </c>
      <c r="X2303" s="58"/>
      <c r="Y2303" s="58" t="s">
        <v>25173</v>
      </c>
      <c r="Z2303" s="46" t="s">
        <v>25174</v>
      </c>
      <c r="AA2303" s="74">
        <v>21</v>
      </c>
      <c r="AB2303" s="75">
        <v>9</v>
      </c>
      <c r="AC2303" s="76">
        <v>2014</v>
      </c>
      <c r="AD2303" s="60"/>
      <c r="AE2303" s="61"/>
      <c r="AF2303" s="61"/>
      <c r="AG2303" s="61"/>
      <c r="AH2303" s="33" t="str">
        <f>IF(OR(COUNTBLANK(B2303:L2303)&gt;0,AND(ISBLANK(V2303),ISBLANK(X2303),ISBLANK(Y2303)),AND(COUNTIF(DanhSachPhanDoan!$D$8:$D$16,AK2303)&gt;0,COUNTBLANK(M2303:O2303)&gt;0),AND(COUNTIF(DanhSachPhanDoan!$D$10:$D$16,AK2303)&gt;0,COUNTBLANK(P2303:R2303)&gt;0)),1,"")</f>
        <v/>
      </c>
      <c r="AI2303" s="62"/>
      <c r="AJ2303" s="63" t="str">
        <f t="shared" ref="AJ2303:AM2303" si="2299">AR2303</f>
        <v>Chiên Con 1B</v>
      </c>
      <c r="AK2303" s="64" t="str">
        <f t="shared" si="2299"/>
        <v>Chiên Con 1</v>
      </c>
      <c r="AL2303" s="64">
        <f t="shared" si="2299"/>
        <v>0</v>
      </c>
      <c r="AM2303" s="65">
        <f t="shared" si="2299"/>
        <v>0</v>
      </c>
      <c r="AN2303" s="66"/>
      <c r="AO2303" s="67"/>
      <c r="AP2303" s="68"/>
      <c r="AQ2303" s="69"/>
      <c r="AR2303" s="44" t="s">
        <v>25175</v>
      </c>
      <c r="AS2303" s="45" t="s">
        <v>25176</v>
      </c>
      <c r="AT2303" s="61"/>
      <c r="AU2303" s="72"/>
    </row>
    <row r="2304" spans="1:47" ht="12.75" x14ac:dyDescent="0.2">
      <c r="A2304" s="42">
        <v>2301</v>
      </c>
      <c r="B2304" s="43">
        <v>2722</v>
      </c>
      <c r="C2304" s="44" t="s">
        <v>25177</v>
      </c>
      <c r="D2304" s="45" t="s">
        <v>25178</v>
      </c>
      <c r="E2304" s="46" t="s">
        <v>25179</v>
      </c>
      <c r="F2304" s="42" t="s">
        <v>25180</v>
      </c>
      <c r="G2304" s="47">
        <v>23</v>
      </c>
      <c r="H2304" s="48">
        <v>10</v>
      </c>
      <c r="I2304" s="49">
        <v>2006</v>
      </c>
      <c r="J2304" s="74">
        <v>3</v>
      </c>
      <c r="K2304" s="75">
        <v>12</v>
      </c>
      <c r="L2304" s="76">
        <v>2006</v>
      </c>
      <c r="M2304" s="53"/>
      <c r="N2304" s="54"/>
      <c r="O2304" s="55"/>
      <c r="P2304" s="50"/>
      <c r="Q2304" s="51"/>
      <c r="R2304" s="52"/>
      <c r="S2304" s="56"/>
      <c r="T2304" s="57"/>
      <c r="U2304" s="44" t="s">
        <v>25181</v>
      </c>
      <c r="V2304" s="58" t="s">
        <v>25182</v>
      </c>
      <c r="W2304" s="45" t="s">
        <v>25183</v>
      </c>
      <c r="X2304" s="58" t="s">
        <v>25184</v>
      </c>
      <c r="Y2304" s="59"/>
      <c r="Z2304" s="46" t="s">
        <v>25185</v>
      </c>
      <c r="AA2304" s="74">
        <v>21</v>
      </c>
      <c r="AB2304" s="75">
        <v>9</v>
      </c>
      <c r="AC2304" s="76">
        <v>2014</v>
      </c>
      <c r="AD2304" s="60"/>
      <c r="AE2304" s="61"/>
      <c r="AF2304" s="61"/>
      <c r="AG2304" s="61"/>
      <c r="AH2304" s="33" t="str">
        <f>IF(OR(COUNTBLANK(B2304:L2304)&gt;0,AND(ISBLANK(V2304),ISBLANK(X2304),ISBLANK(Y2304)),AND(COUNTIF(DanhSachPhanDoan!$D$8:$D$16,AK2304)&gt;0,COUNTBLANK(M2304:O2304)&gt;0),AND(COUNTIF(DanhSachPhanDoan!$D$10:$D$16,AK2304)&gt;0,COUNTBLANK(P2304:R2304)&gt;0)),1,"")</f>
        <v/>
      </c>
      <c r="AI2304" s="62"/>
      <c r="AJ2304" s="63" t="str">
        <f t="shared" ref="AJ2304:AM2304" si="2300">AR2304</f>
        <v>Chiên Con 1C</v>
      </c>
      <c r="AK2304" s="64" t="str">
        <f t="shared" si="2300"/>
        <v>Chiên Con 1</v>
      </c>
      <c r="AL2304" s="64">
        <f t="shared" si="2300"/>
        <v>0</v>
      </c>
      <c r="AM2304" s="65">
        <f t="shared" si="2300"/>
        <v>0</v>
      </c>
      <c r="AN2304" s="66"/>
      <c r="AO2304" s="67"/>
      <c r="AP2304" s="68"/>
      <c r="AQ2304" s="69"/>
      <c r="AR2304" s="44" t="s">
        <v>25186</v>
      </c>
      <c r="AS2304" s="45" t="s">
        <v>25187</v>
      </c>
      <c r="AT2304" s="61"/>
      <c r="AU2304" s="72"/>
    </row>
    <row r="2305" spans="1:47" ht="12.75" x14ac:dyDescent="0.2">
      <c r="A2305" s="42">
        <v>2302</v>
      </c>
      <c r="B2305" s="43">
        <v>2723</v>
      </c>
      <c r="C2305" s="44" t="s">
        <v>25188</v>
      </c>
      <c r="D2305" s="45" t="s">
        <v>25189</v>
      </c>
      <c r="E2305" s="46" t="s">
        <v>25190</v>
      </c>
      <c r="F2305" s="42" t="s">
        <v>25191</v>
      </c>
      <c r="G2305" s="47">
        <v>21</v>
      </c>
      <c r="H2305" s="48">
        <v>10</v>
      </c>
      <c r="I2305" s="49">
        <v>2006</v>
      </c>
      <c r="J2305" s="74">
        <v>6</v>
      </c>
      <c r="K2305" s="75">
        <v>12</v>
      </c>
      <c r="L2305" s="76">
        <v>2006</v>
      </c>
      <c r="M2305" s="53"/>
      <c r="N2305" s="54"/>
      <c r="O2305" s="55"/>
      <c r="P2305" s="50"/>
      <c r="Q2305" s="51"/>
      <c r="R2305" s="52"/>
      <c r="S2305" s="56"/>
      <c r="T2305" s="57"/>
      <c r="U2305" s="44" t="s">
        <v>25192</v>
      </c>
      <c r="V2305" s="58" t="s">
        <v>25193</v>
      </c>
      <c r="W2305" s="45" t="s">
        <v>25194</v>
      </c>
      <c r="X2305" s="58" t="s">
        <v>25195</v>
      </c>
      <c r="Y2305" s="59"/>
      <c r="Z2305" s="46" t="s">
        <v>25196</v>
      </c>
      <c r="AA2305" s="74">
        <v>21</v>
      </c>
      <c r="AB2305" s="75">
        <v>9</v>
      </c>
      <c r="AC2305" s="76">
        <v>2014</v>
      </c>
      <c r="AD2305" s="60"/>
      <c r="AE2305" s="61"/>
      <c r="AF2305" s="61"/>
      <c r="AG2305" s="61"/>
      <c r="AH2305" s="33" t="str">
        <f>IF(OR(COUNTBLANK(B2305:L2305)&gt;0,AND(ISBLANK(V2305),ISBLANK(X2305),ISBLANK(Y2305)),AND(COUNTIF(DanhSachPhanDoan!$D$8:$D$16,AK2305)&gt;0,COUNTBLANK(M2305:O2305)&gt;0),AND(COUNTIF(DanhSachPhanDoan!$D$10:$D$16,AK2305)&gt;0,COUNTBLANK(P2305:R2305)&gt;0)),1,"")</f>
        <v/>
      </c>
      <c r="AI2305" s="62"/>
      <c r="AJ2305" s="63" t="str">
        <f t="shared" ref="AJ2305:AM2305" si="2301">AR2305</f>
        <v>Chiên Con 1G</v>
      </c>
      <c r="AK2305" s="64" t="str">
        <f t="shared" si="2301"/>
        <v>Chiên Con 1</v>
      </c>
      <c r="AL2305" s="64">
        <f t="shared" si="2301"/>
        <v>0</v>
      </c>
      <c r="AM2305" s="65">
        <f t="shared" si="2301"/>
        <v>0</v>
      </c>
      <c r="AN2305" s="66"/>
      <c r="AO2305" s="67"/>
      <c r="AP2305" s="68"/>
      <c r="AQ2305" s="69"/>
      <c r="AR2305" s="44" t="s">
        <v>25197</v>
      </c>
      <c r="AS2305" s="45" t="s">
        <v>25198</v>
      </c>
      <c r="AT2305" s="61"/>
      <c r="AU2305" s="72"/>
    </row>
    <row r="2306" spans="1:47" ht="12.75" x14ac:dyDescent="0.2">
      <c r="A2306" s="42">
        <v>2303</v>
      </c>
      <c r="B2306" s="43">
        <v>2724</v>
      </c>
      <c r="C2306" s="44" t="s">
        <v>25199</v>
      </c>
      <c r="D2306" s="45" t="s">
        <v>25200</v>
      </c>
      <c r="E2306" s="46" t="s">
        <v>25201</v>
      </c>
      <c r="F2306" s="42" t="s">
        <v>25202</v>
      </c>
      <c r="G2306" s="47">
        <v>7</v>
      </c>
      <c r="H2306" s="48">
        <v>1</v>
      </c>
      <c r="I2306" s="49">
        <v>2008</v>
      </c>
      <c r="J2306" s="74">
        <v>3</v>
      </c>
      <c r="K2306" s="75">
        <v>2</v>
      </c>
      <c r="L2306" s="76">
        <v>2008</v>
      </c>
      <c r="M2306" s="53"/>
      <c r="N2306" s="54"/>
      <c r="O2306" s="55"/>
      <c r="P2306" s="50"/>
      <c r="Q2306" s="51"/>
      <c r="R2306" s="52"/>
      <c r="S2306" s="56"/>
      <c r="T2306" s="57"/>
      <c r="U2306" s="44" t="s">
        <v>25203</v>
      </c>
      <c r="V2306" s="58"/>
      <c r="W2306" s="45" t="s">
        <v>25204</v>
      </c>
      <c r="X2306" s="58" t="s">
        <v>25205</v>
      </c>
      <c r="Y2306" s="58" t="s">
        <v>25206</v>
      </c>
      <c r="Z2306" s="46" t="s">
        <v>25207</v>
      </c>
      <c r="AA2306" s="74">
        <v>21</v>
      </c>
      <c r="AB2306" s="75">
        <v>9</v>
      </c>
      <c r="AC2306" s="76">
        <v>2014</v>
      </c>
      <c r="AD2306" s="60"/>
      <c r="AE2306" s="61"/>
      <c r="AF2306" s="61"/>
      <c r="AG2306" s="61"/>
      <c r="AH2306" s="33" t="str">
        <f>IF(OR(COUNTBLANK(B2306:L2306)&gt;0,AND(ISBLANK(V2306),ISBLANK(X2306),ISBLANK(Y2306)),AND(COUNTIF(DanhSachPhanDoan!$D$8:$D$16,AK2306)&gt;0,COUNTBLANK(M2306:O2306)&gt;0),AND(COUNTIF(DanhSachPhanDoan!$D$10:$D$16,AK2306)&gt;0,COUNTBLANK(P2306:R2306)&gt;0)),1,"")</f>
        <v/>
      </c>
      <c r="AI2306" s="62"/>
      <c r="AJ2306" s="63" t="str">
        <f t="shared" ref="AJ2306:AM2306" si="2302">AR2306</f>
        <v>Chiên Con 1H</v>
      </c>
      <c r="AK2306" s="64" t="str">
        <f t="shared" si="2302"/>
        <v>Chiên Con 1</v>
      </c>
      <c r="AL2306" s="64">
        <f t="shared" si="2302"/>
        <v>0</v>
      </c>
      <c r="AM2306" s="65">
        <f t="shared" si="2302"/>
        <v>0</v>
      </c>
      <c r="AN2306" s="66"/>
      <c r="AO2306" s="67"/>
      <c r="AP2306" s="68"/>
      <c r="AQ2306" s="69"/>
      <c r="AR2306" s="44" t="s">
        <v>25208</v>
      </c>
      <c r="AS2306" s="45" t="s">
        <v>25209</v>
      </c>
      <c r="AT2306" s="61"/>
      <c r="AU2306" s="72"/>
    </row>
    <row r="2307" spans="1:47" ht="12.75" x14ac:dyDescent="0.2">
      <c r="A2307" s="42">
        <v>2304</v>
      </c>
      <c r="B2307" s="43">
        <v>2725</v>
      </c>
      <c r="C2307" s="44" t="s">
        <v>25210</v>
      </c>
      <c r="D2307" s="45" t="s">
        <v>25211</v>
      </c>
      <c r="E2307" s="46" t="s">
        <v>25212</v>
      </c>
      <c r="F2307" s="42" t="s">
        <v>25213</v>
      </c>
      <c r="G2307" s="47">
        <v>22</v>
      </c>
      <c r="H2307" s="48">
        <v>4</v>
      </c>
      <c r="I2307" s="49">
        <v>2003</v>
      </c>
      <c r="J2307" s="50"/>
      <c r="K2307" s="51"/>
      <c r="L2307" s="52"/>
      <c r="M2307" s="53"/>
      <c r="N2307" s="54"/>
      <c r="O2307" s="55"/>
      <c r="P2307" s="50"/>
      <c r="Q2307" s="51"/>
      <c r="R2307" s="52"/>
      <c r="S2307" s="56"/>
      <c r="T2307" s="57"/>
      <c r="U2307" s="44" t="s">
        <v>25214</v>
      </c>
      <c r="V2307" s="58" t="s">
        <v>25215</v>
      </c>
      <c r="W2307" s="45" t="s">
        <v>25216</v>
      </c>
      <c r="X2307" s="59"/>
      <c r="Y2307" s="59"/>
      <c r="Z2307" s="46" t="s">
        <v>25217</v>
      </c>
      <c r="AA2307" s="74">
        <v>21</v>
      </c>
      <c r="AB2307" s="75">
        <v>9</v>
      </c>
      <c r="AC2307" s="76">
        <v>2014</v>
      </c>
      <c r="AD2307" s="60"/>
      <c r="AE2307" s="61"/>
      <c r="AF2307" s="61"/>
      <c r="AG2307" s="61"/>
      <c r="AH2307" s="33">
        <f>IF(OR(COUNTBLANK(B2307:L2307)&gt;0,AND(ISBLANK(V2307),ISBLANK(X2307),ISBLANK(Y2307)),AND(COUNTIF(DanhSachPhanDoan!$D$8:$D$16,AK2307)&gt;0,COUNTBLANK(M2307:O2307)&gt;0),AND(COUNTIF(DanhSachPhanDoan!$D$10:$D$16,AK2307)&gt;0,COUNTBLANK(P2307:R2307)&gt;0)),1,"")</f>
        <v>1</v>
      </c>
      <c r="AI2307" s="62"/>
      <c r="AJ2307" s="63" t="str">
        <f t="shared" ref="AJ2307:AM2307" si="2303">AR2307</f>
        <v>Ấu Nhi 1G</v>
      </c>
      <c r="AK2307" s="64" t="str">
        <f t="shared" si="2303"/>
        <v>Ấu Nhi 1</v>
      </c>
      <c r="AL2307" s="64">
        <f t="shared" si="2303"/>
        <v>0</v>
      </c>
      <c r="AM2307" s="65">
        <f t="shared" si="2303"/>
        <v>0</v>
      </c>
      <c r="AN2307" s="66"/>
      <c r="AO2307" s="67"/>
      <c r="AP2307" s="68"/>
      <c r="AQ2307" s="69"/>
      <c r="AR2307" s="44" t="s">
        <v>25218</v>
      </c>
      <c r="AS2307" s="45" t="s">
        <v>25219</v>
      </c>
      <c r="AT2307" s="61"/>
      <c r="AU2307" s="72"/>
    </row>
    <row r="2308" spans="1:47" ht="12.75" x14ac:dyDescent="0.2">
      <c r="A2308" s="42">
        <v>2305</v>
      </c>
      <c r="B2308" s="43">
        <v>2726</v>
      </c>
      <c r="C2308" s="44" t="s">
        <v>25220</v>
      </c>
      <c r="D2308" s="45" t="s">
        <v>25221</v>
      </c>
      <c r="E2308" s="46" t="s">
        <v>25222</v>
      </c>
      <c r="F2308" s="42" t="s">
        <v>25223</v>
      </c>
      <c r="G2308" s="47">
        <v>29</v>
      </c>
      <c r="H2308" s="48">
        <v>1</v>
      </c>
      <c r="I2308" s="49">
        <v>2009</v>
      </c>
      <c r="J2308" s="74">
        <v>5</v>
      </c>
      <c r="K2308" s="75">
        <v>4</v>
      </c>
      <c r="L2308" s="76">
        <v>2009</v>
      </c>
      <c r="M2308" s="53"/>
      <c r="N2308" s="54"/>
      <c r="O2308" s="55"/>
      <c r="P2308" s="50"/>
      <c r="Q2308" s="51"/>
      <c r="R2308" s="52"/>
      <c r="S2308" s="56"/>
      <c r="T2308" s="57"/>
      <c r="U2308" s="44" t="s">
        <v>25224</v>
      </c>
      <c r="V2308" s="58" t="s">
        <v>25225</v>
      </c>
      <c r="W2308" s="45" t="s">
        <v>25226</v>
      </c>
      <c r="X2308" s="59"/>
      <c r="Y2308" s="59"/>
      <c r="Z2308" s="46" t="s">
        <v>25227</v>
      </c>
      <c r="AA2308" s="74">
        <v>21</v>
      </c>
      <c r="AB2308" s="75">
        <v>9</v>
      </c>
      <c r="AC2308" s="76">
        <v>2014</v>
      </c>
      <c r="AD2308" s="60"/>
      <c r="AE2308" s="61"/>
      <c r="AF2308" s="61"/>
      <c r="AG2308" s="61"/>
      <c r="AH2308" s="33" t="str">
        <f>IF(OR(COUNTBLANK(B2308:L2308)&gt;0,AND(ISBLANK(V2308),ISBLANK(X2308),ISBLANK(Y2308)),AND(COUNTIF(DanhSachPhanDoan!$D$8:$D$16,AK2308)&gt;0,COUNTBLANK(M2308:O2308)&gt;0),AND(COUNTIF(DanhSachPhanDoan!$D$10:$D$16,AK2308)&gt;0,COUNTBLANK(P2308:R2308)&gt;0)),1,"")</f>
        <v/>
      </c>
      <c r="AI2308" s="62"/>
      <c r="AJ2308" s="63" t="str">
        <f t="shared" ref="AJ2308:AM2308" si="2304">AR2308</f>
        <v>Chiên Con 2H</v>
      </c>
      <c r="AK2308" s="64" t="str">
        <f t="shared" si="2304"/>
        <v>Chiên Con 2</v>
      </c>
      <c r="AL2308" s="64">
        <f t="shared" si="2304"/>
        <v>0</v>
      </c>
      <c r="AM2308" s="65">
        <f t="shared" si="2304"/>
        <v>0</v>
      </c>
      <c r="AN2308" s="66"/>
      <c r="AO2308" s="67"/>
      <c r="AP2308" s="68"/>
      <c r="AQ2308" s="69"/>
      <c r="AR2308" s="44" t="s">
        <v>25228</v>
      </c>
      <c r="AS2308" s="45" t="s">
        <v>25229</v>
      </c>
      <c r="AT2308" s="61"/>
      <c r="AU2308" s="72"/>
    </row>
    <row r="2309" spans="1:47" ht="12.75" x14ac:dyDescent="0.2">
      <c r="A2309" s="42">
        <v>2306</v>
      </c>
      <c r="B2309" s="43">
        <v>2727</v>
      </c>
      <c r="C2309" s="44" t="s">
        <v>25230</v>
      </c>
      <c r="D2309" s="45" t="s">
        <v>25231</v>
      </c>
      <c r="E2309" s="46" t="s">
        <v>25232</v>
      </c>
      <c r="F2309" s="42" t="s">
        <v>25233</v>
      </c>
      <c r="G2309" s="47">
        <v>16</v>
      </c>
      <c r="H2309" s="48">
        <v>6</v>
      </c>
      <c r="I2309" s="49">
        <v>2004</v>
      </c>
      <c r="J2309" s="74">
        <v>18</v>
      </c>
      <c r="K2309" s="75">
        <v>7</v>
      </c>
      <c r="L2309" s="76">
        <v>2004</v>
      </c>
      <c r="M2309" s="53"/>
      <c r="N2309" s="54"/>
      <c r="O2309" s="55"/>
      <c r="P2309" s="50"/>
      <c r="Q2309" s="51"/>
      <c r="R2309" s="52"/>
      <c r="S2309" s="56"/>
      <c r="T2309" s="57"/>
      <c r="U2309" s="44" t="s">
        <v>25234</v>
      </c>
      <c r="V2309" s="58" t="s">
        <v>25235</v>
      </c>
      <c r="W2309" s="45" t="s">
        <v>25236</v>
      </c>
      <c r="X2309" s="58" t="s">
        <v>25237</v>
      </c>
      <c r="Y2309" s="59"/>
      <c r="Z2309" s="46" t="s">
        <v>25238</v>
      </c>
      <c r="AA2309" s="74">
        <v>21</v>
      </c>
      <c r="AB2309" s="75">
        <v>9</v>
      </c>
      <c r="AC2309" s="76">
        <v>2014</v>
      </c>
      <c r="AD2309" s="60"/>
      <c r="AE2309" s="61"/>
      <c r="AF2309" s="61"/>
      <c r="AG2309" s="61"/>
      <c r="AH2309" s="33" t="str">
        <f>IF(OR(COUNTBLANK(B2309:L2309)&gt;0,AND(ISBLANK(V2309),ISBLANK(X2309),ISBLANK(Y2309)),AND(COUNTIF(DanhSachPhanDoan!$D$8:$D$16,AK2309)&gt;0,COUNTBLANK(M2309:O2309)&gt;0),AND(COUNTIF(DanhSachPhanDoan!$D$10:$D$16,AK2309)&gt;0,COUNTBLANK(P2309:R2309)&gt;0)),1,"")</f>
        <v/>
      </c>
      <c r="AI2309" s="62"/>
      <c r="AJ2309" s="63" t="str">
        <f t="shared" ref="AJ2309:AM2309" si="2305">AR2309</f>
        <v>Chiên Con 2H</v>
      </c>
      <c r="AK2309" s="64" t="str">
        <f t="shared" si="2305"/>
        <v>Chiên Con 2</v>
      </c>
      <c r="AL2309" s="64">
        <f t="shared" si="2305"/>
        <v>0</v>
      </c>
      <c r="AM2309" s="65">
        <f t="shared" si="2305"/>
        <v>0</v>
      </c>
      <c r="AN2309" s="66"/>
      <c r="AO2309" s="67"/>
      <c r="AP2309" s="68"/>
      <c r="AQ2309" s="69"/>
      <c r="AR2309" s="44" t="s">
        <v>25239</v>
      </c>
      <c r="AS2309" s="45" t="s">
        <v>25240</v>
      </c>
      <c r="AT2309" s="61"/>
      <c r="AU2309" s="72"/>
    </row>
    <row r="2310" spans="1:47" ht="12.75" x14ac:dyDescent="0.2">
      <c r="A2310" s="42">
        <v>2307</v>
      </c>
      <c r="B2310" s="43">
        <v>2728</v>
      </c>
      <c r="C2310" s="44" t="s">
        <v>25241</v>
      </c>
      <c r="D2310" s="45" t="s">
        <v>25242</v>
      </c>
      <c r="E2310" s="46" t="s">
        <v>25243</v>
      </c>
      <c r="F2310" s="42" t="s">
        <v>25244</v>
      </c>
      <c r="G2310" s="47">
        <v>19</v>
      </c>
      <c r="H2310" s="48">
        <v>8</v>
      </c>
      <c r="I2310" s="49">
        <v>2008</v>
      </c>
      <c r="J2310" s="74">
        <v>1</v>
      </c>
      <c r="K2310" s="75">
        <v>9</v>
      </c>
      <c r="L2310" s="76">
        <v>2008</v>
      </c>
      <c r="M2310" s="53"/>
      <c r="N2310" s="54"/>
      <c r="O2310" s="55"/>
      <c r="P2310" s="50"/>
      <c r="Q2310" s="51"/>
      <c r="R2310" s="52"/>
      <c r="S2310" s="56"/>
      <c r="T2310" s="57"/>
      <c r="U2310" s="44" t="s">
        <v>25245</v>
      </c>
      <c r="V2310" s="58" t="s">
        <v>25246</v>
      </c>
      <c r="W2310" s="45" t="s">
        <v>25247</v>
      </c>
      <c r="X2310" s="58" t="s">
        <v>25248</v>
      </c>
      <c r="Y2310" s="59"/>
      <c r="Z2310" s="46" t="s">
        <v>25249</v>
      </c>
      <c r="AA2310" s="74">
        <v>21</v>
      </c>
      <c r="AB2310" s="75">
        <v>9</v>
      </c>
      <c r="AC2310" s="76">
        <v>2014</v>
      </c>
      <c r="AD2310" s="60"/>
      <c r="AE2310" s="61"/>
      <c r="AF2310" s="61"/>
      <c r="AG2310" s="61"/>
      <c r="AH2310" s="33" t="str">
        <f>IF(OR(COUNTBLANK(B2310:L2310)&gt;0,AND(ISBLANK(V2310),ISBLANK(X2310),ISBLANK(Y2310)),AND(COUNTIF(DanhSachPhanDoan!$D$8:$D$16,AK2310)&gt;0,COUNTBLANK(M2310:O2310)&gt;0),AND(COUNTIF(DanhSachPhanDoan!$D$10:$D$16,AK2310)&gt;0,COUNTBLANK(P2310:R2310)&gt;0)),1,"")</f>
        <v/>
      </c>
      <c r="AI2310" s="62"/>
      <c r="AJ2310" s="63" t="str">
        <f t="shared" ref="AJ2310:AM2310" si="2306">AR2310</f>
        <v>Chiên Con 1A</v>
      </c>
      <c r="AK2310" s="64" t="str">
        <f t="shared" si="2306"/>
        <v>Chiên Con 1</v>
      </c>
      <c r="AL2310" s="64">
        <f t="shared" si="2306"/>
        <v>0</v>
      </c>
      <c r="AM2310" s="65">
        <f t="shared" si="2306"/>
        <v>0</v>
      </c>
      <c r="AN2310" s="66"/>
      <c r="AO2310" s="67"/>
      <c r="AP2310" s="68"/>
      <c r="AQ2310" s="69"/>
      <c r="AR2310" s="44" t="s">
        <v>25250</v>
      </c>
      <c r="AS2310" s="45" t="s">
        <v>25251</v>
      </c>
      <c r="AT2310" s="61"/>
      <c r="AU2310" s="72"/>
    </row>
    <row r="2311" spans="1:47" ht="12.75" x14ac:dyDescent="0.2">
      <c r="A2311" s="42">
        <v>2308</v>
      </c>
      <c r="B2311" s="43">
        <v>2729</v>
      </c>
      <c r="C2311" s="44" t="s">
        <v>25252</v>
      </c>
      <c r="D2311" s="45" t="s">
        <v>25253</v>
      </c>
      <c r="E2311" s="46" t="s">
        <v>25254</v>
      </c>
      <c r="F2311" s="42" t="s">
        <v>25255</v>
      </c>
      <c r="G2311" s="47">
        <v>9</v>
      </c>
      <c r="H2311" s="48">
        <v>10</v>
      </c>
      <c r="I2311" s="49">
        <v>2006</v>
      </c>
      <c r="J2311" s="74">
        <v>7</v>
      </c>
      <c r="K2311" s="75">
        <v>1</v>
      </c>
      <c r="L2311" s="76">
        <v>2007</v>
      </c>
      <c r="M2311" s="53"/>
      <c r="N2311" s="54"/>
      <c r="O2311" s="55"/>
      <c r="P2311" s="50"/>
      <c r="Q2311" s="51"/>
      <c r="R2311" s="52"/>
      <c r="S2311" s="56"/>
      <c r="T2311" s="57"/>
      <c r="U2311" s="44" t="s">
        <v>25256</v>
      </c>
      <c r="V2311" s="58" t="s">
        <v>25257</v>
      </c>
      <c r="W2311" s="45" t="s">
        <v>25258</v>
      </c>
      <c r="X2311" s="58" t="s">
        <v>25259</v>
      </c>
      <c r="Y2311" s="59"/>
      <c r="Z2311" s="46" t="s">
        <v>25260</v>
      </c>
      <c r="AA2311" s="74">
        <v>21</v>
      </c>
      <c r="AB2311" s="75">
        <v>9</v>
      </c>
      <c r="AC2311" s="76">
        <v>2014</v>
      </c>
      <c r="AD2311" s="60"/>
      <c r="AE2311" s="61"/>
      <c r="AF2311" s="61"/>
      <c r="AG2311" s="61"/>
      <c r="AH2311" s="33" t="str">
        <f>IF(OR(COUNTBLANK(B2311:L2311)&gt;0,AND(ISBLANK(V2311),ISBLANK(X2311),ISBLANK(Y2311)),AND(COUNTIF(DanhSachPhanDoan!$D$8:$D$16,AK2311)&gt;0,COUNTBLANK(M2311:O2311)&gt;0),AND(COUNTIF(DanhSachPhanDoan!$D$10:$D$16,AK2311)&gt;0,COUNTBLANK(P2311:R2311)&gt;0)),1,"")</f>
        <v/>
      </c>
      <c r="AI2311" s="62"/>
      <c r="AJ2311" s="63" t="str">
        <f t="shared" ref="AJ2311:AM2311" si="2307">AR2311</f>
        <v>Chiên Con 1B</v>
      </c>
      <c r="AK2311" s="64" t="str">
        <f t="shared" si="2307"/>
        <v>Chiên Con 1</v>
      </c>
      <c r="AL2311" s="64">
        <f t="shared" si="2307"/>
        <v>0</v>
      </c>
      <c r="AM2311" s="65">
        <f t="shared" si="2307"/>
        <v>0</v>
      </c>
      <c r="AN2311" s="66"/>
      <c r="AO2311" s="67"/>
      <c r="AP2311" s="68"/>
      <c r="AQ2311" s="69"/>
      <c r="AR2311" s="44" t="s">
        <v>25261</v>
      </c>
      <c r="AS2311" s="45" t="s">
        <v>25262</v>
      </c>
      <c r="AT2311" s="61"/>
      <c r="AU2311" s="72"/>
    </row>
    <row r="2312" spans="1:47" ht="12.75" x14ac:dyDescent="0.2">
      <c r="A2312" s="42">
        <v>2309</v>
      </c>
      <c r="B2312" s="43">
        <v>2730</v>
      </c>
      <c r="C2312" s="44" t="s">
        <v>25263</v>
      </c>
      <c r="D2312" s="45" t="s">
        <v>25264</v>
      </c>
      <c r="E2312" s="46" t="s">
        <v>25265</v>
      </c>
      <c r="F2312" s="42" t="s">
        <v>25266</v>
      </c>
      <c r="G2312" s="47">
        <v>28</v>
      </c>
      <c r="H2312" s="48">
        <v>5</v>
      </c>
      <c r="I2312" s="49">
        <v>2008</v>
      </c>
      <c r="J2312" s="74">
        <v>3</v>
      </c>
      <c r="K2312" s="75">
        <v>6</v>
      </c>
      <c r="L2312" s="76">
        <v>2012</v>
      </c>
      <c r="M2312" s="53"/>
      <c r="N2312" s="54"/>
      <c r="O2312" s="55"/>
      <c r="P2312" s="50"/>
      <c r="Q2312" s="51"/>
      <c r="R2312" s="52"/>
      <c r="S2312" s="56"/>
      <c r="T2312" s="57"/>
      <c r="U2312" s="70"/>
      <c r="V2312" s="58"/>
      <c r="W2312" s="45" t="s">
        <v>25267</v>
      </c>
      <c r="X2312" s="58" t="s">
        <v>25268</v>
      </c>
      <c r="Y2312" s="59"/>
      <c r="Z2312" s="72"/>
      <c r="AA2312" s="74">
        <v>21</v>
      </c>
      <c r="AB2312" s="75">
        <v>9</v>
      </c>
      <c r="AC2312" s="76">
        <v>2014</v>
      </c>
      <c r="AD2312" s="60"/>
      <c r="AE2312" s="61"/>
      <c r="AF2312" s="61"/>
      <c r="AG2312" s="61"/>
      <c r="AH2312" s="33" t="str">
        <f>IF(OR(COUNTBLANK(B2312:L2312)&gt;0,AND(ISBLANK(V2312),ISBLANK(X2312),ISBLANK(Y2312)),AND(COUNTIF(DanhSachPhanDoan!$D$8:$D$16,AK2312)&gt;0,COUNTBLANK(M2312:O2312)&gt;0),AND(COUNTIF(DanhSachPhanDoan!$D$10:$D$16,AK2312)&gt;0,COUNTBLANK(P2312:R2312)&gt;0)),1,"")</f>
        <v/>
      </c>
      <c r="AI2312" s="62"/>
      <c r="AJ2312" s="63" t="str">
        <f t="shared" ref="AJ2312:AM2312" si="2308">AR2312</f>
        <v>Chiên Con 1C</v>
      </c>
      <c r="AK2312" s="64" t="str">
        <f t="shared" si="2308"/>
        <v>Chiên Con 1</v>
      </c>
      <c r="AL2312" s="64">
        <f t="shared" si="2308"/>
        <v>0</v>
      </c>
      <c r="AM2312" s="65">
        <f t="shared" si="2308"/>
        <v>0</v>
      </c>
      <c r="AN2312" s="66"/>
      <c r="AO2312" s="67"/>
      <c r="AP2312" s="68"/>
      <c r="AQ2312" s="69"/>
      <c r="AR2312" s="44" t="s">
        <v>25269</v>
      </c>
      <c r="AS2312" s="45" t="s">
        <v>25270</v>
      </c>
      <c r="AT2312" s="61"/>
      <c r="AU2312" s="72"/>
    </row>
    <row r="2313" spans="1:47" ht="12.75" x14ac:dyDescent="0.2">
      <c r="A2313" s="42">
        <v>2310</v>
      </c>
      <c r="B2313" s="43">
        <v>2731</v>
      </c>
      <c r="C2313" s="44" t="s">
        <v>25271</v>
      </c>
      <c r="D2313" s="45" t="s">
        <v>25272</v>
      </c>
      <c r="E2313" s="46" t="s">
        <v>25273</v>
      </c>
      <c r="F2313" s="42" t="s">
        <v>25274</v>
      </c>
      <c r="G2313" s="47">
        <v>26</v>
      </c>
      <c r="H2313" s="48">
        <v>1</v>
      </c>
      <c r="I2313" s="49">
        <v>2007</v>
      </c>
      <c r="J2313" s="74">
        <v>4</v>
      </c>
      <c r="K2313" s="75">
        <v>3</v>
      </c>
      <c r="L2313" s="76">
        <v>2007</v>
      </c>
      <c r="M2313" s="53"/>
      <c r="N2313" s="54"/>
      <c r="O2313" s="55"/>
      <c r="P2313" s="50"/>
      <c r="Q2313" s="51"/>
      <c r="R2313" s="52"/>
      <c r="S2313" s="56"/>
      <c r="T2313" s="57"/>
      <c r="U2313" s="44" t="s">
        <v>25275</v>
      </c>
      <c r="V2313" s="58" t="s">
        <v>25276</v>
      </c>
      <c r="W2313" s="45" t="s">
        <v>25277</v>
      </c>
      <c r="X2313" s="58" t="s">
        <v>25278</v>
      </c>
      <c r="Y2313" s="58" t="s">
        <v>25279</v>
      </c>
      <c r="Z2313" s="46" t="s">
        <v>25280</v>
      </c>
      <c r="AA2313" s="74">
        <v>21</v>
      </c>
      <c r="AB2313" s="75">
        <v>9</v>
      </c>
      <c r="AC2313" s="76">
        <v>2014</v>
      </c>
      <c r="AD2313" s="60"/>
      <c r="AE2313" s="61"/>
      <c r="AF2313" s="61"/>
      <c r="AG2313" s="61"/>
      <c r="AH2313" s="33" t="str">
        <f>IF(OR(COUNTBLANK(B2313:L2313)&gt;0,AND(ISBLANK(V2313),ISBLANK(X2313),ISBLANK(Y2313)),AND(COUNTIF(DanhSachPhanDoan!$D$8:$D$16,AK2313)&gt;0,COUNTBLANK(M2313:O2313)&gt;0),AND(COUNTIF(DanhSachPhanDoan!$D$10:$D$16,AK2313)&gt;0,COUNTBLANK(P2313:R2313)&gt;0)),1,"")</f>
        <v/>
      </c>
      <c r="AI2313" s="62"/>
      <c r="AJ2313" s="63" t="str">
        <f t="shared" ref="AJ2313:AM2313" si="2309">AR2313</f>
        <v>Chiên Con 1D</v>
      </c>
      <c r="AK2313" s="64" t="str">
        <f t="shared" si="2309"/>
        <v>Chiên Con 1</v>
      </c>
      <c r="AL2313" s="64">
        <f t="shared" si="2309"/>
        <v>0</v>
      </c>
      <c r="AM2313" s="65">
        <f t="shared" si="2309"/>
        <v>0</v>
      </c>
      <c r="AN2313" s="66"/>
      <c r="AO2313" s="67"/>
      <c r="AP2313" s="68"/>
      <c r="AQ2313" s="69"/>
      <c r="AR2313" s="44" t="s">
        <v>25281</v>
      </c>
      <c r="AS2313" s="45" t="s">
        <v>25282</v>
      </c>
      <c r="AT2313" s="61"/>
      <c r="AU2313" s="72"/>
    </row>
    <row r="2314" spans="1:47" ht="12.75" x14ac:dyDescent="0.2">
      <c r="A2314" s="42">
        <v>2311</v>
      </c>
      <c r="B2314" s="43">
        <v>2732</v>
      </c>
      <c r="C2314" s="44" t="s">
        <v>25283</v>
      </c>
      <c r="D2314" s="45" t="s">
        <v>25284</v>
      </c>
      <c r="E2314" s="46" t="s">
        <v>25285</v>
      </c>
      <c r="F2314" s="42" t="s">
        <v>25286</v>
      </c>
      <c r="G2314" s="47">
        <v>28</v>
      </c>
      <c r="H2314" s="48">
        <v>4</v>
      </c>
      <c r="I2314" s="49">
        <v>2008</v>
      </c>
      <c r="J2314" s="74">
        <v>1</v>
      </c>
      <c r="K2314" s="75">
        <v>6</v>
      </c>
      <c r="L2314" s="76">
        <v>2008</v>
      </c>
      <c r="M2314" s="53"/>
      <c r="N2314" s="54"/>
      <c r="O2314" s="55"/>
      <c r="P2314" s="50"/>
      <c r="Q2314" s="51"/>
      <c r="R2314" s="52"/>
      <c r="S2314" s="56"/>
      <c r="T2314" s="57"/>
      <c r="U2314" s="44" t="s">
        <v>25287</v>
      </c>
      <c r="V2314" s="58" t="s">
        <v>25288</v>
      </c>
      <c r="W2314" s="45" t="s">
        <v>25289</v>
      </c>
      <c r="X2314" s="58" t="s">
        <v>25290</v>
      </c>
      <c r="Y2314" s="59"/>
      <c r="Z2314" s="46" t="s">
        <v>25291</v>
      </c>
      <c r="AA2314" s="74">
        <v>21</v>
      </c>
      <c r="AB2314" s="75">
        <v>9</v>
      </c>
      <c r="AC2314" s="76">
        <v>2014</v>
      </c>
      <c r="AD2314" s="60"/>
      <c r="AE2314" s="61"/>
      <c r="AF2314" s="61"/>
      <c r="AG2314" s="61"/>
      <c r="AH2314" s="33" t="str">
        <f>IF(OR(COUNTBLANK(B2314:L2314)&gt;0,AND(ISBLANK(V2314),ISBLANK(X2314),ISBLANK(Y2314)),AND(COUNTIF(DanhSachPhanDoan!$D$8:$D$16,AK2314)&gt;0,COUNTBLANK(M2314:O2314)&gt;0),AND(COUNTIF(DanhSachPhanDoan!$D$10:$D$16,AK2314)&gt;0,COUNTBLANK(P2314:R2314)&gt;0)),1,"")</f>
        <v/>
      </c>
      <c r="AI2314" s="62"/>
      <c r="AJ2314" s="63" t="str">
        <f t="shared" ref="AJ2314:AM2314" si="2310">AR2314</f>
        <v>Chiên Con 1D</v>
      </c>
      <c r="AK2314" s="64" t="str">
        <f t="shared" si="2310"/>
        <v>Chiên Con 1</v>
      </c>
      <c r="AL2314" s="64">
        <f t="shared" si="2310"/>
        <v>0</v>
      </c>
      <c r="AM2314" s="65">
        <f t="shared" si="2310"/>
        <v>0</v>
      </c>
      <c r="AN2314" s="66"/>
      <c r="AO2314" s="67"/>
      <c r="AP2314" s="68"/>
      <c r="AQ2314" s="69"/>
      <c r="AR2314" s="44" t="s">
        <v>25292</v>
      </c>
      <c r="AS2314" s="45" t="s">
        <v>25293</v>
      </c>
      <c r="AT2314" s="61"/>
      <c r="AU2314" s="72"/>
    </row>
    <row r="2315" spans="1:47" ht="12.75" x14ac:dyDescent="0.2">
      <c r="A2315" s="42">
        <v>2312</v>
      </c>
      <c r="B2315" s="43">
        <v>2733</v>
      </c>
      <c r="C2315" s="44" t="s">
        <v>25294</v>
      </c>
      <c r="D2315" s="45" t="s">
        <v>25295</v>
      </c>
      <c r="E2315" s="46" t="s">
        <v>25296</v>
      </c>
      <c r="F2315" s="42" t="s">
        <v>25297</v>
      </c>
      <c r="G2315" s="47">
        <v>21</v>
      </c>
      <c r="H2315" s="48">
        <v>8</v>
      </c>
      <c r="I2315" s="49">
        <v>2007</v>
      </c>
      <c r="J2315" s="74">
        <v>7</v>
      </c>
      <c r="K2315" s="75">
        <v>10</v>
      </c>
      <c r="L2315" s="76">
        <v>2007</v>
      </c>
      <c r="M2315" s="53"/>
      <c r="N2315" s="54"/>
      <c r="O2315" s="55"/>
      <c r="P2315" s="50"/>
      <c r="Q2315" s="51"/>
      <c r="R2315" s="52"/>
      <c r="S2315" s="56"/>
      <c r="T2315" s="57"/>
      <c r="U2315" s="44" t="s">
        <v>25298</v>
      </c>
      <c r="V2315" s="58" t="s">
        <v>25299</v>
      </c>
      <c r="W2315" s="45" t="s">
        <v>25300</v>
      </c>
      <c r="X2315" s="58" t="s">
        <v>25301</v>
      </c>
      <c r="Y2315" s="59"/>
      <c r="Z2315" s="46" t="s">
        <v>25302</v>
      </c>
      <c r="AA2315" s="74">
        <v>21</v>
      </c>
      <c r="AB2315" s="75">
        <v>9</v>
      </c>
      <c r="AC2315" s="76">
        <v>2014</v>
      </c>
      <c r="AD2315" s="60"/>
      <c r="AE2315" s="61"/>
      <c r="AF2315" s="61"/>
      <c r="AG2315" s="61"/>
      <c r="AH2315" s="33" t="str">
        <f>IF(OR(COUNTBLANK(B2315:L2315)&gt;0,AND(ISBLANK(V2315),ISBLANK(X2315),ISBLANK(Y2315)),AND(COUNTIF(DanhSachPhanDoan!$D$8:$D$16,AK2315)&gt;0,COUNTBLANK(M2315:O2315)&gt;0),AND(COUNTIF(DanhSachPhanDoan!$D$10:$D$16,AK2315)&gt;0,COUNTBLANK(P2315:R2315)&gt;0)),1,"")</f>
        <v/>
      </c>
      <c r="AI2315" s="62"/>
      <c r="AJ2315" s="63" t="str">
        <f t="shared" ref="AJ2315:AM2315" si="2311">AR2315</f>
        <v>Chiên Con 1E</v>
      </c>
      <c r="AK2315" s="64" t="str">
        <f t="shared" si="2311"/>
        <v>Chiên Con 1</v>
      </c>
      <c r="AL2315" s="64">
        <f t="shared" si="2311"/>
        <v>0</v>
      </c>
      <c r="AM2315" s="65">
        <f t="shared" si="2311"/>
        <v>0</v>
      </c>
      <c r="AN2315" s="66"/>
      <c r="AO2315" s="67"/>
      <c r="AP2315" s="68"/>
      <c r="AQ2315" s="69"/>
      <c r="AR2315" s="44" t="s">
        <v>25303</v>
      </c>
      <c r="AS2315" s="45" t="s">
        <v>25304</v>
      </c>
      <c r="AT2315" s="61"/>
      <c r="AU2315" s="72"/>
    </row>
    <row r="2316" spans="1:47" ht="12.75" x14ac:dyDescent="0.2">
      <c r="A2316" s="42">
        <v>2313</v>
      </c>
      <c r="B2316" s="43">
        <v>1059</v>
      </c>
      <c r="C2316" s="44" t="s">
        <v>25305</v>
      </c>
      <c r="D2316" s="45" t="s">
        <v>25306</v>
      </c>
      <c r="E2316" s="46" t="s">
        <v>25307</v>
      </c>
      <c r="F2316" s="42" t="s">
        <v>25308</v>
      </c>
      <c r="G2316" s="47">
        <v>27</v>
      </c>
      <c r="H2316" s="48">
        <v>5</v>
      </c>
      <c r="I2316" s="49">
        <v>2003</v>
      </c>
      <c r="J2316" s="50"/>
      <c r="K2316" s="51"/>
      <c r="L2316" s="52"/>
      <c r="M2316" s="53"/>
      <c r="N2316" s="54"/>
      <c r="O2316" s="55"/>
      <c r="P2316" s="50"/>
      <c r="Q2316" s="51"/>
      <c r="R2316" s="52"/>
      <c r="S2316" s="56"/>
      <c r="T2316" s="57"/>
      <c r="U2316" s="44" t="s">
        <v>25309</v>
      </c>
      <c r="V2316" s="58" t="s">
        <v>25310</v>
      </c>
      <c r="W2316" s="45" t="s">
        <v>25311</v>
      </c>
      <c r="X2316" s="58" t="s">
        <v>25312</v>
      </c>
      <c r="Y2316" s="59"/>
      <c r="Z2316" s="72"/>
      <c r="AA2316" s="50"/>
      <c r="AB2316" s="51"/>
      <c r="AC2316" s="52"/>
      <c r="AD2316" s="60"/>
      <c r="AE2316" s="61"/>
      <c r="AF2316" s="61"/>
      <c r="AG2316" s="61"/>
      <c r="AH2316" s="33">
        <f>IF(OR(COUNTBLANK(B2316:L2316)&gt;0,AND(ISBLANK(V2316),ISBLANK(X2316),ISBLANK(Y2316)),AND(COUNTIF(DanhSachPhanDoan!$D$8:$D$16,AK2316)&gt;0,COUNTBLANK(M2316:O2316)&gt;0),AND(COUNTIF(DanhSachPhanDoan!$D$10:$D$16,AK2316)&gt;0,COUNTBLANK(P2316:R2316)&gt;0)),1,"")</f>
        <v>1</v>
      </c>
      <c r="AI2316" s="62"/>
      <c r="AJ2316" s="63" t="str">
        <f t="shared" ref="AJ2316:AM2316" si="2312">AR2316</f>
        <v>Thiếu Nhi 1B</v>
      </c>
      <c r="AK2316" s="64" t="str">
        <f t="shared" si="2312"/>
        <v>Thiếu Nhi 1</v>
      </c>
      <c r="AL2316" s="64">
        <f t="shared" si="2312"/>
        <v>0</v>
      </c>
      <c r="AM2316" s="65">
        <f t="shared" si="2312"/>
        <v>0</v>
      </c>
      <c r="AN2316" s="66" t="s">
        <v>25313</v>
      </c>
      <c r="AO2316" s="67" t="s">
        <v>25314</v>
      </c>
      <c r="AP2316" s="68"/>
      <c r="AQ2316" s="69"/>
      <c r="AR2316" s="44" t="s">
        <v>25315</v>
      </c>
      <c r="AS2316" s="45" t="s">
        <v>25316</v>
      </c>
      <c r="AT2316" s="61"/>
      <c r="AU2316" s="72"/>
    </row>
    <row r="2317" spans="1:47" ht="12.75" x14ac:dyDescent="0.2">
      <c r="A2317" s="42">
        <v>2314</v>
      </c>
      <c r="B2317" s="43">
        <v>2734</v>
      </c>
      <c r="C2317" s="44" t="s">
        <v>25317</v>
      </c>
      <c r="D2317" s="45" t="s">
        <v>25318</v>
      </c>
      <c r="E2317" s="46" t="s">
        <v>25319</v>
      </c>
      <c r="F2317" s="42" t="s">
        <v>25320</v>
      </c>
      <c r="G2317" s="47">
        <v>25</v>
      </c>
      <c r="H2317" s="48">
        <v>3</v>
      </c>
      <c r="I2317" s="49">
        <v>2002</v>
      </c>
      <c r="J2317" s="74">
        <v>2</v>
      </c>
      <c r="K2317" s="75">
        <v>6</v>
      </c>
      <c r="L2317" s="76">
        <v>2002</v>
      </c>
      <c r="M2317" s="53"/>
      <c r="N2317" s="54"/>
      <c r="O2317" s="55"/>
      <c r="P2317" s="50"/>
      <c r="Q2317" s="51"/>
      <c r="R2317" s="52"/>
      <c r="S2317" s="56"/>
      <c r="T2317" s="57"/>
      <c r="U2317" s="44" t="s">
        <v>25321</v>
      </c>
      <c r="V2317" s="58" t="s">
        <v>25322</v>
      </c>
      <c r="W2317" s="45" t="s">
        <v>25323</v>
      </c>
      <c r="X2317" s="59"/>
      <c r="Y2317" s="59"/>
      <c r="Z2317" s="46" t="s">
        <v>25324</v>
      </c>
      <c r="AA2317" s="74">
        <v>28</v>
      </c>
      <c r="AB2317" s="75">
        <v>9</v>
      </c>
      <c r="AC2317" s="76">
        <v>2014</v>
      </c>
      <c r="AD2317" s="60"/>
      <c r="AE2317" s="61"/>
      <c r="AF2317" s="61"/>
      <c r="AG2317" s="61"/>
      <c r="AH2317" s="33" t="str">
        <f>IF(OR(COUNTBLANK(B2317:L2317)&gt;0,AND(ISBLANK(V2317),ISBLANK(X2317),ISBLANK(Y2317)),AND(COUNTIF(DanhSachPhanDoan!$D$8:$D$16,AK2317)&gt;0,COUNTBLANK(M2317:O2317)&gt;0),AND(COUNTIF(DanhSachPhanDoan!$D$10:$D$16,AK2317)&gt;0,COUNTBLANK(P2317:R2317)&gt;0)),1,"")</f>
        <v/>
      </c>
      <c r="AI2317" s="62"/>
      <c r="AJ2317" s="63" t="str">
        <f t="shared" ref="AJ2317:AM2317" si="2313">AR2317</f>
        <v>Ấu Nhi 1G</v>
      </c>
      <c r="AK2317" s="64" t="str">
        <f t="shared" si="2313"/>
        <v>Ấu Nhi 1</v>
      </c>
      <c r="AL2317" s="64">
        <f t="shared" si="2313"/>
        <v>0</v>
      </c>
      <c r="AM2317" s="65">
        <f t="shared" si="2313"/>
        <v>0</v>
      </c>
      <c r="AN2317" s="66"/>
      <c r="AO2317" s="67"/>
      <c r="AP2317" s="68"/>
      <c r="AQ2317" s="69"/>
      <c r="AR2317" s="44" t="s">
        <v>25325</v>
      </c>
      <c r="AS2317" s="45" t="s">
        <v>25326</v>
      </c>
      <c r="AT2317" s="61"/>
      <c r="AU2317" s="72"/>
    </row>
    <row r="2318" spans="1:47" ht="12.75" x14ac:dyDescent="0.2">
      <c r="A2318" s="42">
        <v>2315</v>
      </c>
      <c r="B2318" s="43">
        <v>2735</v>
      </c>
      <c r="C2318" s="44" t="s">
        <v>25327</v>
      </c>
      <c r="D2318" s="45" t="s">
        <v>25328</v>
      </c>
      <c r="E2318" s="46" t="s">
        <v>25329</v>
      </c>
      <c r="F2318" s="42" t="s">
        <v>25330</v>
      </c>
      <c r="G2318" s="47">
        <v>26</v>
      </c>
      <c r="H2318" s="48">
        <v>11</v>
      </c>
      <c r="I2318" s="49">
        <v>2003</v>
      </c>
      <c r="J2318" s="74">
        <v>6</v>
      </c>
      <c r="K2318" s="75">
        <v>1</v>
      </c>
      <c r="L2318" s="76">
        <v>2004</v>
      </c>
      <c r="M2318" s="53"/>
      <c r="N2318" s="54"/>
      <c r="O2318" s="55"/>
      <c r="P2318" s="50"/>
      <c r="Q2318" s="51"/>
      <c r="R2318" s="52"/>
      <c r="S2318" s="56"/>
      <c r="T2318" s="57"/>
      <c r="U2318" s="44" t="s">
        <v>25331</v>
      </c>
      <c r="V2318" s="58" t="s">
        <v>25332</v>
      </c>
      <c r="W2318" s="45" t="s">
        <v>25333</v>
      </c>
      <c r="X2318" s="58" t="s">
        <v>25334</v>
      </c>
      <c r="Y2318" s="59"/>
      <c r="Z2318" s="46" t="s">
        <v>25335</v>
      </c>
      <c r="AA2318" s="74">
        <v>28</v>
      </c>
      <c r="AB2318" s="75">
        <v>9</v>
      </c>
      <c r="AC2318" s="76">
        <v>2014</v>
      </c>
      <c r="AD2318" s="60"/>
      <c r="AE2318" s="61"/>
      <c r="AF2318" s="61"/>
      <c r="AG2318" s="61"/>
      <c r="AH2318" s="33" t="str">
        <f>IF(OR(COUNTBLANK(B2318:L2318)&gt;0,AND(ISBLANK(V2318),ISBLANK(X2318),ISBLANK(Y2318)),AND(COUNTIF(DanhSachPhanDoan!$D$8:$D$16,AK2318)&gt;0,COUNTBLANK(M2318:O2318)&gt;0),AND(COUNTIF(DanhSachPhanDoan!$D$10:$D$16,AK2318)&gt;0,COUNTBLANK(P2318:R2318)&gt;0)),1,"")</f>
        <v/>
      </c>
      <c r="AI2318" s="62"/>
      <c r="AJ2318" s="63" t="str">
        <f t="shared" ref="AJ2318:AM2318" si="2314">AR2318</f>
        <v>Ấu Nhi 1G</v>
      </c>
      <c r="AK2318" s="64" t="str">
        <f t="shared" si="2314"/>
        <v>Ấu Nhi 1</v>
      </c>
      <c r="AL2318" s="64">
        <f t="shared" si="2314"/>
        <v>0</v>
      </c>
      <c r="AM2318" s="65">
        <f t="shared" si="2314"/>
        <v>0</v>
      </c>
      <c r="AN2318" s="66"/>
      <c r="AO2318" s="67"/>
      <c r="AP2318" s="68"/>
      <c r="AQ2318" s="69"/>
      <c r="AR2318" s="44" t="s">
        <v>25336</v>
      </c>
      <c r="AS2318" s="45" t="s">
        <v>25337</v>
      </c>
      <c r="AT2318" s="61"/>
      <c r="AU2318" s="72"/>
    </row>
    <row r="2319" spans="1:47" ht="12.75" x14ac:dyDescent="0.2">
      <c r="A2319" s="42">
        <v>2316</v>
      </c>
      <c r="B2319" s="43">
        <v>2736</v>
      </c>
      <c r="C2319" s="44" t="s">
        <v>25338</v>
      </c>
      <c r="D2319" s="45" t="s">
        <v>25339</v>
      </c>
      <c r="E2319" s="46" t="s">
        <v>25340</v>
      </c>
      <c r="F2319" s="42" t="s">
        <v>25341</v>
      </c>
      <c r="G2319" s="47">
        <v>27</v>
      </c>
      <c r="H2319" s="48">
        <v>5</v>
      </c>
      <c r="I2319" s="49">
        <v>2007</v>
      </c>
      <c r="J2319" s="74">
        <v>17</v>
      </c>
      <c r="K2319" s="75">
        <v>11</v>
      </c>
      <c r="L2319" s="76">
        <v>2002</v>
      </c>
      <c r="M2319" s="53"/>
      <c r="N2319" s="54"/>
      <c r="O2319" s="55"/>
      <c r="P2319" s="50"/>
      <c r="Q2319" s="51"/>
      <c r="R2319" s="52"/>
      <c r="S2319" s="56"/>
      <c r="T2319" s="57"/>
      <c r="U2319" s="44" t="s">
        <v>25342</v>
      </c>
      <c r="V2319" s="58" t="s">
        <v>25343</v>
      </c>
      <c r="W2319" s="45" t="s">
        <v>25344</v>
      </c>
      <c r="X2319" s="59"/>
      <c r="Y2319" s="59"/>
      <c r="Z2319" s="46" t="s">
        <v>25345</v>
      </c>
      <c r="AA2319" s="74">
        <v>28</v>
      </c>
      <c r="AB2319" s="75">
        <v>9</v>
      </c>
      <c r="AC2319" s="76">
        <v>2014</v>
      </c>
      <c r="AD2319" s="60"/>
      <c r="AE2319" s="61"/>
      <c r="AF2319" s="61"/>
      <c r="AG2319" s="61"/>
      <c r="AH2319" s="33" t="str">
        <f>IF(OR(COUNTBLANK(B2319:L2319)&gt;0,AND(ISBLANK(V2319),ISBLANK(X2319),ISBLANK(Y2319)),AND(COUNTIF(DanhSachPhanDoan!$D$8:$D$16,AK2319)&gt;0,COUNTBLANK(M2319:O2319)&gt;0),AND(COUNTIF(DanhSachPhanDoan!$D$10:$D$16,AK2319)&gt;0,COUNTBLANK(P2319:R2319)&gt;0)),1,"")</f>
        <v/>
      </c>
      <c r="AI2319" s="62"/>
      <c r="AJ2319" s="63" t="str">
        <f t="shared" ref="AJ2319:AM2319" si="2315">AR2319</f>
        <v>Ấu Nhi 1G</v>
      </c>
      <c r="AK2319" s="64" t="str">
        <f t="shared" si="2315"/>
        <v>Ấu Nhi 1</v>
      </c>
      <c r="AL2319" s="64">
        <f t="shared" si="2315"/>
        <v>0</v>
      </c>
      <c r="AM2319" s="65">
        <f t="shared" si="2315"/>
        <v>0</v>
      </c>
      <c r="AN2319" s="66"/>
      <c r="AO2319" s="67"/>
      <c r="AP2319" s="68"/>
      <c r="AQ2319" s="69"/>
      <c r="AR2319" s="44" t="s">
        <v>25346</v>
      </c>
      <c r="AS2319" s="45" t="s">
        <v>25347</v>
      </c>
      <c r="AT2319" s="61"/>
      <c r="AU2319" s="72"/>
    </row>
    <row r="2320" spans="1:47" ht="12.75" x14ac:dyDescent="0.2">
      <c r="A2320" s="42">
        <v>2317</v>
      </c>
      <c r="B2320" s="43">
        <v>2737</v>
      </c>
      <c r="C2320" s="44" t="s">
        <v>25348</v>
      </c>
      <c r="D2320" s="45" t="s">
        <v>25349</v>
      </c>
      <c r="E2320" s="46" t="s">
        <v>25350</v>
      </c>
      <c r="F2320" s="42" t="s">
        <v>25351</v>
      </c>
      <c r="G2320" s="47">
        <v>26</v>
      </c>
      <c r="H2320" s="48">
        <v>10</v>
      </c>
      <c r="I2320" s="49">
        <v>2004</v>
      </c>
      <c r="J2320" s="74">
        <v>7</v>
      </c>
      <c r="K2320" s="75">
        <v>4</v>
      </c>
      <c r="L2320" s="76">
        <v>2004</v>
      </c>
      <c r="M2320" s="53"/>
      <c r="N2320" s="54"/>
      <c r="O2320" s="55"/>
      <c r="P2320" s="50"/>
      <c r="Q2320" s="51"/>
      <c r="R2320" s="52"/>
      <c r="S2320" s="56"/>
      <c r="T2320" s="57"/>
      <c r="U2320" s="44" t="s">
        <v>25352</v>
      </c>
      <c r="V2320" s="58" t="s">
        <v>25353</v>
      </c>
      <c r="W2320" s="45" t="s">
        <v>25354</v>
      </c>
      <c r="X2320" s="59"/>
      <c r="Y2320" s="59"/>
      <c r="Z2320" s="46" t="s">
        <v>25355</v>
      </c>
      <c r="AA2320" s="74">
        <v>28</v>
      </c>
      <c r="AB2320" s="75">
        <v>9</v>
      </c>
      <c r="AC2320" s="76">
        <v>2014</v>
      </c>
      <c r="AD2320" s="60"/>
      <c r="AE2320" s="61"/>
      <c r="AF2320" s="61"/>
      <c r="AG2320" s="61"/>
      <c r="AH2320" s="33" t="str">
        <f>IF(OR(COUNTBLANK(B2320:L2320)&gt;0,AND(ISBLANK(V2320),ISBLANK(X2320),ISBLANK(Y2320)),AND(COUNTIF(DanhSachPhanDoan!$D$8:$D$16,AK2320)&gt;0,COUNTBLANK(M2320:O2320)&gt;0),AND(COUNTIF(DanhSachPhanDoan!$D$10:$D$16,AK2320)&gt;0,COUNTBLANK(P2320:R2320)&gt;0)),1,"")</f>
        <v/>
      </c>
      <c r="AI2320" s="62"/>
      <c r="AJ2320" s="63" t="str">
        <f t="shared" ref="AJ2320:AM2320" si="2316">AR2320</f>
        <v>Ấu Nhi 1G</v>
      </c>
      <c r="AK2320" s="64" t="str">
        <f t="shared" si="2316"/>
        <v>Ấu Nhi 1</v>
      </c>
      <c r="AL2320" s="64">
        <f t="shared" si="2316"/>
        <v>0</v>
      </c>
      <c r="AM2320" s="65">
        <f t="shared" si="2316"/>
        <v>0</v>
      </c>
      <c r="AN2320" s="66"/>
      <c r="AO2320" s="67"/>
      <c r="AP2320" s="68"/>
      <c r="AQ2320" s="69"/>
      <c r="AR2320" s="44" t="s">
        <v>25356</v>
      </c>
      <c r="AS2320" s="45" t="s">
        <v>25357</v>
      </c>
      <c r="AT2320" s="61"/>
      <c r="AU2320" s="72"/>
    </row>
    <row r="2321" spans="1:47" ht="12.75" x14ac:dyDescent="0.2">
      <c r="A2321" s="42">
        <v>2318</v>
      </c>
      <c r="B2321" s="43">
        <v>2738</v>
      </c>
      <c r="C2321" s="44" t="s">
        <v>25358</v>
      </c>
      <c r="D2321" s="45" t="s">
        <v>25359</v>
      </c>
      <c r="E2321" s="46" t="s">
        <v>25360</v>
      </c>
      <c r="F2321" s="42" t="s">
        <v>25361</v>
      </c>
      <c r="G2321" s="47">
        <v>11</v>
      </c>
      <c r="H2321" s="48">
        <v>5</v>
      </c>
      <c r="I2321" s="49">
        <v>2003</v>
      </c>
      <c r="J2321" s="74">
        <v>6</v>
      </c>
      <c r="K2321" s="75">
        <v>7</v>
      </c>
      <c r="L2321" s="76">
        <v>2003</v>
      </c>
      <c r="M2321" s="53"/>
      <c r="N2321" s="54"/>
      <c r="O2321" s="55"/>
      <c r="P2321" s="50"/>
      <c r="Q2321" s="51"/>
      <c r="R2321" s="52"/>
      <c r="S2321" s="56"/>
      <c r="T2321" s="57"/>
      <c r="U2321" s="70"/>
      <c r="V2321" s="58"/>
      <c r="W2321" s="45" t="s">
        <v>25362</v>
      </c>
      <c r="X2321" s="58" t="s">
        <v>25363</v>
      </c>
      <c r="Y2321" s="59"/>
      <c r="Z2321" s="46" t="s">
        <v>25364</v>
      </c>
      <c r="AA2321" s="74">
        <v>28</v>
      </c>
      <c r="AB2321" s="75">
        <v>9</v>
      </c>
      <c r="AC2321" s="76">
        <v>2014</v>
      </c>
      <c r="AD2321" s="60"/>
      <c r="AE2321" s="61"/>
      <c r="AF2321" s="61"/>
      <c r="AG2321" s="61"/>
      <c r="AH2321" s="33" t="str">
        <f>IF(OR(COUNTBLANK(B2321:L2321)&gt;0,AND(ISBLANK(V2321),ISBLANK(X2321),ISBLANK(Y2321)),AND(COUNTIF(DanhSachPhanDoan!$D$8:$D$16,AK2321)&gt;0,COUNTBLANK(M2321:O2321)&gt;0),AND(COUNTIF(DanhSachPhanDoan!$D$10:$D$16,AK2321)&gt;0,COUNTBLANK(P2321:R2321)&gt;0)),1,"")</f>
        <v/>
      </c>
      <c r="AI2321" s="62"/>
      <c r="AJ2321" s="63" t="str">
        <f t="shared" ref="AJ2321:AM2321" si="2317">AR2321</f>
        <v>Ấu Nhi 1G</v>
      </c>
      <c r="AK2321" s="64" t="str">
        <f t="shared" si="2317"/>
        <v>Ấu Nhi 1</v>
      </c>
      <c r="AL2321" s="64">
        <f t="shared" si="2317"/>
        <v>0</v>
      </c>
      <c r="AM2321" s="65">
        <f t="shared" si="2317"/>
        <v>0</v>
      </c>
      <c r="AN2321" s="66"/>
      <c r="AO2321" s="67"/>
      <c r="AP2321" s="68"/>
      <c r="AQ2321" s="69"/>
      <c r="AR2321" s="44" t="s">
        <v>25365</v>
      </c>
      <c r="AS2321" s="45" t="s">
        <v>25366</v>
      </c>
      <c r="AT2321" s="61"/>
      <c r="AU2321" s="72"/>
    </row>
    <row r="2322" spans="1:47" ht="12.75" x14ac:dyDescent="0.2">
      <c r="A2322" s="42">
        <v>2319</v>
      </c>
      <c r="B2322" s="43">
        <v>2739</v>
      </c>
      <c r="C2322" s="44" t="s">
        <v>25367</v>
      </c>
      <c r="D2322" s="45" t="s">
        <v>25368</v>
      </c>
      <c r="E2322" s="46" t="s">
        <v>25369</v>
      </c>
      <c r="F2322" s="42" t="s">
        <v>25370</v>
      </c>
      <c r="G2322" s="47">
        <v>20</v>
      </c>
      <c r="H2322" s="48">
        <v>10</v>
      </c>
      <c r="I2322" s="49">
        <v>2003</v>
      </c>
      <c r="J2322" s="74">
        <v>12</v>
      </c>
      <c r="K2322" s="75">
        <v>11</v>
      </c>
      <c r="L2322" s="76">
        <v>2003</v>
      </c>
      <c r="M2322" s="53"/>
      <c r="N2322" s="54"/>
      <c r="O2322" s="55"/>
      <c r="P2322" s="50"/>
      <c r="Q2322" s="51"/>
      <c r="R2322" s="52"/>
      <c r="S2322" s="56"/>
      <c r="T2322" s="57"/>
      <c r="U2322" s="44" t="s">
        <v>25371</v>
      </c>
      <c r="V2322" s="58" t="s">
        <v>25372</v>
      </c>
      <c r="W2322" s="45" t="s">
        <v>25373</v>
      </c>
      <c r="X2322" s="59"/>
      <c r="Y2322" s="59"/>
      <c r="Z2322" s="46" t="s">
        <v>25374</v>
      </c>
      <c r="AA2322" s="74">
        <v>28</v>
      </c>
      <c r="AB2322" s="75">
        <v>9</v>
      </c>
      <c r="AC2322" s="76">
        <v>2014</v>
      </c>
      <c r="AD2322" s="60"/>
      <c r="AE2322" s="61"/>
      <c r="AF2322" s="61"/>
      <c r="AG2322" s="61"/>
      <c r="AH2322" s="33" t="str">
        <f>IF(OR(COUNTBLANK(B2322:L2322)&gt;0,AND(ISBLANK(V2322),ISBLANK(X2322),ISBLANK(Y2322)),AND(COUNTIF(DanhSachPhanDoan!$D$8:$D$16,AK2322)&gt;0,COUNTBLANK(M2322:O2322)&gt;0),AND(COUNTIF(DanhSachPhanDoan!$D$10:$D$16,AK2322)&gt;0,COUNTBLANK(P2322:R2322)&gt;0)),1,"")</f>
        <v/>
      </c>
      <c r="AI2322" s="62"/>
      <c r="AJ2322" s="63" t="str">
        <f t="shared" ref="AJ2322:AM2322" si="2318">AR2322</f>
        <v>Ấu Nhi 2H</v>
      </c>
      <c r="AK2322" s="64" t="str">
        <f t="shared" si="2318"/>
        <v>Ấu Nhi 2</v>
      </c>
      <c r="AL2322" s="64">
        <f t="shared" si="2318"/>
        <v>0</v>
      </c>
      <c r="AM2322" s="65">
        <f t="shared" si="2318"/>
        <v>0</v>
      </c>
      <c r="AN2322" s="66"/>
      <c r="AO2322" s="67"/>
      <c r="AP2322" s="68"/>
      <c r="AQ2322" s="69"/>
      <c r="AR2322" s="44" t="s">
        <v>25375</v>
      </c>
      <c r="AS2322" s="45" t="s">
        <v>25376</v>
      </c>
      <c r="AT2322" s="61"/>
      <c r="AU2322" s="72"/>
    </row>
    <row r="2323" spans="1:47" ht="12.75" x14ac:dyDescent="0.2">
      <c r="A2323" s="42">
        <v>2320</v>
      </c>
      <c r="B2323" s="43">
        <v>2740</v>
      </c>
      <c r="C2323" s="44" t="s">
        <v>25377</v>
      </c>
      <c r="D2323" s="45" t="s">
        <v>25378</v>
      </c>
      <c r="E2323" s="46" t="s">
        <v>25379</v>
      </c>
      <c r="F2323" s="42" t="s">
        <v>25380</v>
      </c>
      <c r="G2323" s="47">
        <v>7</v>
      </c>
      <c r="H2323" s="48">
        <v>8</v>
      </c>
      <c r="I2323" s="49">
        <v>2008</v>
      </c>
      <c r="J2323" s="74">
        <v>7</v>
      </c>
      <c r="K2323" s="75">
        <v>9</v>
      </c>
      <c r="L2323" s="76">
        <v>2008</v>
      </c>
      <c r="M2323" s="53"/>
      <c r="N2323" s="54"/>
      <c r="O2323" s="55"/>
      <c r="P2323" s="50"/>
      <c r="Q2323" s="51"/>
      <c r="R2323" s="52"/>
      <c r="S2323" s="56"/>
      <c r="T2323" s="57"/>
      <c r="U2323" s="44" t="s">
        <v>25381</v>
      </c>
      <c r="V2323" s="58" t="s">
        <v>25382</v>
      </c>
      <c r="W2323" s="45" t="s">
        <v>25383</v>
      </c>
      <c r="X2323" s="58" t="s">
        <v>25384</v>
      </c>
      <c r="Y2323" s="58" t="s">
        <v>25385</v>
      </c>
      <c r="Z2323" s="46" t="s">
        <v>25386</v>
      </c>
      <c r="AA2323" s="74">
        <v>28</v>
      </c>
      <c r="AB2323" s="75">
        <v>9</v>
      </c>
      <c r="AC2323" s="76">
        <v>2014</v>
      </c>
      <c r="AD2323" s="60"/>
      <c r="AE2323" s="61"/>
      <c r="AF2323" s="61"/>
      <c r="AG2323" s="61"/>
      <c r="AH2323" s="33" t="str">
        <f>IF(OR(COUNTBLANK(B2323:L2323)&gt;0,AND(ISBLANK(V2323),ISBLANK(X2323),ISBLANK(Y2323)),AND(COUNTIF(DanhSachPhanDoan!$D$8:$D$16,AK2323)&gt;0,COUNTBLANK(M2323:O2323)&gt;0),AND(COUNTIF(DanhSachPhanDoan!$D$10:$D$16,AK2323)&gt;0,COUNTBLANK(P2323:R2323)&gt;0)),1,"")</f>
        <v/>
      </c>
      <c r="AI2323" s="62"/>
      <c r="AJ2323" s="63" t="str">
        <f t="shared" ref="AJ2323:AM2323" si="2319">AR2323</f>
        <v>Chiên Con 1A</v>
      </c>
      <c r="AK2323" s="64" t="str">
        <f t="shared" si="2319"/>
        <v>Chiên Con 1</v>
      </c>
      <c r="AL2323" s="64">
        <f t="shared" si="2319"/>
        <v>0</v>
      </c>
      <c r="AM2323" s="65">
        <f t="shared" si="2319"/>
        <v>0</v>
      </c>
      <c r="AN2323" s="66"/>
      <c r="AO2323" s="67"/>
      <c r="AP2323" s="68"/>
      <c r="AQ2323" s="69"/>
      <c r="AR2323" s="44" t="s">
        <v>25387</v>
      </c>
      <c r="AS2323" s="45" t="s">
        <v>25388</v>
      </c>
      <c r="AT2323" s="61"/>
      <c r="AU2323" s="72"/>
    </row>
    <row r="2324" spans="1:47" ht="12.75" x14ac:dyDescent="0.2">
      <c r="A2324" s="42">
        <v>2321</v>
      </c>
      <c r="B2324" s="43">
        <v>2741</v>
      </c>
      <c r="C2324" s="44" t="s">
        <v>25389</v>
      </c>
      <c r="D2324" s="45" t="s">
        <v>25390</v>
      </c>
      <c r="E2324" s="46" t="s">
        <v>25391</v>
      </c>
      <c r="F2324" s="42" t="s">
        <v>25392</v>
      </c>
      <c r="G2324" s="47">
        <v>4</v>
      </c>
      <c r="H2324" s="48">
        <v>7</v>
      </c>
      <c r="I2324" s="49">
        <v>2008</v>
      </c>
      <c r="J2324" s="74">
        <v>4</v>
      </c>
      <c r="K2324" s="75">
        <v>1</v>
      </c>
      <c r="L2324" s="76">
        <v>2009</v>
      </c>
      <c r="M2324" s="53"/>
      <c r="N2324" s="54"/>
      <c r="O2324" s="55"/>
      <c r="P2324" s="50"/>
      <c r="Q2324" s="51"/>
      <c r="R2324" s="52"/>
      <c r="S2324" s="56"/>
      <c r="T2324" s="57"/>
      <c r="U2324" s="44" t="s">
        <v>25393</v>
      </c>
      <c r="V2324" s="58"/>
      <c r="W2324" s="45" t="s">
        <v>25394</v>
      </c>
      <c r="X2324" s="58" t="s">
        <v>25395</v>
      </c>
      <c r="Y2324" s="59"/>
      <c r="Z2324" s="46" t="s">
        <v>25396</v>
      </c>
      <c r="AA2324" s="74">
        <v>28</v>
      </c>
      <c r="AB2324" s="75">
        <v>9</v>
      </c>
      <c r="AC2324" s="76">
        <v>2014</v>
      </c>
      <c r="AD2324" s="60"/>
      <c r="AE2324" s="61"/>
      <c r="AF2324" s="61"/>
      <c r="AG2324" s="61"/>
      <c r="AH2324" s="33" t="str">
        <f>IF(OR(COUNTBLANK(B2324:L2324)&gt;0,AND(ISBLANK(V2324),ISBLANK(X2324),ISBLANK(Y2324)),AND(COUNTIF(DanhSachPhanDoan!$D$8:$D$16,AK2324)&gt;0,COUNTBLANK(M2324:O2324)&gt;0),AND(COUNTIF(DanhSachPhanDoan!$D$10:$D$16,AK2324)&gt;0,COUNTBLANK(P2324:R2324)&gt;0)),1,"")</f>
        <v/>
      </c>
      <c r="AI2324" s="62"/>
      <c r="AJ2324" s="63" t="str">
        <f t="shared" ref="AJ2324:AM2324" si="2320">AR2324</f>
        <v>Chiên Con 1A</v>
      </c>
      <c r="AK2324" s="64" t="str">
        <f t="shared" si="2320"/>
        <v>Chiên Con 1</v>
      </c>
      <c r="AL2324" s="64">
        <f t="shared" si="2320"/>
        <v>0</v>
      </c>
      <c r="AM2324" s="65">
        <f t="shared" si="2320"/>
        <v>0</v>
      </c>
      <c r="AN2324" s="66"/>
      <c r="AO2324" s="67"/>
      <c r="AP2324" s="68"/>
      <c r="AQ2324" s="69"/>
      <c r="AR2324" s="44" t="s">
        <v>25397</v>
      </c>
      <c r="AS2324" s="45" t="s">
        <v>25398</v>
      </c>
      <c r="AT2324" s="61"/>
      <c r="AU2324" s="72"/>
    </row>
    <row r="2325" spans="1:47" ht="12.75" x14ac:dyDescent="0.2">
      <c r="A2325" s="42">
        <v>2322</v>
      </c>
      <c r="B2325" s="43">
        <v>2742</v>
      </c>
      <c r="C2325" s="44" t="s">
        <v>25399</v>
      </c>
      <c r="D2325" s="45" t="s">
        <v>25400</v>
      </c>
      <c r="E2325" s="46" t="s">
        <v>25401</v>
      </c>
      <c r="F2325" s="42" t="s">
        <v>25402</v>
      </c>
      <c r="G2325" s="47">
        <v>15</v>
      </c>
      <c r="H2325" s="48">
        <v>1</v>
      </c>
      <c r="I2325" s="49">
        <v>2008</v>
      </c>
      <c r="J2325" s="74">
        <v>2</v>
      </c>
      <c r="K2325" s="75">
        <v>2</v>
      </c>
      <c r="L2325" s="76">
        <v>2008</v>
      </c>
      <c r="M2325" s="53"/>
      <c r="N2325" s="54"/>
      <c r="O2325" s="55"/>
      <c r="P2325" s="50"/>
      <c r="Q2325" s="51"/>
      <c r="R2325" s="52"/>
      <c r="S2325" s="56"/>
      <c r="T2325" s="57"/>
      <c r="U2325" s="44" t="s">
        <v>25403</v>
      </c>
      <c r="V2325" s="58" t="s">
        <v>25404</v>
      </c>
      <c r="W2325" s="45" t="s">
        <v>25405</v>
      </c>
      <c r="X2325" s="58" t="s">
        <v>25406</v>
      </c>
      <c r="Y2325" s="59"/>
      <c r="Z2325" s="46" t="s">
        <v>25407</v>
      </c>
      <c r="AA2325" s="74">
        <v>28</v>
      </c>
      <c r="AB2325" s="75">
        <v>9</v>
      </c>
      <c r="AC2325" s="76">
        <v>2014</v>
      </c>
      <c r="AD2325" s="60"/>
      <c r="AE2325" s="61"/>
      <c r="AF2325" s="61"/>
      <c r="AG2325" s="61"/>
      <c r="AH2325" s="33" t="str">
        <f>IF(OR(COUNTBLANK(B2325:L2325)&gt;0,AND(ISBLANK(V2325),ISBLANK(X2325),ISBLANK(Y2325)),AND(COUNTIF(DanhSachPhanDoan!$D$8:$D$16,AK2325)&gt;0,COUNTBLANK(M2325:O2325)&gt;0),AND(COUNTIF(DanhSachPhanDoan!$D$10:$D$16,AK2325)&gt;0,COUNTBLANK(P2325:R2325)&gt;0)),1,"")</f>
        <v/>
      </c>
      <c r="AI2325" s="62"/>
      <c r="AJ2325" s="63" t="str">
        <f t="shared" ref="AJ2325:AM2325" si="2321">AR2325</f>
        <v>Chiên Con 1A</v>
      </c>
      <c r="AK2325" s="64" t="str">
        <f t="shared" si="2321"/>
        <v>Chiên Con 1</v>
      </c>
      <c r="AL2325" s="64">
        <f t="shared" si="2321"/>
        <v>0</v>
      </c>
      <c r="AM2325" s="65">
        <f t="shared" si="2321"/>
        <v>0</v>
      </c>
      <c r="AN2325" s="66"/>
      <c r="AO2325" s="67"/>
      <c r="AP2325" s="68"/>
      <c r="AQ2325" s="69"/>
      <c r="AR2325" s="44" t="s">
        <v>25408</v>
      </c>
      <c r="AS2325" s="45" t="s">
        <v>25409</v>
      </c>
      <c r="AT2325" s="61"/>
      <c r="AU2325" s="72"/>
    </row>
    <row r="2326" spans="1:47" ht="12.75" x14ac:dyDescent="0.2">
      <c r="A2326" s="42">
        <v>2323</v>
      </c>
      <c r="B2326" s="43">
        <v>2743</v>
      </c>
      <c r="C2326" s="44" t="s">
        <v>25410</v>
      </c>
      <c r="D2326" s="45" t="s">
        <v>25411</v>
      </c>
      <c r="E2326" s="46" t="s">
        <v>25412</v>
      </c>
      <c r="F2326" s="42" t="s">
        <v>25413</v>
      </c>
      <c r="G2326" s="47">
        <v>24</v>
      </c>
      <c r="H2326" s="48">
        <v>12</v>
      </c>
      <c r="I2326" s="49">
        <v>2007</v>
      </c>
      <c r="J2326" s="74">
        <v>1</v>
      </c>
      <c r="K2326" s="75">
        <v>11</v>
      </c>
      <c r="L2326" s="76">
        <v>2009</v>
      </c>
      <c r="M2326" s="53"/>
      <c r="N2326" s="54"/>
      <c r="O2326" s="55"/>
      <c r="P2326" s="50"/>
      <c r="Q2326" s="51"/>
      <c r="R2326" s="52"/>
      <c r="S2326" s="56"/>
      <c r="T2326" s="57"/>
      <c r="U2326" s="44" t="s">
        <v>25414</v>
      </c>
      <c r="V2326" s="58" t="s">
        <v>25415</v>
      </c>
      <c r="W2326" s="45" t="s">
        <v>25416</v>
      </c>
      <c r="X2326" s="58" t="s">
        <v>25417</v>
      </c>
      <c r="Y2326" s="59"/>
      <c r="Z2326" s="46" t="s">
        <v>25418</v>
      </c>
      <c r="AA2326" s="74">
        <v>28</v>
      </c>
      <c r="AB2326" s="75">
        <v>9</v>
      </c>
      <c r="AC2326" s="76">
        <v>2014</v>
      </c>
      <c r="AD2326" s="60"/>
      <c r="AE2326" s="61"/>
      <c r="AF2326" s="61"/>
      <c r="AG2326" s="61"/>
      <c r="AH2326" s="33" t="str">
        <f>IF(OR(COUNTBLANK(B2326:L2326)&gt;0,AND(ISBLANK(V2326),ISBLANK(X2326),ISBLANK(Y2326)),AND(COUNTIF(DanhSachPhanDoan!$D$8:$D$16,AK2326)&gt;0,COUNTBLANK(M2326:O2326)&gt;0),AND(COUNTIF(DanhSachPhanDoan!$D$10:$D$16,AK2326)&gt;0,COUNTBLANK(P2326:R2326)&gt;0)),1,"")</f>
        <v/>
      </c>
      <c r="AI2326" s="62"/>
      <c r="AJ2326" s="63" t="str">
        <f t="shared" ref="AJ2326:AM2326" si="2322">AR2326</f>
        <v>Chiên Con 1A</v>
      </c>
      <c r="AK2326" s="64" t="str">
        <f t="shared" si="2322"/>
        <v>Chiên Con 1</v>
      </c>
      <c r="AL2326" s="64">
        <f t="shared" si="2322"/>
        <v>0</v>
      </c>
      <c r="AM2326" s="65">
        <f t="shared" si="2322"/>
        <v>0</v>
      </c>
      <c r="AN2326" s="66"/>
      <c r="AO2326" s="67"/>
      <c r="AP2326" s="68"/>
      <c r="AQ2326" s="69"/>
      <c r="AR2326" s="44" t="s">
        <v>25419</v>
      </c>
      <c r="AS2326" s="45" t="s">
        <v>25420</v>
      </c>
      <c r="AT2326" s="61"/>
      <c r="AU2326" s="72"/>
    </row>
    <row r="2327" spans="1:47" ht="12.75" x14ac:dyDescent="0.2">
      <c r="A2327" s="42">
        <v>2324</v>
      </c>
      <c r="B2327" s="43">
        <v>2744</v>
      </c>
      <c r="C2327" s="44" t="s">
        <v>25421</v>
      </c>
      <c r="D2327" s="45" t="s">
        <v>25422</v>
      </c>
      <c r="E2327" s="46" t="s">
        <v>25423</v>
      </c>
      <c r="F2327" s="42" t="s">
        <v>25424</v>
      </c>
      <c r="G2327" s="47">
        <v>30</v>
      </c>
      <c r="H2327" s="48">
        <v>7</v>
      </c>
      <c r="I2327" s="49">
        <v>2008</v>
      </c>
      <c r="J2327" s="74">
        <v>6</v>
      </c>
      <c r="K2327" s="75">
        <v>12</v>
      </c>
      <c r="L2327" s="76">
        <v>2008</v>
      </c>
      <c r="M2327" s="53"/>
      <c r="N2327" s="54"/>
      <c r="O2327" s="55"/>
      <c r="P2327" s="50"/>
      <c r="Q2327" s="51"/>
      <c r="R2327" s="52"/>
      <c r="S2327" s="56"/>
      <c r="T2327" s="57"/>
      <c r="U2327" s="44" t="s">
        <v>25425</v>
      </c>
      <c r="V2327" s="58" t="s">
        <v>25426</v>
      </c>
      <c r="W2327" s="45" t="s">
        <v>25427</v>
      </c>
      <c r="X2327" s="59"/>
      <c r="Y2327" s="58" t="s">
        <v>25428</v>
      </c>
      <c r="Z2327" s="46" t="s">
        <v>25429</v>
      </c>
      <c r="AA2327" s="74">
        <v>28</v>
      </c>
      <c r="AB2327" s="75">
        <v>9</v>
      </c>
      <c r="AC2327" s="76">
        <v>2014</v>
      </c>
      <c r="AD2327" s="60"/>
      <c r="AE2327" s="61"/>
      <c r="AF2327" s="61"/>
      <c r="AG2327" s="61"/>
      <c r="AH2327" s="33" t="str">
        <f>IF(OR(COUNTBLANK(B2327:L2327)&gt;0,AND(ISBLANK(V2327),ISBLANK(X2327),ISBLANK(Y2327)),AND(COUNTIF(DanhSachPhanDoan!$D$8:$D$16,AK2327)&gt;0,COUNTBLANK(M2327:O2327)&gt;0),AND(COUNTIF(DanhSachPhanDoan!$D$10:$D$16,AK2327)&gt;0,COUNTBLANK(P2327:R2327)&gt;0)),1,"")</f>
        <v/>
      </c>
      <c r="AI2327" s="62"/>
      <c r="AJ2327" s="63" t="str">
        <f t="shared" ref="AJ2327:AM2327" si="2323">AR2327</f>
        <v>Chiên Con 1A</v>
      </c>
      <c r="AK2327" s="64" t="str">
        <f t="shared" si="2323"/>
        <v>Chiên Con 1</v>
      </c>
      <c r="AL2327" s="64">
        <f t="shared" si="2323"/>
        <v>0</v>
      </c>
      <c r="AM2327" s="65">
        <f t="shared" si="2323"/>
        <v>0</v>
      </c>
      <c r="AN2327" s="66"/>
      <c r="AO2327" s="67"/>
      <c r="AP2327" s="68"/>
      <c r="AQ2327" s="69"/>
      <c r="AR2327" s="44" t="s">
        <v>25430</v>
      </c>
      <c r="AS2327" s="45" t="s">
        <v>25431</v>
      </c>
      <c r="AT2327" s="61"/>
      <c r="AU2327" s="72"/>
    </row>
    <row r="2328" spans="1:47" ht="12.75" x14ac:dyDescent="0.2">
      <c r="A2328" s="42">
        <v>2325</v>
      </c>
      <c r="B2328" s="43">
        <v>2745</v>
      </c>
      <c r="C2328" s="44" t="s">
        <v>25432</v>
      </c>
      <c r="D2328" s="45" t="s">
        <v>25433</v>
      </c>
      <c r="E2328" s="46" t="s">
        <v>25434</v>
      </c>
      <c r="F2328" s="42" t="s">
        <v>25435</v>
      </c>
      <c r="G2328" s="47">
        <v>17</v>
      </c>
      <c r="H2328" s="48">
        <v>2</v>
      </c>
      <c r="I2328" s="49">
        <v>2007</v>
      </c>
      <c r="J2328" s="74">
        <v>4</v>
      </c>
      <c r="K2328" s="75">
        <v>3</v>
      </c>
      <c r="L2328" s="76">
        <v>2007</v>
      </c>
      <c r="M2328" s="53"/>
      <c r="N2328" s="54"/>
      <c r="O2328" s="55"/>
      <c r="P2328" s="50"/>
      <c r="Q2328" s="51"/>
      <c r="R2328" s="52"/>
      <c r="S2328" s="56"/>
      <c r="T2328" s="57"/>
      <c r="U2328" s="44" t="s">
        <v>25436</v>
      </c>
      <c r="V2328" s="58" t="s">
        <v>25437</v>
      </c>
      <c r="W2328" s="45" t="s">
        <v>25438</v>
      </c>
      <c r="X2328" s="59"/>
      <c r="Y2328" s="59"/>
      <c r="Z2328" s="46" t="s">
        <v>25439</v>
      </c>
      <c r="AA2328" s="74">
        <v>28</v>
      </c>
      <c r="AB2328" s="75">
        <v>9</v>
      </c>
      <c r="AC2328" s="76">
        <v>2014</v>
      </c>
      <c r="AD2328" s="60"/>
      <c r="AE2328" s="61"/>
      <c r="AF2328" s="61"/>
      <c r="AG2328" s="61"/>
      <c r="AH2328" s="33" t="str">
        <f>IF(OR(COUNTBLANK(B2328:L2328)&gt;0,AND(ISBLANK(V2328),ISBLANK(X2328),ISBLANK(Y2328)),AND(COUNTIF(DanhSachPhanDoan!$D$8:$D$16,AK2328)&gt;0,COUNTBLANK(M2328:O2328)&gt;0),AND(COUNTIF(DanhSachPhanDoan!$D$10:$D$16,AK2328)&gt;0,COUNTBLANK(P2328:R2328)&gt;0)),1,"")</f>
        <v/>
      </c>
      <c r="AI2328" s="62"/>
      <c r="AJ2328" s="63" t="str">
        <f t="shared" ref="AJ2328:AM2328" si="2324">AR2328</f>
        <v>Chiên Con 1B</v>
      </c>
      <c r="AK2328" s="64" t="str">
        <f t="shared" si="2324"/>
        <v>Chiên Con 1</v>
      </c>
      <c r="AL2328" s="64">
        <f t="shared" si="2324"/>
        <v>0</v>
      </c>
      <c r="AM2328" s="65">
        <f t="shared" si="2324"/>
        <v>0</v>
      </c>
      <c r="AN2328" s="66"/>
      <c r="AO2328" s="67"/>
      <c r="AP2328" s="68"/>
      <c r="AQ2328" s="69"/>
      <c r="AR2328" s="44" t="s">
        <v>25440</v>
      </c>
      <c r="AS2328" s="45" t="s">
        <v>25441</v>
      </c>
      <c r="AT2328" s="61"/>
      <c r="AU2328" s="72"/>
    </row>
    <row r="2329" spans="1:47" ht="12.75" x14ac:dyDescent="0.2">
      <c r="A2329" s="42">
        <v>2326</v>
      </c>
      <c r="B2329" s="43">
        <v>2746</v>
      </c>
      <c r="C2329" s="44" t="s">
        <v>25442</v>
      </c>
      <c r="D2329" s="45" t="s">
        <v>25443</v>
      </c>
      <c r="E2329" s="46" t="s">
        <v>25444</v>
      </c>
      <c r="F2329" s="42" t="s">
        <v>25445</v>
      </c>
      <c r="G2329" s="47">
        <v>4</v>
      </c>
      <c r="H2329" s="48">
        <v>7</v>
      </c>
      <c r="I2329" s="49">
        <v>2006</v>
      </c>
      <c r="J2329" s="74">
        <v>17</v>
      </c>
      <c r="K2329" s="75">
        <v>5</v>
      </c>
      <c r="L2329" s="76">
        <v>2007</v>
      </c>
      <c r="M2329" s="53"/>
      <c r="N2329" s="54"/>
      <c r="O2329" s="55"/>
      <c r="P2329" s="50"/>
      <c r="Q2329" s="51"/>
      <c r="R2329" s="52"/>
      <c r="S2329" s="56"/>
      <c r="T2329" s="57"/>
      <c r="U2329" s="44" t="s">
        <v>25446</v>
      </c>
      <c r="V2329" s="58" t="s">
        <v>25447</v>
      </c>
      <c r="W2329" s="45" t="s">
        <v>25448</v>
      </c>
      <c r="X2329" s="59"/>
      <c r="Y2329" s="59"/>
      <c r="Z2329" s="46" t="s">
        <v>25449</v>
      </c>
      <c r="AA2329" s="74">
        <v>28</v>
      </c>
      <c r="AB2329" s="75">
        <v>9</v>
      </c>
      <c r="AC2329" s="76">
        <v>2014</v>
      </c>
      <c r="AD2329" s="60"/>
      <c r="AE2329" s="61"/>
      <c r="AF2329" s="61"/>
      <c r="AG2329" s="61"/>
      <c r="AH2329" s="33" t="str">
        <f>IF(OR(COUNTBLANK(B2329:L2329)&gt;0,AND(ISBLANK(V2329),ISBLANK(X2329),ISBLANK(Y2329)),AND(COUNTIF(DanhSachPhanDoan!$D$8:$D$16,AK2329)&gt;0,COUNTBLANK(M2329:O2329)&gt;0),AND(COUNTIF(DanhSachPhanDoan!$D$10:$D$16,AK2329)&gt;0,COUNTBLANK(P2329:R2329)&gt;0)),1,"")</f>
        <v/>
      </c>
      <c r="AI2329" s="62"/>
      <c r="AJ2329" s="63" t="str">
        <f t="shared" ref="AJ2329:AM2329" si="2325">AR2329</f>
        <v>Chiên Con 1B</v>
      </c>
      <c r="AK2329" s="64" t="str">
        <f t="shared" si="2325"/>
        <v>Chiên Con 1</v>
      </c>
      <c r="AL2329" s="64">
        <f t="shared" si="2325"/>
        <v>0</v>
      </c>
      <c r="AM2329" s="65">
        <f t="shared" si="2325"/>
        <v>0</v>
      </c>
      <c r="AN2329" s="66"/>
      <c r="AO2329" s="67"/>
      <c r="AP2329" s="68"/>
      <c r="AQ2329" s="69"/>
      <c r="AR2329" s="44" t="s">
        <v>25450</v>
      </c>
      <c r="AS2329" s="45" t="s">
        <v>25451</v>
      </c>
      <c r="AT2329" s="61"/>
      <c r="AU2329" s="72"/>
    </row>
    <row r="2330" spans="1:47" ht="12.75" x14ac:dyDescent="0.2">
      <c r="A2330" s="42">
        <v>2327</v>
      </c>
      <c r="B2330" s="43">
        <v>2747</v>
      </c>
      <c r="C2330" s="44" t="s">
        <v>25452</v>
      </c>
      <c r="D2330" s="45" t="s">
        <v>25453</v>
      </c>
      <c r="E2330" s="46" t="s">
        <v>25454</v>
      </c>
      <c r="F2330" s="42" t="s">
        <v>25455</v>
      </c>
      <c r="G2330" s="47">
        <v>17</v>
      </c>
      <c r="H2330" s="48">
        <v>10</v>
      </c>
      <c r="I2330" s="49">
        <v>2007</v>
      </c>
      <c r="J2330" s="74">
        <v>4</v>
      </c>
      <c r="K2330" s="75">
        <v>11</v>
      </c>
      <c r="L2330" s="76">
        <v>2007</v>
      </c>
      <c r="M2330" s="53"/>
      <c r="N2330" s="54"/>
      <c r="O2330" s="55"/>
      <c r="P2330" s="50"/>
      <c r="Q2330" s="51"/>
      <c r="R2330" s="52"/>
      <c r="S2330" s="56"/>
      <c r="T2330" s="57"/>
      <c r="U2330" s="44" t="s">
        <v>25456</v>
      </c>
      <c r="V2330" s="58"/>
      <c r="W2330" s="45" t="s">
        <v>25457</v>
      </c>
      <c r="X2330" s="58" t="s">
        <v>25458</v>
      </c>
      <c r="Y2330" s="59"/>
      <c r="Z2330" s="46" t="s">
        <v>25459</v>
      </c>
      <c r="AA2330" s="74">
        <v>28</v>
      </c>
      <c r="AB2330" s="75">
        <v>9</v>
      </c>
      <c r="AC2330" s="76">
        <v>2014</v>
      </c>
      <c r="AD2330" s="60"/>
      <c r="AE2330" s="61"/>
      <c r="AF2330" s="61"/>
      <c r="AG2330" s="61"/>
      <c r="AH2330" s="33" t="str">
        <f>IF(OR(COUNTBLANK(B2330:L2330)&gt;0,AND(ISBLANK(V2330),ISBLANK(X2330),ISBLANK(Y2330)),AND(COUNTIF(DanhSachPhanDoan!$D$8:$D$16,AK2330)&gt;0,COUNTBLANK(M2330:O2330)&gt;0),AND(COUNTIF(DanhSachPhanDoan!$D$10:$D$16,AK2330)&gt;0,COUNTBLANK(P2330:R2330)&gt;0)),1,"")</f>
        <v/>
      </c>
      <c r="AI2330" s="62"/>
      <c r="AJ2330" s="63" t="str">
        <f t="shared" ref="AJ2330:AM2330" si="2326">AR2330</f>
        <v>Chiên Con 1B</v>
      </c>
      <c r="AK2330" s="64" t="str">
        <f t="shared" si="2326"/>
        <v>Chiên Con 1</v>
      </c>
      <c r="AL2330" s="64">
        <f t="shared" si="2326"/>
        <v>0</v>
      </c>
      <c r="AM2330" s="65">
        <f t="shared" si="2326"/>
        <v>0</v>
      </c>
      <c r="AN2330" s="66"/>
      <c r="AO2330" s="67"/>
      <c r="AP2330" s="68"/>
      <c r="AQ2330" s="69"/>
      <c r="AR2330" s="44" t="s">
        <v>25460</v>
      </c>
      <c r="AS2330" s="45" t="s">
        <v>25461</v>
      </c>
      <c r="AT2330" s="61"/>
      <c r="AU2330" s="72"/>
    </row>
    <row r="2331" spans="1:47" ht="12.75" x14ac:dyDescent="0.2">
      <c r="A2331" s="42">
        <v>2328</v>
      </c>
      <c r="B2331" s="43">
        <v>2748</v>
      </c>
      <c r="C2331" s="44" t="s">
        <v>25462</v>
      </c>
      <c r="D2331" s="45" t="s">
        <v>25463</v>
      </c>
      <c r="E2331" s="46" t="s">
        <v>25464</v>
      </c>
      <c r="F2331" s="42" t="s">
        <v>25465</v>
      </c>
      <c r="G2331" s="47">
        <v>18</v>
      </c>
      <c r="H2331" s="48">
        <v>11</v>
      </c>
      <c r="I2331" s="49">
        <v>2008</v>
      </c>
      <c r="J2331" s="50"/>
      <c r="K2331" s="51"/>
      <c r="L2331" s="52"/>
      <c r="M2331" s="53"/>
      <c r="N2331" s="54"/>
      <c r="O2331" s="55"/>
      <c r="P2331" s="50"/>
      <c r="Q2331" s="51"/>
      <c r="R2331" s="52"/>
      <c r="S2331" s="56"/>
      <c r="T2331" s="57"/>
      <c r="U2331" s="44" t="s">
        <v>25466</v>
      </c>
      <c r="V2331" s="58"/>
      <c r="W2331" s="45" t="s">
        <v>25467</v>
      </c>
      <c r="X2331" s="59"/>
      <c r="Y2331" s="59"/>
      <c r="Z2331" s="46" t="s">
        <v>25468</v>
      </c>
      <c r="AA2331" s="74">
        <v>28</v>
      </c>
      <c r="AB2331" s="75">
        <v>9</v>
      </c>
      <c r="AC2331" s="76">
        <v>2014</v>
      </c>
      <c r="AD2331" s="60"/>
      <c r="AE2331" s="61"/>
      <c r="AF2331" s="61"/>
      <c r="AG2331" s="61"/>
      <c r="AH2331" s="33">
        <f>IF(OR(COUNTBLANK(B2331:L2331)&gt;0,AND(ISBLANK(V2331),ISBLANK(X2331),ISBLANK(Y2331)),AND(COUNTIF(DanhSachPhanDoan!$D$8:$D$16,AK2331)&gt;0,COUNTBLANK(M2331:O2331)&gt;0),AND(COUNTIF(DanhSachPhanDoan!$D$10:$D$16,AK2331)&gt;0,COUNTBLANK(P2331:R2331)&gt;0)),1,"")</f>
        <v>1</v>
      </c>
      <c r="AI2331" s="62"/>
      <c r="AJ2331" s="63" t="str">
        <f t="shared" ref="AJ2331:AM2331" si="2327">AR2331</f>
        <v>Chiên Con 1B</v>
      </c>
      <c r="AK2331" s="64" t="str">
        <f t="shared" si="2327"/>
        <v>Chiên Con 1</v>
      </c>
      <c r="AL2331" s="64">
        <f t="shared" si="2327"/>
        <v>0</v>
      </c>
      <c r="AM2331" s="65">
        <f t="shared" si="2327"/>
        <v>0</v>
      </c>
      <c r="AN2331" s="66"/>
      <c r="AO2331" s="67"/>
      <c r="AP2331" s="68"/>
      <c r="AQ2331" s="69"/>
      <c r="AR2331" s="44" t="s">
        <v>25469</v>
      </c>
      <c r="AS2331" s="45" t="s">
        <v>25470</v>
      </c>
      <c r="AT2331" s="61"/>
      <c r="AU2331" s="72"/>
    </row>
    <row r="2332" spans="1:47" ht="12.75" x14ac:dyDescent="0.2">
      <c r="A2332" s="42">
        <v>2329</v>
      </c>
      <c r="B2332" s="43">
        <v>2749</v>
      </c>
      <c r="C2332" s="44" t="s">
        <v>25471</v>
      </c>
      <c r="D2332" s="45" t="s">
        <v>25472</v>
      </c>
      <c r="E2332" s="46" t="s">
        <v>25473</v>
      </c>
      <c r="F2332" s="42" t="s">
        <v>25474</v>
      </c>
      <c r="G2332" s="47">
        <v>23</v>
      </c>
      <c r="H2332" s="48">
        <v>8</v>
      </c>
      <c r="I2332" s="49">
        <v>2006</v>
      </c>
      <c r="J2332" s="74">
        <v>5</v>
      </c>
      <c r="K2332" s="75">
        <v>11</v>
      </c>
      <c r="L2332" s="76">
        <v>2006</v>
      </c>
      <c r="M2332" s="53"/>
      <c r="N2332" s="54"/>
      <c r="O2332" s="55"/>
      <c r="P2332" s="50"/>
      <c r="Q2332" s="51"/>
      <c r="R2332" s="52"/>
      <c r="S2332" s="56"/>
      <c r="T2332" s="57"/>
      <c r="U2332" s="44" t="s">
        <v>25475</v>
      </c>
      <c r="V2332" s="58"/>
      <c r="W2332" s="45" t="s">
        <v>25476</v>
      </c>
      <c r="X2332" s="58" t="s">
        <v>25477</v>
      </c>
      <c r="Y2332" s="59"/>
      <c r="Z2332" s="46" t="s">
        <v>25478</v>
      </c>
      <c r="AA2332" s="74">
        <v>28</v>
      </c>
      <c r="AB2332" s="75">
        <v>9</v>
      </c>
      <c r="AC2332" s="76">
        <v>2014</v>
      </c>
      <c r="AD2332" s="60"/>
      <c r="AE2332" s="61"/>
      <c r="AF2332" s="61"/>
      <c r="AG2332" s="61"/>
      <c r="AH2332" s="33" t="str">
        <f>IF(OR(COUNTBLANK(B2332:L2332)&gt;0,AND(ISBLANK(V2332),ISBLANK(X2332),ISBLANK(Y2332)),AND(COUNTIF(DanhSachPhanDoan!$D$8:$D$16,AK2332)&gt;0,COUNTBLANK(M2332:O2332)&gt;0),AND(COUNTIF(DanhSachPhanDoan!$D$10:$D$16,AK2332)&gt;0,COUNTBLANK(P2332:R2332)&gt;0)),1,"")</f>
        <v/>
      </c>
      <c r="AI2332" s="62"/>
      <c r="AJ2332" s="63" t="str">
        <f t="shared" ref="AJ2332:AM2332" si="2328">AR2332</f>
        <v>Chiên Con 1B</v>
      </c>
      <c r="AK2332" s="64" t="str">
        <f t="shared" si="2328"/>
        <v>Chiên Con 1</v>
      </c>
      <c r="AL2332" s="64">
        <f t="shared" si="2328"/>
        <v>0</v>
      </c>
      <c r="AM2332" s="65">
        <f t="shared" si="2328"/>
        <v>0</v>
      </c>
      <c r="AN2332" s="66"/>
      <c r="AO2332" s="67"/>
      <c r="AP2332" s="68"/>
      <c r="AQ2332" s="69"/>
      <c r="AR2332" s="44" t="s">
        <v>25479</v>
      </c>
      <c r="AS2332" s="45" t="s">
        <v>25480</v>
      </c>
      <c r="AT2332" s="61"/>
      <c r="AU2332" s="72"/>
    </row>
    <row r="2333" spans="1:47" ht="12.75" x14ac:dyDescent="0.2">
      <c r="A2333" s="42">
        <v>2330</v>
      </c>
      <c r="B2333" s="43">
        <v>2750</v>
      </c>
      <c r="C2333" s="44" t="s">
        <v>25481</v>
      </c>
      <c r="D2333" s="45" t="s">
        <v>25482</v>
      </c>
      <c r="E2333" s="46" t="s">
        <v>25483</v>
      </c>
      <c r="F2333" s="42" t="s">
        <v>25484</v>
      </c>
      <c r="G2333" s="47">
        <v>29</v>
      </c>
      <c r="H2333" s="48">
        <v>9</v>
      </c>
      <c r="I2333" s="49">
        <v>2007</v>
      </c>
      <c r="J2333" s="74">
        <v>4</v>
      </c>
      <c r="K2333" s="75">
        <v>11</v>
      </c>
      <c r="L2333" s="76">
        <v>2007</v>
      </c>
      <c r="M2333" s="53"/>
      <c r="N2333" s="54"/>
      <c r="O2333" s="55"/>
      <c r="P2333" s="50"/>
      <c r="Q2333" s="51"/>
      <c r="R2333" s="52"/>
      <c r="S2333" s="56"/>
      <c r="T2333" s="57"/>
      <c r="U2333" s="44" t="s">
        <v>25485</v>
      </c>
      <c r="V2333" s="58"/>
      <c r="W2333" s="45" t="s">
        <v>25486</v>
      </c>
      <c r="X2333" s="58" t="s">
        <v>25487</v>
      </c>
      <c r="Y2333" s="59"/>
      <c r="Z2333" s="46" t="s">
        <v>25488</v>
      </c>
      <c r="AA2333" s="74">
        <v>28</v>
      </c>
      <c r="AB2333" s="75">
        <v>9</v>
      </c>
      <c r="AC2333" s="76">
        <v>2014</v>
      </c>
      <c r="AD2333" s="60"/>
      <c r="AE2333" s="61"/>
      <c r="AF2333" s="61"/>
      <c r="AG2333" s="61"/>
      <c r="AH2333" s="33" t="str">
        <f>IF(OR(COUNTBLANK(B2333:L2333)&gt;0,AND(ISBLANK(V2333),ISBLANK(X2333),ISBLANK(Y2333)),AND(COUNTIF(DanhSachPhanDoan!$D$8:$D$16,AK2333)&gt;0,COUNTBLANK(M2333:O2333)&gt;0),AND(COUNTIF(DanhSachPhanDoan!$D$10:$D$16,AK2333)&gt;0,COUNTBLANK(P2333:R2333)&gt;0)),1,"")</f>
        <v/>
      </c>
      <c r="AI2333" s="62"/>
      <c r="AJ2333" s="63" t="str">
        <f t="shared" ref="AJ2333:AM2333" si="2329">AR2333</f>
        <v>Chiên Con 1B</v>
      </c>
      <c r="AK2333" s="64" t="str">
        <f t="shared" si="2329"/>
        <v>Chiên Con 1</v>
      </c>
      <c r="AL2333" s="64">
        <f t="shared" si="2329"/>
        <v>0</v>
      </c>
      <c r="AM2333" s="65">
        <f t="shared" si="2329"/>
        <v>0</v>
      </c>
      <c r="AN2333" s="66"/>
      <c r="AO2333" s="67"/>
      <c r="AP2333" s="68"/>
      <c r="AQ2333" s="69"/>
      <c r="AR2333" s="44" t="s">
        <v>25489</v>
      </c>
      <c r="AS2333" s="45" t="s">
        <v>25490</v>
      </c>
      <c r="AT2333" s="61"/>
      <c r="AU2333" s="72"/>
    </row>
    <row r="2334" spans="1:47" ht="12.75" x14ac:dyDescent="0.2">
      <c r="A2334" s="42">
        <v>2331</v>
      </c>
      <c r="B2334" s="43">
        <v>2751</v>
      </c>
      <c r="C2334" s="44" t="s">
        <v>25491</v>
      </c>
      <c r="D2334" s="45" t="s">
        <v>25492</v>
      </c>
      <c r="E2334" s="46" t="s">
        <v>25493</v>
      </c>
      <c r="F2334" s="42" t="s">
        <v>25494</v>
      </c>
      <c r="G2334" s="47">
        <v>4</v>
      </c>
      <c r="H2334" s="48">
        <v>7</v>
      </c>
      <c r="I2334" s="49">
        <v>2008</v>
      </c>
      <c r="J2334" s="74">
        <v>4</v>
      </c>
      <c r="K2334" s="75">
        <v>1</v>
      </c>
      <c r="L2334" s="76">
        <v>2009</v>
      </c>
      <c r="M2334" s="53"/>
      <c r="N2334" s="54"/>
      <c r="O2334" s="55"/>
      <c r="P2334" s="50"/>
      <c r="Q2334" s="51"/>
      <c r="R2334" s="52"/>
      <c r="S2334" s="56"/>
      <c r="T2334" s="57"/>
      <c r="U2334" s="44" t="s">
        <v>25495</v>
      </c>
      <c r="V2334" s="58"/>
      <c r="W2334" s="45" t="s">
        <v>25496</v>
      </c>
      <c r="X2334" s="58" t="s">
        <v>25497</v>
      </c>
      <c r="Y2334" s="59"/>
      <c r="Z2334" s="46" t="s">
        <v>25498</v>
      </c>
      <c r="AA2334" s="74">
        <v>28</v>
      </c>
      <c r="AB2334" s="75">
        <v>9</v>
      </c>
      <c r="AC2334" s="76">
        <v>2014</v>
      </c>
      <c r="AD2334" s="60"/>
      <c r="AE2334" s="61"/>
      <c r="AF2334" s="61"/>
      <c r="AG2334" s="61"/>
      <c r="AH2334" s="33" t="str">
        <f>IF(OR(COUNTBLANK(B2334:L2334)&gt;0,AND(ISBLANK(V2334),ISBLANK(X2334),ISBLANK(Y2334)),AND(COUNTIF(DanhSachPhanDoan!$D$8:$D$16,AK2334)&gt;0,COUNTBLANK(M2334:O2334)&gt;0),AND(COUNTIF(DanhSachPhanDoan!$D$10:$D$16,AK2334)&gt;0,COUNTBLANK(P2334:R2334)&gt;0)),1,"")</f>
        <v/>
      </c>
      <c r="AI2334" s="62"/>
      <c r="AJ2334" s="63" t="str">
        <f t="shared" ref="AJ2334:AM2334" si="2330">AR2334</f>
        <v>Chiên Con 1C</v>
      </c>
      <c r="AK2334" s="64" t="str">
        <f t="shared" si="2330"/>
        <v>Chiên Con 1</v>
      </c>
      <c r="AL2334" s="64">
        <f t="shared" si="2330"/>
        <v>0</v>
      </c>
      <c r="AM2334" s="65">
        <f t="shared" si="2330"/>
        <v>0</v>
      </c>
      <c r="AN2334" s="66"/>
      <c r="AO2334" s="67"/>
      <c r="AP2334" s="68"/>
      <c r="AQ2334" s="69"/>
      <c r="AR2334" s="44" t="s">
        <v>25499</v>
      </c>
      <c r="AS2334" s="45" t="s">
        <v>25500</v>
      </c>
      <c r="AT2334" s="61"/>
      <c r="AU2334" s="72"/>
    </row>
    <row r="2335" spans="1:47" ht="12.75" x14ac:dyDescent="0.2">
      <c r="A2335" s="42">
        <v>2332</v>
      </c>
      <c r="B2335" s="43">
        <v>2752</v>
      </c>
      <c r="C2335" s="44" t="s">
        <v>25501</v>
      </c>
      <c r="D2335" s="45" t="s">
        <v>25502</v>
      </c>
      <c r="E2335" s="46" t="s">
        <v>25503</v>
      </c>
      <c r="F2335" s="42" t="s">
        <v>25504</v>
      </c>
      <c r="G2335" s="47">
        <v>12</v>
      </c>
      <c r="H2335" s="48">
        <v>10</v>
      </c>
      <c r="I2335" s="49">
        <v>2008</v>
      </c>
      <c r="J2335" s="74">
        <v>1</v>
      </c>
      <c r="K2335" s="75">
        <v>3</v>
      </c>
      <c r="L2335" s="76">
        <v>2008</v>
      </c>
      <c r="M2335" s="53"/>
      <c r="N2335" s="54"/>
      <c r="O2335" s="55"/>
      <c r="P2335" s="50"/>
      <c r="Q2335" s="51"/>
      <c r="R2335" s="52"/>
      <c r="S2335" s="56"/>
      <c r="T2335" s="57"/>
      <c r="U2335" s="44" t="s">
        <v>25505</v>
      </c>
      <c r="V2335" s="58" t="s">
        <v>25506</v>
      </c>
      <c r="W2335" s="45" t="s">
        <v>25507</v>
      </c>
      <c r="X2335" s="58" t="s">
        <v>25508</v>
      </c>
      <c r="Y2335" s="59"/>
      <c r="Z2335" s="46" t="s">
        <v>25509</v>
      </c>
      <c r="AA2335" s="74">
        <v>28</v>
      </c>
      <c r="AB2335" s="75">
        <v>9</v>
      </c>
      <c r="AC2335" s="76">
        <v>2014</v>
      </c>
      <c r="AD2335" s="60"/>
      <c r="AE2335" s="61"/>
      <c r="AF2335" s="61"/>
      <c r="AG2335" s="61"/>
      <c r="AH2335" s="33" t="str">
        <f>IF(OR(COUNTBLANK(B2335:L2335)&gt;0,AND(ISBLANK(V2335),ISBLANK(X2335),ISBLANK(Y2335)),AND(COUNTIF(DanhSachPhanDoan!$D$8:$D$16,AK2335)&gt;0,COUNTBLANK(M2335:O2335)&gt;0),AND(COUNTIF(DanhSachPhanDoan!$D$10:$D$16,AK2335)&gt;0,COUNTBLANK(P2335:R2335)&gt;0)),1,"")</f>
        <v/>
      </c>
      <c r="AI2335" s="62"/>
      <c r="AJ2335" s="63" t="str">
        <f t="shared" ref="AJ2335:AM2335" si="2331">AR2335</f>
        <v>Chiên Con 1C</v>
      </c>
      <c r="AK2335" s="64" t="str">
        <f t="shared" si="2331"/>
        <v>Chiên Con 1</v>
      </c>
      <c r="AL2335" s="64">
        <f t="shared" si="2331"/>
        <v>0</v>
      </c>
      <c r="AM2335" s="65">
        <f t="shared" si="2331"/>
        <v>0</v>
      </c>
      <c r="AN2335" s="66"/>
      <c r="AO2335" s="67"/>
      <c r="AP2335" s="68"/>
      <c r="AQ2335" s="69"/>
      <c r="AR2335" s="44" t="s">
        <v>25510</v>
      </c>
      <c r="AS2335" s="45" t="s">
        <v>25511</v>
      </c>
      <c r="AT2335" s="61"/>
      <c r="AU2335" s="72"/>
    </row>
    <row r="2336" spans="1:47" ht="12.75" x14ac:dyDescent="0.2">
      <c r="A2336" s="42">
        <v>2333</v>
      </c>
      <c r="B2336" s="43">
        <v>2753</v>
      </c>
      <c r="C2336" s="44" t="s">
        <v>25512</v>
      </c>
      <c r="D2336" s="45" t="s">
        <v>25513</v>
      </c>
      <c r="E2336" s="46" t="s">
        <v>25514</v>
      </c>
      <c r="F2336" s="42" t="s">
        <v>25515</v>
      </c>
      <c r="G2336" s="47">
        <v>10</v>
      </c>
      <c r="H2336" s="48">
        <v>10</v>
      </c>
      <c r="I2336" s="49">
        <v>2008</v>
      </c>
      <c r="J2336" s="74">
        <v>6</v>
      </c>
      <c r="K2336" s="75">
        <v>12</v>
      </c>
      <c r="L2336" s="76">
        <v>2008</v>
      </c>
      <c r="M2336" s="53"/>
      <c r="N2336" s="54"/>
      <c r="O2336" s="55"/>
      <c r="P2336" s="50"/>
      <c r="Q2336" s="51"/>
      <c r="R2336" s="52"/>
      <c r="S2336" s="56"/>
      <c r="T2336" s="57"/>
      <c r="U2336" s="44" t="s">
        <v>25516</v>
      </c>
      <c r="V2336" s="58" t="s">
        <v>25517</v>
      </c>
      <c r="W2336" s="45" t="s">
        <v>25518</v>
      </c>
      <c r="X2336" s="59"/>
      <c r="Y2336" s="59"/>
      <c r="Z2336" s="46" t="s">
        <v>25519</v>
      </c>
      <c r="AA2336" s="74">
        <v>28</v>
      </c>
      <c r="AB2336" s="75">
        <v>9</v>
      </c>
      <c r="AC2336" s="76">
        <v>2014</v>
      </c>
      <c r="AD2336" s="60"/>
      <c r="AE2336" s="61"/>
      <c r="AF2336" s="61"/>
      <c r="AG2336" s="61"/>
      <c r="AH2336" s="33" t="str">
        <f>IF(OR(COUNTBLANK(B2336:L2336)&gt;0,AND(ISBLANK(V2336),ISBLANK(X2336),ISBLANK(Y2336)),AND(COUNTIF(DanhSachPhanDoan!$D$8:$D$16,AK2336)&gt;0,COUNTBLANK(M2336:O2336)&gt;0),AND(COUNTIF(DanhSachPhanDoan!$D$10:$D$16,AK2336)&gt;0,COUNTBLANK(P2336:R2336)&gt;0)),1,"")</f>
        <v/>
      </c>
      <c r="AI2336" s="62"/>
      <c r="AJ2336" s="63" t="str">
        <f t="shared" ref="AJ2336:AM2336" si="2332">AR2336</f>
        <v>Chiên Con 1C</v>
      </c>
      <c r="AK2336" s="64" t="str">
        <f t="shared" si="2332"/>
        <v>Chiên Con 1</v>
      </c>
      <c r="AL2336" s="64">
        <f t="shared" si="2332"/>
        <v>0</v>
      </c>
      <c r="AM2336" s="65">
        <f t="shared" si="2332"/>
        <v>0</v>
      </c>
      <c r="AN2336" s="66"/>
      <c r="AO2336" s="67"/>
      <c r="AP2336" s="68"/>
      <c r="AQ2336" s="69"/>
      <c r="AR2336" s="44" t="s">
        <v>25520</v>
      </c>
      <c r="AS2336" s="45" t="s">
        <v>25521</v>
      </c>
      <c r="AT2336" s="61"/>
      <c r="AU2336" s="72"/>
    </row>
    <row r="2337" spans="1:47" ht="12.75" x14ac:dyDescent="0.2">
      <c r="A2337" s="42">
        <v>2334</v>
      </c>
      <c r="B2337" s="43">
        <v>2754</v>
      </c>
      <c r="C2337" s="44" t="s">
        <v>25522</v>
      </c>
      <c r="D2337" s="45" t="s">
        <v>25523</v>
      </c>
      <c r="E2337" s="46" t="s">
        <v>25524</v>
      </c>
      <c r="F2337" s="42" t="s">
        <v>25525</v>
      </c>
      <c r="G2337" s="47">
        <v>1</v>
      </c>
      <c r="H2337" s="48">
        <v>1</v>
      </c>
      <c r="I2337" s="49">
        <v>2008</v>
      </c>
      <c r="J2337" s="74">
        <v>2</v>
      </c>
      <c r="K2337" s="75">
        <v>2</v>
      </c>
      <c r="L2337" s="76">
        <v>2008</v>
      </c>
      <c r="M2337" s="53"/>
      <c r="N2337" s="54"/>
      <c r="O2337" s="55"/>
      <c r="P2337" s="50"/>
      <c r="Q2337" s="51"/>
      <c r="R2337" s="52"/>
      <c r="S2337" s="56"/>
      <c r="T2337" s="57"/>
      <c r="U2337" s="44" t="s">
        <v>25526</v>
      </c>
      <c r="V2337" s="58"/>
      <c r="W2337" s="45" t="s">
        <v>25527</v>
      </c>
      <c r="X2337" s="58" t="s">
        <v>25528</v>
      </c>
      <c r="Y2337" s="59"/>
      <c r="Z2337" s="46" t="s">
        <v>25529</v>
      </c>
      <c r="AA2337" s="74">
        <v>28</v>
      </c>
      <c r="AB2337" s="75">
        <v>9</v>
      </c>
      <c r="AC2337" s="76">
        <v>2014</v>
      </c>
      <c r="AD2337" s="60"/>
      <c r="AE2337" s="61"/>
      <c r="AF2337" s="61"/>
      <c r="AG2337" s="61"/>
      <c r="AH2337" s="33" t="str">
        <f>IF(OR(COUNTBLANK(B2337:L2337)&gt;0,AND(ISBLANK(V2337),ISBLANK(X2337),ISBLANK(Y2337)),AND(COUNTIF(DanhSachPhanDoan!$D$8:$D$16,AK2337)&gt;0,COUNTBLANK(M2337:O2337)&gt;0),AND(COUNTIF(DanhSachPhanDoan!$D$10:$D$16,AK2337)&gt;0,COUNTBLANK(P2337:R2337)&gt;0)),1,"")</f>
        <v/>
      </c>
      <c r="AI2337" s="62"/>
      <c r="AJ2337" s="63" t="str">
        <f t="shared" ref="AJ2337:AM2337" si="2333">AR2337</f>
        <v>Chiên Con 1C</v>
      </c>
      <c r="AK2337" s="64" t="str">
        <f t="shared" si="2333"/>
        <v>Chiên Con 1</v>
      </c>
      <c r="AL2337" s="64">
        <f t="shared" si="2333"/>
        <v>0</v>
      </c>
      <c r="AM2337" s="65">
        <f t="shared" si="2333"/>
        <v>0</v>
      </c>
      <c r="AN2337" s="66"/>
      <c r="AO2337" s="67"/>
      <c r="AP2337" s="68"/>
      <c r="AQ2337" s="69"/>
      <c r="AR2337" s="44" t="s">
        <v>25530</v>
      </c>
      <c r="AS2337" s="45" t="s">
        <v>25531</v>
      </c>
      <c r="AT2337" s="61"/>
      <c r="AU2337" s="72"/>
    </row>
    <row r="2338" spans="1:47" ht="12.75" x14ac:dyDescent="0.2">
      <c r="A2338" s="42">
        <v>2335</v>
      </c>
      <c r="B2338" s="43">
        <v>2755</v>
      </c>
      <c r="C2338" s="44" t="s">
        <v>25532</v>
      </c>
      <c r="D2338" s="45" t="s">
        <v>25533</v>
      </c>
      <c r="E2338" s="46" t="s">
        <v>25534</v>
      </c>
      <c r="F2338" s="42" t="s">
        <v>25535</v>
      </c>
      <c r="G2338" s="47">
        <v>9</v>
      </c>
      <c r="H2338" s="48">
        <v>2</v>
      </c>
      <c r="I2338" s="49">
        <v>2008</v>
      </c>
      <c r="J2338" s="74">
        <v>16</v>
      </c>
      <c r="K2338" s="75">
        <v>4</v>
      </c>
      <c r="L2338" s="76">
        <v>2008</v>
      </c>
      <c r="M2338" s="53"/>
      <c r="N2338" s="54"/>
      <c r="O2338" s="55"/>
      <c r="P2338" s="50"/>
      <c r="Q2338" s="51"/>
      <c r="R2338" s="52"/>
      <c r="S2338" s="56"/>
      <c r="T2338" s="57"/>
      <c r="U2338" s="44" t="s">
        <v>25536</v>
      </c>
      <c r="V2338" s="58" t="s">
        <v>25537</v>
      </c>
      <c r="W2338" s="45" t="s">
        <v>25538</v>
      </c>
      <c r="X2338" s="59"/>
      <c r="Y2338" s="59"/>
      <c r="Z2338" s="46" t="s">
        <v>25539</v>
      </c>
      <c r="AA2338" s="74">
        <v>28</v>
      </c>
      <c r="AB2338" s="75">
        <v>9</v>
      </c>
      <c r="AC2338" s="76">
        <v>2014</v>
      </c>
      <c r="AD2338" s="60"/>
      <c r="AE2338" s="61"/>
      <c r="AF2338" s="61"/>
      <c r="AG2338" s="61"/>
      <c r="AH2338" s="33" t="str">
        <f>IF(OR(COUNTBLANK(B2338:L2338)&gt;0,AND(ISBLANK(V2338),ISBLANK(X2338),ISBLANK(Y2338)),AND(COUNTIF(DanhSachPhanDoan!$D$8:$D$16,AK2338)&gt;0,COUNTBLANK(M2338:O2338)&gt;0),AND(COUNTIF(DanhSachPhanDoan!$D$10:$D$16,AK2338)&gt;0,COUNTBLANK(P2338:R2338)&gt;0)),1,"")</f>
        <v/>
      </c>
      <c r="AI2338" s="62"/>
      <c r="AJ2338" s="63" t="str">
        <f t="shared" ref="AJ2338:AM2338" si="2334">AR2338</f>
        <v>Chiên Con 1C</v>
      </c>
      <c r="AK2338" s="64" t="str">
        <f t="shared" si="2334"/>
        <v>Chiên Con 1</v>
      </c>
      <c r="AL2338" s="64">
        <f t="shared" si="2334"/>
        <v>0</v>
      </c>
      <c r="AM2338" s="65">
        <f t="shared" si="2334"/>
        <v>0</v>
      </c>
      <c r="AN2338" s="66"/>
      <c r="AO2338" s="67"/>
      <c r="AP2338" s="68"/>
      <c r="AQ2338" s="69"/>
      <c r="AR2338" s="44" t="s">
        <v>25540</v>
      </c>
      <c r="AS2338" s="45" t="s">
        <v>25541</v>
      </c>
      <c r="AT2338" s="61"/>
      <c r="AU2338" s="72"/>
    </row>
    <row r="2339" spans="1:47" ht="12.75" x14ac:dyDescent="0.2">
      <c r="A2339" s="42">
        <v>2336</v>
      </c>
      <c r="B2339" s="43">
        <v>2756</v>
      </c>
      <c r="C2339" s="44" t="s">
        <v>25542</v>
      </c>
      <c r="D2339" s="45" t="s">
        <v>25543</v>
      </c>
      <c r="E2339" s="46" t="s">
        <v>25544</v>
      </c>
      <c r="F2339" s="42" t="s">
        <v>25545</v>
      </c>
      <c r="G2339" s="47">
        <v>2</v>
      </c>
      <c r="H2339" s="48">
        <v>12</v>
      </c>
      <c r="I2339" s="49">
        <v>2007</v>
      </c>
      <c r="J2339" s="74">
        <v>11</v>
      </c>
      <c r="K2339" s="75">
        <v>3</v>
      </c>
      <c r="L2339" s="76">
        <v>2008</v>
      </c>
      <c r="M2339" s="53"/>
      <c r="N2339" s="54"/>
      <c r="O2339" s="55"/>
      <c r="P2339" s="50"/>
      <c r="Q2339" s="51"/>
      <c r="R2339" s="52"/>
      <c r="S2339" s="56"/>
      <c r="T2339" s="57"/>
      <c r="U2339" s="44" t="s">
        <v>25546</v>
      </c>
      <c r="V2339" s="58" t="s">
        <v>25547</v>
      </c>
      <c r="W2339" s="45" t="s">
        <v>25548</v>
      </c>
      <c r="X2339" s="58" t="s">
        <v>25549</v>
      </c>
      <c r="Y2339" s="59"/>
      <c r="Z2339" s="46" t="s">
        <v>25550</v>
      </c>
      <c r="AA2339" s="74">
        <v>28</v>
      </c>
      <c r="AB2339" s="75">
        <v>9</v>
      </c>
      <c r="AC2339" s="76">
        <v>2014</v>
      </c>
      <c r="AD2339" s="60"/>
      <c r="AE2339" s="61"/>
      <c r="AF2339" s="61"/>
      <c r="AG2339" s="61"/>
      <c r="AH2339" s="33" t="str">
        <f>IF(OR(COUNTBLANK(B2339:L2339)&gt;0,AND(ISBLANK(V2339),ISBLANK(X2339),ISBLANK(Y2339)),AND(COUNTIF(DanhSachPhanDoan!$D$8:$D$16,AK2339)&gt;0,COUNTBLANK(M2339:O2339)&gt;0),AND(COUNTIF(DanhSachPhanDoan!$D$10:$D$16,AK2339)&gt;0,COUNTBLANK(P2339:R2339)&gt;0)),1,"")</f>
        <v/>
      </c>
      <c r="AI2339" s="62"/>
      <c r="AJ2339" s="63" t="str">
        <f t="shared" ref="AJ2339:AM2339" si="2335">AR2339</f>
        <v>Chiên Con 1D</v>
      </c>
      <c r="AK2339" s="64" t="str">
        <f t="shared" si="2335"/>
        <v>Chiên Con 1</v>
      </c>
      <c r="AL2339" s="64">
        <f t="shared" si="2335"/>
        <v>0</v>
      </c>
      <c r="AM2339" s="65">
        <f t="shared" si="2335"/>
        <v>0</v>
      </c>
      <c r="AN2339" s="66"/>
      <c r="AO2339" s="67"/>
      <c r="AP2339" s="68"/>
      <c r="AQ2339" s="69"/>
      <c r="AR2339" s="44" t="s">
        <v>25551</v>
      </c>
      <c r="AS2339" s="45" t="s">
        <v>25552</v>
      </c>
      <c r="AT2339" s="61"/>
      <c r="AU2339" s="72"/>
    </row>
    <row r="2340" spans="1:47" ht="12.75" x14ac:dyDescent="0.2">
      <c r="A2340" s="42">
        <v>2337</v>
      </c>
      <c r="B2340" s="43">
        <v>2757</v>
      </c>
      <c r="C2340" s="77"/>
      <c r="D2340" s="45" t="s">
        <v>25553</v>
      </c>
      <c r="E2340" s="46" t="s">
        <v>25554</v>
      </c>
      <c r="F2340" s="42" t="s">
        <v>25555</v>
      </c>
      <c r="G2340" s="47">
        <v>22</v>
      </c>
      <c r="H2340" s="48">
        <v>1</v>
      </c>
      <c r="I2340" s="49">
        <v>2006</v>
      </c>
      <c r="J2340" s="50"/>
      <c r="K2340" s="51"/>
      <c r="L2340" s="52"/>
      <c r="M2340" s="53"/>
      <c r="N2340" s="54"/>
      <c r="O2340" s="55"/>
      <c r="P2340" s="50"/>
      <c r="Q2340" s="51"/>
      <c r="R2340" s="52"/>
      <c r="S2340" s="56"/>
      <c r="T2340" s="57"/>
      <c r="U2340" s="70"/>
      <c r="V2340" s="58"/>
      <c r="W2340" s="45" t="s">
        <v>25556</v>
      </c>
      <c r="X2340" s="59"/>
      <c r="Y2340" s="58" t="s">
        <v>25557</v>
      </c>
      <c r="Z2340" s="46" t="s">
        <v>25558</v>
      </c>
      <c r="AA2340" s="74">
        <v>28</v>
      </c>
      <c r="AB2340" s="75">
        <v>9</v>
      </c>
      <c r="AC2340" s="76">
        <v>2014</v>
      </c>
      <c r="AD2340" s="60"/>
      <c r="AE2340" s="61"/>
      <c r="AF2340" s="61"/>
      <c r="AG2340" s="61"/>
      <c r="AH2340" s="33">
        <f>IF(OR(COUNTBLANK(B2340:L2340)&gt;0,AND(ISBLANK(V2340),ISBLANK(X2340),ISBLANK(Y2340)),AND(COUNTIF(DanhSachPhanDoan!$D$8:$D$16,AK2340)&gt;0,COUNTBLANK(M2340:O2340)&gt;0),AND(COUNTIF(DanhSachPhanDoan!$D$10:$D$16,AK2340)&gt;0,COUNTBLANK(P2340:R2340)&gt;0)),1,"")</f>
        <v>1</v>
      </c>
      <c r="AI2340" s="62"/>
      <c r="AJ2340" s="63" t="str">
        <f t="shared" ref="AJ2340:AM2340" si="2336">AR2340</f>
        <v>Chiên Con 1D</v>
      </c>
      <c r="AK2340" s="64" t="str">
        <f t="shared" si="2336"/>
        <v>Chiên Con 1</v>
      </c>
      <c r="AL2340" s="64">
        <f t="shared" si="2336"/>
        <v>0</v>
      </c>
      <c r="AM2340" s="65">
        <f t="shared" si="2336"/>
        <v>0</v>
      </c>
      <c r="AN2340" s="66"/>
      <c r="AO2340" s="67"/>
      <c r="AP2340" s="68"/>
      <c r="AQ2340" s="69"/>
      <c r="AR2340" s="44" t="s">
        <v>25559</v>
      </c>
      <c r="AS2340" s="45" t="s">
        <v>25560</v>
      </c>
      <c r="AT2340" s="61"/>
      <c r="AU2340" s="72"/>
    </row>
    <row r="2341" spans="1:47" ht="12.75" x14ac:dyDescent="0.2">
      <c r="A2341" s="42">
        <v>2338</v>
      </c>
      <c r="B2341" s="43">
        <v>2758</v>
      </c>
      <c r="C2341" s="44" t="s">
        <v>25561</v>
      </c>
      <c r="D2341" s="45" t="s">
        <v>25562</v>
      </c>
      <c r="E2341" s="46" t="s">
        <v>25563</v>
      </c>
      <c r="F2341" s="42" t="s">
        <v>25564</v>
      </c>
      <c r="G2341" s="47">
        <v>21</v>
      </c>
      <c r="H2341" s="48">
        <v>4</v>
      </c>
      <c r="I2341" s="49">
        <v>2006</v>
      </c>
      <c r="J2341" s="74">
        <v>7</v>
      </c>
      <c r="K2341" s="75">
        <v>5</v>
      </c>
      <c r="L2341" s="76">
        <v>2006</v>
      </c>
      <c r="M2341" s="53"/>
      <c r="N2341" s="54"/>
      <c r="O2341" s="55"/>
      <c r="P2341" s="50"/>
      <c r="Q2341" s="51"/>
      <c r="R2341" s="52"/>
      <c r="S2341" s="56"/>
      <c r="T2341" s="57"/>
      <c r="U2341" s="44" t="s">
        <v>25565</v>
      </c>
      <c r="V2341" s="58"/>
      <c r="W2341" s="45" t="s">
        <v>25566</v>
      </c>
      <c r="X2341" s="58" t="s">
        <v>25567</v>
      </c>
      <c r="Y2341" s="59"/>
      <c r="Z2341" s="46" t="s">
        <v>25568</v>
      </c>
      <c r="AA2341" s="74">
        <v>28</v>
      </c>
      <c r="AB2341" s="75">
        <v>9</v>
      </c>
      <c r="AC2341" s="76">
        <v>2014</v>
      </c>
      <c r="AD2341" s="60"/>
      <c r="AE2341" s="61"/>
      <c r="AF2341" s="61"/>
      <c r="AG2341" s="61"/>
      <c r="AH2341" s="33" t="str">
        <f>IF(OR(COUNTBLANK(B2341:L2341)&gt;0,AND(ISBLANK(V2341),ISBLANK(X2341),ISBLANK(Y2341)),AND(COUNTIF(DanhSachPhanDoan!$D$8:$D$16,AK2341)&gt;0,COUNTBLANK(M2341:O2341)&gt;0),AND(COUNTIF(DanhSachPhanDoan!$D$10:$D$16,AK2341)&gt;0,COUNTBLANK(P2341:R2341)&gt;0)),1,"")</f>
        <v/>
      </c>
      <c r="AI2341" s="62"/>
      <c r="AJ2341" s="63" t="str">
        <f t="shared" ref="AJ2341:AM2341" si="2337">AR2341</f>
        <v>Chiên Con 1D</v>
      </c>
      <c r="AK2341" s="64" t="str">
        <f t="shared" si="2337"/>
        <v>Chiên Con 1</v>
      </c>
      <c r="AL2341" s="64">
        <f t="shared" si="2337"/>
        <v>0</v>
      </c>
      <c r="AM2341" s="65">
        <f t="shared" si="2337"/>
        <v>0</v>
      </c>
      <c r="AN2341" s="66"/>
      <c r="AO2341" s="67"/>
      <c r="AP2341" s="68"/>
      <c r="AQ2341" s="69"/>
      <c r="AR2341" s="44" t="s">
        <v>25569</v>
      </c>
      <c r="AS2341" s="45" t="s">
        <v>25570</v>
      </c>
      <c r="AT2341" s="61"/>
      <c r="AU2341" s="72"/>
    </row>
    <row r="2342" spans="1:47" ht="12.75" x14ac:dyDescent="0.2">
      <c r="A2342" s="42">
        <v>2339</v>
      </c>
      <c r="B2342" s="43">
        <v>2759</v>
      </c>
      <c r="C2342" s="44" t="s">
        <v>25571</v>
      </c>
      <c r="D2342" s="45" t="s">
        <v>25572</v>
      </c>
      <c r="E2342" s="46" t="s">
        <v>25573</v>
      </c>
      <c r="F2342" s="42" t="s">
        <v>25574</v>
      </c>
      <c r="G2342" s="47">
        <v>23</v>
      </c>
      <c r="H2342" s="48">
        <v>3</v>
      </c>
      <c r="I2342" s="49">
        <v>2008</v>
      </c>
      <c r="J2342" s="74">
        <v>4</v>
      </c>
      <c r="K2342" s="75">
        <v>5</v>
      </c>
      <c r="L2342" s="76">
        <v>2008</v>
      </c>
      <c r="M2342" s="53"/>
      <c r="N2342" s="54"/>
      <c r="O2342" s="55"/>
      <c r="P2342" s="50"/>
      <c r="Q2342" s="51"/>
      <c r="R2342" s="52"/>
      <c r="S2342" s="56"/>
      <c r="T2342" s="57"/>
      <c r="U2342" s="44" t="s">
        <v>25575</v>
      </c>
      <c r="V2342" s="58"/>
      <c r="W2342" s="45" t="s">
        <v>25576</v>
      </c>
      <c r="X2342" s="59"/>
      <c r="Y2342" s="58" t="s">
        <v>25577</v>
      </c>
      <c r="Z2342" s="46" t="s">
        <v>25578</v>
      </c>
      <c r="AA2342" s="74">
        <v>28</v>
      </c>
      <c r="AB2342" s="75">
        <v>9</v>
      </c>
      <c r="AC2342" s="76">
        <v>2014</v>
      </c>
      <c r="AD2342" s="60"/>
      <c r="AE2342" s="61"/>
      <c r="AF2342" s="61"/>
      <c r="AG2342" s="61"/>
      <c r="AH2342" s="33" t="str">
        <f>IF(OR(COUNTBLANK(B2342:L2342)&gt;0,AND(ISBLANK(V2342),ISBLANK(X2342),ISBLANK(Y2342)),AND(COUNTIF(DanhSachPhanDoan!$D$8:$D$16,AK2342)&gt;0,COUNTBLANK(M2342:O2342)&gt;0),AND(COUNTIF(DanhSachPhanDoan!$D$10:$D$16,AK2342)&gt;0,COUNTBLANK(P2342:R2342)&gt;0)),1,"")</f>
        <v/>
      </c>
      <c r="AI2342" s="62"/>
      <c r="AJ2342" s="63" t="str">
        <f t="shared" ref="AJ2342:AM2342" si="2338">AR2342</f>
        <v>Chiên Con 1D</v>
      </c>
      <c r="AK2342" s="64" t="str">
        <f t="shared" si="2338"/>
        <v>Chiên Con 1</v>
      </c>
      <c r="AL2342" s="64">
        <f t="shared" si="2338"/>
        <v>0</v>
      </c>
      <c r="AM2342" s="65">
        <f t="shared" si="2338"/>
        <v>0</v>
      </c>
      <c r="AN2342" s="66"/>
      <c r="AO2342" s="67"/>
      <c r="AP2342" s="68"/>
      <c r="AQ2342" s="69"/>
      <c r="AR2342" s="44" t="s">
        <v>25579</v>
      </c>
      <c r="AS2342" s="45" t="s">
        <v>25580</v>
      </c>
      <c r="AT2342" s="61"/>
      <c r="AU2342" s="72"/>
    </row>
    <row r="2343" spans="1:47" ht="12.75" x14ac:dyDescent="0.2">
      <c r="A2343" s="42">
        <v>2340</v>
      </c>
      <c r="B2343" s="43">
        <v>2760</v>
      </c>
      <c r="C2343" s="44" t="s">
        <v>25581</v>
      </c>
      <c r="D2343" s="45" t="s">
        <v>25582</v>
      </c>
      <c r="E2343" s="46" t="s">
        <v>25583</v>
      </c>
      <c r="F2343" s="42" t="s">
        <v>25584</v>
      </c>
      <c r="G2343" s="47">
        <v>24</v>
      </c>
      <c r="H2343" s="48">
        <v>9</v>
      </c>
      <c r="I2343" s="49">
        <v>2005</v>
      </c>
      <c r="J2343" s="74">
        <v>6</v>
      </c>
      <c r="K2343" s="75">
        <v>11</v>
      </c>
      <c r="L2343" s="76">
        <v>2005</v>
      </c>
      <c r="M2343" s="53"/>
      <c r="N2343" s="54"/>
      <c r="O2343" s="55"/>
      <c r="P2343" s="50"/>
      <c r="Q2343" s="51"/>
      <c r="R2343" s="52"/>
      <c r="S2343" s="56"/>
      <c r="T2343" s="57"/>
      <c r="U2343" s="44" t="s">
        <v>25585</v>
      </c>
      <c r="V2343" s="58"/>
      <c r="W2343" s="45" t="s">
        <v>25586</v>
      </c>
      <c r="X2343" s="58" t="s">
        <v>25587</v>
      </c>
      <c r="Y2343" s="59"/>
      <c r="Z2343" s="46" t="s">
        <v>25588</v>
      </c>
      <c r="AA2343" s="74">
        <v>28</v>
      </c>
      <c r="AB2343" s="75">
        <v>9</v>
      </c>
      <c r="AC2343" s="76">
        <v>2014</v>
      </c>
      <c r="AD2343" s="60"/>
      <c r="AE2343" s="61"/>
      <c r="AF2343" s="61"/>
      <c r="AG2343" s="61"/>
      <c r="AH2343" s="33" t="str">
        <f>IF(OR(COUNTBLANK(B2343:L2343)&gt;0,AND(ISBLANK(V2343),ISBLANK(X2343),ISBLANK(Y2343)),AND(COUNTIF(DanhSachPhanDoan!$D$8:$D$16,AK2343)&gt;0,COUNTBLANK(M2343:O2343)&gt;0),AND(COUNTIF(DanhSachPhanDoan!$D$10:$D$16,AK2343)&gt;0,COUNTBLANK(P2343:R2343)&gt;0)),1,"")</f>
        <v/>
      </c>
      <c r="AI2343" s="62"/>
      <c r="AJ2343" s="63" t="str">
        <f t="shared" ref="AJ2343:AM2343" si="2339">AR2343</f>
        <v>Chiên Con 1D</v>
      </c>
      <c r="AK2343" s="64" t="str">
        <f t="shared" si="2339"/>
        <v>Chiên Con 1</v>
      </c>
      <c r="AL2343" s="64">
        <f t="shared" si="2339"/>
        <v>0</v>
      </c>
      <c r="AM2343" s="65">
        <f t="shared" si="2339"/>
        <v>0</v>
      </c>
      <c r="AN2343" s="66"/>
      <c r="AO2343" s="67"/>
      <c r="AP2343" s="68"/>
      <c r="AQ2343" s="69"/>
      <c r="AR2343" s="44" t="s">
        <v>25589</v>
      </c>
      <c r="AS2343" s="45" t="s">
        <v>25590</v>
      </c>
      <c r="AT2343" s="61"/>
      <c r="AU2343" s="72"/>
    </row>
    <row r="2344" spans="1:47" ht="12.75" x14ac:dyDescent="0.2">
      <c r="A2344" s="42">
        <v>2341</v>
      </c>
      <c r="B2344" s="43">
        <v>2761</v>
      </c>
      <c r="C2344" s="77"/>
      <c r="D2344" s="45" t="s">
        <v>25591</v>
      </c>
      <c r="E2344" s="46" t="s">
        <v>25592</v>
      </c>
      <c r="F2344" s="42" t="s">
        <v>25593</v>
      </c>
      <c r="G2344" s="47">
        <v>17</v>
      </c>
      <c r="H2344" s="48">
        <v>4</v>
      </c>
      <c r="I2344" s="49">
        <v>2006</v>
      </c>
      <c r="J2344" s="50"/>
      <c r="K2344" s="51"/>
      <c r="L2344" s="52"/>
      <c r="M2344" s="53"/>
      <c r="N2344" s="54"/>
      <c r="O2344" s="55"/>
      <c r="P2344" s="50"/>
      <c r="Q2344" s="51"/>
      <c r="R2344" s="52"/>
      <c r="S2344" s="56"/>
      <c r="T2344" s="57"/>
      <c r="U2344" s="44" t="s">
        <v>25594</v>
      </c>
      <c r="V2344" s="58" t="s">
        <v>25595</v>
      </c>
      <c r="W2344" s="45" t="s">
        <v>25596</v>
      </c>
      <c r="X2344" s="58" t="s">
        <v>25597</v>
      </c>
      <c r="Y2344" s="58" t="s">
        <v>25598</v>
      </c>
      <c r="Z2344" s="46" t="s">
        <v>25599</v>
      </c>
      <c r="AA2344" s="74">
        <v>28</v>
      </c>
      <c r="AB2344" s="75">
        <v>9</v>
      </c>
      <c r="AC2344" s="76">
        <v>2014</v>
      </c>
      <c r="AD2344" s="60"/>
      <c r="AE2344" s="61"/>
      <c r="AF2344" s="61"/>
      <c r="AG2344" s="61"/>
      <c r="AH2344" s="33">
        <f>IF(OR(COUNTBLANK(B2344:L2344)&gt;0,AND(ISBLANK(V2344),ISBLANK(X2344),ISBLANK(Y2344)),AND(COUNTIF(DanhSachPhanDoan!$D$8:$D$16,AK2344)&gt;0,COUNTBLANK(M2344:O2344)&gt;0),AND(COUNTIF(DanhSachPhanDoan!$D$10:$D$16,AK2344)&gt;0,COUNTBLANK(P2344:R2344)&gt;0)),1,"")</f>
        <v>1</v>
      </c>
      <c r="AI2344" s="62"/>
      <c r="AJ2344" s="63" t="str">
        <f t="shared" ref="AJ2344:AM2344" si="2340">AR2344</f>
        <v>Chiên Con 1E</v>
      </c>
      <c r="AK2344" s="64" t="str">
        <f t="shared" si="2340"/>
        <v>Chiên Con 1</v>
      </c>
      <c r="AL2344" s="64">
        <f t="shared" si="2340"/>
        <v>0</v>
      </c>
      <c r="AM2344" s="65">
        <f t="shared" si="2340"/>
        <v>0</v>
      </c>
      <c r="AN2344" s="66"/>
      <c r="AO2344" s="67"/>
      <c r="AP2344" s="68"/>
      <c r="AQ2344" s="69"/>
      <c r="AR2344" s="44" t="s">
        <v>25600</v>
      </c>
      <c r="AS2344" s="45" t="s">
        <v>25601</v>
      </c>
      <c r="AT2344" s="61"/>
      <c r="AU2344" s="72"/>
    </row>
    <row r="2345" spans="1:47" ht="12.75" x14ac:dyDescent="0.2">
      <c r="A2345" s="42">
        <v>2342</v>
      </c>
      <c r="B2345" s="43">
        <v>2762</v>
      </c>
      <c r="C2345" s="44" t="s">
        <v>25602</v>
      </c>
      <c r="D2345" s="45" t="s">
        <v>25603</v>
      </c>
      <c r="E2345" s="46" t="s">
        <v>25604</v>
      </c>
      <c r="F2345" s="42" t="s">
        <v>25605</v>
      </c>
      <c r="G2345" s="47">
        <v>19</v>
      </c>
      <c r="H2345" s="48">
        <v>8</v>
      </c>
      <c r="I2345" s="49">
        <v>2006</v>
      </c>
      <c r="J2345" s="74">
        <v>9</v>
      </c>
      <c r="K2345" s="75">
        <v>11</v>
      </c>
      <c r="L2345" s="76">
        <v>2006</v>
      </c>
      <c r="M2345" s="53"/>
      <c r="N2345" s="54"/>
      <c r="O2345" s="55"/>
      <c r="P2345" s="50"/>
      <c r="Q2345" s="51"/>
      <c r="R2345" s="52"/>
      <c r="S2345" s="56"/>
      <c r="T2345" s="57"/>
      <c r="U2345" s="44" t="s">
        <v>25606</v>
      </c>
      <c r="V2345" s="58"/>
      <c r="W2345" s="45" t="s">
        <v>25607</v>
      </c>
      <c r="X2345" s="59"/>
      <c r="Y2345" s="59"/>
      <c r="Z2345" s="46" t="s">
        <v>25608</v>
      </c>
      <c r="AA2345" s="74">
        <v>28</v>
      </c>
      <c r="AB2345" s="75">
        <v>9</v>
      </c>
      <c r="AC2345" s="76">
        <v>2014</v>
      </c>
      <c r="AD2345" s="60"/>
      <c r="AE2345" s="61"/>
      <c r="AF2345" s="61"/>
      <c r="AG2345" s="61"/>
      <c r="AH2345" s="33">
        <f>IF(OR(COUNTBLANK(B2345:L2345)&gt;0,AND(ISBLANK(V2345),ISBLANK(X2345),ISBLANK(Y2345)),AND(COUNTIF(DanhSachPhanDoan!$D$8:$D$16,AK2345)&gt;0,COUNTBLANK(M2345:O2345)&gt;0),AND(COUNTIF(DanhSachPhanDoan!$D$10:$D$16,AK2345)&gt;0,COUNTBLANK(P2345:R2345)&gt;0)),1,"")</f>
        <v>1</v>
      </c>
      <c r="AI2345" s="62"/>
      <c r="AJ2345" s="63" t="str">
        <f t="shared" ref="AJ2345:AM2345" si="2341">AR2345</f>
        <v>Chiên Con 1E</v>
      </c>
      <c r="AK2345" s="64" t="str">
        <f t="shared" si="2341"/>
        <v>Chiên Con 1</v>
      </c>
      <c r="AL2345" s="64">
        <f t="shared" si="2341"/>
        <v>0</v>
      </c>
      <c r="AM2345" s="65">
        <f t="shared" si="2341"/>
        <v>0</v>
      </c>
      <c r="AN2345" s="66"/>
      <c r="AO2345" s="67"/>
      <c r="AP2345" s="68"/>
      <c r="AQ2345" s="69"/>
      <c r="AR2345" s="44" t="s">
        <v>25609</v>
      </c>
      <c r="AS2345" s="45" t="s">
        <v>25610</v>
      </c>
      <c r="AT2345" s="61"/>
      <c r="AU2345" s="72"/>
    </row>
    <row r="2346" spans="1:47" ht="12.75" x14ac:dyDescent="0.2">
      <c r="A2346" s="42">
        <v>2343</v>
      </c>
      <c r="B2346" s="43">
        <v>2763</v>
      </c>
      <c r="C2346" s="44" t="s">
        <v>25611</v>
      </c>
      <c r="D2346" s="45" t="s">
        <v>25612</v>
      </c>
      <c r="E2346" s="46" t="s">
        <v>25613</v>
      </c>
      <c r="F2346" s="42" t="s">
        <v>25614</v>
      </c>
      <c r="G2346" s="47">
        <v>16</v>
      </c>
      <c r="H2346" s="48">
        <v>7</v>
      </c>
      <c r="I2346" s="49">
        <v>2007</v>
      </c>
      <c r="J2346" s="74">
        <v>3</v>
      </c>
      <c r="K2346" s="75">
        <v>7</v>
      </c>
      <c r="L2346" s="76">
        <v>2011</v>
      </c>
      <c r="M2346" s="53"/>
      <c r="N2346" s="54"/>
      <c r="O2346" s="55"/>
      <c r="P2346" s="50"/>
      <c r="Q2346" s="51"/>
      <c r="R2346" s="52"/>
      <c r="S2346" s="56"/>
      <c r="T2346" s="57"/>
      <c r="U2346" s="44" t="s">
        <v>25615</v>
      </c>
      <c r="V2346" s="58" t="s">
        <v>25616</v>
      </c>
      <c r="W2346" s="45" t="s">
        <v>25617</v>
      </c>
      <c r="X2346" s="58" t="s">
        <v>25618</v>
      </c>
      <c r="Y2346" s="59"/>
      <c r="Z2346" s="46" t="s">
        <v>25619</v>
      </c>
      <c r="AA2346" s="74">
        <v>28</v>
      </c>
      <c r="AB2346" s="75">
        <v>9</v>
      </c>
      <c r="AC2346" s="76">
        <v>2014</v>
      </c>
      <c r="AD2346" s="60"/>
      <c r="AE2346" s="61"/>
      <c r="AF2346" s="61"/>
      <c r="AG2346" s="61"/>
      <c r="AH2346" s="33" t="str">
        <f>IF(OR(COUNTBLANK(B2346:L2346)&gt;0,AND(ISBLANK(V2346),ISBLANK(X2346),ISBLANK(Y2346)),AND(COUNTIF(DanhSachPhanDoan!$D$8:$D$16,AK2346)&gt;0,COUNTBLANK(M2346:O2346)&gt;0),AND(COUNTIF(DanhSachPhanDoan!$D$10:$D$16,AK2346)&gt;0,COUNTBLANK(P2346:R2346)&gt;0)),1,"")</f>
        <v/>
      </c>
      <c r="AI2346" s="62"/>
      <c r="AJ2346" s="63" t="str">
        <f t="shared" ref="AJ2346:AM2346" si="2342">AR2346</f>
        <v>Chiên Con 1E</v>
      </c>
      <c r="AK2346" s="64" t="str">
        <f t="shared" si="2342"/>
        <v>Chiên Con 1</v>
      </c>
      <c r="AL2346" s="64">
        <f t="shared" si="2342"/>
        <v>0</v>
      </c>
      <c r="AM2346" s="65">
        <f t="shared" si="2342"/>
        <v>0</v>
      </c>
      <c r="AN2346" s="66"/>
      <c r="AO2346" s="67"/>
      <c r="AP2346" s="68"/>
      <c r="AQ2346" s="69"/>
      <c r="AR2346" s="44" t="s">
        <v>25620</v>
      </c>
      <c r="AS2346" s="45" t="s">
        <v>25621</v>
      </c>
      <c r="AT2346" s="61"/>
      <c r="AU2346" s="72"/>
    </row>
    <row r="2347" spans="1:47" ht="12.75" x14ac:dyDescent="0.2">
      <c r="A2347" s="42">
        <v>2344</v>
      </c>
      <c r="B2347" s="43">
        <v>2764</v>
      </c>
      <c r="C2347" s="44" t="s">
        <v>25622</v>
      </c>
      <c r="D2347" s="45" t="s">
        <v>25623</v>
      </c>
      <c r="E2347" s="46" t="s">
        <v>25624</v>
      </c>
      <c r="F2347" s="42" t="s">
        <v>25625</v>
      </c>
      <c r="G2347" s="47">
        <v>23</v>
      </c>
      <c r="H2347" s="48">
        <v>10</v>
      </c>
      <c r="I2347" s="49">
        <v>2008</v>
      </c>
      <c r="J2347" s="74">
        <v>7</v>
      </c>
      <c r="K2347" s="75">
        <v>12</v>
      </c>
      <c r="L2347" s="76">
        <v>2008</v>
      </c>
      <c r="M2347" s="53"/>
      <c r="N2347" s="54"/>
      <c r="O2347" s="55"/>
      <c r="P2347" s="50"/>
      <c r="Q2347" s="51"/>
      <c r="R2347" s="52"/>
      <c r="S2347" s="56"/>
      <c r="T2347" s="57"/>
      <c r="U2347" s="44" t="s">
        <v>25626</v>
      </c>
      <c r="V2347" s="58" t="s">
        <v>25627</v>
      </c>
      <c r="W2347" s="45" t="s">
        <v>25628</v>
      </c>
      <c r="X2347" s="58" t="s">
        <v>25629</v>
      </c>
      <c r="Y2347" s="59"/>
      <c r="Z2347" s="46" t="s">
        <v>25630</v>
      </c>
      <c r="AA2347" s="74">
        <v>28</v>
      </c>
      <c r="AB2347" s="75">
        <v>9</v>
      </c>
      <c r="AC2347" s="76">
        <v>2014</v>
      </c>
      <c r="AD2347" s="60"/>
      <c r="AE2347" s="61"/>
      <c r="AF2347" s="61"/>
      <c r="AG2347" s="61"/>
      <c r="AH2347" s="33" t="str">
        <f>IF(OR(COUNTBLANK(B2347:L2347)&gt;0,AND(ISBLANK(V2347),ISBLANK(X2347),ISBLANK(Y2347)),AND(COUNTIF(DanhSachPhanDoan!$D$8:$D$16,AK2347)&gt;0,COUNTBLANK(M2347:O2347)&gt;0),AND(COUNTIF(DanhSachPhanDoan!$D$10:$D$16,AK2347)&gt;0,COUNTBLANK(P2347:R2347)&gt;0)),1,"")</f>
        <v/>
      </c>
      <c r="AI2347" s="62"/>
      <c r="AJ2347" s="63" t="str">
        <f t="shared" ref="AJ2347:AM2347" si="2343">AR2347</f>
        <v>Chiên Con 1E</v>
      </c>
      <c r="AK2347" s="64" t="str">
        <f t="shared" si="2343"/>
        <v>Chiên Con 1</v>
      </c>
      <c r="AL2347" s="64">
        <f t="shared" si="2343"/>
        <v>0</v>
      </c>
      <c r="AM2347" s="65">
        <f t="shared" si="2343"/>
        <v>0</v>
      </c>
      <c r="AN2347" s="66"/>
      <c r="AO2347" s="67"/>
      <c r="AP2347" s="68"/>
      <c r="AQ2347" s="69"/>
      <c r="AR2347" s="44" t="s">
        <v>25631</v>
      </c>
      <c r="AS2347" s="45" t="s">
        <v>25632</v>
      </c>
      <c r="AT2347" s="61"/>
      <c r="AU2347" s="72"/>
    </row>
    <row r="2348" spans="1:47" ht="12.75" x14ac:dyDescent="0.2">
      <c r="A2348" s="42">
        <v>2345</v>
      </c>
      <c r="B2348" s="43">
        <v>2765</v>
      </c>
      <c r="C2348" s="44" t="s">
        <v>25633</v>
      </c>
      <c r="D2348" s="45" t="s">
        <v>25634</v>
      </c>
      <c r="E2348" s="46" t="s">
        <v>25635</v>
      </c>
      <c r="F2348" s="42" t="s">
        <v>25636</v>
      </c>
      <c r="G2348" s="47">
        <v>10</v>
      </c>
      <c r="H2348" s="48">
        <v>11</v>
      </c>
      <c r="I2348" s="49">
        <v>2006</v>
      </c>
      <c r="J2348" s="74">
        <v>7</v>
      </c>
      <c r="K2348" s="75">
        <v>1</v>
      </c>
      <c r="L2348" s="76">
        <v>2007</v>
      </c>
      <c r="M2348" s="53"/>
      <c r="N2348" s="54"/>
      <c r="O2348" s="55"/>
      <c r="P2348" s="50"/>
      <c r="Q2348" s="51"/>
      <c r="R2348" s="52"/>
      <c r="S2348" s="56"/>
      <c r="T2348" s="57"/>
      <c r="U2348" s="44" t="s">
        <v>25637</v>
      </c>
      <c r="V2348" s="58" t="s">
        <v>25638</v>
      </c>
      <c r="W2348" s="45" t="s">
        <v>25639</v>
      </c>
      <c r="X2348" s="58" t="s">
        <v>25640</v>
      </c>
      <c r="Y2348" s="59"/>
      <c r="Z2348" s="46" t="s">
        <v>25641</v>
      </c>
      <c r="AA2348" s="74">
        <v>28</v>
      </c>
      <c r="AB2348" s="75">
        <v>9</v>
      </c>
      <c r="AC2348" s="76">
        <v>2014</v>
      </c>
      <c r="AD2348" s="60"/>
      <c r="AE2348" s="61"/>
      <c r="AF2348" s="61"/>
      <c r="AG2348" s="61"/>
      <c r="AH2348" s="33" t="str">
        <f>IF(OR(COUNTBLANK(B2348:L2348)&gt;0,AND(ISBLANK(V2348),ISBLANK(X2348),ISBLANK(Y2348)),AND(COUNTIF(DanhSachPhanDoan!$D$8:$D$16,AK2348)&gt;0,COUNTBLANK(M2348:O2348)&gt;0),AND(COUNTIF(DanhSachPhanDoan!$D$10:$D$16,AK2348)&gt;0,COUNTBLANK(P2348:R2348)&gt;0)),1,"")</f>
        <v/>
      </c>
      <c r="AI2348" s="62"/>
      <c r="AJ2348" s="63" t="str">
        <f t="shared" ref="AJ2348:AM2348" si="2344">AR2348</f>
        <v>Chiên Con 1E</v>
      </c>
      <c r="AK2348" s="64" t="str">
        <f t="shared" si="2344"/>
        <v>Chiên Con 1</v>
      </c>
      <c r="AL2348" s="64">
        <f t="shared" si="2344"/>
        <v>0</v>
      </c>
      <c r="AM2348" s="65">
        <f t="shared" si="2344"/>
        <v>0</v>
      </c>
      <c r="AN2348" s="66"/>
      <c r="AO2348" s="67"/>
      <c r="AP2348" s="68"/>
      <c r="AQ2348" s="69"/>
      <c r="AR2348" s="44" t="s">
        <v>25642</v>
      </c>
      <c r="AS2348" s="45" t="s">
        <v>25643</v>
      </c>
      <c r="AT2348" s="61"/>
      <c r="AU2348" s="72"/>
    </row>
    <row r="2349" spans="1:47" ht="12.75" x14ac:dyDescent="0.2">
      <c r="A2349" s="42">
        <v>2346</v>
      </c>
      <c r="B2349" s="43">
        <v>2766</v>
      </c>
      <c r="C2349" s="44" t="s">
        <v>25644</v>
      </c>
      <c r="D2349" s="45" t="s">
        <v>25645</v>
      </c>
      <c r="E2349" s="46" t="s">
        <v>25646</v>
      </c>
      <c r="F2349" s="42" t="s">
        <v>25647</v>
      </c>
      <c r="G2349" s="47">
        <v>9</v>
      </c>
      <c r="H2349" s="48">
        <v>7</v>
      </c>
      <c r="I2349" s="49">
        <v>2008</v>
      </c>
      <c r="J2349" s="74">
        <v>5</v>
      </c>
      <c r="K2349" s="75">
        <v>8</v>
      </c>
      <c r="L2349" s="76">
        <v>2008</v>
      </c>
      <c r="M2349" s="53"/>
      <c r="N2349" s="54"/>
      <c r="O2349" s="55"/>
      <c r="P2349" s="50"/>
      <c r="Q2349" s="51"/>
      <c r="R2349" s="52"/>
      <c r="S2349" s="56"/>
      <c r="T2349" s="57"/>
      <c r="U2349" s="44" t="s">
        <v>25648</v>
      </c>
      <c r="V2349" s="58" t="s">
        <v>25649</v>
      </c>
      <c r="W2349" s="45" t="s">
        <v>25650</v>
      </c>
      <c r="X2349" s="59"/>
      <c r="Y2349" s="58" t="s">
        <v>25651</v>
      </c>
      <c r="Z2349" s="46" t="s">
        <v>25652</v>
      </c>
      <c r="AA2349" s="74">
        <v>28</v>
      </c>
      <c r="AB2349" s="75">
        <v>9</v>
      </c>
      <c r="AC2349" s="76">
        <v>2014</v>
      </c>
      <c r="AD2349" s="60"/>
      <c r="AE2349" s="61"/>
      <c r="AF2349" s="61"/>
      <c r="AG2349" s="61"/>
      <c r="AH2349" s="33" t="str">
        <f>IF(OR(COUNTBLANK(B2349:L2349)&gt;0,AND(ISBLANK(V2349),ISBLANK(X2349),ISBLANK(Y2349)),AND(COUNTIF(DanhSachPhanDoan!$D$8:$D$16,AK2349)&gt;0,COUNTBLANK(M2349:O2349)&gt;0),AND(COUNTIF(DanhSachPhanDoan!$D$10:$D$16,AK2349)&gt;0,COUNTBLANK(P2349:R2349)&gt;0)),1,"")</f>
        <v/>
      </c>
      <c r="AI2349" s="62"/>
      <c r="AJ2349" s="63" t="str">
        <f t="shared" ref="AJ2349:AM2349" si="2345">AR2349</f>
        <v>Chiên Con 1F</v>
      </c>
      <c r="AK2349" s="64" t="str">
        <f t="shared" si="2345"/>
        <v>Chiên Con 1</v>
      </c>
      <c r="AL2349" s="64">
        <f t="shared" si="2345"/>
        <v>0</v>
      </c>
      <c r="AM2349" s="65">
        <f t="shared" si="2345"/>
        <v>0</v>
      </c>
      <c r="AN2349" s="66"/>
      <c r="AO2349" s="67"/>
      <c r="AP2349" s="68"/>
      <c r="AQ2349" s="69"/>
      <c r="AR2349" s="44" t="s">
        <v>25653</v>
      </c>
      <c r="AS2349" s="45" t="s">
        <v>25654</v>
      </c>
      <c r="AT2349" s="61"/>
      <c r="AU2349" s="72"/>
    </row>
    <row r="2350" spans="1:47" ht="12.75" x14ac:dyDescent="0.2">
      <c r="A2350" s="42">
        <v>2347</v>
      </c>
      <c r="B2350" s="43">
        <v>2767</v>
      </c>
      <c r="C2350" s="44" t="s">
        <v>25655</v>
      </c>
      <c r="D2350" s="45" t="s">
        <v>25656</v>
      </c>
      <c r="E2350" s="46" t="s">
        <v>25657</v>
      </c>
      <c r="F2350" s="42" t="s">
        <v>25658</v>
      </c>
      <c r="G2350" s="47">
        <v>21</v>
      </c>
      <c r="H2350" s="48">
        <v>4</v>
      </c>
      <c r="I2350" s="49">
        <v>2008</v>
      </c>
      <c r="J2350" s="50"/>
      <c r="K2350" s="51"/>
      <c r="L2350" s="52"/>
      <c r="M2350" s="53"/>
      <c r="N2350" s="54"/>
      <c r="O2350" s="55"/>
      <c r="P2350" s="50"/>
      <c r="Q2350" s="51"/>
      <c r="R2350" s="52"/>
      <c r="S2350" s="56"/>
      <c r="T2350" s="57"/>
      <c r="U2350" s="44" t="s">
        <v>25659</v>
      </c>
      <c r="V2350" s="58"/>
      <c r="W2350" s="45" t="s">
        <v>25660</v>
      </c>
      <c r="X2350" s="59"/>
      <c r="Y2350" s="59"/>
      <c r="Z2350" s="46" t="s">
        <v>25661</v>
      </c>
      <c r="AA2350" s="74">
        <v>28</v>
      </c>
      <c r="AB2350" s="75">
        <v>9</v>
      </c>
      <c r="AC2350" s="76">
        <v>2014</v>
      </c>
      <c r="AD2350" s="60"/>
      <c r="AE2350" s="61"/>
      <c r="AF2350" s="61"/>
      <c r="AG2350" s="61"/>
      <c r="AH2350" s="33">
        <f>IF(OR(COUNTBLANK(B2350:L2350)&gt;0,AND(ISBLANK(V2350),ISBLANK(X2350),ISBLANK(Y2350)),AND(COUNTIF(DanhSachPhanDoan!$D$8:$D$16,AK2350)&gt;0,COUNTBLANK(M2350:O2350)&gt;0),AND(COUNTIF(DanhSachPhanDoan!$D$10:$D$16,AK2350)&gt;0,COUNTBLANK(P2350:R2350)&gt;0)),1,"")</f>
        <v>1</v>
      </c>
      <c r="AI2350" s="62"/>
      <c r="AJ2350" s="63" t="str">
        <f t="shared" ref="AJ2350:AM2350" si="2346">AR2350</f>
        <v>Chiên Con 1F</v>
      </c>
      <c r="AK2350" s="64" t="str">
        <f t="shared" si="2346"/>
        <v>Chiên Con 1</v>
      </c>
      <c r="AL2350" s="64">
        <f t="shared" si="2346"/>
        <v>0</v>
      </c>
      <c r="AM2350" s="65">
        <f t="shared" si="2346"/>
        <v>0</v>
      </c>
      <c r="AN2350" s="66"/>
      <c r="AO2350" s="67"/>
      <c r="AP2350" s="68"/>
      <c r="AQ2350" s="69"/>
      <c r="AR2350" s="44" t="s">
        <v>25662</v>
      </c>
      <c r="AS2350" s="45" t="s">
        <v>25663</v>
      </c>
      <c r="AT2350" s="61"/>
      <c r="AU2350" s="72"/>
    </row>
    <row r="2351" spans="1:47" ht="12.75" x14ac:dyDescent="0.2">
      <c r="A2351" s="42">
        <v>2348</v>
      </c>
      <c r="B2351" s="43">
        <v>2768</v>
      </c>
      <c r="C2351" s="44" t="s">
        <v>25664</v>
      </c>
      <c r="D2351" s="45" t="s">
        <v>25665</v>
      </c>
      <c r="E2351" s="46" t="s">
        <v>25666</v>
      </c>
      <c r="F2351" s="42" t="s">
        <v>25667</v>
      </c>
      <c r="G2351" s="47">
        <v>7</v>
      </c>
      <c r="H2351" s="48">
        <v>11</v>
      </c>
      <c r="I2351" s="49">
        <v>2008</v>
      </c>
      <c r="J2351" s="74">
        <v>7</v>
      </c>
      <c r="K2351" s="75">
        <v>12</v>
      </c>
      <c r="L2351" s="76">
        <v>2008</v>
      </c>
      <c r="M2351" s="53"/>
      <c r="N2351" s="54"/>
      <c r="O2351" s="55"/>
      <c r="P2351" s="50"/>
      <c r="Q2351" s="51"/>
      <c r="R2351" s="52"/>
      <c r="S2351" s="56"/>
      <c r="T2351" s="57"/>
      <c r="U2351" s="44" t="s">
        <v>25668</v>
      </c>
      <c r="V2351" s="58" t="s">
        <v>25669</v>
      </c>
      <c r="W2351" s="45" t="s">
        <v>25670</v>
      </c>
      <c r="X2351" s="59"/>
      <c r="Y2351" s="59"/>
      <c r="Z2351" s="46" t="s">
        <v>25671</v>
      </c>
      <c r="AA2351" s="74">
        <v>28</v>
      </c>
      <c r="AB2351" s="75">
        <v>9</v>
      </c>
      <c r="AC2351" s="76">
        <v>2014</v>
      </c>
      <c r="AD2351" s="60"/>
      <c r="AE2351" s="61"/>
      <c r="AF2351" s="61"/>
      <c r="AG2351" s="61"/>
      <c r="AH2351" s="33" t="str">
        <f>IF(OR(COUNTBLANK(B2351:L2351)&gt;0,AND(ISBLANK(V2351),ISBLANK(X2351),ISBLANK(Y2351)),AND(COUNTIF(DanhSachPhanDoan!$D$8:$D$16,AK2351)&gt;0,COUNTBLANK(M2351:O2351)&gt;0),AND(COUNTIF(DanhSachPhanDoan!$D$10:$D$16,AK2351)&gt;0,COUNTBLANK(P2351:R2351)&gt;0)),1,"")</f>
        <v/>
      </c>
      <c r="AI2351" s="62"/>
      <c r="AJ2351" s="63" t="str">
        <f t="shared" ref="AJ2351:AM2351" si="2347">AR2351</f>
        <v>Chiên Con 1F</v>
      </c>
      <c r="AK2351" s="64" t="str">
        <f t="shared" si="2347"/>
        <v>Chiên Con 1</v>
      </c>
      <c r="AL2351" s="64">
        <f t="shared" si="2347"/>
        <v>0</v>
      </c>
      <c r="AM2351" s="65">
        <f t="shared" si="2347"/>
        <v>0</v>
      </c>
      <c r="AN2351" s="66"/>
      <c r="AO2351" s="67"/>
      <c r="AP2351" s="68"/>
      <c r="AQ2351" s="69"/>
      <c r="AR2351" s="44" t="s">
        <v>25672</v>
      </c>
      <c r="AS2351" s="45" t="s">
        <v>25673</v>
      </c>
      <c r="AT2351" s="61"/>
      <c r="AU2351" s="72"/>
    </row>
    <row r="2352" spans="1:47" ht="12.75" x14ac:dyDescent="0.2">
      <c r="A2352" s="42">
        <v>2349</v>
      </c>
      <c r="B2352" s="43">
        <v>2769</v>
      </c>
      <c r="C2352" s="44" t="s">
        <v>25674</v>
      </c>
      <c r="D2352" s="45" t="s">
        <v>25675</v>
      </c>
      <c r="E2352" s="46" t="s">
        <v>25676</v>
      </c>
      <c r="F2352" s="42" t="s">
        <v>25677</v>
      </c>
      <c r="G2352" s="47">
        <v>6</v>
      </c>
      <c r="H2352" s="48">
        <v>1</v>
      </c>
      <c r="I2352" s="49">
        <v>2008</v>
      </c>
      <c r="J2352" s="74">
        <v>2</v>
      </c>
      <c r="K2352" s="75">
        <v>2</v>
      </c>
      <c r="L2352" s="76">
        <v>2008</v>
      </c>
      <c r="M2352" s="53"/>
      <c r="N2352" s="54"/>
      <c r="O2352" s="55"/>
      <c r="P2352" s="50"/>
      <c r="Q2352" s="51"/>
      <c r="R2352" s="52"/>
      <c r="S2352" s="56"/>
      <c r="T2352" s="57"/>
      <c r="U2352" s="44" t="s">
        <v>25678</v>
      </c>
      <c r="V2352" s="58" t="s">
        <v>25679</v>
      </c>
      <c r="W2352" s="45" t="s">
        <v>25680</v>
      </c>
      <c r="X2352" s="59"/>
      <c r="Y2352" s="59"/>
      <c r="Z2352" s="46" t="s">
        <v>25681</v>
      </c>
      <c r="AA2352" s="74">
        <v>28</v>
      </c>
      <c r="AB2352" s="75">
        <v>9</v>
      </c>
      <c r="AC2352" s="76">
        <v>2014</v>
      </c>
      <c r="AD2352" s="60"/>
      <c r="AE2352" s="61"/>
      <c r="AF2352" s="61"/>
      <c r="AG2352" s="61"/>
      <c r="AH2352" s="33" t="str">
        <f>IF(OR(COUNTBLANK(B2352:L2352)&gt;0,AND(ISBLANK(V2352),ISBLANK(X2352),ISBLANK(Y2352)),AND(COUNTIF(DanhSachPhanDoan!$D$8:$D$16,AK2352)&gt;0,COUNTBLANK(M2352:O2352)&gt;0),AND(COUNTIF(DanhSachPhanDoan!$D$10:$D$16,AK2352)&gt;0,COUNTBLANK(P2352:R2352)&gt;0)),1,"")</f>
        <v/>
      </c>
      <c r="AI2352" s="62"/>
      <c r="AJ2352" s="63" t="str">
        <f t="shared" ref="AJ2352:AM2352" si="2348">AR2352</f>
        <v>Chiên Con 1F</v>
      </c>
      <c r="AK2352" s="64" t="str">
        <f t="shared" si="2348"/>
        <v>Chiên Con 1</v>
      </c>
      <c r="AL2352" s="64">
        <f t="shared" si="2348"/>
        <v>0</v>
      </c>
      <c r="AM2352" s="65">
        <f t="shared" si="2348"/>
        <v>0</v>
      </c>
      <c r="AN2352" s="66"/>
      <c r="AO2352" s="67"/>
      <c r="AP2352" s="68"/>
      <c r="AQ2352" s="69"/>
      <c r="AR2352" s="44" t="s">
        <v>25682</v>
      </c>
      <c r="AS2352" s="45" t="s">
        <v>25683</v>
      </c>
      <c r="AT2352" s="61"/>
      <c r="AU2352" s="72"/>
    </row>
    <row r="2353" spans="1:47" ht="12.75" x14ac:dyDescent="0.2">
      <c r="A2353" s="42">
        <v>2350</v>
      </c>
      <c r="B2353" s="43">
        <v>2770</v>
      </c>
      <c r="C2353" s="44" t="s">
        <v>25684</v>
      </c>
      <c r="D2353" s="45" t="s">
        <v>25685</v>
      </c>
      <c r="E2353" s="46" t="s">
        <v>25686</v>
      </c>
      <c r="F2353" s="42" t="s">
        <v>25687</v>
      </c>
      <c r="G2353" s="47">
        <v>5</v>
      </c>
      <c r="H2353" s="48">
        <v>9</v>
      </c>
      <c r="I2353" s="49">
        <v>2006</v>
      </c>
      <c r="J2353" s="74">
        <v>5</v>
      </c>
      <c r="K2353" s="75">
        <v>11</v>
      </c>
      <c r="L2353" s="76">
        <v>2006</v>
      </c>
      <c r="M2353" s="53"/>
      <c r="N2353" s="54"/>
      <c r="O2353" s="55"/>
      <c r="P2353" s="50"/>
      <c r="Q2353" s="51"/>
      <c r="R2353" s="52"/>
      <c r="S2353" s="56"/>
      <c r="T2353" s="57"/>
      <c r="U2353" s="44" t="s">
        <v>25688</v>
      </c>
      <c r="V2353" s="58"/>
      <c r="W2353" s="45" t="s">
        <v>25689</v>
      </c>
      <c r="X2353" s="58" t="s">
        <v>25690</v>
      </c>
      <c r="Y2353" s="59"/>
      <c r="Z2353" s="46" t="s">
        <v>25691</v>
      </c>
      <c r="AA2353" s="74">
        <v>28</v>
      </c>
      <c r="AB2353" s="75">
        <v>9</v>
      </c>
      <c r="AC2353" s="76">
        <v>2014</v>
      </c>
      <c r="AD2353" s="60"/>
      <c r="AE2353" s="61"/>
      <c r="AF2353" s="61"/>
      <c r="AG2353" s="61"/>
      <c r="AH2353" s="33" t="str">
        <f>IF(OR(COUNTBLANK(B2353:L2353)&gt;0,AND(ISBLANK(V2353),ISBLANK(X2353),ISBLANK(Y2353)),AND(COUNTIF(DanhSachPhanDoan!$D$8:$D$16,AK2353)&gt;0,COUNTBLANK(M2353:O2353)&gt;0),AND(COUNTIF(DanhSachPhanDoan!$D$10:$D$16,AK2353)&gt;0,COUNTBLANK(P2353:R2353)&gt;0)),1,"")</f>
        <v/>
      </c>
      <c r="AI2353" s="62"/>
      <c r="AJ2353" s="63" t="str">
        <f t="shared" ref="AJ2353:AM2353" si="2349">AR2353</f>
        <v>Chiên Con 1D</v>
      </c>
      <c r="AK2353" s="64" t="str">
        <f t="shared" si="2349"/>
        <v>Chiên Con 1</v>
      </c>
      <c r="AL2353" s="64">
        <f t="shared" si="2349"/>
        <v>0</v>
      </c>
      <c r="AM2353" s="65">
        <f t="shared" si="2349"/>
        <v>0</v>
      </c>
      <c r="AN2353" s="66"/>
      <c r="AO2353" s="67"/>
      <c r="AP2353" s="68"/>
      <c r="AQ2353" s="69"/>
      <c r="AR2353" s="44" t="s">
        <v>25692</v>
      </c>
      <c r="AS2353" s="45" t="s">
        <v>25693</v>
      </c>
      <c r="AT2353" s="61"/>
      <c r="AU2353" s="72"/>
    </row>
    <row r="2354" spans="1:47" ht="12.75" x14ac:dyDescent="0.2">
      <c r="A2354" s="42">
        <v>2351</v>
      </c>
      <c r="B2354" s="43">
        <v>2771</v>
      </c>
      <c r="C2354" s="44" t="s">
        <v>25694</v>
      </c>
      <c r="D2354" s="45" t="s">
        <v>25695</v>
      </c>
      <c r="E2354" s="46" t="s">
        <v>25696</v>
      </c>
      <c r="F2354" s="42" t="s">
        <v>25697</v>
      </c>
      <c r="G2354" s="47">
        <v>13</v>
      </c>
      <c r="H2354" s="48">
        <v>9</v>
      </c>
      <c r="I2354" s="49">
        <v>2008</v>
      </c>
      <c r="J2354" s="74">
        <v>2</v>
      </c>
      <c r="K2354" s="75">
        <v>11</v>
      </c>
      <c r="L2354" s="76">
        <v>2008</v>
      </c>
      <c r="M2354" s="53"/>
      <c r="N2354" s="54"/>
      <c r="O2354" s="55"/>
      <c r="P2354" s="50"/>
      <c r="Q2354" s="51"/>
      <c r="R2354" s="52"/>
      <c r="S2354" s="56"/>
      <c r="T2354" s="57"/>
      <c r="U2354" s="44" t="s">
        <v>25698</v>
      </c>
      <c r="V2354" s="58" t="s">
        <v>25699</v>
      </c>
      <c r="W2354" s="45" t="s">
        <v>25700</v>
      </c>
      <c r="X2354" s="58" t="s">
        <v>25701</v>
      </c>
      <c r="Y2354" s="59"/>
      <c r="Z2354" s="46" t="s">
        <v>25702</v>
      </c>
      <c r="AA2354" s="74">
        <v>28</v>
      </c>
      <c r="AB2354" s="75">
        <v>9</v>
      </c>
      <c r="AC2354" s="76">
        <v>2014</v>
      </c>
      <c r="AD2354" s="60"/>
      <c r="AE2354" s="61"/>
      <c r="AF2354" s="61"/>
      <c r="AG2354" s="61"/>
      <c r="AH2354" s="33" t="str">
        <f>IF(OR(COUNTBLANK(B2354:L2354)&gt;0,AND(ISBLANK(V2354),ISBLANK(X2354),ISBLANK(Y2354)),AND(COUNTIF(DanhSachPhanDoan!$D$8:$D$16,AK2354)&gt;0,COUNTBLANK(M2354:O2354)&gt;0),AND(COUNTIF(DanhSachPhanDoan!$D$10:$D$16,AK2354)&gt;0,COUNTBLANK(P2354:R2354)&gt;0)),1,"")</f>
        <v/>
      </c>
      <c r="AI2354" s="62"/>
      <c r="AJ2354" s="63" t="str">
        <f t="shared" ref="AJ2354:AM2354" si="2350">AR2354</f>
        <v>Chiên Con 1F</v>
      </c>
      <c r="AK2354" s="64" t="str">
        <f t="shared" si="2350"/>
        <v>Chiên Con 1</v>
      </c>
      <c r="AL2354" s="64">
        <f t="shared" si="2350"/>
        <v>0</v>
      </c>
      <c r="AM2354" s="65">
        <f t="shared" si="2350"/>
        <v>0</v>
      </c>
      <c r="AN2354" s="66"/>
      <c r="AO2354" s="67"/>
      <c r="AP2354" s="68"/>
      <c r="AQ2354" s="69"/>
      <c r="AR2354" s="44" t="s">
        <v>25703</v>
      </c>
      <c r="AS2354" s="45" t="s">
        <v>25704</v>
      </c>
      <c r="AT2354" s="61"/>
      <c r="AU2354" s="72"/>
    </row>
    <row r="2355" spans="1:47" ht="12.75" x14ac:dyDescent="0.2">
      <c r="A2355" s="42">
        <v>2352</v>
      </c>
      <c r="B2355" s="43">
        <v>2772</v>
      </c>
      <c r="C2355" s="44" t="s">
        <v>25705</v>
      </c>
      <c r="D2355" s="45" t="s">
        <v>25706</v>
      </c>
      <c r="E2355" s="46" t="s">
        <v>25707</v>
      </c>
      <c r="F2355" s="42" t="s">
        <v>25708</v>
      </c>
      <c r="G2355" s="47">
        <v>2</v>
      </c>
      <c r="H2355" s="48">
        <v>1</v>
      </c>
      <c r="I2355" s="49">
        <v>2007</v>
      </c>
      <c r="J2355" s="74">
        <v>9</v>
      </c>
      <c r="K2355" s="75">
        <v>10</v>
      </c>
      <c r="L2355" s="76">
        <v>2007</v>
      </c>
      <c r="M2355" s="53"/>
      <c r="N2355" s="54"/>
      <c r="O2355" s="55"/>
      <c r="P2355" s="50"/>
      <c r="Q2355" s="51"/>
      <c r="R2355" s="52"/>
      <c r="S2355" s="56"/>
      <c r="T2355" s="57"/>
      <c r="U2355" s="44" t="s">
        <v>25709</v>
      </c>
      <c r="V2355" s="58" t="s">
        <v>25710</v>
      </c>
      <c r="W2355" s="45" t="s">
        <v>25711</v>
      </c>
      <c r="X2355" s="59"/>
      <c r="Y2355" s="59"/>
      <c r="Z2355" s="46" t="s">
        <v>25712</v>
      </c>
      <c r="AA2355" s="74">
        <v>28</v>
      </c>
      <c r="AB2355" s="75">
        <v>9</v>
      </c>
      <c r="AC2355" s="76">
        <v>2014</v>
      </c>
      <c r="AD2355" s="60"/>
      <c r="AE2355" s="61"/>
      <c r="AF2355" s="61"/>
      <c r="AG2355" s="61"/>
      <c r="AH2355" s="33" t="str">
        <f>IF(OR(COUNTBLANK(B2355:L2355)&gt;0,AND(ISBLANK(V2355),ISBLANK(X2355),ISBLANK(Y2355)),AND(COUNTIF(DanhSachPhanDoan!$D$8:$D$16,AK2355)&gt;0,COUNTBLANK(M2355:O2355)&gt;0),AND(COUNTIF(DanhSachPhanDoan!$D$10:$D$16,AK2355)&gt;0,COUNTBLANK(P2355:R2355)&gt;0)),1,"")</f>
        <v/>
      </c>
      <c r="AI2355" s="62"/>
      <c r="AJ2355" s="63" t="str">
        <f t="shared" ref="AJ2355:AM2355" si="2351">AR2355</f>
        <v>Chiên Con 1G</v>
      </c>
      <c r="AK2355" s="64" t="str">
        <f t="shared" si="2351"/>
        <v>Chiên Con 1</v>
      </c>
      <c r="AL2355" s="64">
        <f t="shared" si="2351"/>
        <v>0</v>
      </c>
      <c r="AM2355" s="65">
        <f t="shared" si="2351"/>
        <v>0</v>
      </c>
      <c r="AN2355" s="66"/>
      <c r="AO2355" s="67"/>
      <c r="AP2355" s="68"/>
      <c r="AQ2355" s="69"/>
      <c r="AR2355" s="44" t="s">
        <v>25713</v>
      </c>
      <c r="AS2355" s="45" t="s">
        <v>25714</v>
      </c>
      <c r="AT2355" s="61"/>
      <c r="AU2355" s="72"/>
    </row>
    <row r="2356" spans="1:47" ht="12.75" x14ac:dyDescent="0.2">
      <c r="A2356" s="42">
        <v>2353</v>
      </c>
      <c r="B2356" s="43">
        <v>2773</v>
      </c>
      <c r="C2356" s="44" t="s">
        <v>25715</v>
      </c>
      <c r="D2356" s="45" t="s">
        <v>25716</v>
      </c>
      <c r="E2356" s="46" t="s">
        <v>25717</v>
      </c>
      <c r="F2356" s="42" t="s">
        <v>25718</v>
      </c>
      <c r="G2356" s="47">
        <v>2</v>
      </c>
      <c r="H2356" s="48">
        <v>5</v>
      </c>
      <c r="I2356" s="49">
        <v>2008</v>
      </c>
      <c r="J2356" s="74">
        <v>7</v>
      </c>
      <c r="K2356" s="75">
        <v>6</v>
      </c>
      <c r="L2356" s="76">
        <v>2009</v>
      </c>
      <c r="M2356" s="53"/>
      <c r="N2356" s="54"/>
      <c r="O2356" s="55"/>
      <c r="P2356" s="50"/>
      <c r="Q2356" s="51"/>
      <c r="R2356" s="52"/>
      <c r="S2356" s="56"/>
      <c r="T2356" s="57"/>
      <c r="U2356" s="44" t="s">
        <v>25719</v>
      </c>
      <c r="V2356" s="58" t="s">
        <v>25720</v>
      </c>
      <c r="W2356" s="45" t="s">
        <v>25721</v>
      </c>
      <c r="X2356" s="58" t="s">
        <v>25722</v>
      </c>
      <c r="Y2356" s="59"/>
      <c r="Z2356" s="46" t="s">
        <v>25723</v>
      </c>
      <c r="AA2356" s="74">
        <v>28</v>
      </c>
      <c r="AB2356" s="75">
        <v>9</v>
      </c>
      <c r="AC2356" s="76">
        <v>2014</v>
      </c>
      <c r="AD2356" s="60"/>
      <c r="AE2356" s="61"/>
      <c r="AF2356" s="61"/>
      <c r="AG2356" s="61"/>
      <c r="AH2356" s="33" t="str">
        <f>IF(OR(COUNTBLANK(B2356:L2356)&gt;0,AND(ISBLANK(V2356),ISBLANK(X2356),ISBLANK(Y2356)),AND(COUNTIF(DanhSachPhanDoan!$D$8:$D$16,AK2356)&gt;0,COUNTBLANK(M2356:O2356)&gt;0),AND(COUNTIF(DanhSachPhanDoan!$D$10:$D$16,AK2356)&gt;0,COUNTBLANK(P2356:R2356)&gt;0)),1,"")</f>
        <v/>
      </c>
      <c r="AI2356" s="62"/>
      <c r="AJ2356" s="63" t="str">
        <f t="shared" ref="AJ2356:AM2356" si="2352">AR2356</f>
        <v>Chiên Con 1G</v>
      </c>
      <c r="AK2356" s="64" t="str">
        <f t="shared" si="2352"/>
        <v>Chiên Con 1</v>
      </c>
      <c r="AL2356" s="64">
        <f t="shared" si="2352"/>
        <v>0</v>
      </c>
      <c r="AM2356" s="65">
        <f t="shared" si="2352"/>
        <v>0</v>
      </c>
      <c r="AN2356" s="66"/>
      <c r="AO2356" s="67"/>
      <c r="AP2356" s="68"/>
      <c r="AQ2356" s="69"/>
      <c r="AR2356" s="44" t="s">
        <v>25724</v>
      </c>
      <c r="AS2356" s="45" t="s">
        <v>25725</v>
      </c>
      <c r="AT2356" s="61"/>
      <c r="AU2356" s="72"/>
    </row>
    <row r="2357" spans="1:47" ht="12.75" x14ac:dyDescent="0.2">
      <c r="A2357" s="42">
        <v>2354</v>
      </c>
      <c r="B2357" s="43">
        <v>2774</v>
      </c>
      <c r="C2357" s="44" t="s">
        <v>25726</v>
      </c>
      <c r="D2357" s="45" t="s">
        <v>25727</v>
      </c>
      <c r="E2357" s="46" t="s">
        <v>25728</v>
      </c>
      <c r="F2357" s="42" t="s">
        <v>25729</v>
      </c>
      <c r="G2357" s="47">
        <v>13</v>
      </c>
      <c r="H2357" s="48">
        <v>10</v>
      </c>
      <c r="I2357" s="49">
        <v>2008</v>
      </c>
      <c r="J2357" s="74">
        <v>7</v>
      </c>
      <c r="K2357" s="75">
        <v>12</v>
      </c>
      <c r="L2357" s="76">
        <v>2008</v>
      </c>
      <c r="M2357" s="53"/>
      <c r="N2357" s="54"/>
      <c r="O2357" s="55"/>
      <c r="P2357" s="50"/>
      <c r="Q2357" s="51"/>
      <c r="R2357" s="52"/>
      <c r="S2357" s="56"/>
      <c r="T2357" s="57"/>
      <c r="U2357" s="44" t="s">
        <v>25730</v>
      </c>
      <c r="V2357" s="58" t="s">
        <v>25731</v>
      </c>
      <c r="W2357" s="45" t="s">
        <v>25732</v>
      </c>
      <c r="X2357" s="58" t="s">
        <v>25733</v>
      </c>
      <c r="Y2357" s="59"/>
      <c r="Z2357" s="46" t="s">
        <v>25734</v>
      </c>
      <c r="AA2357" s="74">
        <v>28</v>
      </c>
      <c r="AB2357" s="75">
        <v>9</v>
      </c>
      <c r="AC2357" s="76">
        <v>2014</v>
      </c>
      <c r="AD2357" s="60"/>
      <c r="AE2357" s="61"/>
      <c r="AF2357" s="61"/>
      <c r="AG2357" s="61"/>
      <c r="AH2357" s="33" t="str">
        <f>IF(OR(COUNTBLANK(B2357:L2357)&gt;0,AND(ISBLANK(V2357),ISBLANK(X2357),ISBLANK(Y2357)),AND(COUNTIF(DanhSachPhanDoan!$D$8:$D$16,AK2357)&gt;0,COUNTBLANK(M2357:O2357)&gt;0),AND(COUNTIF(DanhSachPhanDoan!$D$10:$D$16,AK2357)&gt;0,COUNTBLANK(P2357:R2357)&gt;0)),1,"")</f>
        <v/>
      </c>
      <c r="AI2357" s="62"/>
      <c r="AJ2357" s="63" t="str">
        <f t="shared" ref="AJ2357:AM2357" si="2353">AR2357</f>
        <v>Chiên Con 1G</v>
      </c>
      <c r="AK2357" s="64" t="str">
        <f t="shared" si="2353"/>
        <v>Chiên Con 1</v>
      </c>
      <c r="AL2357" s="64">
        <f t="shared" si="2353"/>
        <v>0</v>
      </c>
      <c r="AM2357" s="65">
        <f t="shared" si="2353"/>
        <v>0</v>
      </c>
      <c r="AN2357" s="66"/>
      <c r="AO2357" s="67"/>
      <c r="AP2357" s="68"/>
      <c r="AQ2357" s="69"/>
      <c r="AR2357" s="44" t="s">
        <v>25735</v>
      </c>
      <c r="AS2357" s="45" t="s">
        <v>25736</v>
      </c>
      <c r="AT2357" s="61"/>
      <c r="AU2357" s="72"/>
    </row>
    <row r="2358" spans="1:47" ht="12.75" x14ac:dyDescent="0.2">
      <c r="A2358" s="42">
        <v>2355</v>
      </c>
      <c r="B2358" s="43">
        <v>2775</v>
      </c>
      <c r="C2358" s="44" t="s">
        <v>25737</v>
      </c>
      <c r="D2358" s="45" t="s">
        <v>25738</v>
      </c>
      <c r="E2358" s="46" t="s">
        <v>25739</v>
      </c>
      <c r="F2358" s="42" t="s">
        <v>25740</v>
      </c>
      <c r="G2358" s="47">
        <v>6</v>
      </c>
      <c r="H2358" s="48">
        <v>3</v>
      </c>
      <c r="I2358" s="49">
        <v>2008</v>
      </c>
      <c r="J2358" s="74">
        <v>6</v>
      </c>
      <c r="K2358" s="75">
        <v>4</v>
      </c>
      <c r="L2358" s="76">
        <v>2008</v>
      </c>
      <c r="M2358" s="53"/>
      <c r="N2358" s="54"/>
      <c r="O2358" s="55"/>
      <c r="P2358" s="50"/>
      <c r="Q2358" s="51"/>
      <c r="R2358" s="52"/>
      <c r="S2358" s="56"/>
      <c r="T2358" s="57"/>
      <c r="U2358" s="44" t="s">
        <v>25741</v>
      </c>
      <c r="V2358" s="58"/>
      <c r="W2358" s="45" t="s">
        <v>25742</v>
      </c>
      <c r="X2358" s="58" t="s">
        <v>25743</v>
      </c>
      <c r="Y2358" s="59"/>
      <c r="Z2358" s="46" t="s">
        <v>25744</v>
      </c>
      <c r="AA2358" s="74">
        <v>28</v>
      </c>
      <c r="AB2358" s="75">
        <v>9</v>
      </c>
      <c r="AC2358" s="76">
        <v>2014</v>
      </c>
      <c r="AD2358" s="60"/>
      <c r="AE2358" s="61"/>
      <c r="AF2358" s="61"/>
      <c r="AG2358" s="61"/>
      <c r="AH2358" s="33" t="str">
        <f>IF(OR(COUNTBLANK(B2358:L2358)&gt;0,AND(ISBLANK(V2358),ISBLANK(X2358),ISBLANK(Y2358)),AND(COUNTIF(DanhSachPhanDoan!$D$8:$D$16,AK2358)&gt;0,COUNTBLANK(M2358:O2358)&gt;0),AND(COUNTIF(DanhSachPhanDoan!$D$10:$D$16,AK2358)&gt;0,COUNTBLANK(P2358:R2358)&gt;0)),1,"")</f>
        <v/>
      </c>
      <c r="AI2358" s="62"/>
      <c r="AJ2358" s="63" t="str">
        <f t="shared" ref="AJ2358:AM2358" si="2354">AR2358</f>
        <v>Chiên Con 1G</v>
      </c>
      <c r="AK2358" s="64" t="str">
        <f t="shared" si="2354"/>
        <v>Chiên Con 1</v>
      </c>
      <c r="AL2358" s="64">
        <f t="shared" si="2354"/>
        <v>0</v>
      </c>
      <c r="AM2358" s="65">
        <f t="shared" si="2354"/>
        <v>0</v>
      </c>
      <c r="AN2358" s="66"/>
      <c r="AO2358" s="67"/>
      <c r="AP2358" s="68"/>
      <c r="AQ2358" s="69"/>
      <c r="AR2358" s="44" t="s">
        <v>25745</v>
      </c>
      <c r="AS2358" s="45" t="s">
        <v>25746</v>
      </c>
      <c r="AT2358" s="61"/>
      <c r="AU2358" s="72"/>
    </row>
    <row r="2359" spans="1:47" ht="12.75" x14ac:dyDescent="0.2">
      <c r="A2359" s="42">
        <v>2356</v>
      </c>
      <c r="B2359" s="43">
        <v>2776</v>
      </c>
      <c r="C2359" s="44" t="s">
        <v>25747</v>
      </c>
      <c r="D2359" s="45" t="s">
        <v>25748</v>
      </c>
      <c r="E2359" s="46" t="s">
        <v>25749</v>
      </c>
      <c r="F2359" s="42" t="s">
        <v>25750</v>
      </c>
      <c r="G2359" s="47">
        <v>7</v>
      </c>
      <c r="H2359" s="48">
        <v>10</v>
      </c>
      <c r="I2359" s="49">
        <v>2007</v>
      </c>
      <c r="J2359" s="74">
        <v>4</v>
      </c>
      <c r="K2359" s="75">
        <v>11</v>
      </c>
      <c r="L2359" s="76">
        <v>2007</v>
      </c>
      <c r="M2359" s="53"/>
      <c r="N2359" s="54"/>
      <c r="O2359" s="55"/>
      <c r="P2359" s="50"/>
      <c r="Q2359" s="51"/>
      <c r="R2359" s="52"/>
      <c r="S2359" s="56"/>
      <c r="T2359" s="57"/>
      <c r="U2359" s="44" t="s">
        <v>25751</v>
      </c>
      <c r="V2359" s="58" t="s">
        <v>25752</v>
      </c>
      <c r="W2359" s="45" t="s">
        <v>25753</v>
      </c>
      <c r="X2359" s="58" t="s">
        <v>25754</v>
      </c>
      <c r="Y2359" s="59"/>
      <c r="Z2359" s="46" t="s">
        <v>25755</v>
      </c>
      <c r="AA2359" s="74">
        <v>28</v>
      </c>
      <c r="AB2359" s="75">
        <v>9</v>
      </c>
      <c r="AC2359" s="76">
        <v>2014</v>
      </c>
      <c r="AD2359" s="60"/>
      <c r="AE2359" s="61"/>
      <c r="AF2359" s="61"/>
      <c r="AG2359" s="61"/>
      <c r="AH2359" s="33" t="str">
        <f>IF(OR(COUNTBLANK(B2359:L2359)&gt;0,AND(ISBLANK(V2359),ISBLANK(X2359),ISBLANK(Y2359)),AND(COUNTIF(DanhSachPhanDoan!$D$8:$D$16,AK2359)&gt;0,COUNTBLANK(M2359:O2359)&gt;0),AND(COUNTIF(DanhSachPhanDoan!$D$10:$D$16,AK2359)&gt;0,COUNTBLANK(P2359:R2359)&gt;0)),1,"")</f>
        <v/>
      </c>
      <c r="AI2359" s="62"/>
      <c r="AJ2359" s="63" t="str">
        <f t="shared" ref="AJ2359:AM2359" si="2355">AR2359</f>
        <v>Chiên Con 1G</v>
      </c>
      <c r="AK2359" s="64" t="str">
        <f t="shared" si="2355"/>
        <v>Chiên Con 1</v>
      </c>
      <c r="AL2359" s="64">
        <f t="shared" si="2355"/>
        <v>0</v>
      </c>
      <c r="AM2359" s="65">
        <f t="shared" si="2355"/>
        <v>0</v>
      </c>
      <c r="AN2359" s="66"/>
      <c r="AO2359" s="67"/>
      <c r="AP2359" s="68"/>
      <c r="AQ2359" s="69"/>
      <c r="AR2359" s="44" t="s">
        <v>25756</v>
      </c>
      <c r="AS2359" s="45" t="s">
        <v>25757</v>
      </c>
      <c r="AT2359" s="61"/>
      <c r="AU2359" s="72"/>
    </row>
    <row r="2360" spans="1:47" ht="12.75" x14ac:dyDescent="0.2">
      <c r="A2360" s="42">
        <v>2357</v>
      </c>
      <c r="B2360" s="43">
        <v>2777</v>
      </c>
      <c r="C2360" s="77"/>
      <c r="D2360" s="45" t="s">
        <v>25758</v>
      </c>
      <c r="E2360" s="46" t="s">
        <v>25759</v>
      </c>
      <c r="F2360" s="80"/>
      <c r="G2360" s="47">
        <v>22</v>
      </c>
      <c r="H2360" s="48">
        <v>5</v>
      </c>
      <c r="I2360" s="49">
        <v>2006</v>
      </c>
      <c r="J2360" s="50"/>
      <c r="K2360" s="51"/>
      <c r="L2360" s="52"/>
      <c r="M2360" s="53"/>
      <c r="N2360" s="54"/>
      <c r="O2360" s="55"/>
      <c r="P2360" s="50"/>
      <c r="Q2360" s="51"/>
      <c r="R2360" s="52"/>
      <c r="S2360" s="56"/>
      <c r="T2360" s="57"/>
      <c r="U2360" s="44" t="s">
        <v>25760</v>
      </c>
      <c r="V2360" s="58" t="s">
        <v>25761</v>
      </c>
      <c r="W2360" s="45" t="s">
        <v>25762</v>
      </c>
      <c r="X2360" s="58" t="s">
        <v>25763</v>
      </c>
      <c r="Y2360" s="59"/>
      <c r="Z2360" s="46" t="s">
        <v>25764</v>
      </c>
      <c r="AA2360" s="74">
        <v>28</v>
      </c>
      <c r="AB2360" s="75">
        <v>9</v>
      </c>
      <c r="AC2360" s="76">
        <v>2014</v>
      </c>
      <c r="AD2360" s="60"/>
      <c r="AE2360" s="61"/>
      <c r="AF2360" s="61"/>
      <c r="AG2360" s="61"/>
      <c r="AH2360" s="33">
        <f>IF(OR(COUNTBLANK(B2360:L2360)&gt;0,AND(ISBLANK(V2360),ISBLANK(X2360),ISBLANK(Y2360)),AND(COUNTIF(DanhSachPhanDoan!$D$8:$D$16,AK2360)&gt;0,COUNTBLANK(M2360:O2360)&gt;0),AND(COUNTIF(DanhSachPhanDoan!$D$10:$D$16,AK2360)&gt;0,COUNTBLANK(P2360:R2360)&gt;0)),1,"")</f>
        <v>1</v>
      </c>
      <c r="AI2360" s="62"/>
      <c r="AJ2360" s="63" t="str">
        <f t="shared" ref="AJ2360:AM2360" si="2356">AR2360</f>
        <v>Chiên Con 1G</v>
      </c>
      <c r="AK2360" s="64" t="str">
        <f t="shared" si="2356"/>
        <v>Chiên Con 1</v>
      </c>
      <c r="AL2360" s="64">
        <f t="shared" si="2356"/>
        <v>0</v>
      </c>
      <c r="AM2360" s="65">
        <f t="shared" si="2356"/>
        <v>0</v>
      </c>
      <c r="AN2360" s="66"/>
      <c r="AO2360" s="67"/>
      <c r="AP2360" s="68"/>
      <c r="AQ2360" s="69"/>
      <c r="AR2360" s="44" t="s">
        <v>25765</v>
      </c>
      <c r="AS2360" s="45" t="s">
        <v>25766</v>
      </c>
      <c r="AT2360" s="61"/>
      <c r="AU2360" s="72"/>
    </row>
    <row r="2361" spans="1:47" ht="12.75" x14ac:dyDescent="0.2">
      <c r="A2361" s="42">
        <v>2358</v>
      </c>
      <c r="B2361" s="43">
        <v>2778</v>
      </c>
      <c r="C2361" s="44" t="s">
        <v>25767</v>
      </c>
      <c r="D2361" s="45" t="s">
        <v>25768</v>
      </c>
      <c r="E2361" s="46" t="s">
        <v>25769</v>
      </c>
      <c r="F2361" s="42" t="s">
        <v>25770</v>
      </c>
      <c r="G2361" s="47">
        <v>15</v>
      </c>
      <c r="H2361" s="48">
        <v>9</v>
      </c>
      <c r="I2361" s="49">
        <v>2006</v>
      </c>
      <c r="J2361" s="74">
        <v>3</v>
      </c>
      <c r="K2361" s="75">
        <v>11</v>
      </c>
      <c r="L2361" s="76">
        <v>2006</v>
      </c>
      <c r="M2361" s="53"/>
      <c r="N2361" s="54"/>
      <c r="O2361" s="55"/>
      <c r="P2361" s="50"/>
      <c r="Q2361" s="51"/>
      <c r="R2361" s="52"/>
      <c r="S2361" s="56"/>
      <c r="T2361" s="57"/>
      <c r="U2361" s="44" t="s">
        <v>25771</v>
      </c>
      <c r="V2361" s="58"/>
      <c r="W2361" s="45" t="s">
        <v>25772</v>
      </c>
      <c r="X2361" s="58" t="s">
        <v>25773</v>
      </c>
      <c r="Y2361" s="59"/>
      <c r="Z2361" s="46" t="s">
        <v>25774</v>
      </c>
      <c r="AA2361" s="74">
        <v>28</v>
      </c>
      <c r="AB2361" s="75">
        <v>9</v>
      </c>
      <c r="AC2361" s="76">
        <v>2014</v>
      </c>
      <c r="AD2361" s="60"/>
      <c r="AE2361" s="61"/>
      <c r="AF2361" s="61"/>
      <c r="AG2361" s="61"/>
      <c r="AH2361" s="33" t="str">
        <f>IF(OR(COUNTBLANK(B2361:L2361)&gt;0,AND(ISBLANK(V2361),ISBLANK(X2361),ISBLANK(Y2361)),AND(COUNTIF(DanhSachPhanDoan!$D$8:$D$16,AK2361)&gt;0,COUNTBLANK(M2361:O2361)&gt;0),AND(COUNTIF(DanhSachPhanDoan!$D$10:$D$16,AK2361)&gt;0,COUNTBLANK(P2361:R2361)&gt;0)),1,"")</f>
        <v/>
      </c>
      <c r="AI2361" s="62"/>
      <c r="AJ2361" s="63" t="str">
        <f t="shared" ref="AJ2361:AM2361" si="2357">AR2361</f>
        <v>Chiên Con 1H</v>
      </c>
      <c r="AK2361" s="64" t="str">
        <f t="shared" si="2357"/>
        <v>Chiên Con 1</v>
      </c>
      <c r="AL2361" s="64">
        <f t="shared" si="2357"/>
        <v>0</v>
      </c>
      <c r="AM2361" s="65">
        <f t="shared" si="2357"/>
        <v>0</v>
      </c>
      <c r="AN2361" s="66"/>
      <c r="AO2361" s="67"/>
      <c r="AP2361" s="68"/>
      <c r="AQ2361" s="69"/>
      <c r="AR2361" s="44" t="s">
        <v>25775</v>
      </c>
      <c r="AS2361" s="45" t="s">
        <v>25776</v>
      </c>
      <c r="AT2361" s="61"/>
      <c r="AU2361" s="72"/>
    </row>
    <row r="2362" spans="1:47" ht="12.75" x14ac:dyDescent="0.2">
      <c r="A2362" s="42">
        <v>2359</v>
      </c>
      <c r="B2362" s="43">
        <v>2779</v>
      </c>
      <c r="C2362" s="44" t="s">
        <v>25777</v>
      </c>
      <c r="D2362" s="45" t="s">
        <v>25778</v>
      </c>
      <c r="E2362" s="46" t="s">
        <v>25779</v>
      </c>
      <c r="F2362" s="42" t="s">
        <v>25780</v>
      </c>
      <c r="G2362" s="47">
        <v>8</v>
      </c>
      <c r="H2362" s="48">
        <v>11</v>
      </c>
      <c r="I2362" s="49">
        <v>2007</v>
      </c>
      <c r="J2362" s="74">
        <v>13</v>
      </c>
      <c r="K2362" s="75">
        <v>12</v>
      </c>
      <c r="L2362" s="76">
        <v>2007</v>
      </c>
      <c r="M2362" s="53"/>
      <c r="N2362" s="54"/>
      <c r="O2362" s="55"/>
      <c r="P2362" s="50"/>
      <c r="Q2362" s="51"/>
      <c r="R2362" s="52"/>
      <c r="S2362" s="56"/>
      <c r="T2362" s="57"/>
      <c r="U2362" s="44" t="s">
        <v>25781</v>
      </c>
      <c r="V2362" s="58" t="s">
        <v>25782</v>
      </c>
      <c r="W2362" s="45" t="s">
        <v>25783</v>
      </c>
      <c r="X2362" s="58" t="s">
        <v>25784</v>
      </c>
      <c r="Y2362" s="59"/>
      <c r="Z2362" s="46" t="s">
        <v>25785</v>
      </c>
      <c r="AA2362" s="74">
        <v>28</v>
      </c>
      <c r="AB2362" s="75">
        <v>9</v>
      </c>
      <c r="AC2362" s="76">
        <v>2014</v>
      </c>
      <c r="AD2362" s="60"/>
      <c r="AE2362" s="61"/>
      <c r="AF2362" s="61"/>
      <c r="AG2362" s="61"/>
      <c r="AH2362" s="33" t="str">
        <f>IF(OR(COUNTBLANK(B2362:L2362)&gt;0,AND(ISBLANK(V2362),ISBLANK(X2362),ISBLANK(Y2362)),AND(COUNTIF(DanhSachPhanDoan!$D$8:$D$16,AK2362)&gt;0,COUNTBLANK(M2362:O2362)&gt;0),AND(COUNTIF(DanhSachPhanDoan!$D$10:$D$16,AK2362)&gt;0,COUNTBLANK(P2362:R2362)&gt;0)),1,"")</f>
        <v/>
      </c>
      <c r="AI2362" s="62"/>
      <c r="AJ2362" s="63" t="str">
        <f t="shared" ref="AJ2362:AM2362" si="2358">AR2362</f>
        <v>Chiên Con 1H</v>
      </c>
      <c r="AK2362" s="64" t="str">
        <f t="shared" si="2358"/>
        <v>Chiên Con 1</v>
      </c>
      <c r="AL2362" s="64">
        <f t="shared" si="2358"/>
        <v>0</v>
      </c>
      <c r="AM2362" s="65">
        <f t="shared" si="2358"/>
        <v>0</v>
      </c>
      <c r="AN2362" s="66"/>
      <c r="AO2362" s="67"/>
      <c r="AP2362" s="68"/>
      <c r="AQ2362" s="69"/>
      <c r="AR2362" s="44" t="s">
        <v>25786</v>
      </c>
      <c r="AS2362" s="45" t="s">
        <v>25787</v>
      </c>
      <c r="AT2362" s="61"/>
      <c r="AU2362" s="72"/>
    </row>
    <row r="2363" spans="1:47" ht="12.75" x14ac:dyDescent="0.2">
      <c r="A2363" s="42">
        <v>2360</v>
      </c>
      <c r="B2363" s="43">
        <v>2780</v>
      </c>
      <c r="C2363" s="44" t="s">
        <v>25788</v>
      </c>
      <c r="D2363" s="45" t="s">
        <v>25789</v>
      </c>
      <c r="E2363" s="46" t="s">
        <v>25790</v>
      </c>
      <c r="F2363" s="42" t="s">
        <v>25791</v>
      </c>
      <c r="G2363" s="47">
        <v>16</v>
      </c>
      <c r="H2363" s="48">
        <v>2</v>
      </c>
      <c r="I2363" s="49">
        <v>2002</v>
      </c>
      <c r="J2363" s="74">
        <v>2</v>
      </c>
      <c r="K2363" s="75">
        <v>6</v>
      </c>
      <c r="L2363" s="76">
        <v>2002</v>
      </c>
      <c r="M2363" s="53"/>
      <c r="N2363" s="54"/>
      <c r="O2363" s="55"/>
      <c r="P2363" s="50"/>
      <c r="Q2363" s="51"/>
      <c r="R2363" s="52"/>
      <c r="S2363" s="56"/>
      <c r="T2363" s="57"/>
      <c r="U2363" s="70"/>
      <c r="V2363" s="58"/>
      <c r="W2363" s="45" t="s">
        <v>25792</v>
      </c>
      <c r="X2363" s="58" t="s">
        <v>25793</v>
      </c>
      <c r="Y2363" s="59"/>
      <c r="Z2363" s="46" t="s">
        <v>25794</v>
      </c>
      <c r="AA2363" s="74">
        <v>28</v>
      </c>
      <c r="AB2363" s="75">
        <v>9</v>
      </c>
      <c r="AC2363" s="76">
        <v>2014</v>
      </c>
      <c r="AD2363" s="60"/>
      <c r="AE2363" s="61"/>
      <c r="AF2363" s="61"/>
      <c r="AG2363" s="61"/>
      <c r="AH2363" s="33" t="str">
        <f>IF(OR(COUNTBLANK(B2363:L2363)&gt;0,AND(ISBLANK(V2363),ISBLANK(X2363),ISBLANK(Y2363)),AND(COUNTIF(DanhSachPhanDoan!$D$8:$D$16,AK2363)&gt;0,COUNTBLANK(M2363:O2363)&gt;0),AND(COUNTIF(DanhSachPhanDoan!$D$10:$D$16,AK2363)&gt;0,COUNTBLANK(P2363:R2363)&gt;0)),1,"")</f>
        <v/>
      </c>
      <c r="AI2363" s="62"/>
      <c r="AJ2363" s="63" t="str">
        <f t="shared" ref="AJ2363:AM2363" si="2359">AR2363</f>
        <v>Ấu Nhi 1H</v>
      </c>
      <c r="AK2363" s="64" t="str">
        <f t="shared" si="2359"/>
        <v>Ấu Nhi 1</v>
      </c>
      <c r="AL2363" s="64">
        <f t="shared" si="2359"/>
        <v>0</v>
      </c>
      <c r="AM2363" s="65">
        <f t="shared" si="2359"/>
        <v>0</v>
      </c>
      <c r="AN2363" s="66"/>
      <c r="AO2363" s="67"/>
      <c r="AP2363" s="68"/>
      <c r="AQ2363" s="69"/>
      <c r="AR2363" s="44" t="s">
        <v>25795</v>
      </c>
      <c r="AS2363" s="45" t="s">
        <v>25796</v>
      </c>
      <c r="AT2363" s="61"/>
      <c r="AU2363" s="72"/>
    </row>
    <row r="2364" spans="1:47" ht="12.75" x14ac:dyDescent="0.2">
      <c r="A2364" s="42">
        <v>2361</v>
      </c>
      <c r="B2364" s="43">
        <v>2781</v>
      </c>
      <c r="C2364" s="44" t="s">
        <v>25797</v>
      </c>
      <c r="D2364" s="45" t="s">
        <v>25798</v>
      </c>
      <c r="E2364" s="46" t="s">
        <v>25799</v>
      </c>
      <c r="F2364" s="42" t="s">
        <v>25800</v>
      </c>
      <c r="G2364" s="47">
        <v>3</v>
      </c>
      <c r="H2364" s="48">
        <v>6</v>
      </c>
      <c r="I2364" s="49">
        <v>2007</v>
      </c>
      <c r="J2364" s="74">
        <v>2</v>
      </c>
      <c r="K2364" s="75">
        <v>7</v>
      </c>
      <c r="L2364" s="76">
        <v>2007</v>
      </c>
      <c r="M2364" s="53"/>
      <c r="N2364" s="54"/>
      <c r="O2364" s="55"/>
      <c r="P2364" s="50"/>
      <c r="Q2364" s="51"/>
      <c r="R2364" s="52"/>
      <c r="S2364" s="56"/>
      <c r="T2364" s="57"/>
      <c r="U2364" s="44" t="s">
        <v>25801</v>
      </c>
      <c r="V2364" s="58" t="s">
        <v>25802</v>
      </c>
      <c r="W2364" s="45" t="s">
        <v>25803</v>
      </c>
      <c r="X2364" s="59"/>
      <c r="Y2364" s="59"/>
      <c r="Z2364" s="46" t="s">
        <v>25804</v>
      </c>
      <c r="AA2364" s="74">
        <v>28</v>
      </c>
      <c r="AB2364" s="75">
        <v>9</v>
      </c>
      <c r="AC2364" s="76">
        <v>2014</v>
      </c>
      <c r="AD2364" s="60"/>
      <c r="AE2364" s="61"/>
      <c r="AF2364" s="61"/>
      <c r="AG2364" s="61"/>
      <c r="AH2364" s="33" t="str">
        <f>IF(OR(COUNTBLANK(B2364:L2364)&gt;0,AND(ISBLANK(V2364),ISBLANK(X2364),ISBLANK(Y2364)),AND(COUNTIF(DanhSachPhanDoan!$D$8:$D$16,AK2364)&gt;0,COUNTBLANK(M2364:O2364)&gt;0),AND(COUNTIF(DanhSachPhanDoan!$D$10:$D$16,AK2364)&gt;0,COUNTBLANK(P2364:R2364)&gt;0)),1,"")</f>
        <v/>
      </c>
      <c r="AI2364" s="62"/>
      <c r="AJ2364" s="63" t="str">
        <f t="shared" ref="AJ2364:AM2364" si="2360">AR2364</f>
        <v>Chiên Con 1H</v>
      </c>
      <c r="AK2364" s="64" t="str">
        <f t="shared" si="2360"/>
        <v>Chiên Con 1</v>
      </c>
      <c r="AL2364" s="64">
        <f t="shared" si="2360"/>
        <v>0</v>
      </c>
      <c r="AM2364" s="65">
        <f t="shared" si="2360"/>
        <v>0</v>
      </c>
      <c r="AN2364" s="66"/>
      <c r="AO2364" s="67"/>
      <c r="AP2364" s="68"/>
      <c r="AQ2364" s="69"/>
      <c r="AR2364" s="44" t="s">
        <v>25805</v>
      </c>
      <c r="AS2364" s="45" t="s">
        <v>25806</v>
      </c>
      <c r="AT2364" s="61"/>
      <c r="AU2364" s="72"/>
    </row>
    <row r="2365" spans="1:47" ht="12.75" x14ac:dyDescent="0.2">
      <c r="A2365" s="42">
        <v>2362</v>
      </c>
      <c r="B2365" s="43">
        <v>2782</v>
      </c>
      <c r="C2365" s="44" t="s">
        <v>25807</v>
      </c>
      <c r="D2365" s="45" t="s">
        <v>25808</v>
      </c>
      <c r="E2365" s="46" t="s">
        <v>25809</v>
      </c>
      <c r="F2365" s="42" t="s">
        <v>25810</v>
      </c>
      <c r="G2365" s="47">
        <v>7</v>
      </c>
      <c r="H2365" s="48">
        <v>7</v>
      </c>
      <c r="I2365" s="49">
        <v>2008</v>
      </c>
      <c r="J2365" s="50"/>
      <c r="K2365" s="51"/>
      <c r="L2365" s="52"/>
      <c r="M2365" s="53"/>
      <c r="N2365" s="54"/>
      <c r="O2365" s="55"/>
      <c r="P2365" s="50"/>
      <c r="Q2365" s="51"/>
      <c r="R2365" s="52"/>
      <c r="S2365" s="56"/>
      <c r="T2365" s="57"/>
      <c r="U2365" s="44" t="s">
        <v>25811</v>
      </c>
      <c r="V2365" s="58" t="s">
        <v>25812</v>
      </c>
      <c r="W2365" s="45" t="s">
        <v>25813</v>
      </c>
      <c r="X2365" s="58" t="s">
        <v>25814</v>
      </c>
      <c r="Y2365" s="59"/>
      <c r="Z2365" s="46" t="s">
        <v>25815</v>
      </c>
      <c r="AA2365" s="74">
        <v>28</v>
      </c>
      <c r="AB2365" s="75">
        <v>9</v>
      </c>
      <c r="AC2365" s="76">
        <v>2014</v>
      </c>
      <c r="AD2365" s="60"/>
      <c r="AE2365" s="61"/>
      <c r="AF2365" s="61"/>
      <c r="AG2365" s="61"/>
      <c r="AH2365" s="33">
        <f>IF(OR(COUNTBLANK(B2365:L2365)&gt;0,AND(ISBLANK(V2365),ISBLANK(X2365),ISBLANK(Y2365)),AND(COUNTIF(DanhSachPhanDoan!$D$8:$D$16,AK2365)&gt;0,COUNTBLANK(M2365:O2365)&gt;0),AND(COUNTIF(DanhSachPhanDoan!$D$10:$D$16,AK2365)&gt;0,COUNTBLANK(P2365:R2365)&gt;0)),1,"")</f>
        <v>1</v>
      </c>
      <c r="AI2365" s="62"/>
      <c r="AJ2365" s="63" t="str">
        <f t="shared" ref="AJ2365:AM2365" si="2361">AR2365</f>
        <v>Chiên Con 1H</v>
      </c>
      <c r="AK2365" s="64" t="str">
        <f t="shared" si="2361"/>
        <v>Chiên Con 1</v>
      </c>
      <c r="AL2365" s="64">
        <f t="shared" si="2361"/>
        <v>0</v>
      </c>
      <c r="AM2365" s="65">
        <f t="shared" si="2361"/>
        <v>0</v>
      </c>
      <c r="AN2365" s="66"/>
      <c r="AO2365" s="67"/>
      <c r="AP2365" s="68"/>
      <c r="AQ2365" s="69"/>
      <c r="AR2365" s="44" t="s">
        <v>25816</v>
      </c>
      <c r="AS2365" s="45" t="s">
        <v>25817</v>
      </c>
      <c r="AT2365" s="61"/>
      <c r="AU2365" s="72"/>
    </row>
    <row r="2366" spans="1:47" ht="12.75" x14ac:dyDescent="0.2">
      <c r="A2366" s="42">
        <v>2363</v>
      </c>
      <c r="B2366" s="43">
        <v>2783</v>
      </c>
      <c r="C2366" s="44" t="s">
        <v>25818</v>
      </c>
      <c r="D2366" s="45" t="s">
        <v>25819</v>
      </c>
      <c r="E2366" s="46" t="s">
        <v>25820</v>
      </c>
      <c r="F2366" s="42" t="s">
        <v>25821</v>
      </c>
      <c r="G2366" s="47">
        <v>3</v>
      </c>
      <c r="H2366" s="48">
        <v>7</v>
      </c>
      <c r="I2366" s="49">
        <v>2008</v>
      </c>
      <c r="J2366" s="74">
        <v>7</v>
      </c>
      <c r="K2366" s="75">
        <v>9</v>
      </c>
      <c r="L2366" s="76">
        <v>2008</v>
      </c>
      <c r="M2366" s="53"/>
      <c r="N2366" s="54"/>
      <c r="O2366" s="55"/>
      <c r="P2366" s="50"/>
      <c r="Q2366" s="51"/>
      <c r="R2366" s="52"/>
      <c r="S2366" s="56"/>
      <c r="T2366" s="57"/>
      <c r="U2366" s="44" t="s">
        <v>25822</v>
      </c>
      <c r="V2366" s="58" t="s">
        <v>25823</v>
      </c>
      <c r="W2366" s="45" t="s">
        <v>25824</v>
      </c>
      <c r="X2366" s="58" t="s">
        <v>25825</v>
      </c>
      <c r="Y2366" s="59"/>
      <c r="Z2366" s="46" t="s">
        <v>25826</v>
      </c>
      <c r="AA2366" s="74">
        <v>28</v>
      </c>
      <c r="AB2366" s="75">
        <v>9</v>
      </c>
      <c r="AC2366" s="76">
        <v>2014</v>
      </c>
      <c r="AD2366" s="60"/>
      <c r="AE2366" s="61"/>
      <c r="AF2366" s="61"/>
      <c r="AG2366" s="61"/>
      <c r="AH2366" s="33" t="str">
        <f>IF(OR(COUNTBLANK(B2366:L2366)&gt;0,AND(ISBLANK(V2366),ISBLANK(X2366),ISBLANK(Y2366)),AND(COUNTIF(DanhSachPhanDoan!$D$8:$D$16,AK2366)&gt;0,COUNTBLANK(M2366:O2366)&gt;0),AND(COUNTIF(DanhSachPhanDoan!$D$10:$D$16,AK2366)&gt;0,COUNTBLANK(P2366:R2366)&gt;0)),1,"")</f>
        <v/>
      </c>
      <c r="AI2366" s="62"/>
      <c r="AJ2366" s="63" t="str">
        <f t="shared" ref="AJ2366:AM2366" si="2362">AR2366</f>
        <v>Chiên Con 1H</v>
      </c>
      <c r="AK2366" s="64" t="str">
        <f t="shared" si="2362"/>
        <v>Chiên Con 1</v>
      </c>
      <c r="AL2366" s="64">
        <f t="shared" si="2362"/>
        <v>0</v>
      </c>
      <c r="AM2366" s="65">
        <f t="shared" si="2362"/>
        <v>0</v>
      </c>
      <c r="AN2366" s="66"/>
      <c r="AO2366" s="67"/>
      <c r="AP2366" s="68"/>
      <c r="AQ2366" s="69"/>
      <c r="AR2366" s="44" t="s">
        <v>25827</v>
      </c>
      <c r="AS2366" s="45" t="s">
        <v>25828</v>
      </c>
      <c r="AT2366" s="61"/>
      <c r="AU2366" s="72"/>
    </row>
    <row r="2367" spans="1:47" ht="12.75" x14ac:dyDescent="0.2">
      <c r="A2367" s="42">
        <v>2364</v>
      </c>
      <c r="B2367" s="43">
        <v>2784</v>
      </c>
      <c r="C2367" s="44" t="s">
        <v>25829</v>
      </c>
      <c r="D2367" s="45" t="s">
        <v>25830</v>
      </c>
      <c r="E2367" s="46" t="s">
        <v>25831</v>
      </c>
      <c r="F2367" s="42" t="s">
        <v>25832</v>
      </c>
      <c r="G2367" s="47">
        <v>10</v>
      </c>
      <c r="H2367" s="48">
        <v>12</v>
      </c>
      <c r="I2367" s="49">
        <v>2004</v>
      </c>
      <c r="J2367" s="74">
        <v>1</v>
      </c>
      <c r="K2367" s="75">
        <v>5</v>
      </c>
      <c r="L2367" s="76">
        <v>2005</v>
      </c>
      <c r="M2367" s="53"/>
      <c r="N2367" s="54"/>
      <c r="O2367" s="55"/>
      <c r="P2367" s="50"/>
      <c r="Q2367" s="51"/>
      <c r="R2367" s="52"/>
      <c r="S2367" s="56"/>
      <c r="T2367" s="57"/>
      <c r="U2367" s="44" t="s">
        <v>25833</v>
      </c>
      <c r="V2367" s="58" t="s">
        <v>25834</v>
      </c>
      <c r="W2367" s="45" t="s">
        <v>25835</v>
      </c>
      <c r="X2367" s="59"/>
      <c r="Y2367" s="59"/>
      <c r="Z2367" s="46" t="s">
        <v>25836</v>
      </c>
      <c r="AA2367" s="74">
        <v>28</v>
      </c>
      <c r="AB2367" s="75">
        <v>9</v>
      </c>
      <c r="AC2367" s="76">
        <v>2014</v>
      </c>
      <c r="AD2367" s="60"/>
      <c r="AE2367" s="61"/>
      <c r="AF2367" s="61"/>
      <c r="AG2367" s="61"/>
      <c r="AH2367" s="33" t="str">
        <f>IF(OR(COUNTBLANK(B2367:L2367)&gt;0,AND(ISBLANK(V2367),ISBLANK(X2367),ISBLANK(Y2367)),AND(COUNTIF(DanhSachPhanDoan!$D$8:$D$16,AK2367)&gt;0,COUNTBLANK(M2367:O2367)&gt;0),AND(COUNTIF(DanhSachPhanDoan!$D$10:$D$16,AK2367)&gt;0,COUNTBLANK(P2367:R2367)&gt;0)),1,"")</f>
        <v/>
      </c>
      <c r="AI2367" s="62"/>
      <c r="AJ2367" s="63" t="str">
        <f t="shared" ref="AJ2367:AM2367" si="2363">AR2367</f>
        <v>Chiên Con 2H</v>
      </c>
      <c r="AK2367" s="64" t="str">
        <f t="shared" si="2363"/>
        <v>Chiên Con 2</v>
      </c>
      <c r="AL2367" s="64">
        <f t="shared" si="2363"/>
        <v>0</v>
      </c>
      <c r="AM2367" s="65">
        <f t="shared" si="2363"/>
        <v>0</v>
      </c>
      <c r="AN2367" s="66"/>
      <c r="AO2367" s="67"/>
      <c r="AP2367" s="68"/>
      <c r="AQ2367" s="69"/>
      <c r="AR2367" s="44" t="s">
        <v>25837</v>
      </c>
      <c r="AS2367" s="45" t="s">
        <v>25838</v>
      </c>
      <c r="AT2367" s="61"/>
      <c r="AU2367" s="72"/>
    </row>
    <row r="2368" spans="1:47" ht="12.75" x14ac:dyDescent="0.2">
      <c r="A2368" s="42">
        <v>2365</v>
      </c>
      <c r="B2368" s="43">
        <v>2785</v>
      </c>
      <c r="C2368" s="44" t="s">
        <v>25839</v>
      </c>
      <c r="D2368" s="45" t="s">
        <v>25840</v>
      </c>
      <c r="E2368" s="46" t="s">
        <v>25841</v>
      </c>
      <c r="F2368" s="42" t="s">
        <v>25842</v>
      </c>
      <c r="G2368" s="47">
        <v>19</v>
      </c>
      <c r="H2368" s="48">
        <v>9</v>
      </c>
      <c r="I2368" s="49">
        <v>2005</v>
      </c>
      <c r="J2368" s="74">
        <v>6</v>
      </c>
      <c r="K2368" s="75">
        <v>11</v>
      </c>
      <c r="L2368" s="76">
        <v>2005</v>
      </c>
      <c r="M2368" s="53"/>
      <c r="N2368" s="54"/>
      <c r="O2368" s="55"/>
      <c r="P2368" s="50"/>
      <c r="Q2368" s="51"/>
      <c r="R2368" s="52"/>
      <c r="S2368" s="56"/>
      <c r="T2368" s="57"/>
      <c r="U2368" s="44" t="s">
        <v>25843</v>
      </c>
      <c r="V2368" s="58"/>
      <c r="W2368" s="45" t="s">
        <v>25844</v>
      </c>
      <c r="X2368" s="58" t="s">
        <v>25845</v>
      </c>
      <c r="Y2368" s="59"/>
      <c r="Z2368" s="46" t="s">
        <v>25846</v>
      </c>
      <c r="AA2368" s="74">
        <v>28</v>
      </c>
      <c r="AB2368" s="75">
        <v>9</v>
      </c>
      <c r="AC2368" s="76">
        <v>2014</v>
      </c>
      <c r="AD2368" s="60"/>
      <c r="AE2368" s="61"/>
      <c r="AF2368" s="61"/>
      <c r="AG2368" s="61"/>
      <c r="AH2368" s="33" t="str">
        <f>IF(OR(COUNTBLANK(B2368:L2368)&gt;0,AND(ISBLANK(V2368),ISBLANK(X2368),ISBLANK(Y2368)),AND(COUNTIF(DanhSachPhanDoan!$D$8:$D$16,AK2368)&gt;0,COUNTBLANK(M2368:O2368)&gt;0),AND(COUNTIF(DanhSachPhanDoan!$D$10:$D$16,AK2368)&gt;0,COUNTBLANK(P2368:R2368)&gt;0)),1,"")</f>
        <v/>
      </c>
      <c r="AI2368" s="62"/>
      <c r="AJ2368" s="63" t="str">
        <f t="shared" ref="AJ2368:AM2368" si="2364">AR2368</f>
        <v>Chiên Con 2H</v>
      </c>
      <c r="AK2368" s="64" t="str">
        <f t="shared" si="2364"/>
        <v>Chiên Con 2</v>
      </c>
      <c r="AL2368" s="64">
        <f t="shared" si="2364"/>
        <v>0</v>
      </c>
      <c r="AM2368" s="65">
        <f t="shared" si="2364"/>
        <v>0</v>
      </c>
      <c r="AN2368" s="66"/>
      <c r="AO2368" s="67"/>
      <c r="AP2368" s="68"/>
      <c r="AQ2368" s="69"/>
      <c r="AR2368" s="44" t="s">
        <v>25847</v>
      </c>
      <c r="AS2368" s="45" t="s">
        <v>25848</v>
      </c>
      <c r="AT2368" s="61"/>
      <c r="AU2368" s="72"/>
    </row>
    <row r="2369" spans="1:47" ht="12.75" x14ac:dyDescent="0.2">
      <c r="A2369" s="42">
        <v>2366</v>
      </c>
      <c r="B2369" s="43">
        <v>2786</v>
      </c>
      <c r="C2369" s="44" t="s">
        <v>25849</v>
      </c>
      <c r="D2369" s="45" t="s">
        <v>25850</v>
      </c>
      <c r="E2369" s="46" t="s">
        <v>25851</v>
      </c>
      <c r="F2369" s="42" t="s">
        <v>25852</v>
      </c>
      <c r="G2369" s="47">
        <v>29</v>
      </c>
      <c r="H2369" s="48">
        <v>7</v>
      </c>
      <c r="I2369" s="49">
        <v>2005</v>
      </c>
      <c r="J2369" s="74">
        <v>5</v>
      </c>
      <c r="K2369" s="75">
        <v>9</v>
      </c>
      <c r="L2369" s="76">
        <v>2005</v>
      </c>
      <c r="M2369" s="53"/>
      <c r="N2369" s="54"/>
      <c r="O2369" s="55"/>
      <c r="P2369" s="50"/>
      <c r="Q2369" s="51"/>
      <c r="R2369" s="52"/>
      <c r="S2369" s="56"/>
      <c r="T2369" s="57"/>
      <c r="U2369" s="44" t="s">
        <v>25853</v>
      </c>
      <c r="V2369" s="58" t="s">
        <v>25854</v>
      </c>
      <c r="W2369" s="45" t="s">
        <v>25855</v>
      </c>
      <c r="X2369" s="58" t="s">
        <v>25856</v>
      </c>
      <c r="Y2369" s="59"/>
      <c r="Z2369" s="46" t="s">
        <v>25857</v>
      </c>
      <c r="AA2369" s="74">
        <v>28</v>
      </c>
      <c r="AB2369" s="75">
        <v>9</v>
      </c>
      <c r="AC2369" s="76">
        <v>2014</v>
      </c>
      <c r="AD2369" s="60"/>
      <c r="AE2369" s="61"/>
      <c r="AF2369" s="61"/>
      <c r="AG2369" s="61"/>
      <c r="AH2369" s="33" t="str">
        <f>IF(OR(COUNTBLANK(B2369:L2369)&gt;0,AND(ISBLANK(V2369),ISBLANK(X2369),ISBLANK(Y2369)),AND(COUNTIF(DanhSachPhanDoan!$D$8:$D$16,AK2369)&gt;0,COUNTBLANK(M2369:O2369)&gt;0),AND(COUNTIF(DanhSachPhanDoan!$D$10:$D$16,AK2369)&gt;0,COUNTBLANK(P2369:R2369)&gt;0)),1,"")</f>
        <v/>
      </c>
      <c r="AI2369" s="62"/>
      <c r="AJ2369" s="63" t="str">
        <f t="shared" ref="AJ2369:AM2369" si="2365">AR2369</f>
        <v>Chiên Con 2H</v>
      </c>
      <c r="AK2369" s="64" t="str">
        <f t="shared" si="2365"/>
        <v>Chiên Con 2</v>
      </c>
      <c r="AL2369" s="64">
        <f t="shared" si="2365"/>
        <v>0</v>
      </c>
      <c r="AM2369" s="65">
        <f t="shared" si="2365"/>
        <v>0</v>
      </c>
      <c r="AN2369" s="66"/>
      <c r="AO2369" s="67"/>
      <c r="AP2369" s="68"/>
      <c r="AQ2369" s="69"/>
      <c r="AR2369" s="44" t="s">
        <v>25858</v>
      </c>
      <c r="AS2369" s="45" t="s">
        <v>25859</v>
      </c>
      <c r="AT2369" s="61"/>
      <c r="AU2369" s="72"/>
    </row>
    <row r="2370" spans="1:47" ht="12.75" x14ac:dyDescent="0.2">
      <c r="A2370" s="42">
        <v>2367</v>
      </c>
      <c r="B2370" s="43">
        <v>2787</v>
      </c>
      <c r="C2370" s="44" t="s">
        <v>25860</v>
      </c>
      <c r="D2370" s="45" t="s">
        <v>25861</v>
      </c>
      <c r="E2370" s="46" t="s">
        <v>25862</v>
      </c>
      <c r="F2370" s="42" t="s">
        <v>25863</v>
      </c>
      <c r="G2370" s="47">
        <v>22</v>
      </c>
      <c r="H2370" s="48">
        <v>11</v>
      </c>
      <c r="I2370" s="49">
        <v>2005</v>
      </c>
      <c r="J2370" s="74">
        <v>5</v>
      </c>
      <c r="K2370" s="75">
        <v>3</v>
      </c>
      <c r="L2370" s="76">
        <v>2006</v>
      </c>
      <c r="M2370" s="53"/>
      <c r="N2370" s="54"/>
      <c r="O2370" s="55"/>
      <c r="P2370" s="50"/>
      <c r="Q2370" s="51"/>
      <c r="R2370" s="52"/>
      <c r="S2370" s="56"/>
      <c r="T2370" s="57"/>
      <c r="U2370" s="44" t="s">
        <v>25864</v>
      </c>
      <c r="V2370" s="58" t="s">
        <v>25865</v>
      </c>
      <c r="W2370" s="45" t="s">
        <v>25866</v>
      </c>
      <c r="X2370" s="58" t="s">
        <v>25867</v>
      </c>
      <c r="Y2370" s="59"/>
      <c r="Z2370" s="46" t="s">
        <v>25868</v>
      </c>
      <c r="AA2370" s="74">
        <v>28</v>
      </c>
      <c r="AB2370" s="75">
        <v>9</v>
      </c>
      <c r="AC2370" s="76">
        <v>2014</v>
      </c>
      <c r="AD2370" s="60"/>
      <c r="AE2370" s="61"/>
      <c r="AF2370" s="61"/>
      <c r="AG2370" s="61"/>
      <c r="AH2370" s="33" t="str">
        <f>IF(OR(COUNTBLANK(B2370:L2370)&gt;0,AND(ISBLANK(V2370),ISBLANK(X2370),ISBLANK(Y2370)),AND(COUNTIF(DanhSachPhanDoan!$D$8:$D$16,AK2370)&gt;0,COUNTBLANK(M2370:O2370)&gt;0),AND(COUNTIF(DanhSachPhanDoan!$D$10:$D$16,AK2370)&gt;0,COUNTBLANK(P2370:R2370)&gt;0)),1,"")</f>
        <v/>
      </c>
      <c r="AI2370" s="62"/>
      <c r="AJ2370" s="63" t="str">
        <f t="shared" ref="AJ2370:AM2370" si="2366">AR2370</f>
        <v>Chiên Con 2H</v>
      </c>
      <c r="AK2370" s="64" t="str">
        <f t="shared" si="2366"/>
        <v>Chiên Con 2</v>
      </c>
      <c r="AL2370" s="64">
        <f t="shared" si="2366"/>
        <v>0</v>
      </c>
      <c r="AM2370" s="65">
        <f t="shared" si="2366"/>
        <v>0</v>
      </c>
      <c r="AN2370" s="66"/>
      <c r="AO2370" s="67"/>
      <c r="AP2370" s="68"/>
      <c r="AQ2370" s="69"/>
      <c r="AR2370" s="44" t="s">
        <v>25869</v>
      </c>
      <c r="AS2370" s="45" t="s">
        <v>25870</v>
      </c>
      <c r="AT2370" s="61"/>
      <c r="AU2370" s="72"/>
    </row>
    <row r="2371" spans="1:47" ht="12.75" x14ac:dyDescent="0.2">
      <c r="A2371" s="42">
        <v>2368</v>
      </c>
      <c r="B2371" s="43">
        <v>2788</v>
      </c>
      <c r="C2371" s="44" t="s">
        <v>25871</v>
      </c>
      <c r="D2371" s="45" t="s">
        <v>25872</v>
      </c>
      <c r="E2371" s="46" t="s">
        <v>25873</v>
      </c>
      <c r="F2371" s="42" t="s">
        <v>25874</v>
      </c>
      <c r="G2371" s="47">
        <v>26</v>
      </c>
      <c r="H2371" s="48">
        <v>9</v>
      </c>
      <c r="I2371" s="49">
        <v>2005</v>
      </c>
      <c r="J2371" s="74">
        <v>27</v>
      </c>
      <c r="K2371" s="75">
        <v>9</v>
      </c>
      <c r="L2371" s="76">
        <v>2006</v>
      </c>
      <c r="M2371" s="53"/>
      <c r="N2371" s="54"/>
      <c r="O2371" s="55"/>
      <c r="P2371" s="50"/>
      <c r="Q2371" s="51"/>
      <c r="R2371" s="52"/>
      <c r="S2371" s="56"/>
      <c r="T2371" s="57"/>
      <c r="U2371" s="44" t="s">
        <v>25875</v>
      </c>
      <c r="V2371" s="58" t="s">
        <v>25876</v>
      </c>
      <c r="W2371" s="45" t="s">
        <v>25877</v>
      </c>
      <c r="X2371" s="58" t="s">
        <v>25878</v>
      </c>
      <c r="Y2371" s="59"/>
      <c r="Z2371" s="46" t="s">
        <v>25879</v>
      </c>
      <c r="AA2371" s="74">
        <v>28</v>
      </c>
      <c r="AB2371" s="75">
        <v>9</v>
      </c>
      <c r="AC2371" s="76">
        <v>2014</v>
      </c>
      <c r="AD2371" s="60"/>
      <c r="AE2371" s="61"/>
      <c r="AF2371" s="61"/>
      <c r="AG2371" s="61"/>
      <c r="AH2371" s="33" t="str">
        <f>IF(OR(COUNTBLANK(B2371:L2371)&gt;0,AND(ISBLANK(V2371),ISBLANK(X2371),ISBLANK(Y2371)),AND(COUNTIF(DanhSachPhanDoan!$D$8:$D$16,AK2371)&gt;0,COUNTBLANK(M2371:O2371)&gt;0),AND(COUNTIF(DanhSachPhanDoan!$D$10:$D$16,AK2371)&gt;0,COUNTBLANK(P2371:R2371)&gt;0)),1,"")</f>
        <v/>
      </c>
      <c r="AI2371" s="62"/>
      <c r="AJ2371" s="63" t="str">
        <f t="shared" ref="AJ2371:AM2371" si="2367">AR2371</f>
        <v>Chiên Con 2H</v>
      </c>
      <c r="AK2371" s="64" t="str">
        <f t="shared" si="2367"/>
        <v>Chiên Con 2</v>
      </c>
      <c r="AL2371" s="64">
        <f t="shared" si="2367"/>
        <v>0</v>
      </c>
      <c r="AM2371" s="65">
        <f t="shared" si="2367"/>
        <v>0</v>
      </c>
      <c r="AN2371" s="66"/>
      <c r="AO2371" s="67"/>
      <c r="AP2371" s="68"/>
      <c r="AQ2371" s="69"/>
      <c r="AR2371" s="44" t="s">
        <v>25880</v>
      </c>
      <c r="AS2371" s="45" t="s">
        <v>25881</v>
      </c>
      <c r="AT2371" s="61"/>
      <c r="AU2371" s="72"/>
    </row>
    <row r="2372" spans="1:47" ht="12.75" x14ac:dyDescent="0.2">
      <c r="A2372" s="42">
        <v>2369</v>
      </c>
      <c r="B2372" s="43">
        <v>2789</v>
      </c>
      <c r="C2372" s="44" t="s">
        <v>25882</v>
      </c>
      <c r="D2372" s="45" t="s">
        <v>25883</v>
      </c>
      <c r="E2372" s="46" t="s">
        <v>25884</v>
      </c>
      <c r="F2372" s="42" t="s">
        <v>25885</v>
      </c>
      <c r="G2372" s="47">
        <v>14</v>
      </c>
      <c r="H2372" s="48">
        <v>5</v>
      </c>
      <c r="I2372" s="49">
        <v>2004</v>
      </c>
      <c r="J2372" s="74">
        <v>14</v>
      </c>
      <c r="K2372" s="75">
        <v>2</v>
      </c>
      <c r="L2372" s="76">
        <v>2005</v>
      </c>
      <c r="M2372" s="53"/>
      <c r="N2372" s="54"/>
      <c r="O2372" s="55"/>
      <c r="P2372" s="50"/>
      <c r="Q2372" s="51"/>
      <c r="R2372" s="52"/>
      <c r="S2372" s="56"/>
      <c r="T2372" s="57"/>
      <c r="U2372" s="44" t="s">
        <v>25886</v>
      </c>
      <c r="V2372" s="58"/>
      <c r="W2372" s="45" t="s">
        <v>25887</v>
      </c>
      <c r="X2372" s="58" t="s">
        <v>25888</v>
      </c>
      <c r="Y2372" s="59"/>
      <c r="Z2372" s="46" t="s">
        <v>25889</v>
      </c>
      <c r="AA2372" s="74">
        <v>28</v>
      </c>
      <c r="AB2372" s="75">
        <v>9</v>
      </c>
      <c r="AC2372" s="76">
        <v>2014</v>
      </c>
      <c r="AD2372" s="60"/>
      <c r="AE2372" s="61"/>
      <c r="AF2372" s="61"/>
      <c r="AG2372" s="61"/>
      <c r="AH2372" s="33" t="str">
        <f>IF(OR(COUNTBLANK(B2372:L2372)&gt;0,AND(ISBLANK(V2372),ISBLANK(X2372),ISBLANK(Y2372)),AND(COUNTIF(DanhSachPhanDoan!$D$8:$D$16,AK2372)&gt;0,COUNTBLANK(M2372:O2372)&gt;0),AND(COUNTIF(DanhSachPhanDoan!$D$10:$D$16,AK2372)&gt;0,COUNTBLANK(P2372:R2372)&gt;0)),1,"")</f>
        <v/>
      </c>
      <c r="AI2372" s="62"/>
      <c r="AJ2372" s="63" t="str">
        <f t="shared" ref="AJ2372:AM2372" si="2368">AR2372</f>
        <v>Chiên Con 2H</v>
      </c>
      <c r="AK2372" s="64" t="str">
        <f t="shared" si="2368"/>
        <v>Chiên Con 2</v>
      </c>
      <c r="AL2372" s="64">
        <f t="shared" si="2368"/>
        <v>0</v>
      </c>
      <c r="AM2372" s="65">
        <f t="shared" si="2368"/>
        <v>0</v>
      </c>
      <c r="AN2372" s="66"/>
      <c r="AO2372" s="67"/>
      <c r="AP2372" s="68"/>
      <c r="AQ2372" s="69"/>
      <c r="AR2372" s="44" t="s">
        <v>25890</v>
      </c>
      <c r="AS2372" s="45" t="s">
        <v>25891</v>
      </c>
      <c r="AT2372" s="61"/>
      <c r="AU2372" s="72"/>
    </row>
    <row r="2373" spans="1:47" ht="12.75" x14ac:dyDescent="0.2">
      <c r="A2373" s="42">
        <v>2370</v>
      </c>
      <c r="B2373" s="43">
        <v>2790</v>
      </c>
      <c r="C2373" s="44" t="s">
        <v>25892</v>
      </c>
      <c r="D2373" s="45" t="s">
        <v>25893</v>
      </c>
      <c r="E2373" s="46" t="s">
        <v>25894</v>
      </c>
      <c r="F2373" s="42" t="s">
        <v>25895</v>
      </c>
      <c r="G2373" s="47">
        <v>23</v>
      </c>
      <c r="H2373" s="48">
        <v>2</v>
      </c>
      <c r="I2373" s="49">
        <v>2005</v>
      </c>
      <c r="J2373" s="74">
        <v>2</v>
      </c>
      <c r="K2373" s="75">
        <v>7</v>
      </c>
      <c r="L2373" s="76">
        <v>2005</v>
      </c>
      <c r="M2373" s="47">
        <v>20</v>
      </c>
      <c r="N2373" s="48">
        <v>7</v>
      </c>
      <c r="O2373" s="49">
        <v>2014</v>
      </c>
      <c r="P2373" s="50"/>
      <c r="Q2373" s="51"/>
      <c r="R2373" s="52"/>
      <c r="S2373" s="56"/>
      <c r="T2373" s="57"/>
      <c r="U2373" s="44" t="s">
        <v>25896</v>
      </c>
      <c r="V2373" s="58" t="s">
        <v>25897</v>
      </c>
      <c r="W2373" s="45" t="s">
        <v>25898</v>
      </c>
      <c r="X2373" s="59"/>
      <c r="Y2373" s="59"/>
      <c r="Z2373" s="46" t="s">
        <v>25899</v>
      </c>
      <c r="AA2373" s="74">
        <v>28</v>
      </c>
      <c r="AB2373" s="75">
        <v>9</v>
      </c>
      <c r="AC2373" s="76">
        <v>2014</v>
      </c>
      <c r="AD2373" s="60"/>
      <c r="AE2373" s="61"/>
      <c r="AF2373" s="61"/>
      <c r="AG2373" s="61"/>
      <c r="AH2373" s="33" t="str">
        <f>IF(OR(COUNTBLANK(B2373:L2373)&gt;0,AND(ISBLANK(V2373),ISBLANK(X2373),ISBLANK(Y2373)),AND(COUNTIF(DanhSachPhanDoan!$D$8:$D$16,AK2373)&gt;0,COUNTBLANK(M2373:O2373)&gt;0),AND(COUNTIF(DanhSachPhanDoan!$D$10:$D$16,AK2373)&gt;0,COUNTBLANK(P2373:R2373)&gt;0)),1,"")</f>
        <v/>
      </c>
      <c r="AI2373" s="62"/>
      <c r="AJ2373" s="63" t="str">
        <f t="shared" ref="AJ2373:AM2373" si="2369">AR2373</f>
        <v>Thiếu Nhi 1F</v>
      </c>
      <c r="AK2373" s="64" t="str">
        <f t="shared" si="2369"/>
        <v>Thiếu Nhi 1</v>
      </c>
      <c r="AL2373" s="64">
        <f t="shared" si="2369"/>
        <v>0</v>
      </c>
      <c r="AM2373" s="65">
        <f t="shared" si="2369"/>
        <v>0</v>
      </c>
      <c r="AN2373" s="66"/>
      <c r="AO2373" s="67"/>
      <c r="AP2373" s="68"/>
      <c r="AQ2373" s="69"/>
      <c r="AR2373" s="44" t="s">
        <v>25900</v>
      </c>
      <c r="AS2373" s="45" t="s">
        <v>25901</v>
      </c>
      <c r="AT2373" s="61"/>
      <c r="AU2373" s="72"/>
    </row>
    <row r="2374" spans="1:47" ht="12.75" x14ac:dyDescent="0.2">
      <c r="A2374" s="42">
        <v>2371</v>
      </c>
      <c r="B2374" s="43">
        <v>2791</v>
      </c>
      <c r="C2374" s="44" t="s">
        <v>25902</v>
      </c>
      <c r="D2374" s="45" t="s">
        <v>25903</v>
      </c>
      <c r="E2374" s="46" t="s">
        <v>25904</v>
      </c>
      <c r="F2374" s="42" t="s">
        <v>25905</v>
      </c>
      <c r="G2374" s="47">
        <v>14</v>
      </c>
      <c r="H2374" s="48">
        <v>1</v>
      </c>
      <c r="I2374" s="49">
        <v>2005</v>
      </c>
      <c r="J2374" s="74">
        <v>6</v>
      </c>
      <c r="K2374" s="75">
        <v>3</v>
      </c>
      <c r="L2374" s="76">
        <v>2005</v>
      </c>
      <c r="M2374" s="53"/>
      <c r="N2374" s="54"/>
      <c r="O2374" s="55"/>
      <c r="P2374" s="50"/>
      <c r="Q2374" s="51"/>
      <c r="R2374" s="52"/>
      <c r="S2374" s="56"/>
      <c r="T2374" s="57"/>
      <c r="U2374" s="44" t="s">
        <v>25906</v>
      </c>
      <c r="V2374" s="58" t="s">
        <v>25907</v>
      </c>
      <c r="W2374" s="45" t="s">
        <v>25908</v>
      </c>
      <c r="X2374" s="58" t="s">
        <v>25909</v>
      </c>
      <c r="Y2374" s="59"/>
      <c r="Z2374" s="46" t="s">
        <v>25910</v>
      </c>
      <c r="AA2374" s="74">
        <v>28</v>
      </c>
      <c r="AB2374" s="75">
        <v>9</v>
      </c>
      <c r="AC2374" s="76">
        <v>2014</v>
      </c>
      <c r="AD2374" s="60"/>
      <c r="AE2374" s="61"/>
      <c r="AF2374" s="61"/>
      <c r="AG2374" s="61"/>
      <c r="AH2374" s="33" t="str">
        <f>IF(OR(COUNTBLANK(B2374:L2374)&gt;0,AND(ISBLANK(V2374),ISBLANK(X2374),ISBLANK(Y2374)),AND(COUNTIF(DanhSachPhanDoan!$D$8:$D$16,AK2374)&gt;0,COUNTBLANK(M2374:O2374)&gt;0),AND(COUNTIF(DanhSachPhanDoan!$D$10:$D$16,AK2374)&gt;0,COUNTBLANK(P2374:R2374)&gt;0)),1,"")</f>
        <v/>
      </c>
      <c r="AI2374" s="62"/>
      <c r="AJ2374" s="63" t="str">
        <f t="shared" ref="AJ2374:AM2374" si="2370">AR2374</f>
        <v>Chiên Con 2H</v>
      </c>
      <c r="AK2374" s="64" t="str">
        <f t="shared" si="2370"/>
        <v>Chiên Con 2</v>
      </c>
      <c r="AL2374" s="64">
        <f t="shared" si="2370"/>
        <v>0</v>
      </c>
      <c r="AM2374" s="65">
        <f t="shared" si="2370"/>
        <v>0</v>
      </c>
      <c r="AN2374" s="66"/>
      <c r="AO2374" s="67"/>
      <c r="AP2374" s="68"/>
      <c r="AQ2374" s="69"/>
      <c r="AR2374" s="44" t="s">
        <v>25911</v>
      </c>
      <c r="AS2374" s="45" t="s">
        <v>25912</v>
      </c>
      <c r="AT2374" s="61"/>
      <c r="AU2374" s="72"/>
    </row>
    <row r="2375" spans="1:47" ht="12.75" x14ac:dyDescent="0.2">
      <c r="A2375" s="42">
        <v>2372</v>
      </c>
      <c r="B2375" s="43">
        <v>2792</v>
      </c>
      <c r="C2375" s="44" t="s">
        <v>25913</v>
      </c>
      <c r="D2375" s="45" t="s">
        <v>25914</v>
      </c>
      <c r="E2375" s="46" t="s">
        <v>25915</v>
      </c>
      <c r="F2375" s="42" t="s">
        <v>25916</v>
      </c>
      <c r="G2375" s="47">
        <v>6</v>
      </c>
      <c r="H2375" s="48">
        <v>10</v>
      </c>
      <c r="I2375" s="49">
        <v>1994</v>
      </c>
      <c r="J2375" s="74">
        <v>5</v>
      </c>
      <c r="K2375" s="75">
        <v>11</v>
      </c>
      <c r="L2375" s="76">
        <v>1994</v>
      </c>
      <c r="M2375" s="47">
        <v>20</v>
      </c>
      <c r="N2375" s="48">
        <v>6</v>
      </c>
      <c r="O2375" s="49">
        <v>2005</v>
      </c>
      <c r="P2375" s="74">
        <v>30</v>
      </c>
      <c r="Q2375" s="75">
        <v>9</v>
      </c>
      <c r="R2375" s="76">
        <v>2007</v>
      </c>
      <c r="S2375" s="56"/>
      <c r="T2375" s="57"/>
      <c r="U2375" s="44" t="s">
        <v>25917</v>
      </c>
      <c r="V2375" s="58"/>
      <c r="W2375" s="45" t="s">
        <v>25918</v>
      </c>
      <c r="X2375" s="58" t="s">
        <v>25919</v>
      </c>
      <c r="Y2375" s="59"/>
      <c r="Z2375" s="46" t="s">
        <v>25920</v>
      </c>
      <c r="AA2375" s="74">
        <v>28</v>
      </c>
      <c r="AB2375" s="75">
        <v>9</v>
      </c>
      <c r="AC2375" s="76">
        <v>2014</v>
      </c>
      <c r="AD2375" s="60"/>
      <c r="AE2375" s="61"/>
      <c r="AF2375" s="61"/>
      <c r="AG2375" s="61"/>
      <c r="AH2375" s="33" t="str">
        <f>IF(OR(COUNTBLANK(B2375:L2375)&gt;0,AND(ISBLANK(V2375),ISBLANK(X2375),ISBLANK(Y2375)),AND(COUNTIF(DanhSachPhanDoan!$D$8:$D$16,AK2375)&gt;0,COUNTBLANK(M2375:O2375)&gt;0),AND(COUNTIF(DanhSachPhanDoan!$D$10:$D$16,AK2375)&gt;0,COUNTBLANK(P2375:R2375)&gt;0)),1,"")</f>
        <v/>
      </c>
      <c r="AI2375" s="62"/>
      <c r="AJ2375" s="63" t="str">
        <f t="shared" ref="AJ2375:AM2375" si="2371">AR2375</f>
        <v>Hiệp Sĩ 2</v>
      </c>
      <c r="AK2375" s="64" t="str">
        <f t="shared" si="2371"/>
        <v>Hiệp Sĩ 2</v>
      </c>
      <c r="AL2375" s="64">
        <f t="shared" si="2371"/>
        <v>0</v>
      </c>
      <c r="AM2375" s="65">
        <f t="shared" si="2371"/>
        <v>0</v>
      </c>
      <c r="AN2375" s="66"/>
      <c r="AO2375" s="67"/>
      <c r="AP2375" s="68"/>
      <c r="AQ2375" s="69"/>
      <c r="AR2375" s="44" t="s">
        <v>25921</v>
      </c>
      <c r="AS2375" s="45" t="s">
        <v>25922</v>
      </c>
      <c r="AT2375" s="61"/>
      <c r="AU2375" s="72"/>
    </row>
    <row r="2376" spans="1:47" ht="12.75" x14ac:dyDescent="0.2">
      <c r="A2376" s="42">
        <v>2373</v>
      </c>
      <c r="B2376" s="43">
        <v>2793</v>
      </c>
      <c r="C2376" s="44" t="s">
        <v>25923</v>
      </c>
      <c r="D2376" s="45" t="s">
        <v>25924</v>
      </c>
      <c r="E2376" s="46" t="s">
        <v>25925</v>
      </c>
      <c r="F2376" s="42" t="s">
        <v>25926</v>
      </c>
      <c r="G2376" s="47">
        <v>24</v>
      </c>
      <c r="H2376" s="48">
        <v>8</v>
      </c>
      <c r="I2376" s="49">
        <v>1995</v>
      </c>
      <c r="J2376" s="74">
        <v>1</v>
      </c>
      <c r="K2376" s="75">
        <v>10</v>
      </c>
      <c r="L2376" s="76">
        <v>1995</v>
      </c>
      <c r="M2376" s="47">
        <v>21</v>
      </c>
      <c r="N2376" s="48">
        <v>5</v>
      </c>
      <c r="O2376" s="49">
        <v>2006</v>
      </c>
      <c r="P2376" s="74">
        <v>4</v>
      </c>
      <c r="Q2376" s="75">
        <v>5</v>
      </c>
      <c r="R2376" s="76">
        <v>2008</v>
      </c>
      <c r="S2376" s="56"/>
      <c r="T2376" s="57"/>
      <c r="U2376" s="44" t="s">
        <v>25927</v>
      </c>
      <c r="V2376" s="58" t="s">
        <v>25928</v>
      </c>
      <c r="W2376" s="45" t="s">
        <v>25929</v>
      </c>
      <c r="X2376" s="58" t="s">
        <v>25930</v>
      </c>
      <c r="Y2376" s="59"/>
      <c r="Z2376" s="46" t="s">
        <v>25931</v>
      </c>
      <c r="AA2376" s="74">
        <v>28</v>
      </c>
      <c r="AB2376" s="75">
        <v>9</v>
      </c>
      <c r="AC2376" s="76">
        <v>2014</v>
      </c>
      <c r="AD2376" s="60"/>
      <c r="AE2376" s="61"/>
      <c r="AF2376" s="61"/>
      <c r="AG2376" s="61"/>
      <c r="AH2376" s="33" t="str">
        <f>IF(OR(COUNTBLANK(B2376:L2376)&gt;0,AND(ISBLANK(V2376),ISBLANK(X2376),ISBLANK(Y2376)),AND(COUNTIF(DanhSachPhanDoan!$D$8:$D$16,AK2376)&gt;0,COUNTBLANK(M2376:O2376)&gt;0),AND(COUNTIF(DanhSachPhanDoan!$D$10:$D$16,AK2376)&gt;0,COUNTBLANK(P2376:R2376)&gt;0)),1,"")</f>
        <v/>
      </c>
      <c r="AI2376" s="62"/>
      <c r="AJ2376" s="63" t="str">
        <f t="shared" ref="AJ2376:AM2376" si="2372">AR2376</f>
        <v>Dự Trưởng</v>
      </c>
      <c r="AK2376" s="64" t="str">
        <f t="shared" si="2372"/>
        <v>Dự Trưởng</v>
      </c>
      <c r="AL2376" s="64">
        <f t="shared" si="2372"/>
        <v>0</v>
      </c>
      <c r="AM2376" s="65">
        <f t="shared" si="2372"/>
        <v>0</v>
      </c>
      <c r="AN2376" s="66"/>
      <c r="AO2376" s="67"/>
      <c r="AP2376" s="68"/>
      <c r="AQ2376" s="69"/>
      <c r="AR2376" s="44" t="s">
        <v>25932</v>
      </c>
      <c r="AS2376" s="45" t="s">
        <v>25933</v>
      </c>
      <c r="AT2376" s="61"/>
      <c r="AU2376" s="72"/>
    </row>
    <row r="2377" spans="1:47" ht="12.75" x14ac:dyDescent="0.2">
      <c r="A2377" s="42">
        <v>2374</v>
      </c>
      <c r="B2377" s="43">
        <v>2794</v>
      </c>
      <c r="C2377" s="44" t="s">
        <v>25934</v>
      </c>
      <c r="D2377" s="45" t="s">
        <v>25935</v>
      </c>
      <c r="E2377" s="46" t="s">
        <v>25936</v>
      </c>
      <c r="F2377" s="42" t="s">
        <v>25937</v>
      </c>
      <c r="G2377" s="47">
        <v>18</v>
      </c>
      <c r="H2377" s="48">
        <v>7</v>
      </c>
      <c r="I2377" s="49">
        <v>2003</v>
      </c>
      <c r="J2377" s="74">
        <v>31</v>
      </c>
      <c r="K2377" s="75">
        <v>10</v>
      </c>
      <c r="L2377" s="76">
        <v>2004</v>
      </c>
      <c r="M2377" s="53"/>
      <c r="N2377" s="54"/>
      <c r="O2377" s="55"/>
      <c r="P2377" s="50"/>
      <c r="Q2377" s="51"/>
      <c r="R2377" s="52"/>
      <c r="S2377" s="56"/>
      <c r="T2377" s="57"/>
      <c r="U2377" s="44" t="s">
        <v>25938</v>
      </c>
      <c r="V2377" s="58"/>
      <c r="W2377" s="45" t="s">
        <v>25939</v>
      </c>
      <c r="X2377" s="58" t="s">
        <v>25940</v>
      </c>
      <c r="Y2377" s="59"/>
      <c r="Z2377" s="46" t="s">
        <v>25941</v>
      </c>
      <c r="AA2377" s="74">
        <v>28</v>
      </c>
      <c r="AB2377" s="75">
        <v>9</v>
      </c>
      <c r="AC2377" s="76">
        <v>2014</v>
      </c>
      <c r="AD2377" s="60"/>
      <c r="AE2377" s="61"/>
      <c r="AF2377" s="61"/>
      <c r="AG2377" s="61"/>
      <c r="AH2377" s="33">
        <f>IF(OR(COUNTBLANK(B2377:L2377)&gt;0,AND(ISBLANK(V2377),ISBLANK(X2377),ISBLANK(Y2377)),AND(COUNTIF(DanhSachPhanDoan!$D$8:$D$16,AK2377)&gt;0,COUNTBLANK(M2377:O2377)&gt;0),AND(COUNTIF(DanhSachPhanDoan!$D$10:$D$16,AK2377)&gt;0,COUNTBLANK(P2377:R2377)&gt;0)),1,"")</f>
        <v>1</v>
      </c>
      <c r="AI2377" s="62"/>
      <c r="AJ2377" s="63" t="str">
        <f t="shared" ref="AJ2377:AM2377" si="2373">AR2377</f>
        <v>Thiếu Nhi 1F</v>
      </c>
      <c r="AK2377" s="64" t="str">
        <f t="shared" si="2373"/>
        <v>Thiếu Nhi 1</v>
      </c>
      <c r="AL2377" s="64">
        <f t="shared" si="2373"/>
        <v>0</v>
      </c>
      <c r="AM2377" s="65">
        <f t="shared" si="2373"/>
        <v>0</v>
      </c>
      <c r="AN2377" s="66"/>
      <c r="AO2377" s="67"/>
      <c r="AP2377" s="68"/>
      <c r="AQ2377" s="69"/>
      <c r="AR2377" s="44" t="s">
        <v>25942</v>
      </c>
      <c r="AS2377" s="45" t="s">
        <v>25943</v>
      </c>
      <c r="AT2377" s="61"/>
      <c r="AU2377" s="72"/>
    </row>
    <row r="2378" spans="1:47" ht="12.75" x14ac:dyDescent="0.2">
      <c r="A2378" s="42">
        <v>2375</v>
      </c>
      <c r="B2378" s="43">
        <v>2795</v>
      </c>
      <c r="C2378" s="44" t="s">
        <v>25944</v>
      </c>
      <c r="D2378" s="45" t="s">
        <v>25945</v>
      </c>
      <c r="E2378" s="46" t="s">
        <v>25946</v>
      </c>
      <c r="F2378" s="42" t="s">
        <v>25947</v>
      </c>
      <c r="G2378" s="47">
        <v>19</v>
      </c>
      <c r="H2378" s="48">
        <v>11</v>
      </c>
      <c r="I2378" s="49">
        <v>2000</v>
      </c>
      <c r="J2378" s="74">
        <v>2</v>
      </c>
      <c r="K2378" s="75">
        <v>12</v>
      </c>
      <c r="L2378" s="76">
        <v>2000</v>
      </c>
      <c r="M2378" s="53"/>
      <c r="N2378" s="54"/>
      <c r="O2378" s="55"/>
      <c r="P2378" s="50"/>
      <c r="Q2378" s="51"/>
      <c r="R2378" s="52"/>
      <c r="S2378" s="56"/>
      <c r="T2378" s="57"/>
      <c r="U2378" s="44" t="s">
        <v>25948</v>
      </c>
      <c r="V2378" s="58"/>
      <c r="W2378" s="45" t="s">
        <v>25949</v>
      </c>
      <c r="X2378" s="58" t="s">
        <v>25950</v>
      </c>
      <c r="Y2378" s="59"/>
      <c r="Z2378" s="46" t="s">
        <v>25951</v>
      </c>
      <c r="AA2378" s="74">
        <v>28</v>
      </c>
      <c r="AB2378" s="75">
        <v>9</v>
      </c>
      <c r="AC2378" s="76">
        <v>2014</v>
      </c>
      <c r="AD2378" s="60"/>
      <c r="AE2378" s="61"/>
      <c r="AF2378" s="61"/>
      <c r="AG2378" s="61"/>
      <c r="AH2378" s="33">
        <f>IF(OR(COUNTBLANK(B2378:L2378)&gt;0,AND(ISBLANK(V2378),ISBLANK(X2378),ISBLANK(Y2378)),AND(COUNTIF(DanhSachPhanDoan!$D$8:$D$16,AK2378)&gt;0,COUNTBLANK(M2378:O2378)&gt;0),AND(COUNTIF(DanhSachPhanDoan!$D$10:$D$16,AK2378)&gt;0,COUNTBLANK(P2378:R2378)&gt;0)),1,"")</f>
        <v>1</v>
      </c>
      <c r="AI2378" s="62"/>
      <c r="AJ2378" s="63" t="str">
        <f t="shared" ref="AJ2378:AM2378" si="2374">AR2378</f>
        <v>Thiếu Nhi 1F</v>
      </c>
      <c r="AK2378" s="64" t="str">
        <f t="shared" si="2374"/>
        <v>Thiếu Nhi 1</v>
      </c>
      <c r="AL2378" s="64">
        <f t="shared" si="2374"/>
        <v>0</v>
      </c>
      <c r="AM2378" s="65">
        <f t="shared" si="2374"/>
        <v>0</v>
      </c>
      <c r="AN2378" s="66"/>
      <c r="AO2378" s="67"/>
      <c r="AP2378" s="68"/>
      <c r="AQ2378" s="69"/>
      <c r="AR2378" s="44" t="s">
        <v>25952</v>
      </c>
      <c r="AS2378" s="45" t="s">
        <v>25953</v>
      </c>
      <c r="AT2378" s="61"/>
      <c r="AU2378" s="72"/>
    </row>
    <row r="2379" spans="1:47" ht="12.75" x14ac:dyDescent="0.2">
      <c r="A2379" s="42">
        <v>2376</v>
      </c>
      <c r="B2379" s="43">
        <v>2796</v>
      </c>
      <c r="C2379" s="44" t="s">
        <v>25954</v>
      </c>
      <c r="D2379" s="45" t="s">
        <v>25955</v>
      </c>
      <c r="E2379" s="46" t="s">
        <v>25956</v>
      </c>
      <c r="F2379" s="42" t="s">
        <v>25957</v>
      </c>
      <c r="G2379" s="47">
        <v>21</v>
      </c>
      <c r="H2379" s="48">
        <v>9</v>
      </c>
      <c r="I2379" s="49">
        <v>2002</v>
      </c>
      <c r="J2379" s="74">
        <v>1</v>
      </c>
      <c r="K2379" s="75">
        <v>11</v>
      </c>
      <c r="L2379" s="76">
        <v>2002</v>
      </c>
      <c r="M2379" s="47">
        <v>2</v>
      </c>
      <c r="N2379" s="48">
        <v>6</v>
      </c>
      <c r="O2379" s="49">
        <v>2013</v>
      </c>
      <c r="P2379" s="50"/>
      <c r="Q2379" s="51"/>
      <c r="R2379" s="52"/>
      <c r="S2379" s="56"/>
      <c r="T2379" s="57"/>
      <c r="U2379" s="44" t="s">
        <v>25958</v>
      </c>
      <c r="V2379" s="58"/>
      <c r="W2379" s="45" t="s">
        <v>25959</v>
      </c>
      <c r="X2379" s="58" t="s">
        <v>25960</v>
      </c>
      <c r="Y2379" s="59"/>
      <c r="Z2379" s="46" t="s">
        <v>25961</v>
      </c>
      <c r="AA2379" s="74">
        <v>28</v>
      </c>
      <c r="AB2379" s="75">
        <v>9</v>
      </c>
      <c r="AC2379" s="76">
        <v>2014</v>
      </c>
      <c r="AD2379" s="60"/>
      <c r="AE2379" s="61"/>
      <c r="AF2379" s="61"/>
      <c r="AG2379" s="61"/>
      <c r="AH2379" s="33" t="str">
        <f>IF(OR(COUNTBLANK(B2379:L2379)&gt;0,AND(ISBLANK(V2379),ISBLANK(X2379),ISBLANK(Y2379)),AND(COUNTIF(DanhSachPhanDoan!$D$8:$D$16,AK2379)&gt;0,COUNTBLANK(M2379:O2379)&gt;0),AND(COUNTIF(DanhSachPhanDoan!$D$10:$D$16,AK2379)&gt;0,COUNTBLANK(P2379:R2379)&gt;0)),1,"")</f>
        <v/>
      </c>
      <c r="AI2379" s="62"/>
      <c r="AJ2379" s="63" t="str">
        <f t="shared" ref="AJ2379:AM2379" si="2375">AR2379</f>
        <v>Thiếu Nhi 1F</v>
      </c>
      <c r="AK2379" s="64" t="str">
        <f t="shared" si="2375"/>
        <v>Thiếu Nhi 1</v>
      </c>
      <c r="AL2379" s="64">
        <f t="shared" si="2375"/>
        <v>0</v>
      </c>
      <c r="AM2379" s="65">
        <f t="shared" si="2375"/>
        <v>0</v>
      </c>
      <c r="AN2379" s="66"/>
      <c r="AO2379" s="67"/>
      <c r="AP2379" s="68"/>
      <c r="AQ2379" s="69"/>
      <c r="AR2379" s="44" t="s">
        <v>25962</v>
      </c>
      <c r="AS2379" s="45" t="s">
        <v>25963</v>
      </c>
      <c r="AT2379" s="61"/>
      <c r="AU2379" s="72"/>
    </row>
    <row r="2380" spans="1:47" ht="12.75" x14ac:dyDescent="0.2">
      <c r="A2380" s="42">
        <v>2377</v>
      </c>
      <c r="B2380" s="43">
        <v>2797</v>
      </c>
      <c r="C2380" s="44" t="s">
        <v>25964</v>
      </c>
      <c r="D2380" s="45" t="s">
        <v>25965</v>
      </c>
      <c r="E2380" s="46" t="s">
        <v>25966</v>
      </c>
      <c r="F2380" s="42" t="s">
        <v>25967</v>
      </c>
      <c r="G2380" s="47">
        <v>15</v>
      </c>
      <c r="H2380" s="48">
        <v>5</v>
      </c>
      <c r="I2380" s="49">
        <v>2003</v>
      </c>
      <c r="J2380" s="74">
        <v>1</v>
      </c>
      <c r="K2380" s="75">
        <v>6</v>
      </c>
      <c r="L2380" s="76">
        <v>2003</v>
      </c>
      <c r="M2380" s="47">
        <v>2</v>
      </c>
      <c r="N2380" s="48">
        <v>6</v>
      </c>
      <c r="O2380" s="49">
        <v>2013</v>
      </c>
      <c r="P2380" s="50"/>
      <c r="Q2380" s="51"/>
      <c r="R2380" s="52"/>
      <c r="S2380" s="56"/>
      <c r="T2380" s="57"/>
      <c r="U2380" s="44" t="s">
        <v>25968</v>
      </c>
      <c r="V2380" s="58" t="s">
        <v>25969</v>
      </c>
      <c r="W2380" s="45" t="s">
        <v>25970</v>
      </c>
      <c r="X2380" s="58" t="s">
        <v>25971</v>
      </c>
      <c r="Y2380" s="59"/>
      <c r="Z2380" s="46" t="s">
        <v>25972</v>
      </c>
      <c r="AA2380" s="74">
        <v>28</v>
      </c>
      <c r="AB2380" s="75">
        <v>9</v>
      </c>
      <c r="AC2380" s="76">
        <v>2014</v>
      </c>
      <c r="AD2380" s="60"/>
      <c r="AE2380" s="61"/>
      <c r="AF2380" s="61"/>
      <c r="AG2380" s="61"/>
      <c r="AH2380" s="33" t="str">
        <f>IF(OR(COUNTBLANK(B2380:L2380)&gt;0,AND(ISBLANK(V2380),ISBLANK(X2380),ISBLANK(Y2380)),AND(COUNTIF(DanhSachPhanDoan!$D$8:$D$16,AK2380)&gt;0,COUNTBLANK(M2380:O2380)&gt;0),AND(COUNTIF(DanhSachPhanDoan!$D$10:$D$16,AK2380)&gt;0,COUNTBLANK(P2380:R2380)&gt;0)),1,"")</f>
        <v/>
      </c>
      <c r="AI2380" s="62"/>
      <c r="AJ2380" s="63" t="str">
        <f t="shared" ref="AJ2380:AM2380" si="2376">AR2380</f>
        <v>Thiếu Nhi 2G</v>
      </c>
      <c r="AK2380" s="64" t="str">
        <f t="shared" si="2376"/>
        <v>Thiếu Nhi 2</v>
      </c>
      <c r="AL2380" s="64">
        <f t="shared" si="2376"/>
        <v>0</v>
      </c>
      <c r="AM2380" s="65">
        <f t="shared" si="2376"/>
        <v>0</v>
      </c>
      <c r="AN2380" s="66"/>
      <c r="AO2380" s="67"/>
      <c r="AP2380" s="68"/>
      <c r="AQ2380" s="69"/>
      <c r="AR2380" s="44" t="s">
        <v>25973</v>
      </c>
      <c r="AS2380" s="45" t="s">
        <v>25974</v>
      </c>
      <c r="AT2380" s="61"/>
      <c r="AU2380" s="72"/>
    </row>
    <row r="2381" spans="1:47" ht="12.75" x14ac:dyDescent="0.2">
      <c r="A2381" s="42">
        <v>2378</v>
      </c>
      <c r="B2381" s="43">
        <v>2798</v>
      </c>
      <c r="C2381" s="44" t="s">
        <v>25975</v>
      </c>
      <c r="D2381" s="45" t="s">
        <v>25976</v>
      </c>
      <c r="E2381" s="46" t="s">
        <v>25977</v>
      </c>
      <c r="F2381" s="42" t="s">
        <v>25978</v>
      </c>
      <c r="G2381" s="47">
        <v>13</v>
      </c>
      <c r="H2381" s="48">
        <v>3</v>
      </c>
      <c r="I2381" s="49">
        <v>2007</v>
      </c>
      <c r="J2381" s="50"/>
      <c r="K2381" s="51"/>
      <c r="L2381" s="52"/>
      <c r="M2381" s="53"/>
      <c r="N2381" s="54"/>
      <c r="O2381" s="55"/>
      <c r="P2381" s="50"/>
      <c r="Q2381" s="51"/>
      <c r="R2381" s="52"/>
      <c r="S2381" s="56"/>
      <c r="T2381" s="57"/>
      <c r="U2381" s="44" t="s">
        <v>25979</v>
      </c>
      <c r="V2381" s="58" t="s">
        <v>25980</v>
      </c>
      <c r="W2381" s="45" t="s">
        <v>25981</v>
      </c>
      <c r="X2381" s="58" t="s">
        <v>25982</v>
      </c>
      <c r="Y2381" s="59"/>
      <c r="Z2381" s="46" t="s">
        <v>25983</v>
      </c>
      <c r="AA2381" s="50"/>
      <c r="AB2381" s="51"/>
      <c r="AC2381" s="52"/>
      <c r="AD2381" s="60"/>
      <c r="AE2381" s="61"/>
      <c r="AF2381" s="61"/>
      <c r="AG2381" s="61"/>
      <c r="AH2381" s="33">
        <f>IF(OR(COUNTBLANK(B2381:L2381)&gt;0,AND(ISBLANK(V2381),ISBLANK(X2381),ISBLANK(Y2381)),AND(COUNTIF(DanhSachPhanDoan!$D$8:$D$16,AK2381)&gt;0,COUNTBLANK(M2381:O2381)&gt;0),AND(COUNTIF(DanhSachPhanDoan!$D$10:$D$16,AK2381)&gt;0,COUNTBLANK(P2381:R2381)&gt;0)),1,"")</f>
        <v>1</v>
      </c>
      <c r="AI2381" s="62"/>
      <c r="AJ2381" s="63" t="str">
        <f t="shared" ref="AJ2381:AM2381" si="2377">AR2381</f>
        <v>Chiên Con 1H</v>
      </c>
      <c r="AK2381" s="64" t="str">
        <f t="shared" si="2377"/>
        <v>Chiên Con 1</v>
      </c>
      <c r="AL2381" s="64">
        <f t="shared" si="2377"/>
        <v>0</v>
      </c>
      <c r="AM2381" s="65">
        <f t="shared" si="2377"/>
        <v>0</v>
      </c>
      <c r="AN2381" s="66"/>
      <c r="AO2381" s="67"/>
      <c r="AP2381" s="68"/>
      <c r="AQ2381" s="69"/>
      <c r="AR2381" s="44" t="s">
        <v>25984</v>
      </c>
      <c r="AS2381" s="45" t="s">
        <v>25985</v>
      </c>
      <c r="AT2381" s="61"/>
      <c r="AU2381" s="72"/>
    </row>
    <row r="2382" spans="1:47" ht="12.75" x14ac:dyDescent="0.2">
      <c r="A2382" s="42">
        <v>2379</v>
      </c>
      <c r="B2382" s="43">
        <v>2799</v>
      </c>
      <c r="C2382" s="44" t="s">
        <v>25986</v>
      </c>
      <c r="D2382" s="45" t="s">
        <v>25987</v>
      </c>
      <c r="E2382" s="46" t="s">
        <v>25988</v>
      </c>
      <c r="F2382" s="42" t="s">
        <v>25989</v>
      </c>
      <c r="G2382" s="47">
        <v>13</v>
      </c>
      <c r="H2382" s="48">
        <v>4</v>
      </c>
      <c r="I2382" s="49">
        <v>2006</v>
      </c>
      <c r="J2382" s="74">
        <v>3</v>
      </c>
      <c r="K2382" s="75">
        <v>6</v>
      </c>
      <c r="L2382" s="76">
        <v>2006</v>
      </c>
      <c r="M2382" s="53"/>
      <c r="N2382" s="54"/>
      <c r="O2382" s="55"/>
      <c r="P2382" s="50"/>
      <c r="Q2382" s="51"/>
      <c r="R2382" s="52"/>
      <c r="S2382" s="56"/>
      <c r="T2382" s="57"/>
      <c r="U2382" s="44" t="s">
        <v>25990</v>
      </c>
      <c r="V2382" s="58"/>
      <c r="W2382" s="45" t="s">
        <v>25991</v>
      </c>
      <c r="X2382" s="58" t="s">
        <v>25992</v>
      </c>
      <c r="Y2382" s="59"/>
      <c r="Z2382" s="46" t="s">
        <v>25993</v>
      </c>
      <c r="AA2382" s="74">
        <v>5</v>
      </c>
      <c r="AB2382" s="75">
        <v>10</v>
      </c>
      <c r="AC2382" s="76">
        <v>2014</v>
      </c>
      <c r="AD2382" s="60"/>
      <c r="AE2382" s="61"/>
      <c r="AF2382" s="61"/>
      <c r="AG2382" s="61"/>
      <c r="AH2382" s="33" t="str">
        <f>IF(OR(COUNTBLANK(B2382:L2382)&gt;0,AND(ISBLANK(V2382),ISBLANK(X2382),ISBLANK(Y2382)),AND(COUNTIF(DanhSachPhanDoan!$D$8:$D$16,AK2382)&gt;0,COUNTBLANK(M2382:O2382)&gt;0),AND(COUNTIF(DanhSachPhanDoan!$D$10:$D$16,AK2382)&gt;0,COUNTBLANK(P2382:R2382)&gt;0)),1,"")</f>
        <v/>
      </c>
      <c r="AI2382" s="62"/>
      <c r="AJ2382" s="63" t="str">
        <f t="shared" ref="AJ2382:AM2382" si="2378">AR2382</f>
        <v>Chiên Con 1E</v>
      </c>
      <c r="AK2382" s="64" t="str">
        <f t="shared" si="2378"/>
        <v>Chiên Con 1</v>
      </c>
      <c r="AL2382" s="64">
        <f t="shared" si="2378"/>
        <v>0</v>
      </c>
      <c r="AM2382" s="65">
        <f t="shared" si="2378"/>
        <v>0</v>
      </c>
      <c r="AN2382" s="66"/>
      <c r="AO2382" s="67"/>
      <c r="AP2382" s="68"/>
      <c r="AQ2382" s="69"/>
      <c r="AR2382" s="44" t="s">
        <v>25994</v>
      </c>
      <c r="AS2382" s="45" t="s">
        <v>25995</v>
      </c>
      <c r="AT2382" s="61"/>
      <c r="AU2382" s="72"/>
    </row>
    <row r="2383" spans="1:47" ht="12.75" x14ac:dyDescent="0.2">
      <c r="A2383" s="42">
        <v>2380</v>
      </c>
      <c r="B2383" s="43">
        <v>2800</v>
      </c>
      <c r="C2383" s="44" t="s">
        <v>25996</v>
      </c>
      <c r="D2383" s="45" t="s">
        <v>25997</v>
      </c>
      <c r="E2383" s="46" t="s">
        <v>25998</v>
      </c>
      <c r="F2383" s="42" t="s">
        <v>25999</v>
      </c>
      <c r="G2383" s="47">
        <v>29</v>
      </c>
      <c r="H2383" s="48">
        <v>10</v>
      </c>
      <c r="I2383" s="49">
        <v>2005</v>
      </c>
      <c r="J2383" s="74">
        <v>9</v>
      </c>
      <c r="K2383" s="75">
        <v>11</v>
      </c>
      <c r="L2383" s="76">
        <v>2005</v>
      </c>
      <c r="M2383" s="53"/>
      <c r="N2383" s="54"/>
      <c r="O2383" s="55"/>
      <c r="P2383" s="50"/>
      <c r="Q2383" s="51"/>
      <c r="R2383" s="52"/>
      <c r="S2383" s="56"/>
      <c r="T2383" s="57"/>
      <c r="U2383" s="44" t="s">
        <v>26000</v>
      </c>
      <c r="V2383" s="58" t="s">
        <v>26001</v>
      </c>
      <c r="W2383" s="45" t="s">
        <v>26002</v>
      </c>
      <c r="X2383" s="58" t="s">
        <v>26003</v>
      </c>
      <c r="Y2383" s="59"/>
      <c r="Z2383" s="46" t="s">
        <v>26004</v>
      </c>
      <c r="AA2383" s="74">
        <v>5</v>
      </c>
      <c r="AB2383" s="75">
        <v>10</v>
      </c>
      <c r="AC2383" s="76">
        <v>2014</v>
      </c>
      <c r="AD2383" s="60"/>
      <c r="AE2383" s="61"/>
      <c r="AF2383" s="61"/>
      <c r="AG2383" s="61"/>
      <c r="AH2383" s="33" t="str">
        <f>IF(OR(COUNTBLANK(B2383:L2383)&gt;0,AND(ISBLANK(V2383),ISBLANK(X2383),ISBLANK(Y2383)),AND(COUNTIF(DanhSachPhanDoan!$D$8:$D$16,AK2383)&gt;0,COUNTBLANK(M2383:O2383)&gt;0),AND(COUNTIF(DanhSachPhanDoan!$D$10:$D$16,AK2383)&gt;0,COUNTBLANK(P2383:R2383)&gt;0)),1,"")</f>
        <v/>
      </c>
      <c r="AI2383" s="62"/>
      <c r="AJ2383" s="63" t="str">
        <f t="shared" ref="AJ2383:AM2383" si="2379">AR2383</f>
        <v>Chiên Con 1F</v>
      </c>
      <c r="AK2383" s="64" t="str">
        <f t="shared" si="2379"/>
        <v>Chiên Con 1</v>
      </c>
      <c r="AL2383" s="64">
        <f t="shared" si="2379"/>
        <v>0</v>
      </c>
      <c r="AM2383" s="65">
        <f t="shared" si="2379"/>
        <v>0</v>
      </c>
      <c r="AN2383" s="66"/>
      <c r="AO2383" s="67"/>
      <c r="AP2383" s="68"/>
      <c r="AQ2383" s="69"/>
      <c r="AR2383" s="44" t="s">
        <v>26005</v>
      </c>
      <c r="AS2383" s="45" t="s">
        <v>26006</v>
      </c>
      <c r="AT2383" s="61"/>
      <c r="AU2383" s="72"/>
    </row>
    <row r="2384" spans="1:47" ht="12.75" x14ac:dyDescent="0.2">
      <c r="A2384" s="42">
        <v>2381</v>
      </c>
      <c r="B2384" s="43">
        <v>2801</v>
      </c>
      <c r="C2384" s="44" t="s">
        <v>26007</v>
      </c>
      <c r="D2384" s="45" t="s">
        <v>26008</v>
      </c>
      <c r="E2384" s="46" t="s">
        <v>26009</v>
      </c>
      <c r="F2384" s="42" t="s">
        <v>26010</v>
      </c>
      <c r="G2384" s="47">
        <v>10</v>
      </c>
      <c r="H2384" s="48">
        <v>9</v>
      </c>
      <c r="I2384" s="49">
        <v>2008</v>
      </c>
      <c r="J2384" s="74">
        <v>1</v>
      </c>
      <c r="K2384" s="75">
        <v>11</v>
      </c>
      <c r="L2384" s="76">
        <v>2008</v>
      </c>
      <c r="M2384" s="53"/>
      <c r="N2384" s="54"/>
      <c r="O2384" s="55"/>
      <c r="P2384" s="50"/>
      <c r="Q2384" s="51"/>
      <c r="R2384" s="52"/>
      <c r="S2384" s="56"/>
      <c r="T2384" s="57"/>
      <c r="U2384" s="44" t="s">
        <v>26011</v>
      </c>
      <c r="V2384" s="58" t="s">
        <v>26012</v>
      </c>
      <c r="W2384" s="45" t="s">
        <v>26013</v>
      </c>
      <c r="X2384" s="59"/>
      <c r="Y2384" s="58" t="s">
        <v>26014</v>
      </c>
      <c r="Z2384" s="46" t="s">
        <v>26015</v>
      </c>
      <c r="AA2384" s="74">
        <v>5</v>
      </c>
      <c r="AB2384" s="75">
        <v>10</v>
      </c>
      <c r="AC2384" s="76">
        <v>2014</v>
      </c>
      <c r="AD2384" s="60"/>
      <c r="AE2384" s="61"/>
      <c r="AF2384" s="61"/>
      <c r="AG2384" s="61"/>
      <c r="AH2384" s="33" t="str">
        <f>IF(OR(COUNTBLANK(B2384:L2384)&gt;0,AND(ISBLANK(V2384),ISBLANK(X2384),ISBLANK(Y2384)),AND(COUNTIF(DanhSachPhanDoan!$D$8:$D$16,AK2384)&gt;0,COUNTBLANK(M2384:O2384)&gt;0),AND(COUNTIF(DanhSachPhanDoan!$D$10:$D$16,AK2384)&gt;0,COUNTBLANK(P2384:R2384)&gt;0)),1,"")</f>
        <v/>
      </c>
      <c r="AI2384" s="62"/>
      <c r="AJ2384" s="63" t="str">
        <f t="shared" ref="AJ2384:AM2384" si="2380">AR2384</f>
        <v>Chiên Con 1G</v>
      </c>
      <c r="AK2384" s="64" t="str">
        <f t="shared" si="2380"/>
        <v>Chiên Con 1</v>
      </c>
      <c r="AL2384" s="64">
        <f t="shared" si="2380"/>
        <v>0</v>
      </c>
      <c r="AM2384" s="65">
        <f t="shared" si="2380"/>
        <v>0</v>
      </c>
      <c r="AN2384" s="66"/>
      <c r="AO2384" s="67"/>
      <c r="AP2384" s="68"/>
      <c r="AQ2384" s="69"/>
      <c r="AR2384" s="44" t="s">
        <v>26016</v>
      </c>
      <c r="AS2384" s="45" t="s">
        <v>26017</v>
      </c>
      <c r="AT2384" s="61"/>
      <c r="AU2384" s="72"/>
    </row>
    <row r="2385" spans="1:47" ht="12.75" x14ac:dyDescent="0.2">
      <c r="A2385" s="42">
        <v>2382</v>
      </c>
      <c r="B2385" s="43">
        <v>2802</v>
      </c>
      <c r="C2385" s="44" t="s">
        <v>26018</v>
      </c>
      <c r="D2385" s="45" t="s">
        <v>26019</v>
      </c>
      <c r="E2385" s="46" t="s">
        <v>26020</v>
      </c>
      <c r="F2385" s="42" t="s">
        <v>26021</v>
      </c>
      <c r="G2385" s="47">
        <v>22</v>
      </c>
      <c r="H2385" s="48">
        <v>2</v>
      </c>
      <c r="I2385" s="49">
        <v>2008</v>
      </c>
      <c r="J2385" s="74">
        <v>4</v>
      </c>
      <c r="K2385" s="75">
        <v>5</v>
      </c>
      <c r="L2385" s="76">
        <v>2008</v>
      </c>
      <c r="M2385" s="53"/>
      <c r="N2385" s="54"/>
      <c r="O2385" s="55"/>
      <c r="P2385" s="50"/>
      <c r="Q2385" s="51"/>
      <c r="R2385" s="52"/>
      <c r="S2385" s="56"/>
      <c r="T2385" s="57"/>
      <c r="U2385" s="44" t="s">
        <v>26022</v>
      </c>
      <c r="V2385" s="58" t="s">
        <v>26023</v>
      </c>
      <c r="W2385" s="45" t="s">
        <v>26024</v>
      </c>
      <c r="X2385" s="58" t="s">
        <v>26025</v>
      </c>
      <c r="Y2385" s="59"/>
      <c r="Z2385" s="46" t="s">
        <v>26026</v>
      </c>
      <c r="AA2385" s="74">
        <v>5</v>
      </c>
      <c r="AB2385" s="75">
        <v>10</v>
      </c>
      <c r="AC2385" s="76">
        <v>2014</v>
      </c>
      <c r="AD2385" s="60"/>
      <c r="AE2385" s="61"/>
      <c r="AF2385" s="61"/>
      <c r="AG2385" s="61"/>
      <c r="AH2385" s="33" t="str">
        <f>IF(OR(COUNTBLANK(B2385:L2385)&gt;0,AND(ISBLANK(V2385),ISBLANK(X2385),ISBLANK(Y2385)),AND(COUNTIF(DanhSachPhanDoan!$D$8:$D$16,AK2385)&gt;0,COUNTBLANK(M2385:O2385)&gt;0),AND(COUNTIF(DanhSachPhanDoan!$D$10:$D$16,AK2385)&gt;0,COUNTBLANK(P2385:R2385)&gt;0)),1,"")</f>
        <v/>
      </c>
      <c r="AI2385" s="62"/>
      <c r="AJ2385" s="63" t="str">
        <f t="shared" ref="AJ2385:AM2385" si="2381">AR2385</f>
        <v>Chiên Con 1H</v>
      </c>
      <c r="AK2385" s="64" t="str">
        <f t="shared" si="2381"/>
        <v>Chiên Con 1</v>
      </c>
      <c r="AL2385" s="64">
        <f t="shared" si="2381"/>
        <v>0</v>
      </c>
      <c r="AM2385" s="65">
        <f t="shared" si="2381"/>
        <v>0</v>
      </c>
      <c r="AN2385" s="66"/>
      <c r="AO2385" s="67"/>
      <c r="AP2385" s="68"/>
      <c r="AQ2385" s="69"/>
      <c r="AR2385" s="44" t="s">
        <v>26027</v>
      </c>
      <c r="AS2385" s="45" t="s">
        <v>26028</v>
      </c>
      <c r="AT2385" s="61"/>
      <c r="AU2385" s="72"/>
    </row>
    <row r="2386" spans="1:47" ht="12.75" x14ac:dyDescent="0.2">
      <c r="A2386" s="42">
        <v>2383</v>
      </c>
      <c r="B2386" s="43">
        <v>2803</v>
      </c>
      <c r="C2386" s="44" t="s">
        <v>26029</v>
      </c>
      <c r="D2386" s="45" t="s">
        <v>26030</v>
      </c>
      <c r="E2386" s="46" t="s">
        <v>26031</v>
      </c>
      <c r="F2386" s="42" t="s">
        <v>26032</v>
      </c>
      <c r="G2386" s="47">
        <v>24</v>
      </c>
      <c r="H2386" s="48">
        <v>11</v>
      </c>
      <c r="I2386" s="49">
        <v>2006</v>
      </c>
      <c r="J2386" s="50"/>
      <c r="K2386" s="51"/>
      <c r="L2386" s="52"/>
      <c r="M2386" s="53"/>
      <c r="N2386" s="54"/>
      <c r="O2386" s="55"/>
      <c r="P2386" s="50"/>
      <c r="Q2386" s="51"/>
      <c r="R2386" s="52"/>
      <c r="S2386" s="56"/>
      <c r="T2386" s="57"/>
      <c r="U2386" s="44" t="s">
        <v>26033</v>
      </c>
      <c r="V2386" s="58"/>
      <c r="W2386" s="45" t="s">
        <v>26034</v>
      </c>
      <c r="X2386" s="58" t="s">
        <v>26035</v>
      </c>
      <c r="Y2386" s="59"/>
      <c r="Z2386" s="46" t="s">
        <v>26036</v>
      </c>
      <c r="AA2386" s="74">
        <v>5</v>
      </c>
      <c r="AB2386" s="75">
        <v>10</v>
      </c>
      <c r="AC2386" s="76">
        <v>2014</v>
      </c>
      <c r="AD2386" s="60"/>
      <c r="AE2386" s="61"/>
      <c r="AF2386" s="61"/>
      <c r="AG2386" s="61"/>
      <c r="AH2386" s="33">
        <f>IF(OR(COUNTBLANK(B2386:L2386)&gt;0,AND(ISBLANK(V2386),ISBLANK(X2386),ISBLANK(Y2386)),AND(COUNTIF(DanhSachPhanDoan!$D$8:$D$16,AK2386)&gt;0,COUNTBLANK(M2386:O2386)&gt;0),AND(COUNTIF(DanhSachPhanDoan!$D$10:$D$16,AK2386)&gt;0,COUNTBLANK(P2386:R2386)&gt;0)),1,"")</f>
        <v>1</v>
      </c>
      <c r="AI2386" s="62"/>
      <c r="AJ2386" s="63" t="str">
        <f t="shared" ref="AJ2386:AM2386" si="2382">AR2386</f>
        <v>Ấu Nhi 1G</v>
      </c>
      <c r="AK2386" s="64" t="str">
        <f t="shared" si="2382"/>
        <v>Ấu Nhi 1</v>
      </c>
      <c r="AL2386" s="64">
        <f t="shared" si="2382"/>
        <v>0</v>
      </c>
      <c r="AM2386" s="65">
        <f t="shared" si="2382"/>
        <v>0</v>
      </c>
      <c r="AN2386" s="66"/>
      <c r="AO2386" s="67"/>
      <c r="AP2386" s="68"/>
      <c r="AQ2386" s="69"/>
      <c r="AR2386" s="44" t="s">
        <v>26037</v>
      </c>
      <c r="AS2386" s="45" t="s">
        <v>26038</v>
      </c>
      <c r="AT2386" s="61"/>
      <c r="AU2386" s="72"/>
    </row>
    <row r="2387" spans="1:47" ht="12.75" x14ac:dyDescent="0.2">
      <c r="A2387" s="42">
        <v>2384</v>
      </c>
      <c r="B2387" s="43">
        <v>295</v>
      </c>
      <c r="C2387" s="44" t="s">
        <v>26039</v>
      </c>
      <c r="D2387" s="45" t="s">
        <v>26040</v>
      </c>
      <c r="E2387" s="46" t="s">
        <v>26041</v>
      </c>
      <c r="F2387" s="42" t="s">
        <v>26042</v>
      </c>
      <c r="G2387" s="47">
        <v>17</v>
      </c>
      <c r="H2387" s="48">
        <v>1</v>
      </c>
      <c r="I2387" s="49">
        <v>2006</v>
      </c>
      <c r="J2387" s="50"/>
      <c r="K2387" s="51"/>
      <c r="L2387" s="52"/>
      <c r="M2387" s="53"/>
      <c r="N2387" s="54"/>
      <c r="O2387" s="55"/>
      <c r="P2387" s="50"/>
      <c r="Q2387" s="51"/>
      <c r="R2387" s="52"/>
      <c r="S2387" s="56"/>
      <c r="T2387" s="57"/>
      <c r="U2387" s="44" t="s">
        <v>26043</v>
      </c>
      <c r="V2387" s="58" t="s">
        <v>26044</v>
      </c>
      <c r="W2387" s="45" t="s">
        <v>26045</v>
      </c>
      <c r="X2387" s="59"/>
      <c r="Y2387" s="59"/>
      <c r="Z2387" s="46" t="s">
        <v>26046</v>
      </c>
      <c r="AA2387" s="50"/>
      <c r="AB2387" s="51"/>
      <c r="AC2387" s="52"/>
      <c r="AD2387" s="60"/>
      <c r="AE2387" s="61"/>
      <c r="AF2387" s="61"/>
      <c r="AG2387" s="61"/>
      <c r="AH2387" s="33">
        <f>IF(OR(COUNTBLANK(B2387:L2387)&gt;0,AND(ISBLANK(V2387),ISBLANK(X2387),ISBLANK(Y2387)),AND(COUNTIF(DanhSachPhanDoan!$D$8:$D$16,AK2387)&gt;0,COUNTBLANK(M2387:O2387)&gt;0),AND(COUNTIF(DanhSachPhanDoan!$D$10:$D$16,AK2387)&gt;0,COUNTBLANK(P2387:R2387)&gt;0)),1,"")</f>
        <v>1</v>
      </c>
      <c r="AI2387" s="62"/>
      <c r="AJ2387" s="63" t="str">
        <f t="shared" ref="AJ2387:AM2387" si="2383">AR2387</f>
        <v>Ấu Nhi 1B</v>
      </c>
      <c r="AK2387" s="64" t="str">
        <f t="shared" si="2383"/>
        <v>Ấu Nhi 1</v>
      </c>
      <c r="AL2387" s="64">
        <f t="shared" si="2383"/>
        <v>0</v>
      </c>
      <c r="AM2387" s="65">
        <f t="shared" si="2383"/>
        <v>0</v>
      </c>
      <c r="AN2387" s="66" t="s">
        <v>26047</v>
      </c>
      <c r="AO2387" s="67" t="s">
        <v>26048</v>
      </c>
      <c r="AP2387" s="68"/>
      <c r="AQ2387" s="69"/>
      <c r="AR2387" s="44" t="s">
        <v>26049</v>
      </c>
      <c r="AS2387" s="45" t="s">
        <v>26050</v>
      </c>
      <c r="AT2387" s="61"/>
      <c r="AU2387" s="72"/>
    </row>
    <row r="2388" spans="1:47" ht="12.75" x14ac:dyDescent="0.2">
      <c r="A2388" s="42">
        <v>2385</v>
      </c>
      <c r="B2388" s="43">
        <v>494</v>
      </c>
      <c r="C2388" s="44" t="s">
        <v>26051</v>
      </c>
      <c r="D2388" s="45" t="s">
        <v>26052</v>
      </c>
      <c r="E2388" s="46" t="s">
        <v>26053</v>
      </c>
      <c r="F2388" s="42" t="s">
        <v>26054</v>
      </c>
      <c r="G2388" s="47">
        <v>10</v>
      </c>
      <c r="H2388" s="48">
        <v>12</v>
      </c>
      <c r="I2388" s="49">
        <v>2005</v>
      </c>
      <c r="J2388" s="74">
        <v>1</v>
      </c>
      <c r="K2388" s="75">
        <v>1</v>
      </c>
      <c r="L2388" s="76">
        <v>2006</v>
      </c>
      <c r="M2388" s="53"/>
      <c r="N2388" s="54"/>
      <c r="O2388" s="55"/>
      <c r="P2388" s="50"/>
      <c r="Q2388" s="51"/>
      <c r="R2388" s="52"/>
      <c r="S2388" s="56"/>
      <c r="T2388" s="57"/>
      <c r="U2388" s="44" t="s">
        <v>26055</v>
      </c>
      <c r="V2388" s="58" t="s">
        <v>26056</v>
      </c>
      <c r="W2388" s="45" t="s">
        <v>26057</v>
      </c>
      <c r="X2388" s="59"/>
      <c r="Y2388" s="59"/>
      <c r="Z2388" s="46" t="s">
        <v>26058</v>
      </c>
      <c r="AA2388" s="50"/>
      <c r="AB2388" s="51"/>
      <c r="AC2388" s="52"/>
      <c r="AD2388" s="60"/>
      <c r="AE2388" s="61"/>
      <c r="AF2388" s="61"/>
      <c r="AG2388" s="61"/>
      <c r="AH2388" s="33" t="str">
        <f>IF(OR(COUNTBLANK(B2388:L2388)&gt;0,AND(ISBLANK(V2388),ISBLANK(X2388),ISBLANK(Y2388)),AND(COUNTIF(DanhSachPhanDoan!$D$8:$D$16,AK2388)&gt;0,COUNTBLANK(M2388:O2388)&gt;0),AND(COUNTIF(DanhSachPhanDoan!$D$10:$D$16,AK2388)&gt;0,COUNTBLANK(P2388:R2388)&gt;0)),1,"")</f>
        <v/>
      </c>
      <c r="AI2388" s="62"/>
      <c r="AJ2388" s="63" t="str">
        <f t="shared" ref="AJ2388:AM2388" si="2384">AR2388</f>
        <v>Ấu Nhi 1C</v>
      </c>
      <c r="AK2388" s="64" t="str">
        <f t="shared" si="2384"/>
        <v>Ấu Nhi 1</v>
      </c>
      <c r="AL2388" s="64">
        <f t="shared" si="2384"/>
        <v>0</v>
      </c>
      <c r="AM2388" s="65">
        <f t="shared" si="2384"/>
        <v>0</v>
      </c>
      <c r="AN2388" s="66" t="s">
        <v>26059</v>
      </c>
      <c r="AO2388" s="67" t="s">
        <v>26060</v>
      </c>
      <c r="AP2388" s="68"/>
      <c r="AQ2388" s="69"/>
      <c r="AR2388" s="44" t="s">
        <v>26061</v>
      </c>
      <c r="AS2388" s="45" t="s">
        <v>26062</v>
      </c>
      <c r="AT2388" s="61"/>
      <c r="AU2388" s="72"/>
    </row>
    <row r="2389" spans="1:47" ht="12.75" x14ac:dyDescent="0.2">
      <c r="A2389" s="42">
        <v>2386</v>
      </c>
      <c r="B2389" s="43">
        <v>823</v>
      </c>
      <c r="C2389" s="44" t="s">
        <v>26063</v>
      </c>
      <c r="D2389" s="45" t="s">
        <v>26064</v>
      </c>
      <c r="E2389" s="46" t="s">
        <v>26065</v>
      </c>
      <c r="F2389" s="42" t="s">
        <v>26066</v>
      </c>
      <c r="G2389" s="47">
        <v>1</v>
      </c>
      <c r="H2389" s="48">
        <v>11</v>
      </c>
      <c r="I2389" s="49">
        <v>2004</v>
      </c>
      <c r="J2389" s="74">
        <v>30</v>
      </c>
      <c r="K2389" s="75">
        <v>1</v>
      </c>
      <c r="L2389" s="76">
        <v>2005</v>
      </c>
      <c r="M2389" s="53"/>
      <c r="N2389" s="54"/>
      <c r="O2389" s="55"/>
      <c r="P2389" s="50"/>
      <c r="Q2389" s="51"/>
      <c r="R2389" s="52"/>
      <c r="S2389" s="56"/>
      <c r="T2389" s="57"/>
      <c r="U2389" s="44" t="s">
        <v>26067</v>
      </c>
      <c r="V2389" s="58" t="s">
        <v>26068</v>
      </c>
      <c r="W2389" s="45" t="s">
        <v>26069</v>
      </c>
      <c r="X2389" s="59"/>
      <c r="Y2389" s="59"/>
      <c r="Z2389" s="46" t="s">
        <v>26070</v>
      </c>
      <c r="AA2389" s="50"/>
      <c r="AB2389" s="51"/>
      <c r="AC2389" s="52"/>
      <c r="AD2389" s="60"/>
      <c r="AE2389" s="61"/>
      <c r="AF2389" s="61"/>
      <c r="AG2389" s="61"/>
      <c r="AH2389" s="33" t="str">
        <f>IF(OR(COUNTBLANK(B2389:L2389)&gt;0,AND(ISBLANK(V2389),ISBLANK(X2389),ISBLANK(Y2389)),AND(COUNTIF(DanhSachPhanDoan!$D$8:$D$16,AK2389)&gt;0,COUNTBLANK(M2389:O2389)&gt;0),AND(COUNTIF(DanhSachPhanDoan!$D$10:$D$16,AK2389)&gt;0,COUNTBLANK(P2389:R2389)&gt;0)),1,"")</f>
        <v/>
      </c>
      <c r="AI2389" s="62"/>
      <c r="AJ2389" s="63" t="str">
        <f t="shared" ref="AJ2389:AM2389" si="2385">AR2389</f>
        <v>Ấu Nhi 2D</v>
      </c>
      <c r="AK2389" s="64" t="str">
        <f t="shared" si="2385"/>
        <v>Ấu Nhi 2</v>
      </c>
      <c r="AL2389" s="64">
        <f t="shared" si="2385"/>
        <v>0</v>
      </c>
      <c r="AM2389" s="65">
        <f t="shared" si="2385"/>
        <v>0</v>
      </c>
      <c r="AN2389" s="66" t="s">
        <v>26071</v>
      </c>
      <c r="AO2389" s="67" t="s">
        <v>26072</v>
      </c>
      <c r="AP2389" s="68"/>
      <c r="AQ2389" s="69"/>
      <c r="AR2389" s="44" t="s">
        <v>26073</v>
      </c>
      <c r="AS2389" s="45" t="s">
        <v>26074</v>
      </c>
      <c r="AT2389" s="61"/>
      <c r="AU2389" s="72"/>
    </row>
    <row r="2390" spans="1:47" ht="12.75" x14ac:dyDescent="0.2">
      <c r="A2390" s="42">
        <v>2387</v>
      </c>
      <c r="B2390" s="43">
        <v>1619</v>
      </c>
      <c r="C2390" s="44" t="s">
        <v>26075</v>
      </c>
      <c r="D2390" s="45" t="s">
        <v>26076</v>
      </c>
      <c r="E2390" s="46" t="s">
        <v>26077</v>
      </c>
      <c r="F2390" s="42" t="s">
        <v>26078</v>
      </c>
      <c r="G2390" s="47">
        <v>1</v>
      </c>
      <c r="H2390" s="48">
        <v>12</v>
      </c>
      <c r="I2390" s="49">
        <v>2001</v>
      </c>
      <c r="J2390" s="74">
        <v>6</v>
      </c>
      <c r="K2390" s="75">
        <v>1</v>
      </c>
      <c r="L2390" s="76">
        <v>2002</v>
      </c>
      <c r="M2390" s="47">
        <v>11</v>
      </c>
      <c r="N2390" s="48">
        <v>7</v>
      </c>
      <c r="O2390" s="49">
        <v>2010</v>
      </c>
      <c r="P2390" s="74">
        <v>9</v>
      </c>
      <c r="Q2390" s="75">
        <v>7</v>
      </c>
      <c r="R2390" s="76">
        <v>2013</v>
      </c>
      <c r="S2390" s="56"/>
      <c r="T2390" s="57"/>
      <c r="U2390" s="44" t="s">
        <v>26079</v>
      </c>
      <c r="V2390" s="58" t="s">
        <v>26080</v>
      </c>
      <c r="W2390" s="45" t="s">
        <v>26081</v>
      </c>
      <c r="X2390" s="58" t="s">
        <v>26082</v>
      </c>
      <c r="Y2390" s="59"/>
      <c r="Z2390" s="46" t="s">
        <v>26083</v>
      </c>
      <c r="AA2390" s="50"/>
      <c r="AB2390" s="51"/>
      <c r="AC2390" s="52"/>
      <c r="AD2390" s="60"/>
      <c r="AE2390" s="61"/>
      <c r="AF2390" s="61"/>
      <c r="AG2390" s="61"/>
      <c r="AH2390" s="33" t="str">
        <f>IF(OR(COUNTBLANK(B2390:L2390)&gt;0,AND(ISBLANK(V2390),ISBLANK(X2390),ISBLANK(Y2390)),AND(COUNTIF(DanhSachPhanDoan!$D$8:$D$16,AK2390)&gt;0,COUNTBLANK(M2390:O2390)&gt;0),AND(COUNTIF(DanhSachPhanDoan!$D$10:$D$16,AK2390)&gt;0,COUNTBLANK(P2390:R2390)&gt;0)),1,"")</f>
        <v/>
      </c>
      <c r="AI2390" s="62"/>
      <c r="AJ2390" s="63" t="str">
        <f t="shared" ref="AJ2390:AM2390" si="2386">AR2390</f>
        <v>Nghĩa Sĩ 2B</v>
      </c>
      <c r="AK2390" s="64" t="str">
        <f t="shared" si="2386"/>
        <v>Nghĩa Sĩ 2</v>
      </c>
      <c r="AL2390" s="64">
        <f t="shared" si="2386"/>
        <v>0</v>
      </c>
      <c r="AM2390" s="65">
        <f t="shared" si="2386"/>
        <v>0</v>
      </c>
      <c r="AN2390" s="66" t="s">
        <v>26084</v>
      </c>
      <c r="AO2390" s="67" t="s">
        <v>26085</v>
      </c>
      <c r="AP2390" s="68"/>
      <c r="AQ2390" s="69"/>
      <c r="AR2390" s="44" t="s">
        <v>26086</v>
      </c>
      <c r="AS2390" s="45" t="s">
        <v>26087</v>
      </c>
      <c r="AT2390" s="61"/>
      <c r="AU2390" s="72"/>
    </row>
    <row r="2391" spans="1:47" ht="12.75" x14ac:dyDescent="0.2">
      <c r="A2391" s="42">
        <v>2388</v>
      </c>
      <c r="B2391" s="43">
        <v>1521</v>
      </c>
      <c r="C2391" s="44" t="s">
        <v>26088</v>
      </c>
      <c r="D2391" s="45" t="s">
        <v>26089</v>
      </c>
      <c r="E2391" s="46" t="s">
        <v>26090</v>
      </c>
      <c r="F2391" s="42" t="s">
        <v>26091</v>
      </c>
      <c r="G2391" s="47">
        <v>30</v>
      </c>
      <c r="H2391" s="48">
        <v>9</v>
      </c>
      <c r="I2391" s="49">
        <v>2002</v>
      </c>
      <c r="J2391" s="74">
        <v>3</v>
      </c>
      <c r="K2391" s="75">
        <v>6</v>
      </c>
      <c r="L2391" s="76">
        <v>2012</v>
      </c>
      <c r="M2391" s="47">
        <v>10</v>
      </c>
      <c r="N2391" s="48">
        <v>6</v>
      </c>
      <c r="O2391" s="49">
        <v>2012</v>
      </c>
      <c r="P2391" s="50"/>
      <c r="Q2391" s="51"/>
      <c r="R2391" s="52"/>
      <c r="S2391" s="56"/>
      <c r="T2391" s="57"/>
      <c r="U2391" s="44" t="s">
        <v>26092</v>
      </c>
      <c r="V2391" s="58" t="s">
        <v>26093</v>
      </c>
      <c r="W2391" s="45" t="s">
        <v>26094</v>
      </c>
      <c r="X2391" s="58" t="s">
        <v>26095</v>
      </c>
      <c r="Y2391" s="58" t="s">
        <v>26096</v>
      </c>
      <c r="Z2391" s="72"/>
      <c r="AA2391" s="50"/>
      <c r="AB2391" s="51"/>
      <c r="AC2391" s="52"/>
      <c r="AD2391" s="60"/>
      <c r="AE2391" s="61"/>
      <c r="AF2391" s="61"/>
      <c r="AG2391" s="61"/>
      <c r="AH2391" s="33" t="str">
        <f>IF(OR(COUNTBLANK(B2391:L2391)&gt;0,AND(ISBLANK(V2391),ISBLANK(X2391),ISBLANK(Y2391)),AND(COUNTIF(DanhSachPhanDoan!$D$8:$D$16,AK2391)&gt;0,COUNTBLANK(M2391:O2391)&gt;0),AND(COUNTIF(DanhSachPhanDoan!$D$10:$D$16,AK2391)&gt;0,COUNTBLANK(P2391:R2391)&gt;0)),1,"")</f>
        <v/>
      </c>
      <c r="AI2391" s="62"/>
      <c r="AJ2391" s="63" t="str">
        <f t="shared" ref="AJ2391:AM2391" si="2387">AR2391</f>
        <v>Thiếu Nhi 2H</v>
      </c>
      <c r="AK2391" s="64" t="str">
        <f t="shared" si="2387"/>
        <v>Thiếu Nhi 2</v>
      </c>
      <c r="AL2391" s="64">
        <f t="shared" si="2387"/>
        <v>0</v>
      </c>
      <c r="AM2391" s="65">
        <f t="shared" si="2387"/>
        <v>0</v>
      </c>
      <c r="AN2391" s="66" t="s">
        <v>26097</v>
      </c>
      <c r="AO2391" s="67" t="s">
        <v>26098</v>
      </c>
      <c r="AP2391" s="68"/>
      <c r="AQ2391" s="69"/>
      <c r="AR2391" s="44" t="s">
        <v>26099</v>
      </c>
      <c r="AS2391" s="45" t="s">
        <v>26100</v>
      </c>
      <c r="AT2391" s="61"/>
      <c r="AU2391" s="72"/>
    </row>
    <row r="2392" spans="1:47" ht="12.75" x14ac:dyDescent="0.2">
      <c r="A2392" s="42">
        <v>2389</v>
      </c>
      <c r="B2392" s="43">
        <v>64</v>
      </c>
      <c r="C2392" s="77"/>
      <c r="D2392" s="45" t="s">
        <v>26101</v>
      </c>
      <c r="E2392" s="46" t="s">
        <v>26102</v>
      </c>
      <c r="F2392" s="42" t="s">
        <v>26103</v>
      </c>
      <c r="G2392" s="47">
        <v>28</v>
      </c>
      <c r="H2392" s="48">
        <v>7</v>
      </c>
      <c r="I2392" s="49">
        <v>2007</v>
      </c>
      <c r="J2392" s="50"/>
      <c r="K2392" s="51"/>
      <c r="L2392" s="52"/>
      <c r="M2392" s="53"/>
      <c r="N2392" s="54"/>
      <c r="O2392" s="55"/>
      <c r="P2392" s="50"/>
      <c r="Q2392" s="51"/>
      <c r="R2392" s="52"/>
      <c r="S2392" s="56"/>
      <c r="T2392" s="57"/>
      <c r="U2392" s="44" t="s">
        <v>26104</v>
      </c>
      <c r="V2392" s="58" t="s">
        <v>26105</v>
      </c>
      <c r="W2392" s="45" t="s">
        <v>26106</v>
      </c>
      <c r="X2392" s="59"/>
      <c r="Y2392" s="59"/>
      <c r="Z2392" s="46" t="s">
        <v>26107</v>
      </c>
      <c r="AA2392" s="50"/>
      <c r="AB2392" s="51"/>
      <c r="AC2392" s="52"/>
      <c r="AD2392" s="60"/>
      <c r="AE2392" s="61"/>
      <c r="AF2392" s="61"/>
      <c r="AG2392" s="61"/>
      <c r="AH2392" s="33">
        <f>IF(OR(COUNTBLANK(B2392:L2392)&gt;0,AND(ISBLANK(V2392),ISBLANK(X2392),ISBLANK(Y2392)),AND(COUNTIF(DanhSachPhanDoan!$D$8:$D$16,AK2392)&gt;0,COUNTBLANK(M2392:O2392)&gt;0),AND(COUNTIF(DanhSachPhanDoan!$D$10:$D$16,AK2392)&gt;0,COUNTBLANK(P2392:R2392)&gt;0)),1,"")</f>
        <v>1</v>
      </c>
      <c r="AI2392" s="62"/>
      <c r="AJ2392" s="63" t="str">
        <f t="shared" ref="AJ2392:AM2392" si="2388">AR2392</f>
        <v>Chiên Con 1B</v>
      </c>
      <c r="AK2392" s="64" t="str">
        <f t="shared" si="2388"/>
        <v>Chiên Con 1</v>
      </c>
      <c r="AL2392" s="64">
        <f t="shared" si="2388"/>
        <v>0</v>
      </c>
      <c r="AM2392" s="65">
        <f t="shared" si="2388"/>
        <v>0</v>
      </c>
      <c r="AN2392" s="66" t="s">
        <v>26108</v>
      </c>
      <c r="AO2392" s="67" t="s">
        <v>26109</v>
      </c>
      <c r="AP2392" s="68"/>
      <c r="AQ2392" s="69"/>
      <c r="AR2392" s="44" t="s">
        <v>26110</v>
      </c>
      <c r="AS2392" s="45" t="s">
        <v>26111</v>
      </c>
      <c r="AT2392" s="61"/>
      <c r="AU2392" s="72"/>
    </row>
    <row r="2393" spans="1:47" ht="12.75" x14ac:dyDescent="0.2">
      <c r="A2393" s="42">
        <v>2390</v>
      </c>
      <c r="B2393" s="43">
        <v>2804</v>
      </c>
      <c r="C2393" s="44" t="s">
        <v>26112</v>
      </c>
      <c r="D2393" s="45" t="s">
        <v>26113</v>
      </c>
      <c r="E2393" s="46" t="s">
        <v>26114</v>
      </c>
      <c r="F2393" s="42" t="s">
        <v>26115</v>
      </c>
      <c r="G2393" s="47">
        <v>10</v>
      </c>
      <c r="H2393" s="48">
        <v>9</v>
      </c>
      <c r="I2393" s="49">
        <v>2008</v>
      </c>
      <c r="J2393" s="50"/>
      <c r="K2393" s="51"/>
      <c r="L2393" s="52"/>
      <c r="M2393" s="53"/>
      <c r="N2393" s="54"/>
      <c r="O2393" s="55"/>
      <c r="P2393" s="50"/>
      <c r="Q2393" s="51"/>
      <c r="R2393" s="52"/>
      <c r="S2393" s="56"/>
      <c r="T2393" s="57"/>
      <c r="U2393" s="70"/>
      <c r="V2393" s="58" t="s">
        <v>26116</v>
      </c>
      <c r="W2393" s="71"/>
      <c r="X2393" s="59"/>
      <c r="Y2393" s="59"/>
      <c r="Z2393" s="72"/>
      <c r="AA2393" s="50"/>
      <c r="AB2393" s="51"/>
      <c r="AC2393" s="52"/>
      <c r="AD2393" s="60"/>
      <c r="AE2393" s="61"/>
      <c r="AF2393" s="61"/>
      <c r="AG2393" s="61"/>
      <c r="AH2393" s="33">
        <f>IF(OR(COUNTBLANK(B2393:L2393)&gt;0,AND(ISBLANK(V2393),ISBLANK(X2393),ISBLANK(Y2393)),AND(COUNTIF(DanhSachPhanDoan!$D$8:$D$16,AK2393)&gt;0,COUNTBLANK(M2393:O2393)&gt;0),AND(COUNTIF(DanhSachPhanDoan!$D$10:$D$16,AK2393)&gt;0,COUNTBLANK(P2393:R2393)&gt;0)),1,"")</f>
        <v>1</v>
      </c>
      <c r="AI2393" s="62"/>
      <c r="AJ2393" s="63" t="str">
        <f t="shared" ref="AJ2393:AM2393" si="2389">AR2393</f>
        <v>Chiên Con 1C</v>
      </c>
      <c r="AK2393" s="64" t="str">
        <f t="shared" si="2389"/>
        <v>Chiên Con 1</v>
      </c>
      <c r="AL2393" s="64">
        <f t="shared" si="2389"/>
        <v>0</v>
      </c>
      <c r="AM2393" s="65">
        <f t="shared" si="2389"/>
        <v>0</v>
      </c>
      <c r="AN2393" s="66"/>
      <c r="AO2393" s="67"/>
      <c r="AP2393" s="68"/>
      <c r="AQ2393" s="69"/>
      <c r="AR2393" s="44" t="s">
        <v>26117</v>
      </c>
      <c r="AS2393" s="45" t="s">
        <v>26118</v>
      </c>
      <c r="AT2393" s="61"/>
      <c r="AU2393" s="72"/>
    </row>
    <row r="2394" spans="1:47" ht="12.75" x14ac:dyDescent="0.2">
      <c r="A2394" s="42">
        <v>2391</v>
      </c>
      <c r="B2394" s="43">
        <v>2805</v>
      </c>
      <c r="C2394" s="44" t="s">
        <v>26119</v>
      </c>
      <c r="D2394" s="45" t="s">
        <v>26120</v>
      </c>
      <c r="E2394" s="46" t="s">
        <v>26121</v>
      </c>
      <c r="F2394" s="42" t="s">
        <v>26122</v>
      </c>
      <c r="G2394" s="47">
        <v>18</v>
      </c>
      <c r="H2394" s="48">
        <v>3</v>
      </c>
      <c r="I2394" s="49">
        <v>2006</v>
      </c>
      <c r="J2394" s="50"/>
      <c r="K2394" s="51"/>
      <c r="L2394" s="52"/>
      <c r="M2394" s="53"/>
      <c r="N2394" s="54"/>
      <c r="O2394" s="55"/>
      <c r="P2394" s="50"/>
      <c r="Q2394" s="51"/>
      <c r="R2394" s="52"/>
      <c r="S2394" s="56"/>
      <c r="T2394" s="57"/>
      <c r="U2394" s="70"/>
      <c r="V2394" s="58" t="s">
        <v>26123</v>
      </c>
      <c r="W2394" s="71"/>
      <c r="X2394" s="59"/>
      <c r="Y2394" s="59"/>
      <c r="Z2394" s="72"/>
      <c r="AA2394" s="50"/>
      <c r="AB2394" s="51"/>
      <c r="AC2394" s="52"/>
      <c r="AD2394" s="60"/>
      <c r="AE2394" s="61"/>
      <c r="AF2394" s="61"/>
      <c r="AG2394" s="61"/>
      <c r="AH2394" s="33">
        <f>IF(OR(COUNTBLANK(B2394:L2394)&gt;0,AND(ISBLANK(V2394),ISBLANK(X2394),ISBLANK(Y2394)),AND(COUNTIF(DanhSachPhanDoan!$D$8:$D$16,AK2394)&gt;0,COUNTBLANK(M2394:O2394)&gt;0),AND(COUNTIF(DanhSachPhanDoan!$D$10:$D$16,AK2394)&gt;0,COUNTBLANK(P2394:R2394)&gt;0)),1,"")</f>
        <v>1</v>
      </c>
      <c r="AI2394" s="62"/>
      <c r="AJ2394" s="63" t="str">
        <f t="shared" ref="AJ2394:AM2394" si="2390">AR2394</f>
        <v>Chiên Con 1D</v>
      </c>
      <c r="AK2394" s="64" t="str">
        <f t="shared" si="2390"/>
        <v>Chiên Con 1</v>
      </c>
      <c r="AL2394" s="64">
        <f t="shared" si="2390"/>
        <v>0</v>
      </c>
      <c r="AM2394" s="65">
        <f t="shared" si="2390"/>
        <v>0</v>
      </c>
      <c r="AN2394" s="66"/>
      <c r="AO2394" s="67"/>
      <c r="AP2394" s="68"/>
      <c r="AQ2394" s="69"/>
      <c r="AR2394" s="44" t="s">
        <v>26124</v>
      </c>
      <c r="AS2394" s="45" t="s">
        <v>26125</v>
      </c>
      <c r="AT2394" s="61"/>
      <c r="AU2394" s="72"/>
    </row>
    <row r="2395" spans="1:47" ht="12.75" x14ac:dyDescent="0.2">
      <c r="A2395" s="42">
        <v>2392</v>
      </c>
      <c r="B2395" s="43">
        <v>2806</v>
      </c>
      <c r="C2395" s="44" t="s">
        <v>26126</v>
      </c>
      <c r="D2395" s="45" t="s">
        <v>26127</v>
      </c>
      <c r="E2395" s="46" t="s">
        <v>26128</v>
      </c>
      <c r="F2395" s="42" t="s">
        <v>26129</v>
      </c>
      <c r="G2395" s="47">
        <v>21</v>
      </c>
      <c r="H2395" s="48">
        <v>1</v>
      </c>
      <c r="I2395" s="49">
        <v>2007</v>
      </c>
      <c r="J2395" s="50"/>
      <c r="K2395" s="51"/>
      <c r="L2395" s="52"/>
      <c r="M2395" s="53"/>
      <c r="N2395" s="54"/>
      <c r="O2395" s="55"/>
      <c r="P2395" s="50"/>
      <c r="Q2395" s="51"/>
      <c r="R2395" s="52"/>
      <c r="S2395" s="56"/>
      <c r="T2395" s="57"/>
      <c r="U2395" s="70"/>
      <c r="V2395" s="58" t="s">
        <v>26130</v>
      </c>
      <c r="W2395" s="71"/>
      <c r="X2395" s="59"/>
      <c r="Y2395" s="59"/>
      <c r="Z2395" s="72"/>
      <c r="AA2395" s="50"/>
      <c r="AB2395" s="51"/>
      <c r="AC2395" s="52"/>
      <c r="AD2395" s="60"/>
      <c r="AE2395" s="61"/>
      <c r="AF2395" s="61"/>
      <c r="AG2395" s="61"/>
      <c r="AH2395" s="33">
        <f>IF(OR(COUNTBLANK(B2395:L2395)&gt;0,AND(ISBLANK(V2395),ISBLANK(X2395),ISBLANK(Y2395)),AND(COUNTIF(DanhSachPhanDoan!$D$8:$D$16,AK2395)&gt;0,COUNTBLANK(M2395:O2395)&gt;0),AND(COUNTIF(DanhSachPhanDoan!$D$10:$D$16,AK2395)&gt;0,COUNTBLANK(P2395:R2395)&gt;0)),1,"")</f>
        <v>1</v>
      </c>
      <c r="AI2395" s="62"/>
      <c r="AJ2395" s="63" t="str">
        <f t="shared" ref="AJ2395:AM2395" si="2391">AR2395</f>
        <v>Chiên Con 1E</v>
      </c>
      <c r="AK2395" s="64" t="str">
        <f t="shared" si="2391"/>
        <v>Chiên Con 1</v>
      </c>
      <c r="AL2395" s="64">
        <f t="shared" si="2391"/>
        <v>0</v>
      </c>
      <c r="AM2395" s="65">
        <f t="shared" si="2391"/>
        <v>0</v>
      </c>
      <c r="AN2395" s="66"/>
      <c r="AO2395" s="67"/>
      <c r="AP2395" s="68"/>
      <c r="AQ2395" s="69"/>
      <c r="AR2395" s="44" t="s">
        <v>26131</v>
      </c>
      <c r="AS2395" s="45" t="s">
        <v>26132</v>
      </c>
      <c r="AT2395" s="61"/>
      <c r="AU2395" s="72"/>
    </row>
    <row r="2396" spans="1:47" ht="12.75" x14ac:dyDescent="0.2">
      <c r="A2396" s="42">
        <v>2393</v>
      </c>
      <c r="B2396" s="43">
        <v>2807</v>
      </c>
      <c r="C2396" s="44" t="s">
        <v>26133</v>
      </c>
      <c r="D2396" s="45" t="s">
        <v>26134</v>
      </c>
      <c r="E2396" s="46" t="s">
        <v>26135</v>
      </c>
      <c r="F2396" s="42" t="s">
        <v>26136</v>
      </c>
      <c r="G2396" s="47">
        <v>21</v>
      </c>
      <c r="H2396" s="48">
        <v>12</v>
      </c>
      <c r="I2396" s="49">
        <v>2007</v>
      </c>
      <c r="J2396" s="50"/>
      <c r="K2396" s="51"/>
      <c r="L2396" s="52"/>
      <c r="M2396" s="53"/>
      <c r="N2396" s="54"/>
      <c r="O2396" s="55"/>
      <c r="P2396" s="50"/>
      <c r="Q2396" s="51"/>
      <c r="R2396" s="52"/>
      <c r="S2396" s="56"/>
      <c r="T2396" s="57"/>
      <c r="U2396" s="70"/>
      <c r="V2396" s="58" t="s">
        <v>26137</v>
      </c>
      <c r="W2396" s="71"/>
      <c r="X2396" s="59"/>
      <c r="Y2396" s="59"/>
      <c r="Z2396" s="72"/>
      <c r="AA2396" s="50"/>
      <c r="AB2396" s="51"/>
      <c r="AC2396" s="52"/>
      <c r="AD2396" s="60"/>
      <c r="AE2396" s="61"/>
      <c r="AF2396" s="61"/>
      <c r="AG2396" s="61"/>
      <c r="AH2396" s="33">
        <f>IF(OR(COUNTBLANK(B2396:L2396)&gt;0,AND(ISBLANK(V2396),ISBLANK(X2396),ISBLANK(Y2396)),AND(COUNTIF(DanhSachPhanDoan!$D$8:$D$16,AK2396)&gt;0,COUNTBLANK(M2396:O2396)&gt;0),AND(COUNTIF(DanhSachPhanDoan!$D$10:$D$16,AK2396)&gt;0,COUNTBLANK(P2396:R2396)&gt;0)),1,"")</f>
        <v>1</v>
      </c>
      <c r="AI2396" s="62"/>
      <c r="AJ2396" s="63" t="str">
        <f t="shared" ref="AJ2396:AM2396" si="2392">AR2396</f>
        <v>Chiên Con 1F</v>
      </c>
      <c r="AK2396" s="64" t="str">
        <f t="shared" si="2392"/>
        <v>Chiên Con 1</v>
      </c>
      <c r="AL2396" s="64">
        <f t="shared" si="2392"/>
        <v>0</v>
      </c>
      <c r="AM2396" s="65">
        <f t="shared" si="2392"/>
        <v>0</v>
      </c>
      <c r="AN2396" s="66"/>
      <c r="AO2396" s="67"/>
      <c r="AP2396" s="68"/>
      <c r="AQ2396" s="69"/>
      <c r="AR2396" s="44" t="s">
        <v>26138</v>
      </c>
      <c r="AS2396" s="45" t="s">
        <v>26139</v>
      </c>
      <c r="AT2396" s="61"/>
      <c r="AU2396" s="72"/>
    </row>
    <row r="2397" spans="1:47" ht="12.75" x14ac:dyDescent="0.2">
      <c r="A2397" s="42">
        <v>2394</v>
      </c>
      <c r="B2397" s="43">
        <v>2808</v>
      </c>
      <c r="C2397" s="44" t="s">
        <v>26140</v>
      </c>
      <c r="D2397" s="45" t="s">
        <v>26141</v>
      </c>
      <c r="E2397" s="46" t="s">
        <v>26142</v>
      </c>
      <c r="F2397" s="42" t="s">
        <v>26143</v>
      </c>
      <c r="G2397" s="47">
        <v>6</v>
      </c>
      <c r="H2397" s="48">
        <v>3</v>
      </c>
      <c r="I2397" s="49">
        <v>2007</v>
      </c>
      <c r="J2397" s="50"/>
      <c r="K2397" s="51"/>
      <c r="L2397" s="52"/>
      <c r="M2397" s="53"/>
      <c r="N2397" s="54"/>
      <c r="O2397" s="55"/>
      <c r="P2397" s="50"/>
      <c r="Q2397" s="51"/>
      <c r="R2397" s="52"/>
      <c r="S2397" s="56"/>
      <c r="T2397" s="57"/>
      <c r="U2397" s="70"/>
      <c r="V2397" s="58" t="s">
        <v>26144</v>
      </c>
      <c r="W2397" s="71"/>
      <c r="X2397" s="59"/>
      <c r="Y2397" s="59"/>
      <c r="Z2397" s="72"/>
      <c r="AA2397" s="50"/>
      <c r="AB2397" s="51"/>
      <c r="AC2397" s="52"/>
      <c r="AD2397" s="60"/>
      <c r="AE2397" s="61"/>
      <c r="AF2397" s="61"/>
      <c r="AG2397" s="61"/>
      <c r="AH2397" s="33">
        <f>IF(OR(COUNTBLANK(B2397:L2397)&gt;0,AND(ISBLANK(V2397),ISBLANK(X2397),ISBLANK(Y2397)),AND(COUNTIF(DanhSachPhanDoan!$D$8:$D$16,AK2397)&gt;0,COUNTBLANK(M2397:O2397)&gt;0),AND(COUNTIF(DanhSachPhanDoan!$D$10:$D$16,AK2397)&gt;0,COUNTBLANK(P2397:R2397)&gt;0)),1,"")</f>
        <v>1</v>
      </c>
      <c r="AI2397" s="62"/>
      <c r="AJ2397" s="63" t="str">
        <f t="shared" ref="AJ2397:AM2397" si="2393">AR2397</f>
        <v>Chiên Con 1G</v>
      </c>
      <c r="AK2397" s="64" t="str">
        <f t="shared" si="2393"/>
        <v>Chiên Con 1</v>
      </c>
      <c r="AL2397" s="64">
        <f t="shared" si="2393"/>
        <v>0</v>
      </c>
      <c r="AM2397" s="65">
        <f t="shared" si="2393"/>
        <v>0</v>
      </c>
      <c r="AN2397" s="66"/>
      <c r="AO2397" s="67"/>
      <c r="AP2397" s="68"/>
      <c r="AQ2397" s="69"/>
      <c r="AR2397" s="44" t="s">
        <v>26145</v>
      </c>
      <c r="AS2397" s="45" t="s">
        <v>26146</v>
      </c>
      <c r="AT2397" s="61"/>
      <c r="AU2397" s="72"/>
    </row>
    <row r="2398" spans="1:47" ht="12.75" x14ac:dyDescent="0.2">
      <c r="A2398" s="42">
        <v>2395</v>
      </c>
      <c r="B2398" s="43">
        <v>2809</v>
      </c>
      <c r="C2398" s="44" t="s">
        <v>26147</v>
      </c>
      <c r="D2398" s="45" t="s">
        <v>26148</v>
      </c>
      <c r="E2398" s="46" t="s">
        <v>26149</v>
      </c>
      <c r="F2398" s="42" t="s">
        <v>26150</v>
      </c>
      <c r="G2398" s="47">
        <v>8</v>
      </c>
      <c r="H2398" s="48">
        <v>11</v>
      </c>
      <c r="I2398" s="49">
        <v>2008</v>
      </c>
      <c r="J2398" s="74">
        <v>7</v>
      </c>
      <c r="K2398" s="75">
        <v>12</v>
      </c>
      <c r="L2398" s="76">
        <v>2008</v>
      </c>
      <c r="M2398" s="53"/>
      <c r="N2398" s="54"/>
      <c r="O2398" s="55"/>
      <c r="P2398" s="50"/>
      <c r="Q2398" s="51"/>
      <c r="R2398" s="52"/>
      <c r="S2398" s="56"/>
      <c r="T2398" s="57"/>
      <c r="U2398" s="70"/>
      <c r="V2398" s="58"/>
      <c r="W2398" s="45" t="s">
        <v>26151</v>
      </c>
      <c r="X2398" s="58" t="s">
        <v>26152</v>
      </c>
      <c r="Y2398" s="59"/>
      <c r="Z2398" s="72"/>
      <c r="AA2398" s="50"/>
      <c r="AB2398" s="51"/>
      <c r="AC2398" s="52"/>
      <c r="AD2398" s="60"/>
      <c r="AE2398" s="61"/>
      <c r="AF2398" s="61"/>
      <c r="AG2398" s="61"/>
      <c r="AH2398" s="33" t="str">
        <f>IF(OR(COUNTBLANK(B2398:L2398)&gt;0,AND(ISBLANK(V2398),ISBLANK(X2398),ISBLANK(Y2398)),AND(COUNTIF(DanhSachPhanDoan!$D$8:$D$16,AK2398)&gt;0,COUNTBLANK(M2398:O2398)&gt;0),AND(COUNTIF(DanhSachPhanDoan!$D$10:$D$16,AK2398)&gt;0,COUNTBLANK(P2398:R2398)&gt;0)),1,"")</f>
        <v/>
      </c>
      <c r="AI2398" s="62"/>
      <c r="AJ2398" s="63" t="str">
        <f t="shared" ref="AJ2398:AM2398" si="2394">AR2398</f>
        <v>Chiên Con 1H</v>
      </c>
      <c r="AK2398" s="64" t="str">
        <f t="shared" si="2394"/>
        <v>Chiên Con 1</v>
      </c>
      <c r="AL2398" s="64">
        <f t="shared" si="2394"/>
        <v>0</v>
      </c>
      <c r="AM2398" s="65">
        <f t="shared" si="2394"/>
        <v>0</v>
      </c>
      <c r="AN2398" s="66"/>
      <c r="AO2398" s="67"/>
      <c r="AP2398" s="68"/>
      <c r="AQ2398" s="69"/>
      <c r="AR2398" s="44" t="s">
        <v>26153</v>
      </c>
      <c r="AS2398" s="45" t="s">
        <v>26154</v>
      </c>
      <c r="AT2398" s="61"/>
      <c r="AU2398" s="72"/>
    </row>
    <row r="2399" spans="1:47" ht="12.75" x14ac:dyDescent="0.2">
      <c r="A2399" s="42">
        <v>2396</v>
      </c>
      <c r="B2399" s="43">
        <v>2810</v>
      </c>
      <c r="C2399" s="44" t="s">
        <v>26155</v>
      </c>
      <c r="D2399" s="45" t="s">
        <v>26156</v>
      </c>
      <c r="E2399" s="46" t="s">
        <v>26157</v>
      </c>
      <c r="F2399" s="42" t="s">
        <v>26158</v>
      </c>
      <c r="G2399" s="47">
        <v>16</v>
      </c>
      <c r="H2399" s="48">
        <v>8</v>
      </c>
      <c r="I2399" s="49">
        <v>2007</v>
      </c>
      <c r="J2399" s="74">
        <v>7</v>
      </c>
      <c r="K2399" s="75">
        <v>10</v>
      </c>
      <c r="L2399" s="76">
        <v>2007</v>
      </c>
      <c r="M2399" s="53"/>
      <c r="N2399" s="54"/>
      <c r="O2399" s="55"/>
      <c r="P2399" s="50"/>
      <c r="Q2399" s="51"/>
      <c r="R2399" s="52"/>
      <c r="S2399" s="56"/>
      <c r="T2399" s="57"/>
      <c r="U2399" s="44" t="s">
        <v>26159</v>
      </c>
      <c r="V2399" s="58" t="s">
        <v>26160</v>
      </c>
      <c r="W2399" s="45" t="s">
        <v>26161</v>
      </c>
      <c r="X2399" s="58" t="s">
        <v>26162</v>
      </c>
      <c r="Y2399" s="59"/>
      <c r="Z2399" s="46" t="s">
        <v>26163</v>
      </c>
      <c r="AA2399" s="74">
        <v>19</v>
      </c>
      <c r="AB2399" s="75">
        <v>10</v>
      </c>
      <c r="AC2399" s="76">
        <v>2014</v>
      </c>
      <c r="AD2399" s="81" t="s">
        <v>26164</v>
      </c>
      <c r="AE2399" s="45" t="s">
        <v>26165</v>
      </c>
      <c r="AF2399" s="61"/>
      <c r="AG2399" s="61"/>
      <c r="AH2399" s="33" t="str">
        <f>IF(OR(COUNTBLANK(B2399:L2399)&gt;0,AND(ISBLANK(V2399),ISBLANK(X2399),ISBLANK(Y2399)),AND(COUNTIF(DanhSachPhanDoan!$D$8:$D$16,AK2399)&gt;0,COUNTBLANK(M2399:O2399)&gt;0),AND(COUNTIF(DanhSachPhanDoan!$D$10:$D$16,AK2399)&gt;0,COUNTBLANK(P2399:R2399)&gt;0)),1,"")</f>
        <v/>
      </c>
      <c r="AI2399" s="62"/>
      <c r="AJ2399" s="63" t="str">
        <f t="shared" ref="AJ2399:AM2399" si="2395">AR2399</f>
        <v>Chiên Con 1A</v>
      </c>
      <c r="AK2399" s="64" t="str">
        <f t="shared" si="2395"/>
        <v>Chiên Con 1</v>
      </c>
      <c r="AL2399" s="64">
        <f t="shared" si="2395"/>
        <v>0</v>
      </c>
      <c r="AM2399" s="65">
        <f t="shared" si="2395"/>
        <v>0</v>
      </c>
      <c r="AN2399" s="66"/>
      <c r="AO2399" s="67"/>
      <c r="AP2399" s="68"/>
      <c r="AQ2399" s="69"/>
      <c r="AR2399" s="44" t="s">
        <v>26166</v>
      </c>
      <c r="AS2399" s="45" t="s">
        <v>26167</v>
      </c>
      <c r="AT2399" s="61"/>
      <c r="AU2399" s="72"/>
    </row>
    <row r="2400" spans="1:47" ht="12.75" x14ac:dyDescent="0.2">
      <c r="A2400" s="42">
        <v>2397</v>
      </c>
      <c r="B2400" s="43">
        <v>2811</v>
      </c>
      <c r="C2400" s="44" t="s">
        <v>26168</v>
      </c>
      <c r="D2400" s="45" t="s">
        <v>26169</v>
      </c>
      <c r="E2400" s="46" t="s">
        <v>26170</v>
      </c>
      <c r="F2400" s="42" t="s">
        <v>26171</v>
      </c>
      <c r="G2400" s="47">
        <v>15</v>
      </c>
      <c r="H2400" s="48">
        <v>9</v>
      </c>
      <c r="I2400" s="49">
        <v>2000</v>
      </c>
      <c r="J2400" s="74">
        <v>7</v>
      </c>
      <c r="K2400" s="75">
        <v>10</v>
      </c>
      <c r="L2400" s="76">
        <v>2000</v>
      </c>
      <c r="M2400" s="53"/>
      <c r="N2400" s="54"/>
      <c r="O2400" s="55"/>
      <c r="P2400" s="50"/>
      <c r="Q2400" s="51"/>
      <c r="R2400" s="52"/>
      <c r="S2400" s="56"/>
      <c r="T2400" s="57"/>
      <c r="U2400" s="44" t="s">
        <v>26172</v>
      </c>
      <c r="V2400" s="58"/>
      <c r="W2400" s="45" t="s">
        <v>26173</v>
      </c>
      <c r="X2400" s="59"/>
      <c r="Y2400" s="59"/>
      <c r="Z2400" s="46" t="s">
        <v>26174</v>
      </c>
      <c r="AA2400" s="74">
        <v>19</v>
      </c>
      <c r="AB2400" s="75">
        <v>10</v>
      </c>
      <c r="AC2400" s="76">
        <v>2014</v>
      </c>
      <c r="AD2400" s="81" t="s">
        <v>26175</v>
      </c>
      <c r="AE2400" s="45" t="s">
        <v>26176</v>
      </c>
      <c r="AF2400" s="61"/>
      <c r="AG2400" s="61"/>
      <c r="AH2400" s="33">
        <f>IF(OR(COUNTBLANK(B2400:L2400)&gt;0,AND(ISBLANK(V2400),ISBLANK(X2400),ISBLANK(Y2400)),AND(COUNTIF(DanhSachPhanDoan!$D$8:$D$16,AK2400)&gt;0,COUNTBLANK(M2400:O2400)&gt;0),AND(COUNTIF(DanhSachPhanDoan!$D$10:$D$16,AK2400)&gt;0,COUNTBLANK(P2400:R2400)&gt;0)),1,"")</f>
        <v>1</v>
      </c>
      <c r="AI2400" s="62"/>
      <c r="AJ2400" s="63" t="str">
        <f t="shared" ref="AJ2400:AM2400" si="2396">AR2400</f>
        <v>Ấu Nhi 1H</v>
      </c>
      <c r="AK2400" s="64" t="str">
        <f t="shared" si="2396"/>
        <v>Ấu Nhi 1</v>
      </c>
      <c r="AL2400" s="64">
        <f t="shared" si="2396"/>
        <v>0</v>
      </c>
      <c r="AM2400" s="65">
        <f t="shared" si="2396"/>
        <v>0</v>
      </c>
      <c r="AN2400" s="66"/>
      <c r="AO2400" s="67"/>
      <c r="AP2400" s="68"/>
      <c r="AQ2400" s="69"/>
      <c r="AR2400" s="44" t="s">
        <v>26177</v>
      </c>
      <c r="AS2400" s="45" t="s">
        <v>26178</v>
      </c>
      <c r="AT2400" s="61"/>
      <c r="AU2400" s="72"/>
    </row>
    <row r="2401" spans="1:47" ht="12.75" x14ac:dyDescent="0.2">
      <c r="A2401" s="42">
        <v>2398</v>
      </c>
      <c r="B2401" s="43">
        <v>2812</v>
      </c>
      <c r="C2401" s="44" t="s">
        <v>26179</v>
      </c>
      <c r="D2401" s="45" t="s">
        <v>26180</v>
      </c>
      <c r="E2401" s="46" t="s">
        <v>26181</v>
      </c>
      <c r="F2401" s="42" t="s">
        <v>26182</v>
      </c>
      <c r="G2401" s="47">
        <v>29</v>
      </c>
      <c r="H2401" s="48">
        <v>3</v>
      </c>
      <c r="I2401" s="49">
        <v>2002</v>
      </c>
      <c r="J2401" s="74">
        <v>28</v>
      </c>
      <c r="K2401" s="75">
        <v>4</v>
      </c>
      <c r="L2401" s="76">
        <v>2002</v>
      </c>
      <c r="M2401" s="47">
        <v>10</v>
      </c>
      <c r="N2401" s="48">
        <v>6</v>
      </c>
      <c r="O2401" s="49">
        <v>2012</v>
      </c>
      <c r="P2401" s="50"/>
      <c r="Q2401" s="51"/>
      <c r="R2401" s="52"/>
      <c r="S2401" s="56"/>
      <c r="T2401" s="57"/>
      <c r="U2401" s="44" t="s">
        <v>26183</v>
      </c>
      <c r="V2401" s="58" t="s">
        <v>26184</v>
      </c>
      <c r="W2401" s="45" t="s">
        <v>26185</v>
      </c>
      <c r="X2401" s="58" t="s">
        <v>26186</v>
      </c>
      <c r="Y2401" s="59"/>
      <c r="Z2401" s="46" t="s">
        <v>26187</v>
      </c>
      <c r="AA2401" s="74">
        <v>19</v>
      </c>
      <c r="AB2401" s="75">
        <v>10</v>
      </c>
      <c r="AC2401" s="76">
        <v>2014</v>
      </c>
      <c r="AD2401" s="81" t="s">
        <v>26188</v>
      </c>
      <c r="AE2401" s="45" t="s">
        <v>26189</v>
      </c>
      <c r="AF2401" s="61"/>
      <c r="AG2401" s="61"/>
      <c r="AH2401" s="33" t="str">
        <f>IF(OR(COUNTBLANK(B2401:L2401)&gt;0,AND(ISBLANK(V2401),ISBLANK(X2401),ISBLANK(Y2401)),AND(COUNTIF(DanhSachPhanDoan!$D$8:$D$16,AK2401)&gt;0,COUNTBLANK(M2401:O2401)&gt;0),AND(COUNTIF(DanhSachPhanDoan!$D$10:$D$16,AK2401)&gt;0,COUNTBLANK(P2401:R2401)&gt;0)),1,"")</f>
        <v/>
      </c>
      <c r="AI2401" s="62"/>
      <c r="AJ2401" s="63" t="str">
        <f t="shared" ref="AJ2401:AM2401" si="2397">AR2401</f>
        <v>Thiếu Nhi 2G</v>
      </c>
      <c r="AK2401" s="64" t="str">
        <f t="shared" si="2397"/>
        <v>Thiếu Nhi 2</v>
      </c>
      <c r="AL2401" s="64">
        <f t="shared" si="2397"/>
        <v>0</v>
      </c>
      <c r="AM2401" s="65">
        <f t="shared" si="2397"/>
        <v>0</v>
      </c>
      <c r="AN2401" s="66"/>
      <c r="AO2401" s="67"/>
      <c r="AP2401" s="68"/>
      <c r="AQ2401" s="69"/>
      <c r="AR2401" s="44" t="s">
        <v>26190</v>
      </c>
      <c r="AS2401" s="45" t="s">
        <v>26191</v>
      </c>
      <c r="AT2401" s="61"/>
      <c r="AU2401" s="72"/>
    </row>
    <row r="2402" spans="1:47" ht="12.75" x14ac:dyDescent="0.2">
      <c r="A2402" s="42">
        <v>2399</v>
      </c>
      <c r="B2402" s="43">
        <v>2813</v>
      </c>
      <c r="C2402" s="44" t="s">
        <v>26192</v>
      </c>
      <c r="D2402" s="45" t="s">
        <v>26193</v>
      </c>
      <c r="E2402" s="46" t="s">
        <v>26194</v>
      </c>
      <c r="F2402" s="42" t="s">
        <v>26195</v>
      </c>
      <c r="G2402" s="47">
        <v>19</v>
      </c>
      <c r="H2402" s="48">
        <v>8</v>
      </c>
      <c r="I2402" s="49">
        <v>1993</v>
      </c>
      <c r="J2402" s="50"/>
      <c r="K2402" s="51"/>
      <c r="L2402" s="52"/>
      <c r="M2402" s="53"/>
      <c r="N2402" s="54"/>
      <c r="O2402" s="55"/>
      <c r="P2402" s="50"/>
      <c r="Q2402" s="51"/>
      <c r="R2402" s="52"/>
      <c r="S2402" s="56" t="s">
        <v>26196</v>
      </c>
      <c r="T2402" s="57"/>
      <c r="U2402" s="44" t="s">
        <v>26197</v>
      </c>
      <c r="V2402" s="58"/>
      <c r="W2402" s="45" t="s">
        <v>26198</v>
      </c>
      <c r="X2402" s="59"/>
      <c r="Y2402" s="59"/>
      <c r="Z2402" s="72"/>
      <c r="AA2402" s="74">
        <v>21</v>
      </c>
      <c r="AB2402" s="75">
        <v>9</v>
      </c>
      <c r="AC2402" s="76">
        <v>2014</v>
      </c>
      <c r="AD2402" s="60"/>
      <c r="AE2402" s="61"/>
      <c r="AF2402" s="61"/>
      <c r="AG2402" s="61"/>
      <c r="AH2402" s="33">
        <f>IF(OR(COUNTBLANK(B2402:L2402)&gt;0,AND(ISBLANK(V2402),ISBLANK(X2402),ISBLANK(Y2402)),AND(COUNTIF(DanhSachPhanDoan!$D$8:$D$16,AK2402)&gt;0,COUNTBLANK(M2402:O2402)&gt;0),AND(COUNTIF(DanhSachPhanDoan!$D$10:$D$16,AK2402)&gt;0,COUNTBLANK(P2402:R2402)&gt;0)),1,"")</f>
        <v>1</v>
      </c>
      <c r="AI2402" s="62"/>
      <c r="AJ2402" s="63" t="str">
        <f t="shared" ref="AJ2402:AM2402" si="2398">AR2402</f>
        <v>Dự Trưởng</v>
      </c>
      <c r="AK2402" s="64" t="str">
        <f t="shared" si="2398"/>
        <v>Dự Trưởng</v>
      </c>
      <c r="AL2402" s="64">
        <f t="shared" si="2398"/>
        <v>0</v>
      </c>
      <c r="AM2402" s="65">
        <f t="shared" si="2398"/>
        <v>0</v>
      </c>
      <c r="AN2402" s="66"/>
      <c r="AO2402" s="67"/>
      <c r="AP2402" s="68"/>
      <c r="AQ2402" s="69"/>
      <c r="AR2402" s="44" t="s">
        <v>26199</v>
      </c>
      <c r="AS2402" s="45" t="s">
        <v>26200</v>
      </c>
      <c r="AT2402" s="61"/>
      <c r="AU2402" s="72"/>
    </row>
    <row r="2403" spans="1:47" ht="12.75" x14ac:dyDescent="0.2">
      <c r="A2403" s="42">
        <v>2400</v>
      </c>
      <c r="B2403" s="43">
        <v>2814</v>
      </c>
      <c r="C2403" s="44" t="s">
        <v>26201</v>
      </c>
      <c r="D2403" s="45" t="s">
        <v>26202</v>
      </c>
      <c r="E2403" s="46" t="s">
        <v>26203</v>
      </c>
      <c r="F2403" s="42" t="s">
        <v>26204</v>
      </c>
      <c r="G2403" s="47">
        <v>11</v>
      </c>
      <c r="H2403" s="48">
        <v>1</v>
      </c>
      <c r="I2403" s="49">
        <v>1996</v>
      </c>
      <c r="J2403" s="50"/>
      <c r="K2403" s="51"/>
      <c r="L2403" s="52"/>
      <c r="M2403" s="53"/>
      <c r="N2403" s="54"/>
      <c r="O2403" s="55"/>
      <c r="P2403" s="50"/>
      <c r="Q2403" s="51"/>
      <c r="R2403" s="52"/>
      <c r="S2403" s="56" t="s">
        <v>26205</v>
      </c>
      <c r="T2403" s="57"/>
      <c r="U2403" s="44" t="s">
        <v>26206</v>
      </c>
      <c r="V2403" s="58"/>
      <c r="W2403" s="45" t="s">
        <v>26207</v>
      </c>
      <c r="X2403" s="59"/>
      <c r="Y2403" s="59"/>
      <c r="Z2403" s="72"/>
      <c r="AA2403" s="74">
        <v>21</v>
      </c>
      <c r="AB2403" s="75">
        <v>9</v>
      </c>
      <c r="AC2403" s="76">
        <v>2014</v>
      </c>
      <c r="AD2403" s="60"/>
      <c r="AE2403" s="61"/>
      <c r="AF2403" s="61"/>
      <c r="AG2403" s="61"/>
      <c r="AH2403" s="33">
        <f>IF(OR(COUNTBLANK(B2403:L2403)&gt;0,AND(ISBLANK(V2403),ISBLANK(X2403),ISBLANK(Y2403)),AND(COUNTIF(DanhSachPhanDoan!$D$8:$D$16,AK2403)&gt;0,COUNTBLANK(M2403:O2403)&gt;0),AND(COUNTIF(DanhSachPhanDoan!$D$10:$D$16,AK2403)&gt;0,COUNTBLANK(P2403:R2403)&gt;0)),1,"")</f>
        <v>1</v>
      </c>
      <c r="AI2403" s="62"/>
      <c r="AJ2403" s="63" t="str">
        <f t="shared" ref="AJ2403:AM2403" si="2399">AR2403</f>
        <v>Dự Trưởng</v>
      </c>
      <c r="AK2403" s="64" t="str">
        <f t="shared" si="2399"/>
        <v>Dự Trưởng</v>
      </c>
      <c r="AL2403" s="64">
        <f t="shared" si="2399"/>
        <v>0</v>
      </c>
      <c r="AM2403" s="65">
        <f t="shared" si="2399"/>
        <v>0</v>
      </c>
      <c r="AN2403" s="66"/>
      <c r="AO2403" s="67"/>
      <c r="AP2403" s="68"/>
      <c r="AQ2403" s="69"/>
      <c r="AR2403" s="44" t="s">
        <v>26208</v>
      </c>
      <c r="AS2403" s="45" t="s">
        <v>26209</v>
      </c>
      <c r="AT2403" s="61"/>
      <c r="AU2403" s="72"/>
    </row>
    <row r="2404" spans="1:47" ht="12.75" x14ac:dyDescent="0.2">
      <c r="A2404" s="42">
        <v>2401</v>
      </c>
      <c r="B2404" s="43">
        <v>2815</v>
      </c>
      <c r="C2404" s="44" t="s">
        <v>26210</v>
      </c>
      <c r="D2404" s="45" t="s">
        <v>26211</v>
      </c>
      <c r="E2404" s="46" t="s">
        <v>26212</v>
      </c>
      <c r="F2404" s="42" t="s">
        <v>26213</v>
      </c>
      <c r="G2404" s="47">
        <v>17</v>
      </c>
      <c r="H2404" s="48">
        <v>4</v>
      </c>
      <c r="I2404" s="49">
        <v>2008</v>
      </c>
      <c r="J2404" s="50"/>
      <c r="K2404" s="51"/>
      <c r="L2404" s="52"/>
      <c r="M2404" s="53"/>
      <c r="N2404" s="54"/>
      <c r="O2404" s="55"/>
      <c r="P2404" s="50"/>
      <c r="Q2404" s="51"/>
      <c r="R2404" s="52"/>
      <c r="S2404" s="56"/>
      <c r="T2404" s="57"/>
      <c r="U2404" s="44" t="s">
        <v>26214</v>
      </c>
      <c r="V2404" s="58" t="s">
        <v>26215</v>
      </c>
      <c r="W2404" s="45" t="s">
        <v>26216</v>
      </c>
      <c r="X2404" s="58" t="s">
        <v>26217</v>
      </c>
      <c r="Y2404" s="59"/>
      <c r="Z2404" s="72"/>
      <c r="AA2404" s="74">
        <v>26</v>
      </c>
      <c r="AB2404" s="75">
        <v>10</v>
      </c>
      <c r="AC2404" s="76">
        <v>2014</v>
      </c>
      <c r="AD2404" s="81" t="s">
        <v>26218</v>
      </c>
      <c r="AE2404" s="45" t="s">
        <v>26219</v>
      </c>
      <c r="AF2404" s="61"/>
      <c r="AG2404" s="61"/>
      <c r="AH2404" s="33">
        <f>IF(OR(COUNTBLANK(B2404:L2404)&gt;0,AND(ISBLANK(V2404),ISBLANK(X2404),ISBLANK(Y2404)),AND(COUNTIF(DanhSachPhanDoan!$D$8:$D$16,AK2404)&gt;0,COUNTBLANK(M2404:O2404)&gt;0),AND(COUNTIF(DanhSachPhanDoan!$D$10:$D$16,AK2404)&gt;0,COUNTBLANK(P2404:R2404)&gt;0)),1,"")</f>
        <v>1</v>
      </c>
      <c r="AI2404" s="62"/>
      <c r="AJ2404" s="63" t="str">
        <f t="shared" ref="AJ2404:AM2404" si="2400">AR2404</f>
        <v>Chiên Con 1A</v>
      </c>
      <c r="AK2404" s="64" t="str">
        <f t="shared" si="2400"/>
        <v>Chiên Con 1</v>
      </c>
      <c r="AL2404" s="64">
        <f t="shared" si="2400"/>
        <v>0</v>
      </c>
      <c r="AM2404" s="65">
        <f t="shared" si="2400"/>
        <v>0</v>
      </c>
      <c r="AN2404" s="66"/>
      <c r="AO2404" s="67"/>
      <c r="AP2404" s="68"/>
      <c r="AQ2404" s="69"/>
      <c r="AR2404" s="44" t="s">
        <v>26220</v>
      </c>
      <c r="AS2404" s="45" t="s">
        <v>26221</v>
      </c>
      <c r="AT2404" s="61"/>
      <c r="AU2404" s="72"/>
    </row>
    <row r="2405" spans="1:47" ht="12.75" x14ac:dyDescent="0.2">
      <c r="A2405" s="42">
        <v>2402</v>
      </c>
      <c r="B2405" s="43">
        <v>2816</v>
      </c>
      <c r="C2405" s="44" t="s">
        <v>26222</v>
      </c>
      <c r="D2405" s="45" t="s">
        <v>26223</v>
      </c>
      <c r="E2405" s="46" t="s">
        <v>26224</v>
      </c>
      <c r="F2405" s="42" t="s">
        <v>26225</v>
      </c>
      <c r="G2405" s="47">
        <v>2</v>
      </c>
      <c r="H2405" s="48">
        <v>4</v>
      </c>
      <c r="I2405" s="49">
        <v>2005</v>
      </c>
      <c r="J2405" s="74">
        <v>3</v>
      </c>
      <c r="K2405" s="75">
        <v>8</v>
      </c>
      <c r="L2405" s="76">
        <v>2005</v>
      </c>
      <c r="M2405" s="53"/>
      <c r="N2405" s="54"/>
      <c r="O2405" s="55"/>
      <c r="P2405" s="50"/>
      <c r="Q2405" s="51"/>
      <c r="R2405" s="52"/>
      <c r="S2405" s="56"/>
      <c r="T2405" s="57"/>
      <c r="U2405" s="70"/>
      <c r="V2405" s="58"/>
      <c r="W2405" s="45" t="s">
        <v>26226</v>
      </c>
      <c r="X2405" s="58" t="s">
        <v>26227</v>
      </c>
      <c r="Y2405" s="59"/>
      <c r="Z2405" s="72"/>
      <c r="AA2405" s="74">
        <v>26</v>
      </c>
      <c r="AB2405" s="75">
        <v>10</v>
      </c>
      <c r="AC2405" s="76">
        <v>2014</v>
      </c>
      <c r="AD2405" s="81" t="s">
        <v>26228</v>
      </c>
      <c r="AE2405" s="45" t="s">
        <v>26229</v>
      </c>
      <c r="AF2405" s="61"/>
      <c r="AG2405" s="61"/>
      <c r="AH2405" s="33" t="str">
        <f>IF(OR(COUNTBLANK(B2405:L2405)&gt;0,AND(ISBLANK(V2405),ISBLANK(X2405),ISBLANK(Y2405)),AND(COUNTIF(DanhSachPhanDoan!$D$8:$D$16,AK2405)&gt;0,COUNTBLANK(M2405:O2405)&gt;0),AND(COUNTIF(DanhSachPhanDoan!$D$10:$D$16,AK2405)&gt;0,COUNTBLANK(P2405:R2405)&gt;0)),1,"")</f>
        <v/>
      </c>
      <c r="AI2405" s="62"/>
      <c r="AJ2405" s="63" t="str">
        <f t="shared" ref="AJ2405:AM2405" si="2401">AR2405</f>
        <v>Chiên Con 2A</v>
      </c>
      <c r="AK2405" s="64" t="str">
        <f t="shared" si="2401"/>
        <v>Chiên Con 2</v>
      </c>
      <c r="AL2405" s="64">
        <f t="shared" si="2401"/>
        <v>0</v>
      </c>
      <c r="AM2405" s="65">
        <f t="shared" si="2401"/>
        <v>0</v>
      </c>
      <c r="AN2405" s="66"/>
      <c r="AO2405" s="67"/>
      <c r="AP2405" s="68"/>
      <c r="AQ2405" s="69"/>
      <c r="AR2405" s="44" t="s">
        <v>26230</v>
      </c>
      <c r="AS2405" s="45" t="s">
        <v>26231</v>
      </c>
      <c r="AT2405" s="61"/>
      <c r="AU2405" s="72"/>
    </row>
    <row r="2406" spans="1:47" ht="12.75" x14ac:dyDescent="0.2">
      <c r="A2406" s="42">
        <v>2403</v>
      </c>
      <c r="B2406" s="43">
        <v>2817</v>
      </c>
      <c r="C2406" s="44" t="s">
        <v>26232</v>
      </c>
      <c r="D2406" s="45" t="s">
        <v>26233</v>
      </c>
      <c r="E2406" s="46" t="s">
        <v>26234</v>
      </c>
      <c r="F2406" s="42" t="s">
        <v>26235</v>
      </c>
      <c r="G2406" s="47">
        <v>19</v>
      </c>
      <c r="H2406" s="48">
        <v>1</v>
      </c>
      <c r="I2406" s="49">
        <v>2006</v>
      </c>
      <c r="J2406" s="74">
        <v>2</v>
      </c>
      <c r="K2406" s="75">
        <v>12</v>
      </c>
      <c r="L2406" s="76">
        <v>2012</v>
      </c>
      <c r="M2406" s="53"/>
      <c r="N2406" s="54"/>
      <c r="O2406" s="55"/>
      <c r="P2406" s="50"/>
      <c r="Q2406" s="51"/>
      <c r="R2406" s="52"/>
      <c r="S2406" s="56"/>
      <c r="T2406" s="57"/>
      <c r="U2406" s="44" t="s">
        <v>26236</v>
      </c>
      <c r="V2406" s="58" t="s">
        <v>26237</v>
      </c>
      <c r="W2406" s="45" t="s">
        <v>26238</v>
      </c>
      <c r="X2406" s="58" t="s">
        <v>26239</v>
      </c>
      <c r="Y2406" s="59"/>
      <c r="Z2406" s="46" t="s">
        <v>26240</v>
      </c>
      <c r="AA2406" s="74">
        <v>26</v>
      </c>
      <c r="AB2406" s="75">
        <v>10</v>
      </c>
      <c r="AC2406" s="76">
        <v>2014</v>
      </c>
      <c r="AD2406" s="81" t="s">
        <v>26241</v>
      </c>
      <c r="AE2406" s="45" t="s">
        <v>26242</v>
      </c>
      <c r="AF2406" s="61"/>
      <c r="AG2406" s="61"/>
      <c r="AH2406" s="33" t="str">
        <f>IF(OR(COUNTBLANK(B2406:L2406)&gt;0,AND(ISBLANK(V2406),ISBLANK(X2406),ISBLANK(Y2406)),AND(COUNTIF(DanhSachPhanDoan!$D$8:$D$16,AK2406)&gt;0,COUNTBLANK(M2406:O2406)&gt;0),AND(COUNTIF(DanhSachPhanDoan!$D$10:$D$16,AK2406)&gt;0,COUNTBLANK(P2406:R2406)&gt;0)),1,"")</f>
        <v/>
      </c>
      <c r="AI2406" s="62"/>
      <c r="AJ2406" s="63" t="str">
        <f t="shared" ref="AJ2406:AM2406" si="2402">AR2406</f>
        <v>Chiên Con 2A</v>
      </c>
      <c r="AK2406" s="64" t="str">
        <f t="shared" si="2402"/>
        <v>Chiên Con 2</v>
      </c>
      <c r="AL2406" s="64">
        <f t="shared" si="2402"/>
        <v>0</v>
      </c>
      <c r="AM2406" s="65">
        <f t="shared" si="2402"/>
        <v>0</v>
      </c>
      <c r="AN2406" s="66"/>
      <c r="AO2406" s="67"/>
      <c r="AP2406" s="68"/>
      <c r="AQ2406" s="69"/>
      <c r="AR2406" s="44" t="s">
        <v>26243</v>
      </c>
      <c r="AS2406" s="45" t="s">
        <v>26244</v>
      </c>
      <c r="AT2406" s="61"/>
      <c r="AU2406" s="72"/>
    </row>
    <row r="2407" spans="1:47" ht="12.75" x14ac:dyDescent="0.2">
      <c r="A2407" s="42">
        <v>2404</v>
      </c>
      <c r="B2407" s="43">
        <v>2818</v>
      </c>
      <c r="C2407" s="70" t="s">
        <v>26245</v>
      </c>
      <c r="D2407" s="45" t="s">
        <v>26246</v>
      </c>
      <c r="E2407" s="46" t="s">
        <v>26247</v>
      </c>
      <c r="F2407" s="42" t="s">
        <v>26248</v>
      </c>
      <c r="G2407" s="47">
        <v>24</v>
      </c>
      <c r="H2407" s="48">
        <v>9</v>
      </c>
      <c r="I2407" s="49">
        <v>2008</v>
      </c>
      <c r="J2407" s="74">
        <v>2</v>
      </c>
      <c r="K2407" s="75">
        <v>8</v>
      </c>
      <c r="L2407" s="76">
        <v>2009</v>
      </c>
      <c r="M2407" s="53"/>
      <c r="N2407" s="54"/>
      <c r="O2407" s="55"/>
      <c r="P2407" s="50"/>
      <c r="Q2407" s="51"/>
      <c r="R2407" s="52"/>
      <c r="S2407" s="56"/>
      <c r="T2407" s="57"/>
      <c r="U2407" s="70"/>
      <c r="V2407" s="58"/>
      <c r="W2407" s="45" t="s">
        <v>26249</v>
      </c>
      <c r="X2407" s="58" t="s">
        <v>26250</v>
      </c>
      <c r="Y2407" s="58" t="s">
        <v>26251</v>
      </c>
      <c r="Z2407" s="46" t="s">
        <v>26252</v>
      </c>
      <c r="AA2407" s="74">
        <v>26</v>
      </c>
      <c r="AB2407" s="75">
        <v>10</v>
      </c>
      <c r="AC2407" s="76">
        <v>2014</v>
      </c>
      <c r="AD2407" s="81" t="s">
        <v>26253</v>
      </c>
      <c r="AE2407" s="45" t="s">
        <v>26254</v>
      </c>
      <c r="AF2407" s="61"/>
      <c r="AG2407" s="45" t="s">
        <v>26255</v>
      </c>
      <c r="AH2407" s="33" t="str">
        <f>IF(OR(COUNTBLANK(B2407:L2407)&gt;0,AND(ISBLANK(V2407),ISBLANK(X2407),ISBLANK(Y2407)),AND(COUNTIF(DanhSachPhanDoan!$D$8:$D$16,AK2407)&gt;0,COUNTBLANK(M2407:O2407)&gt;0),AND(COUNTIF(DanhSachPhanDoan!$D$10:$D$16,AK2407)&gt;0,COUNTBLANK(P2407:R2407)&gt;0)),1,"")</f>
        <v/>
      </c>
      <c r="AI2407" s="62"/>
      <c r="AJ2407" s="63" t="str">
        <f t="shared" ref="AJ2407:AM2407" si="2403">AR2407</f>
        <v>Chiên Con 1C</v>
      </c>
      <c r="AK2407" s="64" t="str">
        <f t="shared" si="2403"/>
        <v>Chiên Con 1</v>
      </c>
      <c r="AL2407" s="64">
        <f t="shared" si="2403"/>
        <v>0</v>
      </c>
      <c r="AM2407" s="65">
        <f t="shared" si="2403"/>
        <v>0</v>
      </c>
      <c r="AN2407" s="66"/>
      <c r="AO2407" s="67"/>
      <c r="AP2407" s="68"/>
      <c r="AQ2407" s="69"/>
      <c r="AR2407" s="44" t="s">
        <v>26256</v>
      </c>
      <c r="AS2407" s="45" t="s">
        <v>26257</v>
      </c>
      <c r="AT2407" s="61"/>
      <c r="AU2407" s="72"/>
    </row>
    <row r="2408" spans="1:47" ht="12.75" x14ac:dyDescent="0.2">
      <c r="A2408" s="42">
        <v>2405</v>
      </c>
      <c r="B2408" s="43">
        <v>2819</v>
      </c>
      <c r="C2408" s="44" t="s">
        <v>26258</v>
      </c>
      <c r="D2408" s="45" t="s">
        <v>26259</v>
      </c>
      <c r="E2408" s="46" t="s">
        <v>26260</v>
      </c>
      <c r="F2408" s="42" t="s">
        <v>26261</v>
      </c>
      <c r="G2408" s="47">
        <v>16</v>
      </c>
      <c r="H2408" s="48">
        <v>1</v>
      </c>
      <c r="I2408" s="49">
        <v>2008</v>
      </c>
      <c r="J2408" s="74">
        <v>3</v>
      </c>
      <c r="K2408" s="75">
        <v>9</v>
      </c>
      <c r="L2408" s="76">
        <v>2008</v>
      </c>
      <c r="M2408" s="53"/>
      <c r="N2408" s="54"/>
      <c r="O2408" s="55"/>
      <c r="P2408" s="50"/>
      <c r="Q2408" s="51"/>
      <c r="R2408" s="52"/>
      <c r="S2408" s="56"/>
      <c r="T2408" s="57"/>
      <c r="U2408" s="70"/>
      <c r="V2408" s="58"/>
      <c r="W2408" s="45" t="s">
        <v>26262</v>
      </c>
      <c r="X2408" s="58" t="s">
        <v>26263</v>
      </c>
      <c r="Y2408" s="58" t="s">
        <v>26264</v>
      </c>
      <c r="Z2408" s="46" t="s">
        <v>26265</v>
      </c>
      <c r="AA2408" s="74">
        <v>26</v>
      </c>
      <c r="AB2408" s="75">
        <v>10</v>
      </c>
      <c r="AC2408" s="76">
        <v>2014</v>
      </c>
      <c r="AD2408" s="81" t="s">
        <v>26266</v>
      </c>
      <c r="AE2408" s="45" t="s">
        <v>26267</v>
      </c>
      <c r="AF2408" s="61"/>
      <c r="AG2408" s="45" t="s">
        <v>26268</v>
      </c>
      <c r="AH2408" s="33" t="str">
        <f>IF(OR(COUNTBLANK(B2408:L2408)&gt;0,AND(ISBLANK(V2408),ISBLANK(X2408),ISBLANK(Y2408)),AND(COUNTIF(DanhSachPhanDoan!$D$8:$D$16,AK2408)&gt;0,COUNTBLANK(M2408:O2408)&gt;0),AND(COUNTIF(DanhSachPhanDoan!$D$10:$D$16,AK2408)&gt;0,COUNTBLANK(P2408:R2408)&gt;0)),1,"")</f>
        <v/>
      </c>
      <c r="AI2408" s="62"/>
      <c r="AJ2408" s="63" t="str">
        <f t="shared" ref="AJ2408:AM2408" si="2404">AR2408</f>
        <v>Chiên Con 1C</v>
      </c>
      <c r="AK2408" s="64" t="str">
        <f t="shared" si="2404"/>
        <v>Chiên Con 1</v>
      </c>
      <c r="AL2408" s="64">
        <f t="shared" si="2404"/>
        <v>0</v>
      </c>
      <c r="AM2408" s="65">
        <f t="shared" si="2404"/>
        <v>0</v>
      </c>
      <c r="AN2408" s="66"/>
      <c r="AO2408" s="67"/>
      <c r="AP2408" s="68"/>
      <c r="AQ2408" s="69"/>
      <c r="AR2408" s="44" t="s">
        <v>26269</v>
      </c>
      <c r="AS2408" s="45" t="s">
        <v>26270</v>
      </c>
      <c r="AT2408" s="61"/>
      <c r="AU2408" s="72"/>
    </row>
    <row r="2409" spans="1:47" ht="12.75" x14ac:dyDescent="0.2">
      <c r="A2409" s="42">
        <v>2406</v>
      </c>
      <c r="B2409" s="43">
        <v>2820</v>
      </c>
      <c r="C2409" s="44" t="s">
        <v>26271</v>
      </c>
      <c r="D2409" s="45" t="s">
        <v>26272</v>
      </c>
      <c r="E2409" s="46" t="s">
        <v>26273</v>
      </c>
      <c r="F2409" s="42" t="s">
        <v>26274</v>
      </c>
      <c r="G2409" s="47">
        <v>16</v>
      </c>
      <c r="H2409" s="48">
        <v>7</v>
      </c>
      <c r="I2409" s="49">
        <v>2007</v>
      </c>
      <c r="J2409" s="74">
        <v>2</v>
      </c>
      <c r="K2409" s="75">
        <v>9</v>
      </c>
      <c r="L2409" s="76">
        <v>2007</v>
      </c>
      <c r="M2409" s="53"/>
      <c r="N2409" s="54"/>
      <c r="O2409" s="55"/>
      <c r="P2409" s="50"/>
      <c r="Q2409" s="51"/>
      <c r="R2409" s="52"/>
      <c r="S2409" s="56"/>
      <c r="T2409" s="57"/>
      <c r="U2409" s="70"/>
      <c r="V2409" s="58"/>
      <c r="W2409" s="45" t="s">
        <v>26275</v>
      </c>
      <c r="X2409" s="58" t="s">
        <v>26276</v>
      </c>
      <c r="Y2409" s="58" t="s">
        <v>26277</v>
      </c>
      <c r="Z2409" s="46" t="s">
        <v>26278</v>
      </c>
      <c r="AA2409" s="74">
        <v>26</v>
      </c>
      <c r="AB2409" s="75">
        <v>10</v>
      </c>
      <c r="AC2409" s="76">
        <v>2014</v>
      </c>
      <c r="AD2409" s="81" t="s">
        <v>26279</v>
      </c>
      <c r="AE2409" s="45" t="s">
        <v>26280</v>
      </c>
      <c r="AF2409" s="61"/>
      <c r="AG2409" s="45" t="s">
        <v>26281</v>
      </c>
      <c r="AH2409" s="33" t="str">
        <f>IF(OR(COUNTBLANK(B2409:L2409)&gt;0,AND(ISBLANK(V2409),ISBLANK(X2409),ISBLANK(Y2409)),AND(COUNTIF(DanhSachPhanDoan!$D$8:$D$16,AK2409)&gt;0,COUNTBLANK(M2409:O2409)&gt;0),AND(COUNTIF(DanhSachPhanDoan!$D$10:$D$16,AK2409)&gt;0,COUNTBLANK(P2409:R2409)&gt;0)),1,"")</f>
        <v/>
      </c>
      <c r="AI2409" s="62"/>
      <c r="AJ2409" s="63" t="str">
        <f t="shared" ref="AJ2409:AM2409" si="2405">AR2409</f>
        <v>Chiên Con 1C</v>
      </c>
      <c r="AK2409" s="64" t="str">
        <f t="shared" si="2405"/>
        <v>Chiên Con 1</v>
      </c>
      <c r="AL2409" s="64">
        <f t="shared" si="2405"/>
        <v>0</v>
      </c>
      <c r="AM2409" s="65">
        <f t="shared" si="2405"/>
        <v>0</v>
      </c>
      <c r="AN2409" s="66"/>
      <c r="AO2409" s="67"/>
      <c r="AP2409" s="68"/>
      <c r="AQ2409" s="69"/>
      <c r="AR2409" s="44" t="s">
        <v>26282</v>
      </c>
      <c r="AS2409" s="45" t="s">
        <v>26283</v>
      </c>
      <c r="AT2409" s="61"/>
      <c r="AU2409" s="72"/>
    </row>
    <row r="2410" spans="1:47" ht="12.75" x14ac:dyDescent="0.2">
      <c r="A2410" s="42">
        <v>2407</v>
      </c>
      <c r="B2410" s="43">
        <v>2821</v>
      </c>
      <c r="C2410" s="44" t="s">
        <v>26284</v>
      </c>
      <c r="D2410" s="45" t="s">
        <v>26285</v>
      </c>
      <c r="E2410" s="46" t="s">
        <v>26286</v>
      </c>
      <c r="F2410" s="42" t="s">
        <v>26287</v>
      </c>
      <c r="G2410" s="47">
        <v>3</v>
      </c>
      <c r="H2410" s="48">
        <v>3</v>
      </c>
      <c r="I2410" s="49">
        <v>2002</v>
      </c>
      <c r="J2410" s="74">
        <v>7</v>
      </c>
      <c r="K2410" s="75">
        <v>4</v>
      </c>
      <c r="L2410" s="76">
        <v>2002</v>
      </c>
      <c r="M2410" s="47">
        <v>2</v>
      </c>
      <c r="N2410" s="48">
        <v>6</v>
      </c>
      <c r="O2410" s="49">
        <v>2013</v>
      </c>
      <c r="P2410" s="50"/>
      <c r="Q2410" s="51"/>
      <c r="R2410" s="52"/>
      <c r="S2410" s="56"/>
      <c r="T2410" s="57"/>
      <c r="U2410" s="70"/>
      <c r="V2410" s="58"/>
      <c r="W2410" s="45" t="s">
        <v>26288</v>
      </c>
      <c r="X2410" s="58" t="s">
        <v>26289</v>
      </c>
      <c r="Y2410" s="58" t="s">
        <v>26290</v>
      </c>
      <c r="Z2410" s="46" t="s">
        <v>26291</v>
      </c>
      <c r="AA2410" s="74">
        <v>26</v>
      </c>
      <c r="AB2410" s="75">
        <v>10</v>
      </c>
      <c r="AC2410" s="76">
        <v>2014</v>
      </c>
      <c r="AD2410" s="81" t="s">
        <v>26292</v>
      </c>
      <c r="AE2410" s="45" t="s">
        <v>26293</v>
      </c>
      <c r="AF2410" s="61"/>
      <c r="AG2410" s="45" t="s">
        <v>26294</v>
      </c>
      <c r="AH2410" s="33" t="str">
        <f>IF(OR(COUNTBLANK(B2410:L2410)&gt;0,AND(ISBLANK(V2410),ISBLANK(X2410),ISBLANK(Y2410)),AND(COUNTIF(DanhSachPhanDoan!$D$8:$D$16,AK2410)&gt;0,COUNTBLANK(M2410:O2410)&gt;0),AND(COUNTIF(DanhSachPhanDoan!$D$10:$D$16,AK2410)&gt;0,COUNTBLANK(P2410:R2410)&gt;0)),1,"")</f>
        <v/>
      </c>
      <c r="AI2410" s="62"/>
      <c r="AJ2410" s="63" t="str">
        <f t="shared" ref="AJ2410:AM2410" si="2406">AR2410</f>
        <v>Thiếu Nhi 1F</v>
      </c>
      <c r="AK2410" s="64" t="str">
        <f t="shared" si="2406"/>
        <v>Thiếu Nhi 1</v>
      </c>
      <c r="AL2410" s="64">
        <f t="shared" si="2406"/>
        <v>0</v>
      </c>
      <c r="AM2410" s="65">
        <f t="shared" si="2406"/>
        <v>0</v>
      </c>
      <c r="AN2410" s="66"/>
      <c r="AO2410" s="67"/>
      <c r="AP2410" s="68"/>
      <c r="AQ2410" s="69"/>
      <c r="AR2410" s="44" t="s">
        <v>26295</v>
      </c>
      <c r="AS2410" s="45" t="s">
        <v>26296</v>
      </c>
      <c r="AT2410" s="61"/>
      <c r="AU2410" s="72"/>
    </row>
    <row r="2411" spans="1:47" ht="12.75" x14ac:dyDescent="0.2">
      <c r="A2411" s="42">
        <v>2408</v>
      </c>
      <c r="B2411" s="43">
        <v>2822</v>
      </c>
      <c r="C2411" s="44" t="s">
        <v>26297</v>
      </c>
      <c r="D2411" s="45" t="s">
        <v>26298</v>
      </c>
      <c r="E2411" s="46" t="s">
        <v>26299</v>
      </c>
      <c r="F2411" s="42" t="s">
        <v>26300</v>
      </c>
      <c r="G2411" s="47">
        <v>3</v>
      </c>
      <c r="H2411" s="48">
        <v>3</v>
      </c>
      <c r="I2411" s="49">
        <v>2000</v>
      </c>
      <c r="J2411" s="74">
        <v>19</v>
      </c>
      <c r="K2411" s="75">
        <v>5</v>
      </c>
      <c r="L2411" s="76">
        <v>2002</v>
      </c>
      <c r="M2411" s="47">
        <v>26</v>
      </c>
      <c r="N2411" s="48">
        <v>6</v>
      </c>
      <c r="O2411" s="49">
        <v>2011</v>
      </c>
      <c r="P2411" s="50"/>
      <c r="Q2411" s="51"/>
      <c r="R2411" s="52"/>
      <c r="S2411" s="56"/>
      <c r="T2411" s="57"/>
      <c r="U2411" s="70"/>
      <c r="V2411" s="58"/>
      <c r="W2411" s="45" t="s">
        <v>26301</v>
      </c>
      <c r="X2411" s="58" t="s">
        <v>26302</v>
      </c>
      <c r="Y2411" s="58" t="s">
        <v>26303</v>
      </c>
      <c r="Z2411" s="46" t="s">
        <v>26304</v>
      </c>
      <c r="AA2411" s="74">
        <v>26</v>
      </c>
      <c r="AB2411" s="75">
        <v>10</v>
      </c>
      <c r="AC2411" s="76">
        <v>2014</v>
      </c>
      <c r="AD2411" s="81" t="s">
        <v>26305</v>
      </c>
      <c r="AE2411" s="45" t="s">
        <v>26306</v>
      </c>
      <c r="AF2411" s="61"/>
      <c r="AG2411" s="45" t="s">
        <v>26307</v>
      </c>
      <c r="AH2411" s="33" t="str">
        <f>IF(OR(COUNTBLANK(B2411:L2411)&gt;0,AND(ISBLANK(V2411),ISBLANK(X2411),ISBLANK(Y2411)),AND(COUNTIF(DanhSachPhanDoan!$D$8:$D$16,AK2411)&gt;0,COUNTBLANK(M2411:O2411)&gt;0),AND(COUNTIF(DanhSachPhanDoan!$D$10:$D$16,AK2411)&gt;0,COUNTBLANK(P2411:R2411)&gt;0)),1,"")</f>
        <v/>
      </c>
      <c r="AI2411" s="62"/>
      <c r="AJ2411" s="63" t="str">
        <f t="shared" ref="AJ2411:AM2411" si="2407">AR2411</f>
        <v>Thiếu Nhi 1F</v>
      </c>
      <c r="AK2411" s="64" t="str">
        <f t="shared" si="2407"/>
        <v>Thiếu Nhi 1</v>
      </c>
      <c r="AL2411" s="64">
        <f t="shared" si="2407"/>
        <v>0</v>
      </c>
      <c r="AM2411" s="65">
        <f t="shared" si="2407"/>
        <v>0</v>
      </c>
      <c r="AN2411" s="66"/>
      <c r="AO2411" s="67"/>
      <c r="AP2411" s="68"/>
      <c r="AQ2411" s="69"/>
      <c r="AR2411" s="44" t="s">
        <v>26308</v>
      </c>
      <c r="AS2411" s="45" t="s">
        <v>26309</v>
      </c>
      <c r="AT2411" s="61"/>
      <c r="AU2411" s="72"/>
    </row>
    <row r="2412" spans="1:47" ht="12.75" x14ac:dyDescent="0.2">
      <c r="A2412" s="42">
        <v>2409</v>
      </c>
      <c r="B2412" s="43">
        <v>2823</v>
      </c>
      <c r="C2412" s="44" t="s">
        <v>26310</v>
      </c>
      <c r="D2412" s="45" t="s">
        <v>26311</v>
      </c>
      <c r="E2412" s="46" t="s">
        <v>26312</v>
      </c>
      <c r="F2412" s="42" t="s">
        <v>26313</v>
      </c>
      <c r="G2412" s="47">
        <v>20</v>
      </c>
      <c r="H2412" s="48">
        <v>9</v>
      </c>
      <c r="I2412" s="49">
        <v>2001</v>
      </c>
      <c r="J2412" s="74">
        <v>19</v>
      </c>
      <c r="K2412" s="75">
        <v>5</v>
      </c>
      <c r="L2412" s="76">
        <v>2002</v>
      </c>
      <c r="M2412" s="47">
        <v>26</v>
      </c>
      <c r="N2412" s="48">
        <v>6</v>
      </c>
      <c r="O2412" s="49">
        <v>2011</v>
      </c>
      <c r="P2412" s="50"/>
      <c r="Q2412" s="51"/>
      <c r="R2412" s="52"/>
      <c r="S2412" s="56"/>
      <c r="T2412" s="57"/>
      <c r="U2412" s="70"/>
      <c r="V2412" s="58"/>
      <c r="W2412" s="45" t="s">
        <v>26314</v>
      </c>
      <c r="X2412" s="58" t="s">
        <v>26315</v>
      </c>
      <c r="Y2412" s="58" t="s">
        <v>26316</v>
      </c>
      <c r="Z2412" s="46" t="s">
        <v>26317</v>
      </c>
      <c r="AA2412" s="74">
        <v>26</v>
      </c>
      <c r="AB2412" s="75">
        <v>10</v>
      </c>
      <c r="AC2412" s="76">
        <v>2014</v>
      </c>
      <c r="AD2412" s="81" t="s">
        <v>26318</v>
      </c>
      <c r="AE2412" s="45" t="s">
        <v>26319</v>
      </c>
      <c r="AF2412" s="61"/>
      <c r="AG2412" s="45" t="s">
        <v>26320</v>
      </c>
      <c r="AH2412" s="33" t="str">
        <f>IF(OR(COUNTBLANK(B2412:L2412)&gt;0,AND(ISBLANK(V2412),ISBLANK(X2412),ISBLANK(Y2412)),AND(COUNTIF(DanhSachPhanDoan!$D$8:$D$16,AK2412)&gt;0,COUNTBLANK(M2412:O2412)&gt;0),AND(COUNTIF(DanhSachPhanDoan!$D$10:$D$16,AK2412)&gt;0,COUNTBLANK(P2412:R2412)&gt;0)),1,"")</f>
        <v/>
      </c>
      <c r="AI2412" s="62"/>
      <c r="AJ2412" s="63" t="str">
        <f t="shared" ref="AJ2412:AM2412" si="2408">AR2412</f>
        <v>Thiếu Nhi 1F</v>
      </c>
      <c r="AK2412" s="64" t="str">
        <f t="shared" si="2408"/>
        <v>Thiếu Nhi 1</v>
      </c>
      <c r="AL2412" s="64">
        <f t="shared" si="2408"/>
        <v>0</v>
      </c>
      <c r="AM2412" s="65">
        <f t="shared" si="2408"/>
        <v>0</v>
      </c>
      <c r="AN2412" s="66"/>
      <c r="AO2412" s="67"/>
      <c r="AP2412" s="68"/>
      <c r="AQ2412" s="69"/>
      <c r="AR2412" s="44" t="s">
        <v>26321</v>
      </c>
      <c r="AS2412" s="45" t="s">
        <v>26322</v>
      </c>
      <c r="AT2412" s="61"/>
      <c r="AU2412" s="72"/>
    </row>
    <row r="2413" spans="1:47" ht="12.75" x14ac:dyDescent="0.2">
      <c r="A2413" s="42">
        <v>2410</v>
      </c>
      <c r="B2413" s="43">
        <v>2824</v>
      </c>
      <c r="C2413" s="44" t="s">
        <v>26323</v>
      </c>
      <c r="D2413" s="45" t="s">
        <v>26324</v>
      </c>
      <c r="E2413" s="46" t="s">
        <v>26325</v>
      </c>
      <c r="F2413" s="42" t="s">
        <v>26326</v>
      </c>
      <c r="G2413" s="47">
        <v>22</v>
      </c>
      <c r="H2413" s="48">
        <v>3</v>
      </c>
      <c r="I2413" s="49">
        <v>2000</v>
      </c>
      <c r="J2413" s="50"/>
      <c r="K2413" s="51"/>
      <c r="L2413" s="52"/>
      <c r="M2413" s="47">
        <v>26</v>
      </c>
      <c r="N2413" s="48">
        <v>6</v>
      </c>
      <c r="O2413" s="49">
        <v>2011</v>
      </c>
      <c r="P2413" s="74">
        <v>27</v>
      </c>
      <c r="Q2413" s="75">
        <v>7</v>
      </c>
      <c r="R2413" s="76">
        <v>2013</v>
      </c>
      <c r="S2413" s="56"/>
      <c r="T2413" s="57"/>
      <c r="U2413" s="44" t="s">
        <v>26327</v>
      </c>
      <c r="V2413" s="58"/>
      <c r="W2413" s="45" t="s">
        <v>26328</v>
      </c>
      <c r="X2413" s="58" t="s">
        <v>26329</v>
      </c>
      <c r="Y2413" s="59"/>
      <c r="Z2413" s="46" t="s">
        <v>26330</v>
      </c>
      <c r="AA2413" s="74">
        <v>3</v>
      </c>
      <c r="AB2413" s="75">
        <v>11</v>
      </c>
      <c r="AC2413" s="76">
        <v>2014</v>
      </c>
      <c r="AD2413" s="81" t="s">
        <v>26331</v>
      </c>
      <c r="AE2413" s="61"/>
      <c r="AF2413" s="61"/>
      <c r="AG2413" s="61"/>
      <c r="AH2413" s="33">
        <f>IF(OR(COUNTBLANK(B2413:L2413)&gt;0,AND(ISBLANK(V2413),ISBLANK(X2413),ISBLANK(Y2413)),AND(COUNTIF(DanhSachPhanDoan!$D$8:$D$16,AK2413)&gt;0,COUNTBLANK(M2413:O2413)&gt;0),AND(COUNTIF(DanhSachPhanDoan!$D$10:$D$16,AK2413)&gt;0,COUNTBLANK(P2413:R2413)&gt;0)),1,"")</f>
        <v>1</v>
      </c>
      <c r="AI2413" s="62"/>
      <c r="AJ2413" s="63" t="str">
        <f t="shared" ref="AJ2413:AM2413" si="2409">AR2413</f>
        <v>Nghĩa Sĩ 2B</v>
      </c>
      <c r="AK2413" s="64" t="str">
        <f t="shared" si="2409"/>
        <v>Nghĩa Sĩ 2</v>
      </c>
      <c r="AL2413" s="64">
        <f t="shared" si="2409"/>
        <v>0</v>
      </c>
      <c r="AM2413" s="65">
        <f t="shared" si="2409"/>
        <v>0</v>
      </c>
      <c r="AN2413" s="66"/>
      <c r="AO2413" s="67"/>
      <c r="AP2413" s="68"/>
      <c r="AQ2413" s="69"/>
      <c r="AR2413" s="44" t="s">
        <v>26332</v>
      </c>
      <c r="AS2413" s="45" t="s">
        <v>26333</v>
      </c>
      <c r="AT2413" s="61"/>
      <c r="AU2413" s="72"/>
    </row>
    <row r="2414" spans="1:47" ht="12.75" x14ac:dyDescent="0.2">
      <c r="A2414" s="42">
        <v>2411</v>
      </c>
      <c r="B2414" s="43">
        <v>2825</v>
      </c>
      <c r="C2414" s="44" t="s">
        <v>26334</v>
      </c>
      <c r="D2414" s="45" t="s">
        <v>26335</v>
      </c>
      <c r="E2414" s="46" t="s">
        <v>26336</v>
      </c>
      <c r="F2414" s="42" t="s">
        <v>26337</v>
      </c>
      <c r="G2414" s="47">
        <v>9</v>
      </c>
      <c r="H2414" s="48">
        <v>7</v>
      </c>
      <c r="I2414" s="49">
        <v>2003</v>
      </c>
      <c r="J2414" s="50"/>
      <c r="K2414" s="51"/>
      <c r="L2414" s="52"/>
      <c r="M2414" s="47">
        <v>2</v>
      </c>
      <c r="N2414" s="48">
        <v>6</v>
      </c>
      <c r="O2414" s="49">
        <v>2013</v>
      </c>
      <c r="P2414" s="50"/>
      <c r="Q2414" s="51"/>
      <c r="R2414" s="52"/>
      <c r="S2414" s="56"/>
      <c r="T2414" s="57"/>
      <c r="U2414" s="44" t="s">
        <v>26338</v>
      </c>
      <c r="V2414" s="58"/>
      <c r="W2414" s="45" t="s">
        <v>26339</v>
      </c>
      <c r="X2414" s="58" t="s">
        <v>26340</v>
      </c>
      <c r="Y2414" s="59"/>
      <c r="Z2414" s="46" t="s">
        <v>26341</v>
      </c>
      <c r="AA2414" s="74">
        <v>3</v>
      </c>
      <c r="AB2414" s="75">
        <v>11</v>
      </c>
      <c r="AC2414" s="76">
        <v>2014</v>
      </c>
      <c r="AD2414" s="81" t="s">
        <v>26342</v>
      </c>
      <c r="AE2414" s="61"/>
      <c r="AF2414" s="61"/>
      <c r="AG2414" s="61"/>
      <c r="AH2414" s="33">
        <f>IF(OR(COUNTBLANK(B2414:L2414)&gt;0,AND(ISBLANK(V2414),ISBLANK(X2414),ISBLANK(Y2414)),AND(COUNTIF(DanhSachPhanDoan!$D$8:$D$16,AK2414)&gt;0,COUNTBLANK(M2414:O2414)&gt;0),AND(COUNTIF(DanhSachPhanDoan!$D$10:$D$16,AK2414)&gt;0,COUNTBLANK(P2414:R2414)&gt;0)),1,"")</f>
        <v>1</v>
      </c>
      <c r="AI2414" s="62"/>
      <c r="AJ2414" s="63" t="str">
        <f t="shared" ref="AJ2414:AM2414" si="2410">AR2414</f>
        <v>Thiếu Nhi 2F</v>
      </c>
      <c r="AK2414" s="64" t="str">
        <f t="shared" si="2410"/>
        <v>Thiếu Nhi 2</v>
      </c>
      <c r="AL2414" s="64">
        <f t="shared" si="2410"/>
        <v>0</v>
      </c>
      <c r="AM2414" s="65">
        <f t="shared" si="2410"/>
        <v>0</v>
      </c>
      <c r="AN2414" s="66"/>
      <c r="AO2414" s="67"/>
      <c r="AP2414" s="68"/>
      <c r="AQ2414" s="69"/>
      <c r="AR2414" s="44" t="s">
        <v>26343</v>
      </c>
      <c r="AS2414" s="45" t="s">
        <v>26344</v>
      </c>
      <c r="AT2414" s="61"/>
      <c r="AU2414" s="72"/>
    </row>
    <row r="2415" spans="1:47" ht="12.75" x14ac:dyDescent="0.2">
      <c r="A2415" s="42">
        <v>2412</v>
      </c>
      <c r="B2415" s="43">
        <v>2826</v>
      </c>
      <c r="C2415" s="44" t="s">
        <v>26345</v>
      </c>
      <c r="D2415" s="45" t="s">
        <v>26346</v>
      </c>
      <c r="E2415" s="46" t="s">
        <v>26347</v>
      </c>
      <c r="F2415" s="42" t="s">
        <v>26348</v>
      </c>
      <c r="G2415" s="47">
        <v>10</v>
      </c>
      <c r="H2415" s="48">
        <v>12</v>
      </c>
      <c r="I2415" s="49">
        <v>2007</v>
      </c>
      <c r="J2415" s="74">
        <v>2</v>
      </c>
      <c r="K2415" s="75">
        <v>3</v>
      </c>
      <c r="L2415" s="76">
        <v>2008</v>
      </c>
      <c r="M2415" s="53"/>
      <c r="N2415" s="54"/>
      <c r="O2415" s="55"/>
      <c r="P2415" s="50"/>
      <c r="Q2415" s="51"/>
      <c r="R2415" s="52"/>
      <c r="S2415" s="56"/>
      <c r="T2415" s="57"/>
      <c r="U2415" s="44" t="s">
        <v>26349</v>
      </c>
      <c r="V2415" s="58"/>
      <c r="W2415" s="45" t="s">
        <v>26350</v>
      </c>
      <c r="X2415" s="58" t="s">
        <v>26351</v>
      </c>
      <c r="Y2415" s="59"/>
      <c r="Z2415" s="46" t="s">
        <v>26352</v>
      </c>
      <c r="AA2415" s="74">
        <v>3</v>
      </c>
      <c r="AB2415" s="75">
        <v>11</v>
      </c>
      <c r="AC2415" s="76">
        <v>2014</v>
      </c>
      <c r="AD2415" s="81" t="s">
        <v>26353</v>
      </c>
      <c r="AE2415" s="45" t="s">
        <v>26354</v>
      </c>
      <c r="AF2415" s="61"/>
      <c r="AG2415" s="61"/>
      <c r="AH2415" s="33" t="str">
        <f>IF(OR(COUNTBLANK(B2415:L2415)&gt;0,AND(ISBLANK(V2415),ISBLANK(X2415),ISBLANK(Y2415)),AND(COUNTIF(DanhSachPhanDoan!$D$8:$D$16,AK2415)&gt;0,COUNTBLANK(M2415:O2415)&gt;0),AND(COUNTIF(DanhSachPhanDoan!$D$10:$D$16,AK2415)&gt;0,COUNTBLANK(P2415:R2415)&gt;0)),1,"")</f>
        <v/>
      </c>
      <c r="AI2415" s="62"/>
      <c r="AJ2415" s="63" t="str">
        <f t="shared" ref="AJ2415:AM2415" si="2411">AR2415</f>
        <v>Chiên Con 1E</v>
      </c>
      <c r="AK2415" s="64" t="str">
        <f t="shared" si="2411"/>
        <v>Chiên Con 1</v>
      </c>
      <c r="AL2415" s="64">
        <f t="shared" si="2411"/>
        <v>0</v>
      </c>
      <c r="AM2415" s="65">
        <f t="shared" si="2411"/>
        <v>0</v>
      </c>
      <c r="AN2415" s="66"/>
      <c r="AO2415" s="67"/>
      <c r="AP2415" s="68"/>
      <c r="AQ2415" s="69"/>
      <c r="AR2415" s="44" t="s">
        <v>26355</v>
      </c>
      <c r="AS2415" s="45" t="s">
        <v>26356</v>
      </c>
      <c r="AT2415" s="61"/>
      <c r="AU2415" s="72"/>
    </row>
    <row r="2416" spans="1:47" ht="12.75" x14ac:dyDescent="0.2">
      <c r="A2416" s="42">
        <v>2413</v>
      </c>
      <c r="B2416" s="43">
        <v>2827</v>
      </c>
      <c r="C2416" s="44" t="s">
        <v>26357</v>
      </c>
      <c r="D2416" s="45" t="s">
        <v>26358</v>
      </c>
      <c r="E2416" s="46" t="s">
        <v>26359</v>
      </c>
      <c r="F2416" s="42" t="s">
        <v>26360</v>
      </c>
      <c r="G2416" s="47">
        <v>4</v>
      </c>
      <c r="H2416" s="48">
        <v>9</v>
      </c>
      <c r="I2416" s="49">
        <v>2011</v>
      </c>
      <c r="J2416" s="74">
        <v>7</v>
      </c>
      <c r="K2416" s="75">
        <v>11</v>
      </c>
      <c r="L2416" s="76">
        <v>2011</v>
      </c>
      <c r="M2416" s="47">
        <v>26</v>
      </c>
      <c r="N2416" s="48">
        <v>6</v>
      </c>
      <c r="O2416" s="49">
        <v>2011</v>
      </c>
      <c r="P2416" s="50"/>
      <c r="Q2416" s="51"/>
      <c r="R2416" s="52"/>
      <c r="S2416" s="56"/>
      <c r="T2416" s="57"/>
      <c r="U2416" s="44" t="s">
        <v>26361</v>
      </c>
      <c r="V2416" s="58" t="s">
        <v>26362</v>
      </c>
      <c r="W2416" s="45" t="s">
        <v>26363</v>
      </c>
      <c r="X2416" s="59"/>
      <c r="Y2416" s="59"/>
      <c r="Z2416" s="72"/>
      <c r="AA2416" s="74">
        <v>3</v>
      </c>
      <c r="AB2416" s="75">
        <v>11</v>
      </c>
      <c r="AC2416" s="76">
        <v>2014</v>
      </c>
      <c r="AD2416" s="81" t="s">
        <v>26364</v>
      </c>
      <c r="AE2416" s="45" t="s">
        <v>26365</v>
      </c>
      <c r="AF2416" s="61"/>
      <c r="AG2416" s="61"/>
      <c r="AH2416" s="33" t="str">
        <f>IF(OR(COUNTBLANK(B2416:L2416)&gt;0,AND(ISBLANK(V2416),ISBLANK(X2416),ISBLANK(Y2416)),AND(COUNTIF(DanhSachPhanDoan!$D$8:$D$16,AK2416)&gt;0,COUNTBLANK(M2416:O2416)&gt;0),AND(COUNTIF(DanhSachPhanDoan!$D$10:$D$16,AK2416)&gt;0,COUNTBLANK(P2416:R2416)&gt;0)),1,"")</f>
        <v/>
      </c>
      <c r="AI2416" s="62"/>
      <c r="AJ2416" s="63" t="str">
        <f t="shared" ref="AJ2416:AM2416" si="2412">AR2416</f>
        <v>Thiếu Nhi 2G</v>
      </c>
      <c r="AK2416" s="64" t="str">
        <f t="shared" si="2412"/>
        <v>Thiếu Nhi 2</v>
      </c>
      <c r="AL2416" s="64">
        <f t="shared" si="2412"/>
        <v>0</v>
      </c>
      <c r="AM2416" s="65">
        <f t="shared" si="2412"/>
        <v>0</v>
      </c>
      <c r="AN2416" s="66"/>
      <c r="AO2416" s="67"/>
      <c r="AP2416" s="68"/>
      <c r="AQ2416" s="69"/>
      <c r="AR2416" s="44" t="s">
        <v>26366</v>
      </c>
      <c r="AS2416" s="45" t="s">
        <v>26367</v>
      </c>
      <c r="AT2416" s="61"/>
      <c r="AU2416" s="72"/>
    </row>
    <row r="2417" spans="1:47" ht="12.75" x14ac:dyDescent="0.2">
      <c r="A2417" s="42"/>
      <c r="B2417" s="43"/>
      <c r="C2417" s="77"/>
      <c r="D2417" s="71"/>
      <c r="E2417" s="57"/>
      <c r="F2417" s="80"/>
      <c r="G2417" s="53"/>
      <c r="H2417" s="54"/>
      <c r="I2417" s="55"/>
      <c r="J2417" s="50"/>
      <c r="K2417" s="51"/>
      <c r="L2417" s="52"/>
      <c r="M2417" s="53"/>
      <c r="N2417" s="54"/>
      <c r="O2417" s="55"/>
      <c r="P2417" s="50"/>
      <c r="Q2417" s="51"/>
      <c r="R2417" s="52"/>
      <c r="S2417" s="56"/>
      <c r="T2417" s="57"/>
      <c r="U2417" s="70"/>
      <c r="V2417" s="58"/>
      <c r="W2417" s="71"/>
      <c r="X2417" s="59"/>
      <c r="Y2417" s="59"/>
      <c r="Z2417" s="72"/>
      <c r="AA2417" s="50"/>
      <c r="AB2417" s="51"/>
      <c r="AC2417" s="52"/>
      <c r="AD2417" s="60"/>
      <c r="AE2417" s="61"/>
      <c r="AF2417" s="61"/>
      <c r="AG2417" s="61"/>
      <c r="AH2417" s="61"/>
      <c r="AI2417" s="62"/>
      <c r="AJ2417" s="63"/>
      <c r="AK2417" s="64"/>
      <c r="AL2417" s="64"/>
      <c r="AM2417" s="65"/>
      <c r="AN2417" s="66"/>
      <c r="AO2417" s="67"/>
      <c r="AP2417" s="68"/>
      <c r="AQ2417" s="69"/>
      <c r="AR2417" s="77"/>
      <c r="AS2417" s="61"/>
      <c r="AT2417" s="61"/>
      <c r="AU2417" s="72"/>
    </row>
    <row r="2418" spans="1:47" ht="12.75" x14ac:dyDescent="0.2">
      <c r="A2418" s="42"/>
      <c r="B2418" s="43"/>
      <c r="C2418" s="77"/>
      <c r="D2418" s="71"/>
      <c r="E2418" s="57"/>
      <c r="F2418" s="80"/>
      <c r="G2418" s="53"/>
      <c r="H2418" s="54"/>
      <c r="I2418" s="55"/>
      <c r="J2418" s="50"/>
      <c r="K2418" s="51"/>
      <c r="L2418" s="52"/>
      <c r="M2418" s="53"/>
      <c r="N2418" s="54"/>
      <c r="O2418" s="55"/>
      <c r="P2418" s="50"/>
      <c r="Q2418" s="51"/>
      <c r="R2418" s="52"/>
      <c r="S2418" s="56"/>
      <c r="T2418" s="57"/>
      <c r="U2418" s="70"/>
      <c r="V2418" s="58"/>
      <c r="W2418" s="71"/>
      <c r="X2418" s="59"/>
      <c r="Y2418" s="59"/>
      <c r="Z2418" s="72"/>
      <c r="AA2418" s="50"/>
      <c r="AB2418" s="51"/>
      <c r="AC2418" s="52"/>
      <c r="AD2418" s="60"/>
      <c r="AE2418" s="61"/>
      <c r="AF2418" s="61"/>
      <c r="AG2418" s="61"/>
      <c r="AH2418" s="61"/>
      <c r="AI2418" s="62"/>
      <c r="AJ2418" s="63"/>
      <c r="AK2418" s="64"/>
      <c r="AL2418" s="64"/>
      <c r="AM2418" s="65"/>
      <c r="AN2418" s="66"/>
      <c r="AO2418" s="67"/>
      <c r="AP2418" s="68"/>
      <c r="AQ2418" s="69"/>
      <c r="AR2418" s="77"/>
      <c r="AS2418" s="61"/>
      <c r="AT2418" s="61"/>
      <c r="AU2418" s="72"/>
    </row>
    <row r="2419" spans="1:47" ht="12.75" x14ac:dyDescent="0.2">
      <c r="A2419" s="42"/>
      <c r="B2419" s="43"/>
      <c r="C2419" s="77"/>
      <c r="D2419" s="71"/>
      <c r="E2419" s="57"/>
      <c r="F2419" s="80"/>
      <c r="G2419" s="53"/>
      <c r="H2419" s="54"/>
      <c r="I2419" s="55"/>
      <c r="J2419" s="50"/>
      <c r="K2419" s="51"/>
      <c r="L2419" s="52"/>
      <c r="M2419" s="53"/>
      <c r="N2419" s="54"/>
      <c r="O2419" s="55"/>
      <c r="P2419" s="50"/>
      <c r="Q2419" s="51"/>
      <c r="R2419" s="52"/>
      <c r="S2419" s="56"/>
      <c r="T2419" s="57"/>
      <c r="U2419" s="70"/>
      <c r="V2419" s="58"/>
      <c r="W2419" s="71"/>
      <c r="X2419" s="59"/>
      <c r="Y2419" s="59"/>
      <c r="Z2419" s="72"/>
      <c r="AA2419" s="50"/>
      <c r="AB2419" s="51"/>
      <c r="AC2419" s="52"/>
      <c r="AD2419" s="60"/>
      <c r="AE2419" s="61"/>
      <c r="AF2419" s="61"/>
      <c r="AG2419" s="61"/>
      <c r="AH2419" s="61"/>
      <c r="AI2419" s="62"/>
      <c r="AJ2419" s="63"/>
      <c r="AK2419" s="64"/>
      <c r="AL2419" s="64"/>
      <c r="AM2419" s="65"/>
      <c r="AN2419" s="66"/>
      <c r="AO2419" s="67"/>
      <c r="AP2419" s="68"/>
      <c r="AQ2419" s="69"/>
      <c r="AR2419" s="77"/>
      <c r="AS2419" s="61"/>
      <c r="AT2419" s="61"/>
      <c r="AU2419" s="72"/>
    </row>
    <row r="2420" spans="1:47" ht="12.75" x14ac:dyDescent="0.2">
      <c r="A2420" s="42"/>
      <c r="B2420" s="43"/>
      <c r="C2420" s="77"/>
      <c r="D2420" s="71"/>
      <c r="E2420" s="57"/>
      <c r="F2420" s="80"/>
      <c r="G2420" s="53"/>
      <c r="H2420" s="54"/>
      <c r="I2420" s="55"/>
      <c r="J2420" s="50"/>
      <c r="K2420" s="51"/>
      <c r="L2420" s="52"/>
      <c r="M2420" s="53"/>
      <c r="N2420" s="54"/>
      <c r="O2420" s="55"/>
      <c r="P2420" s="50"/>
      <c r="Q2420" s="51"/>
      <c r="R2420" s="52"/>
      <c r="S2420" s="56"/>
      <c r="T2420" s="57"/>
      <c r="U2420" s="70"/>
      <c r="V2420" s="58"/>
      <c r="W2420" s="71"/>
      <c r="X2420" s="59"/>
      <c r="Y2420" s="59"/>
      <c r="Z2420" s="72"/>
      <c r="AA2420" s="50"/>
      <c r="AB2420" s="51"/>
      <c r="AC2420" s="52"/>
      <c r="AD2420" s="60"/>
      <c r="AE2420" s="61"/>
      <c r="AF2420" s="61"/>
      <c r="AG2420" s="61"/>
      <c r="AH2420" s="61"/>
      <c r="AI2420" s="62"/>
      <c r="AJ2420" s="63"/>
      <c r="AK2420" s="64"/>
      <c r="AL2420" s="64"/>
      <c r="AM2420" s="65"/>
      <c r="AN2420" s="66"/>
      <c r="AO2420" s="67"/>
      <c r="AP2420" s="68"/>
      <c r="AQ2420" s="69"/>
      <c r="AR2420" s="77"/>
      <c r="AS2420" s="61"/>
      <c r="AT2420" s="61"/>
      <c r="AU2420" s="72"/>
    </row>
    <row r="2421" spans="1:47" ht="12.75" x14ac:dyDescent="0.2">
      <c r="A2421" s="42"/>
      <c r="B2421" s="43"/>
      <c r="C2421" s="77"/>
      <c r="D2421" s="71"/>
      <c r="E2421" s="57"/>
      <c r="F2421" s="80"/>
      <c r="G2421" s="53"/>
      <c r="H2421" s="54"/>
      <c r="I2421" s="55"/>
      <c r="J2421" s="50"/>
      <c r="K2421" s="51"/>
      <c r="L2421" s="52"/>
      <c r="M2421" s="53"/>
      <c r="N2421" s="54"/>
      <c r="O2421" s="55"/>
      <c r="P2421" s="50"/>
      <c r="Q2421" s="51"/>
      <c r="R2421" s="52"/>
      <c r="S2421" s="56"/>
      <c r="T2421" s="57"/>
      <c r="U2421" s="70"/>
      <c r="V2421" s="58"/>
      <c r="W2421" s="71"/>
      <c r="X2421" s="59"/>
      <c r="Y2421" s="59"/>
      <c r="Z2421" s="72"/>
      <c r="AA2421" s="50"/>
      <c r="AB2421" s="51"/>
      <c r="AC2421" s="52"/>
      <c r="AD2421" s="60"/>
      <c r="AE2421" s="61"/>
      <c r="AF2421" s="61"/>
      <c r="AG2421" s="61"/>
      <c r="AH2421" s="61"/>
      <c r="AI2421" s="62"/>
      <c r="AJ2421" s="63"/>
      <c r="AK2421" s="64"/>
      <c r="AL2421" s="64"/>
      <c r="AM2421" s="65"/>
      <c r="AN2421" s="66"/>
      <c r="AO2421" s="67"/>
      <c r="AP2421" s="68"/>
      <c r="AQ2421" s="69"/>
      <c r="AR2421" s="77"/>
      <c r="AS2421" s="61"/>
      <c r="AT2421" s="61"/>
      <c r="AU2421" s="72"/>
    </row>
    <row r="2422" spans="1:47" ht="12.75" x14ac:dyDescent="0.2">
      <c r="A2422" s="42"/>
      <c r="B2422" s="43"/>
      <c r="C2422" s="77"/>
      <c r="D2422" s="71"/>
      <c r="E2422" s="57"/>
      <c r="F2422" s="80"/>
      <c r="G2422" s="53"/>
      <c r="H2422" s="54"/>
      <c r="I2422" s="55"/>
      <c r="J2422" s="50"/>
      <c r="K2422" s="51"/>
      <c r="L2422" s="52"/>
      <c r="M2422" s="53"/>
      <c r="N2422" s="54"/>
      <c r="O2422" s="55"/>
      <c r="P2422" s="50"/>
      <c r="Q2422" s="51"/>
      <c r="R2422" s="52"/>
      <c r="S2422" s="56"/>
      <c r="T2422" s="57"/>
      <c r="U2422" s="70"/>
      <c r="V2422" s="58"/>
      <c r="W2422" s="71"/>
      <c r="X2422" s="59"/>
      <c r="Y2422" s="59"/>
      <c r="Z2422" s="72"/>
      <c r="AA2422" s="50"/>
      <c r="AB2422" s="51"/>
      <c r="AC2422" s="52"/>
      <c r="AD2422" s="60"/>
      <c r="AE2422" s="61"/>
      <c r="AF2422" s="61"/>
      <c r="AG2422" s="61"/>
      <c r="AH2422" s="61"/>
      <c r="AI2422" s="62"/>
      <c r="AJ2422" s="63"/>
      <c r="AK2422" s="64"/>
      <c r="AL2422" s="64"/>
      <c r="AM2422" s="65"/>
      <c r="AN2422" s="66"/>
      <c r="AO2422" s="67"/>
      <c r="AP2422" s="68"/>
      <c r="AQ2422" s="69"/>
      <c r="AR2422" s="77"/>
      <c r="AS2422" s="61"/>
      <c r="AT2422" s="61"/>
      <c r="AU2422" s="72"/>
    </row>
    <row r="2423" spans="1:47" ht="12.75" x14ac:dyDescent="0.2">
      <c r="A2423" s="42"/>
      <c r="B2423" s="43"/>
      <c r="C2423" s="77"/>
      <c r="D2423" s="71"/>
      <c r="E2423" s="57"/>
      <c r="F2423" s="80"/>
      <c r="G2423" s="53"/>
      <c r="H2423" s="54"/>
      <c r="I2423" s="55"/>
      <c r="J2423" s="50"/>
      <c r="K2423" s="51"/>
      <c r="L2423" s="52"/>
      <c r="M2423" s="53"/>
      <c r="N2423" s="54"/>
      <c r="O2423" s="55"/>
      <c r="P2423" s="50"/>
      <c r="Q2423" s="51"/>
      <c r="R2423" s="52"/>
      <c r="S2423" s="56"/>
      <c r="T2423" s="57"/>
      <c r="U2423" s="70"/>
      <c r="V2423" s="58"/>
      <c r="W2423" s="71"/>
      <c r="X2423" s="59"/>
      <c r="Y2423" s="59"/>
      <c r="Z2423" s="72"/>
      <c r="AA2423" s="50"/>
      <c r="AB2423" s="51"/>
      <c r="AC2423" s="52"/>
      <c r="AD2423" s="60"/>
      <c r="AE2423" s="61"/>
      <c r="AF2423" s="61"/>
      <c r="AG2423" s="61"/>
      <c r="AH2423" s="61"/>
      <c r="AI2423" s="62"/>
      <c r="AJ2423" s="63"/>
      <c r="AK2423" s="64"/>
      <c r="AL2423" s="64"/>
      <c r="AM2423" s="65"/>
      <c r="AN2423" s="66"/>
      <c r="AO2423" s="67"/>
      <c r="AP2423" s="68"/>
      <c r="AQ2423" s="69"/>
      <c r="AR2423" s="77"/>
      <c r="AS2423" s="61"/>
      <c r="AT2423" s="61"/>
      <c r="AU2423" s="72"/>
    </row>
    <row r="2424" spans="1:47" ht="12.75" x14ac:dyDescent="0.2">
      <c r="A2424" s="42"/>
      <c r="B2424" s="43"/>
      <c r="C2424" s="77"/>
      <c r="D2424" s="71"/>
      <c r="E2424" s="57"/>
      <c r="F2424" s="80"/>
      <c r="G2424" s="53"/>
      <c r="H2424" s="54"/>
      <c r="I2424" s="55"/>
      <c r="J2424" s="50"/>
      <c r="K2424" s="51"/>
      <c r="L2424" s="52"/>
      <c r="M2424" s="53"/>
      <c r="N2424" s="54"/>
      <c r="O2424" s="55"/>
      <c r="P2424" s="50"/>
      <c r="Q2424" s="51"/>
      <c r="R2424" s="52"/>
      <c r="S2424" s="56"/>
      <c r="T2424" s="57"/>
      <c r="U2424" s="70"/>
      <c r="V2424" s="58"/>
      <c r="W2424" s="71"/>
      <c r="X2424" s="59"/>
      <c r="Y2424" s="59"/>
      <c r="Z2424" s="72"/>
      <c r="AA2424" s="50"/>
      <c r="AB2424" s="51"/>
      <c r="AC2424" s="52"/>
      <c r="AD2424" s="60"/>
      <c r="AE2424" s="61"/>
      <c r="AF2424" s="61"/>
      <c r="AG2424" s="61"/>
      <c r="AH2424" s="61"/>
      <c r="AI2424" s="62"/>
      <c r="AJ2424" s="63"/>
      <c r="AK2424" s="64"/>
      <c r="AL2424" s="64"/>
      <c r="AM2424" s="65"/>
      <c r="AN2424" s="66"/>
      <c r="AO2424" s="67"/>
      <c r="AP2424" s="68"/>
      <c r="AQ2424" s="69"/>
      <c r="AR2424" s="77"/>
      <c r="AS2424" s="61"/>
      <c r="AT2424" s="61"/>
      <c r="AU2424" s="72"/>
    </row>
    <row r="2425" spans="1:47" ht="12.75" x14ac:dyDescent="0.2">
      <c r="A2425" s="42"/>
      <c r="B2425" s="43"/>
      <c r="C2425" s="77"/>
      <c r="D2425" s="71"/>
      <c r="E2425" s="57"/>
      <c r="F2425" s="80"/>
      <c r="G2425" s="53"/>
      <c r="H2425" s="54"/>
      <c r="I2425" s="55"/>
      <c r="J2425" s="50"/>
      <c r="K2425" s="51"/>
      <c r="L2425" s="52"/>
      <c r="M2425" s="53"/>
      <c r="N2425" s="54"/>
      <c r="O2425" s="55"/>
      <c r="P2425" s="50"/>
      <c r="Q2425" s="51"/>
      <c r="R2425" s="52"/>
      <c r="S2425" s="56"/>
      <c r="T2425" s="57"/>
      <c r="U2425" s="70"/>
      <c r="V2425" s="58"/>
      <c r="W2425" s="71"/>
      <c r="X2425" s="59"/>
      <c r="Y2425" s="59"/>
      <c r="Z2425" s="72"/>
      <c r="AA2425" s="50"/>
      <c r="AB2425" s="51"/>
      <c r="AC2425" s="52"/>
      <c r="AD2425" s="60"/>
      <c r="AE2425" s="61"/>
      <c r="AF2425" s="61"/>
      <c r="AG2425" s="61"/>
      <c r="AH2425" s="61"/>
      <c r="AI2425" s="62"/>
      <c r="AJ2425" s="63"/>
      <c r="AK2425" s="64"/>
      <c r="AL2425" s="64"/>
      <c r="AM2425" s="65"/>
      <c r="AN2425" s="66"/>
      <c r="AO2425" s="67"/>
      <c r="AP2425" s="68"/>
      <c r="AQ2425" s="69"/>
      <c r="AR2425" s="77"/>
      <c r="AS2425" s="61"/>
      <c r="AT2425" s="61"/>
      <c r="AU2425" s="72"/>
    </row>
    <row r="2426" spans="1:47" ht="12.75" x14ac:dyDescent="0.2">
      <c r="A2426" s="42"/>
      <c r="B2426" s="43"/>
      <c r="C2426" s="77"/>
      <c r="D2426" s="71"/>
      <c r="E2426" s="57"/>
      <c r="F2426" s="80"/>
      <c r="G2426" s="53"/>
      <c r="H2426" s="54"/>
      <c r="I2426" s="55"/>
      <c r="J2426" s="50"/>
      <c r="K2426" s="51"/>
      <c r="L2426" s="52"/>
      <c r="M2426" s="53"/>
      <c r="N2426" s="54"/>
      <c r="O2426" s="55"/>
      <c r="P2426" s="50"/>
      <c r="Q2426" s="51"/>
      <c r="R2426" s="52"/>
      <c r="S2426" s="56"/>
      <c r="T2426" s="57"/>
      <c r="U2426" s="70"/>
      <c r="V2426" s="58"/>
      <c r="W2426" s="71"/>
      <c r="X2426" s="59"/>
      <c r="Y2426" s="59"/>
      <c r="Z2426" s="72"/>
      <c r="AA2426" s="50"/>
      <c r="AB2426" s="51"/>
      <c r="AC2426" s="52"/>
      <c r="AD2426" s="60"/>
      <c r="AE2426" s="61"/>
      <c r="AF2426" s="61"/>
      <c r="AG2426" s="61"/>
      <c r="AH2426" s="61"/>
      <c r="AI2426" s="62"/>
      <c r="AJ2426" s="63"/>
      <c r="AK2426" s="64"/>
      <c r="AL2426" s="64"/>
      <c r="AM2426" s="65"/>
      <c r="AN2426" s="66"/>
      <c r="AO2426" s="67"/>
      <c r="AP2426" s="68"/>
      <c r="AQ2426" s="69"/>
      <c r="AR2426" s="77"/>
      <c r="AS2426" s="61"/>
      <c r="AT2426" s="61"/>
      <c r="AU2426" s="72"/>
    </row>
    <row r="2427" spans="1:47" ht="12.75" x14ac:dyDescent="0.2">
      <c r="A2427" s="42"/>
      <c r="B2427" s="43"/>
      <c r="C2427" s="77"/>
      <c r="D2427" s="71"/>
      <c r="E2427" s="57"/>
      <c r="F2427" s="80"/>
      <c r="G2427" s="53"/>
      <c r="H2427" s="54"/>
      <c r="I2427" s="55"/>
      <c r="J2427" s="50"/>
      <c r="K2427" s="51"/>
      <c r="L2427" s="52"/>
      <c r="M2427" s="53"/>
      <c r="N2427" s="54"/>
      <c r="O2427" s="55"/>
      <c r="P2427" s="50"/>
      <c r="Q2427" s="51"/>
      <c r="R2427" s="52"/>
      <c r="S2427" s="56"/>
      <c r="T2427" s="57"/>
      <c r="U2427" s="70"/>
      <c r="V2427" s="58"/>
      <c r="W2427" s="71"/>
      <c r="X2427" s="59"/>
      <c r="Y2427" s="59"/>
      <c r="Z2427" s="72"/>
      <c r="AA2427" s="50"/>
      <c r="AB2427" s="51"/>
      <c r="AC2427" s="52"/>
      <c r="AD2427" s="60"/>
      <c r="AE2427" s="61"/>
      <c r="AF2427" s="61"/>
      <c r="AG2427" s="61"/>
      <c r="AH2427" s="61"/>
      <c r="AI2427" s="62"/>
      <c r="AJ2427" s="63"/>
      <c r="AK2427" s="64"/>
      <c r="AL2427" s="64"/>
      <c r="AM2427" s="65"/>
      <c r="AN2427" s="66"/>
      <c r="AO2427" s="67"/>
      <c r="AP2427" s="68"/>
      <c r="AQ2427" s="69"/>
      <c r="AR2427" s="77"/>
      <c r="AS2427" s="61"/>
      <c r="AT2427" s="61"/>
      <c r="AU2427" s="72"/>
    </row>
    <row r="2428" spans="1:47" ht="12.75" x14ac:dyDescent="0.2">
      <c r="A2428" s="42"/>
      <c r="B2428" s="43"/>
      <c r="C2428" s="77"/>
      <c r="D2428" s="71"/>
      <c r="E2428" s="57"/>
      <c r="F2428" s="80"/>
      <c r="G2428" s="53"/>
      <c r="H2428" s="54"/>
      <c r="I2428" s="55"/>
      <c r="J2428" s="50"/>
      <c r="K2428" s="51"/>
      <c r="L2428" s="52"/>
      <c r="M2428" s="53"/>
      <c r="N2428" s="54"/>
      <c r="O2428" s="55"/>
      <c r="P2428" s="50"/>
      <c r="Q2428" s="51"/>
      <c r="R2428" s="52"/>
      <c r="S2428" s="56"/>
      <c r="T2428" s="57"/>
      <c r="U2428" s="70"/>
      <c r="V2428" s="58"/>
      <c r="W2428" s="71"/>
      <c r="X2428" s="59"/>
      <c r="Y2428" s="59"/>
      <c r="Z2428" s="72"/>
      <c r="AA2428" s="50"/>
      <c r="AB2428" s="51"/>
      <c r="AC2428" s="52"/>
      <c r="AD2428" s="60"/>
      <c r="AE2428" s="61"/>
      <c r="AF2428" s="61"/>
      <c r="AG2428" s="61"/>
      <c r="AH2428" s="61"/>
      <c r="AI2428" s="62"/>
      <c r="AJ2428" s="63"/>
      <c r="AK2428" s="64"/>
      <c r="AL2428" s="64"/>
      <c r="AM2428" s="65"/>
      <c r="AN2428" s="66"/>
      <c r="AO2428" s="67"/>
      <c r="AP2428" s="68"/>
      <c r="AQ2428" s="69"/>
      <c r="AR2428" s="77"/>
      <c r="AS2428" s="61"/>
      <c r="AT2428" s="61"/>
      <c r="AU2428" s="72"/>
    </row>
    <row r="2429" spans="1:47" ht="12.75" x14ac:dyDescent="0.2">
      <c r="A2429" s="42"/>
      <c r="B2429" s="43"/>
      <c r="C2429" s="77"/>
      <c r="D2429" s="71"/>
      <c r="E2429" s="57"/>
      <c r="F2429" s="80"/>
      <c r="G2429" s="53"/>
      <c r="H2429" s="54"/>
      <c r="I2429" s="55"/>
      <c r="J2429" s="50"/>
      <c r="K2429" s="51"/>
      <c r="L2429" s="52"/>
      <c r="M2429" s="53"/>
      <c r="N2429" s="54"/>
      <c r="O2429" s="55"/>
      <c r="P2429" s="50"/>
      <c r="Q2429" s="51"/>
      <c r="R2429" s="52"/>
      <c r="S2429" s="56"/>
      <c r="T2429" s="57"/>
      <c r="U2429" s="70"/>
      <c r="V2429" s="58"/>
      <c r="W2429" s="71"/>
      <c r="X2429" s="59"/>
      <c r="Y2429" s="59"/>
      <c r="Z2429" s="72"/>
      <c r="AA2429" s="50"/>
      <c r="AB2429" s="51"/>
      <c r="AC2429" s="52"/>
      <c r="AD2429" s="60"/>
      <c r="AE2429" s="61"/>
      <c r="AF2429" s="61"/>
      <c r="AG2429" s="61"/>
      <c r="AH2429" s="61"/>
      <c r="AI2429" s="62"/>
      <c r="AJ2429" s="63"/>
      <c r="AK2429" s="64"/>
      <c r="AL2429" s="64"/>
      <c r="AM2429" s="65"/>
      <c r="AN2429" s="66"/>
      <c r="AO2429" s="67"/>
      <c r="AP2429" s="68"/>
      <c r="AQ2429" s="69"/>
      <c r="AR2429" s="77"/>
      <c r="AS2429" s="61"/>
      <c r="AT2429" s="61"/>
      <c r="AU2429" s="72"/>
    </row>
    <row r="2430" spans="1:47" ht="12.75" x14ac:dyDescent="0.2">
      <c r="A2430" s="42"/>
      <c r="B2430" s="43"/>
      <c r="C2430" s="77"/>
      <c r="D2430" s="71"/>
      <c r="E2430" s="57"/>
      <c r="F2430" s="80"/>
      <c r="G2430" s="53"/>
      <c r="H2430" s="54"/>
      <c r="I2430" s="55"/>
      <c r="J2430" s="50"/>
      <c r="K2430" s="51"/>
      <c r="L2430" s="52"/>
      <c r="M2430" s="53"/>
      <c r="N2430" s="54"/>
      <c r="O2430" s="55"/>
      <c r="P2430" s="50"/>
      <c r="Q2430" s="51"/>
      <c r="R2430" s="52"/>
      <c r="S2430" s="56"/>
      <c r="T2430" s="57"/>
      <c r="U2430" s="70"/>
      <c r="V2430" s="58"/>
      <c r="W2430" s="71"/>
      <c r="X2430" s="59"/>
      <c r="Y2430" s="59"/>
      <c r="Z2430" s="72"/>
      <c r="AA2430" s="50"/>
      <c r="AB2430" s="51"/>
      <c r="AC2430" s="52"/>
      <c r="AD2430" s="60"/>
      <c r="AE2430" s="61"/>
      <c r="AF2430" s="61"/>
      <c r="AG2430" s="61"/>
      <c r="AH2430" s="61"/>
      <c r="AI2430" s="62"/>
      <c r="AJ2430" s="63"/>
      <c r="AK2430" s="64"/>
      <c r="AL2430" s="64"/>
      <c r="AM2430" s="65"/>
      <c r="AN2430" s="66"/>
      <c r="AO2430" s="67"/>
      <c r="AP2430" s="68"/>
      <c r="AQ2430" s="69"/>
      <c r="AR2430" s="77"/>
      <c r="AS2430" s="61"/>
      <c r="AT2430" s="61"/>
      <c r="AU2430" s="72"/>
    </row>
    <row r="2431" spans="1:47" ht="12.75" x14ac:dyDescent="0.2">
      <c r="A2431" s="42"/>
      <c r="B2431" s="43"/>
      <c r="C2431" s="77"/>
      <c r="D2431" s="71"/>
      <c r="E2431" s="57"/>
      <c r="F2431" s="80"/>
      <c r="G2431" s="53"/>
      <c r="H2431" s="54"/>
      <c r="I2431" s="55"/>
      <c r="J2431" s="50"/>
      <c r="K2431" s="51"/>
      <c r="L2431" s="52"/>
      <c r="M2431" s="53"/>
      <c r="N2431" s="54"/>
      <c r="O2431" s="55"/>
      <c r="P2431" s="50"/>
      <c r="Q2431" s="51"/>
      <c r="R2431" s="52"/>
      <c r="S2431" s="56"/>
      <c r="T2431" s="57"/>
      <c r="U2431" s="70"/>
      <c r="V2431" s="58"/>
      <c r="W2431" s="71"/>
      <c r="X2431" s="59"/>
      <c r="Y2431" s="59"/>
      <c r="Z2431" s="72"/>
      <c r="AA2431" s="50"/>
      <c r="AB2431" s="51"/>
      <c r="AC2431" s="52"/>
      <c r="AD2431" s="60"/>
      <c r="AE2431" s="61"/>
      <c r="AF2431" s="61"/>
      <c r="AG2431" s="61"/>
      <c r="AH2431" s="61"/>
      <c r="AI2431" s="62"/>
      <c r="AJ2431" s="63"/>
      <c r="AK2431" s="64"/>
      <c r="AL2431" s="64"/>
      <c r="AM2431" s="65"/>
      <c r="AN2431" s="66"/>
      <c r="AO2431" s="67"/>
      <c r="AP2431" s="68"/>
      <c r="AQ2431" s="69"/>
      <c r="AR2431" s="77"/>
      <c r="AS2431" s="61"/>
      <c r="AT2431" s="61"/>
      <c r="AU2431" s="72"/>
    </row>
    <row r="2432" spans="1:47" ht="12.75" x14ac:dyDescent="0.2">
      <c r="A2432" s="42"/>
      <c r="B2432" s="43"/>
      <c r="C2432" s="77"/>
      <c r="D2432" s="71"/>
      <c r="E2432" s="57"/>
      <c r="F2432" s="80"/>
      <c r="G2432" s="53"/>
      <c r="H2432" s="54"/>
      <c r="I2432" s="55"/>
      <c r="J2432" s="50"/>
      <c r="K2432" s="51"/>
      <c r="L2432" s="52"/>
      <c r="M2432" s="53"/>
      <c r="N2432" s="54"/>
      <c r="O2432" s="55"/>
      <c r="P2432" s="50"/>
      <c r="Q2432" s="51"/>
      <c r="R2432" s="52"/>
      <c r="S2432" s="56"/>
      <c r="T2432" s="57"/>
      <c r="U2432" s="70"/>
      <c r="V2432" s="58"/>
      <c r="W2432" s="71"/>
      <c r="X2432" s="59"/>
      <c r="Y2432" s="59"/>
      <c r="Z2432" s="72"/>
      <c r="AA2432" s="50"/>
      <c r="AB2432" s="51"/>
      <c r="AC2432" s="52"/>
      <c r="AD2432" s="60"/>
      <c r="AE2432" s="61"/>
      <c r="AF2432" s="61"/>
      <c r="AG2432" s="61"/>
      <c r="AH2432" s="61"/>
      <c r="AI2432" s="62"/>
      <c r="AJ2432" s="63"/>
      <c r="AK2432" s="64"/>
      <c r="AL2432" s="64"/>
      <c r="AM2432" s="65"/>
      <c r="AN2432" s="66"/>
      <c r="AO2432" s="67"/>
      <c r="AP2432" s="68"/>
      <c r="AQ2432" s="69"/>
      <c r="AR2432" s="77"/>
      <c r="AS2432" s="61"/>
      <c r="AT2432" s="61"/>
      <c r="AU2432" s="72"/>
    </row>
    <row r="2433" spans="1:47" ht="12.75" x14ac:dyDescent="0.2">
      <c r="A2433" s="42"/>
      <c r="B2433" s="43"/>
      <c r="C2433" s="77"/>
      <c r="D2433" s="71"/>
      <c r="E2433" s="57"/>
      <c r="F2433" s="80"/>
      <c r="G2433" s="53"/>
      <c r="H2433" s="54"/>
      <c r="I2433" s="55"/>
      <c r="J2433" s="50"/>
      <c r="K2433" s="51"/>
      <c r="L2433" s="52"/>
      <c r="M2433" s="53"/>
      <c r="N2433" s="54"/>
      <c r="O2433" s="55"/>
      <c r="P2433" s="50"/>
      <c r="Q2433" s="51"/>
      <c r="R2433" s="52"/>
      <c r="S2433" s="56"/>
      <c r="T2433" s="57"/>
      <c r="U2433" s="70"/>
      <c r="V2433" s="58"/>
      <c r="W2433" s="71"/>
      <c r="X2433" s="59"/>
      <c r="Y2433" s="59"/>
      <c r="Z2433" s="72"/>
      <c r="AA2433" s="50"/>
      <c r="AB2433" s="51"/>
      <c r="AC2433" s="52"/>
      <c r="AD2433" s="60"/>
      <c r="AE2433" s="61"/>
      <c r="AF2433" s="61"/>
      <c r="AG2433" s="61"/>
      <c r="AH2433" s="61"/>
      <c r="AI2433" s="62"/>
      <c r="AJ2433" s="63"/>
      <c r="AK2433" s="64"/>
      <c r="AL2433" s="64"/>
      <c r="AM2433" s="65"/>
      <c r="AN2433" s="66"/>
      <c r="AO2433" s="67"/>
      <c r="AP2433" s="68"/>
      <c r="AQ2433" s="69"/>
      <c r="AR2433" s="77"/>
      <c r="AS2433" s="61"/>
      <c r="AT2433" s="61"/>
      <c r="AU2433" s="72"/>
    </row>
    <row r="2434" spans="1:47" ht="12.75" x14ac:dyDescent="0.2">
      <c r="A2434" s="42"/>
      <c r="B2434" s="43"/>
      <c r="C2434" s="77"/>
      <c r="D2434" s="71"/>
      <c r="E2434" s="57"/>
      <c r="F2434" s="80"/>
      <c r="G2434" s="53"/>
      <c r="H2434" s="54"/>
      <c r="I2434" s="55"/>
      <c r="J2434" s="50"/>
      <c r="K2434" s="51"/>
      <c r="L2434" s="52"/>
      <c r="M2434" s="53"/>
      <c r="N2434" s="54"/>
      <c r="O2434" s="55"/>
      <c r="P2434" s="50"/>
      <c r="Q2434" s="51"/>
      <c r="R2434" s="52"/>
      <c r="S2434" s="56"/>
      <c r="T2434" s="57"/>
      <c r="U2434" s="70"/>
      <c r="V2434" s="58"/>
      <c r="W2434" s="71"/>
      <c r="X2434" s="59"/>
      <c r="Y2434" s="59"/>
      <c r="Z2434" s="72"/>
      <c r="AA2434" s="50"/>
      <c r="AB2434" s="51"/>
      <c r="AC2434" s="52"/>
      <c r="AD2434" s="60"/>
      <c r="AE2434" s="61"/>
      <c r="AF2434" s="61"/>
      <c r="AG2434" s="61"/>
      <c r="AH2434" s="61"/>
      <c r="AI2434" s="62"/>
      <c r="AJ2434" s="63"/>
      <c r="AK2434" s="64"/>
      <c r="AL2434" s="64"/>
      <c r="AM2434" s="65"/>
      <c r="AN2434" s="66"/>
      <c r="AO2434" s="67"/>
      <c r="AP2434" s="68"/>
      <c r="AQ2434" s="69"/>
      <c r="AR2434" s="77"/>
      <c r="AS2434" s="61"/>
      <c r="AT2434" s="61"/>
      <c r="AU2434" s="72"/>
    </row>
    <row r="2435" spans="1:47" ht="12.75" x14ac:dyDescent="0.2">
      <c r="A2435" s="42"/>
      <c r="B2435" s="43"/>
      <c r="C2435" s="77"/>
      <c r="D2435" s="71"/>
      <c r="E2435" s="57"/>
      <c r="F2435" s="80"/>
      <c r="G2435" s="53"/>
      <c r="H2435" s="54"/>
      <c r="I2435" s="55"/>
      <c r="J2435" s="50"/>
      <c r="K2435" s="51"/>
      <c r="L2435" s="52"/>
      <c r="M2435" s="53"/>
      <c r="N2435" s="54"/>
      <c r="O2435" s="55"/>
      <c r="P2435" s="50"/>
      <c r="Q2435" s="51"/>
      <c r="R2435" s="52"/>
      <c r="S2435" s="56"/>
      <c r="T2435" s="57"/>
      <c r="U2435" s="70"/>
      <c r="V2435" s="58"/>
      <c r="W2435" s="71"/>
      <c r="X2435" s="59"/>
      <c r="Y2435" s="59"/>
      <c r="Z2435" s="72"/>
      <c r="AA2435" s="50"/>
      <c r="AB2435" s="51"/>
      <c r="AC2435" s="52"/>
      <c r="AD2435" s="60"/>
      <c r="AE2435" s="61"/>
      <c r="AF2435" s="61"/>
      <c r="AG2435" s="61"/>
      <c r="AH2435" s="61"/>
      <c r="AI2435" s="62"/>
      <c r="AJ2435" s="63"/>
      <c r="AK2435" s="64"/>
      <c r="AL2435" s="64"/>
      <c r="AM2435" s="65"/>
      <c r="AN2435" s="66"/>
      <c r="AO2435" s="67"/>
      <c r="AP2435" s="68"/>
      <c r="AQ2435" s="69"/>
      <c r="AR2435" s="77"/>
      <c r="AS2435" s="61"/>
      <c r="AT2435" s="61"/>
      <c r="AU2435" s="72"/>
    </row>
    <row r="2436" spans="1:47" ht="12.75" x14ac:dyDescent="0.2">
      <c r="A2436" s="42"/>
      <c r="B2436" s="43"/>
      <c r="C2436" s="77"/>
      <c r="D2436" s="71"/>
      <c r="E2436" s="57"/>
      <c r="F2436" s="80"/>
      <c r="G2436" s="53"/>
      <c r="H2436" s="54"/>
      <c r="I2436" s="55"/>
      <c r="J2436" s="50"/>
      <c r="K2436" s="51"/>
      <c r="L2436" s="52"/>
      <c r="M2436" s="53"/>
      <c r="N2436" s="54"/>
      <c r="O2436" s="55"/>
      <c r="P2436" s="50"/>
      <c r="Q2436" s="51"/>
      <c r="R2436" s="52"/>
      <c r="S2436" s="56"/>
      <c r="T2436" s="57"/>
      <c r="U2436" s="70"/>
      <c r="V2436" s="58"/>
      <c r="W2436" s="71"/>
      <c r="X2436" s="59"/>
      <c r="Y2436" s="59"/>
      <c r="Z2436" s="72"/>
      <c r="AA2436" s="50"/>
      <c r="AB2436" s="51"/>
      <c r="AC2436" s="52"/>
      <c r="AD2436" s="60"/>
      <c r="AE2436" s="61"/>
      <c r="AF2436" s="61"/>
      <c r="AG2436" s="61"/>
      <c r="AH2436" s="61"/>
      <c r="AI2436" s="62"/>
      <c r="AJ2436" s="63"/>
      <c r="AK2436" s="64"/>
      <c r="AL2436" s="64"/>
      <c r="AM2436" s="65"/>
      <c r="AN2436" s="66"/>
      <c r="AO2436" s="67"/>
      <c r="AP2436" s="68"/>
      <c r="AQ2436" s="69"/>
      <c r="AR2436" s="77"/>
      <c r="AS2436" s="61"/>
      <c r="AT2436" s="61"/>
      <c r="AU2436" s="72"/>
    </row>
    <row r="2437" spans="1:47" ht="12.75" x14ac:dyDescent="0.2">
      <c r="A2437" s="42"/>
      <c r="B2437" s="43"/>
      <c r="C2437" s="77"/>
      <c r="D2437" s="71"/>
      <c r="E2437" s="57"/>
      <c r="F2437" s="80"/>
      <c r="G2437" s="53"/>
      <c r="H2437" s="54"/>
      <c r="I2437" s="55"/>
      <c r="J2437" s="50"/>
      <c r="K2437" s="51"/>
      <c r="L2437" s="52"/>
      <c r="M2437" s="53"/>
      <c r="N2437" s="54"/>
      <c r="O2437" s="55"/>
      <c r="P2437" s="50"/>
      <c r="Q2437" s="51"/>
      <c r="R2437" s="52"/>
      <c r="S2437" s="56"/>
      <c r="T2437" s="57"/>
      <c r="U2437" s="70"/>
      <c r="V2437" s="58"/>
      <c r="W2437" s="71"/>
      <c r="X2437" s="59"/>
      <c r="Y2437" s="59"/>
      <c r="Z2437" s="72"/>
      <c r="AA2437" s="50"/>
      <c r="AB2437" s="51"/>
      <c r="AC2437" s="52"/>
      <c r="AD2437" s="60"/>
      <c r="AE2437" s="61"/>
      <c r="AF2437" s="61"/>
      <c r="AG2437" s="61"/>
      <c r="AH2437" s="61"/>
      <c r="AI2437" s="62"/>
      <c r="AJ2437" s="63"/>
      <c r="AK2437" s="64"/>
      <c r="AL2437" s="64"/>
      <c r="AM2437" s="65"/>
      <c r="AN2437" s="66"/>
      <c r="AO2437" s="67"/>
      <c r="AP2437" s="68"/>
      <c r="AQ2437" s="69"/>
      <c r="AR2437" s="77"/>
      <c r="AS2437" s="61"/>
      <c r="AT2437" s="61"/>
      <c r="AU2437" s="72"/>
    </row>
    <row r="2438" spans="1:47" ht="12.75" x14ac:dyDescent="0.2">
      <c r="A2438" s="42"/>
      <c r="B2438" s="43"/>
      <c r="C2438" s="77"/>
      <c r="D2438" s="71"/>
      <c r="E2438" s="57"/>
      <c r="F2438" s="80"/>
      <c r="G2438" s="53"/>
      <c r="H2438" s="54"/>
      <c r="I2438" s="55"/>
      <c r="J2438" s="50"/>
      <c r="K2438" s="51"/>
      <c r="L2438" s="52"/>
      <c r="M2438" s="53"/>
      <c r="N2438" s="54"/>
      <c r="O2438" s="55"/>
      <c r="P2438" s="50"/>
      <c r="Q2438" s="51"/>
      <c r="R2438" s="52"/>
      <c r="S2438" s="56"/>
      <c r="T2438" s="57"/>
      <c r="U2438" s="70"/>
      <c r="V2438" s="58"/>
      <c r="W2438" s="71"/>
      <c r="X2438" s="59"/>
      <c r="Y2438" s="59"/>
      <c r="Z2438" s="72"/>
      <c r="AA2438" s="50"/>
      <c r="AB2438" s="51"/>
      <c r="AC2438" s="52"/>
      <c r="AD2438" s="60"/>
      <c r="AE2438" s="61"/>
      <c r="AF2438" s="61"/>
      <c r="AG2438" s="61"/>
      <c r="AH2438" s="61"/>
      <c r="AI2438" s="62"/>
      <c r="AJ2438" s="63"/>
      <c r="AK2438" s="64"/>
      <c r="AL2438" s="64"/>
      <c r="AM2438" s="65"/>
      <c r="AN2438" s="66"/>
      <c r="AO2438" s="67"/>
      <c r="AP2438" s="68"/>
      <c r="AQ2438" s="69"/>
      <c r="AR2438" s="77"/>
      <c r="AS2438" s="61"/>
      <c r="AT2438" s="61"/>
      <c r="AU2438" s="72"/>
    </row>
    <row r="2439" spans="1:47" ht="12.75" x14ac:dyDescent="0.2">
      <c r="A2439" s="42"/>
      <c r="B2439" s="43"/>
      <c r="C2439" s="77"/>
      <c r="D2439" s="71"/>
      <c r="E2439" s="57"/>
      <c r="F2439" s="80"/>
      <c r="G2439" s="53"/>
      <c r="H2439" s="54"/>
      <c r="I2439" s="55"/>
      <c r="J2439" s="50"/>
      <c r="K2439" s="51"/>
      <c r="L2439" s="52"/>
      <c r="M2439" s="53"/>
      <c r="N2439" s="54"/>
      <c r="O2439" s="55"/>
      <c r="P2439" s="50"/>
      <c r="Q2439" s="51"/>
      <c r="R2439" s="52"/>
      <c r="S2439" s="56"/>
      <c r="T2439" s="57"/>
      <c r="U2439" s="70"/>
      <c r="V2439" s="58"/>
      <c r="W2439" s="71"/>
      <c r="X2439" s="59"/>
      <c r="Y2439" s="59"/>
      <c r="Z2439" s="72"/>
      <c r="AA2439" s="50"/>
      <c r="AB2439" s="51"/>
      <c r="AC2439" s="52"/>
      <c r="AD2439" s="60"/>
      <c r="AE2439" s="61"/>
      <c r="AF2439" s="61"/>
      <c r="AG2439" s="61"/>
      <c r="AH2439" s="61"/>
      <c r="AI2439" s="62"/>
      <c r="AJ2439" s="63"/>
      <c r="AK2439" s="64"/>
      <c r="AL2439" s="64"/>
      <c r="AM2439" s="65"/>
      <c r="AN2439" s="66"/>
      <c r="AO2439" s="67"/>
      <c r="AP2439" s="68"/>
      <c r="AQ2439" s="69"/>
      <c r="AR2439" s="77"/>
      <c r="AS2439" s="61"/>
      <c r="AT2439" s="61"/>
      <c r="AU2439" s="72"/>
    </row>
    <row r="2440" spans="1:47" ht="12.75" x14ac:dyDescent="0.2">
      <c r="A2440" s="42"/>
      <c r="B2440" s="43"/>
      <c r="C2440" s="77"/>
      <c r="D2440" s="71"/>
      <c r="E2440" s="57"/>
      <c r="F2440" s="80"/>
      <c r="G2440" s="53"/>
      <c r="H2440" s="54"/>
      <c r="I2440" s="55"/>
      <c r="J2440" s="50"/>
      <c r="K2440" s="51"/>
      <c r="L2440" s="52"/>
      <c r="M2440" s="53"/>
      <c r="N2440" s="54"/>
      <c r="O2440" s="55"/>
      <c r="P2440" s="50"/>
      <c r="Q2440" s="51"/>
      <c r="R2440" s="52"/>
      <c r="S2440" s="56"/>
      <c r="T2440" s="57"/>
      <c r="U2440" s="70"/>
      <c r="V2440" s="58"/>
      <c r="W2440" s="71"/>
      <c r="X2440" s="59"/>
      <c r="Y2440" s="59"/>
      <c r="Z2440" s="72"/>
      <c r="AA2440" s="50"/>
      <c r="AB2440" s="51"/>
      <c r="AC2440" s="52"/>
      <c r="AD2440" s="60"/>
      <c r="AE2440" s="61"/>
      <c r="AF2440" s="61"/>
      <c r="AG2440" s="61"/>
      <c r="AH2440" s="61"/>
      <c r="AI2440" s="62"/>
      <c r="AJ2440" s="63"/>
      <c r="AK2440" s="64"/>
      <c r="AL2440" s="64"/>
      <c r="AM2440" s="65"/>
      <c r="AN2440" s="66"/>
      <c r="AO2440" s="67"/>
      <c r="AP2440" s="68"/>
      <c r="AQ2440" s="69"/>
      <c r="AR2440" s="77"/>
      <c r="AS2440" s="61"/>
      <c r="AT2440" s="61"/>
      <c r="AU2440" s="72"/>
    </row>
    <row r="2441" spans="1:47" ht="12.75" x14ac:dyDescent="0.2">
      <c r="A2441" s="42"/>
      <c r="B2441" s="43"/>
      <c r="C2441" s="77"/>
      <c r="D2441" s="71"/>
      <c r="E2441" s="57"/>
      <c r="F2441" s="80"/>
      <c r="G2441" s="53"/>
      <c r="H2441" s="54"/>
      <c r="I2441" s="55"/>
      <c r="J2441" s="50"/>
      <c r="K2441" s="51"/>
      <c r="L2441" s="52"/>
      <c r="M2441" s="53"/>
      <c r="N2441" s="54"/>
      <c r="O2441" s="55"/>
      <c r="P2441" s="50"/>
      <c r="Q2441" s="51"/>
      <c r="R2441" s="52"/>
      <c r="S2441" s="56"/>
      <c r="T2441" s="57"/>
      <c r="U2441" s="70"/>
      <c r="V2441" s="58"/>
      <c r="W2441" s="71"/>
      <c r="X2441" s="59"/>
      <c r="Y2441" s="59"/>
      <c r="Z2441" s="72"/>
      <c r="AA2441" s="50"/>
      <c r="AB2441" s="51"/>
      <c r="AC2441" s="52"/>
      <c r="AD2441" s="60"/>
      <c r="AE2441" s="61"/>
      <c r="AF2441" s="61"/>
      <c r="AG2441" s="61"/>
      <c r="AH2441" s="61"/>
      <c r="AI2441" s="62"/>
      <c r="AJ2441" s="63"/>
      <c r="AK2441" s="64"/>
      <c r="AL2441" s="64"/>
      <c r="AM2441" s="65"/>
      <c r="AN2441" s="66"/>
      <c r="AO2441" s="67"/>
      <c r="AP2441" s="68"/>
      <c r="AQ2441" s="69"/>
      <c r="AR2441" s="77"/>
      <c r="AS2441" s="61"/>
      <c r="AT2441" s="61"/>
      <c r="AU2441" s="72"/>
    </row>
    <row r="2442" spans="1:47" ht="12.75" x14ac:dyDescent="0.2">
      <c r="A2442" s="42"/>
      <c r="B2442" s="43"/>
      <c r="C2442" s="77"/>
      <c r="D2442" s="71"/>
      <c r="E2442" s="57"/>
      <c r="F2442" s="80"/>
      <c r="G2442" s="53"/>
      <c r="H2442" s="54"/>
      <c r="I2442" s="55"/>
      <c r="J2442" s="50"/>
      <c r="K2442" s="51"/>
      <c r="L2442" s="52"/>
      <c r="M2442" s="53"/>
      <c r="N2442" s="54"/>
      <c r="O2442" s="55"/>
      <c r="P2442" s="50"/>
      <c r="Q2442" s="51"/>
      <c r="R2442" s="52"/>
      <c r="S2442" s="56"/>
      <c r="T2442" s="57"/>
      <c r="U2442" s="70"/>
      <c r="V2442" s="58"/>
      <c r="W2442" s="71"/>
      <c r="X2442" s="59"/>
      <c r="Y2442" s="59"/>
      <c r="Z2442" s="72"/>
      <c r="AA2442" s="50"/>
      <c r="AB2442" s="51"/>
      <c r="AC2442" s="52"/>
      <c r="AD2442" s="60"/>
      <c r="AE2442" s="61"/>
      <c r="AF2442" s="61"/>
      <c r="AG2442" s="61"/>
      <c r="AH2442" s="61"/>
      <c r="AI2442" s="62"/>
      <c r="AJ2442" s="63"/>
      <c r="AK2442" s="64"/>
      <c r="AL2442" s="64"/>
      <c r="AM2442" s="65"/>
      <c r="AN2442" s="66"/>
      <c r="AO2442" s="67"/>
      <c r="AP2442" s="68"/>
      <c r="AQ2442" s="69"/>
      <c r="AR2442" s="77"/>
      <c r="AS2442" s="61"/>
      <c r="AT2442" s="61"/>
      <c r="AU2442" s="72"/>
    </row>
    <row r="2443" spans="1:47" ht="12.75" x14ac:dyDescent="0.2">
      <c r="A2443" s="42"/>
      <c r="B2443" s="43"/>
      <c r="C2443" s="77"/>
      <c r="D2443" s="71"/>
      <c r="E2443" s="57"/>
      <c r="F2443" s="80"/>
      <c r="G2443" s="53"/>
      <c r="H2443" s="54"/>
      <c r="I2443" s="55"/>
      <c r="J2443" s="50"/>
      <c r="K2443" s="51"/>
      <c r="L2443" s="52"/>
      <c r="M2443" s="53"/>
      <c r="N2443" s="54"/>
      <c r="O2443" s="55"/>
      <c r="P2443" s="50"/>
      <c r="Q2443" s="51"/>
      <c r="R2443" s="52"/>
      <c r="S2443" s="56"/>
      <c r="T2443" s="57"/>
      <c r="U2443" s="70"/>
      <c r="V2443" s="58"/>
      <c r="W2443" s="71"/>
      <c r="X2443" s="59"/>
      <c r="Y2443" s="59"/>
      <c r="Z2443" s="72"/>
      <c r="AA2443" s="50"/>
      <c r="AB2443" s="51"/>
      <c r="AC2443" s="52"/>
      <c r="AD2443" s="60"/>
      <c r="AE2443" s="61"/>
      <c r="AF2443" s="61"/>
      <c r="AG2443" s="61"/>
      <c r="AH2443" s="61"/>
      <c r="AI2443" s="62"/>
      <c r="AJ2443" s="63"/>
      <c r="AK2443" s="64"/>
      <c r="AL2443" s="64"/>
      <c r="AM2443" s="65"/>
      <c r="AN2443" s="66"/>
      <c r="AO2443" s="67"/>
      <c r="AP2443" s="68"/>
      <c r="AQ2443" s="69"/>
      <c r="AR2443" s="77"/>
      <c r="AS2443" s="61"/>
      <c r="AT2443" s="61"/>
      <c r="AU2443" s="72"/>
    </row>
    <row r="2444" spans="1:47" ht="12.75" x14ac:dyDescent="0.2">
      <c r="A2444" s="42"/>
      <c r="B2444" s="43"/>
      <c r="C2444" s="77"/>
      <c r="D2444" s="71"/>
      <c r="E2444" s="57"/>
      <c r="F2444" s="80"/>
      <c r="G2444" s="53"/>
      <c r="H2444" s="54"/>
      <c r="I2444" s="55"/>
      <c r="J2444" s="50"/>
      <c r="K2444" s="51"/>
      <c r="L2444" s="52"/>
      <c r="M2444" s="53"/>
      <c r="N2444" s="54"/>
      <c r="O2444" s="55"/>
      <c r="P2444" s="50"/>
      <c r="Q2444" s="51"/>
      <c r="R2444" s="52"/>
      <c r="S2444" s="56"/>
      <c r="T2444" s="57"/>
      <c r="U2444" s="70"/>
      <c r="V2444" s="58"/>
      <c r="W2444" s="71"/>
      <c r="X2444" s="59"/>
      <c r="Y2444" s="59"/>
      <c r="Z2444" s="72"/>
      <c r="AA2444" s="50"/>
      <c r="AB2444" s="51"/>
      <c r="AC2444" s="52"/>
      <c r="AD2444" s="60"/>
      <c r="AE2444" s="61"/>
      <c r="AF2444" s="61"/>
      <c r="AG2444" s="61"/>
      <c r="AH2444" s="61"/>
      <c r="AI2444" s="62"/>
      <c r="AJ2444" s="63"/>
      <c r="AK2444" s="64"/>
      <c r="AL2444" s="64"/>
      <c r="AM2444" s="65"/>
      <c r="AN2444" s="66"/>
      <c r="AO2444" s="67"/>
      <c r="AP2444" s="68"/>
      <c r="AQ2444" s="69"/>
      <c r="AR2444" s="77"/>
      <c r="AS2444" s="61"/>
      <c r="AT2444" s="61"/>
      <c r="AU2444" s="72"/>
    </row>
    <row r="2445" spans="1:47" ht="12.75" x14ac:dyDescent="0.2">
      <c r="A2445" s="42"/>
      <c r="B2445" s="43"/>
      <c r="C2445" s="77"/>
      <c r="D2445" s="71"/>
      <c r="E2445" s="57"/>
      <c r="F2445" s="80"/>
      <c r="G2445" s="53"/>
      <c r="H2445" s="54"/>
      <c r="I2445" s="55"/>
      <c r="J2445" s="50"/>
      <c r="K2445" s="51"/>
      <c r="L2445" s="52"/>
      <c r="M2445" s="53"/>
      <c r="N2445" s="54"/>
      <c r="O2445" s="55"/>
      <c r="P2445" s="50"/>
      <c r="Q2445" s="51"/>
      <c r="R2445" s="52"/>
      <c r="S2445" s="56"/>
      <c r="T2445" s="57"/>
      <c r="U2445" s="70"/>
      <c r="V2445" s="58"/>
      <c r="W2445" s="71"/>
      <c r="X2445" s="59"/>
      <c r="Y2445" s="59"/>
      <c r="Z2445" s="72"/>
      <c r="AA2445" s="50"/>
      <c r="AB2445" s="51"/>
      <c r="AC2445" s="52"/>
      <c r="AD2445" s="60"/>
      <c r="AE2445" s="61"/>
      <c r="AF2445" s="61"/>
      <c r="AG2445" s="61"/>
      <c r="AH2445" s="61"/>
      <c r="AI2445" s="62"/>
      <c r="AJ2445" s="63"/>
      <c r="AK2445" s="64"/>
      <c r="AL2445" s="64"/>
      <c r="AM2445" s="65"/>
      <c r="AN2445" s="66"/>
      <c r="AO2445" s="67"/>
      <c r="AP2445" s="68"/>
      <c r="AQ2445" s="69"/>
      <c r="AR2445" s="77"/>
      <c r="AS2445" s="61"/>
      <c r="AT2445" s="61"/>
      <c r="AU2445" s="72"/>
    </row>
    <row r="2446" spans="1:47" ht="12.75" x14ac:dyDescent="0.2">
      <c r="A2446" s="42"/>
      <c r="B2446" s="43"/>
      <c r="C2446" s="77"/>
      <c r="D2446" s="71"/>
      <c r="E2446" s="57"/>
      <c r="F2446" s="80"/>
      <c r="G2446" s="53"/>
      <c r="H2446" s="54"/>
      <c r="I2446" s="55"/>
      <c r="J2446" s="50"/>
      <c r="K2446" s="51"/>
      <c r="L2446" s="52"/>
      <c r="M2446" s="53"/>
      <c r="N2446" s="54"/>
      <c r="O2446" s="55"/>
      <c r="P2446" s="50"/>
      <c r="Q2446" s="51"/>
      <c r="R2446" s="52"/>
      <c r="S2446" s="56"/>
      <c r="T2446" s="57"/>
      <c r="U2446" s="70"/>
      <c r="V2446" s="58"/>
      <c r="W2446" s="71"/>
      <c r="X2446" s="59"/>
      <c r="Y2446" s="59"/>
      <c r="Z2446" s="72"/>
      <c r="AA2446" s="50"/>
      <c r="AB2446" s="51"/>
      <c r="AC2446" s="52"/>
      <c r="AD2446" s="60"/>
      <c r="AE2446" s="61"/>
      <c r="AF2446" s="61"/>
      <c r="AG2446" s="61"/>
      <c r="AH2446" s="61"/>
      <c r="AI2446" s="62"/>
      <c r="AJ2446" s="63"/>
      <c r="AK2446" s="64"/>
      <c r="AL2446" s="64"/>
      <c r="AM2446" s="65"/>
      <c r="AN2446" s="66"/>
      <c r="AO2446" s="67"/>
      <c r="AP2446" s="68"/>
      <c r="AQ2446" s="69"/>
      <c r="AR2446" s="77"/>
      <c r="AS2446" s="61"/>
      <c r="AT2446" s="61"/>
      <c r="AU2446" s="72"/>
    </row>
    <row r="2447" spans="1:47" ht="12.75" x14ac:dyDescent="0.2">
      <c r="A2447" s="42"/>
      <c r="B2447" s="43"/>
      <c r="C2447" s="77"/>
      <c r="D2447" s="71"/>
      <c r="E2447" s="57"/>
      <c r="F2447" s="80"/>
      <c r="G2447" s="53"/>
      <c r="H2447" s="54"/>
      <c r="I2447" s="55"/>
      <c r="J2447" s="50"/>
      <c r="K2447" s="51"/>
      <c r="L2447" s="52"/>
      <c r="M2447" s="53"/>
      <c r="N2447" s="54"/>
      <c r="O2447" s="55"/>
      <c r="P2447" s="50"/>
      <c r="Q2447" s="51"/>
      <c r="R2447" s="52"/>
      <c r="S2447" s="56"/>
      <c r="T2447" s="57"/>
      <c r="U2447" s="70"/>
      <c r="V2447" s="58"/>
      <c r="W2447" s="71"/>
      <c r="X2447" s="59"/>
      <c r="Y2447" s="59"/>
      <c r="Z2447" s="72"/>
      <c r="AA2447" s="50"/>
      <c r="AB2447" s="51"/>
      <c r="AC2447" s="52"/>
      <c r="AD2447" s="60"/>
      <c r="AE2447" s="61"/>
      <c r="AF2447" s="61"/>
      <c r="AG2447" s="61"/>
      <c r="AH2447" s="61"/>
      <c r="AI2447" s="62"/>
      <c r="AJ2447" s="63"/>
      <c r="AK2447" s="64"/>
      <c r="AL2447" s="64"/>
      <c r="AM2447" s="65"/>
      <c r="AN2447" s="66"/>
      <c r="AO2447" s="67"/>
      <c r="AP2447" s="68"/>
      <c r="AQ2447" s="69"/>
      <c r="AR2447" s="77"/>
      <c r="AS2447" s="61"/>
      <c r="AT2447" s="61"/>
      <c r="AU2447" s="72"/>
    </row>
    <row r="2448" spans="1:47" ht="12.75" x14ac:dyDescent="0.2">
      <c r="A2448" s="42"/>
      <c r="B2448" s="43"/>
      <c r="C2448" s="77"/>
      <c r="D2448" s="71"/>
      <c r="E2448" s="57"/>
      <c r="F2448" s="80"/>
      <c r="G2448" s="53"/>
      <c r="H2448" s="54"/>
      <c r="I2448" s="55"/>
      <c r="J2448" s="50"/>
      <c r="K2448" s="51"/>
      <c r="L2448" s="52"/>
      <c r="M2448" s="53"/>
      <c r="N2448" s="54"/>
      <c r="O2448" s="55"/>
      <c r="P2448" s="50"/>
      <c r="Q2448" s="51"/>
      <c r="R2448" s="52"/>
      <c r="S2448" s="56"/>
      <c r="T2448" s="57"/>
      <c r="U2448" s="70"/>
      <c r="V2448" s="58"/>
      <c r="W2448" s="71"/>
      <c r="X2448" s="59"/>
      <c r="Y2448" s="59"/>
      <c r="Z2448" s="72"/>
      <c r="AA2448" s="50"/>
      <c r="AB2448" s="51"/>
      <c r="AC2448" s="52"/>
      <c r="AD2448" s="60"/>
      <c r="AE2448" s="61"/>
      <c r="AF2448" s="61"/>
      <c r="AG2448" s="61"/>
      <c r="AH2448" s="61"/>
      <c r="AI2448" s="62"/>
      <c r="AJ2448" s="63"/>
      <c r="AK2448" s="64"/>
      <c r="AL2448" s="64"/>
      <c r="AM2448" s="65"/>
      <c r="AN2448" s="66"/>
      <c r="AO2448" s="67"/>
      <c r="AP2448" s="68"/>
      <c r="AQ2448" s="69"/>
      <c r="AR2448" s="77"/>
      <c r="AS2448" s="61"/>
      <c r="AT2448" s="61"/>
      <c r="AU2448" s="72"/>
    </row>
    <row r="2449" spans="1:47" ht="12.75" x14ac:dyDescent="0.2">
      <c r="A2449" s="42"/>
      <c r="B2449" s="43"/>
      <c r="C2449" s="77"/>
      <c r="D2449" s="71"/>
      <c r="E2449" s="57"/>
      <c r="F2449" s="80"/>
      <c r="G2449" s="53"/>
      <c r="H2449" s="54"/>
      <c r="I2449" s="55"/>
      <c r="J2449" s="50"/>
      <c r="K2449" s="51"/>
      <c r="L2449" s="52"/>
      <c r="M2449" s="53"/>
      <c r="N2449" s="54"/>
      <c r="O2449" s="55"/>
      <c r="P2449" s="50"/>
      <c r="Q2449" s="51"/>
      <c r="R2449" s="52"/>
      <c r="S2449" s="56"/>
      <c r="T2449" s="57"/>
      <c r="U2449" s="70"/>
      <c r="V2449" s="58"/>
      <c r="W2449" s="71"/>
      <c r="X2449" s="59"/>
      <c r="Y2449" s="59"/>
      <c r="Z2449" s="72"/>
      <c r="AA2449" s="50"/>
      <c r="AB2449" s="51"/>
      <c r="AC2449" s="52"/>
      <c r="AD2449" s="60"/>
      <c r="AE2449" s="61"/>
      <c r="AF2449" s="61"/>
      <c r="AG2449" s="61"/>
      <c r="AH2449" s="61"/>
      <c r="AI2449" s="62"/>
      <c r="AJ2449" s="63"/>
      <c r="AK2449" s="64"/>
      <c r="AL2449" s="64"/>
      <c r="AM2449" s="65"/>
      <c r="AN2449" s="66"/>
      <c r="AO2449" s="67"/>
      <c r="AP2449" s="68"/>
      <c r="AQ2449" s="69"/>
      <c r="AR2449" s="77"/>
      <c r="AS2449" s="61"/>
      <c r="AT2449" s="61"/>
      <c r="AU2449" s="72"/>
    </row>
    <row r="2450" spans="1:47" ht="12.75" x14ac:dyDescent="0.2">
      <c r="A2450" s="42"/>
      <c r="B2450" s="43"/>
      <c r="C2450" s="77"/>
      <c r="D2450" s="71"/>
      <c r="E2450" s="57"/>
      <c r="F2450" s="80"/>
      <c r="G2450" s="53"/>
      <c r="H2450" s="54"/>
      <c r="I2450" s="55"/>
      <c r="J2450" s="50"/>
      <c r="K2450" s="51"/>
      <c r="L2450" s="52"/>
      <c r="M2450" s="53"/>
      <c r="N2450" s="54"/>
      <c r="O2450" s="55"/>
      <c r="P2450" s="50"/>
      <c r="Q2450" s="51"/>
      <c r="R2450" s="52"/>
      <c r="S2450" s="56"/>
      <c r="T2450" s="57"/>
      <c r="U2450" s="70"/>
      <c r="V2450" s="58"/>
      <c r="W2450" s="71"/>
      <c r="X2450" s="59"/>
      <c r="Y2450" s="59"/>
      <c r="Z2450" s="72"/>
      <c r="AA2450" s="50"/>
      <c r="AB2450" s="51"/>
      <c r="AC2450" s="52"/>
      <c r="AD2450" s="60"/>
      <c r="AE2450" s="61"/>
      <c r="AF2450" s="61"/>
      <c r="AG2450" s="61"/>
      <c r="AH2450" s="61"/>
      <c r="AI2450" s="62"/>
      <c r="AJ2450" s="63"/>
      <c r="AK2450" s="64"/>
      <c r="AL2450" s="64"/>
      <c r="AM2450" s="65"/>
      <c r="AN2450" s="66"/>
      <c r="AO2450" s="67"/>
      <c r="AP2450" s="68"/>
      <c r="AQ2450" s="69"/>
      <c r="AR2450" s="77"/>
      <c r="AS2450" s="61"/>
      <c r="AT2450" s="61"/>
      <c r="AU2450" s="72"/>
    </row>
    <row r="2451" spans="1:47" ht="12.75" x14ac:dyDescent="0.2">
      <c r="A2451" s="42"/>
      <c r="B2451" s="43"/>
      <c r="C2451" s="77"/>
      <c r="D2451" s="71"/>
      <c r="E2451" s="57"/>
      <c r="F2451" s="80"/>
      <c r="G2451" s="53"/>
      <c r="H2451" s="54"/>
      <c r="I2451" s="55"/>
      <c r="J2451" s="50"/>
      <c r="K2451" s="51"/>
      <c r="L2451" s="52"/>
      <c r="M2451" s="53"/>
      <c r="N2451" s="54"/>
      <c r="O2451" s="55"/>
      <c r="P2451" s="50"/>
      <c r="Q2451" s="51"/>
      <c r="R2451" s="52"/>
      <c r="S2451" s="56"/>
      <c r="T2451" s="57"/>
      <c r="U2451" s="70"/>
      <c r="V2451" s="58"/>
      <c r="W2451" s="71"/>
      <c r="X2451" s="59"/>
      <c r="Y2451" s="59"/>
      <c r="Z2451" s="72"/>
      <c r="AA2451" s="50"/>
      <c r="AB2451" s="51"/>
      <c r="AC2451" s="52"/>
      <c r="AD2451" s="60"/>
      <c r="AE2451" s="61"/>
      <c r="AF2451" s="61"/>
      <c r="AG2451" s="61"/>
      <c r="AH2451" s="61"/>
      <c r="AI2451" s="62"/>
      <c r="AJ2451" s="63"/>
      <c r="AK2451" s="64"/>
      <c r="AL2451" s="64"/>
      <c r="AM2451" s="65"/>
      <c r="AN2451" s="66"/>
      <c r="AO2451" s="67"/>
      <c r="AP2451" s="68"/>
      <c r="AQ2451" s="69"/>
      <c r="AR2451" s="77"/>
      <c r="AS2451" s="61"/>
      <c r="AT2451" s="61"/>
      <c r="AU2451" s="72"/>
    </row>
    <row r="2452" spans="1:47" ht="12.75" x14ac:dyDescent="0.2">
      <c r="A2452" s="42"/>
      <c r="B2452" s="43"/>
      <c r="C2452" s="77"/>
      <c r="D2452" s="71"/>
      <c r="E2452" s="57"/>
      <c r="F2452" s="80"/>
      <c r="G2452" s="53"/>
      <c r="H2452" s="54"/>
      <c r="I2452" s="55"/>
      <c r="J2452" s="50"/>
      <c r="K2452" s="51"/>
      <c r="L2452" s="52"/>
      <c r="M2452" s="53"/>
      <c r="N2452" s="54"/>
      <c r="O2452" s="55"/>
      <c r="P2452" s="50"/>
      <c r="Q2452" s="51"/>
      <c r="R2452" s="52"/>
      <c r="S2452" s="56"/>
      <c r="T2452" s="57"/>
      <c r="U2452" s="70"/>
      <c r="V2452" s="58"/>
      <c r="W2452" s="71"/>
      <c r="X2452" s="59"/>
      <c r="Y2452" s="59"/>
      <c r="Z2452" s="72"/>
      <c r="AA2452" s="50"/>
      <c r="AB2452" s="51"/>
      <c r="AC2452" s="52"/>
      <c r="AD2452" s="60"/>
      <c r="AE2452" s="61"/>
      <c r="AF2452" s="61"/>
      <c r="AG2452" s="61"/>
      <c r="AH2452" s="61"/>
      <c r="AI2452" s="62"/>
      <c r="AJ2452" s="63"/>
      <c r="AK2452" s="64"/>
      <c r="AL2452" s="64"/>
      <c r="AM2452" s="65"/>
      <c r="AN2452" s="66"/>
      <c r="AO2452" s="67"/>
      <c r="AP2452" s="68"/>
      <c r="AQ2452" s="69"/>
      <c r="AR2452" s="77"/>
      <c r="AS2452" s="61"/>
      <c r="AT2452" s="61"/>
      <c r="AU2452" s="72"/>
    </row>
    <row r="2453" spans="1:47" ht="12.75" x14ac:dyDescent="0.2">
      <c r="A2453" s="42"/>
      <c r="B2453" s="43"/>
      <c r="C2453" s="77"/>
      <c r="D2453" s="71"/>
      <c r="E2453" s="57"/>
      <c r="F2453" s="80"/>
      <c r="G2453" s="53"/>
      <c r="H2453" s="54"/>
      <c r="I2453" s="55"/>
      <c r="J2453" s="50"/>
      <c r="K2453" s="51"/>
      <c r="L2453" s="52"/>
      <c r="M2453" s="53"/>
      <c r="N2453" s="54"/>
      <c r="O2453" s="55"/>
      <c r="P2453" s="50"/>
      <c r="Q2453" s="51"/>
      <c r="R2453" s="52"/>
      <c r="S2453" s="56"/>
      <c r="T2453" s="57"/>
      <c r="U2453" s="70"/>
      <c r="V2453" s="58"/>
      <c r="W2453" s="71"/>
      <c r="X2453" s="59"/>
      <c r="Y2453" s="59"/>
      <c r="Z2453" s="72"/>
      <c r="AA2453" s="50"/>
      <c r="AB2453" s="51"/>
      <c r="AC2453" s="52"/>
      <c r="AD2453" s="60"/>
      <c r="AE2453" s="61"/>
      <c r="AF2453" s="61"/>
      <c r="AG2453" s="61"/>
      <c r="AH2453" s="61"/>
      <c r="AI2453" s="62"/>
      <c r="AJ2453" s="63"/>
      <c r="AK2453" s="64"/>
      <c r="AL2453" s="64"/>
      <c r="AM2453" s="65"/>
      <c r="AN2453" s="66"/>
      <c r="AO2453" s="67"/>
      <c r="AP2453" s="68"/>
      <c r="AQ2453" s="69"/>
      <c r="AR2453" s="77"/>
      <c r="AS2453" s="61"/>
      <c r="AT2453" s="61"/>
      <c r="AU2453" s="72"/>
    </row>
    <row r="2454" spans="1:47" ht="12.75" x14ac:dyDescent="0.2">
      <c r="A2454" s="42"/>
      <c r="B2454" s="43"/>
      <c r="C2454" s="77"/>
      <c r="D2454" s="71"/>
      <c r="E2454" s="57"/>
      <c r="F2454" s="80"/>
      <c r="G2454" s="53"/>
      <c r="H2454" s="54"/>
      <c r="I2454" s="55"/>
      <c r="J2454" s="50"/>
      <c r="K2454" s="51"/>
      <c r="L2454" s="52"/>
      <c r="M2454" s="53"/>
      <c r="N2454" s="54"/>
      <c r="O2454" s="55"/>
      <c r="P2454" s="50"/>
      <c r="Q2454" s="51"/>
      <c r="R2454" s="52"/>
      <c r="S2454" s="56"/>
      <c r="T2454" s="57"/>
      <c r="U2454" s="70"/>
      <c r="V2454" s="58"/>
      <c r="W2454" s="71"/>
      <c r="X2454" s="59"/>
      <c r="Y2454" s="59"/>
      <c r="Z2454" s="72"/>
      <c r="AA2454" s="50"/>
      <c r="AB2454" s="51"/>
      <c r="AC2454" s="52"/>
      <c r="AD2454" s="60"/>
      <c r="AE2454" s="61"/>
      <c r="AF2454" s="61"/>
      <c r="AG2454" s="61"/>
      <c r="AH2454" s="61"/>
      <c r="AI2454" s="62"/>
      <c r="AJ2454" s="63"/>
      <c r="AK2454" s="64"/>
      <c r="AL2454" s="64"/>
      <c r="AM2454" s="65"/>
      <c r="AN2454" s="66"/>
      <c r="AO2454" s="67"/>
      <c r="AP2454" s="68"/>
      <c r="AQ2454" s="69"/>
      <c r="AR2454" s="77"/>
      <c r="AS2454" s="61"/>
      <c r="AT2454" s="61"/>
      <c r="AU2454" s="72"/>
    </row>
    <row r="2455" spans="1:47" ht="12.75" x14ac:dyDescent="0.2">
      <c r="A2455" s="42"/>
      <c r="B2455" s="43"/>
      <c r="C2455" s="77"/>
      <c r="D2455" s="71"/>
      <c r="E2455" s="57"/>
      <c r="F2455" s="80"/>
      <c r="G2455" s="53"/>
      <c r="H2455" s="54"/>
      <c r="I2455" s="55"/>
      <c r="J2455" s="50"/>
      <c r="K2455" s="51"/>
      <c r="L2455" s="52"/>
      <c r="M2455" s="53"/>
      <c r="N2455" s="54"/>
      <c r="O2455" s="55"/>
      <c r="P2455" s="50"/>
      <c r="Q2455" s="51"/>
      <c r="R2455" s="52"/>
      <c r="S2455" s="56"/>
      <c r="T2455" s="57"/>
      <c r="U2455" s="70"/>
      <c r="V2455" s="58"/>
      <c r="W2455" s="71"/>
      <c r="X2455" s="59"/>
      <c r="Y2455" s="59"/>
      <c r="Z2455" s="72"/>
      <c r="AA2455" s="50"/>
      <c r="AB2455" s="51"/>
      <c r="AC2455" s="52"/>
      <c r="AD2455" s="60"/>
      <c r="AE2455" s="61"/>
      <c r="AF2455" s="61"/>
      <c r="AG2455" s="61"/>
      <c r="AH2455" s="61"/>
      <c r="AI2455" s="62"/>
      <c r="AJ2455" s="63"/>
      <c r="AK2455" s="64"/>
      <c r="AL2455" s="64"/>
      <c r="AM2455" s="65"/>
      <c r="AN2455" s="66"/>
      <c r="AO2455" s="67"/>
      <c r="AP2455" s="68"/>
      <c r="AQ2455" s="69"/>
      <c r="AR2455" s="77"/>
      <c r="AS2455" s="61"/>
      <c r="AT2455" s="61"/>
      <c r="AU2455" s="72"/>
    </row>
    <row r="2456" spans="1:47" ht="12.75" x14ac:dyDescent="0.2">
      <c r="A2456" s="42"/>
      <c r="B2456" s="43"/>
      <c r="C2456" s="77"/>
      <c r="D2456" s="71"/>
      <c r="E2456" s="57"/>
      <c r="F2456" s="80"/>
      <c r="G2456" s="53"/>
      <c r="H2456" s="54"/>
      <c r="I2456" s="55"/>
      <c r="J2456" s="50"/>
      <c r="K2456" s="51"/>
      <c r="L2456" s="52"/>
      <c r="M2456" s="53"/>
      <c r="N2456" s="54"/>
      <c r="O2456" s="55"/>
      <c r="P2456" s="50"/>
      <c r="Q2456" s="51"/>
      <c r="R2456" s="52"/>
      <c r="S2456" s="56"/>
      <c r="T2456" s="57"/>
      <c r="U2456" s="70"/>
      <c r="V2456" s="58"/>
      <c r="W2456" s="71"/>
      <c r="X2456" s="59"/>
      <c r="Y2456" s="59"/>
      <c r="Z2456" s="72"/>
      <c r="AA2456" s="50"/>
      <c r="AB2456" s="51"/>
      <c r="AC2456" s="52"/>
      <c r="AD2456" s="60"/>
      <c r="AE2456" s="61"/>
      <c r="AF2456" s="61"/>
      <c r="AG2456" s="61"/>
      <c r="AH2456" s="61"/>
      <c r="AI2456" s="62"/>
      <c r="AJ2456" s="63"/>
      <c r="AK2456" s="64"/>
      <c r="AL2456" s="64"/>
      <c r="AM2456" s="65"/>
      <c r="AN2456" s="66"/>
      <c r="AO2456" s="67"/>
      <c r="AP2456" s="68"/>
      <c r="AQ2456" s="69"/>
      <c r="AR2456" s="77"/>
      <c r="AS2456" s="61"/>
      <c r="AT2456" s="61"/>
      <c r="AU2456" s="72"/>
    </row>
    <row r="2457" spans="1:47" ht="12.75" x14ac:dyDescent="0.2">
      <c r="A2457" s="42"/>
      <c r="B2457" s="43"/>
      <c r="C2457" s="77"/>
      <c r="D2457" s="71"/>
      <c r="E2457" s="57"/>
      <c r="F2457" s="80"/>
      <c r="G2457" s="53"/>
      <c r="H2457" s="54"/>
      <c r="I2457" s="55"/>
      <c r="J2457" s="50"/>
      <c r="K2457" s="51"/>
      <c r="L2457" s="52"/>
      <c r="M2457" s="53"/>
      <c r="N2457" s="54"/>
      <c r="O2457" s="55"/>
      <c r="P2457" s="50"/>
      <c r="Q2457" s="51"/>
      <c r="R2457" s="52"/>
      <c r="S2457" s="56"/>
      <c r="T2457" s="57"/>
      <c r="U2457" s="70"/>
      <c r="V2457" s="58"/>
      <c r="W2457" s="71"/>
      <c r="X2457" s="59"/>
      <c r="Y2457" s="59"/>
      <c r="Z2457" s="72"/>
      <c r="AA2457" s="50"/>
      <c r="AB2457" s="51"/>
      <c r="AC2457" s="52"/>
      <c r="AD2457" s="60"/>
      <c r="AE2457" s="61"/>
      <c r="AF2457" s="61"/>
      <c r="AG2457" s="61"/>
      <c r="AH2457" s="61"/>
      <c r="AI2457" s="62"/>
      <c r="AJ2457" s="63"/>
      <c r="AK2457" s="64"/>
      <c r="AL2457" s="64"/>
      <c r="AM2457" s="65"/>
      <c r="AN2457" s="66"/>
      <c r="AO2457" s="67"/>
      <c r="AP2457" s="68"/>
      <c r="AQ2457" s="69"/>
      <c r="AR2457" s="77"/>
      <c r="AS2457" s="61"/>
      <c r="AT2457" s="61"/>
      <c r="AU2457" s="72"/>
    </row>
    <row r="2458" spans="1:47" ht="12.75" x14ac:dyDescent="0.2">
      <c r="A2458" s="42"/>
      <c r="B2458" s="43"/>
      <c r="C2458" s="77"/>
      <c r="D2458" s="71"/>
      <c r="E2458" s="57"/>
      <c r="F2458" s="80"/>
      <c r="G2458" s="53"/>
      <c r="H2458" s="54"/>
      <c r="I2458" s="55"/>
      <c r="J2458" s="50"/>
      <c r="K2458" s="51"/>
      <c r="L2458" s="52"/>
      <c r="M2458" s="53"/>
      <c r="N2458" s="54"/>
      <c r="O2458" s="55"/>
      <c r="P2458" s="50"/>
      <c r="Q2458" s="51"/>
      <c r="R2458" s="52"/>
      <c r="S2458" s="56"/>
      <c r="T2458" s="57"/>
      <c r="U2458" s="70"/>
      <c r="V2458" s="58"/>
      <c r="W2458" s="71"/>
      <c r="X2458" s="59"/>
      <c r="Y2458" s="59"/>
      <c r="Z2458" s="72"/>
      <c r="AA2458" s="50"/>
      <c r="AB2458" s="51"/>
      <c r="AC2458" s="52"/>
      <c r="AD2458" s="60"/>
      <c r="AE2458" s="61"/>
      <c r="AF2458" s="61"/>
      <c r="AG2458" s="61"/>
      <c r="AH2458" s="61"/>
      <c r="AI2458" s="62"/>
      <c r="AJ2458" s="63"/>
      <c r="AK2458" s="64"/>
      <c r="AL2458" s="64"/>
      <c r="AM2458" s="65"/>
      <c r="AN2458" s="66"/>
      <c r="AO2458" s="67"/>
      <c r="AP2458" s="68"/>
      <c r="AQ2458" s="69"/>
      <c r="AR2458" s="77"/>
      <c r="AS2458" s="61"/>
      <c r="AT2458" s="61"/>
      <c r="AU2458" s="72"/>
    </row>
    <row r="2459" spans="1:47" ht="12.75" x14ac:dyDescent="0.2">
      <c r="A2459" s="42"/>
      <c r="B2459" s="43"/>
      <c r="C2459" s="77"/>
      <c r="D2459" s="71"/>
      <c r="E2459" s="57"/>
      <c r="F2459" s="80"/>
      <c r="G2459" s="53"/>
      <c r="H2459" s="54"/>
      <c r="I2459" s="55"/>
      <c r="J2459" s="50"/>
      <c r="K2459" s="51"/>
      <c r="L2459" s="52"/>
      <c r="M2459" s="53"/>
      <c r="N2459" s="54"/>
      <c r="O2459" s="55"/>
      <c r="P2459" s="50"/>
      <c r="Q2459" s="51"/>
      <c r="R2459" s="52"/>
      <c r="S2459" s="56"/>
      <c r="T2459" s="57"/>
      <c r="U2459" s="70"/>
      <c r="V2459" s="58"/>
      <c r="W2459" s="71"/>
      <c r="X2459" s="59"/>
      <c r="Y2459" s="59"/>
      <c r="Z2459" s="72"/>
      <c r="AA2459" s="50"/>
      <c r="AB2459" s="51"/>
      <c r="AC2459" s="52"/>
      <c r="AD2459" s="60"/>
      <c r="AE2459" s="61"/>
      <c r="AF2459" s="61"/>
      <c r="AG2459" s="61"/>
      <c r="AH2459" s="61"/>
      <c r="AI2459" s="62"/>
      <c r="AJ2459" s="63"/>
      <c r="AK2459" s="64"/>
      <c r="AL2459" s="64"/>
      <c r="AM2459" s="65"/>
      <c r="AN2459" s="66"/>
      <c r="AO2459" s="67"/>
      <c r="AP2459" s="68"/>
      <c r="AQ2459" s="69"/>
      <c r="AR2459" s="77"/>
      <c r="AS2459" s="61"/>
      <c r="AT2459" s="61"/>
      <c r="AU2459" s="72"/>
    </row>
    <row r="2460" spans="1:47" ht="12.75" x14ac:dyDescent="0.2">
      <c r="A2460" s="42"/>
      <c r="B2460" s="43"/>
      <c r="C2460" s="77"/>
      <c r="D2460" s="71"/>
      <c r="E2460" s="57"/>
      <c r="F2460" s="80"/>
      <c r="G2460" s="53"/>
      <c r="H2460" s="54"/>
      <c r="I2460" s="55"/>
      <c r="J2460" s="50"/>
      <c r="K2460" s="51"/>
      <c r="L2460" s="52"/>
      <c r="M2460" s="53"/>
      <c r="N2460" s="54"/>
      <c r="O2460" s="55"/>
      <c r="P2460" s="50"/>
      <c r="Q2460" s="51"/>
      <c r="R2460" s="52"/>
      <c r="S2460" s="56"/>
      <c r="T2460" s="57"/>
      <c r="U2460" s="70"/>
      <c r="V2460" s="58"/>
      <c r="W2460" s="71"/>
      <c r="X2460" s="59"/>
      <c r="Y2460" s="59"/>
      <c r="Z2460" s="72"/>
      <c r="AA2460" s="50"/>
      <c r="AB2460" s="51"/>
      <c r="AC2460" s="52"/>
      <c r="AD2460" s="60"/>
      <c r="AE2460" s="61"/>
      <c r="AF2460" s="61"/>
      <c r="AG2460" s="61"/>
      <c r="AH2460" s="61"/>
      <c r="AI2460" s="62"/>
      <c r="AJ2460" s="63"/>
      <c r="AK2460" s="64"/>
      <c r="AL2460" s="64"/>
      <c r="AM2460" s="65"/>
      <c r="AN2460" s="66"/>
      <c r="AO2460" s="67"/>
      <c r="AP2460" s="68"/>
      <c r="AQ2460" s="69"/>
      <c r="AR2460" s="77"/>
      <c r="AS2460" s="61"/>
      <c r="AT2460" s="61"/>
      <c r="AU2460" s="72"/>
    </row>
    <row r="2461" spans="1:47" ht="12.75" x14ac:dyDescent="0.2">
      <c r="A2461" s="42"/>
      <c r="B2461" s="43"/>
      <c r="C2461" s="77"/>
      <c r="D2461" s="71"/>
      <c r="E2461" s="57"/>
      <c r="F2461" s="80"/>
      <c r="G2461" s="53"/>
      <c r="H2461" s="54"/>
      <c r="I2461" s="55"/>
      <c r="J2461" s="50"/>
      <c r="K2461" s="51"/>
      <c r="L2461" s="52"/>
      <c r="M2461" s="53"/>
      <c r="N2461" s="54"/>
      <c r="O2461" s="55"/>
      <c r="P2461" s="50"/>
      <c r="Q2461" s="51"/>
      <c r="R2461" s="52"/>
      <c r="S2461" s="56"/>
      <c r="T2461" s="57"/>
      <c r="U2461" s="70"/>
      <c r="V2461" s="58"/>
      <c r="W2461" s="71"/>
      <c r="X2461" s="59"/>
      <c r="Y2461" s="59"/>
      <c r="Z2461" s="72"/>
      <c r="AA2461" s="50"/>
      <c r="AB2461" s="51"/>
      <c r="AC2461" s="52"/>
      <c r="AD2461" s="60"/>
      <c r="AE2461" s="61"/>
      <c r="AF2461" s="61"/>
      <c r="AG2461" s="61"/>
      <c r="AH2461" s="61"/>
      <c r="AI2461" s="62"/>
      <c r="AJ2461" s="63"/>
      <c r="AK2461" s="64"/>
      <c r="AL2461" s="64"/>
      <c r="AM2461" s="65"/>
      <c r="AN2461" s="66"/>
      <c r="AO2461" s="67"/>
      <c r="AP2461" s="68"/>
      <c r="AQ2461" s="69"/>
      <c r="AR2461" s="77"/>
      <c r="AS2461" s="61"/>
      <c r="AT2461" s="61"/>
      <c r="AU2461" s="72"/>
    </row>
    <row r="2462" spans="1:47" ht="12.75" x14ac:dyDescent="0.2">
      <c r="A2462" s="42"/>
      <c r="B2462" s="43"/>
      <c r="C2462" s="77"/>
      <c r="D2462" s="71"/>
      <c r="E2462" s="57"/>
      <c r="F2462" s="80"/>
      <c r="G2462" s="53"/>
      <c r="H2462" s="54"/>
      <c r="I2462" s="55"/>
      <c r="J2462" s="50"/>
      <c r="K2462" s="51"/>
      <c r="L2462" s="52"/>
      <c r="M2462" s="53"/>
      <c r="N2462" s="54"/>
      <c r="O2462" s="55"/>
      <c r="P2462" s="50"/>
      <c r="Q2462" s="51"/>
      <c r="R2462" s="52"/>
      <c r="S2462" s="56"/>
      <c r="T2462" s="57"/>
      <c r="U2462" s="70"/>
      <c r="V2462" s="58"/>
      <c r="W2462" s="71"/>
      <c r="X2462" s="59"/>
      <c r="Y2462" s="59"/>
      <c r="Z2462" s="72"/>
      <c r="AA2462" s="50"/>
      <c r="AB2462" s="51"/>
      <c r="AC2462" s="52"/>
      <c r="AD2462" s="60"/>
      <c r="AE2462" s="61"/>
      <c r="AF2462" s="61"/>
      <c r="AG2462" s="61"/>
      <c r="AH2462" s="61"/>
      <c r="AI2462" s="62"/>
      <c r="AJ2462" s="63"/>
      <c r="AK2462" s="64"/>
      <c r="AL2462" s="64"/>
      <c r="AM2462" s="65"/>
      <c r="AN2462" s="66"/>
      <c r="AO2462" s="67"/>
      <c r="AP2462" s="68"/>
      <c r="AQ2462" s="69"/>
      <c r="AR2462" s="77"/>
      <c r="AS2462" s="61"/>
      <c r="AT2462" s="61"/>
      <c r="AU2462" s="72"/>
    </row>
    <row r="2463" spans="1:47" ht="12.75" x14ac:dyDescent="0.2">
      <c r="A2463" s="42"/>
      <c r="B2463" s="43"/>
      <c r="C2463" s="77"/>
      <c r="D2463" s="71"/>
      <c r="E2463" s="57"/>
      <c r="F2463" s="80"/>
      <c r="G2463" s="53"/>
      <c r="H2463" s="54"/>
      <c r="I2463" s="55"/>
      <c r="J2463" s="50"/>
      <c r="K2463" s="51"/>
      <c r="L2463" s="52"/>
      <c r="M2463" s="53"/>
      <c r="N2463" s="54"/>
      <c r="O2463" s="55"/>
      <c r="P2463" s="50"/>
      <c r="Q2463" s="51"/>
      <c r="R2463" s="52"/>
      <c r="S2463" s="56"/>
      <c r="T2463" s="57"/>
      <c r="U2463" s="70"/>
      <c r="V2463" s="58"/>
      <c r="W2463" s="71"/>
      <c r="X2463" s="59"/>
      <c r="Y2463" s="59"/>
      <c r="Z2463" s="72"/>
      <c r="AA2463" s="50"/>
      <c r="AB2463" s="51"/>
      <c r="AC2463" s="52"/>
      <c r="AD2463" s="60"/>
      <c r="AE2463" s="61"/>
      <c r="AF2463" s="61"/>
      <c r="AG2463" s="61"/>
      <c r="AH2463" s="61"/>
      <c r="AI2463" s="62"/>
      <c r="AJ2463" s="63"/>
      <c r="AK2463" s="64"/>
      <c r="AL2463" s="64"/>
      <c r="AM2463" s="65"/>
      <c r="AN2463" s="66"/>
      <c r="AO2463" s="67"/>
      <c r="AP2463" s="68"/>
      <c r="AQ2463" s="69"/>
      <c r="AR2463" s="77"/>
      <c r="AS2463" s="61"/>
      <c r="AT2463" s="61"/>
      <c r="AU2463" s="72"/>
    </row>
    <row r="2464" spans="1:47" ht="12.75" x14ac:dyDescent="0.2">
      <c r="A2464" s="42"/>
      <c r="B2464" s="43"/>
      <c r="C2464" s="77"/>
      <c r="D2464" s="71"/>
      <c r="E2464" s="57"/>
      <c r="F2464" s="80"/>
      <c r="G2464" s="53"/>
      <c r="H2464" s="54"/>
      <c r="I2464" s="55"/>
      <c r="J2464" s="50"/>
      <c r="K2464" s="51"/>
      <c r="L2464" s="52"/>
      <c r="M2464" s="53"/>
      <c r="N2464" s="54"/>
      <c r="O2464" s="55"/>
      <c r="P2464" s="50"/>
      <c r="Q2464" s="51"/>
      <c r="R2464" s="52"/>
      <c r="S2464" s="56"/>
      <c r="T2464" s="57"/>
      <c r="U2464" s="70"/>
      <c r="V2464" s="58"/>
      <c r="W2464" s="71"/>
      <c r="X2464" s="59"/>
      <c r="Y2464" s="59"/>
      <c r="Z2464" s="72"/>
      <c r="AA2464" s="50"/>
      <c r="AB2464" s="51"/>
      <c r="AC2464" s="52"/>
      <c r="AD2464" s="60"/>
      <c r="AE2464" s="61"/>
      <c r="AF2464" s="61"/>
      <c r="AG2464" s="61"/>
      <c r="AH2464" s="61"/>
      <c r="AI2464" s="62"/>
      <c r="AJ2464" s="63"/>
      <c r="AK2464" s="64"/>
      <c r="AL2464" s="64"/>
      <c r="AM2464" s="65"/>
      <c r="AN2464" s="66"/>
      <c r="AO2464" s="67"/>
      <c r="AP2464" s="68"/>
      <c r="AQ2464" s="69"/>
      <c r="AR2464" s="77"/>
      <c r="AS2464" s="61"/>
      <c r="AT2464" s="61"/>
      <c r="AU2464" s="72"/>
    </row>
    <row r="2465" spans="1:47" ht="12.75" x14ac:dyDescent="0.2">
      <c r="A2465" s="42"/>
      <c r="B2465" s="43"/>
      <c r="C2465" s="77"/>
      <c r="D2465" s="71"/>
      <c r="E2465" s="57"/>
      <c r="F2465" s="80"/>
      <c r="G2465" s="53"/>
      <c r="H2465" s="54"/>
      <c r="I2465" s="55"/>
      <c r="J2465" s="50"/>
      <c r="K2465" s="51"/>
      <c r="L2465" s="52"/>
      <c r="M2465" s="53"/>
      <c r="N2465" s="54"/>
      <c r="O2465" s="55"/>
      <c r="P2465" s="50"/>
      <c r="Q2465" s="51"/>
      <c r="R2465" s="52"/>
      <c r="S2465" s="56"/>
      <c r="T2465" s="57"/>
      <c r="U2465" s="70"/>
      <c r="V2465" s="58"/>
      <c r="W2465" s="71"/>
      <c r="X2465" s="59"/>
      <c r="Y2465" s="59"/>
      <c r="Z2465" s="72"/>
      <c r="AA2465" s="50"/>
      <c r="AB2465" s="51"/>
      <c r="AC2465" s="52"/>
      <c r="AD2465" s="60"/>
      <c r="AE2465" s="61"/>
      <c r="AF2465" s="61"/>
      <c r="AG2465" s="61"/>
      <c r="AH2465" s="61"/>
      <c r="AI2465" s="62"/>
      <c r="AJ2465" s="63"/>
      <c r="AK2465" s="64"/>
      <c r="AL2465" s="64"/>
      <c r="AM2465" s="65"/>
      <c r="AN2465" s="66"/>
      <c r="AO2465" s="67"/>
      <c r="AP2465" s="68"/>
      <c r="AQ2465" s="69"/>
      <c r="AR2465" s="77"/>
      <c r="AS2465" s="61"/>
      <c r="AT2465" s="61"/>
      <c r="AU2465" s="72"/>
    </row>
    <row r="2466" spans="1:47" ht="12.75" x14ac:dyDescent="0.2">
      <c r="A2466" s="42"/>
      <c r="B2466" s="43"/>
      <c r="C2466" s="77"/>
      <c r="D2466" s="71"/>
      <c r="E2466" s="57"/>
      <c r="F2466" s="80"/>
      <c r="G2466" s="53"/>
      <c r="H2466" s="54"/>
      <c r="I2466" s="55"/>
      <c r="J2466" s="50"/>
      <c r="K2466" s="51"/>
      <c r="L2466" s="52"/>
      <c r="M2466" s="53"/>
      <c r="N2466" s="54"/>
      <c r="O2466" s="55"/>
      <c r="P2466" s="50"/>
      <c r="Q2466" s="51"/>
      <c r="R2466" s="52"/>
      <c r="S2466" s="56"/>
      <c r="T2466" s="57"/>
      <c r="U2466" s="70"/>
      <c r="V2466" s="58"/>
      <c r="W2466" s="71"/>
      <c r="X2466" s="59"/>
      <c r="Y2466" s="59"/>
      <c r="Z2466" s="72"/>
      <c r="AA2466" s="50"/>
      <c r="AB2466" s="51"/>
      <c r="AC2466" s="52"/>
      <c r="AD2466" s="60"/>
      <c r="AE2466" s="61"/>
      <c r="AF2466" s="61"/>
      <c r="AG2466" s="61"/>
      <c r="AH2466" s="61"/>
      <c r="AI2466" s="62"/>
      <c r="AJ2466" s="63"/>
      <c r="AK2466" s="64"/>
      <c r="AL2466" s="64"/>
      <c r="AM2466" s="65"/>
      <c r="AN2466" s="66"/>
      <c r="AO2466" s="67"/>
      <c r="AP2466" s="68"/>
      <c r="AQ2466" s="69"/>
      <c r="AR2466" s="77"/>
      <c r="AS2466" s="61"/>
      <c r="AT2466" s="61"/>
      <c r="AU2466" s="72"/>
    </row>
    <row r="2467" spans="1:47" ht="12.75" x14ac:dyDescent="0.2">
      <c r="A2467" s="42"/>
      <c r="B2467" s="43"/>
      <c r="C2467" s="77"/>
      <c r="D2467" s="71"/>
      <c r="E2467" s="57"/>
      <c r="F2467" s="80"/>
      <c r="G2467" s="53"/>
      <c r="H2467" s="54"/>
      <c r="I2467" s="55"/>
      <c r="J2467" s="50"/>
      <c r="K2467" s="51"/>
      <c r="L2467" s="52"/>
      <c r="M2467" s="53"/>
      <c r="N2467" s="54"/>
      <c r="O2467" s="55"/>
      <c r="P2467" s="50"/>
      <c r="Q2467" s="51"/>
      <c r="R2467" s="52"/>
      <c r="S2467" s="56"/>
      <c r="T2467" s="57"/>
      <c r="U2467" s="70"/>
      <c r="V2467" s="58"/>
      <c r="W2467" s="71"/>
      <c r="X2467" s="59"/>
      <c r="Y2467" s="59"/>
      <c r="Z2467" s="72"/>
      <c r="AA2467" s="50"/>
      <c r="AB2467" s="51"/>
      <c r="AC2467" s="52"/>
      <c r="AD2467" s="60"/>
      <c r="AE2467" s="61"/>
      <c r="AF2467" s="61"/>
      <c r="AG2467" s="61"/>
      <c r="AH2467" s="61"/>
      <c r="AI2467" s="62"/>
      <c r="AJ2467" s="63"/>
      <c r="AK2467" s="64"/>
      <c r="AL2467" s="64"/>
      <c r="AM2467" s="65"/>
      <c r="AN2467" s="66"/>
      <c r="AO2467" s="67"/>
      <c r="AP2467" s="68"/>
      <c r="AQ2467" s="69"/>
      <c r="AR2467" s="77"/>
      <c r="AS2467" s="61"/>
      <c r="AT2467" s="61"/>
      <c r="AU2467" s="72"/>
    </row>
    <row r="2468" spans="1:47" ht="12.75" x14ac:dyDescent="0.2">
      <c r="A2468" s="42"/>
      <c r="B2468" s="43"/>
      <c r="C2468" s="77"/>
      <c r="D2468" s="71"/>
      <c r="E2468" s="57"/>
      <c r="F2468" s="80"/>
      <c r="G2468" s="53"/>
      <c r="H2468" s="54"/>
      <c r="I2468" s="55"/>
      <c r="J2468" s="50"/>
      <c r="K2468" s="51"/>
      <c r="L2468" s="52"/>
      <c r="M2468" s="53"/>
      <c r="N2468" s="54"/>
      <c r="O2468" s="55"/>
      <c r="P2468" s="50"/>
      <c r="Q2468" s="51"/>
      <c r="R2468" s="52"/>
      <c r="S2468" s="56"/>
      <c r="T2468" s="57"/>
      <c r="U2468" s="70"/>
      <c r="V2468" s="58"/>
      <c r="W2468" s="71"/>
      <c r="X2468" s="59"/>
      <c r="Y2468" s="59"/>
      <c r="Z2468" s="72"/>
      <c r="AA2468" s="50"/>
      <c r="AB2468" s="51"/>
      <c r="AC2468" s="52"/>
      <c r="AD2468" s="60"/>
      <c r="AE2468" s="61"/>
      <c r="AF2468" s="61"/>
      <c r="AG2468" s="61"/>
      <c r="AH2468" s="61"/>
      <c r="AI2468" s="62"/>
      <c r="AJ2468" s="63"/>
      <c r="AK2468" s="64"/>
      <c r="AL2468" s="64"/>
      <c r="AM2468" s="65"/>
      <c r="AN2468" s="66"/>
      <c r="AO2468" s="67"/>
      <c r="AP2468" s="68"/>
      <c r="AQ2468" s="69"/>
      <c r="AR2468" s="77"/>
      <c r="AS2468" s="61"/>
      <c r="AT2468" s="61"/>
      <c r="AU2468" s="72"/>
    </row>
    <row r="2469" spans="1:47" ht="12.75" x14ac:dyDescent="0.2">
      <c r="A2469" s="42"/>
      <c r="B2469" s="43"/>
      <c r="C2469" s="77"/>
      <c r="D2469" s="71"/>
      <c r="E2469" s="57"/>
      <c r="F2469" s="80"/>
      <c r="G2469" s="53"/>
      <c r="H2469" s="54"/>
      <c r="I2469" s="55"/>
      <c r="J2469" s="50"/>
      <c r="K2469" s="51"/>
      <c r="L2469" s="52"/>
      <c r="M2469" s="53"/>
      <c r="N2469" s="54"/>
      <c r="O2469" s="55"/>
      <c r="P2469" s="50"/>
      <c r="Q2469" s="51"/>
      <c r="R2469" s="52"/>
      <c r="S2469" s="56"/>
      <c r="T2469" s="57"/>
      <c r="U2469" s="70"/>
      <c r="V2469" s="58"/>
      <c r="W2469" s="71"/>
      <c r="X2469" s="59"/>
      <c r="Y2469" s="59"/>
      <c r="Z2469" s="72"/>
      <c r="AA2469" s="50"/>
      <c r="AB2469" s="51"/>
      <c r="AC2469" s="52"/>
      <c r="AD2469" s="60"/>
      <c r="AE2469" s="61"/>
      <c r="AF2469" s="61"/>
      <c r="AG2469" s="61"/>
      <c r="AH2469" s="61"/>
      <c r="AI2469" s="62"/>
      <c r="AJ2469" s="63"/>
      <c r="AK2469" s="64"/>
      <c r="AL2469" s="64"/>
      <c r="AM2469" s="65"/>
      <c r="AN2469" s="66"/>
      <c r="AO2469" s="67"/>
      <c r="AP2469" s="68"/>
      <c r="AQ2469" s="69"/>
      <c r="AR2469" s="77"/>
      <c r="AS2469" s="61"/>
      <c r="AT2469" s="61"/>
      <c r="AU2469" s="72"/>
    </row>
    <row r="2470" spans="1:47" ht="12.75" x14ac:dyDescent="0.2">
      <c r="A2470" s="42"/>
      <c r="B2470" s="43"/>
      <c r="C2470" s="77"/>
      <c r="D2470" s="71"/>
      <c r="E2470" s="57"/>
      <c r="F2470" s="80"/>
      <c r="G2470" s="53"/>
      <c r="H2470" s="54"/>
      <c r="I2470" s="55"/>
      <c r="J2470" s="50"/>
      <c r="K2470" s="51"/>
      <c r="L2470" s="52"/>
      <c r="M2470" s="53"/>
      <c r="N2470" s="54"/>
      <c r="O2470" s="55"/>
      <c r="P2470" s="50"/>
      <c r="Q2470" s="51"/>
      <c r="R2470" s="52"/>
      <c r="S2470" s="56"/>
      <c r="T2470" s="57"/>
      <c r="U2470" s="70"/>
      <c r="V2470" s="58"/>
      <c r="W2470" s="71"/>
      <c r="X2470" s="59"/>
      <c r="Y2470" s="59"/>
      <c r="Z2470" s="72"/>
      <c r="AA2470" s="50"/>
      <c r="AB2470" s="51"/>
      <c r="AC2470" s="52"/>
      <c r="AD2470" s="60"/>
      <c r="AE2470" s="61"/>
      <c r="AF2470" s="61"/>
      <c r="AG2470" s="61"/>
      <c r="AH2470" s="61"/>
      <c r="AI2470" s="62"/>
      <c r="AJ2470" s="63"/>
      <c r="AK2470" s="64"/>
      <c r="AL2470" s="64"/>
      <c r="AM2470" s="65"/>
      <c r="AN2470" s="66"/>
      <c r="AO2470" s="67"/>
      <c r="AP2470" s="68"/>
      <c r="AQ2470" s="69"/>
      <c r="AR2470" s="77"/>
      <c r="AS2470" s="61"/>
      <c r="AT2470" s="61"/>
      <c r="AU2470" s="72"/>
    </row>
    <row r="2471" spans="1:47" ht="12.75" x14ac:dyDescent="0.2">
      <c r="A2471" s="42"/>
      <c r="B2471" s="43"/>
      <c r="C2471" s="77"/>
      <c r="D2471" s="71"/>
      <c r="E2471" s="57"/>
      <c r="F2471" s="80"/>
      <c r="G2471" s="53"/>
      <c r="H2471" s="54"/>
      <c r="I2471" s="55"/>
      <c r="J2471" s="50"/>
      <c r="K2471" s="51"/>
      <c r="L2471" s="52"/>
      <c r="M2471" s="53"/>
      <c r="N2471" s="54"/>
      <c r="O2471" s="55"/>
      <c r="P2471" s="50"/>
      <c r="Q2471" s="51"/>
      <c r="R2471" s="52"/>
      <c r="S2471" s="56"/>
      <c r="T2471" s="57"/>
      <c r="U2471" s="70"/>
      <c r="V2471" s="58"/>
      <c r="W2471" s="71"/>
      <c r="X2471" s="59"/>
      <c r="Y2471" s="59"/>
      <c r="Z2471" s="72"/>
      <c r="AA2471" s="50"/>
      <c r="AB2471" s="51"/>
      <c r="AC2471" s="52"/>
      <c r="AD2471" s="60"/>
      <c r="AE2471" s="61"/>
      <c r="AF2471" s="61"/>
      <c r="AG2471" s="61"/>
      <c r="AH2471" s="61"/>
      <c r="AI2471" s="62"/>
      <c r="AJ2471" s="63"/>
      <c r="AK2471" s="64"/>
      <c r="AL2471" s="64"/>
      <c r="AM2471" s="65"/>
      <c r="AN2471" s="66"/>
      <c r="AO2471" s="67"/>
      <c r="AP2471" s="68"/>
      <c r="AQ2471" s="69"/>
      <c r="AR2471" s="77"/>
      <c r="AS2471" s="61"/>
      <c r="AT2471" s="61"/>
      <c r="AU2471" s="72"/>
    </row>
    <row r="2472" spans="1:47" ht="12.75" x14ac:dyDescent="0.2">
      <c r="A2472" s="42"/>
      <c r="B2472" s="43"/>
      <c r="C2472" s="77"/>
      <c r="D2472" s="71"/>
      <c r="E2472" s="57"/>
      <c r="F2472" s="80"/>
      <c r="G2472" s="53"/>
      <c r="H2472" s="54"/>
      <c r="I2472" s="55"/>
      <c r="J2472" s="50"/>
      <c r="K2472" s="51"/>
      <c r="L2472" s="52"/>
      <c r="M2472" s="53"/>
      <c r="N2472" s="54"/>
      <c r="O2472" s="55"/>
      <c r="P2472" s="50"/>
      <c r="Q2472" s="51"/>
      <c r="R2472" s="52"/>
      <c r="S2472" s="56"/>
      <c r="T2472" s="57"/>
      <c r="U2472" s="70"/>
      <c r="V2472" s="58"/>
      <c r="W2472" s="71"/>
      <c r="X2472" s="59"/>
      <c r="Y2472" s="59"/>
      <c r="Z2472" s="72"/>
      <c r="AA2472" s="50"/>
      <c r="AB2472" s="51"/>
      <c r="AC2472" s="52"/>
      <c r="AD2472" s="60"/>
      <c r="AE2472" s="61"/>
      <c r="AF2472" s="61"/>
      <c r="AG2472" s="61"/>
      <c r="AH2472" s="61"/>
      <c r="AI2472" s="62"/>
      <c r="AJ2472" s="63"/>
      <c r="AK2472" s="64"/>
      <c r="AL2472" s="64"/>
      <c r="AM2472" s="65"/>
      <c r="AN2472" s="66"/>
      <c r="AO2472" s="67"/>
      <c r="AP2472" s="68"/>
      <c r="AQ2472" s="69"/>
      <c r="AR2472" s="77"/>
      <c r="AS2472" s="61"/>
      <c r="AT2472" s="61"/>
      <c r="AU2472" s="72"/>
    </row>
    <row r="2473" spans="1:47" ht="12.75" x14ac:dyDescent="0.2">
      <c r="A2473" s="42"/>
      <c r="B2473" s="43"/>
      <c r="C2473" s="77"/>
      <c r="D2473" s="71"/>
      <c r="E2473" s="57"/>
      <c r="F2473" s="80"/>
      <c r="G2473" s="53"/>
      <c r="H2473" s="54"/>
      <c r="I2473" s="55"/>
      <c r="J2473" s="50"/>
      <c r="K2473" s="51"/>
      <c r="L2473" s="52"/>
      <c r="M2473" s="53"/>
      <c r="N2473" s="54"/>
      <c r="O2473" s="55"/>
      <c r="P2473" s="50"/>
      <c r="Q2473" s="51"/>
      <c r="R2473" s="52"/>
      <c r="S2473" s="56"/>
      <c r="T2473" s="57"/>
      <c r="U2473" s="70"/>
      <c r="V2473" s="58"/>
      <c r="W2473" s="71"/>
      <c r="X2473" s="59"/>
      <c r="Y2473" s="59"/>
      <c r="Z2473" s="72"/>
      <c r="AA2473" s="50"/>
      <c r="AB2473" s="51"/>
      <c r="AC2473" s="52"/>
      <c r="AD2473" s="60"/>
      <c r="AE2473" s="61"/>
      <c r="AF2473" s="61"/>
      <c r="AG2473" s="61"/>
      <c r="AH2473" s="61"/>
      <c r="AI2473" s="62"/>
      <c r="AJ2473" s="63"/>
      <c r="AK2473" s="64"/>
      <c r="AL2473" s="64"/>
      <c r="AM2473" s="65"/>
      <c r="AN2473" s="66"/>
      <c r="AO2473" s="67"/>
      <c r="AP2473" s="68"/>
      <c r="AQ2473" s="69"/>
      <c r="AR2473" s="77"/>
      <c r="AS2473" s="61"/>
      <c r="AT2473" s="61"/>
      <c r="AU2473" s="72"/>
    </row>
    <row r="2474" spans="1:47" ht="12.75" x14ac:dyDescent="0.2">
      <c r="A2474" s="42"/>
      <c r="B2474" s="43"/>
      <c r="C2474" s="77"/>
      <c r="D2474" s="71"/>
      <c r="E2474" s="57"/>
      <c r="F2474" s="80"/>
      <c r="G2474" s="53"/>
      <c r="H2474" s="54"/>
      <c r="I2474" s="55"/>
      <c r="J2474" s="50"/>
      <c r="K2474" s="51"/>
      <c r="L2474" s="52"/>
      <c r="M2474" s="53"/>
      <c r="N2474" s="54"/>
      <c r="O2474" s="55"/>
      <c r="P2474" s="50"/>
      <c r="Q2474" s="51"/>
      <c r="R2474" s="52"/>
      <c r="S2474" s="56"/>
      <c r="T2474" s="57"/>
      <c r="U2474" s="70"/>
      <c r="V2474" s="58"/>
      <c r="W2474" s="71"/>
      <c r="X2474" s="59"/>
      <c r="Y2474" s="59"/>
      <c r="Z2474" s="72"/>
      <c r="AA2474" s="50"/>
      <c r="AB2474" s="51"/>
      <c r="AC2474" s="52"/>
      <c r="AD2474" s="60"/>
      <c r="AE2474" s="61"/>
      <c r="AF2474" s="61"/>
      <c r="AG2474" s="61"/>
      <c r="AH2474" s="61"/>
      <c r="AI2474" s="62"/>
      <c r="AJ2474" s="63"/>
      <c r="AK2474" s="64"/>
      <c r="AL2474" s="64"/>
      <c r="AM2474" s="65"/>
      <c r="AN2474" s="66"/>
      <c r="AO2474" s="67"/>
      <c r="AP2474" s="68"/>
      <c r="AQ2474" s="69"/>
      <c r="AR2474" s="77"/>
      <c r="AS2474" s="61"/>
      <c r="AT2474" s="61"/>
      <c r="AU2474" s="72"/>
    </row>
    <row r="2475" spans="1:47" ht="12.75" x14ac:dyDescent="0.2">
      <c r="A2475" s="42"/>
      <c r="B2475" s="43"/>
      <c r="C2475" s="77"/>
      <c r="D2475" s="71"/>
      <c r="E2475" s="57"/>
      <c r="F2475" s="80"/>
      <c r="G2475" s="53"/>
      <c r="H2475" s="54"/>
      <c r="I2475" s="55"/>
      <c r="J2475" s="50"/>
      <c r="K2475" s="51"/>
      <c r="L2475" s="52"/>
      <c r="M2475" s="53"/>
      <c r="N2475" s="54"/>
      <c r="O2475" s="55"/>
      <c r="P2475" s="50"/>
      <c r="Q2475" s="51"/>
      <c r="R2475" s="52"/>
      <c r="S2475" s="56"/>
      <c r="T2475" s="57"/>
      <c r="U2475" s="70"/>
      <c r="V2475" s="58"/>
      <c r="W2475" s="71"/>
      <c r="X2475" s="59"/>
      <c r="Y2475" s="59"/>
      <c r="Z2475" s="72"/>
      <c r="AA2475" s="50"/>
      <c r="AB2475" s="51"/>
      <c r="AC2475" s="52"/>
      <c r="AD2475" s="60"/>
      <c r="AE2475" s="61"/>
      <c r="AF2475" s="61"/>
      <c r="AG2475" s="61"/>
      <c r="AH2475" s="61"/>
      <c r="AI2475" s="62"/>
      <c r="AJ2475" s="63"/>
      <c r="AK2475" s="64"/>
      <c r="AL2475" s="64"/>
      <c r="AM2475" s="65"/>
      <c r="AN2475" s="66"/>
      <c r="AO2475" s="67"/>
      <c r="AP2475" s="68"/>
      <c r="AQ2475" s="69"/>
      <c r="AR2475" s="77"/>
      <c r="AS2475" s="61"/>
      <c r="AT2475" s="61"/>
      <c r="AU2475" s="72"/>
    </row>
    <row r="2476" spans="1:47" ht="12.75" x14ac:dyDescent="0.2">
      <c r="A2476" s="42"/>
      <c r="B2476" s="43"/>
      <c r="C2476" s="77"/>
      <c r="D2476" s="71"/>
      <c r="E2476" s="57"/>
      <c r="F2476" s="80"/>
      <c r="G2476" s="53"/>
      <c r="H2476" s="54"/>
      <c r="I2476" s="55"/>
      <c r="J2476" s="50"/>
      <c r="K2476" s="51"/>
      <c r="L2476" s="52"/>
      <c r="M2476" s="53"/>
      <c r="N2476" s="54"/>
      <c r="O2476" s="55"/>
      <c r="P2476" s="50"/>
      <c r="Q2476" s="51"/>
      <c r="R2476" s="52"/>
      <c r="S2476" s="56"/>
      <c r="T2476" s="57"/>
      <c r="U2476" s="70"/>
      <c r="V2476" s="58"/>
      <c r="W2476" s="71"/>
      <c r="X2476" s="59"/>
      <c r="Y2476" s="59"/>
      <c r="Z2476" s="72"/>
      <c r="AA2476" s="50"/>
      <c r="AB2476" s="51"/>
      <c r="AC2476" s="52"/>
      <c r="AD2476" s="60"/>
      <c r="AE2476" s="61"/>
      <c r="AF2476" s="61"/>
      <c r="AG2476" s="61"/>
      <c r="AH2476" s="61"/>
      <c r="AI2476" s="62"/>
      <c r="AJ2476" s="63"/>
      <c r="AK2476" s="64"/>
      <c r="AL2476" s="64"/>
      <c r="AM2476" s="65"/>
      <c r="AN2476" s="66"/>
      <c r="AO2476" s="67"/>
      <c r="AP2476" s="68"/>
      <c r="AQ2476" s="69"/>
      <c r="AR2476" s="77"/>
      <c r="AS2476" s="61"/>
      <c r="AT2476" s="61"/>
      <c r="AU2476" s="72"/>
    </row>
    <row r="2477" spans="1:47" ht="12.75" x14ac:dyDescent="0.2">
      <c r="A2477" s="42"/>
      <c r="B2477" s="43"/>
      <c r="C2477" s="77"/>
      <c r="D2477" s="71"/>
      <c r="E2477" s="57"/>
      <c r="F2477" s="80"/>
      <c r="G2477" s="53"/>
      <c r="H2477" s="54"/>
      <c r="I2477" s="55"/>
      <c r="J2477" s="50"/>
      <c r="K2477" s="51"/>
      <c r="L2477" s="52"/>
      <c r="M2477" s="53"/>
      <c r="N2477" s="54"/>
      <c r="O2477" s="55"/>
      <c r="P2477" s="50"/>
      <c r="Q2477" s="51"/>
      <c r="R2477" s="52"/>
      <c r="S2477" s="56"/>
      <c r="T2477" s="57"/>
      <c r="U2477" s="70"/>
      <c r="V2477" s="58"/>
      <c r="W2477" s="71"/>
      <c r="X2477" s="59"/>
      <c r="Y2477" s="59"/>
      <c r="Z2477" s="72"/>
      <c r="AA2477" s="50"/>
      <c r="AB2477" s="51"/>
      <c r="AC2477" s="52"/>
      <c r="AD2477" s="60"/>
      <c r="AE2477" s="61"/>
      <c r="AF2477" s="61"/>
      <c r="AG2477" s="61"/>
      <c r="AH2477" s="61"/>
      <c r="AI2477" s="62"/>
      <c r="AJ2477" s="63"/>
      <c r="AK2477" s="64"/>
      <c r="AL2477" s="64"/>
      <c r="AM2477" s="65"/>
      <c r="AN2477" s="66"/>
      <c r="AO2477" s="67"/>
      <c r="AP2477" s="68"/>
      <c r="AQ2477" s="69"/>
      <c r="AR2477" s="77"/>
      <c r="AS2477" s="61"/>
      <c r="AT2477" s="61"/>
      <c r="AU2477" s="72"/>
    </row>
    <row r="2478" spans="1:47" ht="12.75" x14ac:dyDescent="0.2">
      <c r="A2478" s="42"/>
      <c r="B2478" s="43"/>
      <c r="C2478" s="77"/>
      <c r="D2478" s="71"/>
      <c r="E2478" s="57"/>
      <c r="F2478" s="80"/>
      <c r="G2478" s="53"/>
      <c r="H2478" s="54"/>
      <c r="I2478" s="55"/>
      <c r="J2478" s="50"/>
      <c r="K2478" s="51"/>
      <c r="L2478" s="52"/>
      <c r="M2478" s="53"/>
      <c r="N2478" s="54"/>
      <c r="O2478" s="55"/>
      <c r="P2478" s="50"/>
      <c r="Q2478" s="51"/>
      <c r="R2478" s="52"/>
      <c r="S2478" s="56"/>
      <c r="T2478" s="57"/>
      <c r="U2478" s="70"/>
      <c r="V2478" s="58"/>
      <c r="W2478" s="71"/>
      <c r="X2478" s="59"/>
      <c r="Y2478" s="59"/>
      <c r="Z2478" s="72"/>
      <c r="AA2478" s="50"/>
      <c r="AB2478" s="51"/>
      <c r="AC2478" s="52"/>
      <c r="AD2478" s="60"/>
      <c r="AE2478" s="61"/>
      <c r="AF2478" s="61"/>
      <c r="AG2478" s="61"/>
      <c r="AH2478" s="61"/>
      <c r="AI2478" s="62"/>
      <c r="AJ2478" s="63"/>
      <c r="AK2478" s="64"/>
      <c r="AL2478" s="64"/>
      <c r="AM2478" s="65"/>
      <c r="AN2478" s="66"/>
      <c r="AO2478" s="67"/>
      <c r="AP2478" s="68"/>
      <c r="AQ2478" s="69"/>
      <c r="AR2478" s="77"/>
      <c r="AS2478" s="61"/>
      <c r="AT2478" s="61"/>
      <c r="AU2478" s="72"/>
    </row>
    <row r="2479" spans="1:47" ht="12.75" x14ac:dyDescent="0.2">
      <c r="A2479" s="42"/>
      <c r="B2479" s="43"/>
      <c r="C2479" s="77"/>
      <c r="D2479" s="71"/>
      <c r="E2479" s="57"/>
      <c r="F2479" s="80"/>
      <c r="G2479" s="53"/>
      <c r="H2479" s="54"/>
      <c r="I2479" s="55"/>
      <c r="J2479" s="50"/>
      <c r="K2479" s="51"/>
      <c r="L2479" s="52"/>
      <c r="M2479" s="53"/>
      <c r="N2479" s="54"/>
      <c r="O2479" s="55"/>
      <c r="P2479" s="50"/>
      <c r="Q2479" s="51"/>
      <c r="R2479" s="52"/>
      <c r="S2479" s="56"/>
      <c r="T2479" s="57"/>
      <c r="U2479" s="70"/>
      <c r="V2479" s="58"/>
      <c r="W2479" s="71"/>
      <c r="X2479" s="59"/>
      <c r="Y2479" s="59"/>
      <c r="Z2479" s="72"/>
      <c r="AA2479" s="50"/>
      <c r="AB2479" s="51"/>
      <c r="AC2479" s="52"/>
      <c r="AD2479" s="60"/>
      <c r="AE2479" s="61"/>
      <c r="AF2479" s="61"/>
      <c r="AG2479" s="61"/>
      <c r="AH2479" s="61"/>
      <c r="AI2479" s="62"/>
      <c r="AJ2479" s="63"/>
      <c r="AK2479" s="64"/>
      <c r="AL2479" s="64"/>
      <c r="AM2479" s="65"/>
      <c r="AN2479" s="66"/>
      <c r="AO2479" s="67"/>
      <c r="AP2479" s="68"/>
      <c r="AQ2479" s="69"/>
      <c r="AR2479" s="77"/>
      <c r="AS2479" s="61"/>
      <c r="AT2479" s="61"/>
      <c r="AU2479" s="72"/>
    </row>
    <row r="2480" spans="1:47" ht="12.75" x14ac:dyDescent="0.2">
      <c r="A2480" s="42"/>
      <c r="B2480" s="43"/>
      <c r="C2480" s="77"/>
      <c r="D2480" s="71"/>
      <c r="E2480" s="57"/>
      <c r="F2480" s="80"/>
      <c r="G2480" s="53"/>
      <c r="H2480" s="54"/>
      <c r="I2480" s="55"/>
      <c r="J2480" s="50"/>
      <c r="K2480" s="51"/>
      <c r="L2480" s="52"/>
      <c r="M2480" s="53"/>
      <c r="N2480" s="54"/>
      <c r="O2480" s="55"/>
      <c r="P2480" s="50"/>
      <c r="Q2480" s="51"/>
      <c r="R2480" s="52"/>
      <c r="S2480" s="56"/>
      <c r="T2480" s="57"/>
      <c r="U2480" s="70"/>
      <c r="V2480" s="58"/>
      <c r="W2480" s="71"/>
      <c r="X2480" s="59"/>
      <c r="Y2480" s="59"/>
      <c r="Z2480" s="72"/>
      <c r="AA2480" s="50"/>
      <c r="AB2480" s="51"/>
      <c r="AC2480" s="52"/>
      <c r="AD2480" s="60"/>
      <c r="AE2480" s="61"/>
      <c r="AF2480" s="61"/>
      <c r="AG2480" s="61"/>
      <c r="AH2480" s="61"/>
      <c r="AI2480" s="62"/>
      <c r="AJ2480" s="63"/>
      <c r="AK2480" s="64"/>
      <c r="AL2480" s="64"/>
      <c r="AM2480" s="65"/>
      <c r="AN2480" s="66"/>
      <c r="AO2480" s="67"/>
      <c r="AP2480" s="68"/>
      <c r="AQ2480" s="69"/>
      <c r="AR2480" s="77"/>
      <c r="AS2480" s="61"/>
      <c r="AT2480" s="61"/>
      <c r="AU2480" s="72"/>
    </row>
    <row r="2481" spans="1:47" ht="12.75" x14ac:dyDescent="0.2">
      <c r="A2481" s="42"/>
      <c r="B2481" s="43"/>
      <c r="C2481" s="77"/>
      <c r="D2481" s="71"/>
      <c r="E2481" s="57"/>
      <c r="F2481" s="80"/>
      <c r="G2481" s="53"/>
      <c r="H2481" s="54"/>
      <c r="I2481" s="55"/>
      <c r="J2481" s="50"/>
      <c r="K2481" s="51"/>
      <c r="L2481" s="52"/>
      <c r="M2481" s="53"/>
      <c r="N2481" s="54"/>
      <c r="O2481" s="55"/>
      <c r="P2481" s="50"/>
      <c r="Q2481" s="51"/>
      <c r="R2481" s="52"/>
      <c r="S2481" s="56"/>
      <c r="T2481" s="57"/>
      <c r="U2481" s="70"/>
      <c r="V2481" s="58"/>
      <c r="W2481" s="71"/>
      <c r="X2481" s="59"/>
      <c r="Y2481" s="59"/>
      <c r="Z2481" s="72"/>
      <c r="AA2481" s="50"/>
      <c r="AB2481" s="51"/>
      <c r="AC2481" s="52"/>
      <c r="AD2481" s="60"/>
      <c r="AE2481" s="61"/>
      <c r="AF2481" s="61"/>
      <c r="AG2481" s="61"/>
      <c r="AH2481" s="61"/>
      <c r="AI2481" s="62"/>
      <c r="AJ2481" s="63"/>
      <c r="AK2481" s="64"/>
      <c r="AL2481" s="64"/>
      <c r="AM2481" s="65"/>
      <c r="AN2481" s="66"/>
      <c r="AO2481" s="67"/>
      <c r="AP2481" s="68"/>
      <c r="AQ2481" s="69"/>
      <c r="AR2481" s="77"/>
      <c r="AS2481" s="61"/>
      <c r="AT2481" s="61"/>
      <c r="AU2481" s="72"/>
    </row>
    <row r="2482" spans="1:47" ht="12.75" x14ac:dyDescent="0.2">
      <c r="A2482" s="42"/>
      <c r="B2482" s="43"/>
      <c r="C2482" s="77"/>
      <c r="D2482" s="71"/>
      <c r="E2482" s="57"/>
      <c r="F2482" s="80"/>
      <c r="G2482" s="53"/>
      <c r="H2482" s="54"/>
      <c r="I2482" s="55"/>
      <c r="J2482" s="50"/>
      <c r="K2482" s="51"/>
      <c r="L2482" s="52"/>
      <c r="M2482" s="53"/>
      <c r="N2482" s="54"/>
      <c r="O2482" s="55"/>
      <c r="P2482" s="50"/>
      <c r="Q2482" s="51"/>
      <c r="R2482" s="52"/>
      <c r="S2482" s="56"/>
      <c r="T2482" s="57"/>
      <c r="U2482" s="70"/>
      <c r="V2482" s="58"/>
      <c r="W2482" s="71"/>
      <c r="X2482" s="59"/>
      <c r="Y2482" s="59"/>
      <c r="Z2482" s="72"/>
      <c r="AA2482" s="50"/>
      <c r="AB2482" s="51"/>
      <c r="AC2482" s="52"/>
      <c r="AD2482" s="60"/>
      <c r="AE2482" s="61"/>
      <c r="AF2482" s="61"/>
      <c r="AG2482" s="61"/>
      <c r="AH2482" s="61"/>
      <c r="AI2482" s="62"/>
      <c r="AJ2482" s="63"/>
      <c r="AK2482" s="64"/>
      <c r="AL2482" s="64"/>
      <c r="AM2482" s="65"/>
      <c r="AN2482" s="66"/>
      <c r="AO2482" s="67"/>
      <c r="AP2482" s="68"/>
      <c r="AQ2482" s="69"/>
      <c r="AR2482" s="77"/>
      <c r="AS2482" s="61"/>
      <c r="AT2482" s="61"/>
      <c r="AU2482" s="72"/>
    </row>
    <row r="2483" spans="1:47" ht="12.75" x14ac:dyDescent="0.2">
      <c r="A2483" s="42"/>
      <c r="B2483" s="43"/>
      <c r="C2483" s="77"/>
      <c r="D2483" s="71"/>
      <c r="E2483" s="57"/>
      <c r="F2483" s="80"/>
      <c r="G2483" s="53"/>
      <c r="H2483" s="54"/>
      <c r="I2483" s="55"/>
      <c r="J2483" s="50"/>
      <c r="K2483" s="51"/>
      <c r="L2483" s="52"/>
      <c r="M2483" s="53"/>
      <c r="N2483" s="54"/>
      <c r="O2483" s="55"/>
      <c r="P2483" s="50"/>
      <c r="Q2483" s="51"/>
      <c r="R2483" s="52"/>
      <c r="S2483" s="56"/>
      <c r="T2483" s="57"/>
      <c r="U2483" s="70"/>
      <c r="V2483" s="58"/>
      <c r="W2483" s="71"/>
      <c r="X2483" s="59"/>
      <c r="Y2483" s="59"/>
      <c r="Z2483" s="72"/>
      <c r="AA2483" s="50"/>
      <c r="AB2483" s="51"/>
      <c r="AC2483" s="52"/>
      <c r="AD2483" s="60"/>
      <c r="AE2483" s="61"/>
      <c r="AF2483" s="61"/>
      <c r="AG2483" s="61"/>
      <c r="AH2483" s="61"/>
      <c r="AI2483" s="62"/>
      <c r="AJ2483" s="63"/>
      <c r="AK2483" s="64"/>
      <c r="AL2483" s="64"/>
      <c r="AM2483" s="65"/>
      <c r="AN2483" s="66"/>
      <c r="AO2483" s="67"/>
      <c r="AP2483" s="68"/>
      <c r="AQ2483" s="69"/>
      <c r="AR2483" s="77"/>
      <c r="AS2483" s="61"/>
      <c r="AT2483" s="61"/>
      <c r="AU2483" s="72"/>
    </row>
    <row r="2484" spans="1:47" ht="12.75" x14ac:dyDescent="0.2">
      <c r="A2484" s="42"/>
      <c r="B2484" s="43"/>
      <c r="C2484" s="77"/>
      <c r="D2484" s="71"/>
      <c r="E2484" s="57"/>
      <c r="F2484" s="80"/>
      <c r="G2484" s="53"/>
      <c r="H2484" s="54"/>
      <c r="I2484" s="55"/>
      <c r="J2484" s="50"/>
      <c r="K2484" s="51"/>
      <c r="L2484" s="52"/>
      <c r="M2484" s="53"/>
      <c r="N2484" s="54"/>
      <c r="O2484" s="55"/>
      <c r="P2484" s="50"/>
      <c r="Q2484" s="51"/>
      <c r="R2484" s="52"/>
      <c r="S2484" s="56"/>
      <c r="T2484" s="57"/>
      <c r="U2484" s="70"/>
      <c r="V2484" s="58"/>
      <c r="W2484" s="71"/>
      <c r="X2484" s="59"/>
      <c r="Y2484" s="59"/>
      <c r="Z2484" s="72"/>
      <c r="AA2484" s="50"/>
      <c r="AB2484" s="51"/>
      <c r="AC2484" s="52"/>
      <c r="AD2484" s="60"/>
      <c r="AE2484" s="61"/>
      <c r="AF2484" s="61"/>
      <c r="AG2484" s="61"/>
      <c r="AH2484" s="61"/>
      <c r="AI2484" s="62"/>
      <c r="AJ2484" s="63"/>
      <c r="AK2484" s="64"/>
      <c r="AL2484" s="64"/>
      <c r="AM2484" s="65"/>
      <c r="AN2484" s="66"/>
      <c r="AO2484" s="67"/>
      <c r="AP2484" s="68"/>
      <c r="AQ2484" s="69"/>
      <c r="AR2484" s="77"/>
      <c r="AS2484" s="61"/>
      <c r="AT2484" s="61"/>
      <c r="AU2484" s="72"/>
    </row>
    <row r="2485" spans="1:47" ht="12.75" x14ac:dyDescent="0.2">
      <c r="A2485" s="42"/>
      <c r="B2485" s="43"/>
      <c r="C2485" s="77"/>
      <c r="D2485" s="71"/>
      <c r="E2485" s="57"/>
      <c r="F2485" s="80"/>
      <c r="G2485" s="53"/>
      <c r="H2485" s="54"/>
      <c r="I2485" s="55"/>
      <c r="J2485" s="50"/>
      <c r="K2485" s="51"/>
      <c r="L2485" s="52"/>
      <c r="M2485" s="53"/>
      <c r="N2485" s="54"/>
      <c r="O2485" s="55"/>
      <c r="P2485" s="50"/>
      <c r="Q2485" s="51"/>
      <c r="R2485" s="52"/>
      <c r="S2485" s="56"/>
      <c r="T2485" s="57"/>
      <c r="U2485" s="70"/>
      <c r="V2485" s="58"/>
      <c r="W2485" s="71"/>
      <c r="X2485" s="59"/>
      <c r="Y2485" s="59"/>
      <c r="Z2485" s="72"/>
      <c r="AA2485" s="50"/>
      <c r="AB2485" s="51"/>
      <c r="AC2485" s="52"/>
      <c r="AD2485" s="60"/>
      <c r="AE2485" s="61"/>
      <c r="AF2485" s="61"/>
      <c r="AG2485" s="61"/>
      <c r="AH2485" s="61"/>
      <c r="AI2485" s="62"/>
      <c r="AJ2485" s="63"/>
      <c r="AK2485" s="64"/>
      <c r="AL2485" s="64"/>
      <c r="AM2485" s="65"/>
      <c r="AN2485" s="66"/>
      <c r="AO2485" s="67"/>
      <c r="AP2485" s="68"/>
      <c r="AQ2485" s="69"/>
      <c r="AR2485" s="77"/>
      <c r="AS2485" s="61"/>
      <c r="AT2485" s="61"/>
      <c r="AU2485" s="72"/>
    </row>
    <row r="2486" spans="1:47" ht="12.75" x14ac:dyDescent="0.2">
      <c r="A2486" s="42"/>
      <c r="B2486" s="43"/>
      <c r="C2486" s="77"/>
      <c r="D2486" s="71"/>
      <c r="E2486" s="57"/>
      <c r="F2486" s="80"/>
      <c r="G2486" s="53"/>
      <c r="H2486" s="54"/>
      <c r="I2486" s="55"/>
      <c r="J2486" s="50"/>
      <c r="K2486" s="51"/>
      <c r="L2486" s="52"/>
      <c r="M2486" s="53"/>
      <c r="N2486" s="54"/>
      <c r="O2486" s="55"/>
      <c r="P2486" s="50"/>
      <c r="Q2486" s="51"/>
      <c r="R2486" s="52"/>
      <c r="S2486" s="56"/>
      <c r="T2486" s="57"/>
      <c r="U2486" s="70"/>
      <c r="V2486" s="58"/>
      <c r="W2486" s="71"/>
      <c r="X2486" s="59"/>
      <c r="Y2486" s="59"/>
      <c r="Z2486" s="72"/>
      <c r="AA2486" s="50"/>
      <c r="AB2486" s="51"/>
      <c r="AC2486" s="52"/>
      <c r="AD2486" s="60"/>
      <c r="AE2486" s="61"/>
      <c r="AF2486" s="61"/>
      <c r="AG2486" s="61"/>
      <c r="AH2486" s="61"/>
      <c r="AI2486" s="62"/>
      <c r="AJ2486" s="63"/>
      <c r="AK2486" s="64"/>
      <c r="AL2486" s="64"/>
      <c r="AM2486" s="65"/>
      <c r="AN2486" s="66"/>
      <c r="AO2486" s="67"/>
      <c r="AP2486" s="68"/>
      <c r="AQ2486" s="69"/>
      <c r="AR2486" s="77"/>
      <c r="AS2486" s="61"/>
      <c r="AT2486" s="61"/>
      <c r="AU2486" s="72"/>
    </row>
    <row r="2487" spans="1:47" ht="12.75" x14ac:dyDescent="0.2">
      <c r="A2487" s="42"/>
      <c r="B2487" s="43"/>
      <c r="C2487" s="77"/>
      <c r="D2487" s="71"/>
      <c r="E2487" s="57"/>
      <c r="F2487" s="80"/>
      <c r="G2487" s="53"/>
      <c r="H2487" s="54"/>
      <c r="I2487" s="55"/>
      <c r="J2487" s="50"/>
      <c r="K2487" s="51"/>
      <c r="L2487" s="52"/>
      <c r="M2487" s="53"/>
      <c r="N2487" s="54"/>
      <c r="O2487" s="55"/>
      <c r="P2487" s="50"/>
      <c r="Q2487" s="51"/>
      <c r="R2487" s="52"/>
      <c r="S2487" s="56"/>
      <c r="T2487" s="57"/>
      <c r="U2487" s="70"/>
      <c r="V2487" s="58"/>
      <c r="W2487" s="71"/>
      <c r="X2487" s="59"/>
      <c r="Y2487" s="59"/>
      <c r="Z2487" s="72"/>
      <c r="AA2487" s="50"/>
      <c r="AB2487" s="51"/>
      <c r="AC2487" s="52"/>
      <c r="AD2487" s="60"/>
      <c r="AE2487" s="61"/>
      <c r="AF2487" s="61"/>
      <c r="AG2487" s="61"/>
      <c r="AH2487" s="61"/>
      <c r="AI2487" s="62"/>
      <c r="AJ2487" s="63"/>
      <c r="AK2487" s="64"/>
      <c r="AL2487" s="64"/>
      <c r="AM2487" s="65"/>
      <c r="AN2487" s="66"/>
      <c r="AO2487" s="67"/>
      <c r="AP2487" s="68"/>
      <c r="AQ2487" s="69"/>
      <c r="AR2487" s="77"/>
      <c r="AS2487" s="61"/>
      <c r="AT2487" s="61"/>
      <c r="AU2487" s="72"/>
    </row>
    <row r="2488" spans="1:47" ht="12.75" x14ac:dyDescent="0.2">
      <c r="A2488" s="42"/>
      <c r="B2488" s="43"/>
      <c r="C2488" s="77"/>
      <c r="D2488" s="71"/>
      <c r="E2488" s="57"/>
      <c r="F2488" s="80"/>
      <c r="G2488" s="53"/>
      <c r="H2488" s="54"/>
      <c r="I2488" s="55"/>
      <c r="J2488" s="50"/>
      <c r="K2488" s="51"/>
      <c r="L2488" s="52"/>
      <c r="M2488" s="53"/>
      <c r="N2488" s="54"/>
      <c r="O2488" s="55"/>
      <c r="P2488" s="50"/>
      <c r="Q2488" s="51"/>
      <c r="R2488" s="52"/>
      <c r="S2488" s="56"/>
      <c r="T2488" s="57"/>
      <c r="U2488" s="70"/>
      <c r="V2488" s="58"/>
      <c r="W2488" s="71"/>
      <c r="X2488" s="59"/>
      <c r="Y2488" s="59"/>
      <c r="Z2488" s="72"/>
      <c r="AA2488" s="50"/>
      <c r="AB2488" s="51"/>
      <c r="AC2488" s="52"/>
      <c r="AD2488" s="60"/>
      <c r="AE2488" s="61"/>
      <c r="AF2488" s="61"/>
      <c r="AG2488" s="61"/>
      <c r="AH2488" s="61"/>
      <c r="AI2488" s="62"/>
      <c r="AJ2488" s="63"/>
      <c r="AK2488" s="64"/>
      <c r="AL2488" s="64"/>
      <c r="AM2488" s="65"/>
      <c r="AN2488" s="66"/>
      <c r="AO2488" s="67"/>
      <c r="AP2488" s="68"/>
      <c r="AQ2488" s="69"/>
      <c r="AR2488" s="77"/>
      <c r="AS2488" s="61"/>
      <c r="AT2488" s="61"/>
      <c r="AU2488" s="72"/>
    </row>
    <row r="2489" spans="1:47" ht="12.75" x14ac:dyDescent="0.2">
      <c r="A2489" s="42"/>
      <c r="B2489" s="43"/>
      <c r="C2489" s="77"/>
      <c r="D2489" s="71"/>
      <c r="E2489" s="57"/>
      <c r="F2489" s="80"/>
      <c r="G2489" s="53"/>
      <c r="H2489" s="54"/>
      <c r="I2489" s="55"/>
      <c r="J2489" s="50"/>
      <c r="K2489" s="51"/>
      <c r="L2489" s="52"/>
      <c r="M2489" s="53"/>
      <c r="N2489" s="54"/>
      <c r="O2489" s="55"/>
      <c r="P2489" s="50"/>
      <c r="Q2489" s="51"/>
      <c r="R2489" s="52"/>
      <c r="S2489" s="56"/>
      <c r="T2489" s="57"/>
      <c r="U2489" s="70"/>
      <c r="V2489" s="58"/>
      <c r="W2489" s="71"/>
      <c r="X2489" s="59"/>
      <c r="Y2489" s="59"/>
      <c r="Z2489" s="72"/>
      <c r="AA2489" s="50"/>
      <c r="AB2489" s="51"/>
      <c r="AC2489" s="52"/>
      <c r="AD2489" s="60"/>
      <c r="AE2489" s="61"/>
      <c r="AF2489" s="61"/>
      <c r="AG2489" s="61"/>
      <c r="AH2489" s="61"/>
      <c r="AI2489" s="62"/>
      <c r="AJ2489" s="63"/>
      <c r="AK2489" s="64"/>
      <c r="AL2489" s="64"/>
      <c r="AM2489" s="65"/>
      <c r="AN2489" s="66"/>
      <c r="AO2489" s="67"/>
      <c r="AP2489" s="68"/>
      <c r="AQ2489" s="69"/>
      <c r="AR2489" s="77"/>
      <c r="AS2489" s="61"/>
      <c r="AT2489" s="61"/>
      <c r="AU2489" s="72"/>
    </row>
    <row r="2490" spans="1:47" ht="12.75" x14ac:dyDescent="0.2">
      <c r="A2490" s="42"/>
      <c r="B2490" s="43"/>
      <c r="C2490" s="77"/>
      <c r="D2490" s="71"/>
      <c r="E2490" s="57"/>
      <c r="F2490" s="80"/>
      <c r="G2490" s="53"/>
      <c r="H2490" s="54"/>
      <c r="I2490" s="55"/>
      <c r="J2490" s="50"/>
      <c r="K2490" s="51"/>
      <c r="L2490" s="52"/>
      <c r="M2490" s="53"/>
      <c r="N2490" s="54"/>
      <c r="O2490" s="55"/>
      <c r="P2490" s="50"/>
      <c r="Q2490" s="51"/>
      <c r="R2490" s="52"/>
      <c r="S2490" s="56"/>
      <c r="T2490" s="57"/>
      <c r="U2490" s="70"/>
      <c r="V2490" s="58"/>
      <c r="W2490" s="71"/>
      <c r="X2490" s="59"/>
      <c r="Y2490" s="59"/>
      <c r="Z2490" s="72"/>
      <c r="AA2490" s="50"/>
      <c r="AB2490" s="51"/>
      <c r="AC2490" s="52"/>
      <c r="AD2490" s="60"/>
      <c r="AE2490" s="61"/>
      <c r="AF2490" s="61"/>
      <c r="AG2490" s="61"/>
      <c r="AH2490" s="61"/>
      <c r="AI2490" s="62"/>
      <c r="AJ2490" s="63"/>
      <c r="AK2490" s="64"/>
      <c r="AL2490" s="64"/>
      <c r="AM2490" s="65"/>
      <c r="AN2490" s="66"/>
      <c r="AO2490" s="67"/>
      <c r="AP2490" s="68"/>
      <c r="AQ2490" s="69"/>
      <c r="AR2490" s="77"/>
      <c r="AS2490" s="61"/>
      <c r="AT2490" s="61"/>
      <c r="AU2490" s="72"/>
    </row>
    <row r="2491" spans="1:47" ht="12.75" x14ac:dyDescent="0.2">
      <c r="A2491" s="42"/>
      <c r="B2491" s="43"/>
      <c r="C2491" s="77"/>
      <c r="D2491" s="71"/>
      <c r="E2491" s="57"/>
      <c r="F2491" s="80"/>
      <c r="G2491" s="53"/>
      <c r="H2491" s="54"/>
      <c r="I2491" s="55"/>
      <c r="J2491" s="50"/>
      <c r="K2491" s="51"/>
      <c r="L2491" s="52"/>
      <c r="M2491" s="53"/>
      <c r="N2491" s="54"/>
      <c r="O2491" s="55"/>
      <c r="P2491" s="50"/>
      <c r="Q2491" s="51"/>
      <c r="R2491" s="52"/>
      <c r="S2491" s="56"/>
      <c r="T2491" s="57"/>
      <c r="U2491" s="70"/>
      <c r="V2491" s="58"/>
      <c r="W2491" s="71"/>
      <c r="X2491" s="59"/>
      <c r="Y2491" s="59"/>
      <c r="Z2491" s="72"/>
      <c r="AA2491" s="50"/>
      <c r="AB2491" s="51"/>
      <c r="AC2491" s="52"/>
      <c r="AD2491" s="60"/>
      <c r="AE2491" s="61"/>
      <c r="AF2491" s="61"/>
      <c r="AG2491" s="61"/>
      <c r="AH2491" s="61"/>
      <c r="AI2491" s="62"/>
      <c r="AJ2491" s="63"/>
      <c r="AK2491" s="64"/>
      <c r="AL2491" s="64"/>
      <c r="AM2491" s="65"/>
      <c r="AN2491" s="66"/>
      <c r="AO2491" s="67"/>
      <c r="AP2491" s="68"/>
      <c r="AQ2491" s="69"/>
      <c r="AR2491" s="77"/>
      <c r="AS2491" s="61"/>
      <c r="AT2491" s="61"/>
      <c r="AU2491" s="72"/>
    </row>
    <row r="2492" spans="1:47" ht="12.75" x14ac:dyDescent="0.2">
      <c r="A2492" s="42"/>
      <c r="B2492" s="43"/>
      <c r="C2492" s="77"/>
      <c r="D2492" s="71"/>
      <c r="E2492" s="57"/>
      <c r="F2492" s="80"/>
      <c r="G2492" s="53"/>
      <c r="H2492" s="54"/>
      <c r="I2492" s="55"/>
      <c r="J2492" s="50"/>
      <c r="K2492" s="51"/>
      <c r="L2492" s="52"/>
      <c r="M2492" s="53"/>
      <c r="N2492" s="54"/>
      <c r="O2492" s="55"/>
      <c r="P2492" s="50"/>
      <c r="Q2492" s="51"/>
      <c r="R2492" s="52"/>
      <c r="S2492" s="56"/>
      <c r="T2492" s="57"/>
      <c r="U2492" s="70"/>
      <c r="V2492" s="58"/>
      <c r="W2492" s="71"/>
      <c r="X2492" s="59"/>
      <c r="Y2492" s="59"/>
      <c r="Z2492" s="72"/>
      <c r="AA2492" s="50"/>
      <c r="AB2492" s="51"/>
      <c r="AC2492" s="52"/>
      <c r="AD2492" s="60"/>
      <c r="AE2492" s="61"/>
      <c r="AF2492" s="61"/>
      <c r="AG2492" s="61"/>
      <c r="AH2492" s="61"/>
      <c r="AI2492" s="62"/>
      <c r="AJ2492" s="63"/>
      <c r="AK2492" s="64"/>
      <c r="AL2492" s="64"/>
      <c r="AM2492" s="65"/>
      <c r="AN2492" s="66"/>
      <c r="AO2492" s="67"/>
      <c r="AP2492" s="68"/>
      <c r="AQ2492" s="69"/>
      <c r="AR2492" s="77"/>
      <c r="AS2492" s="61"/>
      <c r="AT2492" s="61"/>
      <c r="AU2492" s="72"/>
    </row>
    <row r="2493" spans="1:47" ht="12.75" x14ac:dyDescent="0.2">
      <c r="A2493" s="42"/>
      <c r="B2493" s="43"/>
      <c r="C2493" s="77"/>
      <c r="D2493" s="71"/>
      <c r="E2493" s="57"/>
      <c r="F2493" s="80"/>
      <c r="G2493" s="53"/>
      <c r="H2493" s="54"/>
      <c r="I2493" s="55"/>
      <c r="J2493" s="50"/>
      <c r="K2493" s="51"/>
      <c r="L2493" s="52"/>
      <c r="M2493" s="53"/>
      <c r="N2493" s="54"/>
      <c r="O2493" s="55"/>
      <c r="P2493" s="50"/>
      <c r="Q2493" s="51"/>
      <c r="R2493" s="52"/>
      <c r="S2493" s="56"/>
      <c r="T2493" s="57"/>
      <c r="U2493" s="70"/>
      <c r="V2493" s="58"/>
      <c r="W2493" s="71"/>
      <c r="X2493" s="59"/>
      <c r="Y2493" s="59"/>
      <c r="Z2493" s="72"/>
      <c r="AA2493" s="50"/>
      <c r="AB2493" s="51"/>
      <c r="AC2493" s="52"/>
      <c r="AD2493" s="60"/>
      <c r="AE2493" s="61"/>
      <c r="AF2493" s="61"/>
      <c r="AG2493" s="61"/>
      <c r="AH2493" s="61"/>
      <c r="AI2493" s="62"/>
      <c r="AJ2493" s="63"/>
      <c r="AK2493" s="64"/>
      <c r="AL2493" s="64"/>
      <c r="AM2493" s="65"/>
      <c r="AN2493" s="66"/>
      <c r="AO2493" s="67"/>
      <c r="AP2493" s="68"/>
      <c r="AQ2493" s="69"/>
      <c r="AR2493" s="77"/>
      <c r="AS2493" s="61"/>
      <c r="AT2493" s="61"/>
      <c r="AU2493" s="72"/>
    </row>
    <row r="2494" spans="1:47" ht="12.75" x14ac:dyDescent="0.2">
      <c r="A2494" s="42"/>
      <c r="B2494" s="43"/>
      <c r="C2494" s="77"/>
      <c r="D2494" s="71"/>
      <c r="E2494" s="57"/>
      <c r="F2494" s="80"/>
      <c r="G2494" s="53"/>
      <c r="H2494" s="54"/>
      <c r="I2494" s="55"/>
      <c r="J2494" s="50"/>
      <c r="K2494" s="51"/>
      <c r="L2494" s="52"/>
      <c r="M2494" s="53"/>
      <c r="N2494" s="54"/>
      <c r="O2494" s="55"/>
      <c r="P2494" s="50"/>
      <c r="Q2494" s="51"/>
      <c r="R2494" s="52"/>
      <c r="S2494" s="56"/>
      <c r="T2494" s="57"/>
      <c r="U2494" s="70"/>
      <c r="V2494" s="58"/>
      <c r="W2494" s="71"/>
      <c r="X2494" s="59"/>
      <c r="Y2494" s="59"/>
      <c r="Z2494" s="72"/>
      <c r="AA2494" s="50"/>
      <c r="AB2494" s="51"/>
      <c r="AC2494" s="52"/>
      <c r="AD2494" s="60"/>
      <c r="AE2494" s="61"/>
      <c r="AF2494" s="61"/>
      <c r="AG2494" s="61"/>
      <c r="AH2494" s="61"/>
      <c r="AI2494" s="62"/>
      <c r="AJ2494" s="63"/>
      <c r="AK2494" s="64"/>
      <c r="AL2494" s="64"/>
      <c r="AM2494" s="65"/>
      <c r="AN2494" s="66"/>
      <c r="AO2494" s="67"/>
      <c r="AP2494" s="68"/>
      <c r="AQ2494" s="69"/>
      <c r="AR2494" s="77"/>
      <c r="AS2494" s="61"/>
      <c r="AT2494" s="61"/>
      <c r="AU2494" s="72"/>
    </row>
    <row r="2495" spans="1:47" ht="12.75" x14ac:dyDescent="0.2">
      <c r="A2495" s="42"/>
      <c r="B2495" s="43"/>
      <c r="C2495" s="77"/>
      <c r="D2495" s="71"/>
      <c r="E2495" s="57"/>
      <c r="F2495" s="80"/>
      <c r="G2495" s="53"/>
      <c r="H2495" s="54"/>
      <c r="I2495" s="55"/>
      <c r="J2495" s="50"/>
      <c r="K2495" s="51"/>
      <c r="L2495" s="52"/>
      <c r="M2495" s="53"/>
      <c r="N2495" s="54"/>
      <c r="O2495" s="55"/>
      <c r="P2495" s="50"/>
      <c r="Q2495" s="51"/>
      <c r="R2495" s="52"/>
      <c r="S2495" s="56"/>
      <c r="T2495" s="57"/>
      <c r="U2495" s="70"/>
      <c r="V2495" s="58"/>
      <c r="W2495" s="71"/>
      <c r="X2495" s="59"/>
      <c r="Y2495" s="59"/>
      <c r="Z2495" s="72"/>
      <c r="AA2495" s="50"/>
      <c r="AB2495" s="51"/>
      <c r="AC2495" s="52"/>
      <c r="AD2495" s="60"/>
      <c r="AE2495" s="61"/>
      <c r="AF2495" s="61"/>
      <c r="AG2495" s="61"/>
      <c r="AH2495" s="61"/>
      <c r="AI2495" s="62"/>
      <c r="AJ2495" s="63"/>
      <c r="AK2495" s="64"/>
      <c r="AL2495" s="64"/>
      <c r="AM2495" s="65"/>
      <c r="AN2495" s="66"/>
      <c r="AO2495" s="67"/>
      <c r="AP2495" s="68"/>
      <c r="AQ2495" s="69"/>
      <c r="AR2495" s="77"/>
      <c r="AS2495" s="61"/>
      <c r="AT2495" s="61"/>
      <c r="AU2495" s="72"/>
    </row>
    <row r="2496" spans="1:47" ht="12.75" x14ac:dyDescent="0.2">
      <c r="A2496" s="42"/>
      <c r="B2496" s="43"/>
      <c r="C2496" s="77"/>
      <c r="D2496" s="71"/>
      <c r="E2496" s="57"/>
      <c r="F2496" s="80"/>
      <c r="G2496" s="53"/>
      <c r="H2496" s="54"/>
      <c r="I2496" s="55"/>
      <c r="J2496" s="50"/>
      <c r="K2496" s="51"/>
      <c r="L2496" s="52"/>
      <c r="M2496" s="53"/>
      <c r="N2496" s="54"/>
      <c r="O2496" s="55"/>
      <c r="P2496" s="50"/>
      <c r="Q2496" s="51"/>
      <c r="R2496" s="52"/>
      <c r="S2496" s="56"/>
      <c r="T2496" s="57"/>
      <c r="U2496" s="70"/>
      <c r="V2496" s="58"/>
      <c r="W2496" s="71"/>
      <c r="X2496" s="59"/>
      <c r="Y2496" s="59"/>
      <c r="Z2496" s="72"/>
      <c r="AA2496" s="50"/>
      <c r="AB2496" s="51"/>
      <c r="AC2496" s="52"/>
      <c r="AD2496" s="60"/>
      <c r="AE2496" s="61"/>
      <c r="AF2496" s="61"/>
      <c r="AG2496" s="61"/>
      <c r="AH2496" s="61"/>
      <c r="AI2496" s="62"/>
      <c r="AJ2496" s="63"/>
      <c r="AK2496" s="64"/>
      <c r="AL2496" s="64"/>
      <c r="AM2496" s="65"/>
      <c r="AN2496" s="66"/>
      <c r="AO2496" s="67"/>
      <c r="AP2496" s="68"/>
      <c r="AQ2496" s="69"/>
      <c r="AR2496" s="77"/>
      <c r="AS2496" s="61"/>
      <c r="AT2496" s="61"/>
      <c r="AU2496" s="72"/>
    </row>
    <row r="2497" spans="1:47" ht="12.75" x14ac:dyDescent="0.2">
      <c r="A2497" s="42"/>
      <c r="B2497" s="43"/>
      <c r="C2497" s="77"/>
      <c r="D2497" s="71"/>
      <c r="E2497" s="57"/>
      <c r="F2497" s="80"/>
      <c r="G2497" s="53"/>
      <c r="H2497" s="54"/>
      <c r="I2497" s="55"/>
      <c r="J2497" s="50"/>
      <c r="K2497" s="51"/>
      <c r="L2497" s="52"/>
      <c r="M2497" s="53"/>
      <c r="N2497" s="54"/>
      <c r="O2497" s="55"/>
      <c r="P2497" s="50"/>
      <c r="Q2497" s="51"/>
      <c r="R2497" s="52"/>
      <c r="S2497" s="56"/>
      <c r="T2497" s="57"/>
      <c r="U2497" s="70"/>
      <c r="V2497" s="58"/>
      <c r="W2497" s="71"/>
      <c r="X2497" s="59"/>
      <c r="Y2497" s="59"/>
      <c r="Z2497" s="72"/>
      <c r="AA2497" s="50"/>
      <c r="AB2497" s="51"/>
      <c r="AC2497" s="52"/>
      <c r="AD2497" s="60"/>
      <c r="AE2497" s="61"/>
      <c r="AF2497" s="61"/>
      <c r="AG2497" s="61"/>
      <c r="AH2497" s="61"/>
      <c r="AI2497" s="62"/>
      <c r="AJ2497" s="63"/>
      <c r="AK2497" s="64"/>
      <c r="AL2497" s="64"/>
      <c r="AM2497" s="65"/>
      <c r="AN2497" s="66"/>
      <c r="AO2497" s="67"/>
      <c r="AP2497" s="68"/>
      <c r="AQ2497" s="69"/>
      <c r="AR2497" s="77"/>
      <c r="AS2497" s="61"/>
      <c r="AT2497" s="61"/>
      <c r="AU2497" s="72"/>
    </row>
    <row r="2498" spans="1:47" ht="12.75" x14ac:dyDescent="0.2">
      <c r="A2498" s="42"/>
      <c r="B2498" s="43"/>
      <c r="C2498" s="77"/>
      <c r="D2498" s="71"/>
      <c r="E2498" s="57"/>
      <c r="F2498" s="80"/>
      <c r="G2498" s="53"/>
      <c r="H2498" s="54"/>
      <c r="I2498" s="55"/>
      <c r="J2498" s="50"/>
      <c r="K2498" s="51"/>
      <c r="L2498" s="52"/>
      <c r="M2498" s="53"/>
      <c r="N2498" s="54"/>
      <c r="O2498" s="55"/>
      <c r="P2498" s="50"/>
      <c r="Q2498" s="51"/>
      <c r="R2498" s="52"/>
      <c r="S2498" s="56"/>
      <c r="T2498" s="57"/>
      <c r="U2498" s="70"/>
      <c r="V2498" s="58"/>
      <c r="W2498" s="71"/>
      <c r="X2498" s="59"/>
      <c r="Y2498" s="59"/>
      <c r="Z2498" s="72"/>
      <c r="AA2498" s="50"/>
      <c r="AB2498" s="51"/>
      <c r="AC2498" s="52"/>
      <c r="AD2498" s="60"/>
      <c r="AE2498" s="61"/>
      <c r="AF2498" s="61"/>
      <c r="AG2498" s="61"/>
      <c r="AH2498" s="61"/>
      <c r="AI2498" s="62"/>
      <c r="AJ2498" s="63"/>
      <c r="AK2498" s="64"/>
      <c r="AL2498" s="64"/>
      <c r="AM2498" s="65"/>
      <c r="AN2498" s="66"/>
      <c r="AO2498" s="67"/>
      <c r="AP2498" s="68"/>
      <c r="AQ2498" s="69"/>
      <c r="AR2498" s="77"/>
      <c r="AS2498" s="61"/>
      <c r="AT2498" s="61"/>
      <c r="AU2498" s="72"/>
    </row>
    <row r="2499" spans="1:47" ht="12.75" x14ac:dyDescent="0.2">
      <c r="A2499" s="42"/>
      <c r="B2499" s="43"/>
      <c r="C2499" s="77"/>
      <c r="D2499" s="71"/>
      <c r="E2499" s="57"/>
      <c r="F2499" s="80"/>
      <c r="G2499" s="53"/>
      <c r="H2499" s="54"/>
      <c r="I2499" s="55"/>
      <c r="J2499" s="50"/>
      <c r="K2499" s="51"/>
      <c r="L2499" s="52"/>
      <c r="M2499" s="53"/>
      <c r="N2499" s="54"/>
      <c r="O2499" s="55"/>
      <c r="P2499" s="50"/>
      <c r="Q2499" s="51"/>
      <c r="R2499" s="52"/>
      <c r="S2499" s="56"/>
      <c r="T2499" s="57"/>
      <c r="U2499" s="70"/>
      <c r="V2499" s="58"/>
      <c r="W2499" s="71"/>
      <c r="X2499" s="59"/>
      <c r="Y2499" s="59"/>
      <c r="Z2499" s="72"/>
      <c r="AA2499" s="50"/>
      <c r="AB2499" s="51"/>
      <c r="AC2499" s="52"/>
      <c r="AD2499" s="60"/>
      <c r="AE2499" s="61"/>
      <c r="AF2499" s="61"/>
      <c r="AG2499" s="61"/>
      <c r="AH2499" s="61"/>
      <c r="AI2499" s="62"/>
      <c r="AJ2499" s="63"/>
      <c r="AK2499" s="64"/>
      <c r="AL2499" s="64"/>
      <c r="AM2499" s="65"/>
      <c r="AN2499" s="66"/>
      <c r="AO2499" s="67"/>
      <c r="AP2499" s="68"/>
      <c r="AQ2499" s="69"/>
      <c r="AR2499" s="77"/>
      <c r="AS2499" s="61"/>
      <c r="AT2499" s="61"/>
      <c r="AU2499" s="72"/>
    </row>
    <row r="2500" spans="1:47" ht="12.75" x14ac:dyDescent="0.2">
      <c r="A2500" s="42"/>
      <c r="B2500" s="43"/>
      <c r="C2500" s="77"/>
      <c r="D2500" s="71"/>
      <c r="E2500" s="57"/>
      <c r="F2500" s="80"/>
      <c r="G2500" s="53"/>
      <c r="H2500" s="54"/>
      <c r="I2500" s="55"/>
      <c r="J2500" s="50"/>
      <c r="K2500" s="51"/>
      <c r="L2500" s="52"/>
      <c r="M2500" s="53"/>
      <c r="N2500" s="54"/>
      <c r="O2500" s="55"/>
      <c r="P2500" s="50"/>
      <c r="Q2500" s="51"/>
      <c r="R2500" s="52"/>
      <c r="S2500" s="56"/>
      <c r="T2500" s="57"/>
      <c r="U2500" s="70"/>
      <c r="V2500" s="58"/>
      <c r="W2500" s="71"/>
      <c r="X2500" s="59"/>
      <c r="Y2500" s="59"/>
      <c r="Z2500" s="72"/>
      <c r="AA2500" s="50"/>
      <c r="AB2500" s="51"/>
      <c r="AC2500" s="52"/>
      <c r="AD2500" s="60"/>
      <c r="AE2500" s="61"/>
      <c r="AF2500" s="61"/>
      <c r="AG2500" s="61"/>
      <c r="AH2500" s="61"/>
      <c r="AI2500" s="62"/>
      <c r="AJ2500" s="63"/>
      <c r="AK2500" s="64"/>
      <c r="AL2500" s="64"/>
      <c r="AM2500" s="65"/>
      <c r="AN2500" s="66"/>
      <c r="AO2500" s="67"/>
      <c r="AP2500" s="68"/>
      <c r="AQ2500" s="69"/>
      <c r="AR2500" s="77"/>
      <c r="AS2500" s="61"/>
      <c r="AT2500" s="61"/>
      <c r="AU2500" s="72"/>
    </row>
    <row r="2501" spans="1:47" ht="12.75" x14ac:dyDescent="0.2">
      <c r="A2501" s="42"/>
      <c r="B2501" s="43"/>
      <c r="C2501" s="77"/>
      <c r="D2501" s="71"/>
      <c r="E2501" s="57"/>
      <c r="F2501" s="80"/>
      <c r="G2501" s="53"/>
      <c r="H2501" s="54"/>
      <c r="I2501" s="55"/>
      <c r="J2501" s="50"/>
      <c r="K2501" s="51"/>
      <c r="L2501" s="52"/>
      <c r="M2501" s="53"/>
      <c r="N2501" s="54"/>
      <c r="O2501" s="55"/>
      <c r="P2501" s="50"/>
      <c r="Q2501" s="51"/>
      <c r="R2501" s="52"/>
      <c r="S2501" s="56"/>
      <c r="T2501" s="57"/>
      <c r="U2501" s="70"/>
      <c r="V2501" s="58"/>
      <c r="W2501" s="71"/>
      <c r="X2501" s="59"/>
      <c r="Y2501" s="59"/>
      <c r="Z2501" s="72"/>
      <c r="AA2501" s="50"/>
      <c r="AB2501" s="51"/>
      <c r="AC2501" s="52"/>
      <c r="AD2501" s="60"/>
      <c r="AE2501" s="61"/>
      <c r="AF2501" s="61"/>
      <c r="AG2501" s="61"/>
      <c r="AH2501" s="61"/>
      <c r="AI2501" s="62"/>
      <c r="AJ2501" s="63"/>
      <c r="AK2501" s="64"/>
      <c r="AL2501" s="64"/>
      <c r="AM2501" s="65"/>
      <c r="AN2501" s="66"/>
      <c r="AO2501" s="67"/>
      <c r="AP2501" s="68"/>
      <c r="AQ2501" s="69"/>
      <c r="AR2501" s="77"/>
      <c r="AS2501" s="61"/>
      <c r="AT2501" s="61"/>
      <c r="AU2501" s="72"/>
    </row>
    <row r="2502" spans="1:47" ht="12.75" x14ac:dyDescent="0.2">
      <c r="A2502" s="42"/>
      <c r="B2502" s="43"/>
      <c r="C2502" s="77"/>
      <c r="D2502" s="71"/>
      <c r="E2502" s="57"/>
      <c r="F2502" s="80"/>
      <c r="G2502" s="53"/>
      <c r="H2502" s="54"/>
      <c r="I2502" s="55"/>
      <c r="J2502" s="50"/>
      <c r="K2502" s="51"/>
      <c r="L2502" s="52"/>
      <c r="M2502" s="53"/>
      <c r="N2502" s="54"/>
      <c r="O2502" s="55"/>
      <c r="P2502" s="50"/>
      <c r="Q2502" s="51"/>
      <c r="R2502" s="52"/>
      <c r="S2502" s="56"/>
      <c r="T2502" s="57"/>
      <c r="U2502" s="70"/>
      <c r="V2502" s="58"/>
      <c r="W2502" s="71"/>
      <c r="X2502" s="59"/>
      <c r="Y2502" s="59"/>
      <c r="Z2502" s="72"/>
      <c r="AA2502" s="50"/>
      <c r="AB2502" s="51"/>
      <c r="AC2502" s="52"/>
      <c r="AD2502" s="60"/>
      <c r="AE2502" s="61"/>
      <c r="AF2502" s="61"/>
      <c r="AG2502" s="61"/>
      <c r="AH2502" s="61"/>
      <c r="AI2502" s="62"/>
      <c r="AJ2502" s="63"/>
      <c r="AK2502" s="64"/>
      <c r="AL2502" s="64"/>
      <c r="AM2502" s="65"/>
      <c r="AN2502" s="66"/>
      <c r="AO2502" s="67"/>
      <c r="AP2502" s="68"/>
      <c r="AQ2502" s="69"/>
      <c r="AR2502" s="77"/>
      <c r="AS2502" s="61"/>
      <c r="AT2502" s="61"/>
      <c r="AU2502" s="72"/>
    </row>
    <row r="2503" spans="1:47" ht="12.75" x14ac:dyDescent="0.2">
      <c r="A2503" s="42"/>
      <c r="B2503" s="43"/>
      <c r="C2503" s="77"/>
      <c r="D2503" s="71"/>
      <c r="E2503" s="57"/>
      <c r="F2503" s="80"/>
      <c r="G2503" s="53"/>
      <c r="H2503" s="54"/>
      <c r="I2503" s="55"/>
      <c r="J2503" s="50"/>
      <c r="K2503" s="51"/>
      <c r="L2503" s="52"/>
      <c r="M2503" s="53"/>
      <c r="N2503" s="54"/>
      <c r="O2503" s="55"/>
      <c r="P2503" s="50"/>
      <c r="Q2503" s="51"/>
      <c r="R2503" s="52"/>
      <c r="S2503" s="56"/>
      <c r="T2503" s="57"/>
      <c r="U2503" s="70"/>
      <c r="V2503" s="58"/>
      <c r="W2503" s="71"/>
      <c r="X2503" s="59"/>
      <c r="Y2503" s="59"/>
      <c r="Z2503" s="72"/>
      <c r="AA2503" s="50"/>
      <c r="AB2503" s="51"/>
      <c r="AC2503" s="52"/>
      <c r="AD2503" s="60"/>
      <c r="AE2503" s="61"/>
      <c r="AF2503" s="61"/>
      <c r="AG2503" s="61"/>
      <c r="AH2503" s="61"/>
      <c r="AI2503" s="62"/>
      <c r="AJ2503" s="63"/>
      <c r="AK2503" s="64"/>
      <c r="AL2503" s="64"/>
      <c r="AM2503" s="65"/>
      <c r="AN2503" s="66"/>
      <c r="AO2503" s="67"/>
      <c r="AP2503" s="68"/>
      <c r="AQ2503" s="69"/>
      <c r="AR2503" s="77"/>
      <c r="AS2503" s="61"/>
      <c r="AT2503" s="61"/>
      <c r="AU2503" s="72"/>
    </row>
    <row r="2504" spans="1:47" ht="12.75" x14ac:dyDescent="0.2">
      <c r="A2504" s="42"/>
      <c r="B2504" s="43"/>
      <c r="C2504" s="77"/>
      <c r="D2504" s="71"/>
      <c r="E2504" s="57"/>
      <c r="F2504" s="80"/>
      <c r="G2504" s="53"/>
      <c r="H2504" s="54"/>
      <c r="I2504" s="55"/>
      <c r="J2504" s="50"/>
      <c r="K2504" s="51"/>
      <c r="L2504" s="52"/>
      <c r="M2504" s="53"/>
      <c r="N2504" s="54"/>
      <c r="O2504" s="55"/>
      <c r="P2504" s="50"/>
      <c r="Q2504" s="51"/>
      <c r="R2504" s="52"/>
      <c r="S2504" s="56"/>
      <c r="T2504" s="57"/>
      <c r="U2504" s="70"/>
      <c r="V2504" s="58"/>
      <c r="W2504" s="71"/>
      <c r="X2504" s="59"/>
      <c r="Y2504" s="59"/>
      <c r="Z2504" s="72"/>
      <c r="AA2504" s="50"/>
      <c r="AB2504" s="51"/>
      <c r="AC2504" s="52"/>
      <c r="AD2504" s="60"/>
      <c r="AE2504" s="61"/>
      <c r="AF2504" s="61"/>
      <c r="AG2504" s="61"/>
      <c r="AH2504" s="61"/>
      <c r="AI2504" s="62"/>
      <c r="AJ2504" s="63"/>
      <c r="AK2504" s="64"/>
      <c r="AL2504" s="64"/>
      <c r="AM2504" s="65"/>
      <c r="AN2504" s="66"/>
      <c r="AO2504" s="67"/>
      <c r="AP2504" s="68"/>
      <c r="AQ2504" s="69"/>
      <c r="AR2504" s="77"/>
      <c r="AS2504" s="61"/>
      <c r="AT2504" s="61"/>
      <c r="AU2504" s="72"/>
    </row>
    <row r="2505" spans="1:47" ht="12.75" x14ac:dyDescent="0.2">
      <c r="A2505" s="42"/>
      <c r="B2505" s="43"/>
      <c r="C2505" s="77"/>
      <c r="D2505" s="71"/>
      <c r="E2505" s="57"/>
      <c r="F2505" s="80"/>
      <c r="G2505" s="53"/>
      <c r="H2505" s="54"/>
      <c r="I2505" s="55"/>
      <c r="J2505" s="50"/>
      <c r="K2505" s="51"/>
      <c r="L2505" s="52"/>
      <c r="M2505" s="53"/>
      <c r="N2505" s="54"/>
      <c r="O2505" s="55"/>
      <c r="P2505" s="50"/>
      <c r="Q2505" s="51"/>
      <c r="R2505" s="52"/>
      <c r="S2505" s="56"/>
      <c r="T2505" s="57"/>
      <c r="U2505" s="70"/>
      <c r="V2505" s="58"/>
      <c r="W2505" s="71"/>
      <c r="X2505" s="59"/>
      <c r="Y2505" s="59"/>
      <c r="Z2505" s="72"/>
      <c r="AA2505" s="50"/>
      <c r="AB2505" s="51"/>
      <c r="AC2505" s="52"/>
      <c r="AD2505" s="60"/>
      <c r="AE2505" s="61"/>
      <c r="AF2505" s="61"/>
      <c r="AG2505" s="61"/>
      <c r="AH2505" s="61"/>
      <c r="AI2505" s="62"/>
      <c r="AJ2505" s="63"/>
      <c r="AK2505" s="64"/>
      <c r="AL2505" s="64"/>
      <c r="AM2505" s="65"/>
      <c r="AN2505" s="66"/>
      <c r="AO2505" s="67"/>
      <c r="AP2505" s="68"/>
      <c r="AQ2505" s="69"/>
      <c r="AR2505" s="77"/>
      <c r="AS2505" s="61"/>
      <c r="AT2505" s="61"/>
      <c r="AU2505" s="72"/>
    </row>
    <row r="2506" spans="1:47" ht="12.75" x14ac:dyDescent="0.2">
      <c r="A2506" s="42"/>
      <c r="B2506" s="43"/>
      <c r="C2506" s="77"/>
      <c r="D2506" s="71"/>
      <c r="E2506" s="57"/>
      <c r="F2506" s="80"/>
      <c r="G2506" s="53"/>
      <c r="H2506" s="54"/>
      <c r="I2506" s="55"/>
      <c r="J2506" s="50"/>
      <c r="K2506" s="51"/>
      <c r="L2506" s="52"/>
      <c r="M2506" s="53"/>
      <c r="N2506" s="54"/>
      <c r="O2506" s="55"/>
      <c r="P2506" s="50"/>
      <c r="Q2506" s="51"/>
      <c r="R2506" s="52"/>
      <c r="S2506" s="56"/>
      <c r="T2506" s="57"/>
      <c r="U2506" s="70"/>
      <c r="V2506" s="58"/>
      <c r="W2506" s="71"/>
      <c r="X2506" s="59"/>
      <c r="Y2506" s="59"/>
      <c r="Z2506" s="72"/>
      <c r="AA2506" s="50"/>
      <c r="AB2506" s="51"/>
      <c r="AC2506" s="52"/>
      <c r="AD2506" s="60"/>
      <c r="AE2506" s="61"/>
      <c r="AF2506" s="61"/>
      <c r="AG2506" s="61"/>
      <c r="AH2506" s="61"/>
      <c r="AI2506" s="62"/>
      <c r="AJ2506" s="63"/>
      <c r="AK2506" s="64"/>
      <c r="AL2506" s="64"/>
      <c r="AM2506" s="65"/>
      <c r="AN2506" s="66"/>
      <c r="AO2506" s="67"/>
      <c r="AP2506" s="68"/>
      <c r="AQ2506" s="69"/>
      <c r="AR2506" s="77"/>
      <c r="AS2506" s="61"/>
      <c r="AT2506" s="61"/>
      <c r="AU2506" s="72"/>
    </row>
    <row r="2507" spans="1:47" ht="12.75" x14ac:dyDescent="0.2">
      <c r="A2507" s="42"/>
      <c r="B2507" s="43"/>
      <c r="C2507" s="77"/>
      <c r="D2507" s="71"/>
      <c r="E2507" s="57"/>
      <c r="F2507" s="80"/>
      <c r="G2507" s="53"/>
      <c r="H2507" s="54"/>
      <c r="I2507" s="55"/>
      <c r="J2507" s="50"/>
      <c r="K2507" s="51"/>
      <c r="L2507" s="52"/>
      <c r="M2507" s="53"/>
      <c r="N2507" s="54"/>
      <c r="O2507" s="55"/>
      <c r="P2507" s="50"/>
      <c r="Q2507" s="51"/>
      <c r="R2507" s="52"/>
      <c r="S2507" s="56"/>
      <c r="T2507" s="57"/>
      <c r="U2507" s="70"/>
      <c r="V2507" s="58"/>
      <c r="W2507" s="71"/>
      <c r="X2507" s="59"/>
      <c r="Y2507" s="59"/>
      <c r="Z2507" s="72"/>
      <c r="AA2507" s="50"/>
      <c r="AB2507" s="51"/>
      <c r="AC2507" s="52"/>
      <c r="AD2507" s="60"/>
      <c r="AE2507" s="61"/>
      <c r="AF2507" s="61"/>
      <c r="AG2507" s="61"/>
      <c r="AH2507" s="61"/>
      <c r="AI2507" s="62"/>
      <c r="AJ2507" s="63"/>
      <c r="AK2507" s="64"/>
      <c r="AL2507" s="64"/>
      <c r="AM2507" s="65"/>
      <c r="AN2507" s="66"/>
      <c r="AO2507" s="67"/>
      <c r="AP2507" s="68"/>
      <c r="AQ2507" s="69"/>
      <c r="AR2507" s="77"/>
      <c r="AS2507" s="61"/>
      <c r="AT2507" s="61"/>
      <c r="AU2507" s="72"/>
    </row>
    <row r="2508" spans="1:47" ht="12.75" x14ac:dyDescent="0.2">
      <c r="A2508" s="42"/>
      <c r="B2508" s="43"/>
      <c r="C2508" s="77"/>
      <c r="D2508" s="71"/>
      <c r="E2508" s="57"/>
      <c r="F2508" s="80"/>
      <c r="G2508" s="53"/>
      <c r="H2508" s="54"/>
      <c r="I2508" s="55"/>
      <c r="J2508" s="50"/>
      <c r="K2508" s="51"/>
      <c r="L2508" s="52"/>
      <c r="M2508" s="53"/>
      <c r="N2508" s="54"/>
      <c r="O2508" s="55"/>
      <c r="P2508" s="50"/>
      <c r="Q2508" s="51"/>
      <c r="R2508" s="52"/>
      <c r="S2508" s="56"/>
      <c r="T2508" s="57"/>
      <c r="U2508" s="70"/>
      <c r="V2508" s="58"/>
      <c r="W2508" s="71"/>
      <c r="X2508" s="59"/>
      <c r="Y2508" s="59"/>
      <c r="Z2508" s="72"/>
      <c r="AA2508" s="50"/>
      <c r="AB2508" s="51"/>
      <c r="AC2508" s="52"/>
      <c r="AD2508" s="60"/>
      <c r="AE2508" s="61"/>
      <c r="AF2508" s="61"/>
      <c r="AG2508" s="61"/>
      <c r="AH2508" s="61"/>
      <c r="AI2508" s="62"/>
      <c r="AJ2508" s="63"/>
      <c r="AK2508" s="64"/>
      <c r="AL2508" s="64"/>
      <c r="AM2508" s="65"/>
      <c r="AN2508" s="66"/>
      <c r="AO2508" s="67"/>
      <c r="AP2508" s="68"/>
      <c r="AQ2508" s="69"/>
      <c r="AR2508" s="77"/>
      <c r="AS2508" s="61"/>
      <c r="AT2508" s="61"/>
      <c r="AU2508" s="72"/>
    </row>
    <row r="2509" spans="1:47" ht="12.75" x14ac:dyDescent="0.2">
      <c r="A2509" s="42"/>
      <c r="B2509" s="43"/>
      <c r="C2509" s="77"/>
      <c r="D2509" s="71"/>
      <c r="E2509" s="57"/>
      <c r="F2509" s="80"/>
      <c r="G2509" s="53"/>
      <c r="H2509" s="54"/>
      <c r="I2509" s="55"/>
      <c r="J2509" s="50"/>
      <c r="K2509" s="51"/>
      <c r="L2509" s="52"/>
      <c r="M2509" s="53"/>
      <c r="N2509" s="54"/>
      <c r="O2509" s="55"/>
      <c r="P2509" s="50"/>
      <c r="Q2509" s="51"/>
      <c r="R2509" s="52"/>
      <c r="S2509" s="56"/>
      <c r="T2509" s="57"/>
      <c r="U2509" s="70"/>
      <c r="V2509" s="58"/>
      <c r="W2509" s="71"/>
      <c r="X2509" s="59"/>
      <c r="Y2509" s="59"/>
      <c r="Z2509" s="72"/>
      <c r="AA2509" s="50"/>
      <c r="AB2509" s="51"/>
      <c r="AC2509" s="52"/>
      <c r="AD2509" s="60"/>
      <c r="AE2509" s="61"/>
      <c r="AF2509" s="61"/>
      <c r="AG2509" s="61"/>
      <c r="AH2509" s="61"/>
      <c r="AI2509" s="62"/>
      <c r="AJ2509" s="63"/>
      <c r="AK2509" s="64"/>
      <c r="AL2509" s="64"/>
      <c r="AM2509" s="65"/>
      <c r="AN2509" s="66"/>
      <c r="AO2509" s="67"/>
      <c r="AP2509" s="68"/>
      <c r="AQ2509" s="69"/>
      <c r="AR2509" s="77"/>
      <c r="AS2509" s="61"/>
      <c r="AT2509" s="61"/>
      <c r="AU2509" s="72"/>
    </row>
    <row r="2510" spans="1:47" ht="12.75" x14ac:dyDescent="0.2">
      <c r="A2510" s="42"/>
      <c r="B2510" s="43"/>
      <c r="C2510" s="77"/>
      <c r="D2510" s="71"/>
      <c r="E2510" s="57"/>
      <c r="F2510" s="80"/>
      <c r="G2510" s="53"/>
      <c r="H2510" s="54"/>
      <c r="I2510" s="55"/>
      <c r="J2510" s="50"/>
      <c r="K2510" s="51"/>
      <c r="L2510" s="52"/>
      <c r="M2510" s="53"/>
      <c r="N2510" s="54"/>
      <c r="O2510" s="55"/>
      <c r="P2510" s="50"/>
      <c r="Q2510" s="51"/>
      <c r="R2510" s="52"/>
      <c r="S2510" s="56"/>
      <c r="T2510" s="57"/>
      <c r="U2510" s="70"/>
      <c r="V2510" s="58"/>
      <c r="W2510" s="71"/>
      <c r="X2510" s="59"/>
      <c r="Y2510" s="59"/>
      <c r="Z2510" s="72"/>
      <c r="AA2510" s="50"/>
      <c r="AB2510" s="51"/>
      <c r="AC2510" s="52"/>
      <c r="AD2510" s="60"/>
      <c r="AE2510" s="61"/>
      <c r="AF2510" s="61"/>
      <c r="AG2510" s="61"/>
      <c r="AH2510" s="61"/>
      <c r="AI2510" s="62"/>
      <c r="AJ2510" s="63"/>
      <c r="AK2510" s="64"/>
      <c r="AL2510" s="64"/>
      <c r="AM2510" s="65"/>
      <c r="AN2510" s="66"/>
      <c r="AO2510" s="67"/>
      <c r="AP2510" s="68"/>
      <c r="AQ2510" s="69"/>
      <c r="AR2510" s="77"/>
      <c r="AS2510" s="61"/>
      <c r="AT2510" s="61"/>
      <c r="AU2510" s="72"/>
    </row>
    <row r="2511" spans="1:47" ht="12.75" x14ac:dyDescent="0.2">
      <c r="A2511" s="42"/>
      <c r="B2511" s="43"/>
      <c r="C2511" s="77"/>
      <c r="D2511" s="71"/>
      <c r="E2511" s="57"/>
      <c r="F2511" s="80"/>
      <c r="G2511" s="53"/>
      <c r="H2511" s="54"/>
      <c r="I2511" s="55"/>
      <c r="J2511" s="50"/>
      <c r="K2511" s="51"/>
      <c r="L2511" s="52"/>
      <c r="M2511" s="53"/>
      <c r="N2511" s="54"/>
      <c r="O2511" s="55"/>
      <c r="P2511" s="50"/>
      <c r="Q2511" s="51"/>
      <c r="R2511" s="52"/>
      <c r="S2511" s="56"/>
      <c r="T2511" s="57"/>
      <c r="U2511" s="70"/>
      <c r="V2511" s="58"/>
      <c r="W2511" s="71"/>
      <c r="X2511" s="59"/>
      <c r="Y2511" s="59"/>
      <c r="Z2511" s="72"/>
      <c r="AA2511" s="50"/>
      <c r="AB2511" s="51"/>
      <c r="AC2511" s="52"/>
      <c r="AD2511" s="60"/>
      <c r="AE2511" s="61"/>
      <c r="AF2511" s="61"/>
      <c r="AG2511" s="61"/>
      <c r="AH2511" s="61"/>
      <c r="AI2511" s="62"/>
      <c r="AJ2511" s="63"/>
      <c r="AK2511" s="64"/>
      <c r="AL2511" s="64"/>
      <c r="AM2511" s="65"/>
      <c r="AN2511" s="66"/>
      <c r="AO2511" s="67"/>
      <c r="AP2511" s="68"/>
      <c r="AQ2511" s="69"/>
      <c r="AR2511" s="77"/>
      <c r="AS2511" s="61"/>
      <c r="AT2511" s="61"/>
      <c r="AU2511" s="72"/>
    </row>
    <row r="2512" spans="1:47" ht="12.75" x14ac:dyDescent="0.2">
      <c r="A2512" s="42"/>
      <c r="B2512" s="43"/>
      <c r="C2512" s="77"/>
      <c r="D2512" s="71"/>
      <c r="E2512" s="57"/>
      <c r="F2512" s="80"/>
      <c r="G2512" s="53"/>
      <c r="H2512" s="54"/>
      <c r="I2512" s="55"/>
      <c r="J2512" s="50"/>
      <c r="K2512" s="51"/>
      <c r="L2512" s="52"/>
      <c r="M2512" s="53"/>
      <c r="N2512" s="54"/>
      <c r="O2512" s="55"/>
      <c r="P2512" s="50"/>
      <c r="Q2512" s="51"/>
      <c r="R2512" s="52"/>
      <c r="S2512" s="56"/>
      <c r="T2512" s="57"/>
      <c r="U2512" s="70"/>
      <c r="V2512" s="58"/>
      <c r="W2512" s="71"/>
      <c r="X2512" s="59"/>
      <c r="Y2512" s="59"/>
      <c r="Z2512" s="72"/>
      <c r="AA2512" s="50"/>
      <c r="AB2512" s="51"/>
      <c r="AC2512" s="52"/>
      <c r="AD2512" s="60"/>
      <c r="AE2512" s="61"/>
      <c r="AF2512" s="61"/>
      <c r="AG2512" s="61"/>
      <c r="AH2512" s="61"/>
      <c r="AI2512" s="62"/>
      <c r="AJ2512" s="63"/>
      <c r="AK2512" s="64"/>
      <c r="AL2512" s="64"/>
      <c r="AM2512" s="65"/>
      <c r="AN2512" s="66"/>
      <c r="AO2512" s="67"/>
      <c r="AP2512" s="68"/>
      <c r="AQ2512" s="69"/>
      <c r="AR2512" s="77"/>
      <c r="AS2512" s="61"/>
      <c r="AT2512" s="61"/>
      <c r="AU2512" s="72"/>
    </row>
    <row r="2513" spans="1:47" ht="12.75" x14ac:dyDescent="0.2">
      <c r="A2513" s="42"/>
      <c r="B2513" s="43"/>
      <c r="C2513" s="77"/>
      <c r="D2513" s="71"/>
      <c r="E2513" s="57"/>
      <c r="F2513" s="80"/>
      <c r="G2513" s="53"/>
      <c r="H2513" s="54"/>
      <c r="I2513" s="55"/>
      <c r="J2513" s="50"/>
      <c r="K2513" s="51"/>
      <c r="L2513" s="52"/>
      <c r="M2513" s="53"/>
      <c r="N2513" s="54"/>
      <c r="O2513" s="55"/>
      <c r="P2513" s="50"/>
      <c r="Q2513" s="51"/>
      <c r="R2513" s="52"/>
      <c r="S2513" s="56"/>
      <c r="T2513" s="57"/>
      <c r="U2513" s="70"/>
      <c r="V2513" s="58"/>
      <c r="W2513" s="71"/>
      <c r="X2513" s="59"/>
      <c r="Y2513" s="59"/>
      <c r="Z2513" s="72"/>
      <c r="AA2513" s="50"/>
      <c r="AB2513" s="51"/>
      <c r="AC2513" s="52"/>
      <c r="AD2513" s="60"/>
      <c r="AE2513" s="61"/>
      <c r="AF2513" s="61"/>
      <c r="AG2513" s="61"/>
      <c r="AH2513" s="61"/>
      <c r="AI2513" s="62"/>
      <c r="AJ2513" s="63"/>
      <c r="AK2513" s="64"/>
      <c r="AL2513" s="64"/>
      <c r="AM2513" s="65"/>
      <c r="AN2513" s="66"/>
      <c r="AO2513" s="67"/>
      <c r="AP2513" s="68"/>
      <c r="AQ2513" s="69"/>
      <c r="AR2513" s="77"/>
      <c r="AS2513" s="61"/>
      <c r="AT2513" s="61"/>
      <c r="AU2513" s="72"/>
    </row>
    <row r="2514" spans="1:47" ht="12.75" x14ac:dyDescent="0.2">
      <c r="A2514" s="42"/>
      <c r="B2514" s="43"/>
      <c r="C2514" s="77"/>
      <c r="D2514" s="71"/>
      <c r="E2514" s="57"/>
      <c r="F2514" s="80"/>
      <c r="G2514" s="53"/>
      <c r="H2514" s="54"/>
      <c r="I2514" s="55"/>
      <c r="J2514" s="50"/>
      <c r="K2514" s="51"/>
      <c r="L2514" s="52"/>
      <c r="M2514" s="53"/>
      <c r="N2514" s="54"/>
      <c r="O2514" s="55"/>
      <c r="P2514" s="50"/>
      <c r="Q2514" s="51"/>
      <c r="R2514" s="52"/>
      <c r="S2514" s="56"/>
      <c r="T2514" s="57"/>
      <c r="U2514" s="70"/>
      <c r="V2514" s="58"/>
      <c r="W2514" s="71"/>
      <c r="X2514" s="59"/>
      <c r="Y2514" s="59"/>
      <c r="Z2514" s="72"/>
      <c r="AA2514" s="50"/>
      <c r="AB2514" s="51"/>
      <c r="AC2514" s="52"/>
      <c r="AD2514" s="60"/>
      <c r="AE2514" s="61"/>
      <c r="AF2514" s="61"/>
      <c r="AG2514" s="61"/>
      <c r="AH2514" s="61"/>
      <c r="AI2514" s="62"/>
      <c r="AJ2514" s="63"/>
      <c r="AK2514" s="64"/>
      <c r="AL2514" s="64"/>
      <c r="AM2514" s="65"/>
      <c r="AN2514" s="66"/>
      <c r="AO2514" s="67"/>
      <c r="AP2514" s="68"/>
      <c r="AQ2514" s="69"/>
      <c r="AR2514" s="77"/>
      <c r="AS2514" s="61"/>
      <c r="AT2514" s="61"/>
      <c r="AU2514" s="72"/>
    </row>
    <row r="2515" spans="1:47" ht="12.75" x14ac:dyDescent="0.2">
      <c r="A2515" s="42"/>
      <c r="B2515" s="43"/>
      <c r="C2515" s="77"/>
      <c r="D2515" s="71"/>
      <c r="E2515" s="57"/>
      <c r="F2515" s="80"/>
      <c r="G2515" s="53"/>
      <c r="H2515" s="54"/>
      <c r="I2515" s="55"/>
      <c r="J2515" s="50"/>
      <c r="K2515" s="51"/>
      <c r="L2515" s="52"/>
      <c r="M2515" s="53"/>
      <c r="N2515" s="54"/>
      <c r="O2515" s="55"/>
      <c r="P2515" s="50"/>
      <c r="Q2515" s="51"/>
      <c r="R2515" s="52"/>
      <c r="S2515" s="56"/>
      <c r="T2515" s="57"/>
      <c r="U2515" s="70"/>
      <c r="V2515" s="58"/>
      <c r="W2515" s="71"/>
      <c r="X2515" s="59"/>
      <c r="Y2515" s="59"/>
      <c r="Z2515" s="72"/>
      <c r="AA2515" s="50"/>
      <c r="AB2515" s="51"/>
      <c r="AC2515" s="52"/>
      <c r="AD2515" s="60"/>
      <c r="AE2515" s="61"/>
      <c r="AF2515" s="61"/>
      <c r="AG2515" s="61"/>
      <c r="AH2515" s="61"/>
      <c r="AI2515" s="62"/>
      <c r="AJ2515" s="63"/>
      <c r="AK2515" s="64"/>
      <c r="AL2515" s="64"/>
      <c r="AM2515" s="65"/>
      <c r="AN2515" s="66"/>
      <c r="AO2515" s="67"/>
      <c r="AP2515" s="68"/>
      <c r="AQ2515" s="69"/>
      <c r="AR2515" s="77"/>
      <c r="AS2515" s="61"/>
      <c r="AT2515" s="61"/>
      <c r="AU2515" s="72"/>
    </row>
    <row r="2516" spans="1:47" ht="12.75" x14ac:dyDescent="0.2">
      <c r="A2516" s="42"/>
      <c r="B2516" s="43"/>
      <c r="C2516" s="77"/>
      <c r="D2516" s="71"/>
      <c r="E2516" s="57"/>
      <c r="F2516" s="80"/>
      <c r="G2516" s="53"/>
      <c r="H2516" s="54"/>
      <c r="I2516" s="55"/>
      <c r="J2516" s="50"/>
      <c r="K2516" s="51"/>
      <c r="L2516" s="52"/>
      <c r="M2516" s="53"/>
      <c r="N2516" s="54"/>
      <c r="O2516" s="55"/>
      <c r="P2516" s="50"/>
      <c r="Q2516" s="51"/>
      <c r="R2516" s="52"/>
      <c r="S2516" s="56"/>
      <c r="T2516" s="57"/>
      <c r="U2516" s="70"/>
      <c r="V2516" s="58"/>
      <c r="W2516" s="71"/>
      <c r="X2516" s="59"/>
      <c r="Y2516" s="59"/>
      <c r="Z2516" s="72"/>
      <c r="AA2516" s="50"/>
      <c r="AB2516" s="51"/>
      <c r="AC2516" s="52"/>
      <c r="AD2516" s="60"/>
      <c r="AE2516" s="61"/>
      <c r="AF2516" s="61"/>
      <c r="AG2516" s="61"/>
      <c r="AH2516" s="61"/>
      <c r="AI2516" s="62"/>
      <c r="AJ2516" s="63"/>
      <c r="AK2516" s="64"/>
      <c r="AL2516" s="64"/>
      <c r="AM2516" s="65"/>
      <c r="AN2516" s="66"/>
      <c r="AO2516" s="67"/>
      <c r="AP2516" s="68"/>
      <c r="AQ2516" s="69"/>
      <c r="AR2516" s="77"/>
      <c r="AS2516" s="61"/>
      <c r="AT2516" s="61"/>
      <c r="AU2516" s="72"/>
    </row>
    <row r="2517" spans="1:47" ht="12.75" x14ac:dyDescent="0.2">
      <c r="A2517" s="42"/>
      <c r="B2517" s="43"/>
      <c r="C2517" s="77"/>
      <c r="D2517" s="71"/>
      <c r="E2517" s="57"/>
      <c r="F2517" s="80"/>
      <c r="G2517" s="53"/>
      <c r="H2517" s="54"/>
      <c r="I2517" s="55"/>
      <c r="J2517" s="50"/>
      <c r="K2517" s="51"/>
      <c r="L2517" s="52"/>
      <c r="M2517" s="53"/>
      <c r="N2517" s="54"/>
      <c r="O2517" s="55"/>
      <c r="P2517" s="50"/>
      <c r="Q2517" s="51"/>
      <c r="R2517" s="52"/>
      <c r="S2517" s="56"/>
      <c r="T2517" s="57"/>
      <c r="U2517" s="70"/>
      <c r="V2517" s="58"/>
      <c r="W2517" s="71"/>
      <c r="X2517" s="59"/>
      <c r="Y2517" s="59"/>
      <c r="Z2517" s="72"/>
      <c r="AA2517" s="50"/>
      <c r="AB2517" s="51"/>
      <c r="AC2517" s="52"/>
      <c r="AD2517" s="60"/>
      <c r="AE2517" s="61"/>
      <c r="AF2517" s="61"/>
      <c r="AG2517" s="61"/>
      <c r="AH2517" s="61"/>
      <c r="AI2517" s="62"/>
      <c r="AJ2517" s="63"/>
      <c r="AK2517" s="64"/>
      <c r="AL2517" s="64"/>
      <c r="AM2517" s="65"/>
      <c r="AN2517" s="66"/>
      <c r="AO2517" s="67"/>
      <c r="AP2517" s="68"/>
      <c r="AQ2517" s="69"/>
      <c r="AR2517" s="77"/>
      <c r="AS2517" s="61"/>
      <c r="AT2517" s="61"/>
      <c r="AU2517" s="72"/>
    </row>
    <row r="2518" spans="1:47" ht="12.75" x14ac:dyDescent="0.2">
      <c r="A2518" s="42"/>
      <c r="B2518" s="43"/>
      <c r="C2518" s="77"/>
      <c r="D2518" s="71"/>
      <c r="E2518" s="57"/>
      <c r="F2518" s="80"/>
      <c r="G2518" s="53"/>
      <c r="H2518" s="54"/>
      <c r="I2518" s="55"/>
      <c r="J2518" s="50"/>
      <c r="K2518" s="51"/>
      <c r="L2518" s="52"/>
      <c r="M2518" s="53"/>
      <c r="N2518" s="54"/>
      <c r="O2518" s="55"/>
      <c r="P2518" s="50"/>
      <c r="Q2518" s="51"/>
      <c r="R2518" s="52"/>
      <c r="S2518" s="56"/>
      <c r="T2518" s="57"/>
      <c r="U2518" s="70"/>
      <c r="V2518" s="58"/>
      <c r="W2518" s="71"/>
      <c r="X2518" s="59"/>
      <c r="Y2518" s="59"/>
      <c r="Z2518" s="72"/>
      <c r="AA2518" s="50"/>
      <c r="AB2518" s="51"/>
      <c r="AC2518" s="52"/>
      <c r="AD2518" s="60"/>
      <c r="AE2518" s="61"/>
      <c r="AF2518" s="61"/>
      <c r="AG2518" s="61"/>
      <c r="AH2518" s="61"/>
      <c r="AI2518" s="62"/>
      <c r="AJ2518" s="63"/>
      <c r="AK2518" s="64"/>
      <c r="AL2518" s="64"/>
      <c r="AM2518" s="65"/>
      <c r="AN2518" s="66"/>
      <c r="AO2518" s="67"/>
      <c r="AP2518" s="68"/>
      <c r="AQ2518" s="69"/>
      <c r="AR2518" s="77"/>
      <c r="AS2518" s="61"/>
      <c r="AT2518" s="61"/>
      <c r="AU2518" s="72"/>
    </row>
    <row r="2519" spans="1:47" ht="12.75" x14ac:dyDescent="0.2">
      <c r="A2519" s="42"/>
      <c r="B2519" s="43"/>
      <c r="C2519" s="77"/>
      <c r="D2519" s="71"/>
      <c r="E2519" s="57"/>
      <c r="F2519" s="80"/>
      <c r="G2519" s="53"/>
      <c r="H2519" s="54"/>
      <c r="I2519" s="55"/>
      <c r="J2519" s="50"/>
      <c r="K2519" s="51"/>
      <c r="L2519" s="52"/>
      <c r="M2519" s="53"/>
      <c r="N2519" s="54"/>
      <c r="O2519" s="55"/>
      <c r="P2519" s="50"/>
      <c r="Q2519" s="51"/>
      <c r="R2519" s="52"/>
      <c r="S2519" s="56"/>
      <c r="T2519" s="57"/>
      <c r="U2519" s="70"/>
      <c r="V2519" s="58"/>
      <c r="W2519" s="71"/>
      <c r="X2519" s="59"/>
      <c r="Y2519" s="59"/>
      <c r="Z2519" s="72"/>
      <c r="AA2519" s="50"/>
      <c r="AB2519" s="51"/>
      <c r="AC2519" s="52"/>
      <c r="AD2519" s="60"/>
      <c r="AE2519" s="61"/>
      <c r="AF2519" s="61"/>
      <c r="AG2519" s="61"/>
      <c r="AH2519" s="61"/>
      <c r="AI2519" s="62"/>
      <c r="AJ2519" s="63"/>
      <c r="AK2519" s="64"/>
      <c r="AL2519" s="64"/>
      <c r="AM2519" s="65"/>
      <c r="AN2519" s="66"/>
      <c r="AO2519" s="67"/>
      <c r="AP2519" s="68"/>
      <c r="AQ2519" s="69"/>
      <c r="AR2519" s="77"/>
      <c r="AS2519" s="61"/>
      <c r="AT2519" s="61"/>
      <c r="AU2519" s="72"/>
    </row>
    <row r="2520" spans="1:47" ht="12.75" x14ac:dyDescent="0.2">
      <c r="A2520" s="42"/>
      <c r="B2520" s="43"/>
      <c r="C2520" s="77"/>
      <c r="D2520" s="71"/>
      <c r="E2520" s="57"/>
      <c r="F2520" s="80"/>
      <c r="G2520" s="53"/>
      <c r="H2520" s="54"/>
      <c r="I2520" s="55"/>
      <c r="J2520" s="50"/>
      <c r="K2520" s="51"/>
      <c r="L2520" s="52"/>
      <c r="M2520" s="53"/>
      <c r="N2520" s="54"/>
      <c r="O2520" s="55"/>
      <c r="P2520" s="50"/>
      <c r="Q2520" s="51"/>
      <c r="R2520" s="52"/>
      <c r="S2520" s="56"/>
      <c r="T2520" s="57"/>
      <c r="U2520" s="70"/>
      <c r="V2520" s="58"/>
      <c r="W2520" s="71"/>
      <c r="X2520" s="59"/>
      <c r="Y2520" s="59"/>
      <c r="Z2520" s="72"/>
      <c r="AA2520" s="50"/>
      <c r="AB2520" s="51"/>
      <c r="AC2520" s="52"/>
      <c r="AD2520" s="60"/>
      <c r="AE2520" s="61"/>
      <c r="AF2520" s="61"/>
      <c r="AG2520" s="61"/>
      <c r="AH2520" s="61"/>
      <c r="AI2520" s="62"/>
      <c r="AJ2520" s="63"/>
      <c r="AK2520" s="64"/>
      <c r="AL2520" s="64"/>
      <c r="AM2520" s="65"/>
      <c r="AN2520" s="66"/>
      <c r="AO2520" s="67"/>
      <c r="AP2520" s="68"/>
      <c r="AQ2520" s="69"/>
      <c r="AR2520" s="77"/>
      <c r="AS2520" s="61"/>
      <c r="AT2520" s="61"/>
      <c r="AU2520" s="72"/>
    </row>
    <row r="2521" spans="1:47" ht="12.75" x14ac:dyDescent="0.2">
      <c r="A2521" s="42"/>
      <c r="B2521" s="43"/>
      <c r="C2521" s="77"/>
      <c r="D2521" s="71"/>
      <c r="E2521" s="57"/>
      <c r="F2521" s="80"/>
      <c r="G2521" s="53"/>
      <c r="H2521" s="54"/>
      <c r="I2521" s="55"/>
      <c r="J2521" s="50"/>
      <c r="K2521" s="51"/>
      <c r="L2521" s="52"/>
      <c r="M2521" s="53"/>
      <c r="N2521" s="54"/>
      <c r="O2521" s="55"/>
      <c r="P2521" s="50"/>
      <c r="Q2521" s="51"/>
      <c r="R2521" s="52"/>
      <c r="S2521" s="56"/>
      <c r="T2521" s="57"/>
      <c r="U2521" s="70"/>
      <c r="V2521" s="58"/>
      <c r="W2521" s="71"/>
      <c r="X2521" s="59"/>
      <c r="Y2521" s="59"/>
      <c r="Z2521" s="72"/>
      <c r="AA2521" s="50"/>
      <c r="AB2521" s="51"/>
      <c r="AC2521" s="52"/>
      <c r="AD2521" s="60"/>
      <c r="AE2521" s="61"/>
      <c r="AF2521" s="61"/>
      <c r="AG2521" s="61"/>
      <c r="AH2521" s="61"/>
      <c r="AI2521" s="62"/>
      <c r="AJ2521" s="63"/>
      <c r="AK2521" s="64"/>
      <c r="AL2521" s="64"/>
      <c r="AM2521" s="65"/>
      <c r="AN2521" s="66"/>
      <c r="AO2521" s="67"/>
      <c r="AP2521" s="68"/>
      <c r="AQ2521" s="69"/>
      <c r="AR2521" s="77"/>
      <c r="AS2521" s="61"/>
      <c r="AT2521" s="61"/>
      <c r="AU2521" s="72"/>
    </row>
    <row r="2522" spans="1:47" ht="12.75" x14ac:dyDescent="0.2">
      <c r="A2522" s="42"/>
      <c r="B2522" s="43"/>
      <c r="C2522" s="77"/>
      <c r="D2522" s="71"/>
      <c r="E2522" s="57"/>
      <c r="F2522" s="80"/>
      <c r="G2522" s="53"/>
      <c r="H2522" s="54"/>
      <c r="I2522" s="55"/>
      <c r="J2522" s="50"/>
      <c r="K2522" s="51"/>
      <c r="L2522" s="52"/>
      <c r="M2522" s="53"/>
      <c r="N2522" s="54"/>
      <c r="O2522" s="55"/>
      <c r="P2522" s="50"/>
      <c r="Q2522" s="51"/>
      <c r="R2522" s="52"/>
      <c r="S2522" s="56"/>
      <c r="T2522" s="57"/>
      <c r="U2522" s="70"/>
      <c r="V2522" s="58"/>
      <c r="W2522" s="71"/>
      <c r="X2522" s="59"/>
      <c r="Y2522" s="59"/>
      <c r="Z2522" s="72"/>
      <c r="AA2522" s="50"/>
      <c r="AB2522" s="51"/>
      <c r="AC2522" s="52"/>
      <c r="AD2522" s="60"/>
      <c r="AE2522" s="61"/>
      <c r="AF2522" s="61"/>
      <c r="AG2522" s="61"/>
      <c r="AH2522" s="61"/>
      <c r="AI2522" s="62"/>
      <c r="AJ2522" s="63"/>
      <c r="AK2522" s="64"/>
      <c r="AL2522" s="64"/>
      <c r="AM2522" s="65"/>
      <c r="AN2522" s="66"/>
      <c r="AO2522" s="67"/>
      <c r="AP2522" s="68"/>
      <c r="AQ2522" s="69"/>
      <c r="AR2522" s="77"/>
      <c r="AS2522" s="61"/>
      <c r="AT2522" s="61"/>
      <c r="AU2522" s="72"/>
    </row>
    <row r="2523" spans="1:47" ht="12.75" x14ac:dyDescent="0.2">
      <c r="A2523" s="42"/>
      <c r="B2523" s="43"/>
      <c r="C2523" s="77"/>
      <c r="D2523" s="71"/>
      <c r="E2523" s="57"/>
      <c r="F2523" s="80"/>
      <c r="G2523" s="53"/>
      <c r="H2523" s="54"/>
      <c r="I2523" s="55"/>
      <c r="J2523" s="50"/>
      <c r="K2523" s="51"/>
      <c r="L2523" s="52"/>
      <c r="M2523" s="53"/>
      <c r="N2523" s="54"/>
      <c r="O2523" s="55"/>
      <c r="P2523" s="50"/>
      <c r="Q2523" s="51"/>
      <c r="R2523" s="52"/>
      <c r="S2523" s="56"/>
      <c r="T2523" s="57"/>
      <c r="U2523" s="70"/>
      <c r="V2523" s="58"/>
      <c r="W2523" s="71"/>
      <c r="X2523" s="59"/>
      <c r="Y2523" s="59"/>
      <c r="Z2523" s="72"/>
      <c r="AA2523" s="50"/>
      <c r="AB2523" s="51"/>
      <c r="AC2523" s="52"/>
      <c r="AD2523" s="60"/>
      <c r="AE2523" s="61"/>
      <c r="AF2523" s="61"/>
      <c r="AG2523" s="61"/>
      <c r="AH2523" s="61"/>
      <c r="AI2523" s="62"/>
      <c r="AJ2523" s="63"/>
      <c r="AK2523" s="64"/>
      <c r="AL2523" s="64"/>
      <c r="AM2523" s="65"/>
      <c r="AN2523" s="66"/>
      <c r="AO2523" s="67"/>
      <c r="AP2523" s="68"/>
      <c r="AQ2523" s="69"/>
      <c r="AR2523" s="77"/>
      <c r="AS2523" s="61"/>
      <c r="AT2523" s="61"/>
      <c r="AU2523" s="72"/>
    </row>
    <row r="2524" spans="1:47" ht="12.75" x14ac:dyDescent="0.2">
      <c r="A2524" s="42"/>
      <c r="B2524" s="43"/>
      <c r="C2524" s="77"/>
      <c r="D2524" s="71"/>
      <c r="E2524" s="57"/>
      <c r="F2524" s="80"/>
      <c r="G2524" s="53"/>
      <c r="H2524" s="54"/>
      <c r="I2524" s="55"/>
      <c r="J2524" s="50"/>
      <c r="K2524" s="51"/>
      <c r="L2524" s="52"/>
      <c r="M2524" s="53"/>
      <c r="N2524" s="54"/>
      <c r="O2524" s="55"/>
      <c r="P2524" s="50"/>
      <c r="Q2524" s="51"/>
      <c r="R2524" s="52"/>
      <c r="S2524" s="56"/>
      <c r="T2524" s="57"/>
      <c r="U2524" s="70"/>
      <c r="V2524" s="58"/>
      <c r="W2524" s="71"/>
      <c r="X2524" s="59"/>
      <c r="Y2524" s="59"/>
      <c r="Z2524" s="72"/>
      <c r="AA2524" s="50"/>
      <c r="AB2524" s="51"/>
      <c r="AC2524" s="52"/>
      <c r="AD2524" s="60"/>
      <c r="AE2524" s="61"/>
      <c r="AF2524" s="61"/>
      <c r="AG2524" s="61"/>
      <c r="AH2524" s="61"/>
      <c r="AI2524" s="62"/>
      <c r="AJ2524" s="63"/>
      <c r="AK2524" s="64"/>
      <c r="AL2524" s="64"/>
      <c r="AM2524" s="65"/>
      <c r="AN2524" s="66"/>
      <c r="AO2524" s="67"/>
      <c r="AP2524" s="68"/>
      <c r="AQ2524" s="69"/>
      <c r="AR2524" s="77"/>
      <c r="AS2524" s="61"/>
      <c r="AT2524" s="61"/>
      <c r="AU2524" s="72"/>
    </row>
    <row r="2525" spans="1:47" ht="12.75" x14ac:dyDescent="0.2">
      <c r="A2525" s="42"/>
      <c r="B2525" s="43"/>
      <c r="C2525" s="77"/>
      <c r="D2525" s="71"/>
      <c r="E2525" s="57"/>
      <c r="F2525" s="80"/>
      <c r="G2525" s="53"/>
      <c r="H2525" s="54"/>
      <c r="I2525" s="55"/>
      <c r="J2525" s="50"/>
      <c r="K2525" s="51"/>
      <c r="L2525" s="52"/>
      <c r="M2525" s="53"/>
      <c r="N2525" s="54"/>
      <c r="O2525" s="55"/>
      <c r="P2525" s="50"/>
      <c r="Q2525" s="51"/>
      <c r="R2525" s="52"/>
      <c r="S2525" s="56"/>
      <c r="T2525" s="57"/>
      <c r="U2525" s="70"/>
      <c r="V2525" s="58"/>
      <c r="W2525" s="71"/>
      <c r="X2525" s="59"/>
      <c r="Y2525" s="59"/>
      <c r="Z2525" s="72"/>
      <c r="AA2525" s="50"/>
      <c r="AB2525" s="51"/>
      <c r="AC2525" s="52"/>
      <c r="AD2525" s="60"/>
      <c r="AE2525" s="61"/>
      <c r="AF2525" s="61"/>
      <c r="AG2525" s="61"/>
      <c r="AH2525" s="61"/>
      <c r="AI2525" s="62"/>
      <c r="AJ2525" s="63"/>
      <c r="AK2525" s="64"/>
      <c r="AL2525" s="64"/>
      <c r="AM2525" s="65"/>
      <c r="AN2525" s="66"/>
      <c r="AO2525" s="67"/>
      <c r="AP2525" s="68"/>
      <c r="AQ2525" s="69"/>
      <c r="AR2525" s="77"/>
      <c r="AS2525" s="61"/>
      <c r="AT2525" s="61"/>
      <c r="AU2525" s="72"/>
    </row>
    <row r="2526" spans="1:47" ht="12.75" x14ac:dyDescent="0.2">
      <c r="A2526" s="42"/>
      <c r="B2526" s="43"/>
      <c r="C2526" s="77"/>
      <c r="D2526" s="71"/>
      <c r="E2526" s="57"/>
      <c r="F2526" s="80"/>
      <c r="G2526" s="53"/>
      <c r="H2526" s="54"/>
      <c r="I2526" s="55"/>
      <c r="J2526" s="50"/>
      <c r="K2526" s="51"/>
      <c r="L2526" s="52"/>
      <c r="M2526" s="53"/>
      <c r="N2526" s="54"/>
      <c r="O2526" s="55"/>
      <c r="P2526" s="50"/>
      <c r="Q2526" s="51"/>
      <c r="R2526" s="52"/>
      <c r="S2526" s="56"/>
      <c r="T2526" s="57"/>
      <c r="U2526" s="70"/>
      <c r="V2526" s="58"/>
      <c r="W2526" s="71"/>
      <c r="X2526" s="59"/>
      <c r="Y2526" s="59"/>
      <c r="Z2526" s="72"/>
      <c r="AA2526" s="50"/>
      <c r="AB2526" s="51"/>
      <c r="AC2526" s="52"/>
      <c r="AD2526" s="60"/>
      <c r="AE2526" s="61"/>
      <c r="AF2526" s="61"/>
      <c r="AG2526" s="61"/>
      <c r="AH2526" s="61"/>
      <c r="AI2526" s="62"/>
      <c r="AJ2526" s="63"/>
      <c r="AK2526" s="64"/>
      <c r="AL2526" s="64"/>
      <c r="AM2526" s="65"/>
      <c r="AN2526" s="66"/>
      <c r="AO2526" s="67"/>
      <c r="AP2526" s="68"/>
      <c r="AQ2526" s="69"/>
      <c r="AR2526" s="77"/>
      <c r="AS2526" s="61"/>
      <c r="AT2526" s="61"/>
      <c r="AU2526" s="72"/>
    </row>
    <row r="2527" spans="1:47" ht="12.75" x14ac:dyDescent="0.2">
      <c r="A2527" s="42"/>
      <c r="B2527" s="43"/>
      <c r="C2527" s="77"/>
      <c r="D2527" s="71"/>
      <c r="E2527" s="57"/>
      <c r="F2527" s="80"/>
      <c r="G2527" s="53"/>
      <c r="H2527" s="54"/>
      <c r="I2527" s="55"/>
      <c r="J2527" s="50"/>
      <c r="K2527" s="51"/>
      <c r="L2527" s="52"/>
      <c r="M2527" s="53"/>
      <c r="N2527" s="54"/>
      <c r="O2527" s="55"/>
      <c r="P2527" s="50"/>
      <c r="Q2527" s="51"/>
      <c r="R2527" s="52"/>
      <c r="S2527" s="56"/>
      <c r="T2527" s="57"/>
      <c r="U2527" s="70"/>
      <c r="V2527" s="58"/>
      <c r="W2527" s="71"/>
      <c r="X2527" s="59"/>
      <c r="Y2527" s="59"/>
      <c r="Z2527" s="72"/>
      <c r="AA2527" s="50"/>
      <c r="AB2527" s="51"/>
      <c r="AC2527" s="52"/>
      <c r="AD2527" s="60"/>
      <c r="AE2527" s="61"/>
      <c r="AF2527" s="61"/>
      <c r="AG2527" s="61"/>
      <c r="AH2527" s="61"/>
      <c r="AI2527" s="62"/>
      <c r="AJ2527" s="63"/>
      <c r="AK2527" s="64"/>
      <c r="AL2527" s="64"/>
      <c r="AM2527" s="65"/>
      <c r="AN2527" s="66"/>
      <c r="AO2527" s="67"/>
      <c r="AP2527" s="68"/>
      <c r="AQ2527" s="69"/>
      <c r="AR2527" s="77"/>
      <c r="AS2527" s="61"/>
      <c r="AT2527" s="61"/>
      <c r="AU2527" s="72"/>
    </row>
    <row r="2528" spans="1:47" ht="12.75" x14ac:dyDescent="0.2">
      <c r="A2528" s="42"/>
      <c r="B2528" s="43"/>
      <c r="C2528" s="77"/>
      <c r="D2528" s="71"/>
      <c r="E2528" s="57"/>
      <c r="F2528" s="80"/>
      <c r="G2528" s="53"/>
      <c r="H2528" s="54"/>
      <c r="I2528" s="55"/>
      <c r="J2528" s="50"/>
      <c r="K2528" s="51"/>
      <c r="L2528" s="52"/>
      <c r="M2528" s="53"/>
      <c r="N2528" s="54"/>
      <c r="O2528" s="55"/>
      <c r="P2528" s="50"/>
      <c r="Q2528" s="51"/>
      <c r="R2528" s="52"/>
      <c r="S2528" s="56"/>
      <c r="T2528" s="57"/>
      <c r="U2528" s="70"/>
      <c r="V2528" s="58"/>
      <c r="W2528" s="71"/>
      <c r="X2528" s="59"/>
      <c r="Y2528" s="59"/>
      <c r="Z2528" s="72"/>
      <c r="AA2528" s="50"/>
      <c r="AB2528" s="51"/>
      <c r="AC2528" s="52"/>
      <c r="AD2528" s="60"/>
      <c r="AE2528" s="61"/>
      <c r="AF2528" s="61"/>
      <c r="AG2528" s="61"/>
      <c r="AH2528" s="61"/>
      <c r="AI2528" s="62"/>
      <c r="AJ2528" s="63"/>
      <c r="AK2528" s="64"/>
      <c r="AL2528" s="64"/>
      <c r="AM2528" s="65"/>
      <c r="AN2528" s="66"/>
      <c r="AO2528" s="67"/>
      <c r="AP2528" s="68"/>
      <c r="AQ2528" s="69"/>
      <c r="AR2528" s="77"/>
      <c r="AS2528" s="61"/>
      <c r="AT2528" s="61"/>
      <c r="AU2528" s="72"/>
    </row>
    <row r="2529" spans="1:47" ht="12.75" x14ac:dyDescent="0.2">
      <c r="A2529" s="42"/>
      <c r="B2529" s="43"/>
      <c r="C2529" s="77"/>
      <c r="D2529" s="71"/>
      <c r="E2529" s="57"/>
      <c r="F2529" s="80"/>
      <c r="G2529" s="53"/>
      <c r="H2529" s="54"/>
      <c r="I2529" s="55"/>
      <c r="J2529" s="50"/>
      <c r="K2529" s="51"/>
      <c r="L2529" s="52"/>
      <c r="M2529" s="53"/>
      <c r="N2529" s="54"/>
      <c r="O2529" s="55"/>
      <c r="P2529" s="50"/>
      <c r="Q2529" s="51"/>
      <c r="R2529" s="52"/>
      <c r="S2529" s="56"/>
      <c r="T2529" s="57"/>
      <c r="U2529" s="70"/>
      <c r="V2529" s="58"/>
      <c r="W2529" s="71"/>
      <c r="X2529" s="59"/>
      <c r="Y2529" s="59"/>
      <c r="Z2529" s="72"/>
      <c r="AA2529" s="50"/>
      <c r="AB2529" s="51"/>
      <c r="AC2529" s="52"/>
      <c r="AD2529" s="60"/>
      <c r="AE2529" s="61"/>
      <c r="AF2529" s="61"/>
      <c r="AG2529" s="61"/>
      <c r="AH2529" s="61"/>
      <c r="AI2529" s="62"/>
      <c r="AJ2529" s="63"/>
      <c r="AK2529" s="64"/>
      <c r="AL2529" s="64"/>
      <c r="AM2529" s="65"/>
      <c r="AN2529" s="66"/>
      <c r="AO2529" s="67"/>
      <c r="AP2529" s="68"/>
      <c r="AQ2529" s="69"/>
      <c r="AR2529" s="77"/>
      <c r="AS2529" s="61"/>
      <c r="AT2529" s="61"/>
      <c r="AU2529" s="72"/>
    </row>
    <row r="2530" spans="1:47" ht="12.75" x14ac:dyDescent="0.2">
      <c r="A2530" s="42"/>
      <c r="B2530" s="43"/>
      <c r="C2530" s="77"/>
      <c r="D2530" s="71"/>
      <c r="E2530" s="57"/>
      <c r="F2530" s="80"/>
      <c r="G2530" s="53"/>
      <c r="H2530" s="54"/>
      <c r="I2530" s="55"/>
      <c r="J2530" s="50"/>
      <c r="K2530" s="51"/>
      <c r="L2530" s="52"/>
      <c r="M2530" s="53"/>
      <c r="N2530" s="54"/>
      <c r="O2530" s="55"/>
      <c r="P2530" s="50"/>
      <c r="Q2530" s="51"/>
      <c r="R2530" s="52"/>
      <c r="S2530" s="56"/>
      <c r="T2530" s="57"/>
      <c r="U2530" s="70"/>
      <c r="V2530" s="58"/>
      <c r="W2530" s="71"/>
      <c r="X2530" s="59"/>
      <c r="Y2530" s="59"/>
      <c r="Z2530" s="72"/>
      <c r="AA2530" s="50"/>
      <c r="AB2530" s="51"/>
      <c r="AC2530" s="52"/>
      <c r="AD2530" s="60"/>
      <c r="AE2530" s="61"/>
      <c r="AF2530" s="61"/>
      <c r="AG2530" s="61"/>
      <c r="AH2530" s="61"/>
      <c r="AI2530" s="62"/>
      <c r="AJ2530" s="63"/>
      <c r="AK2530" s="64"/>
      <c r="AL2530" s="64"/>
      <c r="AM2530" s="65"/>
      <c r="AN2530" s="66"/>
      <c r="AO2530" s="67"/>
      <c r="AP2530" s="68"/>
      <c r="AQ2530" s="69"/>
      <c r="AR2530" s="77"/>
      <c r="AS2530" s="61"/>
      <c r="AT2530" s="61"/>
      <c r="AU2530" s="72"/>
    </row>
    <row r="2531" spans="1:47" ht="12.75" x14ac:dyDescent="0.2">
      <c r="A2531" s="42"/>
      <c r="B2531" s="43"/>
      <c r="C2531" s="77"/>
      <c r="D2531" s="71"/>
      <c r="E2531" s="57"/>
      <c r="F2531" s="80"/>
      <c r="G2531" s="53"/>
      <c r="H2531" s="54"/>
      <c r="I2531" s="55"/>
      <c r="J2531" s="50"/>
      <c r="K2531" s="51"/>
      <c r="L2531" s="52"/>
      <c r="M2531" s="53"/>
      <c r="N2531" s="54"/>
      <c r="O2531" s="55"/>
      <c r="P2531" s="50"/>
      <c r="Q2531" s="51"/>
      <c r="R2531" s="52"/>
      <c r="S2531" s="56"/>
      <c r="T2531" s="57"/>
      <c r="U2531" s="70"/>
      <c r="V2531" s="58"/>
      <c r="W2531" s="71"/>
      <c r="X2531" s="59"/>
      <c r="Y2531" s="59"/>
      <c r="Z2531" s="72"/>
      <c r="AA2531" s="50"/>
      <c r="AB2531" s="51"/>
      <c r="AC2531" s="52"/>
      <c r="AD2531" s="60"/>
      <c r="AE2531" s="61"/>
      <c r="AF2531" s="61"/>
      <c r="AG2531" s="61"/>
      <c r="AH2531" s="61"/>
      <c r="AI2531" s="62"/>
      <c r="AJ2531" s="63"/>
      <c r="AK2531" s="64"/>
      <c r="AL2531" s="64"/>
      <c r="AM2531" s="65"/>
      <c r="AN2531" s="66"/>
      <c r="AO2531" s="67"/>
      <c r="AP2531" s="68"/>
      <c r="AQ2531" s="69"/>
      <c r="AR2531" s="77"/>
      <c r="AS2531" s="61"/>
      <c r="AT2531" s="61"/>
      <c r="AU2531" s="72"/>
    </row>
    <row r="2532" spans="1:47" ht="12.75" x14ac:dyDescent="0.2">
      <c r="A2532" s="42"/>
      <c r="B2532" s="43"/>
      <c r="C2532" s="77"/>
      <c r="D2532" s="71"/>
      <c r="E2532" s="57"/>
      <c r="F2532" s="80"/>
      <c r="G2532" s="53"/>
      <c r="H2532" s="54"/>
      <c r="I2532" s="55"/>
      <c r="J2532" s="50"/>
      <c r="K2532" s="51"/>
      <c r="L2532" s="52"/>
      <c r="M2532" s="53"/>
      <c r="N2532" s="54"/>
      <c r="O2532" s="55"/>
      <c r="P2532" s="50"/>
      <c r="Q2532" s="51"/>
      <c r="R2532" s="52"/>
      <c r="S2532" s="56"/>
      <c r="T2532" s="57"/>
      <c r="U2532" s="70"/>
      <c r="V2532" s="58"/>
      <c r="W2532" s="71"/>
      <c r="X2532" s="59"/>
      <c r="Y2532" s="59"/>
      <c r="Z2532" s="72"/>
      <c r="AA2532" s="50"/>
      <c r="AB2532" s="51"/>
      <c r="AC2532" s="52"/>
      <c r="AD2532" s="60"/>
      <c r="AE2532" s="61"/>
      <c r="AF2532" s="61"/>
      <c r="AG2532" s="61"/>
      <c r="AH2532" s="61"/>
      <c r="AI2532" s="62"/>
      <c r="AJ2532" s="63"/>
      <c r="AK2532" s="64"/>
      <c r="AL2532" s="64"/>
      <c r="AM2532" s="65"/>
      <c r="AN2532" s="66"/>
      <c r="AO2532" s="67"/>
      <c r="AP2532" s="68"/>
      <c r="AQ2532" s="69"/>
      <c r="AR2532" s="77"/>
      <c r="AS2532" s="61"/>
      <c r="AT2532" s="61"/>
      <c r="AU2532" s="72"/>
    </row>
    <row r="2533" spans="1:47" ht="12.75" x14ac:dyDescent="0.2">
      <c r="A2533" s="42"/>
      <c r="B2533" s="43"/>
      <c r="C2533" s="77"/>
      <c r="D2533" s="71"/>
      <c r="E2533" s="57"/>
      <c r="F2533" s="80"/>
      <c r="G2533" s="53"/>
      <c r="H2533" s="54"/>
      <c r="I2533" s="55"/>
      <c r="J2533" s="50"/>
      <c r="K2533" s="51"/>
      <c r="L2533" s="52"/>
      <c r="M2533" s="53"/>
      <c r="N2533" s="54"/>
      <c r="O2533" s="55"/>
      <c r="P2533" s="50"/>
      <c r="Q2533" s="51"/>
      <c r="R2533" s="52"/>
      <c r="S2533" s="56"/>
      <c r="T2533" s="57"/>
      <c r="U2533" s="70"/>
      <c r="V2533" s="58"/>
      <c r="W2533" s="71"/>
      <c r="X2533" s="59"/>
      <c r="Y2533" s="59"/>
      <c r="Z2533" s="72"/>
      <c r="AA2533" s="50"/>
      <c r="AB2533" s="51"/>
      <c r="AC2533" s="52"/>
      <c r="AD2533" s="60"/>
      <c r="AE2533" s="61"/>
      <c r="AF2533" s="61"/>
      <c r="AG2533" s="61"/>
      <c r="AH2533" s="61"/>
      <c r="AI2533" s="62"/>
      <c r="AJ2533" s="63"/>
      <c r="AK2533" s="64"/>
      <c r="AL2533" s="64"/>
      <c r="AM2533" s="65"/>
      <c r="AN2533" s="66"/>
      <c r="AO2533" s="67"/>
      <c r="AP2533" s="68"/>
      <c r="AQ2533" s="69"/>
      <c r="AR2533" s="77"/>
      <c r="AS2533" s="61"/>
      <c r="AT2533" s="61"/>
      <c r="AU2533" s="72"/>
    </row>
    <row r="2534" spans="1:47" ht="12.75" x14ac:dyDescent="0.2">
      <c r="A2534" s="42"/>
      <c r="B2534" s="43"/>
      <c r="C2534" s="77"/>
      <c r="D2534" s="71"/>
      <c r="E2534" s="57"/>
      <c r="F2534" s="80"/>
      <c r="G2534" s="53"/>
      <c r="H2534" s="54"/>
      <c r="I2534" s="55"/>
      <c r="J2534" s="50"/>
      <c r="K2534" s="51"/>
      <c r="L2534" s="52"/>
      <c r="M2534" s="53"/>
      <c r="N2534" s="54"/>
      <c r="O2534" s="55"/>
      <c r="P2534" s="50"/>
      <c r="Q2534" s="51"/>
      <c r="R2534" s="52"/>
      <c r="S2534" s="56"/>
      <c r="T2534" s="57"/>
      <c r="U2534" s="70"/>
      <c r="V2534" s="58"/>
      <c r="W2534" s="71"/>
      <c r="X2534" s="59"/>
      <c r="Y2534" s="59"/>
      <c r="Z2534" s="72"/>
      <c r="AA2534" s="50"/>
      <c r="AB2534" s="51"/>
      <c r="AC2534" s="52"/>
      <c r="AD2534" s="60"/>
      <c r="AE2534" s="61"/>
      <c r="AF2534" s="61"/>
      <c r="AG2534" s="61"/>
      <c r="AH2534" s="61"/>
      <c r="AI2534" s="62"/>
      <c r="AJ2534" s="63"/>
      <c r="AK2534" s="64"/>
      <c r="AL2534" s="64"/>
      <c r="AM2534" s="65"/>
      <c r="AN2534" s="66"/>
      <c r="AO2534" s="67"/>
      <c r="AP2534" s="68"/>
      <c r="AQ2534" s="69"/>
      <c r="AR2534" s="77"/>
      <c r="AS2534" s="61"/>
      <c r="AT2534" s="61"/>
      <c r="AU2534" s="72"/>
    </row>
    <row r="2535" spans="1:47" ht="12.75" x14ac:dyDescent="0.2">
      <c r="A2535" s="42"/>
      <c r="B2535" s="43"/>
      <c r="C2535" s="77"/>
      <c r="D2535" s="71"/>
      <c r="E2535" s="57"/>
      <c r="F2535" s="80"/>
      <c r="G2535" s="53"/>
      <c r="H2535" s="54"/>
      <c r="I2535" s="55"/>
      <c r="J2535" s="50"/>
      <c r="K2535" s="51"/>
      <c r="L2535" s="52"/>
      <c r="M2535" s="53"/>
      <c r="N2535" s="54"/>
      <c r="O2535" s="55"/>
      <c r="P2535" s="50"/>
      <c r="Q2535" s="51"/>
      <c r="R2535" s="52"/>
      <c r="S2535" s="56"/>
      <c r="T2535" s="57"/>
      <c r="U2535" s="70"/>
      <c r="V2535" s="58"/>
      <c r="W2535" s="71"/>
      <c r="X2535" s="59"/>
      <c r="Y2535" s="59"/>
      <c r="Z2535" s="72"/>
      <c r="AA2535" s="50"/>
      <c r="AB2535" s="51"/>
      <c r="AC2535" s="52"/>
      <c r="AD2535" s="60"/>
      <c r="AE2535" s="61"/>
      <c r="AF2535" s="61"/>
      <c r="AG2535" s="61"/>
      <c r="AH2535" s="61"/>
      <c r="AI2535" s="62"/>
      <c r="AJ2535" s="63"/>
      <c r="AK2535" s="64"/>
      <c r="AL2535" s="64"/>
      <c r="AM2535" s="65"/>
      <c r="AN2535" s="66"/>
      <c r="AO2535" s="67"/>
      <c r="AP2535" s="68"/>
      <c r="AQ2535" s="69"/>
      <c r="AR2535" s="77"/>
      <c r="AS2535" s="61"/>
      <c r="AT2535" s="61"/>
      <c r="AU2535" s="72"/>
    </row>
    <row r="2536" spans="1:47" ht="12.75" x14ac:dyDescent="0.2">
      <c r="A2536" s="42"/>
      <c r="B2536" s="43"/>
      <c r="C2536" s="77"/>
      <c r="D2536" s="71"/>
      <c r="E2536" s="57"/>
      <c r="F2536" s="80"/>
      <c r="G2536" s="53"/>
      <c r="H2536" s="54"/>
      <c r="I2536" s="55"/>
      <c r="J2536" s="50"/>
      <c r="K2536" s="51"/>
      <c r="L2536" s="52"/>
      <c r="M2536" s="53"/>
      <c r="N2536" s="54"/>
      <c r="O2536" s="55"/>
      <c r="P2536" s="50"/>
      <c r="Q2536" s="51"/>
      <c r="R2536" s="52"/>
      <c r="S2536" s="56"/>
      <c r="T2536" s="57"/>
      <c r="U2536" s="70"/>
      <c r="V2536" s="58"/>
      <c r="W2536" s="71"/>
      <c r="X2536" s="59"/>
      <c r="Y2536" s="59"/>
      <c r="Z2536" s="72"/>
      <c r="AA2536" s="50"/>
      <c r="AB2536" s="51"/>
      <c r="AC2536" s="52"/>
      <c r="AD2536" s="60"/>
      <c r="AE2536" s="61"/>
      <c r="AF2536" s="61"/>
      <c r="AG2536" s="61"/>
      <c r="AH2536" s="61"/>
      <c r="AI2536" s="62"/>
      <c r="AJ2536" s="63"/>
      <c r="AK2536" s="64"/>
      <c r="AL2536" s="64"/>
      <c r="AM2536" s="65"/>
      <c r="AN2536" s="66"/>
      <c r="AO2536" s="67"/>
      <c r="AP2536" s="68"/>
      <c r="AQ2536" s="69"/>
      <c r="AR2536" s="77"/>
      <c r="AS2536" s="61"/>
      <c r="AT2536" s="61"/>
      <c r="AU2536" s="72"/>
    </row>
    <row r="2537" spans="1:47" ht="12.75" x14ac:dyDescent="0.2">
      <c r="A2537" s="42"/>
      <c r="B2537" s="43"/>
      <c r="C2537" s="77"/>
      <c r="D2537" s="71"/>
      <c r="E2537" s="57"/>
      <c r="F2537" s="80"/>
      <c r="G2537" s="53"/>
      <c r="H2537" s="54"/>
      <c r="I2537" s="55"/>
      <c r="J2537" s="50"/>
      <c r="K2537" s="51"/>
      <c r="L2537" s="52"/>
      <c r="M2537" s="53"/>
      <c r="N2537" s="54"/>
      <c r="O2537" s="55"/>
      <c r="P2537" s="50"/>
      <c r="Q2537" s="51"/>
      <c r="R2537" s="52"/>
      <c r="S2537" s="56"/>
      <c r="T2537" s="57"/>
      <c r="U2537" s="70"/>
      <c r="V2537" s="58"/>
      <c r="W2537" s="71"/>
      <c r="X2537" s="59"/>
      <c r="Y2537" s="59"/>
      <c r="Z2537" s="72"/>
      <c r="AA2537" s="50"/>
      <c r="AB2537" s="51"/>
      <c r="AC2537" s="52"/>
      <c r="AD2537" s="60"/>
      <c r="AE2537" s="61"/>
      <c r="AF2537" s="61"/>
      <c r="AG2537" s="61"/>
      <c r="AH2537" s="61"/>
      <c r="AI2537" s="62"/>
      <c r="AJ2537" s="63"/>
      <c r="AK2537" s="64"/>
      <c r="AL2537" s="64"/>
      <c r="AM2537" s="65"/>
      <c r="AN2537" s="66"/>
      <c r="AO2537" s="67"/>
      <c r="AP2537" s="68"/>
      <c r="AQ2537" s="69"/>
      <c r="AR2537" s="77"/>
      <c r="AS2537" s="61"/>
      <c r="AT2537" s="61"/>
      <c r="AU2537" s="72"/>
    </row>
    <row r="2538" spans="1:47" ht="12.75" x14ac:dyDescent="0.2">
      <c r="A2538" s="42"/>
      <c r="B2538" s="43"/>
      <c r="C2538" s="77"/>
      <c r="D2538" s="71"/>
      <c r="E2538" s="57"/>
      <c r="F2538" s="80"/>
      <c r="G2538" s="53"/>
      <c r="H2538" s="54"/>
      <c r="I2538" s="55"/>
      <c r="J2538" s="50"/>
      <c r="K2538" s="51"/>
      <c r="L2538" s="52"/>
      <c r="M2538" s="53"/>
      <c r="N2538" s="54"/>
      <c r="O2538" s="55"/>
      <c r="P2538" s="50"/>
      <c r="Q2538" s="51"/>
      <c r="R2538" s="52"/>
      <c r="S2538" s="56"/>
      <c r="T2538" s="57"/>
      <c r="U2538" s="70"/>
      <c r="V2538" s="58"/>
      <c r="W2538" s="71"/>
      <c r="X2538" s="59"/>
      <c r="Y2538" s="59"/>
      <c r="Z2538" s="72"/>
      <c r="AA2538" s="50"/>
      <c r="AB2538" s="51"/>
      <c r="AC2538" s="52"/>
      <c r="AD2538" s="60"/>
      <c r="AE2538" s="61"/>
      <c r="AF2538" s="61"/>
      <c r="AG2538" s="61"/>
      <c r="AH2538" s="61"/>
      <c r="AI2538" s="62"/>
      <c r="AJ2538" s="63"/>
      <c r="AK2538" s="64"/>
      <c r="AL2538" s="64"/>
      <c r="AM2538" s="65"/>
      <c r="AN2538" s="66"/>
      <c r="AO2538" s="67"/>
      <c r="AP2538" s="68"/>
      <c r="AQ2538" s="69"/>
      <c r="AR2538" s="77"/>
      <c r="AS2538" s="61"/>
      <c r="AT2538" s="61"/>
      <c r="AU2538" s="72"/>
    </row>
    <row r="2539" spans="1:47" ht="12.75" x14ac:dyDescent="0.2">
      <c r="A2539" s="42"/>
      <c r="B2539" s="43"/>
      <c r="C2539" s="77"/>
      <c r="D2539" s="71"/>
      <c r="E2539" s="57"/>
      <c r="F2539" s="80"/>
      <c r="G2539" s="53"/>
      <c r="H2539" s="54"/>
      <c r="I2539" s="55"/>
      <c r="J2539" s="50"/>
      <c r="K2539" s="51"/>
      <c r="L2539" s="52"/>
      <c r="M2539" s="53"/>
      <c r="N2539" s="54"/>
      <c r="O2539" s="55"/>
      <c r="P2539" s="50"/>
      <c r="Q2539" s="51"/>
      <c r="R2539" s="52"/>
      <c r="S2539" s="56"/>
      <c r="T2539" s="57"/>
      <c r="U2539" s="70"/>
      <c r="V2539" s="58"/>
      <c r="W2539" s="71"/>
      <c r="X2539" s="59"/>
      <c r="Y2539" s="59"/>
      <c r="Z2539" s="72"/>
      <c r="AA2539" s="50"/>
      <c r="AB2539" s="51"/>
      <c r="AC2539" s="52"/>
      <c r="AD2539" s="60"/>
      <c r="AE2539" s="61"/>
      <c r="AF2539" s="61"/>
      <c r="AG2539" s="61"/>
      <c r="AH2539" s="61"/>
      <c r="AI2539" s="62"/>
      <c r="AJ2539" s="63"/>
      <c r="AK2539" s="64"/>
      <c r="AL2539" s="64"/>
      <c r="AM2539" s="65"/>
      <c r="AN2539" s="66"/>
      <c r="AO2539" s="67"/>
      <c r="AP2539" s="68"/>
      <c r="AQ2539" s="69"/>
      <c r="AR2539" s="77"/>
      <c r="AS2539" s="61"/>
      <c r="AT2539" s="61"/>
      <c r="AU2539" s="72"/>
    </row>
    <row r="2540" spans="1:47" ht="12.75" x14ac:dyDescent="0.2">
      <c r="A2540" s="42"/>
      <c r="B2540" s="43"/>
      <c r="C2540" s="77"/>
      <c r="D2540" s="71"/>
      <c r="E2540" s="57"/>
      <c r="F2540" s="80"/>
      <c r="G2540" s="53"/>
      <c r="H2540" s="54"/>
      <c r="I2540" s="55"/>
      <c r="J2540" s="50"/>
      <c r="K2540" s="51"/>
      <c r="L2540" s="52"/>
      <c r="M2540" s="53"/>
      <c r="N2540" s="54"/>
      <c r="O2540" s="55"/>
      <c r="P2540" s="50"/>
      <c r="Q2540" s="51"/>
      <c r="R2540" s="52"/>
      <c r="S2540" s="56"/>
      <c r="T2540" s="57"/>
      <c r="U2540" s="70"/>
      <c r="V2540" s="58"/>
      <c r="W2540" s="71"/>
      <c r="X2540" s="59"/>
      <c r="Y2540" s="59"/>
      <c r="Z2540" s="72"/>
      <c r="AA2540" s="50"/>
      <c r="AB2540" s="51"/>
      <c r="AC2540" s="52"/>
      <c r="AD2540" s="60"/>
      <c r="AE2540" s="61"/>
      <c r="AF2540" s="61"/>
      <c r="AG2540" s="61"/>
      <c r="AH2540" s="61"/>
      <c r="AI2540" s="62"/>
      <c r="AJ2540" s="63"/>
      <c r="AK2540" s="64"/>
      <c r="AL2540" s="64"/>
      <c r="AM2540" s="65"/>
      <c r="AN2540" s="66"/>
      <c r="AO2540" s="67"/>
      <c r="AP2540" s="68"/>
      <c r="AQ2540" s="69"/>
      <c r="AR2540" s="77"/>
      <c r="AS2540" s="61"/>
      <c r="AT2540" s="61"/>
      <c r="AU2540" s="72"/>
    </row>
    <row r="2541" spans="1:47" ht="12.75" x14ac:dyDescent="0.2">
      <c r="A2541" s="42"/>
      <c r="B2541" s="43"/>
      <c r="C2541" s="77"/>
      <c r="D2541" s="71"/>
      <c r="E2541" s="57"/>
      <c r="F2541" s="80"/>
      <c r="G2541" s="53"/>
      <c r="H2541" s="54"/>
      <c r="I2541" s="55"/>
      <c r="J2541" s="50"/>
      <c r="K2541" s="51"/>
      <c r="L2541" s="52"/>
      <c r="M2541" s="53"/>
      <c r="N2541" s="54"/>
      <c r="O2541" s="55"/>
      <c r="P2541" s="50"/>
      <c r="Q2541" s="51"/>
      <c r="R2541" s="52"/>
      <c r="S2541" s="56"/>
      <c r="T2541" s="57"/>
      <c r="U2541" s="70"/>
      <c r="V2541" s="58"/>
      <c r="W2541" s="71"/>
      <c r="X2541" s="59"/>
      <c r="Y2541" s="59"/>
      <c r="Z2541" s="72"/>
      <c r="AA2541" s="50"/>
      <c r="AB2541" s="51"/>
      <c r="AC2541" s="52"/>
      <c r="AD2541" s="60"/>
      <c r="AE2541" s="61"/>
      <c r="AF2541" s="61"/>
      <c r="AG2541" s="61"/>
      <c r="AH2541" s="61"/>
      <c r="AI2541" s="62"/>
      <c r="AJ2541" s="63"/>
      <c r="AK2541" s="64"/>
      <c r="AL2541" s="64"/>
      <c r="AM2541" s="65"/>
      <c r="AN2541" s="66"/>
      <c r="AO2541" s="67"/>
      <c r="AP2541" s="68"/>
      <c r="AQ2541" s="69"/>
      <c r="AR2541" s="77"/>
      <c r="AS2541" s="61"/>
      <c r="AT2541" s="61"/>
      <c r="AU2541" s="72"/>
    </row>
    <row r="2542" spans="1:47" ht="12.75" x14ac:dyDescent="0.2">
      <c r="A2542" s="42"/>
      <c r="B2542" s="43"/>
      <c r="C2542" s="77"/>
      <c r="D2542" s="71"/>
      <c r="E2542" s="57"/>
      <c r="F2542" s="80"/>
      <c r="G2542" s="53"/>
      <c r="H2542" s="54"/>
      <c r="I2542" s="55"/>
      <c r="J2542" s="50"/>
      <c r="K2542" s="51"/>
      <c r="L2542" s="52"/>
      <c r="M2542" s="53"/>
      <c r="N2542" s="54"/>
      <c r="O2542" s="55"/>
      <c r="P2542" s="50"/>
      <c r="Q2542" s="51"/>
      <c r="R2542" s="52"/>
      <c r="S2542" s="56"/>
      <c r="T2542" s="57"/>
      <c r="U2542" s="70"/>
      <c r="V2542" s="58"/>
      <c r="W2542" s="71"/>
      <c r="X2542" s="59"/>
      <c r="Y2542" s="59"/>
      <c r="Z2542" s="72"/>
      <c r="AA2542" s="50"/>
      <c r="AB2542" s="51"/>
      <c r="AC2542" s="52"/>
      <c r="AD2542" s="60"/>
      <c r="AE2542" s="61"/>
      <c r="AF2542" s="61"/>
      <c r="AG2542" s="61"/>
      <c r="AH2542" s="61"/>
      <c r="AI2542" s="62"/>
      <c r="AJ2542" s="63"/>
      <c r="AK2542" s="64"/>
      <c r="AL2542" s="64"/>
      <c r="AM2542" s="65"/>
      <c r="AN2542" s="66"/>
      <c r="AO2542" s="67"/>
      <c r="AP2542" s="68"/>
      <c r="AQ2542" s="69"/>
      <c r="AR2542" s="77"/>
      <c r="AS2542" s="61"/>
      <c r="AT2542" s="61"/>
      <c r="AU2542" s="72"/>
    </row>
    <row r="2543" spans="1:47" ht="12.75" x14ac:dyDescent="0.2">
      <c r="A2543" s="42"/>
      <c r="B2543" s="43"/>
      <c r="C2543" s="77"/>
      <c r="D2543" s="71"/>
      <c r="E2543" s="57"/>
      <c r="F2543" s="80"/>
      <c r="G2543" s="53"/>
      <c r="H2543" s="54"/>
      <c r="I2543" s="55"/>
      <c r="J2543" s="50"/>
      <c r="K2543" s="51"/>
      <c r="L2543" s="52"/>
      <c r="M2543" s="53"/>
      <c r="N2543" s="54"/>
      <c r="O2543" s="55"/>
      <c r="P2543" s="50"/>
      <c r="Q2543" s="51"/>
      <c r="R2543" s="52"/>
      <c r="S2543" s="56"/>
      <c r="T2543" s="57"/>
      <c r="U2543" s="70"/>
      <c r="V2543" s="58"/>
      <c r="W2543" s="71"/>
      <c r="X2543" s="59"/>
      <c r="Y2543" s="59"/>
      <c r="Z2543" s="72"/>
      <c r="AA2543" s="50"/>
      <c r="AB2543" s="51"/>
      <c r="AC2543" s="52"/>
      <c r="AD2543" s="60"/>
      <c r="AE2543" s="61"/>
      <c r="AF2543" s="61"/>
      <c r="AG2543" s="61"/>
      <c r="AH2543" s="61"/>
      <c r="AI2543" s="62"/>
      <c r="AJ2543" s="63"/>
      <c r="AK2543" s="64"/>
      <c r="AL2543" s="64"/>
      <c r="AM2543" s="65"/>
      <c r="AN2543" s="66"/>
      <c r="AO2543" s="67"/>
      <c r="AP2543" s="68"/>
      <c r="AQ2543" s="69"/>
      <c r="AR2543" s="77"/>
      <c r="AS2543" s="61"/>
      <c r="AT2543" s="61"/>
      <c r="AU2543" s="72"/>
    </row>
    <row r="2544" spans="1:47" ht="12.75" x14ac:dyDescent="0.2">
      <c r="A2544" s="42"/>
      <c r="B2544" s="43"/>
      <c r="C2544" s="77"/>
      <c r="D2544" s="71"/>
      <c r="E2544" s="57"/>
      <c r="F2544" s="80"/>
      <c r="G2544" s="53"/>
      <c r="H2544" s="54"/>
      <c r="I2544" s="55"/>
      <c r="J2544" s="50"/>
      <c r="K2544" s="51"/>
      <c r="L2544" s="52"/>
      <c r="M2544" s="53"/>
      <c r="N2544" s="54"/>
      <c r="O2544" s="55"/>
      <c r="P2544" s="50"/>
      <c r="Q2544" s="51"/>
      <c r="R2544" s="52"/>
      <c r="S2544" s="56"/>
      <c r="T2544" s="57"/>
      <c r="U2544" s="70"/>
      <c r="V2544" s="58"/>
      <c r="W2544" s="71"/>
      <c r="X2544" s="59"/>
      <c r="Y2544" s="59"/>
      <c r="Z2544" s="72"/>
      <c r="AA2544" s="50"/>
      <c r="AB2544" s="51"/>
      <c r="AC2544" s="52"/>
      <c r="AD2544" s="60"/>
      <c r="AE2544" s="61"/>
      <c r="AF2544" s="61"/>
      <c r="AG2544" s="61"/>
      <c r="AH2544" s="61"/>
      <c r="AI2544" s="62"/>
      <c r="AJ2544" s="63"/>
      <c r="AK2544" s="64"/>
      <c r="AL2544" s="64"/>
      <c r="AM2544" s="65"/>
      <c r="AN2544" s="66"/>
      <c r="AO2544" s="67"/>
      <c r="AP2544" s="68"/>
      <c r="AQ2544" s="69"/>
      <c r="AR2544" s="77"/>
      <c r="AS2544" s="61"/>
      <c r="AT2544" s="61"/>
      <c r="AU2544" s="72"/>
    </row>
    <row r="2545" spans="1:47" ht="12.75" x14ac:dyDescent="0.2">
      <c r="A2545" s="42"/>
      <c r="B2545" s="43"/>
      <c r="C2545" s="77"/>
      <c r="D2545" s="71"/>
      <c r="E2545" s="57"/>
      <c r="F2545" s="80"/>
      <c r="G2545" s="53"/>
      <c r="H2545" s="54"/>
      <c r="I2545" s="55"/>
      <c r="J2545" s="50"/>
      <c r="K2545" s="51"/>
      <c r="L2545" s="52"/>
      <c r="M2545" s="53"/>
      <c r="N2545" s="54"/>
      <c r="O2545" s="55"/>
      <c r="P2545" s="50"/>
      <c r="Q2545" s="51"/>
      <c r="R2545" s="52"/>
      <c r="S2545" s="56"/>
      <c r="T2545" s="57"/>
      <c r="U2545" s="70"/>
      <c r="V2545" s="58"/>
      <c r="W2545" s="71"/>
      <c r="X2545" s="59"/>
      <c r="Y2545" s="59"/>
      <c r="Z2545" s="72"/>
      <c r="AA2545" s="50"/>
      <c r="AB2545" s="51"/>
      <c r="AC2545" s="52"/>
      <c r="AD2545" s="60"/>
      <c r="AE2545" s="61"/>
      <c r="AF2545" s="61"/>
      <c r="AG2545" s="61"/>
      <c r="AH2545" s="61"/>
      <c r="AI2545" s="62"/>
      <c r="AJ2545" s="63"/>
      <c r="AK2545" s="64"/>
      <c r="AL2545" s="64"/>
      <c r="AM2545" s="65"/>
      <c r="AN2545" s="66"/>
      <c r="AO2545" s="67"/>
      <c r="AP2545" s="68"/>
      <c r="AQ2545" s="69"/>
      <c r="AR2545" s="77"/>
      <c r="AS2545" s="61"/>
      <c r="AT2545" s="61"/>
      <c r="AU2545" s="72"/>
    </row>
    <row r="2546" spans="1:47" ht="12.75" x14ac:dyDescent="0.2">
      <c r="A2546" s="42"/>
      <c r="B2546" s="43"/>
      <c r="C2546" s="77"/>
      <c r="D2546" s="71"/>
      <c r="E2546" s="57"/>
      <c r="F2546" s="80"/>
      <c r="G2546" s="53"/>
      <c r="H2546" s="54"/>
      <c r="I2546" s="55"/>
      <c r="J2546" s="50"/>
      <c r="K2546" s="51"/>
      <c r="L2546" s="52"/>
      <c r="M2546" s="53"/>
      <c r="N2546" s="54"/>
      <c r="O2546" s="55"/>
      <c r="P2546" s="50"/>
      <c r="Q2546" s="51"/>
      <c r="R2546" s="52"/>
      <c r="S2546" s="56"/>
      <c r="T2546" s="57"/>
      <c r="U2546" s="70"/>
      <c r="V2546" s="58"/>
      <c r="W2546" s="71"/>
      <c r="X2546" s="59"/>
      <c r="Y2546" s="59"/>
      <c r="Z2546" s="72"/>
      <c r="AA2546" s="50"/>
      <c r="AB2546" s="51"/>
      <c r="AC2546" s="52"/>
      <c r="AD2546" s="60"/>
      <c r="AE2546" s="61"/>
      <c r="AF2546" s="61"/>
      <c r="AG2546" s="61"/>
      <c r="AH2546" s="61"/>
      <c r="AI2546" s="62"/>
      <c r="AJ2546" s="63"/>
      <c r="AK2546" s="64"/>
      <c r="AL2546" s="64"/>
      <c r="AM2546" s="65"/>
      <c r="AN2546" s="66"/>
      <c r="AO2546" s="67"/>
      <c r="AP2546" s="68"/>
      <c r="AQ2546" s="69"/>
      <c r="AR2546" s="77"/>
      <c r="AS2546" s="61"/>
      <c r="AT2546" s="61"/>
      <c r="AU2546" s="72"/>
    </row>
    <row r="2547" spans="1:47" ht="12.75" x14ac:dyDescent="0.2">
      <c r="A2547" s="42"/>
      <c r="B2547" s="43"/>
      <c r="C2547" s="77"/>
      <c r="D2547" s="71"/>
      <c r="E2547" s="57"/>
      <c r="F2547" s="80"/>
      <c r="G2547" s="53"/>
      <c r="H2547" s="54"/>
      <c r="I2547" s="55"/>
      <c r="J2547" s="50"/>
      <c r="K2547" s="51"/>
      <c r="L2547" s="52"/>
      <c r="M2547" s="53"/>
      <c r="N2547" s="54"/>
      <c r="O2547" s="55"/>
      <c r="P2547" s="50"/>
      <c r="Q2547" s="51"/>
      <c r="R2547" s="52"/>
      <c r="S2547" s="56"/>
      <c r="T2547" s="57"/>
      <c r="U2547" s="70"/>
      <c r="V2547" s="58"/>
      <c r="W2547" s="71"/>
      <c r="X2547" s="59"/>
      <c r="Y2547" s="59"/>
      <c r="Z2547" s="72"/>
      <c r="AA2547" s="50"/>
      <c r="AB2547" s="51"/>
      <c r="AC2547" s="52"/>
      <c r="AD2547" s="60"/>
      <c r="AE2547" s="61"/>
      <c r="AF2547" s="61"/>
      <c r="AG2547" s="61"/>
      <c r="AH2547" s="61"/>
      <c r="AI2547" s="62"/>
      <c r="AJ2547" s="63"/>
      <c r="AK2547" s="64"/>
      <c r="AL2547" s="64"/>
      <c r="AM2547" s="65"/>
      <c r="AN2547" s="66"/>
      <c r="AO2547" s="67"/>
      <c r="AP2547" s="68"/>
      <c r="AQ2547" s="69"/>
      <c r="AR2547" s="77"/>
      <c r="AS2547" s="61"/>
      <c r="AT2547" s="61"/>
      <c r="AU2547" s="72"/>
    </row>
    <row r="2548" spans="1:47" ht="12.75" x14ac:dyDescent="0.2">
      <c r="A2548" s="42"/>
      <c r="B2548" s="43"/>
      <c r="C2548" s="77"/>
      <c r="D2548" s="71"/>
      <c r="E2548" s="57"/>
      <c r="F2548" s="80"/>
      <c r="G2548" s="53"/>
      <c r="H2548" s="54"/>
      <c r="I2548" s="55"/>
      <c r="J2548" s="50"/>
      <c r="K2548" s="51"/>
      <c r="L2548" s="52"/>
      <c r="M2548" s="53"/>
      <c r="N2548" s="54"/>
      <c r="O2548" s="55"/>
      <c r="P2548" s="50"/>
      <c r="Q2548" s="51"/>
      <c r="R2548" s="52"/>
      <c r="S2548" s="56"/>
      <c r="T2548" s="57"/>
      <c r="U2548" s="70"/>
      <c r="V2548" s="58"/>
      <c r="W2548" s="71"/>
      <c r="X2548" s="59"/>
      <c r="Y2548" s="59"/>
      <c r="Z2548" s="72"/>
      <c r="AA2548" s="50"/>
      <c r="AB2548" s="51"/>
      <c r="AC2548" s="52"/>
      <c r="AD2548" s="60"/>
      <c r="AE2548" s="61"/>
      <c r="AF2548" s="61"/>
      <c r="AG2548" s="61"/>
      <c r="AH2548" s="61"/>
      <c r="AI2548" s="62"/>
      <c r="AJ2548" s="63"/>
      <c r="AK2548" s="64"/>
      <c r="AL2548" s="64"/>
      <c r="AM2548" s="65"/>
      <c r="AN2548" s="66"/>
      <c r="AO2548" s="67"/>
      <c r="AP2548" s="68"/>
      <c r="AQ2548" s="69"/>
      <c r="AR2548" s="77"/>
      <c r="AS2548" s="61"/>
      <c r="AT2548" s="61"/>
      <c r="AU2548" s="72"/>
    </row>
    <row r="2549" spans="1:47" ht="12.75" x14ac:dyDescent="0.2">
      <c r="A2549" s="42"/>
      <c r="B2549" s="43"/>
      <c r="C2549" s="77"/>
      <c r="D2549" s="71"/>
      <c r="E2549" s="57"/>
      <c r="F2549" s="80"/>
      <c r="G2549" s="53"/>
      <c r="H2549" s="54"/>
      <c r="I2549" s="55"/>
      <c r="J2549" s="50"/>
      <c r="K2549" s="51"/>
      <c r="L2549" s="52"/>
      <c r="M2549" s="53"/>
      <c r="N2549" s="54"/>
      <c r="O2549" s="55"/>
      <c r="P2549" s="50"/>
      <c r="Q2549" s="51"/>
      <c r="R2549" s="52"/>
      <c r="S2549" s="56"/>
      <c r="T2549" s="57"/>
      <c r="U2549" s="70"/>
      <c r="V2549" s="58"/>
      <c r="W2549" s="71"/>
      <c r="X2549" s="59"/>
      <c r="Y2549" s="59"/>
      <c r="Z2549" s="72"/>
      <c r="AA2549" s="50"/>
      <c r="AB2549" s="51"/>
      <c r="AC2549" s="52"/>
      <c r="AD2549" s="60"/>
      <c r="AE2549" s="61"/>
      <c r="AF2549" s="61"/>
      <c r="AG2549" s="61"/>
      <c r="AH2549" s="61"/>
      <c r="AI2549" s="62"/>
      <c r="AJ2549" s="63"/>
      <c r="AK2549" s="64"/>
      <c r="AL2549" s="64"/>
      <c r="AM2549" s="65"/>
      <c r="AN2549" s="66"/>
      <c r="AO2549" s="67"/>
      <c r="AP2549" s="68"/>
      <c r="AQ2549" s="69"/>
      <c r="AR2549" s="77"/>
      <c r="AS2549" s="61"/>
      <c r="AT2549" s="61"/>
      <c r="AU2549" s="72"/>
    </row>
    <row r="2550" spans="1:47" ht="12.75" x14ac:dyDescent="0.2">
      <c r="A2550" s="42"/>
      <c r="B2550" s="43"/>
      <c r="C2550" s="77"/>
      <c r="D2550" s="71"/>
      <c r="E2550" s="57"/>
      <c r="F2550" s="80"/>
      <c r="G2550" s="53"/>
      <c r="H2550" s="54"/>
      <c r="I2550" s="55"/>
      <c r="J2550" s="50"/>
      <c r="K2550" s="51"/>
      <c r="L2550" s="52"/>
      <c r="M2550" s="53"/>
      <c r="N2550" s="54"/>
      <c r="O2550" s="55"/>
      <c r="P2550" s="50"/>
      <c r="Q2550" s="51"/>
      <c r="R2550" s="52"/>
      <c r="S2550" s="56"/>
      <c r="T2550" s="57"/>
      <c r="U2550" s="70"/>
      <c r="V2550" s="58"/>
      <c r="W2550" s="71"/>
      <c r="X2550" s="59"/>
      <c r="Y2550" s="59"/>
      <c r="Z2550" s="72"/>
      <c r="AA2550" s="50"/>
      <c r="AB2550" s="51"/>
      <c r="AC2550" s="52"/>
      <c r="AD2550" s="60"/>
      <c r="AE2550" s="61"/>
      <c r="AF2550" s="61"/>
      <c r="AG2550" s="61"/>
      <c r="AH2550" s="61"/>
      <c r="AI2550" s="62"/>
      <c r="AJ2550" s="63"/>
      <c r="AK2550" s="64"/>
      <c r="AL2550" s="64"/>
      <c r="AM2550" s="65"/>
      <c r="AN2550" s="66"/>
      <c r="AO2550" s="67"/>
      <c r="AP2550" s="68"/>
      <c r="AQ2550" s="69"/>
      <c r="AR2550" s="77"/>
      <c r="AS2550" s="61"/>
      <c r="AT2550" s="61"/>
      <c r="AU2550" s="72"/>
    </row>
    <row r="2551" spans="1:47" ht="12.75" x14ac:dyDescent="0.2">
      <c r="A2551" s="42"/>
      <c r="B2551" s="43"/>
      <c r="C2551" s="77"/>
      <c r="D2551" s="71"/>
      <c r="E2551" s="57"/>
      <c r="F2551" s="80"/>
      <c r="G2551" s="53"/>
      <c r="H2551" s="54"/>
      <c r="I2551" s="55"/>
      <c r="J2551" s="50"/>
      <c r="K2551" s="51"/>
      <c r="L2551" s="52"/>
      <c r="M2551" s="53"/>
      <c r="N2551" s="54"/>
      <c r="O2551" s="55"/>
      <c r="P2551" s="50"/>
      <c r="Q2551" s="51"/>
      <c r="R2551" s="52"/>
      <c r="S2551" s="56"/>
      <c r="T2551" s="57"/>
      <c r="U2551" s="70"/>
      <c r="V2551" s="58"/>
      <c r="W2551" s="71"/>
      <c r="X2551" s="59"/>
      <c r="Y2551" s="59"/>
      <c r="Z2551" s="72"/>
      <c r="AA2551" s="50"/>
      <c r="AB2551" s="51"/>
      <c r="AC2551" s="52"/>
      <c r="AD2551" s="60"/>
      <c r="AE2551" s="61"/>
      <c r="AF2551" s="61"/>
      <c r="AG2551" s="61"/>
      <c r="AH2551" s="61"/>
      <c r="AI2551" s="62"/>
      <c r="AJ2551" s="63"/>
      <c r="AK2551" s="64"/>
      <c r="AL2551" s="64"/>
      <c r="AM2551" s="65"/>
      <c r="AN2551" s="66"/>
      <c r="AO2551" s="67"/>
      <c r="AP2551" s="68"/>
      <c r="AQ2551" s="69"/>
      <c r="AR2551" s="77"/>
      <c r="AS2551" s="61"/>
      <c r="AT2551" s="61"/>
      <c r="AU2551" s="72"/>
    </row>
    <row r="2552" spans="1:47" ht="12.75" x14ac:dyDescent="0.2">
      <c r="A2552" s="42"/>
      <c r="B2552" s="43"/>
      <c r="C2552" s="77"/>
      <c r="D2552" s="71"/>
      <c r="E2552" s="57"/>
      <c r="F2552" s="80"/>
      <c r="G2552" s="53"/>
      <c r="H2552" s="54"/>
      <c r="I2552" s="55"/>
      <c r="J2552" s="50"/>
      <c r="K2552" s="51"/>
      <c r="L2552" s="52"/>
      <c r="M2552" s="53"/>
      <c r="N2552" s="54"/>
      <c r="O2552" s="55"/>
      <c r="P2552" s="50"/>
      <c r="Q2552" s="51"/>
      <c r="R2552" s="52"/>
      <c r="S2552" s="56"/>
      <c r="T2552" s="57"/>
      <c r="U2552" s="70"/>
      <c r="V2552" s="58"/>
      <c r="W2552" s="71"/>
      <c r="X2552" s="59"/>
      <c r="Y2552" s="59"/>
      <c r="Z2552" s="72"/>
      <c r="AA2552" s="50"/>
      <c r="AB2552" s="51"/>
      <c r="AC2552" s="52"/>
      <c r="AD2552" s="60"/>
      <c r="AE2552" s="61"/>
      <c r="AF2552" s="61"/>
      <c r="AG2552" s="61"/>
      <c r="AH2552" s="61"/>
      <c r="AI2552" s="62"/>
      <c r="AJ2552" s="63"/>
      <c r="AK2552" s="64"/>
      <c r="AL2552" s="64"/>
      <c r="AM2552" s="65"/>
      <c r="AN2552" s="66"/>
      <c r="AO2552" s="67"/>
      <c r="AP2552" s="68"/>
      <c r="AQ2552" s="69"/>
      <c r="AR2552" s="77"/>
      <c r="AS2552" s="61"/>
      <c r="AT2552" s="61"/>
      <c r="AU2552" s="72"/>
    </row>
    <row r="2553" spans="1:47" ht="12.75" x14ac:dyDescent="0.2">
      <c r="A2553" s="42"/>
      <c r="B2553" s="43"/>
      <c r="C2553" s="77"/>
      <c r="D2553" s="71"/>
      <c r="E2553" s="57"/>
      <c r="F2553" s="80"/>
      <c r="G2553" s="53"/>
      <c r="H2553" s="54"/>
      <c r="I2553" s="55"/>
      <c r="J2553" s="50"/>
      <c r="K2553" s="51"/>
      <c r="L2553" s="52"/>
      <c r="M2553" s="53"/>
      <c r="N2553" s="54"/>
      <c r="O2553" s="55"/>
      <c r="P2553" s="50"/>
      <c r="Q2553" s="51"/>
      <c r="R2553" s="52"/>
      <c r="S2553" s="56"/>
      <c r="T2553" s="57"/>
      <c r="U2553" s="70"/>
      <c r="V2553" s="58"/>
      <c r="W2553" s="71"/>
      <c r="X2553" s="59"/>
      <c r="Y2553" s="59"/>
      <c r="Z2553" s="72"/>
      <c r="AA2553" s="50"/>
      <c r="AB2553" s="51"/>
      <c r="AC2553" s="52"/>
      <c r="AD2553" s="60"/>
      <c r="AE2553" s="61"/>
      <c r="AF2553" s="61"/>
      <c r="AG2553" s="61"/>
      <c r="AH2553" s="61"/>
      <c r="AI2553" s="62"/>
      <c r="AJ2553" s="63"/>
      <c r="AK2553" s="64"/>
      <c r="AL2553" s="64"/>
      <c r="AM2553" s="65"/>
      <c r="AN2553" s="66"/>
      <c r="AO2553" s="67"/>
      <c r="AP2553" s="68"/>
      <c r="AQ2553" s="69"/>
      <c r="AR2553" s="77"/>
      <c r="AS2553" s="61"/>
      <c r="AT2553" s="61"/>
      <c r="AU2553" s="72"/>
    </row>
    <row r="2554" spans="1:47" ht="12.75" x14ac:dyDescent="0.2">
      <c r="A2554" s="42"/>
      <c r="B2554" s="43"/>
      <c r="C2554" s="77"/>
      <c r="D2554" s="71"/>
      <c r="E2554" s="57"/>
      <c r="F2554" s="80"/>
      <c r="G2554" s="53"/>
      <c r="H2554" s="54"/>
      <c r="I2554" s="55"/>
      <c r="J2554" s="50"/>
      <c r="K2554" s="51"/>
      <c r="L2554" s="52"/>
      <c r="M2554" s="53"/>
      <c r="N2554" s="54"/>
      <c r="O2554" s="55"/>
      <c r="P2554" s="50"/>
      <c r="Q2554" s="51"/>
      <c r="R2554" s="52"/>
      <c r="S2554" s="56"/>
      <c r="T2554" s="57"/>
      <c r="U2554" s="70"/>
      <c r="V2554" s="58"/>
      <c r="W2554" s="71"/>
      <c r="X2554" s="59"/>
      <c r="Y2554" s="59"/>
      <c r="Z2554" s="72"/>
      <c r="AA2554" s="50"/>
      <c r="AB2554" s="51"/>
      <c r="AC2554" s="52"/>
      <c r="AD2554" s="60"/>
      <c r="AE2554" s="61"/>
      <c r="AF2554" s="61"/>
      <c r="AG2554" s="61"/>
      <c r="AH2554" s="61"/>
      <c r="AI2554" s="62"/>
      <c r="AJ2554" s="63"/>
      <c r="AK2554" s="64"/>
      <c r="AL2554" s="64"/>
      <c r="AM2554" s="65"/>
      <c r="AN2554" s="66"/>
      <c r="AO2554" s="67"/>
      <c r="AP2554" s="68"/>
      <c r="AQ2554" s="69"/>
      <c r="AR2554" s="77"/>
      <c r="AS2554" s="61"/>
      <c r="AT2554" s="61"/>
      <c r="AU2554" s="72"/>
    </row>
    <row r="2555" spans="1:47" ht="12.75" x14ac:dyDescent="0.2">
      <c r="A2555" s="42"/>
      <c r="B2555" s="43"/>
      <c r="C2555" s="77"/>
      <c r="D2555" s="71"/>
      <c r="E2555" s="57"/>
      <c r="F2555" s="80"/>
      <c r="G2555" s="53"/>
      <c r="H2555" s="54"/>
      <c r="I2555" s="55"/>
      <c r="J2555" s="50"/>
      <c r="K2555" s="51"/>
      <c r="L2555" s="52"/>
      <c r="M2555" s="53"/>
      <c r="N2555" s="54"/>
      <c r="O2555" s="55"/>
      <c r="P2555" s="50"/>
      <c r="Q2555" s="51"/>
      <c r="R2555" s="52"/>
      <c r="S2555" s="56"/>
      <c r="T2555" s="57"/>
      <c r="U2555" s="70"/>
      <c r="V2555" s="58"/>
      <c r="W2555" s="71"/>
      <c r="X2555" s="59"/>
      <c r="Y2555" s="59"/>
      <c r="Z2555" s="72"/>
      <c r="AA2555" s="50"/>
      <c r="AB2555" s="51"/>
      <c r="AC2555" s="52"/>
      <c r="AD2555" s="60"/>
      <c r="AE2555" s="61"/>
      <c r="AF2555" s="61"/>
      <c r="AG2555" s="61"/>
      <c r="AH2555" s="61"/>
      <c r="AI2555" s="62"/>
      <c r="AJ2555" s="63"/>
      <c r="AK2555" s="64"/>
      <c r="AL2555" s="64"/>
      <c r="AM2555" s="65"/>
      <c r="AN2555" s="66"/>
      <c r="AO2555" s="67"/>
      <c r="AP2555" s="68"/>
      <c r="AQ2555" s="69"/>
      <c r="AR2555" s="77"/>
      <c r="AS2555" s="61"/>
      <c r="AT2555" s="61"/>
      <c r="AU2555" s="72"/>
    </row>
    <row r="2556" spans="1:47" ht="12.75" x14ac:dyDescent="0.2">
      <c r="A2556" s="42"/>
      <c r="B2556" s="43"/>
      <c r="C2556" s="77"/>
      <c r="D2556" s="71"/>
      <c r="E2556" s="57"/>
      <c r="F2556" s="80"/>
      <c r="G2556" s="53"/>
      <c r="H2556" s="54"/>
      <c r="I2556" s="55"/>
      <c r="J2556" s="50"/>
      <c r="K2556" s="51"/>
      <c r="L2556" s="52"/>
      <c r="M2556" s="53"/>
      <c r="N2556" s="54"/>
      <c r="O2556" s="55"/>
      <c r="P2556" s="50"/>
      <c r="Q2556" s="51"/>
      <c r="R2556" s="52"/>
      <c r="S2556" s="56"/>
      <c r="T2556" s="57"/>
      <c r="U2556" s="70"/>
      <c r="V2556" s="58"/>
      <c r="W2556" s="71"/>
      <c r="X2556" s="59"/>
      <c r="Y2556" s="59"/>
      <c r="Z2556" s="72"/>
      <c r="AA2556" s="50"/>
      <c r="AB2556" s="51"/>
      <c r="AC2556" s="52"/>
      <c r="AD2556" s="60"/>
      <c r="AE2556" s="61"/>
      <c r="AF2556" s="61"/>
      <c r="AG2556" s="61"/>
      <c r="AH2556" s="61"/>
      <c r="AI2556" s="62"/>
      <c r="AJ2556" s="63"/>
      <c r="AK2556" s="64"/>
      <c r="AL2556" s="64"/>
      <c r="AM2556" s="65"/>
      <c r="AN2556" s="66"/>
      <c r="AO2556" s="67"/>
      <c r="AP2556" s="68"/>
      <c r="AQ2556" s="69"/>
      <c r="AR2556" s="77"/>
      <c r="AS2556" s="61"/>
      <c r="AT2556" s="61"/>
      <c r="AU2556" s="72"/>
    </row>
    <row r="2557" spans="1:47" ht="12.75" x14ac:dyDescent="0.2">
      <c r="A2557" s="42"/>
      <c r="B2557" s="43"/>
      <c r="C2557" s="77"/>
      <c r="D2557" s="71"/>
      <c r="E2557" s="57"/>
      <c r="F2557" s="80"/>
      <c r="G2557" s="53"/>
      <c r="H2557" s="54"/>
      <c r="I2557" s="55"/>
      <c r="J2557" s="50"/>
      <c r="K2557" s="51"/>
      <c r="L2557" s="52"/>
      <c r="M2557" s="53"/>
      <c r="N2557" s="54"/>
      <c r="O2557" s="55"/>
      <c r="P2557" s="50"/>
      <c r="Q2557" s="51"/>
      <c r="R2557" s="52"/>
      <c r="S2557" s="56"/>
      <c r="T2557" s="57"/>
      <c r="U2557" s="70"/>
      <c r="V2557" s="58"/>
      <c r="W2557" s="71"/>
      <c r="X2557" s="59"/>
      <c r="Y2557" s="59"/>
      <c r="Z2557" s="72"/>
      <c r="AA2557" s="50"/>
      <c r="AB2557" s="51"/>
      <c r="AC2557" s="52"/>
      <c r="AD2557" s="60"/>
      <c r="AE2557" s="61"/>
      <c r="AF2557" s="61"/>
      <c r="AG2557" s="61"/>
      <c r="AH2557" s="61"/>
      <c r="AI2557" s="62"/>
      <c r="AJ2557" s="63"/>
      <c r="AK2557" s="64"/>
      <c r="AL2557" s="64"/>
      <c r="AM2557" s="65"/>
      <c r="AN2557" s="66"/>
      <c r="AO2557" s="67"/>
      <c r="AP2557" s="68"/>
      <c r="AQ2557" s="69"/>
      <c r="AR2557" s="77"/>
      <c r="AS2557" s="61"/>
      <c r="AT2557" s="61"/>
      <c r="AU2557" s="72"/>
    </row>
    <row r="2558" spans="1:47" ht="12.75" x14ac:dyDescent="0.2">
      <c r="A2558" s="42"/>
      <c r="B2558" s="43"/>
      <c r="C2558" s="77"/>
      <c r="D2558" s="71"/>
      <c r="E2558" s="57"/>
      <c r="F2558" s="80"/>
      <c r="G2558" s="53"/>
      <c r="H2558" s="54"/>
      <c r="I2558" s="55"/>
      <c r="J2558" s="50"/>
      <c r="K2558" s="51"/>
      <c r="L2558" s="52"/>
      <c r="M2558" s="53"/>
      <c r="N2558" s="54"/>
      <c r="O2558" s="55"/>
      <c r="P2558" s="50"/>
      <c r="Q2558" s="51"/>
      <c r="R2558" s="52"/>
      <c r="S2558" s="56"/>
      <c r="T2558" s="57"/>
      <c r="U2558" s="70"/>
      <c r="V2558" s="58"/>
      <c r="W2558" s="71"/>
      <c r="X2558" s="59"/>
      <c r="Y2558" s="59"/>
      <c r="Z2558" s="72"/>
      <c r="AA2558" s="50"/>
      <c r="AB2558" s="51"/>
      <c r="AC2558" s="52"/>
      <c r="AD2558" s="60"/>
      <c r="AE2558" s="61"/>
      <c r="AF2558" s="61"/>
      <c r="AG2558" s="61"/>
      <c r="AH2558" s="61"/>
      <c r="AI2558" s="62"/>
      <c r="AJ2558" s="63"/>
      <c r="AK2558" s="64"/>
      <c r="AL2558" s="64"/>
      <c r="AM2558" s="65"/>
      <c r="AN2558" s="66"/>
      <c r="AO2558" s="67"/>
      <c r="AP2558" s="68"/>
      <c r="AQ2558" s="69"/>
      <c r="AR2558" s="77"/>
      <c r="AS2558" s="61"/>
      <c r="AT2558" s="61"/>
      <c r="AU2558" s="72"/>
    </row>
    <row r="2559" spans="1:47" ht="12.75" x14ac:dyDescent="0.2">
      <c r="A2559" s="42"/>
      <c r="B2559" s="43"/>
      <c r="C2559" s="77"/>
      <c r="D2559" s="71"/>
      <c r="E2559" s="57"/>
      <c r="F2559" s="80"/>
      <c r="G2559" s="53"/>
      <c r="H2559" s="54"/>
      <c r="I2559" s="55"/>
      <c r="J2559" s="50"/>
      <c r="K2559" s="51"/>
      <c r="L2559" s="52"/>
      <c r="M2559" s="53"/>
      <c r="N2559" s="54"/>
      <c r="O2559" s="55"/>
      <c r="P2559" s="50"/>
      <c r="Q2559" s="51"/>
      <c r="R2559" s="52"/>
      <c r="S2559" s="56"/>
      <c r="T2559" s="57"/>
      <c r="U2559" s="70"/>
      <c r="V2559" s="58"/>
      <c r="W2559" s="71"/>
      <c r="X2559" s="59"/>
      <c r="Y2559" s="59"/>
      <c r="Z2559" s="72"/>
      <c r="AA2559" s="50"/>
      <c r="AB2559" s="51"/>
      <c r="AC2559" s="52"/>
      <c r="AD2559" s="60"/>
      <c r="AE2559" s="61"/>
      <c r="AF2559" s="61"/>
      <c r="AG2559" s="61"/>
      <c r="AH2559" s="61"/>
      <c r="AI2559" s="62"/>
      <c r="AJ2559" s="63"/>
      <c r="AK2559" s="64"/>
      <c r="AL2559" s="64"/>
      <c r="AM2559" s="65"/>
      <c r="AN2559" s="66"/>
      <c r="AO2559" s="67"/>
      <c r="AP2559" s="68"/>
      <c r="AQ2559" s="69"/>
      <c r="AR2559" s="77"/>
      <c r="AS2559" s="61"/>
      <c r="AT2559" s="61"/>
      <c r="AU2559" s="72"/>
    </row>
    <row r="2560" spans="1:47" ht="12.75" x14ac:dyDescent="0.2">
      <c r="A2560" s="42"/>
      <c r="B2560" s="43"/>
      <c r="C2560" s="77"/>
      <c r="D2560" s="71"/>
      <c r="E2560" s="57"/>
      <c r="F2560" s="80"/>
      <c r="G2560" s="53"/>
      <c r="H2560" s="54"/>
      <c r="I2560" s="55"/>
      <c r="J2560" s="50"/>
      <c r="K2560" s="51"/>
      <c r="L2560" s="52"/>
      <c r="M2560" s="53"/>
      <c r="N2560" s="54"/>
      <c r="O2560" s="55"/>
      <c r="P2560" s="50"/>
      <c r="Q2560" s="51"/>
      <c r="R2560" s="52"/>
      <c r="S2560" s="56"/>
      <c r="T2560" s="57"/>
      <c r="U2560" s="70"/>
      <c r="V2560" s="58"/>
      <c r="W2560" s="71"/>
      <c r="X2560" s="59"/>
      <c r="Y2560" s="59"/>
      <c r="Z2560" s="72"/>
      <c r="AA2560" s="50"/>
      <c r="AB2560" s="51"/>
      <c r="AC2560" s="52"/>
      <c r="AD2560" s="60"/>
      <c r="AE2560" s="61"/>
      <c r="AF2560" s="61"/>
      <c r="AG2560" s="61"/>
      <c r="AH2560" s="61"/>
      <c r="AI2560" s="62"/>
      <c r="AJ2560" s="63"/>
      <c r="AK2560" s="64"/>
      <c r="AL2560" s="64"/>
      <c r="AM2560" s="65"/>
      <c r="AN2560" s="66"/>
      <c r="AO2560" s="67"/>
      <c r="AP2560" s="68"/>
      <c r="AQ2560" s="69"/>
      <c r="AR2560" s="77"/>
      <c r="AS2560" s="61"/>
      <c r="AT2560" s="61"/>
      <c r="AU2560" s="72"/>
    </row>
    <row r="2561" spans="1:47" ht="12.75" x14ac:dyDescent="0.2">
      <c r="A2561" s="42"/>
      <c r="B2561" s="43"/>
      <c r="C2561" s="77"/>
      <c r="D2561" s="71"/>
      <c r="E2561" s="57"/>
      <c r="F2561" s="80"/>
      <c r="G2561" s="53"/>
      <c r="H2561" s="54"/>
      <c r="I2561" s="55"/>
      <c r="J2561" s="50"/>
      <c r="K2561" s="51"/>
      <c r="L2561" s="52"/>
      <c r="M2561" s="53"/>
      <c r="N2561" s="54"/>
      <c r="O2561" s="55"/>
      <c r="P2561" s="50"/>
      <c r="Q2561" s="51"/>
      <c r="R2561" s="52"/>
      <c r="S2561" s="56"/>
      <c r="T2561" s="57"/>
      <c r="U2561" s="70"/>
      <c r="V2561" s="58"/>
      <c r="W2561" s="71"/>
      <c r="X2561" s="59"/>
      <c r="Y2561" s="59"/>
      <c r="Z2561" s="72"/>
      <c r="AA2561" s="50"/>
      <c r="AB2561" s="51"/>
      <c r="AC2561" s="52"/>
      <c r="AD2561" s="60"/>
      <c r="AE2561" s="61"/>
      <c r="AF2561" s="61"/>
      <c r="AG2561" s="61"/>
      <c r="AH2561" s="61"/>
      <c r="AI2561" s="62"/>
      <c r="AJ2561" s="63"/>
      <c r="AK2561" s="64"/>
      <c r="AL2561" s="64"/>
      <c r="AM2561" s="65"/>
      <c r="AN2561" s="66"/>
      <c r="AO2561" s="67"/>
      <c r="AP2561" s="68"/>
      <c r="AQ2561" s="69"/>
      <c r="AR2561" s="77"/>
      <c r="AS2561" s="61"/>
      <c r="AT2561" s="61"/>
      <c r="AU2561" s="72"/>
    </row>
    <row r="2562" spans="1:47" ht="12.75" x14ac:dyDescent="0.2">
      <c r="A2562" s="42"/>
      <c r="B2562" s="43"/>
      <c r="C2562" s="77"/>
      <c r="D2562" s="71"/>
      <c r="E2562" s="57"/>
      <c r="F2562" s="80"/>
      <c r="G2562" s="53"/>
      <c r="H2562" s="54"/>
      <c r="I2562" s="55"/>
      <c r="J2562" s="50"/>
      <c r="K2562" s="51"/>
      <c r="L2562" s="52"/>
      <c r="M2562" s="53"/>
      <c r="N2562" s="54"/>
      <c r="O2562" s="55"/>
      <c r="P2562" s="50"/>
      <c r="Q2562" s="51"/>
      <c r="R2562" s="52"/>
      <c r="S2562" s="56"/>
      <c r="T2562" s="57"/>
      <c r="U2562" s="70"/>
      <c r="V2562" s="58"/>
      <c r="W2562" s="71"/>
      <c r="X2562" s="59"/>
      <c r="Y2562" s="59"/>
      <c r="Z2562" s="72"/>
      <c r="AA2562" s="50"/>
      <c r="AB2562" s="51"/>
      <c r="AC2562" s="52"/>
      <c r="AD2562" s="60"/>
      <c r="AE2562" s="61"/>
      <c r="AF2562" s="61"/>
      <c r="AG2562" s="61"/>
      <c r="AH2562" s="61"/>
      <c r="AI2562" s="62"/>
      <c r="AJ2562" s="63"/>
      <c r="AK2562" s="64"/>
      <c r="AL2562" s="64"/>
      <c r="AM2562" s="65"/>
      <c r="AN2562" s="66"/>
      <c r="AO2562" s="67"/>
      <c r="AP2562" s="68"/>
      <c r="AQ2562" s="69"/>
      <c r="AR2562" s="77"/>
      <c r="AS2562" s="61"/>
      <c r="AT2562" s="61"/>
      <c r="AU2562" s="72"/>
    </row>
    <row r="2563" spans="1:47" ht="12.75" x14ac:dyDescent="0.2">
      <c r="A2563" s="42"/>
      <c r="B2563" s="43"/>
      <c r="C2563" s="77"/>
      <c r="D2563" s="71"/>
      <c r="E2563" s="57"/>
      <c r="F2563" s="80"/>
      <c r="G2563" s="53"/>
      <c r="H2563" s="54"/>
      <c r="I2563" s="55"/>
      <c r="J2563" s="50"/>
      <c r="K2563" s="51"/>
      <c r="L2563" s="52"/>
      <c r="M2563" s="53"/>
      <c r="N2563" s="54"/>
      <c r="O2563" s="55"/>
      <c r="P2563" s="50"/>
      <c r="Q2563" s="51"/>
      <c r="R2563" s="52"/>
      <c r="S2563" s="56"/>
      <c r="T2563" s="57"/>
      <c r="U2563" s="70"/>
      <c r="V2563" s="58"/>
      <c r="W2563" s="71"/>
      <c r="X2563" s="59"/>
      <c r="Y2563" s="59"/>
      <c r="Z2563" s="72"/>
      <c r="AA2563" s="50"/>
      <c r="AB2563" s="51"/>
      <c r="AC2563" s="52"/>
      <c r="AD2563" s="60"/>
      <c r="AE2563" s="61"/>
      <c r="AF2563" s="61"/>
      <c r="AG2563" s="61"/>
      <c r="AH2563" s="61"/>
      <c r="AI2563" s="62"/>
      <c r="AJ2563" s="63"/>
      <c r="AK2563" s="64"/>
      <c r="AL2563" s="64"/>
      <c r="AM2563" s="65"/>
      <c r="AN2563" s="66"/>
      <c r="AO2563" s="67"/>
      <c r="AP2563" s="68"/>
      <c r="AQ2563" s="69"/>
      <c r="AR2563" s="77"/>
      <c r="AS2563" s="61"/>
      <c r="AT2563" s="61"/>
      <c r="AU2563" s="72"/>
    </row>
    <row r="2564" spans="1:47" ht="12.75" x14ac:dyDescent="0.2">
      <c r="A2564" s="42"/>
      <c r="B2564" s="43"/>
      <c r="C2564" s="77"/>
      <c r="D2564" s="71"/>
      <c r="E2564" s="57"/>
      <c r="F2564" s="80"/>
      <c r="G2564" s="53"/>
      <c r="H2564" s="54"/>
      <c r="I2564" s="55"/>
      <c r="J2564" s="50"/>
      <c r="K2564" s="51"/>
      <c r="L2564" s="52"/>
      <c r="M2564" s="53"/>
      <c r="N2564" s="54"/>
      <c r="O2564" s="55"/>
      <c r="P2564" s="50"/>
      <c r="Q2564" s="51"/>
      <c r="R2564" s="52"/>
      <c r="S2564" s="56"/>
      <c r="T2564" s="57"/>
      <c r="U2564" s="70"/>
      <c r="V2564" s="58"/>
      <c r="W2564" s="71"/>
      <c r="X2564" s="59"/>
      <c r="Y2564" s="59"/>
      <c r="Z2564" s="72"/>
      <c r="AA2564" s="50"/>
      <c r="AB2564" s="51"/>
      <c r="AC2564" s="52"/>
      <c r="AD2564" s="60"/>
      <c r="AE2564" s="61"/>
      <c r="AF2564" s="61"/>
      <c r="AG2564" s="61"/>
      <c r="AH2564" s="61"/>
      <c r="AI2564" s="62"/>
      <c r="AJ2564" s="63"/>
      <c r="AK2564" s="64"/>
      <c r="AL2564" s="64"/>
      <c r="AM2564" s="65"/>
      <c r="AN2564" s="66"/>
      <c r="AO2564" s="67"/>
      <c r="AP2564" s="68"/>
      <c r="AQ2564" s="69"/>
      <c r="AR2564" s="77"/>
      <c r="AS2564" s="61"/>
      <c r="AT2564" s="61"/>
      <c r="AU2564" s="72"/>
    </row>
    <row r="2565" spans="1:47" ht="12.75" x14ac:dyDescent="0.2">
      <c r="A2565" s="42"/>
      <c r="B2565" s="43"/>
      <c r="C2565" s="77"/>
      <c r="D2565" s="71"/>
      <c r="E2565" s="57"/>
      <c r="F2565" s="80"/>
      <c r="G2565" s="53"/>
      <c r="H2565" s="54"/>
      <c r="I2565" s="55"/>
      <c r="J2565" s="50"/>
      <c r="K2565" s="51"/>
      <c r="L2565" s="52"/>
      <c r="M2565" s="53"/>
      <c r="N2565" s="54"/>
      <c r="O2565" s="55"/>
      <c r="P2565" s="50"/>
      <c r="Q2565" s="51"/>
      <c r="R2565" s="52"/>
      <c r="S2565" s="56"/>
      <c r="T2565" s="57"/>
      <c r="U2565" s="70"/>
      <c r="V2565" s="58"/>
      <c r="W2565" s="71"/>
      <c r="X2565" s="59"/>
      <c r="Y2565" s="59"/>
      <c r="Z2565" s="72"/>
      <c r="AA2565" s="50"/>
      <c r="AB2565" s="51"/>
      <c r="AC2565" s="52"/>
      <c r="AD2565" s="60"/>
      <c r="AE2565" s="61"/>
      <c r="AF2565" s="61"/>
      <c r="AG2565" s="61"/>
      <c r="AH2565" s="61"/>
      <c r="AI2565" s="62"/>
      <c r="AJ2565" s="63"/>
      <c r="AK2565" s="64"/>
      <c r="AL2565" s="64"/>
      <c r="AM2565" s="65"/>
      <c r="AN2565" s="66"/>
      <c r="AO2565" s="67"/>
      <c r="AP2565" s="68"/>
      <c r="AQ2565" s="69"/>
      <c r="AR2565" s="77"/>
      <c r="AS2565" s="61"/>
      <c r="AT2565" s="61"/>
      <c r="AU2565" s="72"/>
    </row>
    <row r="2566" spans="1:47" ht="12.75" x14ac:dyDescent="0.2">
      <c r="A2566" s="42"/>
      <c r="B2566" s="43"/>
      <c r="C2566" s="77"/>
      <c r="D2566" s="71"/>
      <c r="E2566" s="57"/>
      <c r="F2566" s="80"/>
      <c r="G2566" s="53"/>
      <c r="H2566" s="54"/>
      <c r="I2566" s="55"/>
      <c r="J2566" s="50"/>
      <c r="K2566" s="51"/>
      <c r="L2566" s="52"/>
      <c r="M2566" s="53"/>
      <c r="N2566" s="54"/>
      <c r="O2566" s="55"/>
      <c r="P2566" s="50"/>
      <c r="Q2566" s="51"/>
      <c r="R2566" s="52"/>
      <c r="S2566" s="56"/>
      <c r="T2566" s="57"/>
      <c r="U2566" s="70"/>
      <c r="V2566" s="58"/>
      <c r="W2566" s="71"/>
      <c r="X2566" s="59"/>
      <c r="Y2566" s="59"/>
      <c r="Z2566" s="72"/>
      <c r="AA2566" s="50"/>
      <c r="AB2566" s="51"/>
      <c r="AC2566" s="52"/>
      <c r="AD2566" s="60"/>
      <c r="AE2566" s="61"/>
      <c r="AF2566" s="61"/>
      <c r="AG2566" s="61"/>
      <c r="AH2566" s="61"/>
      <c r="AI2566" s="62"/>
      <c r="AJ2566" s="63"/>
      <c r="AK2566" s="64"/>
      <c r="AL2566" s="64"/>
      <c r="AM2566" s="65"/>
      <c r="AN2566" s="66"/>
      <c r="AO2566" s="67"/>
      <c r="AP2566" s="68"/>
      <c r="AQ2566" s="69"/>
      <c r="AR2566" s="77"/>
      <c r="AS2566" s="61"/>
      <c r="AT2566" s="61"/>
      <c r="AU2566" s="72"/>
    </row>
    <row r="2567" spans="1:47" ht="12.75" x14ac:dyDescent="0.2">
      <c r="A2567" s="42"/>
      <c r="B2567" s="43"/>
      <c r="C2567" s="77"/>
      <c r="D2567" s="71"/>
      <c r="E2567" s="57"/>
      <c r="F2567" s="80"/>
      <c r="G2567" s="53"/>
      <c r="H2567" s="54"/>
      <c r="I2567" s="55"/>
      <c r="J2567" s="50"/>
      <c r="K2567" s="51"/>
      <c r="L2567" s="52"/>
      <c r="M2567" s="53"/>
      <c r="N2567" s="54"/>
      <c r="O2567" s="55"/>
      <c r="P2567" s="50"/>
      <c r="Q2567" s="51"/>
      <c r="R2567" s="52"/>
      <c r="S2567" s="56"/>
      <c r="T2567" s="57"/>
      <c r="U2567" s="70"/>
      <c r="V2567" s="58"/>
      <c r="W2567" s="71"/>
      <c r="X2567" s="59"/>
      <c r="Y2567" s="59"/>
      <c r="Z2567" s="72"/>
      <c r="AA2567" s="50"/>
      <c r="AB2567" s="51"/>
      <c r="AC2567" s="52"/>
      <c r="AD2567" s="60"/>
      <c r="AE2567" s="61"/>
      <c r="AF2567" s="61"/>
      <c r="AG2567" s="61"/>
      <c r="AH2567" s="61"/>
      <c r="AI2567" s="62"/>
      <c r="AJ2567" s="63"/>
      <c r="AK2567" s="64"/>
      <c r="AL2567" s="64"/>
      <c r="AM2567" s="65"/>
      <c r="AN2567" s="66"/>
      <c r="AO2567" s="67"/>
      <c r="AP2567" s="68"/>
      <c r="AQ2567" s="69"/>
      <c r="AR2567" s="77"/>
      <c r="AS2567" s="61"/>
      <c r="AT2567" s="61"/>
      <c r="AU2567" s="72"/>
    </row>
    <row r="2568" spans="1:47" ht="12.75" x14ac:dyDescent="0.2">
      <c r="A2568" s="42"/>
      <c r="B2568" s="43"/>
      <c r="C2568" s="77"/>
      <c r="D2568" s="71"/>
      <c r="E2568" s="57"/>
      <c r="F2568" s="80"/>
      <c r="G2568" s="53"/>
      <c r="H2568" s="54"/>
      <c r="I2568" s="55"/>
      <c r="J2568" s="50"/>
      <c r="K2568" s="51"/>
      <c r="L2568" s="52"/>
      <c r="M2568" s="53"/>
      <c r="N2568" s="54"/>
      <c r="O2568" s="55"/>
      <c r="P2568" s="50"/>
      <c r="Q2568" s="51"/>
      <c r="R2568" s="52"/>
      <c r="S2568" s="56"/>
      <c r="T2568" s="57"/>
      <c r="U2568" s="70"/>
      <c r="V2568" s="58"/>
      <c r="W2568" s="71"/>
      <c r="X2568" s="59"/>
      <c r="Y2568" s="59"/>
      <c r="Z2568" s="72"/>
      <c r="AA2568" s="50"/>
      <c r="AB2568" s="51"/>
      <c r="AC2568" s="52"/>
      <c r="AD2568" s="60"/>
      <c r="AE2568" s="61"/>
      <c r="AF2568" s="61"/>
      <c r="AG2568" s="61"/>
      <c r="AH2568" s="61"/>
      <c r="AI2568" s="62"/>
      <c r="AJ2568" s="63"/>
      <c r="AK2568" s="64"/>
      <c r="AL2568" s="64"/>
      <c r="AM2568" s="65"/>
      <c r="AN2568" s="66"/>
      <c r="AO2568" s="67"/>
      <c r="AP2568" s="68"/>
      <c r="AQ2568" s="69"/>
      <c r="AR2568" s="77"/>
      <c r="AS2568" s="61"/>
      <c r="AT2568" s="61"/>
      <c r="AU2568" s="72"/>
    </row>
    <row r="2569" spans="1:47" ht="12.75" x14ac:dyDescent="0.2">
      <c r="A2569" s="42"/>
      <c r="B2569" s="43"/>
      <c r="C2569" s="77"/>
      <c r="D2569" s="71"/>
      <c r="E2569" s="57"/>
      <c r="F2569" s="80"/>
      <c r="G2569" s="53"/>
      <c r="H2569" s="54"/>
      <c r="I2569" s="55"/>
      <c r="J2569" s="50"/>
      <c r="K2569" s="51"/>
      <c r="L2569" s="52"/>
      <c r="M2569" s="53"/>
      <c r="N2569" s="54"/>
      <c r="O2569" s="55"/>
      <c r="P2569" s="50"/>
      <c r="Q2569" s="51"/>
      <c r="R2569" s="52"/>
      <c r="S2569" s="56"/>
      <c r="T2569" s="57"/>
      <c r="U2569" s="70"/>
      <c r="V2569" s="58"/>
      <c r="W2569" s="71"/>
      <c r="X2569" s="59"/>
      <c r="Y2569" s="59"/>
      <c r="Z2569" s="72"/>
      <c r="AA2569" s="50"/>
      <c r="AB2569" s="51"/>
      <c r="AC2569" s="52"/>
      <c r="AD2569" s="60"/>
      <c r="AE2569" s="61"/>
      <c r="AF2569" s="61"/>
      <c r="AG2569" s="61"/>
      <c r="AH2569" s="61"/>
      <c r="AI2569" s="62"/>
      <c r="AJ2569" s="63"/>
      <c r="AK2569" s="64"/>
      <c r="AL2569" s="64"/>
      <c r="AM2569" s="65"/>
      <c r="AN2569" s="66"/>
      <c r="AO2569" s="67"/>
      <c r="AP2569" s="68"/>
      <c r="AQ2569" s="69"/>
      <c r="AR2569" s="77"/>
      <c r="AS2569" s="61"/>
      <c r="AT2569" s="61"/>
      <c r="AU2569" s="72"/>
    </row>
    <row r="2570" spans="1:47" ht="12.75" x14ac:dyDescent="0.2">
      <c r="A2570" s="42"/>
      <c r="B2570" s="43"/>
      <c r="C2570" s="77"/>
      <c r="D2570" s="71"/>
      <c r="E2570" s="57"/>
      <c r="F2570" s="80"/>
      <c r="G2570" s="53"/>
      <c r="H2570" s="54"/>
      <c r="I2570" s="55"/>
      <c r="J2570" s="50"/>
      <c r="K2570" s="51"/>
      <c r="L2570" s="52"/>
      <c r="M2570" s="53"/>
      <c r="N2570" s="54"/>
      <c r="O2570" s="55"/>
      <c r="P2570" s="50"/>
      <c r="Q2570" s="51"/>
      <c r="R2570" s="52"/>
      <c r="S2570" s="56"/>
      <c r="T2570" s="57"/>
      <c r="U2570" s="70"/>
      <c r="V2570" s="58"/>
      <c r="W2570" s="71"/>
      <c r="X2570" s="59"/>
      <c r="Y2570" s="59"/>
      <c r="Z2570" s="72"/>
      <c r="AA2570" s="50"/>
      <c r="AB2570" s="51"/>
      <c r="AC2570" s="52"/>
      <c r="AD2570" s="60"/>
      <c r="AE2570" s="61"/>
      <c r="AF2570" s="61"/>
      <c r="AG2570" s="61"/>
      <c r="AH2570" s="61"/>
      <c r="AI2570" s="62"/>
      <c r="AJ2570" s="63"/>
      <c r="AK2570" s="64"/>
      <c r="AL2570" s="64"/>
      <c r="AM2570" s="65"/>
      <c r="AN2570" s="66"/>
      <c r="AO2570" s="67"/>
      <c r="AP2570" s="68"/>
      <c r="AQ2570" s="69"/>
      <c r="AR2570" s="77"/>
      <c r="AS2570" s="61"/>
      <c r="AT2570" s="61"/>
      <c r="AU2570" s="72"/>
    </row>
    <row r="2571" spans="1:47" ht="12.75" x14ac:dyDescent="0.2">
      <c r="A2571" s="42"/>
      <c r="B2571" s="43"/>
      <c r="C2571" s="77"/>
      <c r="D2571" s="71"/>
      <c r="E2571" s="57"/>
      <c r="F2571" s="80"/>
      <c r="G2571" s="53"/>
      <c r="H2571" s="54"/>
      <c r="I2571" s="55"/>
      <c r="J2571" s="50"/>
      <c r="K2571" s="51"/>
      <c r="L2571" s="52"/>
      <c r="M2571" s="53"/>
      <c r="N2571" s="54"/>
      <c r="O2571" s="55"/>
      <c r="P2571" s="50"/>
      <c r="Q2571" s="51"/>
      <c r="R2571" s="52"/>
      <c r="S2571" s="56"/>
      <c r="T2571" s="57"/>
      <c r="U2571" s="70"/>
      <c r="V2571" s="58"/>
      <c r="W2571" s="71"/>
      <c r="X2571" s="59"/>
      <c r="Y2571" s="59"/>
      <c r="Z2571" s="72"/>
      <c r="AA2571" s="50"/>
      <c r="AB2571" s="51"/>
      <c r="AC2571" s="52"/>
      <c r="AD2571" s="60"/>
      <c r="AE2571" s="61"/>
      <c r="AF2571" s="61"/>
      <c r="AG2571" s="61"/>
      <c r="AH2571" s="61"/>
      <c r="AI2571" s="62"/>
      <c r="AJ2571" s="63"/>
      <c r="AK2571" s="64"/>
      <c r="AL2571" s="64"/>
      <c r="AM2571" s="65"/>
      <c r="AN2571" s="66"/>
      <c r="AO2571" s="67"/>
      <c r="AP2571" s="68"/>
      <c r="AQ2571" s="69"/>
      <c r="AR2571" s="77"/>
      <c r="AS2571" s="61"/>
      <c r="AT2571" s="61"/>
      <c r="AU2571" s="72"/>
    </row>
    <row r="2572" spans="1:47" ht="12.75" x14ac:dyDescent="0.2">
      <c r="A2572" s="42"/>
      <c r="B2572" s="43"/>
      <c r="C2572" s="77"/>
      <c r="D2572" s="71"/>
      <c r="E2572" s="57"/>
      <c r="F2572" s="80"/>
      <c r="G2572" s="53"/>
      <c r="H2572" s="54"/>
      <c r="I2572" s="55"/>
      <c r="J2572" s="50"/>
      <c r="K2572" s="51"/>
      <c r="L2572" s="52"/>
      <c r="M2572" s="53"/>
      <c r="N2572" s="54"/>
      <c r="O2572" s="55"/>
      <c r="P2572" s="50"/>
      <c r="Q2572" s="51"/>
      <c r="R2572" s="52"/>
      <c r="S2572" s="56"/>
      <c r="T2572" s="57"/>
      <c r="U2572" s="70"/>
      <c r="V2572" s="58"/>
      <c r="W2572" s="71"/>
      <c r="X2572" s="59"/>
      <c r="Y2572" s="59"/>
      <c r="Z2572" s="72"/>
      <c r="AA2572" s="50"/>
      <c r="AB2572" s="51"/>
      <c r="AC2572" s="52"/>
      <c r="AD2572" s="60"/>
      <c r="AE2572" s="61"/>
      <c r="AF2572" s="61"/>
      <c r="AG2572" s="61"/>
      <c r="AH2572" s="61"/>
      <c r="AI2572" s="62"/>
      <c r="AJ2572" s="63"/>
      <c r="AK2572" s="64"/>
      <c r="AL2572" s="64"/>
      <c r="AM2572" s="65"/>
      <c r="AN2572" s="66"/>
      <c r="AO2572" s="67"/>
      <c r="AP2572" s="68"/>
      <c r="AQ2572" s="69"/>
      <c r="AR2572" s="77"/>
      <c r="AS2572" s="61"/>
      <c r="AT2572" s="61"/>
      <c r="AU2572" s="72"/>
    </row>
    <row r="2573" spans="1:47" ht="12.75" x14ac:dyDescent="0.2">
      <c r="A2573" s="42"/>
      <c r="B2573" s="43"/>
      <c r="C2573" s="77"/>
      <c r="D2573" s="71"/>
      <c r="E2573" s="57"/>
      <c r="F2573" s="80"/>
      <c r="G2573" s="53"/>
      <c r="H2573" s="54"/>
      <c r="I2573" s="55"/>
      <c r="J2573" s="50"/>
      <c r="K2573" s="51"/>
      <c r="L2573" s="52"/>
      <c r="M2573" s="53"/>
      <c r="N2573" s="54"/>
      <c r="O2573" s="55"/>
      <c r="P2573" s="50"/>
      <c r="Q2573" s="51"/>
      <c r="R2573" s="52"/>
      <c r="S2573" s="56"/>
      <c r="T2573" s="57"/>
      <c r="U2573" s="70"/>
      <c r="V2573" s="58"/>
      <c r="W2573" s="71"/>
      <c r="X2573" s="59"/>
      <c r="Y2573" s="59"/>
      <c r="Z2573" s="72"/>
      <c r="AA2573" s="50"/>
      <c r="AB2573" s="51"/>
      <c r="AC2573" s="52"/>
      <c r="AD2573" s="60"/>
      <c r="AE2573" s="61"/>
      <c r="AF2573" s="61"/>
      <c r="AG2573" s="61"/>
      <c r="AH2573" s="61"/>
      <c r="AI2573" s="62"/>
      <c r="AJ2573" s="63"/>
      <c r="AK2573" s="64"/>
      <c r="AL2573" s="64"/>
      <c r="AM2573" s="65"/>
      <c r="AN2573" s="66"/>
      <c r="AO2573" s="67"/>
      <c r="AP2573" s="68"/>
      <c r="AQ2573" s="69"/>
      <c r="AR2573" s="77"/>
      <c r="AS2573" s="61"/>
      <c r="AT2573" s="61"/>
      <c r="AU2573" s="72"/>
    </row>
    <row r="2574" spans="1:47" ht="12.75" x14ac:dyDescent="0.2">
      <c r="A2574" s="42"/>
      <c r="B2574" s="43"/>
      <c r="C2574" s="77"/>
      <c r="D2574" s="71"/>
      <c r="E2574" s="57"/>
      <c r="F2574" s="80"/>
      <c r="G2574" s="53"/>
      <c r="H2574" s="54"/>
      <c r="I2574" s="55"/>
      <c r="J2574" s="50"/>
      <c r="K2574" s="51"/>
      <c r="L2574" s="52"/>
      <c r="M2574" s="53"/>
      <c r="N2574" s="54"/>
      <c r="O2574" s="55"/>
      <c r="P2574" s="50"/>
      <c r="Q2574" s="51"/>
      <c r="R2574" s="52"/>
      <c r="S2574" s="56"/>
      <c r="T2574" s="57"/>
      <c r="U2574" s="70"/>
      <c r="V2574" s="58"/>
      <c r="W2574" s="71"/>
      <c r="X2574" s="59"/>
      <c r="Y2574" s="59"/>
      <c r="Z2574" s="72"/>
      <c r="AA2574" s="50"/>
      <c r="AB2574" s="51"/>
      <c r="AC2574" s="52"/>
      <c r="AD2574" s="60"/>
      <c r="AE2574" s="61"/>
      <c r="AF2574" s="61"/>
      <c r="AG2574" s="61"/>
      <c r="AH2574" s="61"/>
      <c r="AI2574" s="62"/>
      <c r="AJ2574" s="63"/>
      <c r="AK2574" s="64"/>
      <c r="AL2574" s="64"/>
      <c r="AM2574" s="65"/>
      <c r="AN2574" s="66"/>
      <c r="AO2574" s="67"/>
      <c r="AP2574" s="68"/>
      <c r="AQ2574" s="69"/>
      <c r="AR2574" s="77"/>
      <c r="AS2574" s="61"/>
      <c r="AT2574" s="61"/>
      <c r="AU2574" s="72"/>
    </row>
    <row r="2575" spans="1:47" ht="12.75" x14ac:dyDescent="0.2">
      <c r="A2575" s="42"/>
      <c r="B2575" s="43"/>
      <c r="C2575" s="77"/>
      <c r="D2575" s="71"/>
      <c r="E2575" s="57"/>
      <c r="F2575" s="80"/>
      <c r="G2575" s="53"/>
      <c r="H2575" s="54"/>
      <c r="I2575" s="55"/>
      <c r="J2575" s="50"/>
      <c r="K2575" s="51"/>
      <c r="L2575" s="52"/>
      <c r="M2575" s="53"/>
      <c r="N2575" s="54"/>
      <c r="O2575" s="55"/>
      <c r="P2575" s="50"/>
      <c r="Q2575" s="51"/>
      <c r="R2575" s="52"/>
      <c r="S2575" s="56"/>
      <c r="T2575" s="57"/>
      <c r="U2575" s="70"/>
      <c r="V2575" s="58"/>
      <c r="W2575" s="71"/>
      <c r="X2575" s="59"/>
      <c r="Y2575" s="59"/>
      <c r="Z2575" s="72"/>
      <c r="AA2575" s="50"/>
      <c r="AB2575" s="51"/>
      <c r="AC2575" s="52"/>
      <c r="AD2575" s="60"/>
      <c r="AE2575" s="61"/>
      <c r="AF2575" s="61"/>
      <c r="AG2575" s="61"/>
      <c r="AH2575" s="61"/>
      <c r="AI2575" s="62"/>
      <c r="AJ2575" s="63"/>
      <c r="AK2575" s="64"/>
      <c r="AL2575" s="64"/>
      <c r="AM2575" s="65"/>
      <c r="AN2575" s="66"/>
      <c r="AO2575" s="67"/>
      <c r="AP2575" s="68"/>
      <c r="AQ2575" s="69"/>
      <c r="AR2575" s="77"/>
      <c r="AS2575" s="61"/>
      <c r="AT2575" s="61"/>
      <c r="AU2575" s="72"/>
    </row>
    <row r="2576" spans="1:47" ht="12.75" x14ac:dyDescent="0.2">
      <c r="A2576" s="42"/>
      <c r="B2576" s="43"/>
      <c r="C2576" s="77"/>
      <c r="D2576" s="71"/>
      <c r="E2576" s="57"/>
      <c r="F2576" s="80"/>
      <c r="G2576" s="53"/>
      <c r="H2576" s="54"/>
      <c r="I2576" s="55"/>
      <c r="J2576" s="50"/>
      <c r="K2576" s="51"/>
      <c r="L2576" s="52"/>
      <c r="M2576" s="53"/>
      <c r="N2576" s="54"/>
      <c r="O2576" s="55"/>
      <c r="P2576" s="50"/>
      <c r="Q2576" s="51"/>
      <c r="R2576" s="52"/>
      <c r="S2576" s="56"/>
      <c r="T2576" s="57"/>
      <c r="U2576" s="70"/>
      <c r="V2576" s="58"/>
      <c r="W2576" s="71"/>
      <c r="X2576" s="59"/>
      <c r="Y2576" s="59"/>
      <c r="Z2576" s="72"/>
      <c r="AA2576" s="50"/>
      <c r="AB2576" s="51"/>
      <c r="AC2576" s="52"/>
      <c r="AD2576" s="60"/>
      <c r="AE2576" s="61"/>
      <c r="AF2576" s="61"/>
      <c r="AG2576" s="61"/>
      <c r="AH2576" s="61"/>
      <c r="AI2576" s="62"/>
      <c r="AJ2576" s="63"/>
      <c r="AK2576" s="64"/>
      <c r="AL2576" s="64"/>
      <c r="AM2576" s="65"/>
      <c r="AN2576" s="66"/>
      <c r="AO2576" s="67"/>
      <c r="AP2576" s="68"/>
      <c r="AQ2576" s="69"/>
      <c r="AR2576" s="77"/>
      <c r="AS2576" s="61"/>
      <c r="AT2576" s="61"/>
      <c r="AU2576" s="72"/>
    </row>
    <row r="2577" spans="1:47" ht="12.75" x14ac:dyDescent="0.2">
      <c r="A2577" s="42"/>
      <c r="B2577" s="43"/>
      <c r="C2577" s="77"/>
      <c r="D2577" s="71"/>
      <c r="E2577" s="57"/>
      <c r="F2577" s="80"/>
      <c r="G2577" s="53"/>
      <c r="H2577" s="54"/>
      <c r="I2577" s="55"/>
      <c r="J2577" s="50"/>
      <c r="K2577" s="51"/>
      <c r="L2577" s="52"/>
      <c r="M2577" s="53"/>
      <c r="N2577" s="54"/>
      <c r="O2577" s="55"/>
      <c r="P2577" s="50"/>
      <c r="Q2577" s="51"/>
      <c r="R2577" s="52"/>
      <c r="S2577" s="56"/>
      <c r="T2577" s="57"/>
      <c r="U2577" s="70"/>
      <c r="V2577" s="58"/>
      <c r="W2577" s="71"/>
      <c r="X2577" s="59"/>
      <c r="Y2577" s="59"/>
      <c r="Z2577" s="72"/>
      <c r="AA2577" s="50"/>
      <c r="AB2577" s="51"/>
      <c r="AC2577" s="52"/>
      <c r="AD2577" s="60"/>
      <c r="AE2577" s="61"/>
      <c r="AF2577" s="61"/>
      <c r="AG2577" s="61"/>
      <c r="AH2577" s="61"/>
      <c r="AI2577" s="62"/>
      <c r="AJ2577" s="63"/>
      <c r="AK2577" s="64"/>
      <c r="AL2577" s="64"/>
      <c r="AM2577" s="65"/>
      <c r="AN2577" s="66"/>
      <c r="AO2577" s="67"/>
      <c r="AP2577" s="68"/>
      <c r="AQ2577" s="69"/>
      <c r="AR2577" s="77"/>
      <c r="AS2577" s="61"/>
      <c r="AT2577" s="61"/>
      <c r="AU2577" s="72"/>
    </row>
    <row r="2578" spans="1:47" ht="12.75" x14ac:dyDescent="0.2">
      <c r="A2578" s="42"/>
      <c r="B2578" s="43"/>
      <c r="C2578" s="77"/>
      <c r="D2578" s="71"/>
      <c r="E2578" s="57"/>
      <c r="F2578" s="80"/>
      <c r="G2578" s="53"/>
      <c r="H2578" s="54"/>
      <c r="I2578" s="55"/>
      <c r="J2578" s="50"/>
      <c r="K2578" s="51"/>
      <c r="L2578" s="52"/>
      <c r="M2578" s="53"/>
      <c r="N2578" s="54"/>
      <c r="O2578" s="55"/>
      <c r="P2578" s="50"/>
      <c r="Q2578" s="51"/>
      <c r="R2578" s="52"/>
      <c r="S2578" s="56"/>
      <c r="T2578" s="57"/>
      <c r="U2578" s="70"/>
      <c r="V2578" s="58"/>
      <c r="W2578" s="71"/>
      <c r="X2578" s="59"/>
      <c r="Y2578" s="59"/>
      <c r="Z2578" s="72"/>
      <c r="AA2578" s="50"/>
      <c r="AB2578" s="51"/>
      <c r="AC2578" s="52"/>
      <c r="AD2578" s="60"/>
      <c r="AE2578" s="61"/>
      <c r="AF2578" s="61"/>
      <c r="AG2578" s="61"/>
      <c r="AH2578" s="61"/>
      <c r="AI2578" s="62"/>
      <c r="AJ2578" s="63"/>
      <c r="AK2578" s="64"/>
      <c r="AL2578" s="64"/>
      <c r="AM2578" s="65"/>
      <c r="AN2578" s="66"/>
      <c r="AO2578" s="67"/>
      <c r="AP2578" s="68"/>
      <c r="AQ2578" s="69"/>
      <c r="AR2578" s="77"/>
      <c r="AS2578" s="61"/>
      <c r="AT2578" s="61"/>
      <c r="AU2578" s="72"/>
    </row>
    <row r="2579" spans="1:47" ht="12.75" x14ac:dyDescent="0.2">
      <c r="A2579" s="42"/>
      <c r="B2579" s="43"/>
      <c r="C2579" s="77"/>
      <c r="D2579" s="71"/>
      <c r="E2579" s="57"/>
      <c r="F2579" s="80"/>
      <c r="G2579" s="53"/>
      <c r="H2579" s="54"/>
      <c r="I2579" s="55"/>
      <c r="J2579" s="50"/>
      <c r="K2579" s="51"/>
      <c r="L2579" s="52"/>
      <c r="M2579" s="53"/>
      <c r="N2579" s="54"/>
      <c r="O2579" s="55"/>
      <c r="P2579" s="50"/>
      <c r="Q2579" s="51"/>
      <c r="R2579" s="52"/>
      <c r="S2579" s="56"/>
      <c r="T2579" s="57"/>
      <c r="U2579" s="70"/>
      <c r="V2579" s="58"/>
      <c r="W2579" s="71"/>
      <c r="X2579" s="59"/>
      <c r="Y2579" s="59"/>
      <c r="Z2579" s="72"/>
      <c r="AA2579" s="50"/>
      <c r="AB2579" s="51"/>
      <c r="AC2579" s="52"/>
      <c r="AD2579" s="60"/>
      <c r="AE2579" s="61"/>
      <c r="AF2579" s="61"/>
      <c r="AG2579" s="61"/>
      <c r="AH2579" s="61"/>
      <c r="AI2579" s="62"/>
      <c r="AJ2579" s="63"/>
      <c r="AK2579" s="64"/>
      <c r="AL2579" s="64"/>
      <c r="AM2579" s="65"/>
      <c r="AN2579" s="66"/>
      <c r="AO2579" s="67"/>
      <c r="AP2579" s="68"/>
      <c r="AQ2579" s="69"/>
      <c r="AR2579" s="77"/>
      <c r="AS2579" s="61"/>
      <c r="AT2579" s="61"/>
      <c r="AU2579" s="72"/>
    </row>
    <row r="2580" spans="1:47" ht="12.75" x14ac:dyDescent="0.2">
      <c r="A2580" s="42"/>
      <c r="B2580" s="43"/>
      <c r="C2580" s="77"/>
      <c r="D2580" s="71"/>
      <c r="E2580" s="57"/>
      <c r="F2580" s="80"/>
      <c r="G2580" s="53"/>
      <c r="H2580" s="54"/>
      <c r="I2580" s="55"/>
      <c r="J2580" s="50"/>
      <c r="K2580" s="51"/>
      <c r="L2580" s="52"/>
      <c r="M2580" s="53"/>
      <c r="N2580" s="54"/>
      <c r="O2580" s="55"/>
      <c r="P2580" s="50"/>
      <c r="Q2580" s="51"/>
      <c r="R2580" s="52"/>
      <c r="S2580" s="56"/>
      <c r="T2580" s="57"/>
      <c r="U2580" s="70"/>
      <c r="V2580" s="58"/>
      <c r="W2580" s="71"/>
      <c r="X2580" s="59"/>
      <c r="Y2580" s="59"/>
      <c r="Z2580" s="72"/>
      <c r="AA2580" s="50"/>
      <c r="AB2580" s="51"/>
      <c r="AC2580" s="52"/>
      <c r="AD2580" s="60"/>
      <c r="AE2580" s="61"/>
      <c r="AF2580" s="61"/>
      <c r="AG2580" s="61"/>
      <c r="AH2580" s="61"/>
      <c r="AI2580" s="62"/>
      <c r="AJ2580" s="63"/>
      <c r="AK2580" s="64"/>
      <c r="AL2580" s="64"/>
      <c r="AM2580" s="65"/>
      <c r="AN2580" s="66"/>
      <c r="AO2580" s="67"/>
      <c r="AP2580" s="68"/>
      <c r="AQ2580" s="69"/>
      <c r="AR2580" s="77"/>
      <c r="AS2580" s="61"/>
      <c r="AT2580" s="61"/>
      <c r="AU2580" s="72"/>
    </row>
    <row r="2581" spans="1:47" ht="12.75" x14ac:dyDescent="0.2">
      <c r="A2581" s="42"/>
      <c r="B2581" s="43"/>
      <c r="C2581" s="77"/>
      <c r="D2581" s="71"/>
      <c r="E2581" s="57"/>
      <c r="F2581" s="80"/>
      <c r="G2581" s="53"/>
      <c r="H2581" s="54"/>
      <c r="I2581" s="55"/>
      <c r="J2581" s="50"/>
      <c r="K2581" s="51"/>
      <c r="L2581" s="52"/>
      <c r="M2581" s="53"/>
      <c r="N2581" s="54"/>
      <c r="O2581" s="55"/>
      <c r="P2581" s="50"/>
      <c r="Q2581" s="51"/>
      <c r="R2581" s="52"/>
      <c r="S2581" s="56"/>
      <c r="T2581" s="57"/>
      <c r="U2581" s="70"/>
      <c r="V2581" s="58"/>
      <c r="W2581" s="71"/>
      <c r="X2581" s="59"/>
      <c r="Y2581" s="59"/>
      <c r="Z2581" s="72"/>
      <c r="AA2581" s="50"/>
      <c r="AB2581" s="51"/>
      <c r="AC2581" s="52"/>
      <c r="AD2581" s="60"/>
      <c r="AE2581" s="61"/>
      <c r="AF2581" s="61"/>
      <c r="AG2581" s="61"/>
      <c r="AH2581" s="61"/>
      <c r="AI2581" s="62"/>
      <c r="AJ2581" s="63"/>
      <c r="AK2581" s="64"/>
      <c r="AL2581" s="64"/>
      <c r="AM2581" s="65"/>
      <c r="AN2581" s="66"/>
      <c r="AO2581" s="67"/>
      <c r="AP2581" s="68"/>
      <c r="AQ2581" s="69"/>
      <c r="AR2581" s="77"/>
      <c r="AS2581" s="61"/>
      <c r="AT2581" s="61"/>
      <c r="AU2581" s="72"/>
    </row>
    <row r="2582" spans="1:47" ht="12.75" x14ac:dyDescent="0.2">
      <c r="A2582" s="42"/>
      <c r="B2582" s="43"/>
      <c r="C2582" s="77"/>
      <c r="D2582" s="71"/>
      <c r="E2582" s="57"/>
      <c r="F2582" s="80"/>
      <c r="G2582" s="53"/>
      <c r="H2582" s="54"/>
      <c r="I2582" s="55"/>
      <c r="J2582" s="50"/>
      <c r="K2582" s="51"/>
      <c r="L2582" s="52"/>
      <c r="M2582" s="53"/>
      <c r="N2582" s="54"/>
      <c r="O2582" s="55"/>
      <c r="P2582" s="50"/>
      <c r="Q2582" s="51"/>
      <c r="R2582" s="52"/>
      <c r="S2582" s="56"/>
      <c r="T2582" s="57"/>
      <c r="U2582" s="70"/>
      <c r="V2582" s="58"/>
      <c r="W2582" s="71"/>
      <c r="X2582" s="59"/>
      <c r="Y2582" s="59"/>
      <c r="Z2582" s="72"/>
      <c r="AA2582" s="50"/>
      <c r="AB2582" s="51"/>
      <c r="AC2582" s="52"/>
      <c r="AD2582" s="60"/>
      <c r="AE2582" s="61"/>
      <c r="AF2582" s="61"/>
      <c r="AG2582" s="61"/>
      <c r="AH2582" s="61"/>
      <c r="AI2582" s="62"/>
      <c r="AJ2582" s="63"/>
      <c r="AK2582" s="64"/>
      <c r="AL2582" s="64"/>
      <c r="AM2582" s="65"/>
      <c r="AN2582" s="66"/>
      <c r="AO2582" s="67"/>
      <c r="AP2582" s="68"/>
      <c r="AQ2582" s="69"/>
      <c r="AR2582" s="77"/>
      <c r="AS2582" s="61"/>
      <c r="AT2582" s="61"/>
      <c r="AU2582" s="72"/>
    </row>
    <row r="2583" spans="1:47" ht="12.75" x14ac:dyDescent="0.2">
      <c r="A2583" s="42"/>
      <c r="B2583" s="43"/>
      <c r="C2583" s="77"/>
      <c r="D2583" s="71"/>
      <c r="E2583" s="57"/>
      <c r="F2583" s="80"/>
      <c r="G2583" s="53"/>
      <c r="H2583" s="54"/>
      <c r="I2583" s="55"/>
      <c r="J2583" s="50"/>
      <c r="K2583" s="51"/>
      <c r="L2583" s="52"/>
      <c r="M2583" s="53"/>
      <c r="N2583" s="54"/>
      <c r="O2583" s="55"/>
      <c r="P2583" s="50"/>
      <c r="Q2583" s="51"/>
      <c r="R2583" s="52"/>
      <c r="S2583" s="56"/>
      <c r="T2583" s="57"/>
      <c r="U2583" s="70"/>
      <c r="V2583" s="58"/>
      <c r="W2583" s="71"/>
      <c r="X2583" s="59"/>
      <c r="Y2583" s="59"/>
      <c r="Z2583" s="72"/>
      <c r="AA2583" s="50"/>
      <c r="AB2583" s="51"/>
      <c r="AC2583" s="52"/>
      <c r="AD2583" s="60"/>
      <c r="AE2583" s="61"/>
      <c r="AF2583" s="61"/>
      <c r="AG2583" s="61"/>
      <c r="AH2583" s="61"/>
      <c r="AI2583" s="62"/>
      <c r="AJ2583" s="63"/>
      <c r="AK2583" s="64"/>
      <c r="AL2583" s="64"/>
      <c r="AM2583" s="65"/>
      <c r="AN2583" s="66"/>
      <c r="AO2583" s="67"/>
      <c r="AP2583" s="68"/>
      <c r="AQ2583" s="69"/>
      <c r="AR2583" s="77"/>
      <c r="AS2583" s="61"/>
      <c r="AT2583" s="61"/>
      <c r="AU2583" s="72"/>
    </row>
    <row r="2584" spans="1:47" ht="12.75" x14ac:dyDescent="0.2">
      <c r="A2584" s="42"/>
      <c r="B2584" s="43"/>
      <c r="C2584" s="77"/>
      <c r="D2584" s="71"/>
      <c r="E2584" s="57"/>
      <c r="F2584" s="80"/>
      <c r="G2584" s="53"/>
      <c r="H2584" s="54"/>
      <c r="I2584" s="55"/>
      <c r="J2584" s="50"/>
      <c r="K2584" s="51"/>
      <c r="L2584" s="52"/>
      <c r="M2584" s="53"/>
      <c r="N2584" s="54"/>
      <c r="O2584" s="55"/>
      <c r="P2584" s="50"/>
      <c r="Q2584" s="51"/>
      <c r="R2584" s="52"/>
      <c r="S2584" s="56"/>
      <c r="T2584" s="57"/>
      <c r="U2584" s="70"/>
      <c r="V2584" s="58"/>
      <c r="W2584" s="71"/>
      <c r="X2584" s="59"/>
      <c r="Y2584" s="59"/>
      <c r="Z2584" s="72"/>
      <c r="AA2584" s="50"/>
      <c r="AB2584" s="51"/>
      <c r="AC2584" s="52"/>
      <c r="AD2584" s="60"/>
      <c r="AE2584" s="61"/>
      <c r="AF2584" s="61"/>
      <c r="AG2584" s="61"/>
      <c r="AH2584" s="61"/>
      <c r="AI2584" s="62"/>
      <c r="AJ2584" s="63"/>
      <c r="AK2584" s="64"/>
      <c r="AL2584" s="64"/>
      <c r="AM2584" s="65"/>
      <c r="AN2584" s="66"/>
      <c r="AO2584" s="67"/>
      <c r="AP2584" s="68"/>
      <c r="AQ2584" s="69"/>
      <c r="AR2584" s="77"/>
      <c r="AS2584" s="61"/>
      <c r="AT2584" s="61"/>
      <c r="AU2584" s="72"/>
    </row>
    <row r="2585" spans="1:47" ht="12.75" x14ac:dyDescent="0.2">
      <c r="A2585" s="42"/>
      <c r="B2585" s="43"/>
      <c r="C2585" s="77"/>
      <c r="D2585" s="71"/>
      <c r="E2585" s="57"/>
      <c r="F2585" s="80"/>
      <c r="G2585" s="53"/>
      <c r="H2585" s="54"/>
      <c r="I2585" s="55"/>
      <c r="J2585" s="50"/>
      <c r="K2585" s="51"/>
      <c r="L2585" s="52"/>
      <c r="M2585" s="53"/>
      <c r="N2585" s="54"/>
      <c r="O2585" s="55"/>
      <c r="P2585" s="50"/>
      <c r="Q2585" s="51"/>
      <c r="R2585" s="52"/>
      <c r="S2585" s="56"/>
      <c r="T2585" s="57"/>
      <c r="U2585" s="70"/>
      <c r="V2585" s="58"/>
      <c r="W2585" s="71"/>
      <c r="X2585" s="59"/>
      <c r="Y2585" s="59"/>
      <c r="Z2585" s="72"/>
      <c r="AA2585" s="50"/>
      <c r="AB2585" s="51"/>
      <c r="AC2585" s="52"/>
      <c r="AD2585" s="60"/>
      <c r="AE2585" s="61"/>
      <c r="AF2585" s="61"/>
      <c r="AG2585" s="61"/>
      <c r="AH2585" s="61"/>
      <c r="AI2585" s="62"/>
      <c r="AJ2585" s="63"/>
      <c r="AK2585" s="64"/>
      <c r="AL2585" s="64"/>
      <c r="AM2585" s="65"/>
      <c r="AN2585" s="66"/>
      <c r="AO2585" s="67"/>
      <c r="AP2585" s="68"/>
      <c r="AQ2585" s="69"/>
      <c r="AR2585" s="77"/>
      <c r="AS2585" s="61"/>
      <c r="AT2585" s="61"/>
      <c r="AU2585" s="72"/>
    </row>
    <row r="2586" spans="1:47" ht="12.75" x14ac:dyDescent="0.2">
      <c r="A2586" s="42"/>
      <c r="B2586" s="43"/>
      <c r="C2586" s="77"/>
      <c r="D2586" s="71"/>
      <c r="E2586" s="57"/>
      <c r="F2586" s="80"/>
      <c r="G2586" s="53"/>
      <c r="H2586" s="54"/>
      <c r="I2586" s="55"/>
      <c r="J2586" s="50"/>
      <c r="K2586" s="51"/>
      <c r="L2586" s="52"/>
      <c r="M2586" s="53"/>
      <c r="N2586" s="54"/>
      <c r="O2586" s="55"/>
      <c r="P2586" s="50"/>
      <c r="Q2586" s="51"/>
      <c r="R2586" s="52"/>
      <c r="S2586" s="56"/>
      <c r="T2586" s="57"/>
      <c r="U2586" s="70"/>
      <c r="V2586" s="58"/>
      <c r="W2586" s="71"/>
      <c r="X2586" s="59"/>
      <c r="Y2586" s="59"/>
      <c r="Z2586" s="72"/>
      <c r="AA2586" s="50"/>
      <c r="AB2586" s="51"/>
      <c r="AC2586" s="52"/>
      <c r="AD2586" s="60"/>
      <c r="AE2586" s="61"/>
      <c r="AF2586" s="61"/>
      <c r="AG2586" s="61"/>
      <c r="AH2586" s="61"/>
      <c r="AI2586" s="62"/>
      <c r="AJ2586" s="63"/>
      <c r="AK2586" s="64"/>
      <c r="AL2586" s="64"/>
      <c r="AM2586" s="65"/>
      <c r="AN2586" s="66"/>
      <c r="AO2586" s="67"/>
      <c r="AP2586" s="68"/>
      <c r="AQ2586" s="69"/>
      <c r="AR2586" s="77"/>
      <c r="AS2586" s="61"/>
      <c r="AT2586" s="61"/>
      <c r="AU2586" s="72"/>
    </row>
    <row r="2587" spans="1:47" ht="12.75" x14ac:dyDescent="0.2">
      <c r="A2587" s="42"/>
      <c r="B2587" s="43"/>
      <c r="C2587" s="77"/>
      <c r="D2587" s="71"/>
      <c r="E2587" s="57"/>
      <c r="F2587" s="80"/>
      <c r="G2587" s="53"/>
      <c r="H2587" s="54"/>
      <c r="I2587" s="55"/>
      <c r="J2587" s="50"/>
      <c r="K2587" s="51"/>
      <c r="L2587" s="52"/>
      <c r="M2587" s="53"/>
      <c r="N2587" s="54"/>
      <c r="O2587" s="55"/>
      <c r="P2587" s="50"/>
      <c r="Q2587" s="51"/>
      <c r="R2587" s="52"/>
      <c r="S2587" s="56"/>
      <c r="T2587" s="57"/>
      <c r="U2587" s="70"/>
      <c r="V2587" s="58"/>
      <c r="W2587" s="71"/>
      <c r="X2587" s="59"/>
      <c r="Y2587" s="59"/>
      <c r="Z2587" s="72"/>
      <c r="AA2587" s="50"/>
      <c r="AB2587" s="51"/>
      <c r="AC2587" s="52"/>
      <c r="AD2587" s="60"/>
      <c r="AE2587" s="61"/>
      <c r="AF2587" s="61"/>
      <c r="AG2587" s="61"/>
      <c r="AH2587" s="61"/>
      <c r="AI2587" s="62"/>
      <c r="AJ2587" s="63"/>
      <c r="AK2587" s="64"/>
      <c r="AL2587" s="64"/>
      <c r="AM2587" s="65"/>
      <c r="AN2587" s="66"/>
      <c r="AO2587" s="67"/>
      <c r="AP2587" s="68"/>
      <c r="AQ2587" s="69"/>
      <c r="AR2587" s="77"/>
      <c r="AS2587" s="61"/>
      <c r="AT2587" s="61"/>
      <c r="AU2587" s="72"/>
    </row>
    <row r="2588" spans="1:47" ht="12.75" x14ac:dyDescent="0.2">
      <c r="A2588" s="42"/>
      <c r="B2588" s="43"/>
      <c r="C2588" s="77"/>
      <c r="D2588" s="71"/>
      <c r="E2588" s="57"/>
      <c r="F2588" s="80"/>
      <c r="G2588" s="53"/>
      <c r="H2588" s="54"/>
      <c r="I2588" s="55"/>
      <c r="J2588" s="50"/>
      <c r="K2588" s="51"/>
      <c r="L2588" s="52"/>
      <c r="M2588" s="53"/>
      <c r="N2588" s="54"/>
      <c r="O2588" s="55"/>
      <c r="P2588" s="50"/>
      <c r="Q2588" s="51"/>
      <c r="R2588" s="52"/>
      <c r="S2588" s="56"/>
      <c r="T2588" s="57"/>
      <c r="U2588" s="70"/>
      <c r="V2588" s="58"/>
      <c r="W2588" s="71"/>
      <c r="X2588" s="59"/>
      <c r="Y2588" s="59"/>
      <c r="Z2588" s="72"/>
      <c r="AA2588" s="50"/>
      <c r="AB2588" s="51"/>
      <c r="AC2588" s="52"/>
      <c r="AD2588" s="60"/>
      <c r="AE2588" s="61"/>
      <c r="AF2588" s="61"/>
      <c r="AG2588" s="61"/>
      <c r="AH2588" s="61"/>
      <c r="AI2588" s="62"/>
      <c r="AJ2588" s="63"/>
      <c r="AK2588" s="64"/>
      <c r="AL2588" s="64"/>
      <c r="AM2588" s="65"/>
      <c r="AN2588" s="66"/>
      <c r="AO2588" s="67"/>
      <c r="AP2588" s="68"/>
      <c r="AQ2588" s="69"/>
      <c r="AR2588" s="77"/>
      <c r="AS2588" s="61"/>
      <c r="AT2588" s="61"/>
      <c r="AU2588" s="72"/>
    </row>
    <row r="2589" spans="1:47" ht="12.75" x14ac:dyDescent="0.2">
      <c r="A2589" s="42"/>
      <c r="B2589" s="43"/>
      <c r="C2589" s="77"/>
      <c r="D2589" s="71"/>
      <c r="E2589" s="57"/>
      <c r="F2589" s="80"/>
      <c r="G2589" s="53"/>
      <c r="H2589" s="54"/>
      <c r="I2589" s="55"/>
      <c r="J2589" s="50"/>
      <c r="K2589" s="51"/>
      <c r="L2589" s="52"/>
      <c r="M2589" s="53"/>
      <c r="N2589" s="54"/>
      <c r="O2589" s="55"/>
      <c r="P2589" s="50"/>
      <c r="Q2589" s="51"/>
      <c r="R2589" s="52"/>
      <c r="S2589" s="56"/>
      <c r="T2589" s="57"/>
      <c r="U2589" s="70"/>
      <c r="V2589" s="58"/>
      <c r="W2589" s="71"/>
      <c r="X2589" s="59"/>
      <c r="Y2589" s="59"/>
      <c r="Z2589" s="72"/>
      <c r="AA2589" s="50"/>
      <c r="AB2589" s="51"/>
      <c r="AC2589" s="52"/>
      <c r="AD2589" s="60"/>
      <c r="AE2589" s="61"/>
      <c r="AF2589" s="61"/>
      <c r="AG2589" s="61"/>
      <c r="AH2589" s="61"/>
      <c r="AI2589" s="62"/>
      <c r="AJ2589" s="63"/>
      <c r="AK2589" s="64"/>
      <c r="AL2589" s="64"/>
      <c r="AM2589" s="65"/>
      <c r="AN2589" s="66"/>
      <c r="AO2589" s="67"/>
      <c r="AP2589" s="68"/>
      <c r="AQ2589" s="69"/>
      <c r="AR2589" s="77"/>
      <c r="AS2589" s="61"/>
      <c r="AT2589" s="61"/>
      <c r="AU2589" s="72"/>
    </row>
    <row r="2590" spans="1:47" ht="12.75" x14ac:dyDescent="0.2">
      <c r="A2590" s="42"/>
      <c r="B2590" s="43"/>
      <c r="C2590" s="77"/>
      <c r="D2590" s="71"/>
      <c r="E2590" s="57"/>
      <c r="F2590" s="80"/>
      <c r="G2590" s="53"/>
      <c r="H2590" s="54"/>
      <c r="I2590" s="55"/>
      <c r="J2590" s="50"/>
      <c r="K2590" s="51"/>
      <c r="L2590" s="52"/>
      <c r="M2590" s="53"/>
      <c r="N2590" s="54"/>
      <c r="O2590" s="55"/>
      <c r="P2590" s="50"/>
      <c r="Q2590" s="51"/>
      <c r="R2590" s="52"/>
      <c r="S2590" s="56"/>
      <c r="T2590" s="57"/>
      <c r="U2590" s="70"/>
      <c r="V2590" s="58"/>
      <c r="W2590" s="71"/>
      <c r="X2590" s="59"/>
      <c r="Y2590" s="59"/>
      <c r="Z2590" s="72"/>
      <c r="AA2590" s="50"/>
      <c r="AB2590" s="51"/>
      <c r="AC2590" s="52"/>
      <c r="AD2590" s="60"/>
      <c r="AE2590" s="61"/>
      <c r="AF2590" s="61"/>
      <c r="AG2590" s="61"/>
      <c r="AH2590" s="61"/>
      <c r="AI2590" s="62"/>
      <c r="AJ2590" s="63"/>
      <c r="AK2590" s="64"/>
      <c r="AL2590" s="64"/>
      <c r="AM2590" s="65"/>
      <c r="AN2590" s="66"/>
      <c r="AO2590" s="67"/>
      <c r="AP2590" s="68"/>
      <c r="AQ2590" s="69"/>
      <c r="AR2590" s="77"/>
      <c r="AS2590" s="61"/>
      <c r="AT2590" s="61"/>
      <c r="AU2590" s="72"/>
    </row>
    <row r="2591" spans="1:47" ht="12.75" x14ac:dyDescent="0.2">
      <c r="A2591" s="42"/>
      <c r="B2591" s="43"/>
      <c r="C2591" s="77"/>
      <c r="D2591" s="71"/>
      <c r="E2591" s="57"/>
      <c r="F2591" s="80"/>
      <c r="G2591" s="53"/>
      <c r="H2591" s="54"/>
      <c r="I2591" s="55"/>
      <c r="J2591" s="50"/>
      <c r="K2591" s="51"/>
      <c r="L2591" s="52"/>
      <c r="M2591" s="53"/>
      <c r="N2591" s="54"/>
      <c r="O2591" s="55"/>
      <c r="P2591" s="50"/>
      <c r="Q2591" s="51"/>
      <c r="R2591" s="52"/>
      <c r="S2591" s="56"/>
      <c r="T2591" s="57"/>
      <c r="U2591" s="70"/>
      <c r="V2591" s="58"/>
      <c r="W2591" s="71"/>
      <c r="X2591" s="59"/>
      <c r="Y2591" s="59"/>
      <c r="Z2591" s="72"/>
      <c r="AA2591" s="50"/>
      <c r="AB2591" s="51"/>
      <c r="AC2591" s="52"/>
      <c r="AD2591" s="60"/>
      <c r="AE2591" s="61"/>
      <c r="AF2591" s="61"/>
      <c r="AG2591" s="61"/>
      <c r="AH2591" s="61"/>
      <c r="AI2591" s="62"/>
      <c r="AJ2591" s="63"/>
      <c r="AK2591" s="64"/>
      <c r="AL2591" s="64"/>
      <c r="AM2591" s="65"/>
      <c r="AN2591" s="66"/>
      <c r="AO2591" s="67"/>
      <c r="AP2591" s="68"/>
      <c r="AQ2591" s="69"/>
      <c r="AR2591" s="77"/>
      <c r="AS2591" s="61"/>
      <c r="AT2591" s="61"/>
      <c r="AU2591" s="72"/>
    </row>
    <row r="2592" spans="1:47" ht="12.75" x14ac:dyDescent="0.2">
      <c r="A2592" s="42"/>
      <c r="B2592" s="43"/>
      <c r="C2592" s="77"/>
      <c r="D2592" s="71"/>
      <c r="E2592" s="57"/>
      <c r="F2592" s="80"/>
      <c r="G2592" s="53"/>
      <c r="H2592" s="54"/>
      <c r="I2592" s="55"/>
      <c r="J2592" s="50"/>
      <c r="K2592" s="51"/>
      <c r="L2592" s="52"/>
      <c r="M2592" s="53"/>
      <c r="N2592" s="54"/>
      <c r="O2592" s="55"/>
      <c r="P2592" s="50"/>
      <c r="Q2592" s="51"/>
      <c r="R2592" s="52"/>
      <c r="S2592" s="56"/>
      <c r="T2592" s="57"/>
      <c r="U2592" s="70"/>
      <c r="V2592" s="58"/>
      <c r="W2592" s="71"/>
      <c r="X2592" s="59"/>
      <c r="Y2592" s="59"/>
      <c r="Z2592" s="72"/>
      <c r="AA2592" s="50"/>
      <c r="AB2592" s="51"/>
      <c r="AC2592" s="52"/>
      <c r="AD2592" s="60"/>
      <c r="AE2592" s="61"/>
      <c r="AF2592" s="61"/>
      <c r="AG2592" s="61"/>
      <c r="AH2592" s="61"/>
      <c r="AI2592" s="62"/>
      <c r="AJ2592" s="63"/>
      <c r="AK2592" s="64"/>
      <c r="AL2592" s="64"/>
      <c r="AM2592" s="65"/>
      <c r="AN2592" s="66"/>
      <c r="AO2592" s="67"/>
      <c r="AP2592" s="68"/>
      <c r="AQ2592" s="69"/>
      <c r="AR2592" s="77"/>
      <c r="AS2592" s="61"/>
      <c r="AT2592" s="61"/>
      <c r="AU2592" s="72"/>
    </row>
    <row r="2593" spans="1:47" ht="12.75" x14ac:dyDescent="0.2">
      <c r="A2593" s="42"/>
      <c r="B2593" s="43"/>
      <c r="C2593" s="77"/>
      <c r="D2593" s="71"/>
      <c r="E2593" s="57"/>
      <c r="F2593" s="80"/>
      <c r="G2593" s="53"/>
      <c r="H2593" s="54"/>
      <c r="I2593" s="55"/>
      <c r="J2593" s="50"/>
      <c r="K2593" s="51"/>
      <c r="L2593" s="52"/>
      <c r="M2593" s="53"/>
      <c r="N2593" s="54"/>
      <c r="O2593" s="55"/>
      <c r="P2593" s="50"/>
      <c r="Q2593" s="51"/>
      <c r="R2593" s="52"/>
      <c r="S2593" s="56"/>
      <c r="T2593" s="57"/>
      <c r="U2593" s="70"/>
      <c r="V2593" s="58"/>
      <c r="W2593" s="71"/>
      <c r="X2593" s="59"/>
      <c r="Y2593" s="59"/>
      <c r="Z2593" s="72"/>
      <c r="AA2593" s="50"/>
      <c r="AB2593" s="51"/>
      <c r="AC2593" s="52"/>
      <c r="AD2593" s="60"/>
      <c r="AE2593" s="61"/>
      <c r="AF2593" s="61"/>
      <c r="AG2593" s="61"/>
      <c r="AH2593" s="61"/>
      <c r="AI2593" s="62"/>
      <c r="AJ2593" s="63"/>
      <c r="AK2593" s="64"/>
      <c r="AL2593" s="64"/>
      <c r="AM2593" s="65"/>
      <c r="AN2593" s="66"/>
      <c r="AO2593" s="67"/>
      <c r="AP2593" s="68"/>
      <c r="AQ2593" s="69"/>
      <c r="AR2593" s="77"/>
      <c r="AS2593" s="61"/>
      <c r="AT2593" s="61"/>
      <c r="AU2593" s="72"/>
    </row>
    <row r="2594" spans="1:47" ht="12.75" x14ac:dyDescent="0.2">
      <c r="A2594" s="42"/>
      <c r="B2594" s="43"/>
      <c r="C2594" s="77"/>
      <c r="D2594" s="71"/>
      <c r="E2594" s="57"/>
      <c r="F2594" s="80"/>
      <c r="G2594" s="53"/>
      <c r="H2594" s="54"/>
      <c r="I2594" s="55"/>
      <c r="J2594" s="50"/>
      <c r="K2594" s="51"/>
      <c r="L2594" s="52"/>
      <c r="M2594" s="53"/>
      <c r="N2594" s="54"/>
      <c r="O2594" s="55"/>
      <c r="P2594" s="50"/>
      <c r="Q2594" s="51"/>
      <c r="R2594" s="52"/>
      <c r="S2594" s="56"/>
      <c r="T2594" s="57"/>
      <c r="U2594" s="70"/>
      <c r="V2594" s="58"/>
      <c r="W2594" s="71"/>
      <c r="X2594" s="59"/>
      <c r="Y2594" s="59"/>
      <c r="Z2594" s="72"/>
      <c r="AA2594" s="50"/>
      <c r="AB2594" s="51"/>
      <c r="AC2594" s="52"/>
      <c r="AD2594" s="60"/>
      <c r="AE2594" s="61"/>
      <c r="AF2594" s="61"/>
      <c r="AG2594" s="61"/>
      <c r="AH2594" s="61"/>
      <c r="AI2594" s="62"/>
      <c r="AJ2594" s="63"/>
      <c r="AK2594" s="64"/>
      <c r="AL2594" s="64"/>
      <c r="AM2594" s="65"/>
      <c r="AN2594" s="66"/>
      <c r="AO2594" s="67"/>
      <c r="AP2594" s="68"/>
      <c r="AQ2594" s="69"/>
      <c r="AR2594" s="77"/>
      <c r="AS2594" s="61"/>
      <c r="AT2594" s="61"/>
      <c r="AU2594" s="72"/>
    </row>
    <row r="2595" spans="1:47" ht="12.75" x14ac:dyDescent="0.2">
      <c r="A2595" s="42"/>
      <c r="B2595" s="43"/>
      <c r="C2595" s="77"/>
      <c r="D2595" s="71"/>
      <c r="E2595" s="57"/>
      <c r="F2595" s="80"/>
      <c r="G2595" s="53"/>
      <c r="H2595" s="54"/>
      <c r="I2595" s="55"/>
      <c r="J2595" s="50"/>
      <c r="K2595" s="51"/>
      <c r="L2595" s="52"/>
      <c r="M2595" s="53"/>
      <c r="N2595" s="54"/>
      <c r="O2595" s="55"/>
      <c r="P2595" s="50"/>
      <c r="Q2595" s="51"/>
      <c r="R2595" s="52"/>
      <c r="S2595" s="56"/>
      <c r="T2595" s="57"/>
      <c r="U2595" s="70"/>
      <c r="V2595" s="58"/>
      <c r="W2595" s="71"/>
      <c r="X2595" s="59"/>
      <c r="Y2595" s="59"/>
      <c r="Z2595" s="72"/>
      <c r="AA2595" s="50"/>
      <c r="AB2595" s="51"/>
      <c r="AC2595" s="52"/>
      <c r="AD2595" s="60"/>
      <c r="AE2595" s="61"/>
      <c r="AF2595" s="61"/>
      <c r="AG2595" s="61"/>
      <c r="AH2595" s="61"/>
      <c r="AI2595" s="62"/>
      <c r="AJ2595" s="63"/>
      <c r="AK2595" s="64"/>
      <c r="AL2595" s="64"/>
      <c r="AM2595" s="65"/>
      <c r="AN2595" s="66"/>
      <c r="AO2595" s="67"/>
      <c r="AP2595" s="68"/>
      <c r="AQ2595" s="69"/>
      <c r="AR2595" s="77"/>
      <c r="AS2595" s="61"/>
      <c r="AT2595" s="61"/>
      <c r="AU2595" s="72"/>
    </row>
    <row r="2596" spans="1:47" ht="12.75" x14ac:dyDescent="0.2">
      <c r="A2596" s="42"/>
      <c r="B2596" s="43"/>
      <c r="C2596" s="77"/>
      <c r="D2596" s="71"/>
      <c r="E2596" s="57"/>
      <c r="F2596" s="80"/>
      <c r="G2596" s="53"/>
      <c r="H2596" s="54"/>
      <c r="I2596" s="55"/>
      <c r="J2596" s="50"/>
      <c r="K2596" s="51"/>
      <c r="L2596" s="52"/>
      <c r="M2596" s="53"/>
      <c r="N2596" s="54"/>
      <c r="O2596" s="55"/>
      <c r="P2596" s="50"/>
      <c r="Q2596" s="51"/>
      <c r="R2596" s="52"/>
      <c r="S2596" s="56"/>
      <c r="T2596" s="57"/>
      <c r="U2596" s="70"/>
      <c r="V2596" s="58"/>
      <c r="W2596" s="71"/>
      <c r="X2596" s="59"/>
      <c r="Y2596" s="59"/>
      <c r="Z2596" s="72"/>
      <c r="AA2596" s="50"/>
      <c r="AB2596" s="51"/>
      <c r="AC2596" s="52"/>
      <c r="AD2596" s="60"/>
      <c r="AE2596" s="61"/>
      <c r="AF2596" s="61"/>
      <c r="AG2596" s="61"/>
      <c r="AH2596" s="61"/>
      <c r="AI2596" s="62"/>
      <c r="AJ2596" s="63"/>
      <c r="AK2596" s="64"/>
      <c r="AL2596" s="64"/>
      <c r="AM2596" s="65"/>
      <c r="AN2596" s="66"/>
      <c r="AO2596" s="67"/>
      <c r="AP2596" s="68"/>
      <c r="AQ2596" s="69"/>
      <c r="AR2596" s="77"/>
      <c r="AS2596" s="61"/>
      <c r="AT2596" s="61"/>
      <c r="AU2596" s="72"/>
    </row>
    <row r="2597" spans="1:47" ht="12.75" x14ac:dyDescent="0.2">
      <c r="A2597" s="42"/>
      <c r="B2597" s="43"/>
      <c r="C2597" s="77"/>
      <c r="D2597" s="71"/>
      <c r="E2597" s="57"/>
      <c r="F2597" s="80"/>
      <c r="G2597" s="53"/>
      <c r="H2597" s="54"/>
      <c r="I2597" s="55"/>
      <c r="J2597" s="50"/>
      <c r="K2597" s="51"/>
      <c r="L2597" s="52"/>
      <c r="M2597" s="53"/>
      <c r="N2597" s="54"/>
      <c r="O2597" s="55"/>
      <c r="P2597" s="50"/>
      <c r="Q2597" s="51"/>
      <c r="R2597" s="52"/>
      <c r="S2597" s="56"/>
      <c r="T2597" s="57"/>
      <c r="U2597" s="70"/>
      <c r="V2597" s="58"/>
      <c r="W2597" s="71"/>
      <c r="X2597" s="59"/>
      <c r="Y2597" s="59"/>
      <c r="Z2597" s="72"/>
      <c r="AA2597" s="50"/>
      <c r="AB2597" s="51"/>
      <c r="AC2597" s="52"/>
      <c r="AD2597" s="60"/>
      <c r="AE2597" s="61"/>
      <c r="AF2597" s="61"/>
      <c r="AG2597" s="61"/>
      <c r="AH2597" s="61"/>
      <c r="AI2597" s="62"/>
      <c r="AJ2597" s="63"/>
      <c r="AK2597" s="64"/>
      <c r="AL2597" s="64"/>
      <c r="AM2597" s="65"/>
      <c r="AN2597" s="66"/>
      <c r="AO2597" s="67"/>
      <c r="AP2597" s="68"/>
      <c r="AQ2597" s="69"/>
      <c r="AR2597" s="77"/>
      <c r="AS2597" s="61"/>
      <c r="AT2597" s="61"/>
      <c r="AU2597" s="72"/>
    </row>
    <row r="2598" spans="1:47" ht="12.75" x14ac:dyDescent="0.2">
      <c r="A2598" s="42"/>
      <c r="B2598" s="43"/>
      <c r="C2598" s="77"/>
      <c r="D2598" s="71"/>
      <c r="E2598" s="57"/>
      <c r="F2598" s="80"/>
      <c r="G2598" s="53"/>
      <c r="H2598" s="54"/>
      <c r="I2598" s="55"/>
      <c r="J2598" s="50"/>
      <c r="K2598" s="51"/>
      <c r="L2598" s="52"/>
      <c r="M2598" s="53"/>
      <c r="N2598" s="54"/>
      <c r="O2598" s="55"/>
      <c r="P2598" s="50"/>
      <c r="Q2598" s="51"/>
      <c r="R2598" s="52"/>
      <c r="S2598" s="56"/>
      <c r="T2598" s="57"/>
      <c r="U2598" s="70"/>
      <c r="V2598" s="58"/>
      <c r="W2598" s="71"/>
      <c r="X2598" s="59"/>
      <c r="Y2598" s="59"/>
      <c r="Z2598" s="72"/>
      <c r="AA2598" s="50"/>
      <c r="AB2598" s="51"/>
      <c r="AC2598" s="52"/>
      <c r="AD2598" s="60"/>
      <c r="AE2598" s="61"/>
      <c r="AF2598" s="61"/>
      <c r="AG2598" s="61"/>
      <c r="AH2598" s="61"/>
      <c r="AI2598" s="62"/>
      <c r="AJ2598" s="63"/>
      <c r="AK2598" s="64"/>
      <c r="AL2598" s="64"/>
      <c r="AM2598" s="65"/>
      <c r="AN2598" s="66"/>
      <c r="AO2598" s="67"/>
      <c r="AP2598" s="68"/>
      <c r="AQ2598" s="69"/>
      <c r="AR2598" s="77"/>
      <c r="AS2598" s="61"/>
      <c r="AT2598" s="61"/>
      <c r="AU2598" s="72"/>
    </row>
    <row r="2599" spans="1:47" ht="12.75" x14ac:dyDescent="0.2">
      <c r="A2599" s="42"/>
      <c r="B2599" s="43"/>
      <c r="C2599" s="77"/>
      <c r="D2599" s="71"/>
      <c r="E2599" s="57"/>
      <c r="F2599" s="80"/>
      <c r="G2599" s="53"/>
      <c r="H2599" s="54"/>
      <c r="I2599" s="55"/>
      <c r="J2599" s="50"/>
      <c r="K2599" s="51"/>
      <c r="L2599" s="52"/>
      <c r="M2599" s="53"/>
      <c r="N2599" s="54"/>
      <c r="O2599" s="55"/>
      <c r="P2599" s="50"/>
      <c r="Q2599" s="51"/>
      <c r="R2599" s="52"/>
      <c r="S2599" s="56"/>
      <c r="T2599" s="57"/>
      <c r="U2599" s="70"/>
      <c r="V2599" s="58"/>
      <c r="W2599" s="71"/>
      <c r="X2599" s="59"/>
      <c r="Y2599" s="59"/>
      <c r="Z2599" s="72"/>
      <c r="AA2599" s="50"/>
      <c r="AB2599" s="51"/>
      <c r="AC2599" s="52"/>
      <c r="AD2599" s="60"/>
      <c r="AE2599" s="61"/>
      <c r="AF2599" s="61"/>
      <c r="AG2599" s="61"/>
      <c r="AH2599" s="61"/>
      <c r="AI2599" s="62"/>
      <c r="AJ2599" s="63"/>
      <c r="AK2599" s="64"/>
      <c r="AL2599" s="64"/>
      <c r="AM2599" s="65"/>
      <c r="AN2599" s="66"/>
      <c r="AO2599" s="67"/>
      <c r="AP2599" s="68"/>
      <c r="AQ2599" s="69"/>
      <c r="AR2599" s="77"/>
      <c r="AS2599" s="61"/>
      <c r="AT2599" s="61"/>
      <c r="AU2599" s="72"/>
    </row>
    <row r="2600" spans="1:47" ht="12.75" x14ac:dyDescent="0.2">
      <c r="A2600" s="42"/>
      <c r="B2600" s="43"/>
      <c r="C2600" s="77"/>
      <c r="D2600" s="71"/>
      <c r="E2600" s="57"/>
      <c r="F2600" s="80"/>
      <c r="G2600" s="53"/>
      <c r="H2600" s="54"/>
      <c r="I2600" s="55"/>
      <c r="J2600" s="50"/>
      <c r="K2600" s="51"/>
      <c r="L2600" s="52"/>
      <c r="M2600" s="53"/>
      <c r="N2600" s="54"/>
      <c r="O2600" s="55"/>
      <c r="P2600" s="50"/>
      <c r="Q2600" s="51"/>
      <c r="R2600" s="52"/>
      <c r="S2600" s="56"/>
      <c r="T2600" s="57"/>
      <c r="U2600" s="70"/>
      <c r="V2600" s="58"/>
      <c r="W2600" s="71"/>
      <c r="X2600" s="59"/>
      <c r="Y2600" s="59"/>
      <c r="Z2600" s="72"/>
      <c r="AA2600" s="50"/>
      <c r="AB2600" s="51"/>
      <c r="AC2600" s="52"/>
      <c r="AD2600" s="60"/>
      <c r="AE2600" s="61"/>
      <c r="AF2600" s="61"/>
      <c r="AG2600" s="61"/>
      <c r="AH2600" s="61"/>
      <c r="AI2600" s="62"/>
      <c r="AJ2600" s="63"/>
      <c r="AK2600" s="64"/>
      <c r="AL2600" s="64"/>
      <c r="AM2600" s="65"/>
      <c r="AN2600" s="66"/>
      <c r="AO2600" s="67"/>
      <c r="AP2600" s="68"/>
      <c r="AQ2600" s="69"/>
      <c r="AR2600" s="77"/>
      <c r="AS2600" s="61"/>
      <c r="AT2600" s="61"/>
      <c r="AU2600" s="72"/>
    </row>
    <row r="2601" spans="1:47" ht="12.75" x14ac:dyDescent="0.2">
      <c r="A2601" s="42"/>
      <c r="B2601" s="43"/>
      <c r="C2601" s="77"/>
      <c r="D2601" s="71"/>
      <c r="E2601" s="57"/>
      <c r="F2601" s="80"/>
      <c r="G2601" s="53"/>
      <c r="H2601" s="54"/>
      <c r="I2601" s="55"/>
      <c r="J2601" s="50"/>
      <c r="K2601" s="51"/>
      <c r="L2601" s="52"/>
      <c r="M2601" s="53"/>
      <c r="N2601" s="54"/>
      <c r="O2601" s="55"/>
      <c r="P2601" s="50"/>
      <c r="Q2601" s="51"/>
      <c r="R2601" s="52"/>
      <c r="S2601" s="56"/>
      <c r="T2601" s="57"/>
      <c r="U2601" s="70"/>
      <c r="V2601" s="58"/>
      <c r="W2601" s="71"/>
      <c r="X2601" s="59"/>
      <c r="Y2601" s="59"/>
      <c r="Z2601" s="72"/>
      <c r="AA2601" s="50"/>
      <c r="AB2601" s="51"/>
      <c r="AC2601" s="52"/>
      <c r="AD2601" s="60"/>
      <c r="AE2601" s="61"/>
      <c r="AF2601" s="61"/>
      <c r="AG2601" s="61"/>
      <c r="AH2601" s="61"/>
      <c r="AI2601" s="62"/>
      <c r="AJ2601" s="63"/>
      <c r="AK2601" s="64"/>
      <c r="AL2601" s="64"/>
      <c r="AM2601" s="65"/>
      <c r="AN2601" s="66"/>
      <c r="AO2601" s="67"/>
      <c r="AP2601" s="68"/>
      <c r="AQ2601" s="69"/>
      <c r="AR2601" s="77"/>
      <c r="AS2601" s="61"/>
      <c r="AT2601" s="61"/>
      <c r="AU2601" s="72"/>
    </row>
    <row r="2602" spans="1:47" ht="12.75" x14ac:dyDescent="0.2">
      <c r="A2602" s="42"/>
      <c r="B2602" s="43"/>
      <c r="C2602" s="77"/>
      <c r="D2602" s="71"/>
      <c r="E2602" s="57"/>
      <c r="F2602" s="80"/>
      <c r="G2602" s="53"/>
      <c r="H2602" s="54"/>
      <c r="I2602" s="55"/>
      <c r="J2602" s="50"/>
      <c r="K2602" s="51"/>
      <c r="L2602" s="52"/>
      <c r="M2602" s="53"/>
      <c r="N2602" s="54"/>
      <c r="O2602" s="55"/>
      <c r="P2602" s="50"/>
      <c r="Q2602" s="51"/>
      <c r="R2602" s="52"/>
      <c r="S2602" s="56"/>
      <c r="T2602" s="57"/>
      <c r="U2602" s="70"/>
      <c r="V2602" s="58"/>
      <c r="W2602" s="71"/>
      <c r="X2602" s="59"/>
      <c r="Y2602" s="59"/>
      <c r="Z2602" s="72"/>
      <c r="AA2602" s="50"/>
      <c r="AB2602" s="51"/>
      <c r="AC2602" s="52"/>
      <c r="AD2602" s="60"/>
      <c r="AE2602" s="61"/>
      <c r="AF2602" s="61"/>
      <c r="AG2602" s="61"/>
      <c r="AH2602" s="61"/>
      <c r="AI2602" s="62"/>
      <c r="AJ2602" s="63"/>
      <c r="AK2602" s="64"/>
      <c r="AL2602" s="64"/>
      <c r="AM2602" s="65"/>
      <c r="AN2602" s="66"/>
      <c r="AO2602" s="67"/>
      <c r="AP2602" s="68"/>
      <c r="AQ2602" s="69"/>
      <c r="AR2602" s="77"/>
      <c r="AS2602" s="61"/>
      <c r="AT2602" s="61"/>
      <c r="AU2602" s="72"/>
    </row>
    <row r="2603" spans="1:47" ht="12.75" x14ac:dyDescent="0.2">
      <c r="A2603" s="42"/>
      <c r="B2603" s="43"/>
      <c r="C2603" s="77"/>
      <c r="D2603" s="71"/>
      <c r="E2603" s="57"/>
      <c r="F2603" s="80"/>
      <c r="G2603" s="53"/>
      <c r="H2603" s="54"/>
      <c r="I2603" s="55"/>
      <c r="J2603" s="50"/>
      <c r="K2603" s="51"/>
      <c r="L2603" s="52"/>
      <c r="M2603" s="53"/>
      <c r="N2603" s="54"/>
      <c r="O2603" s="55"/>
      <c r="P2603" s="50"/>
      <c r="Q2603" s="51"/>
      <c r="R2603" s="52"/>
      <c r="S2603" s="56"/>
      <c r="T2603" s="57"/>
      <c r="U2603" s="70"/>
      <c r="V2603" s="58"/>
      <c r="W2603" s="71"/>
      <c r="X2603" s="59"/>
      <c r="Y2603" s="59"/>
      <c r="Z2603" s="72"/>
      <c r="AA2603" s="50"/>
      <c r="AB2603" s="51"/>
      <c r="AC2603" s="52"/>
      <c r="AD2603" s="60"/>
      <c r="AE2603" s="61"/>
      <c r="AF2603" s="61"/>
      <c r="AG2603" s="61"/>
      <c r="AH2603" s="61"/>
      <c r="AI2603" s="62"/>
      <c r="AJ2603" s="63"/>
      <c r="AK2603" s="64"/>
      <c r="AL2603" s="64"/>
      <c r="AM2603" s="65"/>
      <c r="AN2603" s="66"/>
      <c r="AO2603" s="67"/>
      <c r="AP2603" s="68"/>
      <c r="AQ2603" s="69"/>
      <c r="AR2603" s="77"/>
      <c r="AS2603" s="61"/>
      <c r="AT2603" s="61"/>
      <c r="AU2603" s="72"/>
    </row>
    <row r="2604" spans="1:47" ht="12.75" x14ac:dyDescent="0.2">
      <c r="A2604" s="42"/>
      <c r="B2604" s="43"/>
      <c r="C2604" s="77"/>
      <c r="D2604" s="71"/>
      <c r="E2604" s="57"/>
      <c r="F2604" s="80"/>
      <c r="G2604" s="53"/>
      <c r="H2604" s="54"/>
      <c r="I2604" s="55"/>
      <c r="J2604" s="50"/>
      <c r="K2604" s="51"/>
      <c r="L2604" s="52"/>
      <c r="M2604" s="53"/>
      <c r="N2604" s="54"/>
      <c r="O2604" s="55"/>
      <c r="P2604" s="50"/>
      <c r="Q2604" s="51"/>
      <c r="R2604" s="52"/>
      <c r="S2604" s="56"/>
      <c r="T2604" s="57"/>
      <c r="U2604" s="70"/>
      <c r="V2604" s="58"/>
      <c r="W2604" s="71"/>
      <c r="X2604" s="59"/>
      <c r="Y2604" s="59"/>
      <c r="Z2604" s="72"/>
      <c r="AA2604" s="50"/>
      <c r="AB2604" s="51"/>
      <c r="AC2604" s="52"/>
      <c r="AD2604" s="60"/>
      <c r="AE2604" s="61"/>
      <c r="AF2604" s="61"/>
      <c r="AG2604" s="61"/>
      <c r="AH2604" s="61"/>
      <c r="AI2604" s="62"/>
      <c r="AJ2604" s="63"/>
      <c r="AK2604" s="64"/>
      <c r="AL2604" s="64"/>
      <c r="AM2604" s="65"/>
      <c r="AN2604" s="66"/>
      <c r="AO2604" s="67"/>
      <c r="AP2604" s="68"/>
      <c r="AQ2604" s="69"/>
      <c r="AR2604" s="77"/>
      <c r="AS2604" s="61"/>
      <c r="AT2604" s="61"/>
      <c r="AU2604" s="72"/>
    </row>
    <row r="2605" spans="1:47" ht="12.75" x14ac:dyDescent="0.2">
      <c r="A2605" s="42"/>
      <c r="B2605" s="43"/>
      <c r="C2605" s="77"/>
      <c r="D2605" s="71"/>
      <c r="E2605" s="57"/>
      <c r="F2605" s="80"/>
      <c r="G2605" s="53"/>
      <c r="H2605" s="54"/>
      <c r="I2605" s="55"/>
      <c r="J2605" s="50"/>
      <c r="K2605" s="51"/>
      <c r="L2605" s="52"/>
      <c r="M2605" s="53"/>
      <c r="N2605" s="54"/>
      <c r="O2605" s="55"/>
      <c r="P2605" s="50"/>
      <c r="Q2605" s="51"/>
      <c r="R2605" s="52"/>
      <c r="S2605" s="56"/>
      <c r="T2605" s="57"/>
      <c r="U2605" s="70"/>
      <c r="V2605" s="58"/>
      <c r="W2605" s="71"/>
      <c r="X2605" s="59"/>
      <c r="Y2605" s="59"/>
      <c r="Z2605" s="72"/>
      <c r="AA2605" s="50"/>
      <c r="AB2605" s="51"/>
      <c r="AC2605" s="52"/>
      <c r="AD2605" s="60"/>
      <c r="AE2605" s="61"/>
      <c r="AF2605" s="61"/>
      <c r="AG2605" s="61"/>
      <c r="AH2605" s="61"/>
      <c r="AI2605" s="62"/>
      <c r="AJ2605" s="63"/>
      <c r="AK2605" s="64"/>
      <c r="AL2605" s="64"/>
      <c r="AM2605" s="65"/>
      <c r="AN2605" s="66"/>
      <c r="AO2605" s="67"/>
      <c r="AP2605" s="68"/>
      <c r="AQ2605" s="69"/>
      <c r="AR2605" s="77"/>
      <c r="AS2605" s="61"/>
      <c r="AT2605" s="61"/>
      <c r="AU2605" s="72"/>
    </row>
    <row r="2606" spans="1:47" ht="12.75" x14ac:dyDescent="0.2">
      <c r="A2606" s="42"/>
      <c r="B2606" s="43"/>
      <c r="C2606" s="77"/>
      <c r="D2606" s="71"/>
      <c r="E2606" s="57"/>
      <c r="F2606" s="80"/>
      <c r="G2606" s="53"/>
      <c r="H2606" s="54"/>
      <c r="I2606" s="55"/>
      <c r="J2606" s="50"/>
      <c r="K2606" s="51"/>
      <c r="L2606" s="52"/>
      <c r="M2606" s="53"/>
      <c r="N2606" s="54"/>
      <c r="O2606" s="55"/>
      <c r="P2606" s="50"/>
      <c r="Q2606" s="51"/>
      <c r="R2606" s="52"/>
      <c r="S2606" s="56"/>
      <c r="T2606" s="57"/>
      <c r="U2606" s="70"/>
      <c r="V2606" s="58"/>
      <c r="W2606" s="71"/>
      <c r="X2606" s="59"/>
      <c r="Y2606" s="59"/>
      <c r="Z2606" s="72"/>
      <c r="AA2606" s="50"/>
      <c r="AB2606" s="51"/>
      <c r="AC2606" s="52"/>
      <c r="AD2606" s="60"/>
      <c r="AE2606" s="61"/>
      <c r="AF2606" s="61"/>
      <c r="AG2606" s="61"/>
      <c r="AH2606" s="61"/>
      <c r="AI2606" s="62"/>
      <c r="AJ2606" s="63"/>
      <c r="AK2606" s="64"/>
      <c r="AL2606" s="64"/>
      <c r="AM2606" s="65"/>
      <c r="AN2606" s="66"/>
      <c r="AO2606" s="67"/>
      <c r="AP2606" s="68"/>
      <c r="AQ2606" s="69"/>
      <c r="AR2606" s="77"/>
      <c r="AS2606" s="61"/>
      <c r="AT2606" s="61"/>
      <c r="AU2606" s="72"/>
    </row>
    <row r="2607" spans="1:47" ht="12.75" x14ac:dyDescent="0.2">
      <c r="A2607" s="42"/>
      <c r="B2607" s="43"/>
      <c r="C2607" s="77"/>
      <c r="D2607" s="71"/>
      <c r="E2607" s="57"/>
      <c r="F2607" s="80"/>
      <c r="G2607" s="53"/>
      <c r="H2607" s="54"/>
      <c r="I2607" s="55"/>
      <c r="J2607" s="50"/>
      <c r="K2607" s="51"/>
      <c r="L2607" s="52"/>
      <c r="M2607" s="53"/>
      <c r="N2607" s="54"/>
      <c r="O2607" s="55"/>
      <c r="P2607" s="50"/>
      <c r="Q2607" s="51"/>
      <c r="R2607" s="52"/>
      <c r="S2607" s="56"/>
      <c r="T2607" s="57"/>
      <c r="U2607" s="70"/>
      <c r="V2607" s="58"/>
      <c r="W2607" s="71"/>
      <c r="X2607" s="59"/>
      <c r="Y2607" s="59"/>
      <c r="Z2607" s="72"/>
      <c r="AA2607" s="50"/>
      <c r="AB2607" s="51"/>
      <c r="AC2607" s="52"/>
      <c r="AD2607" s="60"/>
      <c r="AE2607" s="61"/>
      <c r="AF2607" s="61"/>
      <c r="AG2607" s="61"/>
      <c r="AH2607" s="61"/>
      <c r="AI2607" s="62"/>
      <c r="AJ2607" s="63"/>
      <c r="AK2607" s="64"/>
      <c r="AL2607" s="64"/>
      <c r="AM2607" s="65"/>
      <c r="AN2607" s="66"/>
      <c r="AO2607" s="67"/>
      <c r="AP2607" s="68"/>
      <c r="AQ2607" s="69"/>
      <c r="AR2607" s="77"/>
      <c r="AS2607" s="61"/>
      <c r="AT2607" s="61"/>
      <c r="AU2607" s="72"/>
    </row>
    <row r="2608" spans="1:47" ht="12.75" x14ac:dyDescent="0.2">
      <c r="A2608" s="42"/>
      <c r="B2608" s="43"/>
      <c r="C2608" s="77"/>
      <c r="D2608" s="71"/>
      <c r="E2608" s="57"/>
      <c r="F2608" s="80"/>
      <c r="G2608" s="53"/>
      <c r="H2608" s="54"/>
      <c r="I2608" s="55"/>
      <c r="J2608" s="50"/>
      <c r="K2608" s="51"/>
      <c r="L2608" s="52"/>
      <c r="M2608" s="53"/>
      <c r="N2608" s="54"/>
      <c r="O2608" s="55"/>
      <c r="P2608" s="50"/>
      <c r="Q2608" s="51"/>
      <c r="R2608" s="52"/>
      <c r="S2608" s="56"/>
      <c r="T2608" s="57"/>
      <c r="U2608" s="70"/>
      <c r="V2608" s="58"/>
      <c r="W2608" s="71"/>
      <c r="X2608" s="59"/>
      <c r="Y2608" s="59"/>
      <c r="Z2608" s="72"/>
      <c r="AA2608" s="50"/>
      <c r="AB2608" s="51"/>
      <c r="AC2608" s="52"/>
      <c r="AD2608" s="60"/>
      <c r="AE2608" s="61"/>
      <c r="AF2608" s="61"/>
      <c r="AG2608" s="61"/>
      <c r="AH2608" s="61"/>
      <c r="AI2608" s="62"/>
      <c r="AJ2608" s="63"/>
      <c r="AK2608" s="64"/>
      <c r="AL2608" s="64"/>
      <c r="AM2608" s="65"/>
      <c r="AN2608" s="66"/>
      <c r="AO2608" s="67"/>
      <c r="AP2608" s="68"/>
      <c r="AQ2608" s="69"/>
      <c r="AR2608" s="77"/>
      <c r="AS2608" s="61"/>
      <c r="AT2608" s="61"/>
      <c r="AU2608" s="72"/>
    </row>
    <row r="2609" spans="1:47" ht="12.75" x14ac:dyDescent="0.2">
      <c r="A2609" s="42"/>
      <c r="B2609" s="43"/>
      <c r="C2609" s="77"/>
      <c r="D2609" s="71"/>
      <c r="E2609" s="57"/>
      <c r="F2609" s="80"/>
      <c r="G2609" s="53"/>
      <c r="H2609" s="54"/>
      <c r="I2609" s="55"/>
      <c r="J2609" s="50"/>
      <c r="K2609" s="51"/>
      <c r="L2609" s="52"/>
      <c r="M2609" s="53"/>
      <c r="N2609" s="54"/>
      <c r="O2609" s="55"/>
      <c r="P2609" s="50"/>
      <c r="Q2609" s="51"/>
      <c r="R2609" s="52"/>
      <c r="S2609" s="56"/>
      <c r="T2609" s="57"/>
      <c r="U2609" s="70"/>
      <c r="V2609" s="58"/>
      <c r="W2609" s="71"/>
      <c r="X2609" s="59"/>
      <c r="Y2609" s="59"/>
      <c r="Z2609" s="72"/>
      <c r="AA2609" s="50"/>
      <c r="AB2609" s="51"/>
      <c r="AC2609" s="52"/>
      <c r="AD2609" s="60"/>
      <c r="AE2609" s="61"/>
      <c r="AF2609" s="61"/>
      <c r="AG2609" s="61"/>
      <c r="AH2609" s="61"/>
      <c r="AI2609" s="62"/>
      <c r="AJ2609" s="63"/>
      <c r="AK2609" s="64"/>
      <c r="AL2609" s="64"/>
      <c r="AM2609" s="65"/>
      <c r="AN2609" s="66"/>
      <c r="AO2609" s="67"/>
      <c r="AP2609" s="68"/>
      <c r="AQ2609" s="69"/>
      <c r="AR2609" s="77"/>
      <c r="AS2609" s="61"/>
      <c r="AT2609" s="61"/>
      <c r="AU2609" s="72"/>
    </row>
    <row r="2610" spans="1:47" ht="12.75" x14ac:dyDescent="0.2">
      <c r="A2610" s="42"/>
      <c r="B2610" s="43"/>
      <c r="C2610" s="77"/>
      <c r="D2610" s="71"/>
      <c r="E2610" s="57"/>
      <c r="F2610" s="80"/>
      <c r="G2610" s="53"/>
      <c r="H2610" s="54"/>
      <c r="I2610" s="55"/>
      <c r="J2610" s="50"/>
      <c r="K2610" s="51"/>
      <c r="L2610" s="52"/>
      <c r="M2610" s="53"/>
      <c r="N2610" s="54"/>
      <c r="O2610" s="55"/>
      <c r="P2610" s="50"/>
      <c r="Q2610" s="51"/>
      <c r="R2610" s="52"/>
      <c r="S2610" s="56"/>
      <c r="T2610" s="57"/>
      <c r="U2610" s="70"/>
      <c r="V2610" s="58"/>
      <c r="W2610" s="71"/>
      <c r="X2610" s="59"/>
      <c r="Y2610" s="59"/>
      <c r="Z2610" s="72"/>
      <c r="AA2610" s="50"/>
      <c r="AB2610" s="51"/>
      <c r="AC2610" s="52"/>
      <c r="AD2610" s="60"/>
      <c r="AE2610" s="61"/>
      <c r="AF2610" s="61"/>
      <c r="AG2610" s="61"/>
      <c r="AH2610" s="61"/>
      <c r="AI2610" s="62"/>
      <c r="AJ2610" s="63"/>
      <c r="AK2610" s="64"/>
      <c r="AL2610" s="64"/>
      <c r="AM2610" s="65"/>
      <c r="AN2610" s="66"/>
      <c r="AO2610" s="67"/>
      <c r="AP2610" s="68"/>
      <c r="AQ2610" s="69"/>
      <c r="AR2610" s="77"/>
      <c r="AS2610" s="61"/>
      <c r="AT2610" s="61"/>
      <c r="AU2610" s="72"/>
    </row>
    <row r="2611" spans="1:47" ht="12.75" x14ac:dyDescent="0.2">
      <c r="A2611" s="42"/>
      <c r="B2611" s="43"/>
      <c r="C2611" s="77"/>
      <c r="D2611" s="71"/>
      <c r="E2611" s="57"/>
      <c r="F2611" s="80"/>
      <c r="G2611" s="53"/>
      <c r="H2611" s="54"/>
      <c r="I2611" s="55"/>
      <c r="J2611" s="50"/>
      <c r="K2611" s="51"/>
      <c r="L2611" s="52"/>
      <c r="M2611" s="53"/>
      <c r="N2611" s="54"/>
      <c r="O2611" s="55"/>
      <c r="P2611" s="50"/>
      <c r="Q2611" s="51"/>
      <c r="R2611" s="52"/>
      <c r="S2611" s="56"/>
      <c r="T2611" s="57"/>
      <c r="U2611" s="70"/>
      <c r="V2611" s="58"/>
      <c r="W2611" s="71"/>
      <c r="X2611" s="59"/>
      <c r="Y2611" s="59"/>
      <c r="Z2611" s="72"/>
      <c r="AA2611" s="50"/>
      <c r="AB2611" s="51"/>
      <c r="AC2611" s="52"/>
      <c r="AD2611" s="60"/>
      <c r="AE2611" s="61"/>
      <c r="AF2611" s="61"/>
      <c r="AG2611" s="61"/>
      <c r="AH2611" s="61"/>
      <c r="AI2611" s="62"/>
      <c r="AJ2611" s="63"/>
      <c r="AK2611" s="64"/>
      <c r="AL2611" s="64"/>
      <c r="AM2611" s="65"/>
      <c r="AN2611" s="66"/>
      <c r="AO2611" s="67"/>
      <c r="AP2611" s="68"/>
      <c r="AQ2611" s="69"/>
      <c r="AR2611" s="77"/>
      <c r="AS2611" s="61"/>
      <c r="AT2611" s="61"/>
      <c r="AU2611" s="72"/>
    </row>
    <row r="2612" spans="1:47" ht="12.75" x14ac:dyDescent="0.2">
      <c r="A2612" s="42"/>
      <c r="B2612" s="43"/>
      <c r="C2612" s="77"/>
      <c r="D2612" s="71"/>
      <c r="E2612" s="57"/>
      <c r="F2612" s="80"/>
      <c r="G2612" s="53"/>
      <c r="H2612" s="54"/>
      <c r="I2612" s="55"/>
      <c r="J2612" s="50"/>
      <c r="K2612" s="51"/>
      <c r="L2612" s="52"/>
      <c r="M2612" s="53"/>
      <c r="N2612" s="54"/>
      <c r="O2612" s="55"/>
      <c r="P2612" s="50"/>
      <c r="Q2612" s="51"/>
      <c r="R2612" s="52"/>
      <c r="S2612" s="56"/>
      <c r="T2612" s="57"/>
      <c r="U2612" s="70"/>
      <c r="V2612" s="58"/>
      <c r="W2612" s="71"/>
      <c r="X2612" s="59"/>
      <c r="Y2612" s="59"/>
      <c r="Z2612" s="72"/>
      <c r="AA2612" s="50"/>
      <c r="AB2612" s="51"/>
      <c r="AC2612" s="52"/>
      <c r="AD2612" s="60"/>
      <c r="AE2612" s="61"/>
      <c r="AF2612" s="61"/>
      <c r="AG2612" s="61"/>
      <c r="AH2612" s="61"/>
      <c r="AI2612" s="62"/>
      <c r="AJ2612" s="63"/>
      <c r="AK2612" s="64"/>
      <c r="AL2612" s="64"/>
      <c r="AM2612" s="65"/>
      <c r="AN2612" s="66"/>
      <c r="AO2612" s="67"/>
      <c r="AP2612" s="68"/>
      <c r="AQ2612" s="69"/>
      <c r="AR2612" s="77"/>
      <c r="AS2612" s="61"/>
      <c r="AT2612" s="61"/>
      <c r="AU2612" s="72"/>
    </row>
    <row r="2613" spans="1:47" ht="12.75" x14ac:dyDescent="0.2">
      <c r="A2613" s="42"/>
      <c r="B2613" s="43"/>
      <c r="C2613" s="77"/>
      <c r="D2613" s="71"/>
      <c r="E2613" s="57"/>
      <c r="F2613" s="80"/>
      <c r="G2613" s="53"/>
      <c r="H2613" s="54"/>
      <c r="I2613" s="55"/>
      <c r="J2613" s="50"/>
      <c r="K2613" s="51"/>
      <c r="L2613" s="52"/>
      <c r="M2613" s="53"/>
      <c r="N2613" s="54"/>
      <c r="O2613" s="55"/>
      <c r="P2613" s="50"/>
      <c r="Q2613" s="51"/>
      <c r="R2613" s="52"/>
      <c r="S2613" s="56"/>
      <c r="T2613" s="57"/>
      <c r="U2613" s="70"/>
      <c r="V2613" s="58"/>
      <c r="W2613" s="71"/>
      <c r="X2613" s="59"/>
      <c r="Y2613" s="59"/>
      <c r="Z2613" s="72"/>
      <c r="AA2613" s="50"/>
      <c r="AB2613" s="51"/>
      <c r="AC2613" s="52"/>
      <c r="AD2613" s="60"/>
      <c r="AE2613" s="61"/>
      <c r="AF2613" s="61"/>
      <c r="AG2613" s="61"/>
      <c r="AH2613" s="61"/>
      <c r="AI2613" s="62"/>
      <c r="AJ2613" s="63"/>
      <c r="AK2613" s="64"/>
      <c r="AL2613" s="64"/>
      <c r="AM2613" s="65"/>
      <c r="AN2613" s="66"/>
      <c r="AO2613" s="67"/>
      <c r="AP2613" s="68"/>
      <c r="AQ2613" s="69"/>
      <c r="AR2613" s="77"/>
      <c r="AS2613" s="61"/>
      <c r="AT2613" s="61"/>
      <c r="AU2613" s="72"/>
    </row>
    <row r="2614" spans="1:47" ht="12.75" x14ac:dyDescent="0.2">
      <c r="A2614" s="42"/>
      <c r="B2614" s="43"/>
      <c r="C2614" s="77"/>
      <c r="D2614" s="71"/>
      <c r="E2614" s="57"/>
      <c r="F2614" s="80"/>
      <c r="G2614" s="53"/>
      <c r="H2614" s="54"/>
      <c r="I2614" s="55"/>
      <c r="J2614" s="50"/>
      <c r="K2614" s="51"/>
      <c r="L2614" s="52"/>
      <c r="M2614" s="53"/>
      <c r="N2614" s="54"/>
      <c r="O2614" s="55"/>
      <c r="P2614" s="50"/>
      <c r="Q2614" s="51"/>
      <c r="R2614" s="52"/>
      <c r="S2614" s="56"/>
      <c r="T2614" s="57"/>
      <c r="U2614" s="70"/>
      <c r="V2614" s="58"/>
      <c r="W2614" s="71"/>
      <c r="X2614" s="59"/>
      <c r="Y2614" s="59"/>
      <c r="Z2614" s="72"/>
      <c r="AA2614" s="50"/>
      <c r="AB2614" s="51"/>
      <c r="AC2614" s="52"/>
      <c r="AD2614" s="60"/>
      <c r="AE2614" s="61"/>
      <c r="AF2614" s="61"/>
      <c r="AG2614" s="61"/>
      <c r="AH2614" s="61"/>
      <c r="AI2614" s="62"/>
      <c r="AJ2614" s="63"/>
      <c r="AK2614" s="64"/>
      <c r="AL2614" s="64"/>
      <c r="AM2614" s="65"/>
      <c r="AN2614" s="66"/>
      <c r="AO2614" s="67"/>
      <c r="AP2614" s="68"/>
      <c r="AQ2614" s="69"/>
      <c r="AR2614" s="77"/>
      <c r="AS2614" s="61"/>
      <c r="AT2614" s="61"/>
      <c r="AU2614" s="72"/>
    </row>
    <row r="2615" spans="1:47" ht="12.75" x14ac:dyDescent="0.2">
      <c r="A2615" s="42"/>
      <c r="B2615" s="43"/>
      <c r="C2615" s="77"/>
      <c r="D2615" s="71"/>
      <c r="E2615" s="57"/>
      <c r="F2615" s="80"/>
      <c r="G2615" s="53"/>
      <c r="H2615" s="54"/>
      <c r="I2615" s="55"/>
      <c r="J2615" s="50"/>
      <c r="K2615" s="51"/>
      <c r="L2615" s="52"/>
      <c r="M2615" s="53"/>
      <c r="N2615" s="54"/>
      <c r="O2615" s="55"/>
      <c r="P2615" s="50"/>
      <c r="Q2615" s="51"/>
      <c r="R2615" s="52"/>
      <c r="S2615" s="56"/>
      <c r="T2615" s="57"/>
      <c r="U2615" s="70"/>
      <c r="V2615" s="58"/>
      <c r="W2615" s="71"/>
      <c r="X2615" s="59"/>
      <c r="Y2615" s="59"/>
      <c r="Z2615" s="72"/>
      <c r="AA2615" s="50"/>
      <c r="AB2615" s="51"/>
      <c r="AC2615" s="52"/>
      <c r="AD2615" s="60"/>
      <c r="AE2615" s="61"/>
      <c r="AF2615" s="61"/>
      <c r="AG2615" s="61"/>
      <c r="AH2615" s="61"/>
      <c r="AI2615" s="62"/>
      <c r="AJ2615" s="63"/>
      <c r="AK2615" s="64"/>
      <c r="AL2615" s="64"/>
      <c r="AM2615" s="65"/>
      <c r="AN2615" s="66"/>
      <c r="AO2615" s="67"/>
      <c r="AP2615" s="68"/>
      <c r="AQ2615" s="69"/>
      <c r="AR2615" s="77"/>
      <c r="AS2615" s="61"/>
      <c r="AT2615" s="61"/>
      <c r="AU2615" s="72"/>
    </row>
    <row r="2616" spans="1:47" ht="12.75" x14ac:dyDescent="0.2">
      <c r="A2616" s="42"/>
      <c r="B2616" s="43"/>
      <c r="C2616" s="77"/>
      <c r="D2616" s="71"/>
      <c r="E2616" s="57"/>
      <c r="F2616" s="80"/>
      <c r="G2616" s="53"/>
      <c r="H2616" s="54"/>
      <c r="I2616" s="55"/>
      <c r="J2616" s="50"/>
      <c r="K2616" s="51"/>
      <c r="L2616" s="52"/>
      <c r="M2616" s="53"/>
      <c r="N2616" s="54"/>
      <c r="O2616" s="55"/>
      <c r="P2616" s="50"/>
      <c r="Q2616" s="51"/>
      <c r="R2616" s="52"/>
      <c r="S2616" s="56"/>
      <c r="T2616" s="57"/>
      <c r="U2616" s="70"/>
      <c r="V2616" s="58"/>
      <c r="W2616" s="71"/>
      <c r="X2616" s="59"/>
      <c r="Y2616" s="59"/>
      <c r="Z2616" s="72"/>
      <c r="AA2616" s="50"/>
      <c r="AB2616" s="51"/>
      <c r="AC2616" s="52"/>
      <c r="AD2616" s="60"/>
      <c r="AE2616" s="61"/>
      <c r="AF2616" s="61"/>
      <c r="AG2616" s="61"/>
      <c r="AH2616" s="61"/>
      <c r="AI2616" s="62"/>
      <c r="AJ2616" s="63"/>
      <c r="AK2616" s="64"/>
      <c r="AL2616" s="64"/>
      <c r="AM2616" s="65"/>
      <c r="AN2616" s="66"/>
      <c r="AO2616" s="67"/>
      <c r="AP2616" s="68"/>
      <c r="AQ2616" s="69"/>
      <c r="AR2616" s="77"/>
      <c r="AS2616" s="61"/>
      <c r="AT2616" s="61"/>
      <c r="AU2616" s="72"/>
    </row>
    <row r="2617" spans="1:47" ht="12.75" x14ac:dyDescent="0.2">
      <c r="A2617" s="42"/>
      <c r="B2617" s="43"/>
      <c r="C2617" s="77"/>
      <c r="D2617" s="71"/>
      <c r="E2617" s="57"/>
      <c r="F2617" s="80"/>
      <c r="G2617" s="53"/>
      <c r="H2617" s="54"/>
      <c r="I2617" s="55"/>
      <c r="J2617" s="50"/>
      <c r="K2617" s="51"/>
      <c r="L2617" s="52"/>
      <c r="M2617" s="53"/>
      <c r="N2617" s="54"/>
      <c r="O2617" s="55"/>
      <c r="P2617" s="50"/>
      <c r="Q2617" s="51"/>
      <c r="R2617" s="52"/>
      <c r="S2617" s="56"/>
      <c r="T2617" s="57"/>
      <c r="U2617" s="70"/>
      <c r="V2617" s="58"/>
      <c r="W2617" s="71"/>
      <c r="X2617" s="59"/>
      <c r="Y2617" s="59"/>
      <c r="Z2617" s="72"/>
      <c r="AA2617" s="50"/>
      <c r="AB2617" s="51"/>
      <c r="AC2617" s="52"/>
      <c r="AD2617" s="60"/>
      <c r="AE2617" s="61"/>
      <c r="AF2617" s="61"/>
      <c r="AG2617" s="61"/>
      <c r="AH2617" s="61"/>
      <c r="AI2617" s="62"/>
      <c r="AJ2617" s="63"/>
      <c r="AK2617" s="64"/>
      <c r="AL2617" s="64"/>
      <c r="AM2617" s="65"/>
      <c r="AN2617" s="66"/>
      <c r="AO2617" s="67"/>
      <c r="AP2617" s="68"/>
      <c r="AQ2617" s="69"/>
      <c r="AR2617" s="77"/>
      <c r="AS2617" s="61"/>
      <c r="AT2617" s="61"/>
      <c r="AU2617" s="72"/>
    </row>
    <row r="2618" spans="1:47" ht="12.75" x14ac:dyDescent="0.2">
      <c r="A2618" s="42"/>
      <c r="B2618" s="43"/>
      <c r="C2618" s="77"/>
      <c r="D2618" s="71"/>
      <c r="E2618" s="57"/>
      <c r="F2618" s="80"/>
      <c r="G2618" s="53"/>
      <c r="H2618" s="54"/>
      <c r="I2618" s="55"/>
      <c r="J2618" s="50"/>
      <c r="K2618" s="51"/>
      <c r="L2618" s="52"/>
      <c r="M2618" s="53"/>
      <c r="N2618" s="54"/>
      <c r="O2618" s="55"/>
      <c r="P2618" s="50"/>
      <c r="Q2618" s="51"/>
      <c r="R2618" s="52"/>
      <c r="S2618" s="56"/>
      <c r="T2618" s="57"/>
      <c r="U2618" s="70"/>
      <c r="V2618" s="58"/>
      <c r="W2618" s="71"/>
      <c r="X2618" s="59"/>
      <c r="Y2618" s="59"/>
      <c r="Z2618" s="72"/>
      <c r="AA2618" s="50"/>
      <c r="AB2618" s="51"/>
      <c r="AC2618" s="52"/>
      <c r="AD2618" s="60"/>
      <c r="AE2618" s="61"/>
      <c r="AF2618" s="61"/>
      <c r="AG2618" s="61"/>
      <c r="AH2618" s="61"/>
      <c r="AI2618" s="62"/>
      <c r="AJ2618" s="63"/>
      <c r="AK2618" s="64"/>
      <c r="AL2618" s="64"/>
      <c r="AM2618" s="65"/>
      <c r="AN2618" s="66"/>
      <c r="AO2618" s="67"/>
      <c r="AP2618" s="68"/>
      <c r="AQ2618" s="69"/>
      <c r="AR2618" s="77"/>
      <c r="AS2618" s="61"/>
      <c r="AT2618" s="61"/>
      <c r="AU2618" s="72"/>
    </row>
    <row r="2619" spans="1:47" ht="12.75" x14ac:dyDescent="0.2">
      <c r="A2619" s="42"/>
      <c r="B2619" s="43"/>
      <c r="C2619" s="77"/>
      <c r="D2619" s="71"/>
      <c r="E2619" s="57"/>
      <c r="F2619" s="80"/>
      <c r="G2619" s="53"/>
      <c r="H2619" s="54"/>
      <c r="I2619" s="55"/>
      <c r="J2619" s="50"/>
      <c r="K2619" s="51"/>
      <c r="L2619" s="52"/>
      <c r="M2619" s="53"/>
      <c r="N2619" s="54"/>
      <c r="O2619" s="55"/>
      <c r="P2619" s="50"/>
      <c r="Q2619" s="51"/>
      <c r="R2619" s="52"/>
      <c r="S2619" s="56"/>
      <c r="T2619" s="57"/>
      <c r="U2619" s="70"/>
      <c r="V2619" s="58"/>
      <c r="W2619" s="71"/>
      <c r="X2619" s="59"/>
      <c r="Y2619" s="59"/>
      <c r="Z2619" s="72"/>
      <c r="AA2619" s="50"/>
      <c r="AB2619" s="51"/>
      <c r="AC2619" s="52"/>
      <c r="AD2619" s="60"/>
      <c r="AE2619" s="61"/>
      <c r="AF2619" s="61"/>
      <c r="AG2619" s="61"/>
      <c r="AH2619" s="61"/>
      <c r="AI2619" s="62"/>
      <c r="AJ2619" s="63"/>
      <c r="AK2619" s="64"/>
      <c r="AL2619" s="64"/>
      <c r="AM2619" s="65"/>
      <c r="AN2619" s="66"/>
      <c r="AO2619" s="67"/>
      <c r="AP2619" s="68"/>
      <c r="AQ2619" s="69"/>
      <c r="AR2619" s="77"/>
      <c r="AS2619" s="61"/>
      <c r="AT2619" s="61"/>
      <c r="AU2619" s="72"/>
    </row>
    <row r="2620" spans="1:47" ht="12.75" x14ac:dyDescent="0.2">
      <c r="A2620" s="42"/>
      <c r="B2620" s="43"/>
      <c r="C2620" s="77"/>
      <c r="D2620" s="71"/>
      <c r="E2620" s="57"/>
      <c r="F2620" s="80"/>
      <c r="G2620" s="53"/>
      <c r="H2620" s="54"/>
      <c r="I2620" s="55"/>
      <c r="J2620" s="50"/>
      <c r="K2620" s="51"/>
      <c r="L2620" s="52"/>
      <c r="M2620" s="53"/>
      <c r="N2620" s="54"/>
      <c r="O2620" s="55"/>
      <c r="P2620" s="50"/>
      <c r="Q2620" s="51"/>
      <c r="R2620" s="52"/>
      <c r="S2620" s="56"/>
      <c r="T2620" s="57"/>
      <c r="U2620" s="70"/>
      <c r="V2620" s="58"/>
      <c r="W2620" s="71"/>
      <c r="X2620" s="59"/>
      <c r="Y2620" s="59"/>
      <c r="Z2620" s="72"/>
      <c r="AA2620" s="50"/>
      <c r="AB2620" s="51"/>
      <c r="AC2620" s="52"/>
      <c r="AD2620" s="60"/>
      <c r="AE2620" s="61"/>
      <c r="AF2620" s="61"/>
      <c r="AG2620" s="61"/>
      <c r="AH2620" s="61"/>
      <c r="AI2620" s="62"/>
      <c r="AJ2620" s="63"/>
      <c r="AK2620" s="64"/>
      <c r="AL2620" s="64"/>
      <c r="AM2620" s="65"/>
      <c r="AN2620" s="66"/>
      <c r="AO2620" s="67"/>
      <c r="AP2620" s="68"/>
      <c r="AQ2620" s="69"/>
      <c r="AR2620" s="77"/>
      <c r="AS2620" s="61"/>
      <c r="AT2620" s="61"/>
      <c r="AU2620" s="72"/>
    </row>
    <row r="2621" spans="1:47" ht="12.75" x14ac:dyDescent="0.2">
      <c r="A2621" s="42"/>
      <c r="B2621" s="43"/>
      <c r="C2621" s="77"/>
      <c r="D2621" s="71"/>
      <c r="E2621" s="57"/>
      <c r="F2621" s="80"/>
      <c r="G2621" s="53"/>
      <c r="H2621" s="54"/>
      <c r="I2621" s="55"/>
      <c r="J2621" s="50"/>
      <c r="K2621" s="51"/>
      <c r="L2621" s="52"/>
      <c r="M2621" s="53"/>
      <c r="N2621" s="54"/>
      <c r="O2621" s="55"/>
      <c r="P2621" s="50"/>
      <c r="Q2621" s="51"/>
      <c r="R2621" s="52"/>
      <c r="S2621" s="56"/>
      <c r="T2621" s="57"/>
      <c r="U2621" s="70"/>
      <c r="V2621" s="58"/>
      <c r="W2621" s="71"/>
      <c r="X2621" s="59"/>
      <c r="Y2621" s="59"/>
      <c r="Z2621" s="72"/>
      <c r="AA2621" s="50"/>
      <c r="AB2621" s="51"/>
      <c r="AC2621" s="52"/>
      <c r="AD2621" s="60"/>
      <c r="AE2621" s="61"/>
      <c r="AF2621" s="61"/>
      <c r="AG2621" s="61"/>
      <c r="AH2621" s="61"/>
      <c r="AI2621" s="62"/>
      <c r="AJ2621" s="63"/>
      <c r="AK2621" s="64"/>
      <c r="AL2621" s="64"/>
      <c r="AM2621" s="65"/>
      <c r="AN2621" s="66"/>
      <c r="AO2621" s="67"/>
      <c r="AP2621" s="68"/>
      <c r="AQ2621" s="69"/>
      <c r="AR2621" s="77"/>
      <c r="AS2621" s="61"/>
      <c r="AT2621" s="61"/>
      <c r="AU2621" s="72"/>
    </row>
    <row r="2622" spans="1:47" ht="12.75" x14ac:dyDescent="0.2">
      <c r="A2622" s="42"/>
      <c r="B2622" s="43"/>
      <c r="C2622" s="77"/>
      <c r="D2622" s="71"/>
      <c r="E2622" s="57"/>
      <c r="F2622" s="80"/>
      <c r="G2622" s="53"/>
      <c r="H2622" s="54"/>
      <c r="I2622" s="55"/>
      <c r="J2622" s="50"/>
      <c r="K2622" s="51"/>
      <c r="L2622" s="52"/>
      <c r="M2622" s="53"/>
      <c r="N2622" s="54"/>
      <c r="O2622" s="55"/>
      <c r="P2622" s="50"/>
      <c r="Q2622" s="51"/>
      <c r="R2622" s="52"/>
      <c r="S2622" s="56"/>
      <c r="T2622" s="57"/>
      <c r="U2622" s="70"/>
      <c r="V2622" s="58"/>
      <c r="W2622" s="71"/>
      <c r="X2622" s="59"/>
      <c r="Y2622" s="59"/>
      <c r="Z2622" s="72"/>
      <c r="AA2622" s="50"/>
      <c r="AB2622" s="51"/>
      <c r="AC2622" s="52"/>
      <c r="AD2622" s="60"/>
      <c r="AE2622" s="61"/>
      <c r="AF2622" s="61"/>
      <c r="AG2622" s="61"/>
      <c r="AH2622" s="61"/>
      <c r="AI2622" s="62"/>
      <c r="AJ2622" s="63"/>
      <c r="AK2622" s="64"/>
      <c r="AL2622" s="64"/>
      <c r="AM2622" s="65"/>
      <c r="AN2622" s="66"/>
      <c r="AO2622" s="67"/>
      <c r="AP2622" s="68"/>
      <c r="AQ2622" s="69"/>
      <c r="AR2622" s="77"/>
      <c r="AS2622" s="61"/>
      <c r="AT2622" s="61"/>
      <c r="AU2622" s="72"/>
    </row>
    <row r="2623" spans="1:47" ht="12.75" x14ac:dyDescent="0.2">
      <c r="A2623" s="42"/>
      <c r="B2623" s="43"/>
      <c r="C2623" s="77"/>
      <c r="D2623" s="71"/>
      <c r="E2623" s="57"/>
      <c r="F2623" s="80"/>
      <c r="G2623" s="53"/>
      <c r="H2623" s="54"/>
      <c r="I2623" s="55"/>
      <c r="J2623" s="50"/>
      <c r="K2623" s="51"/>
      <c r="L2623" s="52"/>
      <c r="M2623" s="53"/>
      <c r="N2623" s="54"/>
      <c r="O2623" s="55"/>
      <c r="P2623" s="50"/>
      <c r="Q2623" s="51"/>
      <c r="R2623" s="52"/>
      <c r="S2623" s="56"/>
      <c r="T2623" s="57"/>
      <c r="U2623" s="70"/>
      <c r="V2623" s="58"/>
      <c r="W2623" s="71"/>
      <c r="X2623" s="59"/>
      <c r="Y2623" s="59"/>
      <c r="Z2623" s="72"/>
      <c r="AA2623" s="50"/>
      <c r="AB2623" s="51"/>
      <c r="AC2623" s="52"/>
      <c r="AD2623" s="60"/>
      <c r="AE2623" s="61"/>
      <c r="AF2623" s="61"/>
      <c r="AG2623" s="61"/>
      <c r="AH2623" s="61"/>
      <c r="AI2623" s="62"/>
      <c r="AJ2623" s="63"/>
      <c r="AK2623" s="64"/>
      <c r="AL2623" s="64"/>
      <c r="AM2623" s="65"/>
      <c r="AN2623" s="66"/>
      <c r="AO2623" s="67"/>
      <c r="AP2623" s="68"/>
      <c r="AQ2623" s="69"/>
      <c r="AR2623" s="77"/>
      <c r="AS2623" s="61"/>
      <c r="AT2623" s="61"/>
      <c r="AU2623" s="72"/>
    </row>
    <row r="2624" spans="1:47" ht="12.75" x14ac:dyDescent="0.2">
      <c r="A2624" s="42"/>
      <c r="B2624" s="43"/>
      <c r="C2624" s="77"/>
      <c r="D2624" s="71"/>
      <c r="E2624" s="57"/>
      <c r="F2624" s="80"/>
      <c r="G2624" s="53"/>
      <c r="H2624" s="54"/>
      <c r="I2624" s="55"/>
      <c r="J2624" s="50"/>
      <c r="K2624" s="51"/>
      <c r="L2624" s="52"/>
      <c r="M2624" s="53"/>
      <c r="N2624" s="54"/>
      <c r="O2624" s="55"/>
      <c r="P2624" s="50"/>
      <c r="Q2624" s="51"/>
      <c r="R2624" s="52"/>
      <c r="S2624" s="56"/>
      <c r="T2624" s="57"/>
      <c r="U2624" s="70"/>
      <c r="V2624" s="58"/>
      <c r="W2624" s="71"/>
      <c r="X2624" s="59"/>
      <c r="Y2624" s="59"/>
      <c r="Z2624" s="72"/>
      <c r="AA2624" s="50"/>
      <c r="AB2624" s="51"/>
      <c r="AC2624" s="52"/>
      <c r="AD2624" s="60"/>
      <c r="AE2624" s="61"/>
      <c r="AF2624" s="61"/>
      <c r="AG2624" s="61"/>
      <c r="AH2624" s="61"/>
      <c r="AI2624" s="62"/>
      <c r="AJ2624" s="63"/>
      <c r="AK2624" s="64"/>
      <c r="AL2624" s="64"/>
      <c r="AM2624" s="65"/>
      <c r="AN2624" s="66"/>
      <c r="AO2624" s="67"/>
      <c r="AP2624" s="68"/>
      <c r="AQ2624" s="69"/>
      <c r="AR2624" s="77"/>
      <c r="AS2624" s="61"/>
      <c r="AT2624" s="61"/>
      <c r="AU2624" s="72"/>
    </row>
    <row r="2625" spans="1:47" ht="12.75" x14ac:dyDescent="0.2">
      <c r="A2625" s="42"/>
      <c r="B2625" s="43"/>
      <c r="C2625" s="77"/>
      <c r="D2625" s="71"/>
      <c r="E2625" s="57"/>
      <c r="F2625" s="80"/>
      <c r="G2625" s="53"/>
      <c r="H2625" s="54"/>
      <c r="I2625" s="55"/>
      <c r="J2625" s="50"/>
      <c r="K2625" s="51"/>
      <c r="L2625" s="52"/>
      <c r="M2625" s="53"/>
      <c r="N2625" s="54"/>
      <c r="O2625" s="55"/>
      <c r="P2625" s="50"/>
      <c r="Q2625" s="51"/>
      <c r="R2625" s="52"/>
      <c r="S2625" s="56"/>
      <c r="T2625" s="57"/>
      <c r="U2625" s="70"/>
      <c r="V2625" s="58"/>
      <c r="W2625" s="71"/>
      <c r="X2625" s="59"/>
      <c r="Y2625" s="59"/>
      <c r="Z2625" s="72"/>
      <c r="AA2625" s="50"/>
      <c r="AB2625" s="51"/>
      <c r="AC2625" s="52"/>
      <c r="AD2625" s="60"/>
      <c r="AE2625" s="61"/>
      <c r="AF2625" s="61"/>
      <c r="AG2625" s="61"/>
      <c r="AH2625" s="61"/>
      <c r="AI2625" s="62"/>
      <c r="AJ2625" s="63"/>
      <c r="AK2625" s="64"/>
      <c r="AL2625" s="64"/>
      <c r="AM2625" s="65"/>
      <c r="AN2625" s="66"/>
      <c r="AO2625" s="67"/>
      <c r="AP2625" s="68"/>
      <c r="AQ2625" s="69"/>
      <c r="AR2625" s="77"/>
      <c r="AS2625" s="61"/>
      <c r="AT2625" s="61"/>
      <c r="AU2625" s="72"/>
    </row>
    <row r="2626" spans="1:47" ht="12.75" x14ac:dyDescent="0.2">
      <c r="A2626" s="42"/>
      <c r="B2626" s="43"/>
      <c r="C2626" s="77"/>
      <c r="D2626" s="71"/>
      <c r="E2626" s="57"/>
      <c r="F2626" s="80"/>
      <c r="G2626" s="53"/>
      <c r="H2626" s="54"/>
      <c r="I2626" s="55"/>
      <c r="J2626" s="50"/>
      <c r="K2626" s="51"/>
      <c r="L2626" s="52"/>
      <c r="M2626" s="53"/>
      <c r="N2626" s="54"/>
      <c r="O2626" s="55"/>
      <c r="P2626" s="50"/>
      <c r="Q2626" s="51"/>
      <c r="R2626" s="52"/>
      <c r="S2626" s="56"/>
      <c r="T2626" s="57"/>
      <c r="U2626" s="70"/>
      <c r="V2626" s="58"/>
      <c r="W2626" s="71"/>
      <c r="X2626" s="59"/>
      <c r="Y2626" s="59"/>
      <c r="Z2626" s="72"/>
      <c r="AA2626" s="50"/>
      <c r="AB2626" s="51"/>
      <c r="AC2626" s="52"/>
      <c r="AD2626" s="60"/>
      <c r="AE2626" s="61"/>
      <c r="AF2626" s="61"/>
      <c r="AG2626" s="61"/>
      <c r="AH2626" s="61"/>
      <c r="AI2626" s="62"/>
      <c r="AJ2626" s="63"/>
      <c r="AK2626" s="64"/>
      <c r="AL2626" s="64"/>
      <c r="AM2626" s="65"/>
      <c r="AN2626" s="66"/>
      <c r="AO2626" s="67"/>
      <c r="AP2626" s="68"/>
      <c r="AQ2626" s="69"/>
      <c r="AR2626" s="77"/>
      <c r="AS2626" s="61"/>
      <c r="AT2626" s="61"/>
      <c r="AU2626" s="72"/>
    </row>
    <row r="2627" spans="1:47" ht="12.75" x14ac:dyDescent="0.2">
      <c r="A2627" s="42"/>
      <c r="B2627" s="43"/>
      <c r="C2627" s="77"/>
      <c r="D2627" s="71"/>
      <c r="E2627" s="57"/>
      <c r="F2627" s="80"/>
      <c r="G2627" s="53"/>
      <c r="H2627" s="54"/>
      <c r="I2627" s="55"/>
      <c r="J2627" s="50"/>
      <c r="K2627" s="51"/>
      <c r="L2627" s="52"/>
      <c r="M2627" s="53"/>
      <c r="N2627" s="54"/>
      <c r="O2627" s="55"/>
      <c r="P2627" s="50"/>
      <c r="Q2627" s="51"/>
      <c r="R2627" s="52"/>
      <c r="S2627" s="56"/>
      <c r="T2627" s="57"/>
      <c r="U2627" s="70"/>
      <c r="V2627" s="58"/>
      <c r="W2627" s="71"/>
      <c r="X2627" s="59"/>
      <c r="Y2627" s="59"/>
      <c r="Z2627" s="72"/>
      <c r="AA2627" s="50"/>
      <c r="AB2627" s="51"/>
      <c r="AC2627" s="52"/>
      <c r="AD2627" s="60"/>
      <c r="AE2627" s="61"/>
      <c r="AF2627" s="61"/>
      <c r="AG2627" s="61"/>
      <c r="AH2627" s="61"/>
      <c r="AI2627" s="62"/>
      <c r="AJ2627" s="63"/>
      <c r="AK2627" s="64"/>
      <c r="AL2627" s="64"/>
      <c r="AM2627" s="65"/>
      <c r="AN2627" s="66"/>
      <c r="AO2627" s="67"/>
      <c r="AP2627" s="68"/>
      <c r="AQ2627" s="69"/>
      <c r="AR2627" s="77"/>
      <c r="AS2627" s="61"/>
      <c r="AT2627" s="61"/>
      <c r="AU2627" s="72"/>
    </row>
    <row r="2628" spans="1:47" ht="12.75" x14ac:dyDescent="0.2">
      <c r="A2628" s="42"/>
      <c r="B2628" s="43"/>
      <c r="C2628" s="77"/>
      <c r="D2628" s="71"/>
      <c r="E2628" s="57"/>
      <c r="F2628" s="80"/>
      <c r="G2628" s="53"/>
      <c r="H2628" s="54"/>
      <c r="I2628" s="55"/>
      <c r="J2628" s="50"/>
      <c r="K2628" s="51"/>
      <c r="L2628" s="52"/>
      <c r="M2628" s="53"/>
      <c r="N2628" s="54"/>
      <c r="O2628" s="55"/>
      <c r="P2628" s="50"/>
      <c r="Q2628" s="51"/>
      <c r="R2628" s="52"/>
      <c r="S2628" s="56"/>
      <c r="T2628" s="57"/>
      <c r="U2628" s="70"/>
      <c r="V2628" s="58"/>
      <c r="W2628" s="71"/>
      <c r="X2628" s="59"/>
      <c r="Y2628" s="59"/>
      <c r="Z2628" s="72"/>
      <c r="AA2628" s="50"/>
      <c r="AB2628" s="51"/>
      <c r="AC2628" s="52"/>
      <c r="AD2628" s="60"/>
      <c r="AE2628" s="61"/>
      <c r="AF2628" s="61"/>
      <c r="AG2628" s="61"/>
      <c r="AH2628" s="61"/>
      <c r="AI2628" s="62"/>
      <c r="AJ2628" s="63"/>
      <c r="AK2628" s="64"/>
      <c r="AL2628" s="64"/>
      <c r="AM2628" s="65"/>
      <c r="AN2628" s="66"/>
      <c r="AO2628" s="67"/>
      <c r="AP2628" s="68"/>
      <c r="AQ2628" s="69"/>
      <c r="AR2628" s="77"/>
      <c r="AS2628" s="61"/>
      <c r="AT2628" s="61"/>
      <c r="AU2628" s="72"/>
    </row>
    <row r="2629" spans="1:47" ht="12.75" x14ac:dyDescent="0.2">
      <c r="A2629" s="42"/>
      <c r="B2629" s="43"/>
      <c r="C2629" s="77"/>
      <c r="D2629" s="71"/>
      <c r="E2629" s="57"/>
      <c r="F2629" s="80"/>
      <c r="G2629" s="53"/>
      <c r="H2629" s="54"/>
      <c r="I2629" s="55"/>
      <c r="J2629" s="50"/>
      <c r="K2629" s="51"/>
      <c r="L2629" s="52"/>
      <c r="M2629" s="53"/>
      <c r="N2629" s="54"/>
      <c r="O2629" s="55"/>
      <c r="P2629" s="50"/>
      <c r="Q2629" s="51"/>
      <c r="R2629" s="52"/>
      <c r="S2629" s="56"/>
      <c r="T2629" s="57"/>
      <c r="U2629" s="70"/>
      <c r="V2629" s="58"/>
      <c r="W2629" s="71"/>
      <c r="X2629" s="59"/>
      <c r="Y2629" s="59"/>
      <c r="Z2629" s="72"/>
      <c r="AA2629" s="50"/>
      <c r="AB2629" s="51"/>
      <c r="AC2629" s="52"/>
      <c r="AD2629" s="60"/>
      <c r="AE2629" s="61"/>
      <c r="AF2629" s="61"/>
      <c r="AG2629" s="61"/>
      <c r="AH2629" s="61"/>
      <c r="AI2629" s="62"/>
      <c r="AJ2629" s="63"/>
      <c r="AK2629" s="64"/>
      <c r="AL2629" s="64"/>
      <c r="AM2629" s="65"/>
      <c r="AN2629" s="66"/>
      <c r="AO2629" s="67"/>
      <c r="AP2629" s="68"/>
      <c r="AQ2629" s="69"/>
      <c r="AR2629" s="77"/>
      <c r="AS2629" s="61"/>
      <c r="AT2629" s="61"/>
      <c r="AU2629" s="72"/>
    </row>
    <row r="2630" spans="1:47" ht="12.75" x14ac:dyDescent="0.2">
      <c r="A2630" s="42"/>
      <c r="B2630" s="43"/>
      <c r="C2630" s="77"/>
      <c r="D2630" s="71"/>
      <c r="E2630" s="57"/>
      <c r="F2630" s="80"/>
      <c r="G2630" s="53"/>
      <c r="H2630" s="54"/>
      <c r="I2630" s="55"/>
      <c r="J2630" s="50"/>
      <c r="K2630" s="51"/>
      <c r="L2630" s="52"/>
      <c r="M2630" s="53"/>
      <c r="N2630" s="54"/>
      <c r="O2630" s="55"/>
      <c r="P2630" s="50"/>
      <c r="Q2630" s="51"/>
      <c r="R2630" s="52"/>
      <c r="S2630" s="56"/>
      <c r="T2630" s="57"/>
      <c r="U2630" s="70"/>
      <c r="V2630" s="58"/>
      <c r="W2630" s="71"/>
      <c r="X2630" s="59"/>
      <c r="Y2630" s="59"/>
      <c r="Z2630" s="72"/>
      <c r="AA2630" s="50"/>
      <c r="AB2630" s="51"/>
      <c r="AC2630" s="52"/>
      <c r="AD2630" s="60"/>
      <c r="AE2630" s="61"/>
      <c r="AF2630" s="61"/>
      <c r="AG2630" s="61"/>
      <c r="AH2630" s="61"/>
      <c r="AI2630" s="62"/>
      <c r="AJ2630" s="63"/>
      <c r="AK2630" s="64"/>
      <c r="AL2630" s="64"/>
      <c r="AM2630" s="65"/>
      <c r="AN2630" s="66"/>
      <c r="AO2630" s="67"/>
      <c r="AP2630" s="68"/>
      <c r="AQ2630" s="69"/>
      <c r="AR2630" s="77"/>
      <c r="AS2630" s="61"/>
      <c r="AT2630" s="61"/>
      <c r="AU2630" s="72"/>
    </row>
    <row r="2631" spans="1:47" ht="12.75" x14ac:dyDescent="0.2">
      <c r="A2631" s="42"/>
      <c r="B2631" s="43"/>
      <c r="C2631" s="77"/>
      <c r="D2631" s="71"/>
      <c r="E2631" s="57"/>
      <c r="F2631" s="80"/>
      <c r="G2631" s="53"/>
      <c r="H2631" s="54"/>
      <c r="I2631" s="55"/>
      <c r="J2631" s="50"/>
      <c r="K2631" s="51"/>
      <c r="L2631" s="52"/>
      <c r="M2631" s="53"/>
      <c r="N2631" s="54"/>
      <c r="O2631" s="55"/>
      <c r="P2631" s="50"/>
      <c r="Q2631" s="51"/>
      <c r="R2631" s="52"/>
      <c r="S2631" s="56"/>
      <c r="T2631" s="57"/>
      <c r="U2631" s="70"/>
      <c r="V2631" s="58"/>
      <c r="W2631" s="71"/>
      <c r="X2631" s="59"/>
      <c r="Y2631" s="59"/>
      <c r="Z2631" s="72"/>
      <c r="AA2631" s="50"/>
      <c r="AB2631" s="51"/>
      <c r="AC2631" s="52"/>
      <c r="AD2631" s="60"/>
      <c r="AE2631" s="61"/>
      <c r="AF2631" s="61"/>
      <c r="AG2631" s="61"/>
      <c r="AH2631" s="61"/>
      <c r="AI2631" s="62"/>
      <c r="AJ2631" s="63"/>
      <c r="AK2631" s="64"/>
      <c r="AL2631" s="64"/>
      <c r="AM2631" s="65"/>
      <c r="AN2631" s="66"/>
      <c r="AO2631" s="67"/>
      <c r="AP2631" s="68"/>
      <c r="AQ2631" s="69"/>
      <c r="AR2631" s="77"/>
      <c r="AS2631" s="61"/>
      <c r="AT2631" s="61"/>
      <c r="AU2631" s="72"/>
    </row>
    <row r="2632" spans="1:47" ht="12.75" x14ac:dyDescent="0.2">
      <c r="A2632" s="42"/>
      <c r="B2632" s="43"/>
      <c r="C2632" s="77"/>
      <c r="D2632" s="71"/>
      <c r="E2632" s="57"/>
      <c r="F2632" s="80"/>
      <c r="G2632" s="53"/>
      <c r="H2632" s="54"/>
      <c r="I2632" s="55"/>
      <c r="J2632" s="50"/>
      <c r="K2632" s="51"/>
      <c r="L2632" s="52"/>
      <c r="M2632" s="53"/>
      <c r="N2632" s="54"/>
      <c r="O2632" s="55"/>
      <c r="P2632" s="50"/>
      <c r="Q2632" s="51"/>
      <c r="R2632" s="52"/>
      <c r="S2632" s="56"/>
      <c r="T2632" s="57"/>
      <c r="U2632" s="70"/>
      <c r="V2632" s="58"/>
      <c r="W2632" s="71"/>
      <c r="X2632" s="59"/>
      <c r="Y2632" s="59"/>
      <c r="Z2632" s="72"/>
      <c r="AA2632" s="50"/>
      <c r="AB2632" s="51"/>
      <c r="AC2632" s="52"/>
      <c r="AD2632" s="60"/>
      <c r="AE2632" s="61"/>
      <c r="AF2632" s="61"/>
      <c r="AG2632" s="61"/>
      <c r="AH2632" s="61"/>
      <c r="AI2632" s="62"/>
      <c r="AJ2632" s="63"/>
      <c r="AK2632" s="64"/>
      <c r="AL2632" s="64"/>
      <c r="AM2632" s="65"/>
      <c r="AN2632" s="66"/>
      <c r="AO2632" s="67"/>
      <c r="AP2632" s="68"/>
      <c r="AQ2632" s="69"/>
      <c r="AR2632" s="77"/>
      <c r="AS2632" s="61"/>
      <c r="AT2632" s="61"/>
      <c r="AU2632" s="72"/>
    </row>
    <row r="2633" spans="1:47" ht="12.75" x14ac:dyDescent="0.2">
      <c r="A2633" s="42"/>
      <c r="B2633" s="43"/>
      <c r="C2633" s="77"/>
      <c r="D2633" s="71"/>
      <c r="E2633" s="57"/>
      <c r="F2633" s="80"/>
      <c r="G2633" s="53"/>
      <c r="H2633" s="54"/>
      <c r="I2633" s="55"/>
      <c r="J2633" s="50"/>
      <c r="K2633" s="51"/>
      <c r="L2633" s="52"/>
      <c r="M2633" s="53"/>
      <c r="N2633" s="54"/>
      <c r="O2633" s="55"/>
      <c r="P2633" s="50"/>
      <c r="Q2633" s="51"/>
      <c r="R2633" s="52"/>
      <c r="S2633" s="56"/>
      <c r="T2633" s="57"/>
      <c r="U2633" s="70"/>
      <c r="V2633" s="58"/>
      <c r="W2633" s="71"/>
      <c r="X2633" s="59"/>
      <c r="Y2633" s="59"/>
      <c r="Z2633" s="72"/>
      <c r="AA2633" s="50"/>
      <c r="AB2633" s="51"/>
      <c r="AC2633" s="52"/>
      <c r="AD2633" s="60"/>
      <c r="AE2633" s="61"/>
      <c r="AF2633" s="61"/>
      <c r="AG2633" s="61"/>
      <c r="AH2633" s="61"/>
      <c r="AI2633" s="62"/>
      <c r="AJ2633" s="63"/>
      <c r="AK2633" s="64"/>
      <c r="AL2633" s="64"/>
      <c r="AM2633" s="65"/>
      <c r="AN2633" s="66"/>
      <c r="AO2633" s="67"/>
      <c r="AP2633" s="68"/>
      <c r="AQ2633" s="69"/>
      <c r="AR2633" s="77"/>
      <c r="AS2633" s="61"/>
      <c r="AT2633" s="61"/>
      <c r="AU2633" s="72"/>
    </row>
    <row r="2634" spans="1:47" ht="12.75" x14ac:dyDescent="0.2">
      <c r="A2634" s="42"/>
      <c r="B2634" s="43"/>
      <c r="C2634" s="77"/>
      <c r="D2634" s="71"/>
      <c r="E2634" s="57"/>
      <c r="F2634" s="80"/>
      <c r="G2634" s="53"/>
      <c r="H2634" s="54"/>
      <c r="I2634" s="55"/>
      <c r="J2634" s="50"/>
      <c r="K2634" s="51"/>
      <c r="L2634" s="52"/>
      <c r="M2634" s="53"/>
      <c r="N2634" s="54"/>
      <c r="O2634" s="55"/>
      <c r="P2634" s="50"/>
      <c r="Q2634" s="51"/>
      <c r="R2634" s="52"/>
      <c r="S2634" s="56"/>
      <c r="T2634" s="57"/>
      <c r="U2634" s="70"/>
      <c r="V2634" s="58"/>
      <c r="W2634" s="71"/>
      <c r="X2634" s="59"/>
      <c r="Y2634" s="59"/>
      <c r="Z2634" s="72"/>
      <c r="AA2634" s="50"/>
      <c r="AB2634" s="51"/>
      <c r="AC2634" s="52"/>
      <c r="AD2634" s="60"/>
      <c r="AE2634" s="61"/>
      <c r="AF2634" s="61"/>
      <c r="AG2634" s="61"/>
      <c r="AH2634" s="61"/>
      <c r="AI2634" s="62"/>
      <c r="AJ2634" s="63"/>
      <c r="AK2634" s="64"/>
      <c r="AL2634" s="64"/>
      <c r="AM2634" s="65"/>
      <c r="AN2634" s="66"/>
      <c r="AO2634" s="67"/>
      <c r="AP2634" s="68"/>
      <c r="AQ2634" s="69"/>
      <c r="AR2634" s="77"/>
      <c r="AS2634" s="61"/>
      <c r="AT2634" s="61"/>
      <c r="AU2634" s="72"/>
    </row>
    <row r="2635" spans="1:47" ht="12.75" x14ac:dyDescent="0.2">
      <c r="A2635" s="42"/>
      <c r="B2635" s="43"/>
      <c r="C2635" s="77"/>
      <c r="D2635" s="71"/>
      <c r="E2635" s="57"/>
      <c r="F2635" s="80"/>
      <c r="G2635" s="53"/>
      <c r="H2635" s="54"/>
      <c r="I2635" s="55"/>
      <c r="J2635" s="50"/>
      <c r="K2635" s="51"/>
      <c r="L2635" s="52"/>
      <c r="M2635" s="53"/>
      <c r="N2635" s="54"/>
      <c r="O2635" s="55"/>
      <c r="P2635" s="50"/>
      <c r="Q2635" s="51"/>
      <c r="R2635" s="52"/>
      <c r="S2635" s="56"/>
      <c r="T2635" s="57"/>
      <c r="U2635" s="70"/>
      <c r="V2635" s="58"/>
      <c r="W2635" s="71"/>
      <c r="X2635" s="59"/>
      <c r="Y2635" s="59"/>
      <c r="Z2635" s="72"/>
      <c r="AA2635" s="50"/>
      <c r="AB2635" s="51"/>
      <c r="AC2635" s="52"/>
      <c r="AD2635" s="60"/>
      <c r="AE2635" s="61"/>
      <c r="AF2635" s="61"/>
      <c r="AG2635" s="61"/>
      <c r="AH2635" s="61"/>
      <c r="AI2635" s="62"/>
      <c r="AJ2635" s="63"/>
      <c r="AK2635" s="64"/>
      <c r="AL2635" s="64"/>
      <c r="AM2635" s="65"/>
      <c r="AN2635" s="66"/>
      <c r="AO2635" s="67"/>
      <c r="AP2635" s="68"/>
      <c r="AQ2635" s="69"/>
      <c r="AR2635" s="77"/>
      <c r="AS2635" s="61"/>
      <c r="AT2635" s="61"/>
      <c r="AU2635" s="72"/>
    </row>
    <row r="2636" spans="1:47" ht="12.75" x14ac:dyDescent="0.2">
      <c r="A2636" s="42"/>
      <c r="B2636" s="43"/>
      <c r="C2636" s="77"/>
      <c r="D2636" s="71"/>
      <c r="E2636" s="57"/>
      <c r="F2636" s="80"/>
      <c r="G2636" s="53"/>
      <c r="H2636" s="54"/>
      <c r="I2636" s="55"/>
      <c r="J2636" s="50"/>
      <c r="K2636" s="51"/>
      <c r="L2636" s="52"/>
      <c r="M2636" s="53"/>
      <c r="N2636" s="54"/>
      <c r="O2636" s="55"/>
      <c r="P2636" s="50"/>
      <c r="Q2636" s="51"/>
      <c r="R2636" s="52"/>
      <c r="S2636" s="56"/>
      <c r="T2636" s="57"/>
      <c r="U2636" s="70"/>
      <c r="V2636" s="58"/>
      <c r="W2636" s="71"/>
      <c r="X2636" s="59"/>
      <c r="Y2636" s="59"/>
      <c r="Z2636" s="72"/>
      <c r="AA2636" s="50"/>
      <c r="AB2636" s="51"/>
      <c r="AC2636" s="52"/>
      <c r="AD2636" s="60"/>
      <c r="AE2636" s="61"/>
      <c r="AF2636" s="61"/>
      <c r="AG2636" s="61"/>
      <c r="AH2636" s="61"/>
      <c r="AI2636" s="62"/>
      <c r="AJ2636" s="63"/>
      <c r="AK2636" s="64"/>
      <c r="AL2636" s="64"/>
      <c r="AM2636" s="65"/>
      <c r="AN2636" s="66"/>
      <c r="AO2636" s="67"/>
      <c r="AP2636" s="68"/>
      <c r="AQ2636" s="69"/>
      <c r="AR2636" s="77"/>
      <c r="AS2636" s="61"/>
      <c r="AT2636" s="61"/>
      <c r="AU2636" s="72"/>
    </row>
    <row r="2637" spans="1:47" ht="12.75" x14ac:dyDescent="0.2">
      <c r="A2637" s="42"/>
      <c r="B2637" s="43"/>
      <c r="C2637" s="77"/>
      <c r="D2637" s="71"/>
      <c r="E2637" s="57"/>
      <c r="F2637" s="80"/>
      <c r="G2637" s="53"/>
      <c r="H2637" s="54"/>
      <c r="I2637" s="55"/>
      <c r="J2637" s="50"/>
      <c r="K2637" s="51"/>
      <c r="L2637" s="52"/>
      <c r="M2637" s="53"/>
      <c r="N2637" s="54"/>
      <c r="O2637" s="55"/>
      <c r="P2637" s="50"/>
      <c r="Q2637" s="51"/>
      <c r="R2637" s="52"/>
      <c r="S2637" s="56"/>
      <c r="T2637" s="57"/>
      <c r="U2637" s="70"/>
      <c r="V2637" s="58"/>
      <c r="W2637" s="71"/>
      <c r="X2637" s="59"/>
      <c r="Y2637" s="59"/>
      <c r="Z2637" s="72"/>
      <c r="AA2637" s="50"/>
      <c r="AB2637" s="51"/>
      <c r="AC2637" s="52"/>
      <c r="AD2637" s="60"/>
      <c r="AE2637" s="61"/>
      <c r="AF2637" s="61"/>
      <c r="AG2637" s="61"/>
      <c r="AH2637" s="61"/>
      <c r="AI2637" s="62"/>
      <c r="AJ2637" s="63"/>
      <c r="AK2637" s="64"/>
      <c r="AL2637" s="64"/>
      <c r="AM2637" s="65"/>
      <c r="AN2637" s="66"/>
      <c r="AO2637" s="67"/>
      <c r="AP2637" s="68"/>
      <c r="AQ2637" s="69"/>
      <c r="AR2637" s="77"/>
      <c r="AS2637" s="61"/>
      <c r="AT2637" s="61"/>
      <c r="AU2637" s="72"/>
    </row>
    <row r="2638" spans="1:47" ht="12.75" x14ac:dyDescent="0.2">
      <c r="A2638" s="42"/>
      <c r="B2638" s="43"/>
      <c r="C2638" s="77"/>
      <c r="D2638" s="71"/>
      <c r="E2638" s="57"/>
      <c r="F2638" s="80"/>
      <c r="G2638" s="53"/>
      <c r="H2638" s="54"/>
      <c r="I2638" s="55"/>
      <c r="J2638" s="50"/>
      <c r="K2638" s="51"/>
      <c r="L2638" s="52"/>
      <c r="M2638" s="53"/>
      <c r="N2638" s="54"/>
      <c r="O2638" s="55"/>
      <c r="P2638" s="50"/>
      <c r="Q2638" s="51"/>
      <c r="R2638" s="52"/>
      <c r="S2638" s="56"/>
      <c r="T2638" s="57"/>
      <c r="U2638" s="70"/>
      <c r="V2638" s="58"/>
      <c r="W2638" s="71"/>
      <c r="X2638" s="59"/>
      <c r="Y2638" s="59"/>
      <c r="Z2638" s="72"/>
      <c r="AA2638" s="50"/>
      <c r="AB2638" s="51"/>
      <c r="AC2638" s="52"/>
      <c r="AD2638" s="60"/>
      <c r="AE2638" s="61"/>
      <c r="AF2638" s="61"/>
      <c r="AG2638" s="61"/>
      <c r="AH2638" s="61"/>
      <c r="AI2638" s="62"/>
      <c r="AJ2638" s="63"/>
      <c r="AK2638" s="64"/>
      <c r="AL2638" s="64"/>
      <c r="AM2638" s="65"/>
      <c r="AN2638" s="66"/>
      <c r="AO2638" s="67"/>
      <c r="AP2638" s="68"/>
      <c r="AQ2638" s="69"/>
      <c r="AR2638" s="77"/>
      <c r="AS2638" s="61"/>
      <c r="AT2638" s="61"/>
      <c r="AU2638" s="72"/>
    </row>
    <row r="2639" spans="1:47" ht="12.75" x14ac:dyDescent="0.2">
      <c r="A2639" s="42"/>
      <c r="B2639" s="43"/>
      <c r="C2639" s="77"/>
      <c r="D2639" s="71"/>
      <c r="E2639" s="57"/>
      <c r="F2639" s="80"/>
      <c r="G2639" s="53"/>
      <c r="H2639" s="54"/>
      <c r="I2639" s="55"/>
      <c r="J2639" s="50"/>
      <c r="K2639" s="51"/>
      <c r="L2639" s="52"/>
      <c r="M2639" s="53"/>
      <c r="N2639" s="54"/>
      <c r="O2639" s="55"/>
      <c r="P2639" s="50"/>
      <c r="Q2639" s="51"/>
      <c r="R2639" s="52"/>
      <c r="S2639" s="56"/>
      <c r="T2639" s="57"/>
      <c r="U2639" s="70"/>
      <c r="V2639" s="58"/>
      <c r="W2639" s="71"/>
      <c r="X2639" s="59"/>
      <c r="Y2639" s="59"/>
      <c r="Z2639" s="72"/>
      <c r="AA2639" s="50"/>
      <c r="AB2639" s="51"/>
      <c r="AC2639" s="52"/>
      <c r="AD2639" s="60"/>
      <c r="AE2639" s="61"/>
      <c r="AF2639" s="61"/>
      <c r="AG2639" s="61"/>
      <c r="AH2639" s="61"/>
      <c r="AI2639" s="62"/>
      <c r="AJ2639" s="63"/>
      <c r="AK2639" s="64"/>
      <c r="AL2639" s="64"/>
      <c r="AM2639" s="65"/>
      <c r="AN2639" s="66"/>
      <c r="AO2639" s="67"/>
      <c r="AP2639" s="68"/>
      <c r="AQ2639" s="69"/>
      <c r="AR2639" s="77"/>
      <c r="AS2639" s="61"/>
      <c r="AT2639" s="61"/>
      <c r="AU2639" s="72"/>
    </row>
    <row r="2640" spans="1:47" ht="12.75" x14ac:dyDescent="0.2">
      <c r="A2640" s="42"/>
      <c r="B2640" s="43"/>
      <c r="C2640" s="77"/>
      <c r="D2640" s="71"/>
      <c r="E2640" s="57"/>
      <c r="F2640" s="80"/>
      <c r="G2640" s="53"/>
      <c r="H2640" s="54"/>
      <c r="I2640" s="55"/>
      <c r="J2640" s="50"/>
      <c r="K2640" s="51"/>
      <c r="L2640" s="52"/>
      <c r="M2640" s="53"/>
      <c r="N2640" s="54"/>
      <c r="O2640" s="55"/>
      <c r="P2640" s="50"/>
      <c r="Q2640" s="51"/>
      <c r="R2640" s="52"/>
      <c r="S2640" s="56"/>
      <c r="T2640" s="57"/>
      <c r="U2640" s="70"/>
      <c r="V2640" s="58"/>
      <c r="W2640" s="71"/>
      <c r="X2640" s="59"/>
      <c r="Y2640" s="59"/>
      <c r="Z2640" s="72"/>
      <c r="AA2640" s="50"/>
      <c r="AB2640" s="51"/>
      <c r="AC2640" s="52"/>
      <c r="AD2640" s="60"/>
      <c r="AE2640" s="61"/>
      <c r="AF2640" s="61"/>
      <c r="AG2640" s="61"/>
      <c r="AH2640" s="61"/>
      <c r="AI2640" s="62"/>
      <c r="AJ2640" s="63"/>
      <c r="AK2640" s="64"/>
      <c r="AL2640" s="64"/>
      <c r="AM2640" s="65"/>
      <c r="AN2640" s="66"/>
      <c r="AO2640" s="67"/>
      <c r="AP2640" s="68"/>
      <c r="AQ2640" s="69"/>
      <c r="AR2640" s="77"/>
      <c r="AS2640" s="61"/>
      <c r="AT2640" s="61"/>
      <c r="AU2640" s="72"/>
    </row>
    <row r="2641" spans="1:47" ht="12.75" x14ac:dyDescent="0.2">
      <c r="A2641" s="42"/>
      <c r="B2641" s="43"/>
      <c r="C2641" s="77"/>
      <c r="D2641" s="71"/>
      <c r="E2641" s="57"/>
      <c r="F2641" s="80"/>
      <c r="G2641" s="53"/>
      <c r="H2641" s="54"/>
      <c r="I2641" s="55"/>
      <c r="J2641" s="50"/>
      <c r="K2641" s="51"/>
      <c r="L2641" s="52"/>
      <c r="M2641" s="53"/>
      <c r="N2641" s="54"/>
      <c r="O2641" s="55"/>
      <c r="P2641" s="50"/>
      <c r="Q2641" s="51"/>
      <c r="R2641" s="52"/>
      <c r="S2641" s="56"/>
      <c r="T2641" s="57"/>
      <c r="U2641" s="70"/>
      <c r="V2641" s="58"/>
      <c r="W2641" s="71"/>
      <c r="X2641" s="59"/>
      <c r="Y2641" s="59"/>
      <c r="Z2641" s="72"/>
      <c r="AA2641" s="50"/>
      <c r="AB2641" s="51"/>
      <c r="AC2641" s="52"/>
      <c r="AD2641" s="60"/>
      <c r="AE2641" s="61"/>
      <c r="AF2641" s="61"/>
      <c r="AG2641" s="61"/>
      <c r="AH2641" s="61"/>
      <c r="AI2641" s="62"/>
      <c r="AJ2641" s="63"/>
      <c r="AK2641" s="64"/>
      <c r="AL2641" s="64"/>
      <c r="AM2641" s="65"/>
      <c r="AN2641" s="66"/>
      <c r="AO2641" s="67"/>
      <c r="AP2641" s="68"/>
      <c r="AQ2641" s="69"/>
      <c r="AR2641" s="77"/>
      <c r="AS2641" s="61"/>
      <c r="AT2641" s="61"/>
      <c r="AU2641" s="72"/>
    </row>
    <row r="2642" spans="1:47" ht="12.75" x14ac:dyDescent="0.2">
      <c r="A2642" s="42"/>
      <c r="B2642" s="43"/>
      <c r="C2642" s="77"/>
      <c r="D2642" s="71"/>
      <c r="E2642" s="57"/>
      <c r="F2642" s="80"/>
      <c r="G2642" s="53"/>
      <c r="H2642" s="54"/>
      <c r="I2642" s="55"/>
      <c r="J2642" s="50"/>
      <c r="K2642" s="51"/>
      <c r="L2642" s="52"/>
      <c r="M2642" s="53"/>
      <c r="N2642" s="54"/>
      <c r="O2642" s="55"/>
      <c r="P2642" s="50"/>
      <c r="Q2642" s="51"/>
      <c r="R2642" s="52"/>
      <c r="S2642" s="56"/>
      <c r="T2642" s="57"/>
      <c r="U2642" s="70"/>
      <c r="V2642" s="58"/>
      <c r="W2642" s="71"/>
      <c r="X2642" s="59"/>
      <c r="Y2642" s="59"/>
      <c r="Z2642" s="72"/>
      <c r="AA2642" s="50"/>
      <c r="AB2642" s="51"/>
      <c r="AC2642" s="52"/>
      <c r="AD2642" s="60"/>
      <c r="AE2642" s="61"/>
      <c r="AF2642" s="61"/>
      <c r="AG2642" s="61"/>
      <c r="AH2642" s="61"/>
      <c r="AI2642" s="62"/>
      <c r="AJ2642" s="63"/>
      <c r="AK2642" s="64"/>
      <c r="AL2642" s="64"/>
      <c r="AM2642" s="65"/>
      <c r="AN2642" s="66"/>
      <c r="AO2642" s="67"/>
      <c r="AP2642" s="68"/>
      <c r="AQ2642" s="69"/>
      <c r="AR2642" s="77"/>
      <c r="AS2642" s="61"/>
      <c r="AT2642" s="61"/>
      <c r="AU2642" s="72"/>
    </row>
    <row r="2643" spans="1:47" ht="12.75" x14ac:dyDescent="0.2">
      <c r="A2643" s="42"/>
      <c r="B2643" s="43"/>
      <c r="C2643" s="77"/>
      <c r="D2643" s="71"/>
      <c r="E2643" s="57"/>
      <c r="F2643" s="80"/>
      <c r="G2643" s="53"/>
      <c r="H2643" s="54"/>
      <c r="I2643" s="55"/>
      <c r="J2643" s="50"/>
      <c r="K2643" s="51"/>
      <c r="L2643" s="52"/>
      <c r="M2643" s="53"/>
      <c r="N2643" s="54"/>
      <c r="O2643" s="55"/>
      <c r="P2643" s="50"/>
      <c r="Q2643" s="51"/>
      <c r="R2643" s="52"/>
      <c r="S2643" s="56"/>
      <c r="T2643" s="57"/>
      <c r="U2643" s="70"/>
      <c r="V2643" s="58"/>
      <c r="W2643" s="71"/>
      <c r="X2643" s="59"/>
      <c r="Y2643" s="59"/>
      <c r="Z2643" s="72"/>
      <c r="AA2643" s="50"/>
      <c r="AB2643" s="51"/>
      <c r="AC2643" s="52"/>
      <c r="AD2643" s="60"/>
      <c r="AE2643" s="61"/>
      <c r="AF2643" s="61"/>
      <c r="AG2643" s="61"/>
      <c r="AH2643" s="61"/>
      <c r="AI2643" s="62"/>
      <c r="AJ2643" s="63"/>
      <c r="AK2643" s="64"/>
      <c r="AL2643" s="64"/>
      <c r="AM2643" s="65"/>
      <c r="AN2643" s="66"/>
      <c r="AO2643" s="67"/>
      <c r="AP2643" s="68"/>
      <c r="AQ2643" s="69"/>
      <c r="AR2643" s="77"/>
      <c r="AS2643" s="61"/>
      <c r="AT2643" s="61"/>
      <c r="AU2643" s="72"/>
    </row>
    <row r="2644" spans="1:47" ht="12.75" x14ac:dyDescent="0.2">
      <c r="A2644" s="42"/>
      <c r="B2644" s="43"/>
      <c r="C2644" s="77"/>
      <c r="D2644" s="71"/>
      <c r="E2644" s="57"/>
      <c r="F2644" s="80"/>
      <c r="G2644" s="53"/>
      <c r="H2644" s="54"/>
      <c r="I2644" s="55"/>
      <c r="J2644" s="50"/>
      <c r="K2644" s="51"/>
      <c r="L2644" s="52"/>
      <c r="M2644" s="53"/>
      <c r="N2644" s="54"/>
      <c r="O2644" s="55"/>
      <c r="P2644" s="50"/>
      <c r="Q2644" s="51"/>
      <c r="R2644" s="52"/>
      <c r="S2644" s="56"/>
      <c r="T2644" s="57"/>
      <c r="U2644" s="70"/>
      <c r="V2644" s="58"/>
      <c r="W2644" s="71"/>
      <c r="X2644" s="59"/>
      <c r="Y2644" s="59"/>
      <c r="Z2644" s="72"/>
      <c r="AA2644" s="50"/>
      <c r="AB2644" s="51"/>
      <c r="AC2644" s="52"/>
      <c r="AD2644" s="60"/>
      <c r="AE2644" s="61"/>
      <c r="AF2644" s="61"/>
      <c r="AG2644" s="61"/>
      <c r="AH2644" s="61"/>
      <c r="AI2644" s="62"/>
      <c r="AJ2644" s="63"/>
      <c r="AK2644" s="64"/>
      <c r="AL2644" s="64"/>
      <c r="AM2644" s="65"/>
      <c r="AN2644" s="66"/>
      <c r="AO2644" s="67"/>
      <c r="AP2644" s="68"/>
      <c r="AQ2644" s="69"/>
      <c r="AR2644" s="77"/>
      <c r="AS2644" s="61"/>
      <c r="AT2644" s="61"/>
      <c r="AU2644" s="72"/>
    </row>
    <row r="2645" spans="1:47" ht="12.75" x14ac:dyDescent="0.2">
      <c r="A2645" s="42"/>
      <c r="B2645" s="43"/>
      <c r="C2645" s="77"/>
      <c r="D2645" s="71"/>
      <c r="E2645" s="57"/>
      <c r="F2645" s="80"/>
      <c r="G2645" s="53"/>
      <c r="H2645" s="54"/>
      <c r="I2645" s="55"/>
      <c r="J2645" s="50"/>
      <c r="K2645" s="51"/>
      <c r="L2645" s="52"/>
      <c r="M2645" s="53"/>
      <c r="N2645" s="54"/>
      <c r="O2645" s="55"/>
      <c r="P2645" s="50"/>
      <c r="Q2645" s="51"/>
      <c r="R2645" s="52"/>
      <c r="S2645" s="56"/>
      <c r="T2645" s="57"/>
      <c r="U2645" s="70"/>
      <c r="V2645" s="58"/>
      <c r="W2645" s="71"/>
      <c r="X2645" s="59"/>
      <c r="Y2645" s="59"/>
      <c r="Z2645" s="72"/>
      <c r="AA2645" s="50"/>
      <c r="AB2645" s="51"/>
      <c r="AC2645" s="52"/>
      <c r="AD2645" s="60"/>
      <c r="AE2645" s="61"/>
      <c r="AF2645" s="61"/>
      <c r="AG2645" s="61"/>
      <c r="AH2645" s="61"/>
      <c r="AI2645" s="62"/>
      <c r="AJ2645" s="63"/>
      <c r="AK2645" s="64"/>
      <c r="AL2645" s="64"/>
      <c r="AM2645" s="65"/>
      <c r="AN2645" s="66"/>
      <c r="AO2645" s="67"/>
      <c r="AP2645" s="68"/>
      <c r="AQ2645" s="69"/>
      <c r="AR2645" s="77"/>
      <c r="AS2645" s="61"/>
      <c r="AT2645" s="61"/>
      <c r="AU2645" s="72"/>
    </row>
    <row r="2646" spans="1:47" ht="12.75" x14ac:dyDescent="0.2">
      <c r="A2646" s="42"/>
      <c r="B2646" s="43"/>
      <c r="C2646" s="77"/>
      <c r="D2646" s="71"/>
      <c r="E2646" s="57"/>
      <c r="F2646" s="80"/>
      <c r="G2646" s="53"/>
      <c r="H2646" s="54"/>
      <c r="I2646" s="55"/>
      <c r="J2646" s="50"/>
      <c r="K2646" s="51"/>
      <c r="L2646" s="52"/>
      <c r="M2646" s="53"/>
      <c r="N2646" s="54"/>
      <c r="O2646" s="55"/>
      <c r="P2646" s="50"/>
      <c r="Q2646" s="51"/>
      <c r="R2646" s="52"/>
      <c r="S2646" s="56"/>
      <c r="T2646" s="57"/>
      <c r="U2646" s="70"/>
      <c r="V2646" s="58"/>
      <c r="W2646" s="71"/>
      <c r="X2646" s="59"/>
      <c r="Y2646" s="59"/>
      <c r="Z2646" s="72"/>
      <c r="AA2646" s="50"/>
      <c r="AB2646" s="51"/>
      <c r="AC2646" s="52"/>
      <c r="AD2646" s="60"/>
      <c r="AE2646" s="61"/>
      <c r="AF2646" s="61"/>
      <c r="AG2646" s="61"/>
      <c r="AH2646" s="61"/>
      <c r="AI2646" s="62"/>
      <c r="AJ2646" s="63"/>
      <c r="AK2646" s="64"/>
      <c r="AL2646" s="64"/>
      <c r="AM2646" s="65"/>
      <c r="AN2646" s="66"/>
      <c r="AO2646" s="67"/>
      <c r="AP2646" s="68"/>
      <c r="AQ2646" s="69"/>
      <c r="AR2646" s="77"/>
      <c r="AS2646" s="61"/>
      <c r="AT2646" s="61"/>
      <c r="AU2646" s="72"/>
    </row>
    <row r="2647" spans="1:47" ht="12.75" x14ac:dyDescent="0.2">
      <c r="A2647" s="42"/>
      <c r="B2647" s="43"/>
      <c r="C2647" s="77"/>
      <c r="D2647" s="71"/>
      <c r="E2647" s="57"/>
      <c r="F2647" s="80"/>
      <c r="G2647" s="53"/>
      <c r="H2647" s="54"/>
      <c r="I2647" s="55"/>
      <c r="J2647" s="50"/>
      <c r="K2647" s="51"/>
      <c r="L2647" s="52"/>
      <c r="M2647" s="53"/>
      <c r="N2647" s="54"/>
      <c r="O2647" s="55"/>
      <c r="P2647" s="50"/>
      <c r="Q2647" s="51"/>
      <c r="R2647" s="52"/>
      <c r="S2647" s="56"/>
      <c r="T2647" s="57"/>
      <c r="U2647" s="70"/>
      <c r="V2647" s="58"/>
      <c r="W2647" s="71"/>
      <c r="X2647" s="59"/>
      <c r="Y2647" s="59"/>
      <c r="Z2647" s="72"/>
      <c r="AA2647" s="50"/>
      <c r="AB2647" s="51"/>
      <c r="AC2647" s="52"/>
      <c r="AD2647" s="60"/>
      <c r="AE2647" s="61"/>
      <c r="AF2647" s="61"/>
      <c r="AG2647" s="61"/>
      <c r="AH2647" s="61"/>
      <c r="AI2647" s="62"/>
      <c r="AJ2647" s="63"/>
      <c r="AK2647" s="64"/>
      <c r="AL2647" s="64"/>
      <c r="AM2647" s="65"/>
      <c r="AN2647" s="66"/>
      <c r="AO2647" s="67"/>
      <c r="AP2647" s="68"/>
      <c r="AQ2647" s="69"/>
      <c r="AR2647" s="77"/>
      <c r="AS2647" s="61"/>
      <c r="AT2647" s="61"/>
      <c r="AU2647" s="72"/>
    </row>
    <row r="2648" spans="1:47" ht="12.75" x14ac:dyDescent="0.2">
      <c r="A2648" s="42"/>
      <c r="B2648" s="43"/>
      <c r="C2648" s="77"/>
      <c r="D2648" s="71"/>
      <c r="E2648" s="57"/>
      <c r="F2648" s="80"/>
      <c r="G2648" s="53"/>
      <c r="H2648" s="54"/>
      <c r="I2648" s="55"/>
      <c r="J2648" s="50"/>
      <c r="K2648" s="51"/>
      <c r="L2648" s="52"/>
      <c r="M2648" s="53"/>
      <c r="N2648" s="54"/>
      <c r="O2648" s="55"/>
      <c r="P2648" s="50"/>
      <c r="Q2648" s="51"/>
      <c r="R2648" s="52"/>
      <c r="S2648" s="56"/>
      <c r="T2648" s="57"/>
      <c r="U2648" s="70"/>
      <c r="V2648" s="58"/>
      <c r="W2648" s="71"/>
      <c r="X2648" s="59"/>
      <c r="Y2648" s="59"/>
      <c r="Z2648" s="72"/>
      <c r="AA2648" s="50"/>
      <c r="AB2648" s="51"/>
      <c r="AC2648" s="52"/>
      <c r="AD2648" s="60"/>
      <c r="AE2648" s="61"/>
      <c r="AF2648" s="61"/>
      <c r="AG2648" s="61"/>
      <c r="AH2648" s="61"/>
      <c r="AI2648" s="62"/>
      <c r="AJ2648" s="63"/>
      <c r="AK2648" s="64"/>
      <c r="AL2648" s="64"/>
      <c r="AM2648" s="65"/>
      <c r="AN2648" s="66"/>
      <c r="AO2648" s="67"/>
      <c r="AP2648" s="68"/>
      <c r="AQ2648" s="69"/>
      <c r="AR2648" s="77"/>
      <c r="AS2648" s="61"/>
      <c r="AT2648" s="61"/>
      <c r="AU2648" s="72"/>
    </row>
    <row r="2649" spans="1:47" ht="12.75" x14ac:dyDescent="0.2">
      <c r="A2649" s="42"/>
      <c r="B2649" s="43"/>
      <c r="C2649" s="77"/>
      <c r="D2649" s="71"/>
      <c r="E2649" s="57"/>
      <c r="F2649" s="80"/>
      <c r="G2649" s="53"/>
      <c r="H2649" s="54"/>
      <c r="I2649" s="55"/>
      <c r="J2649" s="50"/>
      <c r="K2649" s="51"/>
      <c r="L2649" s="52"/>
      <c r="M2649" s="53"/>
      <c r="N2649" s="54"/>
      <c r="O2649" s="55"/>
      <c r="P2649" s="50"/>
      <c r="Q2649" s="51"/>
      <c r="R2649" s="52"/>
      <c r="S2649" s="56"/>
      <c r="T2649" s="57"/>
      <c r="U2649" s="70"/>
      <c r="V2649" s="58"/>
      <c r="W2649" s="71"/>
      <c r="X2649" s="59"/>
      <c r="Y2649" s="59"/>
      <c r="Z2649" s="72"/>
      <c r="AA2649" s="50"/>
      <c r="AB2649" s="51"/>
      <c r="AC2649" s="52"/>
      <c r="AD2649" s="60"/>
      <c r="AE2649" s="61"/>
      <c r="AF2649" s="61"/>
      <c r="AG2649" s="61"/>
      <c r="AH2649" s="61"/>
      <c r="AI2649" s="62"/>
      <c r="AJ2649" s="63"/>
      <c r="AK2649" s="64"/>
      <c r="AL2649" s="64"/>
      <c r="AM2649" s="65"/>
      <c r="AN2649" s="66"/>
      <c r="AO2649" s="67"/>
      <c r="AP2649" s="68"/>
      <c r="AQ2649" s="69"/>
      <c r="AR2649" s="77"/>
      <c r="AS2649" s="61"/>
      <c r="AT2649" s="61"/>
      <c r="AU2649" s="72"/>
    </row>
    <row r="2650" spans="1:47" ht="12.75" x14ac:dyDescent="0.2">
      <c r="A2650" s="42"/>
      <c r="B2650" s="43"/>
      <c r="C2650" s="77"/>
      <c r="D2650" s="71"/>
      <c r="E2650" s="57"/>
      <c r="F2650" s="80"/>
      <c r="G2650" s="53"/>
      <c r="H2650" s="54"/>
      <c r="I2650" s="55"/>
      <c r="J2650" s="50"/>
      <c r="K2650" s="51"/>
      <c r="L2650" s="52"/>
      <c r="M2650" s="53"/>
      <c r="N2650" s="54"/>
      <c r="O2650" s="55"/>
      <c r="P2650" s="50"/>
      <c r="Q2650" s="51"/>
      <c r="R2650" s="52"/>
      <c r="S2650" s="56"/>
      <c r="T2650" s="57"/>
      <c r="U2650" s="70"/>
      <c r="V2650" s="58"/>
      <c r="W2650" s="71"/>
      <c r="X2650" s="59"/>
      <c r="Y2650" s="59"/>
      <c r="Z2650" s="72"/>
      <c r="AA2650" s="50"/>
      <c r="AB2650" s="51"/>
      <c r="AC2650" s="52"/>
      <c r="AD2650" s="60"/>
      <c r="AE2650" s="61"/>
      <c r="AF2650" s="61"/>
      <c r="AG2650" s="61"/>
      <c r="AH2650" s="61"/>
      <c r="AI2650" s="62"/>
      <c r="AJ2650" s="63"/>
      <c r="AK2650" s="64"/>
      <c r="AL2650" s="64"/>
      <c r="AM2650" s="65"/>
      <c r="AN2650" s="66"/>
      <c r="AO2650" s="67"/>
      <c r="AP2650" s="68"/>
      <c r="AQ2650" s="69"/>
      <c r="AR2650" s="77"/>
      <c r="AS2650" s="61"/>
      <c r="AT2650" s="61"/>
      <c r="AU2650" s="72"/>
    </row>
    <row r="2651" spans="1:47" ht="12.75" x14ac:dyDescent="0.2">
      <c r="A2651" s="42"/>
      <c r="B2651" s="43"/>
      <c r="C2651" s="77"/>
      <c r="D2651" s="71"/>
      <c r="E2651" s="57"/>
      <c r="F2651" s="80"/>
      <c r="G2651" s="53"/>
      <c r="H2651" s="54"/>
      <c r="I2651" s="55"/>
      <c r="J2651" s="50"/>
      <c r="K2651" s="51"/>
      <c r="L2651" s="52"/>
      <c r="M2651" s="53"/>
      <c r="N2651" s="54"/>
      <c r="O2651" s="55"/>
      <c r="P2651" s="50"/>
      <c r="Q2651" s="51"/>
      <c r="R2651" s="52"/>
      <c r="S2651" s="56"/>
      <c r="T2651" s="57"/>
      <c r="U2651" s="70"/>
      <c r="V2651" s="58"/>
      <c r="W2651" s="71"/>
      <c r="X2651" s="59"/>
      <c r="Y2651" s="59"/>
      <c r="Z2651" s="72"/>
      <c r="AA2651" s="50"/>
      <c r="AB2651" s="51"/>
      <c r="AC2651" s="52"/>
      <c r="AD2651" s="60"/>
      <c r="AE2651" s="61"/>
      <c r="AF2651" s="61"/>
      <c r="AG2651" s="61"/>
      <c r="AH2651" s="61"/>
      <c r="AI2651" s="62"/>
      <c r="AJ2651" s="63"/>
      <c r="AK2651" s="64"/>
      <c r="AL2651" s="64"/>
      <c r="AM2651" s="65"/>
      <c r="AN2651" s="66"/>
      <c r="AO2651" s="67"/>
      <c r="AP2651" s="68"/>
      <c r="AQ2651" s="69"/>
      <c r="AR2651" s="77"/>
      <c r="AS2651" s="61"/>
      <c r="AT2651" s="61"/>
      <c r="AU2651" s="72"/>
    </row>
    <row r="2652" spans="1:47" ht="12.75" x14ac:dyDescent="0.2">
      <c r="A2652" s="42"/>
      <c r="B2652" s="43"/>
      <c r="C2652" s="77"/>
      <c r="D2652" s="71"/>
      <c r="E2652" s="57"/>
      <c r="F2652" s="80"/>
      <c r="G2652" s="53"/>
      <c r="H2652" s="54"/>
      <c r="I2652" s="55"/>
      <c r="J2652" s="50"/>
      <c r="K2652" s="51"/>
      <c r="L2652" s="52"/>
      <c r="M2652" s="53"/>
      <c r="N2652" s="54"/>
      <c r="O2652" s="55"/>
      <c r="P2652" s="50"/>
      <c r="Q2652" s="51"/>
      <c r="R2652" s="52"/>
      <c r="S2652" s="56"/>
      <c r="T2652" s="57"/>
      <c r="U2652" s="70"/>
      <c r="V2652" s="58"/>
      <c r="W2652" s="71"/>
      <c r="X2652" s="59"/>
      <c r="Y2652" s="59"/>
      <c r="Z2652" s="72"/>
      <c r="AA2652" s="50"/>
      <c r="AB2652" s="51"/>
      <c r="AC2652" s="52"/>
      <c r="AD2652" s="60"/>
      <c r="AE2652" s="61"/>
      <c r="AF2652" s="61"/>
      <c r="AG2652" s="61"/>
      <c r="AH2652" s="61"/>
      <c r="AI2652" s="62"/>
      <c r="AJ2652" s="63"/>
      <c r="AK2652" s="64"/>
      <c r="AL2652" s="64"/>
      <c r="AM2652" s="65"/>
      <c r="AN2652" s="66"/>
      <c r="AO2652" s="67"/>
      <c r="AP2652" s="68"/>
      <c r="AQ2652" s="69"/>
      <c r="AR2652" s="77"/>
      <c r="AS2652" s="61"/>
      <c r="AT2652" s="61"/>
      <c r="AU2652" s="72"/>
    </row>
    <row r="2653" spans="1:47" ht="12.75" x14ac:dyDescent="0.2">
      <c r="A2653" s="42"/>
      <c r="B2653" s="43"/>
      <c r="C2653" s="77"/>
      <c r="D2653" s="71"/>
      <c r="E2653" s="57"/>
      <c r="F2653" s="80"/>
      <c r="G2653" s="53"/>
      <c r="H2653" s="54"/>
      <c r="I2653" s="55"/>
      <c r="J2653" s="50"/>
      <c r="K2653" s="51"/>
      <c r="L2653" s="52"/>
      <c r="M2653" s="53"/>
      <c r="N2653" s="54"/>
      <c r="O2653" s="55"/>
      <c r="P2653" s="50"/>
      <c r="Q2653" s="51"/>
      <c r="R2653" s="52"/>
      <c r="S2653" s="56"/>
      <c r="T2653" s="57"/>
      <c r="U2653" s="70"/>
      <c r="V2653" s="58"/>
      <c r="W2653" s="71"/>
      <c r="X2653" s="59"/>
      <c r="Y2653" s="59"/>
      <c r="Z2653" s="72"/>
      <c r="AA2653" s="50"/>
      <c r="AB2653" s="51"/>
      <c r="AC2653" s="52"/>
      <c r="AD2653" s="60"/>
      <c r="AE2653" s="61"/>
      <c r="AF2653" s="61"/>
      <c r="AG2653" s="61"/>
      <c r="AH2653" s="61"/>
      <c r="AI2653" s="62"/>
      <c r="AJ2653" s="63"/>
      <c r="AK2653" s="64"/>
      <c r="AL2653" s="64"/>
      <c r="AM2653" s="65"/>
      <c r="AN2653" s="66"/>
      <c r="AO2653" s="67"/>
      <c r="AP2653" s="68"/>
      <c r="AQ2653" s="69"/>
      <c r="AR2653" s="77"/>
      <c r="AS2653" s="61"/>
      <c r="AT2653" s="61"/>
      <c r="AU2653" s="72"/>
    </row>
    <row r="2654" spans="1:47" ht="12.75" x14ac:dyDescent="0.2">
      <c r="A2654" s="42"/>
      <c r="B2654" s="43"/>
      <c r="C2654" s="77"/>
      <c r="D2654" s="71"/>
      <c r="E2654" s="57"/>
      <c r="F2654" s="80"/>
      <c r="G2654" s="53"/>
      <c r="H2654" s="54"/>
      <c r="I2654" s="55"/>
      <c r="J2654" s="50"/>
      <c r="K2654" s="51"/>
      <c r="L2654" s="52"/>
      <c r="M2654" s="53"/>
      <c r="N2654" s="54"/>
      <c r="O2654" s="55"/>
      <c r="P2654" s="50"/>
      <c r="Q2654" s="51"/>
      <c r="R2654" s="52"/>
      <c r="S2654" s="56"/>
      <c r="T2654" s="57"/>
      <c r="U2654" s="70"/>
      <c r="V2654" s="58"/>
      <c r="W2654" s="71"/>
      <c r="X2654" s="59"/>
      <c r="Y2654" s="59"/>
      <c r="Z2654" s="72"/>
      <c r="AA2654" s="50"/>
      <c r="AB2654" s="51"/>
      <c r="AC2654" s="52"/>
      <c r="AD2654" s="60"/>
      <c r="AE2654" s="61"/>
      <c r="AF2654" s="61"/>
      <c r="AG2654" s="61"/>
      <c r="AH2654" s="61"/>
      <c r="AI2654" s="62"/>
      <c r="AJ2654" s="63"/>
      <c r="AK2654" s="64"/>
      <c r="AL2654" s="64"/>
      <c r="AM2654" s="65"/>
      <c r="AN2654" s="66"/>
      <c r="AO2654" s="67"/>
      <c r="AP2654" s="68"/>
      <c r="AQ2654" s="69"/>
      <c r="AR2654" s="77"/>
      <c r="AS2654" s="61"/>
      <c r="AT2654" s="61"/>
      <c r="AU2654" s="72"/>
    </row>
    <row r="2655" spans="1:47" ht="12.75" x14ac:dyDescent="0.2">
      <c r="A2655" s="42"/>
      <c r="B2655" s="43"/>
      <c r="C2655" s="77"/>
      <c r="D2655" s="71"/>
      <c r="E2655" s="57"/>
      <c r="F2655" s="80"/>
      <c r="G2655" s="53"/>
      <c r="H2655" s="54"/>
      <c r="I2655" s="55"/>
      <c r="J2655" s="50"/>
      <c r="K2655" s="51"/>
      <c r="L2655" s="52"/>
      <c r="M2655" s="53"/>
      <c r="N2655" s="54"/>
      <c r="O2655" s="55"/>
      <c r="P2655" s="50"/>
      <c r="Q2655" s="51"/>
      <c r="R2655" s="52"/>
      <c r="S2655" s="56"/>
      <c r="T2655" s="57"/>
      <c r="U2655" s="70"/>
      <c r="V2655" s="58"/>
      <c r="W2655" s="71"/>
      <c r="X2655" s="59"/>
      <c r="Y2655" s="59"/>
      <c r="Z2655" s="72"/>
      <c r="AA2655" s="50"/>
      <c r="AB2655" s="51"/>
      <c r="AC2655" s="52"/>
      <c r="AD2655" s="60"/>
      <c r="AE2655" s="61"/>
      <c r="AF2655" s="61"/>
      <c r="AG2655" s="61"/>
      <c r="AH2655" s="61"/>
      <c r="AI2655" s="62"/>
      <c r="AJ2655" s="63"/>
      <c r="AK2655" s="64"/>
      <c r="AL2655" s="64"/>
      <c r="AM2655" s="65"/>
      <c r="AN2655" s="66"/>
      <c r="AO2655" s="67"/>
      <c r="AP2655" s="68"/>
      <c r="AQ2655" s="69"/>
      <c r="AR2655" s="77"/>
      <c r="AS2655" s="61"/>
      <c r="AT2655" s="61"/>
      <c r="AU2655" s="72"/>
    </row>
    <row r="2656" spans="1:47" ht="12.75" x14ac:dyDescent="0.2">
      <c r="A2656" s="42"/>
      <c r="B2656" s="43"/>
      <c r="C2656" s="77"/>
      <c r="D2656" s="71"/>
      <c r="E2656" s="57"/>
      <c r="F2656" s="80"/>
      <c r="G2656" s="53"/>
      <c r="H2656" s="54"/>
      <c r="I2656" s="55"/>
      <c r="J2656" s="50"/>
      <c r="K2656" s="51"/>
      <c r="L2656" s="52"/>
      <c r="M2656" s="53"/>
      <c r="N2656" s="54"/>
      <c r="O2656" s="55"/>
      <c r="P2656" s="50"/>
      <c r="Q2656" s="51"/>
      <c r="R2656" s="52"/>
      <c r="S2656" s="56"/>
      <c r="T2656" s="57"/>
      <c r="U2656" s="70"/>
      <c r="V2656" s="58"/>
      <c r="W2656" s="71"/>
      <c r="X2656" s="59"/>
      <c r="Y2656" s="59"/>
      <c r="Z2656" s="72"/>
      <c r="AA2656" s="50"/>
      <c r="AB2656" s="51"/>
      <c r="AC2656" s="52"/>
      <c r="AD2656" s="60"/>
      <c r="AE2656" s="61"/>
      <c r="AF2656" s="61"/>
      <c r="AG2656" s="61"/>
      <c r="AH2656" s="61"/>
      <c r="AI2656" s="62"/>
      <c r="AJ2656" s="63"/>
      <c r="AK2656" s="64"/>
      <c r="AL2656" s="64"/>
      <c r="AM2656" s="65"/>
      <c r="AN2656" s="66"/>
      <c r="AO2656" s="67"/>
      <c r="AP2656" s="68"/>
      <c r="AQ2656" s="69"/>
      <c r="AR2656" s="77"/>
      <c r="AS2656" s="61"/>
      <c r="AT2656" s="61"/>
      <c r="AU2656" s="72"/>
    </row>
    <row r="2657" spans="1:47" ht="12.75" x14ac:dyDescent="0.2">
      <c r="A2657" s="42"/>
      <c r="B2657" s="43"/>
      <c r="C2657" s="77"/>
      <c r="D2657" s="71"/>
      <c r="E2657" s="57"/>
      <c r="F2657" s="80"/>
      <c r="G2657" s="53"/>
      <c r="H2657" s="54"/>
      <c r="I2657" s="55"/>
      <c r="J2657" s="50"/>
      <c r="K2657" s="51"/>
      <c r="L2657" s="52"/>
      <c r="M2657" s="53"/>
      <c r="N2657" s="54"/>
      <c r="O2657" s="55"/>
      <c r="P2657" s="50"/>
      <c r="Q2657" s="51"/>
      <c r="R2657" s="52"/>
      <c r="S2657" s="56"/>
      <c r="T2657" s="57"/>
      <c r="U2657" s="70"/>
      <c r="V2657" s="58"/>
      <c r="W2657" s="71"/>
      <c r="X2657" s="59"/>
      <c r="Y2657" s="59"/>
      <c r="Z2657" s="72"/>
      <c r="AA2657" s="50"/>
      <c r="AB2657" s="51"/>
      <c r="AC2657" s="52"/>
      <c r="AD2657" s="60"/>
      <c r="AE2657" s="61"/>
      <c r="AF2657" s="61"/>
      <c r="AG2657" s="61"/>
      <c r="AH2657" s="61"/>
      <c r="AI2657" s="62"/>
      <c r="AJ2657" s="63"/>
      <c r="AK2657" s="64"/>
      <c r="AL2657" s="64"/>
      <c r="AM2657" s="65"/>
      <c r="AN2657" s="66"/>
      <c r="AO2657" s="67"/>
      <c r="AP2657" s="68"/>
      <c r="AQ2657" s="69"/>
      <c r="AR2657" s="77"/>
      <c r="AS2657" s="61"/>
      <c r="AT2657" s="61"/>
      <c r="AU2657" s="72"/>
    </row>
    <row r="2658" spans="1:47" ht="12.75" x14ac:dyDescent="0.2">
      <c r="A2658" s="42"/>
      <c r="B2658" s="43"/>
      <c r="C2658" s="77"/>
      <c r="D2658" s="71"/>
      <c r="E2658" s="57"/>
      <c r="F2658" s="80"/>
      <c r="G2658" s="53"/>
      <c r="H2658" s="54"/>
      <c r="I2658" s="55"/>
      <c r="J2658" s="50"/>
      <c r="K2658" s="51"/>
      <c r="L2658" s="52"/>
      <c r="M2658" s="53"/>
      <c r="N2658" s="54"/>
      <c r="O2658" s="55"/>
      <c r="P2658" s="50"/>
      <c r="Q2658" s="51"/>
      <c r="R2658" s="52"/>
      <c r="S2658" s="56"/>
      <c r="T2658" s="57"/>
      <c r="U2658" s="70"/>
      <c r="V2658" s="58"/>
      <c r="W2658" s="71"/>
      <c r="X2658" s="59"/>
      <c r="Y2658" s="59"/>
      <c r="Z2658" s="72"/>
      <c r="AA2658" s="50"/>
      <c r="AB2658" s="51"/>
      <c r="AC2658" s="52"/>
      <c r="AD2658" s="60"/>
      <c r="AE2658" s="61"/>
      <c r="AF2658" s="61"/>
      <c r="AG2658" s="61"/>
      <c r="AH2658" s="61"/>
      <c r="AI2658" s="62"/>
      <c r="AJ2658" s="63"/>
      <c r="AK2658" s="64"/>
      <c r="AL2658" s="64"/>
      <c r="AM2658" s="65"/>
      <c r="AN2658" s="66"/>
      <c r="AO2658" s="67"/>
      <c r="AP2658" s="68"/>
      <c r="AQ2658" s="69"/>
      <c r="AR2658" s="77"/>
      <c r="AS2658" s="61"/>
      <c r="AT2658" s="61"/>
      <c r="AU2658" s="72"/>
    </row>
    <row r="2659" spans="1:47" ht="12.75" x14ac:dyDescent="0.2">
      <c r="A2659" s="42"/>
      <c r="B2659" s="43"/>
      <c r="C2659" s="77"/>
      <c r="D2659" s="71"/>
      <c r="E2659" s="57"/>
      <c r="F2659" s="80"/>
      <c r="G2659" s="53"/>
      <c r="H2659" s="54"/>
      <c r="I2659" s="55"/>
      <c r="J2659" s="50"/>
      <c r="K2659" s="51"/>
      <c r="L2659" s="52"/>
      <c r="M2659" s="53"/>
      <c r="N2659" s="54"/>
      <c r="O2659" s="55"/>
      <c r="P2659" s="50"/>
      <c r="Q2659" s="51"/>
      <c r="R2659" s="52"/>
      <c r="S2659" s="56"/>
      <c r="T2659" s="57"/>
      <c r="U2659" s="70"/>
      <c r="V2659" s="58"/>
      <c r="W2659" s="71"/>
      <c r="X2659" s="59"/>
      <c r="Y2659" s="59"/>
      <c r="Z2659" s="72"/>
      <c r="AA2659" s="50"/>
      <c r="AB2659" s="51"/>
      <c r="AC2659" s="52"/>
      <c r="AD2659" s="60"/>
      <c r="AE2659" s="61"/>
      <c r="AF2659" s="61"/>
      <c r="AG2659" s="61"/>
      <c r="AH2659" s="61"/>
      <c r="AI2659" s="62"/>
      <c r="AJ2659" s="63"/>
      <c r="AK2659" s="64"/>
      <c r="AL2659" s="64"/>
      <c r="AM2659" s="65"/>
      <c r="AN2659" s="66"/>
      <c r="AO2659" s="67"/>
      <c r="AP2659" s="68"/>
      <c r="AQ2659" s="69"/>
      <c r="AR2659" s="77"/>
      <c r="AS2659" s="61"/>
      <c r="AT2659" s="61"/>
      <c r="AU2659" s="72"/>
    </row>
    <row r="2660" spans="1:47" ht="12.75" x14ac:dyDescent="0.2">
      <c r="A2660" s="42"/>
      <c r="B2660" s="43"/>
      <c r="C2660" s="77"/>
      <c r="D2660" s="71"/>
      <c r="E2660" s="57"/>
      <c r="F2660" s="80"/>
      <c r="G2660" s="53"/>
      <c r="H2660" s="54"/>
      <c r="I2660" s="55"/>
      <c r="J2660" s="50"/>
      <c r="K2660" s="51"/>
      <c r="L2660" s="52"/>
      <c r="M2660" s="53"/>
      <c r="N2660" s="54"/>
      <c r="O2660" s="55"/>
      <c r="P2660" s="50"/>
      <c r="Q2660" s="51"/>
      <c r="R2660" s="52"/>
      <c r="S2660" s="56"/>
      <c r="T2660" s="57"/>
      <c r="U2660" s="70"/>
      <c r="V2660" s="58"/>
      <c r="W2660" s="71"/>
      <c r="X2660" s="59"/>
      <c r="Y2660" s="59"/>
      <c r="Z2660" s="72"/>
      <c r="AA2660" s="50"/>
      <c r="AB2660" s="51"/>
      <c r="AC2660" s="52"/>
      <c r="AD2660" s="60"/>
      <c r="AE2660" s="61"/>
      <c r="AF2660" s="61"/>
      <c r="AG2660" s="61"/>
      <c r="AH2660" s="61"/>
      <c r="AI2660" s="62"/>
      <c r="AJ2660" s="63"/>
      <c r="AK2660" s="64"/>
      <c r="AL2660" s="64"/>
      <c r="AM2660" s="65"/>
      <c r="AN2660" s="66"/>
      <c r="AO2660" s="67"/>
      <c r="AP2660" s="68"/>
      <c r="AQ2660" s="69"/>
      <c r="AR2660" s="77"/>
      <c r="AS2660" s="61"/>
      <c r="AT2660" s="61"/>
      <c r="AU2660" s="72"/>
    </row>
    <row r="2661" spans="1:47" ht="12.75" x14ac:dyDescent="0.2">
      <c r="A2661" s="42"/>
      <c r="B2661" s="43"/>
      <c r="C2661" s="77"/>
      <c r="D2661" s="71"/>
      <c r="E2661" s="57"/>
      <c r="F2661" s="80"/>
      <c r="G2661" s="53"/>
      <c r="H2661" s="54"/>
      <c r="I2661" s="55"/>
      <c r="J2661" s="50"/>
      <c r="K2661" s="51"/>
      <c r="L2661" s="52"/>
      <c r="M2661" s="53"/>
      <c r="N2661" s="54"/>
      <c r="O2661" s="55"/>
      <c r="P2661" s="50"/>
      <c r="Q2661" s="51"/>
      <c r="R2661" s="52"/>
      <c r="S2661" s="56"/>
      <c r="T2661" s="57"/>
      <c r="U2661" s="70"/>
      <c r="V2661" s="58"/>
      <c r="W2661" s="71"/>
      <c r="X2661" s="59"/>
      <c r="Y2661" s="59"/>
      <c r="Z2661" s="72"/>
      <c r="AA2661" s="50"/>
      <c r="AB2661" s="51"/>
      <c r="AC2661" s="52"/>
      <c r="AD2661" s="60"/>
      <c r="AE2661" s="61"/>
      <c r="AF2661" s="61"/>
      <c r="AG2661" s="61"/>
      <c r="AH2661" s="61"/>
      <c r="AI2661" s="62"/>
      <c r="AJ2661" s="63"/>
      <c r="AK2661" s="64"/>
      <c r="AL2661" s="64"/>
      <c r="AM2661" s="65"/>
      <c r="AN2661" s="66"/>
      <c r="AO2661" s="67"/>
      <c r="AP2661" s="68"/>
      <c r="AQ2661" s="69"/>
      <c r="AR2661" s="77"/>
      <c r="AS2661" s="61"/>
      <c r="AT2661" s="61"/>
      <c r="AU2661" s="72"/>
    </row>
    <row r="2662" spans="1:47" ht="12.75" x14ac:dyDescent="0.2">
      <c r="A2662" s="42"/>
      <c r="B2662" s="43"/>
      <c r="C2662" s="77"/>
      <c r="D2662" s="71"/>
      <c r="E2662" s="57"/>
      <c r="F2662" s="80"/>
      <c r="G2662" s="53"/>
      <c r="H2662" s="54"/>
      <c r="I2662" s="55"/>
      <c r="J2662" s="50"/>
      <c r="K2662" s="51"/>
      <c r="L2662" s="52"/>
      <c r="M2662" s="53"/>
      <c r="N2662" s="54"/>
      <c r="O2662" s="55"/>
      <c r="P2662" s="50"/>
      <c r="Q2662" s="51"/>
      <c r="R2662" s="52"/>
      <c r="S2662" s="56"/>
      <c r="T2662" s="57"/>
      <c r="U2662" s="70"/>
      <c r="V2662" s="58"/>
      <c r="W2662" s="71"/>
      <c r="X2662" s="59"/>
      <c r="Y2662" s="59"/>
      <c r="Z2662" s="72"/>
      <c r="AA2662" s="50"/>
      <c r="AB2662" s="51"/>
      <c r="AC2662" s="52"/>
      <c r="AD2662" s="60"/>
      <c r="AE2662" s="61"/>
      <c r="AF2662" s="61"/>
      <c r="AG2662" s="61"/>
      <c r="AH2662" s="61"/>
      <c r="AI2662" s="62"/>
      <c r="AJ2662" s="63"/>
      <c r="AK2662" s="64"/>
      <c r="AL2662" s="64"/>
      <c r="AM2662" s="65"/>
      <c r="AN2662" s="66"/>
      <c r="AO2662" s="67"/>
      <c r="AP2662" s="68"/>
      <c r="AQ2662" s="69"/>
      <c r="AR2662" s="77"/>
      <c r="AS2662" s="61"/>
      <c r="AT2662" s="61"/>
      <c r="AU2662" s="72"/>
    </row>
    <row r="2663" spans="1:47" ht="12.75" x14ac:dyDescent="0.2">
      <c r="A2663" s="42"/>
      <c r="B2663" s="43"/>
      <c r="C2663" s="77"/>
      <c r="D2663" s="71"/>
      <c r="E2663" s="57"/>
      <c r="F2663" s="80"/>
      <c r="G2663" s="53"/>
      <c r="H2663" s="54"/>
      <c r="I2663" s="55"/>
      <c r="J2663" s="50"/>
      <c r="K2663" s="51"/>
      <c r="L2663" s="52"/>
      <c r="M2663" s="53"/>
      <c r="N2663" s="54"/>
      <c r="O2663" s="55"/>
      <c r="P2663" s="50"/>
      <c r="Q2663" s="51"/>
      <c r="R2663" s="52"/>
      <c r="S2663" s="56"/>
      <c r="T2663" s="57"/>
      <c r="U2663" s="70"/>
      <c r="V2663" s="58"/>
      <c r="W2663" s="71"/>
      <c r="X2663" s="59"/>
      <c r="Y2663" s="59"/>
      <c r="Z2663" s="72"/>
      <c r="AA2663" s="50"/>
      <c r="AB2663" s="51"/>
      <c r="AC2663" s="52"/>
      <c r="AD2663" s="60"/>
      <c r="AE2663" s="61"/>
      <c r="AF2663" s="61"/>
      <c r="AG2663" s="61"/>
      <c r="AH2663" s="61"/>
      <c r="AI2663" s="62"/>
      <c r="AJ2663" s="63"/>
      <c r="AK2663" s="64"/>
      <c r="AL2663" s="64"/>
      <c r="AM2663" s="65"/>
      <c r="AN2663" s="66"/>
      <c r="AO2663" s="67"/>
      <c r="AP2663" s="68"/>
      <c r="AQ2663" s="69"/>
      <c r="AR2663" s="77"/>
      <c r="AS2663" s="61"/>
      <c r="AT2663" s="61"/>
      <c r="AU2663" s="72"/>
    </row>
    <row r="2664" spans="1:47" ht="12.75" x14ac:dyDescent="0.2">
      <c r="A2664" s="42"/>
      <c r="B2664" s="43"/>
      <c r="C2664" s="77"/>
      <c r="D2664" s="71"/>
      <c r="E2664" s="57"/>
      <c r="F2664" s="80"/>
      <c r="G2664" s="53"/>
      <c r="H2664" s="54"/>
      <c r="I2664" s="55"/>
      <c r="J2664" s="50"/>
      <c r="K2664" s="51"/>
      <c r="L2664" s="52"/>
      <c r="M2664" s="53"/>
      <c r="N2664" s="54"/>
      <c r="O2664" s="55"/>
      <c r="P2664" s="50"/>
      <c r="Q2664" s="51"/>
      <c r="R2664" s="52"/>
      <c r="S2664" s="56"/>
      <c r="T2664" s="57"/>
      <c r="U2664" s="70"/>
      <c r="V2664" s="58"/>
      <c r="W2664" s="71"/>
      <c r="X2664" s="59"/>
      <c r="Y2664" s="59"/>
      <c r="Z2664" s="72"/>
      <c r="AA2664" s="50"/>
      <c r="AB2664" s="51"/>
      <c r="AC2664" s="52"/>
      <c r="AD2664" s="60"/>
      <c r="AE2664" s="61"/>
      <c r="AF2664" s="61"/>
      <c r="AG2664" s="61"/>
      <c r="AH2664" s="61"/>
      <c r="AI2664" s="62"/>
      <c r="AJ2664" s="63"/>
      <c r="AK2664" s="64"/>
      <c r="AL2664" s="64"/>
      <c r="AM2664" s="65"/>
      <c r="AN2664" s="66"/>
      <c r="AO2664" s="67"/>
      <c r="AP2664" s="68"/>
      <c r="AQ2664" s="69"/>
      <c r="AR2664" s="77"/>
      <c r="AS2664" s="61"/>
      <c r="AT2664" s="61"/>
      <c r="AU2664" s="72"/>
    </row>
    <row r="2665" spans="1:47" ht="12.75" x14ac:dyDescent="0.2">
      <c r="A2665" s="42"/>
      <c r="B2665" s="43"/>
      <c r="C2665" s="77"/>
      <c r="D2665" s="71"/>
      <c r="E2665" s="57"/>
      <c r="F2665" s="80"/>
      <c r="G2665" s="53"/>
      <c r="H2665" s="54"/>
      <c r="I2665" s="55"/>
      <c r="J2665" s="50"/>
      <c r="K2665" s="51"/>
      <c r="L2665" s="52"/>
      <c r="M2665" s="53"/>
      <c r="N2665" s="54"/>
      <c r="O2665" s="55"/>
      <c r="P2665" s="50"/>
      <c r="Q2665" s="51"/>
      <c r="R2665" s="52"/>
      <c r="S2665" s="56"/>
      <c r="T2665" s="57"/>
      <c r="U2665" s="70"/>
      <c r="V2665" s="58"/>
      <c r="W2665" s="71"/>
      <c r="X2665" s="59"/>
      <c r="Y2665" s="59"/>
      <c r="Z2665" s="72"/>
      <c r="AA2665" s="50"/>
      <c r="AB2665" s="51"/>
      <c r="AC2665" s="52"/>
      <c r="AD2665" s="60"/>
      <c r="AE2665" s="61"/>
      <c r="AF2665" s="61"/>
      <c r="AG2665" s="61"/>
      <c r="AH2665" s="61"/>
      <c r="AI2665" s="62"/>
      <c r="AJ2665" s="63"/>
      <c r="AK2665" s="64"/>
      <c r="AL2665" s="64"/>
      <c r="AM2665" s="65"/>
      <c r="AN2665" s="66"/>
      <c r="AO2665" s="67"/>
      <c r="AP2665" s="68"/>
      <c r="AQ2665" s="69"/>
      <c r="AR2665" s="77"/>
      <c r="AS2665" s="61"/>
      <c r="AT2665" s="61"/>
      <c r="AU2665" s="72"/>
    </row>
    <row r="2666" spans="1:47" ht="12.75" x14ac:dyDescent="0.2">
      <c r="A2666" s="42"/>
      <c r="B2666" s="43"/>
      <c r="C2666" s="77"/>
      <c r="D2666" s="71"/>
      <c r="E2666" s="57"/>
      <c r="F2666" s="80"/>
      <c r="G2666" s="53"/>
      <c r="H2666" s="54"/>
      <c r="I2666" s="55"/>
      <c r="J2666" s="50"/>
      <c r="K2666" s="51"/>
      <c r="L2666" s="52"/>
      <c r="M2666" s="53"/>
      <c r="N2666" s="54"/>
      <c r="O2666" s="55"/>
      <c r="P2666" s="50"/>
      <c r="Q2666" s="51"/>
      <c r="R2666" s="52"/>
      <c r="S2666" s="56"/>
      <c r="T2666" s="57"/>
      <c r="U2666" s="70"/>
      <c r="V2666" s="58"/>
      <c r="W2666" s="71"/>
      <c r="X2666" s="59"/>
      <c r="Y2666" s="59"/>
      <c r="Z2666" s="72"/>
      <c r="AA2666" s="50"/>
      <c r="AB2666" s="51"/>
      <c r="AC2666" s="52"/>
      <c r="AD2666" s="60"/>
      <c r="AE2666" s="61"/>
      <c r="AF2666" s="61"/>
      <c r="AG2666" s="61"/>
      <c r="AH2666" s="61"/>
      <c r="AI2666" s="62"/>
      <c r="AJ2666" s="63"/>
      <c r="AK2666" s="64"/>
      <c r="AL2666" s="64"/>
      <c r="AM2666" s="65"/>
      <c r="AN2666" s="66"/>
      <c r="AO2666" s="67"/>
      <c r="AP2666" s="68"/>
      <c r="AQ2666" s="69"/>
      <c r="AR2666" s="77"/>
      <c r="AS2666" s="61"/>
      <c r="AT2666" s="61"/>
      <c r="AU2666" s="72"/>
    </row>
    <row r="2667" spans="1:47" ht="12.75" x14ac:dyDescent="0.2">
      <c r="A2667" s="42"/>
      <c r="B2667" s="43"/>
      <c r="C2667" s="77"/>
      <c r="D2667" s="71"/>
      <c r="E2667" s="57"/>
      <c r="F2667" s="80"/>
      <c r="G2667" s="53"/>
      <c r="H2667" s="54"/>
      <c r="I2667" s="55"/>
      <c r="J2667" s="50"/>
      <c r="K2667" s="51"/>
      <c r="L2667" s="52"/>
      <c r="M2667" s="53"/>
      <c r="N2667" s="54"/>
      <c r="O2667" s="55"/>
      <c r="P2667" s="50"/>
      <c r="Q2667" s="51"/>
      <c r="R2667" s="52"/>
      <c r="S2667" s="56"/>
      <c r="T2667" s="57"/>
      <c r="U2667" s="70"/>
      <c r="V2667" s="58"/>
      <c r="W2667" s="71"/>
      <c r="X2667" s="59"/>
      <c r="Y2667" s="59"/>
      <c r="Z2667" s="72"/>
      <c r="AA2667" s="50"/>
      <c r="AB2667" s="51"/>
      <c r="AC2667" s="52"/>
      <c r="AD2667" s="60"/>
      <c r="AE2667" s="61"/>
      <c r="AF2667" s="61"/>
      <c r="AG2667" s="61"/>
      <c r="AH2667" s="61"/>
      <c r="AI2667" s="62"/>
      <c r="AJ2667" s="63"/>
      <c r="AK2667" s="64"/>
      <c r="AL2667" s="64"/>
      <c r="AM2667" s="65"/>
      <c r="AN2667" s="66"/>
      <c r="AO2667" s="67"/>
      <c r="AP2667" s="68"/>
      <c r="AQ2667" s="69"/>
      <c r="AR2667" s="77"/>
      <c r="AS2667" s="61"/>
      <c r="AT2667" s="61"/>
      <c r="AU2667" s="72"/>
    </row>
    <row r="2668" spans="1:47" ht="12.75" x14ac:dyDescent="0.2">
      <c r="A2668" s="42"/>
      <c r="B2668" s="43"/>
      <c r="C2668" s="77"/>
      <c r="D2668" s="71"/>
      <c r="E2668" s="57"/>
      <c r="F2668" s="80"/>
      <c r="G2668" s="53"/>
      <c r="H2668" s="54"/>
      <c r="I2668" s="55"/>
      <c r="J2668" s="50"/>
      <c r="K2668" s="51"/>
      <c r="L2668" s="52"/>
      <c r="M2668" s="53"/>
      <c r="N2668" s="54"/>
      <c r="O2668" s="55"/>
      <c r="P2668" s="50"/>
      <c r="Q2668" s="51"/>
      <c r="R2668" s="52"/>
      <c r="S2668" s="56"/>
      <c r="T2668" s="57"/>
      <c r="U2668" s="70"/>
      <c r="V2668" s="58"/>
      <c r="W2668" s="71"/>
      <c r="X2668" s="59"/>
      <c r="Y2668" s="59"/>
      <c r="Z2668" s="72"/>
      <c r="AA2668" s="50"/>
      <c r="AB2668" s="51"/>
      <c r="AC2668" s="52"/>
      <c r="AD2668" s="60"/>
      <c r="AE2668" s="61"/>
      <c r="AF2668" s="61"/>
      <c r="AG2668" s="61"/>
      <c r="AH2668" s="61"/>
      <c r="AI2668" s="62"/>
      <c r="AJ2668" s="63"/>
      <c r="AK2668" s="64"/>
      <c r="AL2668" s="64"/>
      <c r="AM2668" s="65"/>
      <c r="AN2668" s="66"/>
      <c r="AO2668" s="67"/>
      <c r="AP2668" s="68"/>
      <c r="AQ2668" s="69"/>
      <c r="AR2668" s="77"/>
      <c r="AS2668" s="61"/>
      <c r="AT2668" s="61"/>
      <c r="AU2668" s="72"/>
    </row>
    <row r="2669" spans="1:47" ht="12.75" x14ac:dyDescent="0.2">
      <c r="A2669" s="42"/>
      <c r="B2669" s="43"/>
      <c r="C2669" s="77"/>
      <c r="D2669" s="71"/>
      <c r="E2669" s="57"/>
      <c r="F2669" s="80"/>
      <c r="G2669" s="53"/>
      <c r="H2669" s="54"/>
      <c r="I2669" s="55"/>
      <c r="J2669" s="50"/>
      <c r="K2669" s="51"/>
      <c r="L2669" s="52"/>
      <c r="M2669" s="53"/>
      <c r="N2669" s="54"/>
      <c r="O2669" s="55"/>
      <c r="P2669" s="50"/>
      <c r="Q2669" s="51"/>
      <c r="R2669" s="52"/>
      <c r="S2669" s="56"/>
      <c r="T2669" s="57"/>
      <c r="U2669" s="70"/>
      <c r="V2669" s="58"/>
      <c r="W2669" s="71"/>
      <c r="X2669" s="59"/>
      <c r="Y2669" s="59"/>
      <c r="Z2669" s="72"/>
      <c r="AA2669" s="50"/>
      <c r="AB2669" s="51"/>
      <c r="AC2669" s="52"/>
      <c r="AD2669" s="60"/>
      <c r="AE2669" s="61"/>
      <c r="AF2669" s="61"/>
      <c r="AG2669" s="61"/>
      <c r="AH2669" s="61"/>
      <c r="AI2669" s="62"/>
      <c r="AJ2669" s="63"/>
      <c r="AK2669" s="64"/>
      <c r="AL2669" s="64"/>
      <c r="AM2669" s="65"/>
      <c r="AN2669" s="66"/>
      <c r="AO2669" s="67"/>
      <c r="AP2669" s="68"/>
      <c r="AQ2669" s="69"/>
      <c r="AR2669" s="77"/>
      <c r="AS2669" s="61"/>
      <c r="AT2669" s="61"/>
      <c r="AU2669" s="72"/>
    </row>
    <row r="2670" spans="1:47" ht="12.75" x14ac:dyDescent="0.2">
      <c r="A2670" s="42"/>
      <c r="B2670" s="43"/>
      <c r="C2670" s="77"/>
      <c r="D2670" s="71"/>
      <c r="E2670" s="57"/>
      <c r="F2670" s="80"/>
      <c r="G2670" s="53"/>
      <c r="H2670" s="54"/>
      <c r="I2670" s="55"/>
      <c r="J2670" s="50"/>
      <c r="K2670" s="51"/>
      <c r="L2670" s="52"/>
      <c r="M2670" s="53"/>
      <c r="N2670" s="54"/>
      <c r="O2670" s="55"/>
      <c r="P2670" s="50"/>
      <c r="Q2670" s="51"/>
      <c r="R2670" s="52"/>
      <c r="S2670" s="56"/>
      <c r="T2670" s="57"/>
      <c r="U2670" s="70"/>
      <c r="V2670" s="58"/>
      <c r="W2670" s="71"/>
      <c r="X2670" s="59"/>
      <c r="Y2670" s="59"/>
      <c r="Z2670" s="72"/>
      <c r="AA2670" s="50"/>
      <c r="AB2670" s="51"/>
      <c r="AC2670" s="52"/>
      <c r="AD2670" s="60"/>
      <c r="AE2670" s="61"/>
      <c r="AF2670" s="61"/>
      <c r="AG2670" s="61"/>
      <c r="AH2670" s="61"/>
      <c r="AI2670" s="62"/>
      <c r="AJ2670" s="63"/>
      <c r="AK2670" s="64"/>
      <c r="AL2670" s="64"/>
      <c r="AM2670" s="65"/>
      <c r="AN2670" s="66"/>
      <c r="AO2670" s="67"/>
      <c r="AP2670" s="68"/>
      <c r="AQ2670" s="69"/>
      <c r="AR2670" s="77"/>
      <c r="AS2670" s="61"/>
      <c r="AT2670" s="61"/>
      <c r="AU2670" s="72"/>
    </row>
    <row r="2671" spans="1:47" ht="12.75" x14ac:dyDescent="0.2">
      <c r="A2671" s="42"/>
      <c r="B2671" s="43"/>
      <c r="C2671" s="77"/>
      <c r="D2671" s="71"/>
      <c r="E2671" s="57"/>
      <c r="F2671" s="80"/>
      <c r="G2671" s="53"/>
      <c r="H2671" s="54"/>
      <c r="I2671" s="55"/>
      <c r="J2671" s="50"/>
      <c r="K2671" s="51"/>
      <c r="L2671" s="52"/>
      <c r="M2671" s="53"/>
      <c r="N2671" s="54"/>
      <c r="O2671" s="55"/>
      <c r="P2671" s="50"/>
      <c r="Q2671" s="51"/>
      <c r="R2671" s="52"/>
      <c r="S2671" s="56"/>
      <c r="T2671" s="57"/>
      <c r="U2671" s="70"/>
      <c r="V2671" s="58"/>
      <c r="W2671" s="71"/>
      <c r="X2671" s="59"/>
      <c r="Y2671" s="59"/>
      <c r="Z2671" s="72"/>
      <c r="AA2671" s="50"/>
      <c r="AB2671" s="51"/>
      <c r="AC2671" s="52"/>
      <c r="AD2671" s="60"/>
      <c r="AE2671" s="61"/>
      <c r="AF2671" s="61"/>
      <c r="AG2671" s="61"/>
      <c r="AH2671" s="61"/>
      <c r="AI2671" s="62"/>
      <c r="AJ2671" s="63"/>
      <c r="AK2671" s="64"/>
      <c r="AL2671" s="64"/>
      <c r="AM2671" s="65"/>
      <c r="AN2671" s="66"/>
      <c r="AO2671" s="67"/>
      <c r="AP2671" s="68"/>
      <c r="AQ2671" s="69"/>
      <c r="AR2671" s="77"/>
      <c r="AS2671" s="61"/>
      <c r="AT2671" s="61"/>
      <c r="AU2671" s="72"/>
    </row>
    <row r="2672" spans="1:47" ht="12.75" x14ac:dyDescent="0.2">
      <c r="A2672" s="42"/>
      <c r="B2672" s="43"/>
      <c r="C2672" s="77"/>
      <c r="D2672" s="71"/>
      <c r="E2672" s="57"/>
      <c r="F2672" s="80"/>
      <c r="G2672" s="53"/>
      <c r="H2672" s="54"/>
      <c r="I2672" s="55"/>
      <c r="J2672" s="50"/>
      <c r="K2672" s="51"/>
      <c r="L2672" s="52"/>
      <c r="M2672" s="53"/>
      <c r="N2672" s="54"/>
      <c r="O2672" s="55"/>
      <c r="P2672" s="50"/>
      <c r="Q2672" s="51"/>
      <c r="R2672" s="52"/>
      <c r="S2672" s="56"/>
      <c r="T2672" s="57"/>
      <c r="U2672" s="70"/>
      <c r="V2672" s="58"/>
      <c r="W2672" s="71"/>
      <c r="X2672" s="59"/>
      <c r="Y2672" s="59"/>
      <c r="Z2672" s="72"/>
      <c r="AA2672" s="50"/>
      <c r="AB2672" s="51"/>
      <c r="AC2672" s="52"/>
      <c r="AD2672" s="60"/>
      <c r="AE2672" s="61"/>
      <c r="AF2672" s="61"/>
      <c r="AG2672" s="61"/>
      <c r="AH2672" s="61"/>
      <c r="AI2672" s="62"/>
      <c r="AJ2672" s="63"/>
      <c r="AK2672" s="64"/>
      <c r="AL2672" s="64"/>
      <c r="AM2672" s="65"/>
      <c r="AN2672" s="66"/>
      <c r="AO2672" s="67"/>
      <c r="AP2672" s="68"/>
      <c r="AQ2672" s="69"/>
      <c r="AR2672" s="77"/>
      <c r="AS2672" s="61"/>
      <c r="AT2672" s="61"/>
      <c r="AU2672" s="72"/>
    </row>
    <row r="2673" spans="1:47" ht="12.75" x14ac:dyDescent="0.2">
      <c r="A2673" s="42"/>
      <c r="B2673" s="43"/>
      <c r="C2673" s="77"/>
      <c r="D2673" s="71"/>
      <c r="E2673" s="57"/>
      <c r="F2673" s="80"/>
      <c r="G2673" s="53"/>
      <c r="H2673" s="54"/>
      <c r="I2673" s="55"/>
      <c r="J2673" s="50"/>
      <c r="K2673" s="51"/>
      <c r="L2673" s="52"/>
      <c r="M2673" s="53"/>
      <c r="N2673" s="54"/>
      <c r="O2673" s="55"/>
      <c r="P2673" s="50"/>
      <c r="Q2673" s="51"/>
      <c r="R2673" s="52"/>
      <c r="S2673" s="56"/>
      <c r="T2673" s="57"/>
      <c r="U2673" s="70"/>
      <c r="V2673" s="58"/>
      <c r="W2673" s="71"/>
      <c r="X2673" s="59"/>
      <c r="Y2673" s="59"/>
      <c r="Z2673" s="72"/>
      <c r="AA2673" s="50"/>
      <c r="AB2673" s="51"/>
      <c r="AC2673" s="52"/>
      <c r="AD2673" s="60"/>
      <c r="AE2673" s="61"/>
      <c r="AF2673" s="61"/>
      <c r="AG2673" s="61"/>
      <c r="AH2673" s="61"/>
      <c r="AI2673" s="62"/>
      <c r="AJ2673" s="63"/>
      <c r="AK2673" s="64"/>
      <c r="AL2673" s="64"/>
      <c r="AM2673" s="65"/>
      <c r="AN2673" s="66"/>
      <c r="AO2673" s="67"/>
      <c r="AP2673" s="68"/>
      <c r="AQ2673" s="69"/>
      <c r="AR2673" s="77"/>
      <c r="AS2673" s="61"/>
      <c r="AT2673" s="61"/>
      <c r="AU2673" s="72"/>
    </row>
    <row r="2674" spans="1:47" ht="12.75" x14ac:dyDescent="0.2">
      <c r="A2674" s="42"/>
      <c r="B2674" s="43"/>
      <c r="C2674" s="77"/>
      <c r="D2674" s="71"/>
      <c r="E2674" s="57"/>
      <c r="F2674" s="80"/>
      <c r="G2674" s="53"/>
      <c r="H2674" s="54"/>
      <c r="I2674" s="55"/>
      <c r="J2674" s="50"/>
      <c r="K2674" s="51"/>
      <c r="L2674" s="52"/>
      <c r="M2674" s="53"/>
      <c r="N2674" s="54"/>
      <c r="O2674" s="55"/>
      <c r="P2674" s="50"/>
      <c r="Q2674" s="51"/>
      <c r="R2674" s="52"/>
      <c r="S2674" s="56"/>
      <c r="T2674" s="57"/>
      <c r="U2674" s="70"/>
      <c r="V2674" s="58"/>
      <c r="W2674" s="71"/>
      <c r="X2674" s="59"/>
      <c r="Y2674" s="59"/>
      <c r="Z2674" s="72"/>
      <c r="AA2674" s="50"/>
      <c r="AB2674" s="51"/>
      <c r="AC2674" s="52"/>
      <c r="AD2674" s="60"/>
      <c r="AE2674" s="61"/>
      <c r="AF2674" s="61"/>
      <c r="AG2674" s="61"/>
      <c r="AH2674" s="61"/>
      <c r="AI2674" s="62"/>
      <c r="AJ2674" s="63"/>
      <c r="AK2674" s="64"/>
      <c r="AL2674" s="64"/>
      <c r="AM2674" s="65"/>
      <c r="AN2674" s="66"/>
      <c r="AO2674" s="67"/>
      <c r="AP2674" s="68"/>
      <c r="AQ2674" s="69"/>
      <c r="AR2674" s="77"/>
      <c r="AS2674" s="61"/>
      <c r="AT2674" s="61"/>
      <c r="AU2674" s="72"/>
    </row>
    <row r="2675" spans="1:47" ht="12.75" x14ac:dyDescent="0.2">
      <c r="A2675" s="42"/>
      <c r="B2675" s="43"/>
      <c r="C2675" s="77"/>
      <c r="D2675" s="71"/>
      <c r="E2675" s="57"/>
      <c r="F2675" s="80"/>
      <c r="G2675" s="53"/>
      <c r="H2675" s="54"/>
      <c r="I2675" s="55"/>
      <c r="J2675" s="50"/>
      <c r="K2675" s="51"/>
      <c r="L2675" s="52"/>
      <c r="M2675" s="53"/>
      <c r="N2675" s="54"/>
      <c r="O2675" s="55"/>
      <c r="P2675" s="50"/>
      <c r="Q2675" s="51"/>
      <c r="R2675" s="52"/>
      <c r="S2675" s="56"/>
      <c r="T2675" s="57"/>
      <c r="U2675" s="70"/>
      <c r="V2675" s="58"/>
      <c r="W2675" s="71"/>
      <c r="X2675" s="59"/>
      <c r="Y2675" s="59"/>
      <c r="Z2675" s="72"/>
      <c r="AA2675" s="50"/>
      <c r="AB2675" s="51"/>
      <c r="AC2675" s="52"/>
      <c r="AD2675" s="60"/>
      <c r="AE2675" s="61"/>
      <c r="AF2675" s="61"/>
      <c r="AG2675" s="61"/>
      <c r="AH2675" s="61"/>
      <c r="AI2675" s="62"/>
      <c r="AJ2675" s="63"/>
      <c r="AK2675" s="64"/>
      <c r="AL2675" s="64"/>
      <c r="AM2675" s="65"/>
      <c r="AN2675" s="66"/>
      <c r="AO2675" s="67"/>
      <c r="AP2675" s="68"/>
      <c r="AQ2675" s="69"/>
      <c r="AR2675" s="77"/>
      <c r="AS2675" s="61"/>
      <c r="AT2675" s="61"/>
      <c r="AU2675" s="72"/>
    </row>
    <row r="2676" spans="1:47" ht="12.75" x14ac:dyDescent="0.2">
      <c r="A2676" s="42"/>
      <c r="B2676" s="43"/>
      <c r="C2676" s="77"/>
      <c r="D2676" s="71"/>
      <c r="E2676" s="57"/>
      <c r="F2676" s="80"/>
      <c r="G2676" s="53"/>
      <c r="H2676" s="54"/>
      <c r="I2676" s="55"/>
      <c r="J2676" s="50"/>
      <c r="K2676" s="51"/>
      <c r="L2676" s="52"/>
      <c r="M2676" s="53"/>
      <c r="N2676" s="54"/>
      <c r="O2676" s="55"/>
      <c r="P2676" s="50"/>
      <c r="Q2676" s="51"/>
      <c r="R2676" s="52"/>
      <c r="S2676" s="56"/>
      <c r="T2676" s="57"/>
      <c r="U2676" s="70"/>
      <c r="V2676" s="58"/>
      <c r="W2676" s="71"/>
      <c r="X2676" s="59"/>
      <c r="Y2676" s="59"/>
      <c r="Z2676" s="72"/>
      <c r="AA2676" s="50"/>
      <c r="AB2676" s="51"/>
      <c r="AC2676" s="52"/>
      <c r="AD2676" s="60"/>
      <c r="AE2676" s="61"/>
      <c r="AF2676" s="61"/>
      <c r="AG2676" s="61"/>
      <c r="AH2676" s="61"/>
      <c r="AI2676" s="62"/>
      <c r="AJ2676" s="63"/>
      <c r="AK2676" s="64"/>
      <c r="AL2676" s="64"/>
      <c r="AM2676" s="65"/>
      <c r="AN2676" s="66"/>
      <c r="AO2676" s="67"/>
      <c r="AP2676" s="68"/>
      <c r="AQ2676" s="69"/>
      <c r="AR2676" s="77"/>
      <c r="AS2676" s="61"/>
      <c r="AT2676" s="61"/>
      <c r="AU2676" s="72"/>
    </row>
    <row r="2677" spans="1:47" ht="12.75" x14ac:dyDescent="0.2">
      <c r="A2677" s="42"/>
      <c r="B2677" s="43"/>
      <c r="C2677" s="77"/>
      <c r="D2677" s="71"/>
      <c r="E2677" s="57"/>
      <c r="F2677" s="80"/>
      <c r="G2677" s="53"/>
      <c r="H2677" s="54"/>
      <c r="I2677" s="55"/>
      <c r="J2677" s="50"/>
      <c r="K2677" s="51"/>
      <c r="L2677" s="52"/>
      <c r="M2677" s="53"/>
      <c r="N2677" s="54"/>
      <c r="O2677" s="55"/>
      <c r="P2677" s="50"/>
      <c r="Q2677" s="51"/>
      <c r="R2677" s="52"/>
      <c r="S2677" s="56"/>
      <c r="T2677" s="57"/>
      <c r="U2677" s="70"/>
      <c r="V2677" s="58"/>
      <c r="W2677" s="71"/>
      <c r="X2677" s="59"/>
      <c r="Y2677" s="59"/>
      <c r="Z2677" s="72"/>
      <c r="AA2677" s="50"/>
      <c r="AB2677" s="51"/>
      <c r="AC2677" s="52"/>
      <c r="AD2677" s="60"/>
      <c r="AE2677" s="61"/>
      <c r="AF2677" s="61"/>
      <c r="AG2677" s="61"/>
      <c r="AH2677" s="61"/>
      <c r="AI2677" s="62"/>
      <c r="AJ2677" s="63"/>
      <c r="AK2677" s="64"/>
      <c r="AL2677" s="64"/>
      <c r="AM2677" s="65"/>
      <c r="AN2677" s="66"/>
      <c r="AO2677" s="67"/>
      <c r="AP2677" s="68"/>
      <c r="AQ2677" s="69"/>
      <c r="AR2677" s="77"/>
      <c r="AS2677" s="61"/>
      <c r="AT2677" s="61"/>
      <c r="AU2677" s="72"/>
    </row>
    <row r="2678" spans="1:47" ht="12.75" x14ac:dyDescent="0.2">
      <c r="A2678" s="42"/>
      <c r="B2678" s="43"/>
      <c r="C2678" s="77"/>
      <c r="D2678" s="71"/>
      <c r="E2678" s="57"/>
      <c r="F2678" s="80"/>
      <c r="G2678" s="53"/>
      <c r="H2678" s="54"/>
      <c r="I2678" s="55"/>
      <c r="J2678" s="50"/>
      <c r="K2678" s="51"/>
      <c r="L2678" s="52"/>
      <c r="M2678" s="53"/>
      <c r="N2678" s="54"/>
      <c r="O2678" s="55"/>
      <c r="P2678" s="50"/>
      <c r="Q2678" s="51"/>
      <c r="R2678" s="52"/>
      <c r="S2678" s="56"/>
      <c r="T2678" s="57"/>
      <c r="U2678" s="70"/>
      <c r="V2678" s="58"/>
      <c r="W2678" s="71"/>
      <c r="X2678" s="59"/>
      <c r="Y2678" s="59"/>
      <c r="Z2678" s="72"/>
      <c r="AA2678" s="50"/>
      <c r="AB2678" s="51"/>
      <c r="AC2678" s="52"/>
      <c r="AD2678" s="60"/>
      <c r="AE2678" s="61"/>
      <c r="AF2678" s="61"/>
      <c r="AG2678" s="61"/>
      <c r="AH2678" s="61"/>
      <c r="AI2678" s="62"/>
      <c r="AJ2678" s="63"/>
      <c r="AK2678" s="64"/>
      <c r="AL2678" s="64"/>
      <c r="AM2678" s="65"/>
      <c r="AN2678" s="66"/>
      <c r="AO2678" s="67"/>
      <c r="AP2678" s="68"/>
      <c r="AQ2678" s="69"/>
      <c r="AR2678" s="77"/>
      <c r="AS2678" s="61"/>
      <c r="AT2678" s="61"/>
      <c r="AU2678" s="72"/>
    </row>
    <row r="2679" spans="1:47" ht="12.75" x14ac:dyDescent="0.2">
      <c r="A2679" s="42"/>
      <c r="B2679" s="43"/>
      <c r="C2679" s="77"/>
      <c r="D2679" s="71"/>
      <c r="E2679" s="57"/>
      <c r="F2679" s="80"/>
      <c r="G2679" s="53"/>
      <c r="H2679" s="54"/>
      <c r="I2679" s="55"/>
      <c r="J2679" s="50"/>
      <c r="K2679" s="51"/>
      <c r="L2679" s="52"/>
      <c r="M2679" s="53"/>
      <c r="N2679" s="54"/>
      <c r="O2679" s="55"/>
      <c r="P2679" s="50"/>
      <c r="Q2679" s="51"/>
      <c r="R2679" s="52"/>
      <c r="S2679" s="56"/>
      <c r="T2679" s="57"/>
      <c r="U2679" s="70"/>
      <c r="V2679" s="58"/>
      <c r="W2679" s="71"/>
      <c r="X2679" s="59"/>
      <c r="Y2679" s="59"/>
      <c r="Z2679" s="72"/>
      <c r="AA2679" s="50"/>
      <c r="AB2679" s="51"/>
      <c r="AC2679" s="52"/>
      <c r="AD2679" s="60"/>
      <c r="AE2679" s="61"/>
      <c r="AF2679" s="61"/>
      <c r="AG2679" s="61"/>
      <c r="AH2679" s="61"/>
      <c r="AI2679" s="62"/>
      <c r="AJ2679" s="63"/>
      <c r="AK2679" s="64"/>
      <c r="AL2679" s="64"/>
      <c r="AM2679" s="65"/>
      <c r="AN2679" s="66"/>
      <c r="AO2679" s="67"/>
      <c r="AP2679" s="68"/>
      <c r="AQ2679" s="69"/>
      <c r="AR2679" s="77"/>
      <c r="AS2679" s="61"/>
      <c r="AT2679" s="61"/>
      <c r="AU2679" s="72"/>
    </row>
    <row r="2680" spans="1:47" ht="12.75" x14ac:dyDescent="0.2">
      <c r="A2680" s="42"/>
      <c r="B2680" s="43"/>
      <c r="C2680" s="77"/>
      <c r="D2680" s="71"/>
      <c r="E2680" s="57"/>
      <c r="F2680" s="80"/>
      <c r="G2680" s="53"/>
      <c r="H2680" s="54"/>
      <c r="I2680" s="55"/>
      <c r="J2680" s="50"/>
      <c r="K2680" s="51"/>
      <c r="L2680" s="52"/>
      <c r="M2680" s="53"/>
      <c r="N2680" s="54"/>
      <c r="O2680" s="55"/>
      <c r="P2680" s="50"/>
      <c r="Q2680" s="51"/>
      <c r="R2680" s="52"/>
      <c r="S2680" s="56"/>
      <c r="T2680" s="57"/>
      <c r="U2680" s="70"/>
      <c r="V2680" s="58"/>
      <c r="W2680" s="71"/>
      <c r="X2680" s="59"/>
      <c r="Y2680" s="59"/>
      <c r="Z2680" s="72"/>
      <c r="AA2680" s="50"/>
      <c r="AB2680" s="51"/>
      <c r="AC2680" s="52"/>
      <c r="AD2680" s="60"/>
      <c r="AE2680" s="61"/>
      <c r="AF2680" s="61"/>
      <c r="AG2680" s="61"/>
      <c r="AH2680" s="61"/>
      <c r="AI2680" s="62"/>
      <c r="AJ2680" s="63"/>
      <c r="AK2680" s="64"/>
      <c r="AL2680" s="64"/>
      <c r="AM2680" s="65"/>
      <c r="AN2680" s="66"/>
      <c r="AO2680" s="67"/>
      <c r="AP2680" s="68"/>
      <c r="AQ2680" s="69"/>
      <c r="AR2680" s="77"/>
      <c r="AS2680" s="61"/>
      <c r="AT2680" s="61"/>
      <c r="AU2680" s="72"/>
    </row>
    <row r="2681" spans="1:47" ht="12.75" x14ac:dyDescent="0.2">
      <c r="A2681" s="42"/>
      <c r="B2681" s="43"/>
      <c r="C2681" s="77"/>
      <c r="D2681" s="71"/>
      <c r="E2681" s="57"/>
      <c r="F2681" s="80"/>
      <c r="G2681" s="53"/>
      <c r="H2681" s="54"/>
      <c r="I2681" s="55"/>
      <c r="J2681" s="50"/>
      <c r="K2681" s="51"/>
      <c r="L2681" s="52"/>
      <c r="M2681" s="53"/>
      <c r="N2681" s="54"/>
      <c r="O2681" s="55"/>
      <c r="P2681" s="50"/>
      <c r="Q2681" s="51"/>
      <c r="R2681" s="52"/>
      <c r="S2681" s="56"/>
      <c r="T2681" s="57"/>
      <c r="U2681" s="70"/>
      <c r="V2681" s="58"/>
      <c r="W2681" s="71"/>
      <c r="X2681" s="59"/>
      <c r="Y2681" s="59"/>
      <c r="Z2681" s="72"/>
      <c r="AA2681" s="50"/>
      <c r="AB2681" s="51"/>
      <c r="AC2681" s="52"/>
      <c r="AD2681" s="60"/>
      <c r="AE2681" s="61"/>
      <c r="AF2681" s="61"/>
      <c r="AG2681" s="61"/>
      <c r="AH2681" s="61"/>
      <c r="AI2681" s="62"/>
      <c r="AJ2681" s="63"/>
      <c r="AK2681" s="64"/>
      <c r="AL2681" s="64"/>
      <c r="AM2681" s="65"/>
      <c r="AN2681" s="66"/>
      <c r="AO2681" s="67"/>
      <c r="AP2681" s="68"/>
      <c r="AQ2681" s="69"/>
      <c r="AR2681" s="77"/>
      <c r="AS2681" s="61"/>
      <c r="AT2681" s="61"/>
      <c r="AU2681" s="72"/>
    </row>
    <row r="2682" spans="1:47" ht="12.75" x14ac:dyDescent="0.2">
      <c r="A2682" s="42"/>
      <c r="B2682" s="43"/>
      <c r="C2682" s="77"/>
      <c r="D2682" s="71"/>
      <c r="E2682" s="57"/>
      <c r="F2682" s="80"/>
      <c r="G2682" s="53"/>
      <c r="H2682" s="54"/>
      <c r="I2682" s="55"/>
      <c r="J2682" s="50"/>
      <c r="K2682" s="51"/>
      <c r="L2682" s="52"/>
      <c r="M2682" s="53"/>
      <c r="N2682" s="54"/>
      <c r="O2682" s="55"/>
      <c r="P2682" s="50"/>
      <c r="Q2682" s="51"/>
      <c r="R2682" s="52"/>
      <c r="S2682" s="56"/>
      <c r="T2682" s="57"/>
      <c r="U2682" s="70"/>
      <c r="V2682" s="58"/>
      <c r="W2682" s="71"/>
      <c r="X2682" s="59"/>
      <c r="Y2682" s="59"/>
      <c r="Z2682" s="72"/>
      <c r="AA2682" s="50"/>
      <c r="AB2682" s="51"/>
      <c r="AC2682" s="52"/>
      <c r="AD2682" s="60"/>
      <c r="AE2682" s="61"/>
      <c r="AF2682" s="61"/>
      <c r="AG2682" s="61"/>
      <c r="AH2682" s="61"/>
      <c r="AI2682" s="62"/>
      <c r="AJ2682" s="63"/>
      <c r="AK2682" s="64"/>
      <c r="AL2682" s="64"/>
      <c r="AM2682" s="65"/>
      <c r="AN2682" s="66"/>
      <c r="AO2682" s="67"/>
      <c r="AP2682" s="68"/>
      <c r="AQ2682" s="69"/>
      <c r="AR2682" s="77"/>
      <c r="AS2682" s="61"/>
      <c r="AT2682" s="61"/>
      <c r="AU2682" s="72"/>
    </row>
    <row r="2683" spans="1:47" ht="12.75" x14ac:dyDescent="0.2">
      <c r="A2683" s="42"/>
      <c r="B2683" s="43"/>
      <c r="C2683" s="77"/>
      <c r="D2683" s="71"/>
      <c r="E2683" s="57"/>
      <c r="F2683" s="80"/>
      <c r="G2683" s="53"/>
      <c r="H2683" s="54"/>
      <c r="I2683" s="55"/>
      <c r="J2683" s="50"/>
      <c r="K2683" s="51"/>
      <c r="L2683" s="52"/>
      <c r="M2683" s="53"/>
      <c r="N2683" s="54"/>
      <c r="O2683" s="55"/>
      <c r="P2683" s="50"/>
      <c r="Q2683" s="51"/>
      <c r="R2683" s="52"/>
      <c r="S2683" s="56"/>
      <c r="T2683" s="57"/>
      <c r="U2683" s="70"/>
      <c r="V2683" s="58"/>
      <c r="W2683" s="71"/>
      <c r="X2683" s="59"/>
      <c r="Y2683" s="59"/>
      <c r="Z2683" s="72"/>
      <c r="AA2683" s="50"/>
      <c r="AB2683" s="51"/>
      <c r="AC2683" s="52"/>
      <c r="AD2683" s="60"/>
      <c r="AE2683" s="61"/>
      <c r="AF2683" s="61"/>
      <c r="AG2683" s="61"/>
      <c r="AH2683" s="61"/>
      <c r="AI2683" s="62"/>
      <c r="AJ2683" s="63"/>
      <c r="AK2683" s="64"/>
      <c r="AL2683" s="64"/>
      <c r="AM2683" s="65"/>
      <c r="AN2683" s="66"/>
      <c r="AO2683" s="67"/>
      <c r="AP2683" s="68"/>
      <c r="AQ2683" s="69"/>
      <c r="AR2683" s="77"/>
      <c r="AS2683" s="61"/>
      <c r="AT2683" s="61"/>
      <c r="AU2683" s="72"/>
    </row>
    <row r="2684" spans="1:47" ht="12.75" x14ac:dyDescent="0.2">
      <c r="A2684" s="42"/>
      <c r="B2684" s="43"/>
      <c r="C2684" s="77"/>
      <c r="D2684" s="71"/>
      <c r="E2684" s="57"/>
      <c r="F2684" s="80"/>
      <c r="G2684" s="53"/>
      <c r="H2684" s="54"/>
      <c r="I2684" s="55"/>
      <c r="J2684" s="50"/>
      <c r="K2684" s="51"/>
      <c r="L2684" s="52"/>
      <c r="M2684" s="53"/>
      <c r="N2684" s="54"/>
      <c r="O2684" s="55"/>
      <c r="P2684" s="50"/>
      <c r="Q2684" s="51"/>
      <c r="R2684" s="52"/>
      <c r="S2684" s="56"/>
      <c r="T2684" s="57"/>
      <c r="U2684" s="70"/>
      <c r="V2684" s="58"/>
      <c r="W2684" s="71"/>
      <c r="X2684" s="59"/>
      <c r="Y2684" s="59"/>
      <c r="Z2684" s="72"/>
      <c r="AA2684" s="50"/>
      <c r="AB2684" s="51"/>
      <c r="AC2684" s="52"/>
      <c r="AD2684" s="60"/>
      <c r="AE2684" s="61"/>
      <c r="AF2684" s="61"/>
      <c r="AG2684" s="61"/>
      <c r="AH2684" s="61"/>
      <c r="AI2684" s="62"/>
      <c r="AJ2684" s="63"/>
      <c r="AK2684" s="64"/>
      <c r="AL2684" s="64"/>
      <c r="AM2684" s="65"/>
      <c r="AN2684" s="66"/>
      <c r="AO2684" s="67"/>
      <c r="AP2684" s="68"/>
      <c r="AQ2684" s="69"/>
      <c r="AR2684" s="77"/>
      <c r="AS2684" s="61"/>
      <c r="AT2684" s="61"/>
      <c r="AU2684" s="72"/>
    </row>
    <row r="2685" spans="1:47" ht="12.75" x14ac:dyDescent="0.2">
      <c r="A2685" s="42"/>
      <c r="B2685" s="43"/>
      <c r="C2685" s="77"/>
      <c r="D2685" s="71"/>
      <c r="E2685" s="57"/>
      <c r="F2685" s="80"/>
      <c r="G2685" s="53"/>
      <c r="H2685" s="54"/>
      <c r="I2685" s="55"/>
      <c r="J2685" s="50"/>
      <c r="K2685" s="51"/>
      <c r="L2685" s="52"/>
      <c r="M2685" s="53"/>
      <c r="N2685" s="54"/>
      <c r="O2685" s="55"/>
      <c r="P2685" s="50"/>
      <c r="Q2685" s="51"/>
      <c r="R2685" s="52"/>
      <c r="S2685" s="56"/>
      <c r="T2685" s="57"/>
      <c r="U2685" s="70"/>
      <c r="V2685" s="58"/>
      <c r="W2685" s="71"/>
      <c r="X2685" s="59"/>
      <c r="Y2685" s="59"/>
      <c r="Z2685" s="72"/>
      <c r="AA2685" s="50"/>
      <c r="AB2685" s="51"/>
      <c r="AC2685" s="52"/>
      <c r="AD2685" s="60"/>
      <c r="AE2685" s="61"/>
      <c r="AF2685" s="61"/>
      <c r="AG2685" s="61"/>
      <c r="AH2685" s="61"/>
      <c r="AI2685" s="62"/>
      <c r="AJ2685" s="63"/>
      <c r="AK2685" s="64"/>
      <c r="AL2685" s="64"/>
      <c r="AM2685" s="65"/>
      <c r="AN2685" s="66"/>
      <c r="AO2685" s="67"/>
      <c r="AP2685" s="68"/>
      <c r="AQ2685" s="69"/>
      <c r="AR2685" s="77"/>
      <c r="AS2685" s="61"/>
      <c r="AT2685" s="61"/>
      <c r="AU2685" s="72"/>
    </row>
    <row r="2686" spans="1:47" ht="12.75" x14ac:dyDescent="0.2">
      <c r="A2686" s="42"/>
      <c r="B2686" s="43"/>
      <c r="C2686" s="77"/>
      <c r="D2686" s="71"/>
      <c r="E2686" s="57"/>
      <c r="F2686" s="80"/>
      <c r="G2686" s="53"/>
      <c r="H2686" s="54"/>
      <c r="I2686" s="55"/>
      <c r="J2686" s="50"/>
      <c r="K2686" s="51"/>
      <c r="L2686" s="52"/>
      <c r="M2686" s="53"/>
      <c r="N2686" s="54"/>
      <c r="O2686" s="55"/>
      <c r="P2686" s="50"/>
      <c r="Q2686" s="51"/>
      <c r="R2686" s="52"/>
      <c r="S2686" s="56"/>
      <c r="T2686" s="57"/>
      <c r="U2686" s="70"/>
      <c r="V2686" s="58"/>
      <c r="W2686" s="71"/>
      <c r="X2686" s="59"/>
      <c r="Y2686" s="59"/>
      <c r="Z2686" s="72"/>
      <c r="AA2686" s="50"/>
      <c r="AB2686" s="51"/>
      <c r="AC2686" s="52"/>
      <c r="AD2686" s="60"/>
      <c r="AE2686" s="61"/>
      <c r="AF2686" s="61"/>
      <c r="AG2686" s="61"/>
      <c r="AH2686" s="61"/>
      <c r="AI2686" s="62"/>
      <c r="AJ2686" s="63"/>
      <c r="AK2686" s="64"/>
      <c r="AL2686" s="64"/>
      <c r="AM2686" s="65"/>
      <c r="AN2686" s="66"/>
      <c r="AO2686" s="67"/>
      <c r="AP2686" s="68"/>
      <c r="AQ2686" s="69"/>
      <c r="AR2686" s="77"/>
      <c r="AS2686" s="61"/>
      <c r="AT2686" s="61"/>
      <c r="AU2686" s="72"/>
    </row>
    <row r="2687" spans="1:47" ht="12.75" x14ac:dyDescent="0.2">
      <c r="A2687" s="42"/>
      <c r="B2687" s="43"/>
      <c r="C2687" s="77"/>
      <c r="D2687" s="71"/>
      <c r="E2687" s="57"/>
      <c r="F2687" s="80"/>
      <c r="G2687" s="53"/>
      <c r="H2687" s="54"/>
      <c r="I2687" s="55"/>
      <c r="J2687" s="50"/>
      <c r="K2687" s="51"/>
      <c r="L2687" s="52"/>
      <c r="M2687" s="53"/>
      <c r="N2687" s="54"/>
      <c r="O2687" s="55"/>
      <c r="P2687" s="50"/>
      <c r="Q2687" s="51"/>
      <c r="R2687" s="52"/>
      <c r="S2687" s="56"/>
      <c r="T2687" s="57"/>
      <c r="U2687" s="70"/>
      <c r="V2687" s="58"/>
      <c r="W2687" s="71"/>
      <c r="X2687" s="59"/>
      <c r="Y2687" s="59"/>
      <c r="Z2687" s="72"/>
      <c r="AA2687" s="50"/>
      <c r="AB2687" s="51"/>
      <c r="AC2687" s="52"/>
      <c r="AD2687" s="60"/>
      <c r="AE2687" s="61"/>
      <c r="AF2687" s="61"/>
      <c r="AG2687" s="61"/>
      <c r="AH2687" s="61"/>
      <c r="AI2687" s="62"/>
      <c r="AJ2687" s="63"/>
      <c r="AK2687" s="64"/>
      <c r="AL2687" s="64"/>
      <c r="AM2687" s="65"/>
      <c r="AN2687" s="66"/>
      <c r="AO2687" s="67"/>
      <c r="AP2687" s="68"/>
      <c r="AQ2687" s="69"/>
      <c r="AR2687" s="77"/>
      <c r="AS2687" s="61"/>
      <c r="AT2687" s="61"/>
      <c r="AU2687" s="72"/>
    </row>
    <row r="2688" spans="1:47" ht="12.75" x14ac:dyDescent="0.2">
      <c r="A2688" s="42"/>
      <c r="B2688" s="43"/>
      <c r="C2688" s="77"/>
      <c r="D2688" s="71"/>
      <c r="E2688" s="57"/>
      <c r="F2688" s="80"/>
      <c r="G2688" s="53"/>
      <c r="H2688" s="54"/>
      <c r="I2688" s="55"/>
      <c r="J2688" s="50"/>
      <c r="K2688" s="51"/>
      <c r="L2688" s="52"/>
      <c r="M2688" s="53"/>
      <c r="N2688" s="54"/>
      <c r="O2688" s="55"/>
      <c r="P2688" s="50"/>
      <c r="Q2688" s="51"/>
      <c r="R2688" s="52"/>
      <c r="S2688" s="56"/>
      <c r="T2688" s="57"/>
      <c r="U2688" s="70"/>
      <c r="V2688" s="58"/>
      <c r="W2688" s="71"/>
      <c r="X2688" s="59"/>
      <c r="Y2688" s="59"/>
      <c r="Z2688" s="72"/>
      <c r="AA2688" s="50"/>
      <c r="AB2688" s="51"/>
      <c r="AC2688" s="52"/>
      <c r="AD2688" s="60"/>
      <c r="AE2688" s="61"/>
      <c r="AF2688" s="61"/>
      <c r="AG2688" s="61"/>
      <c r="AH2688" s="61"/>
      <c r="AI2688" s="62"/>
      <c r="AJ2688" s="63"/>
      <c r="AK2688" s="64"/>
      <c r="AL2688" s="64"/>
      <c r="AM2688" s="65"/>
      <c r="AN2688" s="66"/>
      <c r="AO2688" s="67"/>
      <c r="AP2688" s="68"/>
      <c r="AQ2688" s="69"/>
      <c r="AR2688" s="77"/>
      <c r="AS2688" s="61"/>
      <c r="AT2688" s="61"/>
      <c r="AU2688" s="72"/>
    </row>
    <row r="2689" spans="1:47" ht="12.75" x14ac:dyDescent="0.2">
      <c r="A2689" s="42"/>
      <c r="B2689" s="43"/>
      <c r="C2689" s="77"/>
      <c r="D2689" s="71"/>
      <c r="E2689" s="57"/>
      <c r="F2689" s="80"/>
      <c r="G2689" s="53"/>
      <c r="H2689" s="54"/>
      <c r="I2689" s="55"/>
      <c r="J2689" s="50"/>
      <c r="K2689" s="51"/>
      <c r="L2689" s="52"/>
      <c r="M2689" s="53"/>
      <c r="N2689" s="54"/>
      <c r="O2689" s="55"/>
      <c r="P2689" s="50"/>
      <c r="Q2689" s="51"/>
      <c r="R2689" s="52"/>
      <c r="S2689" s="56"/>
      <c r="T2689" s="57"/>
      <c r="U2689" s="70"/>
      <c r="V2689" s="58"/>
      <c r="W2689" s="71"/>
      <c r="X2689" s="59"/>
      <c r="Y2689" s="59"/>
      <c r="Z2689" s="72"/>
      <c r="AA2689" s="50"/>
      <c r="AB2689" s="51"/>
      <c r="AC2689" s="52"/>
      <c r="AD2689" s="60"/>
      <c r="AE2689" s="61"/>
      <c r="AF2689" s="61"/>
      <c r="AG2689" s="61"/>
      <c r="AH2689" s="61"/>
      <c r="AI2689" s="62"/>
      <c r="AJ2689" s="63"/>
      <c r="AK2689" s="64"/>
      <c r="AL2689" s="64"/>
      <c r="AM2689" s="65"/>
      <c r="AN2689" s="66"/>
      <c r="AO2689" s="67"/>
      <c r="AP2689" s="68"/>
      <c r="AQ2689" s="69"/>
      <c r="AR2689" s="77"/>
      <c r="AS2689" s="61"/>
      <c r="AT2689" s="61"/>
      <c r="AU2689" s="72"/>
    </row>
    <row r="2690" spans="1:47" ht="12.75" x14ac:dyDescent="0.2">
      <c r="A2690" s="42"/>
      <c r="B2690" s="43"/>
      <c r="C2690" s="77"/>
      <c r="D2690" s="71"/>
      <c r="E2690" s="57"/>
      <c r="F2690" s="80"/>
      <c r="G2690" s="53"/>
      <c r="H2690" s="54"/>
      <c r="I2690" s="55"/>
      <c r="J2690" s="50"/>
      <c r="K2690" s="51"/>
      <c r="L2690" s="52"/>
      <c r="M2690" s="53"/>
      <c r="N2690" s="54"/>
      <c r="O2690" s="55"/>
      <c r="P2690" s="50"/>
      <c r="Q2690" s="51"/>
      <c r="R2690" s="52"/>
      <c r="S2690" s="56"/>
      <c r="T2690" s="57"/>
      <c r="U2690" s="70"/>
      <c r="V2690" s="58"/>
      <c r="W2690" s="71"/>
      <c r="X2690" s="59"/>
      <c r="Y2690" s="59"/>
      <c r="Z2690" s="72"/>
      <c r="AA2690" s="50"/>
      <c r="AB2690" s="51"/>
      <c r="AC2690" s="52"/>
      <c r="AD2690" s="60"/>
      <c r="AE2690" s="61"/>
      <c r="AF2690" s="61"/>
      <c r="AG2690" s="61"/>
      <c r="AH2690" s="61"/>
      <c r="AI2690" s="62"/>
      <c r="AJ2690" s="63"/>
      <c r="AK2690" s="64"/>
      <c r="AL2690" s="64"/>
      <c r="AM2690" s="65"/>
      <c r="AN2690" s="66"/>
      <c r="AO2690" s="67"/>
      <c r="AP2690" s="68"/>
      <c r="AQ2690" s="69"/>
      <c r="AR2690" s="77"/>
      <c r="AS2690" s="61"/>
      <c r="AT2690" s="61"/>
      <c r="AU2690" s="72"/>
    </row>
    <row r="2691" spans="1:47" ht="12.75" x14ac:dyDescent="0.2">
      <c r="A2691" s="42"/>
      <c r="B2691" s="43"/>
      <c r="C2691" s="77"/>
      <c r="D2691" s="71"/>
      <c r="E2691" s="57"/>
      <c r="F2691" s="80"/>
      <c r="G2691" s="53"/>
      <c r="H2691" s="54"/>
      <c r="I2691" s="55"/>
      <c r="J2691" s="50"/>
      <c r="K2691" s="51"/>
      <c r="L2691" s="52"/>
      <c r="M2691" s="53"/>
      <c r="N2691" s="54"/>
      <c r="O2691" s="55"/>
      <c r="P2691" s="50"/>
      <c r="Q2691" s="51"/>
      <c r="R2691" s="52"/>
      <c r="S2691" s="56"/>
      <c r="T2691" s="57"/>
      <c r="U2691" s="70"/>
      <c r="V2691" s="58"/>
      <c r="W2691" s="71"/>
      <c r="X2691" s="59"/>
      <c r="Y2691" s="59"/>
      <c r="Z2691" s="72"/>
      <c r="AA2691" s="50"/>
      <c r="AB2691" s="51"/>
      <c r="AC2691" s="52"/>
      <c r="AD2691" s="60"/>
      <c r="AE2691" s="61"/>
      <c r="AF2691" s="61"/>
      <c r="AG2691" s="61"/>
      <c r="AH2691" s="61"/>
      <c r="AI2691" s="62"/>
      <c r="AJ2691" s="63"/>
      <c r="AK2691" s="64"/>
      <c r="AL2691" s="64"/>
      <c r="AM2691" s="65"/>
      <c r="AN2691" s="66"/>
      <c r="AO2691" s="67"/>
      <c r="AP2691" s="68"/>
      <c r="AQ2691" s="69"/>
      <c r="AR2691" s="77"/>
      <c r="AS2691" s="61"/>
      <c r="AT2691" s="61"/>
      <c r="AU2691" s="72"/>
    </row>
    <row r="2692" spans="1:47" ht="12.75" x14ac:dyDescent="0.2">
      <c r="A2692" s="42"/>
      <c r="B2692" s="43"/>
      <c r="C2692" s="77"/>
      <c r="D2692" s="71"/>
      <c r="E2692" s="57"/>
      <c r="F2692" s="80"/>
      <c r="G2692" s="53"/>
      <c r="H2692" s="54"/>
      <c r="I2692" s="55"/>
      <c r="J2692" s="50"/>
      <c r="K2692" s="51"/>
      <c r="L2692" s="52"/>
      <c r="M2692" s="53"/>
      <c r="N2692" s="54"/>
      <c r="O2692" s="55"/>
      <c r="P2692" s="50"/>
      <c r="Q2692" s="51"/>
      <c r="R2692" s="52"/>
      <c r="S2692" s="56"/>
      <c r="T2692" s="57"/>
      <c r="U2692" s="70"/>
      <c r="V2692" s="58"/>
      <c r="W2692" s="71"/>
      <c r="X2692" s="59"/>
      <c r="Y2692" s="59"/>
      <c r="Z2692" s="72"/>
      <c r="AA2692" s="50"/>
      <c r="AB2692" s="51"/>
      <c r="AC2692" s="52"/>
      <c r="AD2692" s="60"/>
      <c r="AE2692" s="61"/>
      <c r="AF2692" s="61"/>
      <c r="AG2692" s="61"/>
      <c r="AH2692" s="61"/>
      <c r="AI2692" s="62"/>
      <c r="AJ2692" s="63"/>
      <c r="AK2692" s="64"/>
      <c r="AL2692" s="64"/>
      <c r="AM2692" s="65"/>
      <c r="AN2692" s="66"/>
      <c r="AO2692" s="67"/>
      <c r="AP2692" s="68"/>
      <c r="AQ2692" s="69"/>
      <c r="AR2692" s="77"/>
      <c r="AS2692" s="61"/>
      <c r="AT2692" s="61"/>
      <c r="AU2692" s="72"/>
    </row>
    <row r="2693" spans="1:47" ht="12.75" x14ac:dyDescent="0.2">
      <c r="A2693" s="42"/>
      <c r="B2693" s="43"/>
      <c r="C2693" s="77"/>
      <c r="D2693" s="71"/>
      <c r="E2693" s="57"/>
      <c r="F2693" s="80"/>
      <c r="G2693" s="53"/>
      <c r="H2693" s="54"/>
      <c r="I2693" s="55"/>
      <c r="J2693" s="50"/>
      <c r="K2693" s="51"/>
      <c r="L2693" s="52"/>
      <c r="M2693" s="53"/>
      <c r="N2693" s="54"/>
      <c r="O2693" s="55"/>
      <c r="P2693" s="50"/>
      <c r="Q2693" s="51"/>
      <c r="R2693" s="52"/>
      <c r="S2693" s="56"/>
      <c r="T2693" s="57"/>
      <c r="U2693" s="70"/>
      <c r="V2693" s="58"/>
      <c r="W2693" s="71"/>
      <c r="X2693" s="59"/>
      <c r="Y2693" s="59"/>
      <c r="Z2693" s="72"/>
      <c r="AA2693" s="50"/>
      <c r="AB2693" s="51"/>
      <c r="AC2693" s="52"/>
      <c r="AD2693" s="60"/>
      <c r="AE2693" s="61"/>
      <c r="AF2693" s="61"/>
      <c r="AG2693" s="61"/>
      <c r="AH2693" s="61"/>
      <c r="AI2693" s="62"/>
      <c r="AJ2693" s="63"/>
      <c r="AK2693" s="64"/>
      <c r="AL2693" s="64"/>
      <c r="AM2693" s="65"/>
      <c r="AN2693" s="66"/>
      <c r="AO2693" s="67"/>
      <c r="AP2693" s="68"/>
      <c r="AQ2693" s="69"/>
      <c r="AR2693" s="77"/>
      <c r="AS2693" s="61"/>
      <c r="AT2693" s="61"/>
      <c r="AU2693" s="72"/>
    </row>
    <row r="2694" spans="1:47" ht="12.75" x14ac:dyDescent="0.2">
      <c r="A2694" s="42"/>
      <c r="B2694" s="43"/>
      <c r="C2694" s="77"/>
      <c r="D2694" s="71"/>
      <c r="E2694" s="57"/>
      <c r="F2694" s="80"/>
      <c r="G2694" s="53"/>
      <c r="H2694" s="54"/>
      <c r="I2694" s="55"/>
      <c r="J2694" s="50"/>
      <c r="K2694" s="51"/>
      <c r="L2694" s="52"/>
      <c r="M2694" s="53"/>
      <c r="N2694" s="54"/>
      <c r="O2694" s="55"/>
      <c r="P2694" s="50"/>
      <c r="Q2694" s="51"/>
      <c r="R2694" s="52"/>
      <c r="S2694" s="56"/>
      <c r="T2694" s="57"/>
      <c r="U2694" s="70"/>
      <c r="V2694" s="58"/>
      <c r="W2694" s="71"/>
      <c r="X2694" s="59"/>
      <c r="Y2694" s="59"/>
      <c r="Z2694" s="72"/>
      <c r="AA2694" s="50"/>
      <c r="AB2694" s="51"/>
      <c r="AC2694" s="52"/>
      <c r="AD2694" s="60"/>
      <c r="AE2694" s="61"/>
      <c r="AF2694" s="61"/>
      <c r="AG2694" s="61"/>
      <c r="AH2694" s="61"/>
      <c r="AI2694" s="62"/>
      <c r="AJ2694" s="63"/>
      <c r="AK2694" s="64"/>
      <c r="AL2694" s="64"/>
      <c r="AM2694" s="65"/>
      <c r="AN2694" s="66"/>
      <c r="AO2694" s="67"/>
      <c r="AP2694" s="68"/>
      <c r="AQ2694" s="69"/>
      <c r="AR2694" s="77"/>
      <c r="AS2694" s="61"/>
      <c r="AT2694" s="61"/>
      <c r="AU2694" s="72"/>
    </row>
    <row r="2695" spans="1:47" ht="12.75" x14ac:dyDescent="0.2">
      <c r="A2695" s="42"/>
      <c r="B2695" s="43"/>
      <c r="C2695" s="77"/>
      <c r="D2695" s="71"/>
      <c r="E2695" s="57"/>
      <c r="F2695" s="80"/>
      <c r="G2695" s="53"/>
      <c r="H2695" s="54"/>
      <c r="I2695" s="55"/>
      <c r="J2695" s="50"/>
      <c r="K2695" s="51"/>
      <c r="L2695" s="52"/>
      <c r="M2695" s="53"/>
      <c r="N2695" s="54"/>
      <c r="O2695" s="55"/>
      <c r="P2695" s="50"/>
      <c r="Q2695" s="51"/>
      <c r="R2695" s="52"/>
      <c r="S2695" s="56"/>
      <c r="T2695" s="57"/>
      <c r="U2695" s="70"/>
      <c r="V2695" s="58"/>
      <c r="W2695" s="71"/>
      <c r="X2695" s="59"/>
      <c r="Y2695" s="59"/>
      <c r="Z2695" s="72"/>
      <c r="AA2695" s="50"/>
      <c r="AB2695" s="51"/>
      <c r="AC2695" s="52"/>
      <c r="AD2695" s="60"/>
      <c r="AE2695" s="61"/>
      <c r="AF2695" s="61"/>
      <c r="AG2695" s="61"/>
      <c r="AH2695" s="61"/>
      <c r="AI2695" s="62"/>
      <c r="AJ2695" s="63"/>
      <c r="AK2695" s="64"/>
      <c r="AL2695" s="64"/>
      <c r="AM2695" s="65"/>
      <c r="AN2695" s="66"/>
      <c r="AO2695" s="67"/>
      <c r="AP2695" s="68"/>
      <c r="AQ2695" s="69"/>
      <c r="AR2695" s="77"/>
      <c r="AS2695" s="61"/>
      <c r="AT2695" s="61"/>
      <c r="AU2695" s="72"/>
    </row>
    <row r="2696" spans="1:47" ht="12.75" x14ac:dyDescent="0.2">
      <c r="A2696" s="42"/>
      <c r="B2696" s="43"/>
      <c r="C2696" s="77"/>
      <c r="D2696" s="71"/>
      <c r="E2696" s="57"/>
      <c r="F2696" s="80"/>
      <c r="G2696" s="53"/>
      <c r="H2696" s="54"/>
      <c r="I2696" s="55"/>
      <c r="J2696" s="50"/>
      <c r="K2696" s="51"/>
      <c r="L2696" s="52"/>
      <c r="M2696" s="53"/>
      <c r="N2696" s="54"/>
      <c r="O2696" s="55"/>
      <c r="P2696" s="50"/>
      <c r="Q2696" s="51"/>
      <c r="R2696" s="52"/>
      <c r="S2696" s="56"/>
      <c r="T2696" s="57"/>
      <c r="U2696" s="70"/>
      <c r="V2696" s="58"/>
      <c r="W2696" s="71"/>
      <c r="X2696" s="59"/>
      <c r="Y2696" s="59"/>
      <c r="Z2696" s="72"/>
      <c r="AA2696" s="50"/>
      <c r="AB2696" s="51"/>
      <c r="AC2696" s="52"/>
      <c r="AD2696" s="60"/>
      <c r="AE2696" s="61"/>
      <c r="AF2696" s="61"/>
      <c r="AG2696" s="61"/>
      <c r="AH2696" s="61"/>
      <c r="AI2696" s="62"/>
      <c r="AJ2696" s="63"/>
      <c r="AK2696" s="64"/>
      <c r="AL2696" s="64"/>
      <c r="AM2696" s="65"/>
      <c r="AN2696" s="66"/>
      <c r="AO2696" s="67"/>
      <c r="AP2696" s="68"/>
      <c r="AQ2696" s="69"/>
      <c r="AR2696" s="77"/>
      <c r="AS2696" s="61"/>
      <c r="AT2696" s="61"/>
      <c r="AU2696" s="72"/>
    </row>
    <row r="2697" spans="1:47" ht="12.75" x14ac:dyDescent="0.2">
      <c r="A2697" s="42"/>
      <c r="B2697" s="43"/>
      <c r="C2697" s="77"/>
      <c r="D2697" s="71"/>
      <c r="E2697" s="57"/>
      <c r="F2697" s="80"/>
      <c r="G2697" s="53"/>
      <c r="H2697" s="54"/>
      <c r="I2697" s="55"/>
      <c r="J2697" s="50"/>
      <c r="K2697" s="51"/>
      <c r="L2697" s="52"/>
      <c r="M2697" s="53"/>
      <c r="N2697" s="54"/>
      <c r="O2697" s="55"/>
      <c r="P2697" s="50"/>
      <c r="Q2697" s="51"/>
      <c r="R2697" s="52"/>
      <c r="S2697" s="56"/>
      <c r="T2697" s="57"/>
      <c r="U2697" s="70"/>
      <c r="V2697" s="58"/>
      <c r="W2697" s="71"/>
      <c r="X2697" s="59"/>
      <c r="Y2697" s="59"/>
      <c r="Z2697" s="72"/>
      <c r="AA2697" s="50"/>
      <c r="AB2697" s="51"/>
      <c r="AC2697" s="52"/>
      <c r="AD2697" s="60"/>
      <c r="AE2697" s="61"/>
      <c r="AF2697" s="61"/>
      <c r="AG2697" s="61"/>
      <c r="AH2697" s="61"/>
      <c r="AI2697" s="62"/>
      <c r="AJ2697" s="63"/>
      <c r="AK2697" s="64"/>
      <c r="AL2697" s="64"/>
      <c r="AM2697" s="65"/>
      <c r="AN2697" s="66"/>
      <c r="AO2697" s="67"/>
      <c r="AP2697" s="68"/>
      <c r="AQ2697" s="69"/>
      <c r="AR2697" s="77"/>
      <c r="AS2697" s="61"/>
      <c r="AT2697" s="61"/>
      <c r="AU2697" s="72"/>
    </row>
    <row r="2698" spans="1:47" ht="12.75" x14ac:dyDescent="0.2">
      <c r="A2698" s="42"/>
      <c r="B2698" s="43"/>
      <c r="C2698" s="77"/>
      <c r="D2698" s="71"/>
      <c r="E2698" s="57"/>
      <c r="F2698" s="80"/>
      <c r="G2698" s="53"/>
      <c r="H2698" s="54"/>
      <c r="I2698" s="55"/>
      <c r="J2698" s="50"/>
      <c r="K2698" s="51"/>
      <c r="L2698" s="52"/>
      <c r="M2698" s="53"/>
      <c r="N2698" s="54"/>
      <c r="O2698" s="55"/>
      <c r="P2698" s="50"/>
      <c r="Q2698" s="51"/>
      <c r="R2698" s="52"/>
      <c r="S2698" s="56"/>
      <c r="T2698" s="57"/>
      <c r="U2698" s="70"/>
      <c r="V2698" s="58"/>
      <c r="W2698" s="71"/>
      <c r="X2698" s="59"/>
      <c r="Y2698" s="59"/>
      <c r="Z2698" s="72"/>
      <c r="AA2698" s="50"/>
      <c r="AB2698" s="51"/>
      <c r="AC2698" s="52"/>
      <c r="AD2698" s="60"/>
      <c r="AE2698" s="61"/>
      <c r="AF2698" s="61"/>
      <c r="AG2698" s="61"/>
      <c r="AH2698" s="61"/>
      <c r="AI2698" s="62"/>
      <c r="AJ2698" s="63"/>
      <c r="AK2698" s="64"/>
      <c r="AL2698" s="64"/>
      <c r="AM2698" s="65"/>
      <c r="AN2698" s="66"/>
      <c r="AO2698" s="67"/>
      <c r="AP2698" s="68"/>
      <c r="AQ2698" s="69"/>
      <c r="AR2698" s="77"/>
      <c r="AS2698" s="61"/>
      <c r="AT2698" s="61"/>
      <c r="AU2698" s="72"/>
    </row>
    <row r="2699" spans="1:47" ht="12.75" x14ac:dyDescent="0.2">
      <c r="A2699" s="42"/>
      <c r="B2699" s="43"/>
      <c r="C2699" s="77"/>
      <c r="D2699" s="71"/>
      <c r="E2699" s="57"/>
      <c r="F2699" s="80"/>
      <c r="G2699" s="53"/>
      <c r="H2699" s="54"/>
      <c r="I2699" s="55"/>
      <c r="J2699" s="50"/>
      <c r="K2699" s="51"/>
      <c r="L2699" s="52"/>
      <c r="M2699" s="53"/>
      <c r="N2699" s="54"/>
      <c r="O2699" s="55"/>
      <c r="P2699" s="50"/>
      <c r="Q2699" s="51"/>
      <c r="R2699" s="52"/>
      <c r="S2699" s="56"/>
      <c r="T2699" s="57"/>
      <c r="U2699" s="70"/>
      <c r="V2699" s="58"/>
      <c r="W2699" s="71"/>
      <c r="X2699" s="59"/>
      <c r="Y2699" s="59"/>
      <c r="Z2699" s="72"/>
      <c r="AA2699" s="50"/>
      <c r="AB2699" s="51"/>
      <c r="AC2699" s="52"/>
      <c r="AD2699" s="60"/>
      <c r="AE2699" s="61"/>
      <c r="AF2699" s="61"/>
      <c r="AG2699" s="61"/>
      <c r="AH2699" s="61"/>
      <c r="AI2699" s="62"/>
      <c r="AJ2699" s="63"/>
      <c r="AK2699" s="64"/>
      <c r="AL2699" s="64"/>
      <c r="AM2699" s="65"/>
      <c r="AN2699" s="66"/>
      <c r="AO2699" s="67"/>
      <c r="AP2699" s="68"/>
      <c r="AQ2699" s="69"/>
      <c r="AR2699" s="77"/>
      <c r="AS2699" s="61"/>
      <c r="AT2699" s="61"/>
      <c r="AU2699" s="72"/>
    </row>
    <row r="2700" spans="1:47" ht="12.75" x14ac:dyDescent="0.2">
      <c r="A2700" s="42"/>
      <c r="B2700" s="43"/>
      <c r="C2700" s="77"/>
      <c r="D2700" s="71"/>
      <c r="E2700" s="57"/>
      <c r="F2700" s="80"/>
      <c r="G2700" s="53"/>
      <c r="H2700" s="54"/>
      <c r="I2700" s="55"/>
      <c r="J2700" s="50"/>
      <c r="K2700" s="51"/>
      <c r="L2700" s="52"/>
      <c r="M2700" s="53"/>
      <c r="N2700" s="54"/>
      <c r="O2700" s="55"/>
      <c r="P2700" s="50"/>
      <c r="Q2700" s="51"/>
      <c r="R2700" s="52"/>
      <c r="S2700" s="56"/>
      <c r="T2700" s="57"/>
      <c r="U2700" s="70"/>
      <c r="V2700" s="58"/>
      <c r="W2700" s="71"/>
      <c r="X2700" s="59"/>
      <c r="Y2700" s="59"/>
      <c r="Z2700" s="72"/>
      <c r="AA2700" s="50"/>
      <c r="AB2700" s="51"/>
      <c r="AC2700" s="52"/>
      <c r="AD2700" s="60"/>
      <c r="AE2700" s="61"/>
      <c r="AF2700" s="61"/>
      <c r="AG2700" s="61"/>
      <c r="AH2700" s="61"/>
      <c r="AI2700" s="62"/>
      <c r="AJ2700" s="63"/>
      <c r="AK2700" s="64"/>
      <c r="AL2700" s="64"/>
      <c r="AM2700" s="65"/>
      <c r="AN2700" s="66"/>
      <c r="AO2700" s="67"/>
      <c r="AP2700" s="68"/>
      <c r="AQ2700" s="69"/>
      <c r="AR2700" s="77"/>
      <c r="AS2700" s="61"/>
      <c r="AT2700" s="61"/>
      <c r="AU2700" s="72"/>
    </row>
    <row r="2701" spans="1:47" ht="12.75" x14ac:dyDescent="0.2">
      <c r="A2701" s="42"/>
      <c r="B2701" s="43"/>
      <c r="C2701" s="77"/>
      <c r="D2701" s="71"/>
      <c r="E2701" s="57"/>
      <c r="F2701" s="80"/>
      <c r="G2701" s="53"/>
      <c r="H2701" s="54"/>
      <c r="I2701" s="55"/>
      <c r="J2701" s="50"/>
      <c r="K2701" s="51"/>
      <c r="L2701" s="52"/>
      <c r="M2701" s="53"/>
      <c r="N2701" s="54"/>
      <c r="O2701" s="55"/>
      <c r="P2701" s="50"/>
      <c r="Q2701" s="51"/>
      <c r="R2701" s="52"/>
      <c r="S2701" s="56"/>
      <c r="T2701" s="57"/>
      <c r="U2701" s="70"/>
      <c r="V2701" s="58"/>
      <c r="W2701" s="71"/>
      <c r="X2701" s="59"/>
      <c r="Y2701" s="59"/>
      <c r="Z2701" s="72"/>
      <c r="AA2701" s="50"/>
      <c r="AB2701" s="51"/>
      <c r="AC2701" s="52"/>
      <c r="AD2701" s="60"/>
      <c r="AE2701" s="61"/>
      <c r="AF2701" s="61"/>
      <c r="AG2701" s="61"/>
      <c r="AH2701" s="61"/>
      <c r="AI2701" s="62"/>
      <c r="AJ2701" s="63"/>
      <c r="AK2701" s="64"/>
      <c r="AL2701" s="64"/>
      <c r="AM2701" s="65"/>
      <c r="AN2701" s="66"/>
      <c r="AO2701" s="67"/>
      <c r="AP2701" s="68"/>
      <c r="AQ2701" s="69"/>
      <c r="AR2701" s="77"/>
      <c r="AS2701" s="61"/>
      <c r="AT2701" s="61"/>
      <c r="AU2701" s="72"/>
    </row>
    <row r="2702" spans="1:47" ht="12.75" x14ac:dyDescent="0.2">
      <c r="A2702" s="42"/>
      <c r="B2702" s="43"/>
      <c r="C2702" s="77"/>
      <c r="D2702" s="71"/>
      <c r="E2702" s="57"/>
      <c r="F2702" s="80"/>
      <c r="G2702" s="53"/>
      <c r="H2702" s="54"/>
      <c r="I2702" s="55"/>
      <c r="J2702" s="50"/>
      <c r="K2702" s="51"/>
      <c r="L2702" s="52"/>
      <c r="M2702" s="53"/>
      <c r="N2702" s="54"/>
      <c r="O2702" s="55"/>
      <c r="P2702" s="50"/>
      <c r="Q2702" s="51"/>
      <c r="R2702" s="52"/>
      <c r="S2702" s="56"/>
      <c r="T2702" s="57"/>
      <c r="U2702" s="70"/>
      <c r="V2702" s="58"/>
      <c r="W2702" s="71"/>
      <c r="X2702" s="59"/>
      <c r="Y2702" s="59"/>
      <c r="Z2702" s="72"/>
      <c r="AA2702" s="50"/>
      <c r="AB2702" s="51"/>
      <c r="AC2702" s="52"/>
      <c r="AD2702" s="60"/>
      <c r="AE2702" s="61"/>
      <c r="AF2702" s="61"/>
      <c r="AG2702" s="61"/>
      <c r="AH2702" s="61"/>
      <c r="AI2702" s="62"/>
      <c r="AJ2702" s="63"/>
      <c r="AK2702" s="64"/>
      <c r="AL2702" s="64"/>
      <c r="AM2702" s="65"/>
      <c r="AN2702" s="66"/>
      <c r="AO2702" s="67"/>
      <c r="AP2702" s="68"/>
      <c r="AQ2702" s="69"/>
      <c r="AR2702" s="77"/>
      <c r="AS2702" s="61"/>
      <c r="AT2702" s="61"/>
      <c r="AU2702" s="72"/>
    </row>
    <row r="2703" spans="1:47" ht="12.75" x14ac:dyDescent="0.2">
      <c r="A2703" s="42"/>
      <c r="B2703" s="43"/>
      <c r="C2703" s="77"/>
      <c r="D2703" s="71"/>
      <c r="E2703" s="57"/>
      <c r="F2703" s="80"/>
      <c r="G2703" s="53"/>
      <c r="H2703" s="54"/>
      <c r="I2703" s="55"/>
      <c r="J2703" s="50"/>
      <c r="K2703" s="51"/>
      <c r="L2703" s="52"/>
      <c r="M2703" s="53"/>
      <c r="N2703" s="54"/>
      <c r="O2703" s="55"/>
      <c r="P2703" s="50"/>
      <c r="Q2703" s="51"/>
      <c r="R2703" s="52"/>
      <c r="S2703" s="56"/>
      <c r="T2703" s="57"/>
      <c r="U2703" s="70"/>
      <c r="V2703" s="58"/>
      <c r="W2703" s="71"/>
      <c r="X2703" s="59"/>
      <c r="Y2703" s="59"/>
      <c r="Z2703" s="72"/>
      <c r="AA2703" s="50"/>
      <c r="AB2703" s="51"/>
      <c r="AC2703" s="52"/>
      <c r="AD2703" s="60"/>
      <c r="AE2703" s="61"/>
      <c r="AF2703" s="61"/>
      <c r="AG2703" s="61"/>
      <c r="AH2703" s="61"/>
      <c r="AI2703" s="62"/>
      <c r="AJ2703" s="63"/>
      <c r="AK2703" s="64"/>
      <c r="AL2703" s="64"/>
      <c r="AM2703" s="65"/>
      <c r="AN2703" s="66"/>
      <c r="AO2703" s="67"/>
      <c r="AP2703" s="68"/>
      <c r="AQ2703" s="69"/>
      <c r="AR2703" s="77"/>
      <c r="AS2703" s="61"/>
      <c r="AT2703" s="61"/>
      <c r="AU2703" s="72"/>
    </row>
    <row r="2704" spans="1:47" ht="12.75" x14ac:dyDescent="0.2">
      <c r="A2704" s="42"/>
      <c r="B2704" s="43"/>
      <c r="C2704" s="77"/>
      <c r="D2704" s="71"/>
      <c r="E2704" s="57"/>
      <c r="F2704" s="80"/>
      <c r="G2704" s="53"/>
      <c r="H2704" s="54"/>
      <c r="I2704" s="55"/>
      <c r="J2704" s="50"/>
      <c r="K2704" s="51"/>
      <c r="L2704" s="52"/>
      <c r="M2704" s="53"/>
      <c r="N2704" s="54"/>
      <c r="O2704" s="55"/>
      <c r="P2704" s="50"/>
      <c r="Q2704" s="51"/>
      <c r="R2704" s="52"/>
      <c r="S2704" s="56"/>
      <c r="T2704" s="57"/>
      <c r="U2704" s="70"/>
      <c r="V2704" s="58"/>
      <c r="W2704" s="71"/>
      <c r="X2704" s="59"/>
      <c r="Y2704" s="59"/>
      <c r="Z2704" s="72"/>
      <c r="AA2704" s="50"/>
      <c r="AB2704" s="51"/>
      <c r="AC2704" s="52"/>
      <c r="AD2704" s="60"/>
      <c r="AE2704" s="61"/>
      <c r="AF2704" s="61"/>
      <c r="AG2704" s="61"/>
      <c r="AH2704" s="61"/>
      <c r="AI2704" s="62"/>
      <c r="AJ2704" s="63"/>
      <c r="AK2704" s="64"/>
      <c r="AL2704" s="64"/>
      <c r="AM2704" s="65"/>
      <c r="AN2704" s="66"/>
      <c r="AO2704" s="67"/>
      <c r="AP2704" s="68"/>
      <c r="AQ2704" s="69"/>
      <c r="AR2704" s="77"/>
      <c r="AS2704" s="61"/>
      <c r="AT2704" s="61"/>
      <c r="AU2704" s="72"/>
    </row>
    <row r="2705" spans="1:47" ht="12.75" x14ac:dyDescent="0.2">
      <c r="A2705" s="42"/>
      <c r="B2705" s="43"/>
      <c r="C2705" s="77"/>
      <c r="D2705" s="71"/>
      <c r="E2705" s="57"/>
      <c r="F2705" s="80"/>
      <c r="G2705" s="53"/>
      <c r="H2705" s="54"/>
      <c r="I2705" s="55"/>
      <c r="J2705" s="50"/>
      <c r="K2705" s="51"/>
      <c r="L2705" s="52"/>
      <c r="M2705" s="53"/>
      <c r="N2705" s="54"/>
      <c r="O2705" s="55"/>
      <c r="P2705" s="50"/>
      <c r="Q2705" s="51"/>
      <c r="R2705" s="52"/>
      <c r="S2705" s="56"/>
      <c r="T2705" s="57"/>
      <c r="U2705" s="70"/>
      <c r="V2705" s="58"/>
      <c r="W2705" s="71"/>
      <c r="X2705" s="59"/>
      <c r="Y2705" s="59"/>
      <c r="Z2705" s="72"/>
      <c r="AA2705" s="50"/>
      <c r="AB2705" s="51"/>
      <c r="AC2705" s="52"/>
      <c r="AD2705" s="60"/>
      <c r="AE2705" s="61"/>
      <c r="AF2705" s="61"/>
      <c r="AG2705" s="61"/>
      <c r="AH2705" s="61"/>
      <c r="AI2705" s="62"/>
      <c r="AJ2705" s="63"/>
      <c r="AK2705" s="64"/>
      <c r="AL2705" s="64"/>
      <c r="AM2705" s="65"/>
      <c r="AN2705" s="66"/>
      <c r="AO2705" s="67"/>
      <c r="AP2705" s="68"/>
      <c r="AQ2705" s="69"/>
      <c r="AR2705" s="77"/>
      <c r="AS2705" s="61"/>
      <c r="AT2705" s="61"/>
      <c r="AU2705" s="72"/>
    </row>
    <row r="2706" spans="1:47" ht="12.75" x14ac:dyDescent="0.2">
      <c r="A2706" s="42"/>
      <c r="B2706" s="43"/>
      <c r="C2706" s="77"/>
      <c r="D2706" s="71"/>
      <c r="E2706" s="57"/>
      <c r="F2706" s="80"/>
      <c r="G2706" s="53"/>
      <c r="H2706" s="54"/>
      <c r="I2706" s="55"/>
      <c r="J2706" s="50"/>
      <c r="K2706" s="51"/>
      <c r="L2706" s="52"/>
      <c r="M2706" s="53"/>
      <c r="N2706" s="54"/>
      <c r="O2706" s="55"/>
      <c r="P2706" s="50"/>
      <c r="Q2706" s="51"/>
      <c r="R2706" s="52"/>
      <c r="S2706" s="56"/>
      <c r="T2706" s="57"/>
      <c r="U2706" s="70"/>
      <c r="V2706" s="58"/>
      <c r="W2706" s="71"/>
      <c r="X2706" s="59"/>
      <c r="Y2706" s="59"/>
      <c r="Z2706" s="72"/>
      <c r="AA2706" s="50"/>
      <c r="AB2706" s="51"/>
      <c r="AC2706" s="52"/>
      <c r="AD2706" s="60"/>
      <c r="AE2706" s="61"/>
      <c r="AF2706" s="61"/>
      <c r="AG2706" s="61"/>
      <c r="AH2706" s="61"/>
      <c r="AI2706" s="62"/>
      <c r="AJ2706" s="63"/>
      <c r="AK2706" s="64"/>
      <c r="AL2706" s="64"/>
      <c r="AM2706" s="65"/>
      <c r="AN2706" s="66"/>
      <c r="AO2706" s="67"/>
      <c r="AP2706" s="68"/>
      <c r="AQ2706" s="69"/>
      <c r="AR2706" s="77"/>
      <c r="AS2706" s="61"/>
      <c r="AT2706" s="61"/>
      <c r="AU2706" s="72"/>
    </row>
    <row r="2707" spans="1:47" ht="12.75" x14ac:dyDescent="0.2">
      <c r="A2707" s="42"/>
      <c r="B2707" s="43"/>
      <c r="C2707" s="77"/>
      <c r="D2707" s="71"/>
      <c r="E2707" s="57"/>
      <c r="F2707" s="80"/>
      <c r="G2707" s="53"/>
      <c r="H2707" s="54"/>
      <c r="I2707" s="55"/>
      <c r="J2707" s="50"/>
      <c r="K2707" s="51"/>
      <c r="L2707" s="52"/>
      <c r="M2707" s="53"/>
      <c r="N2707" s="54"/>
      <c r="O2707" s="55"/>
      <c r="P2707" s="50"/>
      <c r="Q2707" s="51"/>
      <c r="R2707" s="52"/>
      <c r="S2707" s="56"/>
      <c r="T2707" s="57"/>
      <c r="U2707" s="70"/>
      <c r="V2707" s="58"/>
      <c r="W2707" s="71"/>
      <c r="X2707" s="59"/>
      <c r="Y2707" s="59"/>
      <c r="Z2707" s="72"/>
      <c r="AA2707" s="50"/>
      <c r="AB2707" s="51"/>
      <c r="AC2707" s="52"/>
      <c r="AD2707" s="60"/>
      <c r="AE2707" s="61"/>
      <c r="AF2707" s="61"/>
      <c r="AG2707" s="61"/>
      <c r="AH2707" s="61"/>
      <c r="AI2707" s="62"/>
      <c r="AJ2707" s="63"/>
      <c r="AK2707" s="64"/>
      <c r="AL2707" s="64"/>
      <c r="AM2707" s="65"/>
      <c r="AN2707" s="66"/>
      <c r="AO2707" s="67"/>
      <c r="AP2707" s="68"/>
      <c r="AQ2707" s="69"/>
      <c r="AR2707" s="77"/>
      <c r="AS2707" s="61"/>
      <c r="AT2707" s="61"/>
      <c r="AU2707" s="72"/>
    </row>
    <row r="2708" spans="1:47" ht="12.75" x14ac:dyDescent="0.2">
      <c r="A2708" s="42"/>
      <c r="B2708" s="43"/>
      <c r="C2708" s="77"/>
      <c r="D2708" s="71"/>
      <c r="E2708" s="57"/>
      <c r="F2708" s="80"/>
      <c r="G2708" s="53"/>
      <c r="H2708" s="54"/>
      <c r="I2708" s="55"/>
      <c r="J2708" s="50"/>
      <c r="K2708" s="51"/>
      <c r="L2708" s="52"/>
      <c r="M2708" s="53"/>
      <c r="N2708" s="54"/>
      <c r="O2708" s="55"/>
      <c r="P2708" s="50"/>
      <c r="Q2708" s="51"/>
      <c r="R2708" s="52"/>
      <c r="S2708" s="56"/>
      <c r="T2708" s="57"/>
      <c r="U2708" s="70"/>
      <c r="V2708" s="58"/>
      <c r="W2708" s="71"/>
      <c r="X2708" s="59"/>
      <c r="Y2708" s="59"/>
      <c r="Z2708" s="72"/>
      <c r="AA2708" s="50"/>
      <c r="AB2708" s="51"/>
      <c r="AC2708" s="52"/>
      <c r="AD2708" s="60"/>
      <c r="AE2708" s="61"/>
      <c r="AF2708" s="61"/>
      <c r="AG2708" s="61"/>
      <c r="AH2708" s="61"/>
      <c r="AI2708" s="62"/>
      <c r="AJ2708" s="63"/>
      <c r="AK2708" s="64"/>
      <c r="AL2708" s="64"/>
      <c r="AM2708" s="65"/>
      <c r="AN2708" s="66"/>
      <c r="AO2708" s="67"/>
      <c r="AP2708" s="68"/>
      <c r="AQ2708" s="69"/>
      <c r="AR2708" s="77"/>
      <c r="AS2708" s="61"/>
      <c r="AT2708" s="61"/>
      <c r="AU2708" s="72"/>
    </row>
    <row r="2709" spans="1:47" ht="12.75" x14ac:dyDescent="0.2">
      <c r="A2709" s="42"/>
      <c r="B2709" s="43"/>
      <c r="C2709" s="77"/>
      <c r="D2709" s="71"/>
      <c r="E2709" s="57"/>
      <c r="F2709" s="80"/>
      <c r="G2709" s="53"/>
      <c r="H2709" s="54"/>
      <c r="I2709" s="55"/>
      <c r="J2709" s="50"/>
      <c r="K2709" s="51"/>
      <c r="L2709" s="52"/>
      <c r="M2709" s="53"/>
      <c r="N2709" s="54"/>
      <c r="O2709" s="55"/>
      <c r="P2709" s="50"/>
      <c r="Q2709" s="51"/>
      <c r="R2709" s="52"/>
      <c r="S2709" s="56"/>
      <c r="T2709" s="57"/>
      <c r="U2709" s="70"/>
      <c r="V2709" s="58"/>
      <c r="W2709" s="71"/>
      <c r="X2709" s="59"/>
      <c r="Y2709" s="59"/>
      <c r="Z2709" s="72"/>
      <c r="AA2709" s="50"/>
      <c r="AB2709" s="51"/>
      <c r="AC2709" s="52"/>
      <c r="AD2709" s="60"/>
      <c r="AE2709" s="61"/>
      <c r="AF2709" s="61"/>
      <c r="AG2709" s="61"/>
      <c r="AH2709" s="61"/>
      <c r="AI2709" s="62"/>
      <c r="AJ2709" s="63"/>
      <c r="AK2709" s="64"/>
      <c r="AL2709" s="64"/>
      <c r="AM2709" s="65"/>
      <c r="AN2709" s="66"/>
      <c r="AO2709" s="67"/>
      <c r="AP2709" s="68"/>
      <c r="AQ2709" s="69"/>
      <c r="AR2709" s="77"/>
      <c r="AS2709" s="61"/>
      <c r="AT2709" s="61"/>
      <c r="AU2709" s="72"/>
    </row>
    <row r="2710" spans="1:47" ht="12.75" x14ac:dyDescent="0.2">
      <c r="A2710" s="42"/>
      <c r="B2710" s="43"/>
      <c r="C2710" s="77"/>
      <c r="D2710" s="71"/>
      <c r="E2710" s="57"/>
      <c r="F2710" s="80"/>
      <c r="G2710" s="53"/>
      <c r="H2710" s="54"/>
      <c r="I2710" s="55"/>
      <c r="J2710" s="50"/>
      <c r="K2710" s="51"/>
      <c r="L2710" s="52"/>
      <c r="M2710" s="53"/>
      <c r="N2710" s="54"/>
      <c r="O2710" s="55"/>
      <c r="P2710" s="50"/>
      <c r="Q2710" s="51"/>
      <c r="R2710" s="52"/>
      <c r="S2710" s="56"/>
      <c r="T2710" s="57"/>
      <c r="U2710" s="70"/>
      <c r="V2710" s="58"/>
      <c r="W2710" s="71"/>
      <c r="X2710" s="59"/>
      <c r="Y2710" s="59"/>
      <c r="Z2710" s="72"/>
      <c r="AA2710" s="50"/>
      <c r="AB2710" s="51"/>
      <c r="AC2710" s="52"/>
      <c r="AD2710" s="60"/>
      <c r="AE2710" s="61"/>
      <c r="AF2710" s="61"/>
      <c r="AG2710" s="61"/>
      <c r="AH2710" s="61"/>
      <c r="AI2710" s="62"/>
      <c r="AJ2710" s="63"/>
      <c r="AK2710" s="64"/>
      <c r="AL2710" s="64"/>
      <c r="AM2710" s="65"/>
      <c r="AN2710" s="66"/>
      <c r="AO2710" s="67"/>
      <c r="AP2710" s="68"/>
      <c r="AQ2710" s="69"/>
      <c r="AR2710" s="77"/>
      <c r="AS2710" s="61"/>
      <c r="AT2710" s="61"/>
      <c r="AU2710" s="72"/>
    </row>
    <row r="2711" spans="1:47" ht="12.75" x14ac:dyDescent="0.2">
      <c r="A2711" s="42"/>
      <c r="B2711" s="43"/>
      <c r="C2711" s="77"/>
      <c r="D2711" s="71"/>
      <c r="E2711" s="57"/>
      <c r="F2711" s="80"/>
      <c r="G2711" s="53"/>
      <c r="H2711" s="54"/>
      <c r="I2711" s="55"/>
      <c r="J2711" s="50"/>
      <c r="K2711" s="51"/>
      <c r="L2711" s="52"/>
      <c r="M2711" s="53"/>
      <c r="N2711" s="54"/>
      <c r="O2711" s="55"/>
      <c r="P2711" s="50"/>
      <c r="Q2711" s="51"/>
      <c r="R2711" s="52"/>
      <c r="S2711" s="56"/>
      <c r="T2711" s="57"/>
      <c r="U2711" s="70"/>
      <c r="V2711" s="58"/>
      <c r="W2711" s="71"/>
      <c r="X2711" s="59"/>
      <c r="Y2711" s="59"/>
      <c r="Z2711" s="72"/>
      <c r="AA2711" s="50"/>
      <c r="AB2711" s="51"/>
      <c r="AC2711" s="52"/>
      <c r="AD2711" s="60"/>
      <c r="AE2711" s="61"/>
      <c r="AF2711" s="61"/>
      <c r="AG2711" s="61"/>
      <c r="AH2711" s="61"/>
      <c r="AI2711" s="62"/>
      <c r="AJ2711" s="63"/>
      <c r="AK2711" s="64"/>
      <c r="AL2711" s="64"/>
      <c r="AM2711" s="65"/>
      <c r="AN2711" s="66"/>
      <c r="AO2711" s="67"/>
      <c r="AP2711" s="68"/>
      <c r="AQ2711" s="69"/>
      <c r="AR2711" s="77"/>
      <c r="AS2711" s="61"/>
      <c r="AT2711" s="61"/>
      <c r="AU2711" s="72"/>
    </row>
    <row r="2712" spans="1:47" ht="12.75" x14ac:dyDescent="0.2">
      <c r="A2712" s="42"/>
      <c r="B2712" s="43"/>
      <c r="C2712" s="77"/>
      <c r="D2712" s="71"/>
      <c r="E2712" s="57"/>
      <c r="F2712" s="80"/>
      <c r="G2712" s="53"/>
      <c r="H2712" s="54"/>
      <c r="I2712" s="55"/>
      <c r="J2712" s="50"/>
      <c r="K2712" s="51"/>
      <c r="L2712" s="52"/>
      <c r="M2712" s="53"/>
      <c r="N2712" s="54"/>
      <c r="O2712" s="55"/>
      <c r="P2712" s="50"/>
      <c r="Q2712" s="51"/>
      <c r="R2712" s="52"/>
      <c r="S2712" s="56"/>
      <c r="T2712" s="57"/>
      <c r="U2712" s="70"/>
      <c r="V2712" s="58"/>
      <c r="W2712" s="71"/>
      <c r="X2712" s="59"/>
      <c r="Y2712" s="59"/>
      <c r="Z2712" s="72"/>
      <c r="AA2712" s="50"/>
      <c r="AB2712" s="51"/>
      <c r="AC2712" s="52"/>
      <c r="AD2712" s="60"/>
      <c r="AE2712" s="61"/>
      <c r="AF2712" s="61"/>
      <c r="AG2712" s="61"/>
      <c r="AH2712" s="61"/>
      <c r="AI2712" s="62"/>
      <c r="AJ2712" s="63"/>
      <c r="AK2712" s="64"/>
      <c r="AL2712" s="64"/>
      <c r="AM2712" s="65"/>
      <c r="AN2712" s="66"/>
      <c r="AO2712" s="67"/>
      <c r="AP2712" s="68"/>
      <c r="AQ2712" s="69"/>
      <c r="AR2712" s="77"/>
      <c r="AS2712" s="61"/>
      <c r="AT2712" s="61"/>
      <c r="AU2712" s="72"/>
    </row>
    <row r="2713" spans="1:47" ht="12.75" x14ac:dyDescent="0.2">
      <c r="A2713" s="42"/>
      <c r="B2713" s="43"/>
      <c r="C2713" s="77"/>
      <c r="D2713" s="71"/>
      <c r="E2713" s="57"/>
      <c r="F2713" s="80"/>
      <c r="G2713" s="53"/>
      <c r="H2713" s="54"/>
      <c r="I2713" s="55"/>
      <c r="J2713" s="50"/>
      <c r="K2713" s="51"/>
      <c r="L2713" s="52"/>
      <c r="M2713" s="53"/>
      <c r="N2713" s="54"/>
      <c r="O2713" s="55"/>
      <c r="P2713" s="50"/>
      <c r="Q2713" s="51"/>
      <c r="R2713" s="52"/>
      <c r="S2713" s="56"/>
      <c r="T2713" s="57"/>
      <c r="U2713" s="70"/>
      <c r="V2713" s="58"/>
      <c r="W2713" s="71"/>
      <c r="X2713" s="59"/>
      <c r="Y2713" s="59"/>
      <c r="Z2713" s="72"/>
      <c r="AA2713" s="50"/>
      <c r="AB2713" s="51"/>
      <c r="AC2713" s="52"/>
      <c r="AD2713" s="60"/>
      <c r="AE2713" s="61"/>
      <c r="AF2713" s="61"/>
      <c r="AG2713" s="61"/>
      <c r="AH2713" s="61"/>
      <c r="AI2713" s="62"/>
      <c r="AJ2713" s="63"/>
      <c r="AK2713" s="64"/>
      <c r="AL2713" s="64"/>
      <c r="AM2713" s="65"/>
      <c r="AN2713" s="66"/>
      <c r="AO2713" s="67"/>
      <c r="AP2713" s="68"/>
      <c r="AQ2713" s="69"/>
      <c r="AR2713" s="77"/>
      <c r="AS2713" s="61"/>
      <c r="AT2713" s="61"/>
      <c r="AU2713" s="72"/>
    </row>
    <row r="2714" spans="1:47" ht="12.75" x14ac:dyDescent="0.2">
      <c r="A2714" s="42"/>
      <c r="B2714" s="43"/>
      <c r="C2714" s="77"/>
      <c r="D2714" s="71"/>
      <c r="E2714" s="57"/>
      <c r="F2714" s="80"/>
      <c r="G2714" s="53"/>
      <c r="H2714" s="54"/>
      <c r="I2714" s="55"/>
      <c r="J2714" s="50"/>
      <c r="K2714" s="51"/>
      <c r="L2714" s="52"/>
      <c r="M2714" s="53"/>
      <c r="N2714" s="54"/>
      <c r="O2714" s="55"/>
      <c r="P2714" s="50"/>
      <c r="Q2714" s="51"/>
      <c r="R2714" s="52"/>
      <c r="S2714" s="56"/>
      <c r="T2714" s="57"/>
      <c r="U2714" s="70"/>
      <c r="V2714" s="58"/>
      <c r="W2714" s="71"/>
      <c r="X2714" s="59"/>
      <c r="Y2714" s="59"/>
      <c r="Z2714" s="72"/>
      <c r="AA2714" s="50"/>
      <c r="AB2714" s="51"/>
      <c r="AC2714" s="52"/>
      <c r="AD2714" s="60"/>
      <c r="AE2714" s="61"/>
      <c r="AF2714" s="61"/>
      <c r="AG2714" s="61"/>
      <c r="AH2714" s="61"/>
      <c r="AI2714" s="62"/>
      <c r="AJ2714" s="63"/>
      <c r="AK2714" s="64"/>
      <c r="AL2714" s="64"/>
      <c r="AM2714" s="65"/>
      <c r="AN2714" s="66"/>
      <c r="AO2714" s="67"/>
      <c r="AP2714" s="68"/>
      <c r="AQ2714" s="69"/>
      <c r="AR2714" s="77"/>
      <c r="AS2714" s="61"/>
      <c r="AT2714" s="61"/>
      <c r="AU2714" s="72"/>
    </row>
    <row r="2715" spans="1:47" ht="12.75" x14ac:dyDescent="0.2">
      <c r="A2715" s="42"/>
      <c r="B2715" s="43"/>
      <c r="C2715" s="77"/>
      <c r="D2715" s="71"/>
      <c r="E2715" s="57"/>
      <c r="F2715" s="80"/>
      <c r="G2715" s="53"/>
      <c r="H2715" s="54"/>
      <c r="I2715" s="55"/>
      <c r="J2715" s="50"/>
      <c r="K2715" s="51"/>
      <c r="L2715" s="52"/>
      <c r="M2715" s="53"/>
      <c r="N2715" s="54"/>
      <c r="O2715" s="55"/>
      <c r="P2715" s="50"/>
      <c r="Q2715" s="51"/>
      <c r="R2715" s="52"/>
      <c r="S2715" s="56"/>
      <c r="T2715" s="57"/>
      <c r="U2715" s="70"/>
      <c r="V2715" s="58"/>
      <c r="W2715" s="71"/>
      <c r="X2715" s="59"/>
      <c r="Y2715" s="59"/>
      <c r="Z2715" s="72"/>
      <c r="AA2715" s="50"/>
      <c r="AB2715" s="51"/>
      <c r="AC2715" s="52"/>
      <c r="AD2715" s="60"/>
      <c r="AE2715" s="61"/>
      <c r="AF2715" s="61"/>
      <c r="AG2715" s="61"/>
      <c r="AH2715" s="61"/>
      <c r="AI2715" s="62"/>
      <c r="AJ2715" s="63"/>
      <c r="AK2715" s="64"/>
      <c r="AL2715" s="64"/>
      <c r="AM2715" s="65"/>
      <c r="AN2715" s="66"/>
      <c r="AO2715" s="67"/>
      <c r="AP2715" s="68"/>
      <c r="AQ2715" s="69"/>
      <c r="AR2715" s="77"/>
      <c r="AS2715" s="61"/>
      <c r="AT2715" s="61"/>
      <c r="AU2715" s="72"/>
    </row>
    <row r="2716" spans="1:47" ht="12.75" x14ac:dyDescent="0.2">
      <c r="A2716" s="42"/>
      <c r="B2716" s="43"/>
      <c r="C2716" s="77"/>
      <c r="D2716" s="71"/>
      <c r="E2716" s="57"/>
      <c r="F2716" s="80"/>
      <c r="G2716" s="53"/>
      <c r="H2716" s="54"/>
      <c r="I2716" s="55"/>
      <c r="J2716" s="50"/>
      <c r="K2716" s="51"/>
      <c r="L2716" s="52"/>
      <c r="M2716" s="53"/>
      <c r="N2716" s="54"/>
      <c r="O2716" s="55"/>
      <c r="P2716" s="50"/>
      <c r="Q2716" s="51"/>
      <c r="R2716" s="52"/>
      <c r="S2716" s="56"/>
      <c r="T2716" s="57"/>
      <c r="U2716" s="70"/>
      <c r="V2716" s="58"/>
      <c r="W2716" s="71"/>
      <c r="X2716" s="59"/>
      <c r="Y2716" s="59"/>
      <c r="Z2716" s="72"/>
      <c r="AA2716" s="50"/>
      <c r="AB2716" s="51"/>
      <c r="AC2716" s="52"/>
      <c r="AD2716" s="60"/>
      <c r="AE2716" s="61"/>
      <c r="AF2716" s="61"/>
      <c r="AG2716" s="61"/>
      <c r="AH2716" s="61"/>
      <c r="AI2716" s="62"/>
      <c r="AJ2716" s="63"/>
      <c r="AK2716" s="64"/>
      <c r="AL2716" s="64"/>
      <c r="AM2716" s="65"/>
      <c r="AN2716" s="66"/>
      <c r="AO2716" s="67"/>
      <c r="AP2716" s="68"/>
      <c r="AQ2716" s="69"/>
      <c r="AR2716" s="77"/>
      <c r="AS2716" s="61"/>
      <c r="AT2716" s="61"/>
      <c r="AU2716" s="72"/>
    </row>
    <row r="2717" spans="1:47" ht="12.75" x14ac:dyDescent="0.2">
      <c r="A2717" s="42"/>
      <c r="B2717" s="43"/>
      <c r="C2717" s="77"/>
      <c r="D2717" s="71"/>
      <c r="E2717" s="57"/>
      <c r="F2717" s="80"/>
      <c r="G2717" s="53"/>
      <c r="H2717" s="54"/>
      <c r="I2717" s="55"/>
      <c r="J2717" s="50"/>
      <c r="K2717" s="51"/>
      <c r="L2717" s="52"/>
      <c r="M2717" s="53"/>
      <c r="N2717" s="54"/>
      <c r="O2717" s="55"/>
      <c r="P2717" s="50"/>
      <c r="Q2717" s="51"/>
      <c r="R2717" s="52"/>
      <c r="S2717" s="56"/>
      <c r="T2717" s="57"/>
      <c r="U2717" s="70"/>
      <c r="V2717" s="58"/>
      <c r="W2717" s="71"/>
      <c r="X2717" s="59"/>
      <c r="Y2717" s="59"/>
      <c r="Z2717" s="72"/>
      <c r="AA2717" s="50"/>
      <c r="AB2717" s="51"/>
      <c r="AC2717" s="52"/>
      <c r="AD2717" s="60"/>
      <c r="AE2717" s="61"/>
      <c r="AF2717" s="61"/>
      <c r="AG2717" s="61"/>
      <c r="AH2717" s="61"/>
      <c r="AI2717" s="62"/>
      <c r="AJ2717" s="63"/>
      <c r="AK2717" s="64"/>
      <c r="AL2717" s="64"/>
      <c r="AM2717" s="65"/>
      <c r="AN2717" s="66"/>
      <c r="AO2717" s="67"/>
      <c r="AP2717" s="68"/>
      <c r="AQ2717" s="69"/>
      <c r="AR2717" s="77"/>
      <c r="AS2717" s="61"/>
      <c r="AT2717" s="61"/>
      <c r="AU2717" s="72"/>
    </row>
    <row r="2718" spans="1:47" ht="12.75" x14ac:dyDescent="0.2">
      <c r="A2718" s="42"/>
      <c r="B2718" s="43"/>
      <c r="C2718" s="77"/>
      <c r="D2718" s="71"/>
      <c r="E2718" s="57"/>
      <c r="F2718" s="80"/>
      <c r="G2718" s="53"/>
      <c r="H2718" s="54"/>
      <c r="I2718" s="55"/>
      <c r="J2718" s="50"/>
      <c r="K2718" s="51"/>
      <c r="L2718" s="52"/>
      <c r="M2718" s="53"/>
      <c r="N2718" s="54"/>
      <c r="O2718" s="55"/>
      <c r="P2718" s="50"/>
      <c r="Q2718" s="51"/>
      <c r="R2718" s="52"/>
      <c r="S2718" s="56"/>
      <c r="T2718" s="57"/>
      <c r="U2718" s="70"/>
      <c r="V2718" s="58"/>
      <c r="W2718" s="71"/>
      <c r="X2718" s="59"/>
      <c r="Y2718" s="59"/>
      <c r="Z2718" s="72"/>
      <c r="AA2718" s="50"/>
      <c r="AB2718" s="51"/>
      <c r="AC2718" s="52"/>
      <c r="AD2718" s="60"/>
      <c r="AE2718" s="61"/>
      <c r="AF2718" s="61"/>
      <c r="AG2718" s="61"/>
      <c r="AH2718" s="61"/>
      <c r="AI2718" s="62"/>
      <c r="AJ2718" s="63"/>
      <c r="AK2718" s="64"/>
      <c r="AL2718" s="64"/>
      <c r="AM2718" s="65"/>
      <c r="AN2718" s="66"/>
      <c r="AO2718" s="67"/>
      <c r="AP2718" s="68"/>
      <c r="AQ2718" s="69"/>
      <c r="AR2718" s="77"/>
      <c r="AS2718" s="61"/>
      <c r="AT2718" s="61"/>
      <c r="AU2718" s="72"/>
    </row>
    <row r="2719" spans="1:47" ht="12.75" x14ac:dyDescent="0.2">
      <c r="A2719" s="42"/>
      <c r="B2719" s="43"/>
      <c r="C2719" s="77"/>
      <c r="D2719" s="71"/>
      <c r="E2719" s="57"/>
      <c r="F2719" s="80"/>
      <c r="G2719" s="53"/>
      <c r="H2719" s="54"/>
      <c r="I2719" s="55"/>
      <c r="J2719" s="50"/>
      <c r="K2719" s="51"/>
      <c r="L2719" s="52"/>
      <c r="M2719" s="53"/>
      <c r="N2719" s="54"/>
      <c r="O2719" s="55"/>
      <c r="P2719" s="50"/>
      <c r="Q2719" s="51"/>
      <c r="R2719" s="52"/>
      <c r="S2719" s="56"/>
      <c r="T2719" s="57"/>
      <c r="U2719" s="70"/>
      <c r="V2719" s="58"/>
      <c r="W2719" s="71"/>
      <c r="X2719" s="59"/>
      <c r="Y2719" s="59"/>
      <c r="Z2719" s="72"/>
      <c r="AA2719" s="50"/>
      <c r="AB2719" s="51"/>
      <c r="AC2719" s="52"/>
      <c r="AD2719" s="60"/>
      <c r="AE2719" s="61"/>
      <c r="AF2719" s="61"/>
      <c r="AG2719" s="61"/>
      <c r="AH2719" s="61"/>
      <c r="AI2719" s="62"/>
      <c r="AJ2719" s="63"/>
      <c r="AK2719" s="64"/>
      <c r="AL2719" s="64"/>
      <c r="AM2719" s="65"/>
      <c r="AN2719" s="66"/>
      <c r="AO2719" s="67"/>
      <c r="AP2719" s="68"/>
      <c r="AQ2719" s="69"/>
      <c r="AR2719" s="77"/>
      <c r="AS2719" s="61"/>
      <c r="AT2719" s="61"/>
      <c r="AU2719" s="72"/>
    </row>
    <row r="2720" spans="1:47" ht="12.75" x14ac:dyDescent="0.2">
      <c r="A2720" s="42"/>
      <c r="B2720" s="43"/>
      <c r="C2720" s="77"/>
      <c r="D2720" s="71"/>
      <c r="E2720" s="57"/>
      <c r="F2720" s="80"/>
      <c r="G2720" s="53"/>
      <c r="H2720" s="54"/>
      <c r="I2720" s="55"/>
      <c r="J2720" s="50"/>
      <c r="K2720" s="51"/>
      <c r="L2720" s="52"/>
      <c r="M2720" s="53"/>
      <c r="N2720" s="54"/>
      <c r="O2720" s="55"/>
      <c r="P2720" s="50"/>
      <c r="Q2720" s="51"/>
      <c r="R2720" s="52"/>
      <c r="S2720" s="56"/>
      <c r="T2720" s="57"/>
      <c r="U2720" s="70"/>
      <c r="V2720" s="58"/>
      <c r="W2720" s="71"/>
      <c r="X2720" s="59"/>
      <c r="Y2720" s="59"/>
      <c r="Z2720" s="72"/>
      <c r="AA2720" s="50"/>
      <c r="AB2720" s="51"/>
      <c r="AC2720" s="52"/>
      <c r="AD2720" s="60"/>
      <c r="AE2720" s="61"/>
      <c r="AF2720" s="61"/>
      <c r="AG2720" s="61"/>
      <c r="AH2720" s="61"/>
      <c r="AI2720" s="62"/>
      <c r="AJ2720" s="63"/>
      <c r="AK2720" s="64"/>
      <c r="AL2720" s="64"/>
      <c r="AM2720" s="65"/>
      <c r="AN2720" s="66"/>
      <c r="AO2720" s="67"/>
      <c r="AP2720" s="68"/>
      <c r="AQ2720" s="69"/>
      <c r="AR2720" s="77"/>
      <c r="AS2720" s="61"/>
      <c r="AT2720" s="61"/>
      <c r="AU2720" s="72"/>
    </row>
    <row r="2721" spans="1:47" ht="12.75" x14ac:dyDescent="0.2">
      <c r="A2721" s="42"/>
      <c r="B2721" s="43"/>
      <c r="C2721" s="77"/>
      <c r="D2721" s="71"/>
      <c r="E2721" s="57"/>
      <c r="F2721" s="80"/>
      <c r="G2721" s="53"/>
      <c r="H2721" s="54"/>
      <c r="I2721" s="55"/>
      <c r="J2721" s="50"/>
      <c r="K2721" s="51"/>
      <c r="L2721" s="52"/>
      <c r="M2721" s="53"/>
      <c r="N2721" s="54"/>
      <c r="O2721" s="55"/>
      <c r="P2721" s="50"/>
      <c r="Q2721" s="51"/>
      <c r="R2721" s="52"/>
      <c r="S2721" s="56"/>
      <c r="T2721" s="57"/>
      <c r="U2721" s="70"/>
      <c r="V2721" s="58"/>
      <c r="W2721" s="71"/>
      <c r="X2721" s="59"/>
      <c r="Y2721" s="59"/>
      <c r="Z2721" s="72"/>
      <c r="AA2721" s="50"/>
      <c r="AB2721" s="51"/>
      <c r="AC2721" s="52"/>
      <c r="AD2721" s="60"/>
      <c r="AE2721" s="61"/>
      <c r="AF2721" s="61"/>
      <c r="AG2721" s="61"/>
      <c r="AH2721" s="61"/>
      <c r="AI2721" s="62"/>
      <c r="AJ2721" s="63"/>
      <c r="AK2721" s="64"/>
      <c r="AL2721" s="64"/>
      <c r="AM2721" s="65"/>
      <c r="AN2721" s="66"/>
      <c r="AO2721" s="67"/>
      <c r="AP2721" s="68"/>
      <c r="AQ2721" s="69"/>
      <c r="AR2721" s="77"/>
      <c r="AS2721" s="61"/>
      <c r="AT2721" s="61"/>
      <c r="AU2721" s="72"/>
    </row>
    <row r="2722" spans="1:47" ht="12.75" x14ac:dyDescent="0.2">
      <c r="A2722" s="42"/>
      <c r="B2722" s="43"/>
      <c r="C2722" s="77"/>
      <c r="D2722" s="71"/>
      <c r="E2722" s="57"/>
      <c r="F2722" s="80"/>
      <c r="G2722" s="53"/>
      <c r="H2722" s="54"/>
      <c r="I2722" s="55"/>
      <c r="J2722" s="50"/>
      <c r="K2722" s="51"/>
      <c r="L2722" s="52"/>
      <c r="M2722" s="53"/>
      <c r="N2722" s="54"/>
      <c r="O2722" s="55"/>
      <c r="P2722" s="50"/>
      <c r="Q2722" s="51"/>
      <c r="R2722" s="52"/>
      <c r="S2722" s="56"/>
      <c r="T2722" s="57"/>
      <c r="U2722" s="70"/>
      <c r="V2722" s="58"/>
      <c r="W2722" s="71"/>
      <c r="X2722" s="59"/>
      <c r="Y2722" s="59"/>
      <c r="Z2722" s="72"/>
      <c r="AA2722" s="50"/>
      <c r="AB2722" s="51"/>
      <c r="AC2722" s="52"/>
      <c r="AD2722" s="60"/>
      <c r="AE2722" s="61"/>
      <c r="AF2722" s="61"/>
      <c r="AG2722" s="61"/>
      <c r="AH2722" s="61"/>
      <c r="AI2722" s="62"/>
      <c r="AJ2722" s="63"/>
      <c r="AK2722" s="64"/>
      <c r="AL2722" s="64"/>
      <c r="AM2722" s="65"/>
      <c r="AN2722" s="66"/>
      <c r="AO2722" s="67"/>
      <c r="AP2722" s="68"/>
      <c r="AQ2722" s="69"/>
      <c r="AR2722" s="77"/>
      <c r="AS2722" s="61"/>
      <c r="AT2722" s="61"/>
      <c r="AU2722" s="72"/>
    </row>
    <row r="2723" spans="1:47" ht="12.75" x14ac:dyDescent="0.2">
      <c r="A2723" s="42"/>
      <c r="B2723" s="43"/>
      <c r="C2723" s="77"/>
      <c r="D2723" s="71"/>
      <c r="E2723" s="57"/>
      <c r="F2723" s="80"/>
      <c r="G2723" s="53"/>
      <c r="H2723" s="54"/>
      <c r="I2723" s="55"/>
      <c r="J2723" s="50"/>
      <c r="K2723" s="51"/>
      <c r="L2723" s="52"/>
      <c r="M2723" s="53"/>
      <c r="N2723" s="54"/>
      <c r="O2723" s="55"/>
      <c r="P2723" s="50"/>
      <c r="Q2723" s="51"/>
      <c r="R2723" s="52"/>
      <c r="S2723" s="56"/>
      <c r="T2723" s="57"/>
      <c r="U2723" s="70"/>
      <c r="V2723" s="58"/>
      <c r="W2723" s="71"/>
      <c r="X2723" s="59"/>
      <c r="Y2723" s="59"/>
      <c r="Z2723" s="72"/>
      <c r="AA2723" s="50"/>
      <c r="AB2723" s="51"/>
      <c r="AC2723" s="52"/>
      <c r="AD2723" s="60"/>
      <c r="AE2723" s="61"/>
      <c r="AF2723" s="61"/>
      <c r="AG2723" s="61"/>
      <c r="AH2723" s="61"/>
      <c r="AI2723" s="62"/>
      <c r="AJ2723" s="63"/>
      <c r="AK2723" s="64"/>
      <c r="AL2723" s="64"/>
      <c r="AM2723" s="65"/>
      <c r="AN2723" s="66"/>
      <c r="AO2723" s="67"/>
      <c r="AP2723" s="68"/>
      <c r="AQ2723" s="69"/>
      <c r="AR2723" s="77"/>
      <c r="AS2723" s="61"/>
      <c r="AT2723" s="61"/>
      <c r="AU2723" s="72"/>
    </row>
    <row r="2724" spans="1:47" ht="12.75" x14ac:dyDescent="0.2">
      <c r="A2724" s="42"/>
      <c r="B2724" s="43"/>
      <c r="C2724" s="77"/>
      <c r="D2724" s="71"/>
      <c r="E2724" s="57"/>
      <c r="F2724" s="80"/>
      <c r="G2724" s="53"/>
      <c r="H2724" s="54"/>
      <c r="I2724" s="55"/>
      <c r="J2724" s="50"/>
      <c r="K2724" s="51"/>
      <c r="L2724" s="52"/>
      <c r="M2724" s="53"/>
      <c r="N2724" s="54"/>
      <c r="O2724" s="55"/>
      <c r="P2724" s="50"/>
      <c r="Q2724" s="51"/>
      <c r="R2724" s="52"/>
      <c r="S2724" s="56"/>
      <c r="T2724" s="57"/>
      <c r="U2724" s="70"/>
      <c r="V2724" s="58"/>
      <c r="W2724" s="71"/>
      <c r="X2724" s="59"/>
      <c r="Y2724" s="59"/>
      <c r="Z2724" s="72"/>
      <c r="AA2724" s="50"/>
      <c r="AB2724" s="51"/>
      <c r="AC2724" s="52"/>
      <c r="AD2724" s="60"/>
      <c r="AE2724" s="61"/>
      <c r="AF2724" s="61"/>
      <c r="AG2724" s="61"/>
      <c r="AH2724" s="61"/>
      <c r="AI2724" s="62"/>
      <c r="AJ2724" s="63"/>
      <c r="AK2724" s="64"/>
      <c r="AL2724" s="64"/>
      <c r="AM2724" s="65"/>
      <c r="AN2724" s="66"/>
      <c r="AO2724" s="67"/>
      <c r="AP2724" s="68"/>
      <c r="AQ2724" s="69"/>
      <c r="AR2724" s="77"/>
      <c r="AS2724" s="61"/>
      <c r="AT2724" s="61"/>
      <c r="AU2724" s="72"/>
    </row>
    <row r="2725" spans="1:47" ht="12.75" x14ac:dyDescent="0.2">
      <c r="A2725" s="42"/>
      <c r="B2725" s="43"/>
      <c r="C2725" s="77"/>
      <c r="D2725" s="71"/>
      <c r="E2725" s="57"/>
      <c r="F2725" s="80"/>
      <c r="G2725" s="53"/>
      <c r="H2725" s="54"/>
      <c r="I2725" s="55"/>
      <c r="J2725" s="50"/>
      <c r="K2725" s="51"/>
      <c r="L2725" s="52"/>
      <c r="M2725" s="53"/>
      <c r="N2725" s="54"/>
      <c r="O2725" s="55"/>
      <c r="P2725" s="50"/>
      <c r="Q2725" s="51"/>
      <c r="R2725" s="52"/>
      <c r="S2725" s="56"/>
      <c r="T2725" s="57"/>
      <c r="U2725" s="70"/>
      <c r="V2725" s="58"/>
      <c r="W2725" s="71"/>
      <c r="X2725" s="59"/>
      <c r="Y2725" s="59"/>
      <c r="Z2725" s="72"/>
      <c r="AA2725" s="50"/>
      <c r="AB2725" s="51"/>
      <c r="AC2725" s="52"/>
      <c r="AD2725" s="60"/>
      <c r="AE2725" s="61"/>
      <c r="AF2725" s="61"/>
      <c r="AG2725" s="61"/>
      <c r="AH2725" s="61"/>
      <c r="AI2725" s="62"/>
      <c r="AJ2725" s="63"/>
      <c r="AK2725" s="64"/>
      <c r="AL2725" s="64"/>
      <c r="AM2725" s="65"/>
      <c r="AN2725" s="66"/>
      <c r="AO2725" s="67"/>
      <c r="AP2725" s="68"/>
      <c r="AQ2725" s="69"/>
      <c r="AR2725" s="77"/>
      <c r="AS2725" s="61"/>
      <c r="AT2725" s="61"/>
      <c r="AU2725" s="72"/>
    </row>
    <row r="2726" spans="1:47" ht="12.75" x14ac:dyDescent="0.2">
      <c r="A2726" s="42"/>
      <c r="B2726" s="43"/>
      <c r="C2726" s="77"/>
      <c r="D2726" s="71"/>
      <c r="E2726" s="57"/>
      <c r="F2726" s="80"/>
      <c r="G2726" s="53"/>
      <c r="H2726" s="54"/>
      <c r="I2726" s="55"/>
      <c r="J2726" s="50"/>
      <c r="K2726" s="51"/>
      <c r="L2726" s="52"/>
      <c r="M2726" s="53"/>
      <c r="N2726" s="54"/>
      <c r="O2726" s="55"/>
      <c r="P2726" s="50"/>
      <c r="Q2726" s="51"/>
      <c r="R2726" s="52"/>
      <c r="S2726" s="56"/>
      <c r="T2726" s="57"/>
      <c r="U2726" s="70"/>
      <c r="V2726" s="58"/>
      <c r="W2726" s="71"/>
      <c r="X2726" s="59"/>
      <c r="Y2726" s="59"/>
      <c r="Z2726" s="72"/>
      <c r="AA2726" s="50"/>
      <c r="AB2726" s="51"/>
      <c r="AC2726" s="52"/>
      <c r="AD2726" s="60"/>
      <c r="AE2726" s="61"/>
      <c r="AF2726" s="61"/>
      <c r="AG2726" s="61"/>
      <c r="AH2726" s="61"/>
      <c r="AI2726" s="62"/>
      <c r="AJ2726" s="63"/>
      <c r="AK2726" s="64"/>
      <c r="AL2726" s="64"/>
      <c r="AM2726" s="65"/>
      <c r="AN2726" s="66"/>
      <c r="AO2726" s="67"/>
      <c r="AP2726" s="68"/>
      <c r="AQ2726" s="69"/>
      <c r="AR2726" s="77"/>
      <c r="AS2726" s="61"/>
      <c r="AT2726" s="61"/>
      <c r="AU2726" s="72"/>
    </row>
    <row r="2727" spans="1:47" ht="12.75" x14ac:dyDescent="0.2">
      <c r="A2727" s="42"/>
      <c r="B2727" s="43"/>
      <c r="C2727" s="77"/>
      <c r="D2727" s="71"/>
      <c r="E2727" s="57"/>
      <c r="F2727" s="80"/>
      <c r="G2727" s="53"/>
      <c r="H2727" s="54"/>
      <c r="I2727" s="55"/>
      <c r="J2727" s="50"/>
      <c r="K2727" s="51"/>
      <c r="L2727" s="52"/>
      <c r="M2727" s="53"/>
      <c r="N2727" s="54"/>
      <c r="O2727" s="55"/>
      <c r="P2727" s="50"/>
      <c r="Q2727" s="51"/>
      <c r="R2727" s="52"/>
      <c r="S2727" s="56"/>
      <c r="T2727" s="57"/>
      <c r="U2727" s="70"/>
      <c r="V2727" s="58"/>
      <c r="W2727" s="71"/>
      <c r="X2727" s="59"/>
      <c r="Y2727" s="59"/>
      <c r="Z2727" s="72"/>
      <c r="AA2727" s="50"/>
      <c r="AB2727" s="51"/>
      <c r="AC2727" s="52"/>
      <c r="AD2727" s="60"/>
      <c r="AE2727" s="61"/>
      <c r="AF2727" s="61"/>
      <c r="AG2727" s="61"/>
      <c r="AH2727" s="61"/>
      <c r="AI2727" s="62"/>
      <c r="AJ2727" s="63"/>
      <c r="AK2727" s="64"/>
      <c r="AL2727" s="64"/>
      <c r="AM2727" s="65"/>
      <c r="AN2727" s="66"/>
      <c r="AO2727" s="67"/>
      <c r="AP2727" s="68"/>
      <c r="AQ2727" s="69"/>
      <c r="AR2727" s="77"/>
      <c r="AS2727" s="61"/>
      <c r="AT2727" s="61"/>
      <c r="AU2727" s="72"/>
    </row>
    <row r="2728" spans="1:47" ht="12.75" x14ac:dyDescent="0.2">
      <c r="A2728" s="42"/>
      <c r="B2728" s="43"/>
      <c r="C2728" s="77"/>
      <c r="D2728" s="71"/>
      <c r="E2728" s="57"/>
      <c r="F2728" s="80"/>
      <c r="G2728" s="53"/>
      <c r="H2728" s="54"/>
      <c r="I2728" s="55"/>
      <c r="J2728" s="50"/>
      <c r="K2728" s="51"/>
      <c r="L2728" s="52"/>
      <c r="M2728" s="53"/>
      <c r="N2728" s="54"/>
      <c r="O2728" s="55"/>
      <c r="P2728" s="50"/>
      <c r="Q2728" s="51"/>
      <c r="R2728" s="52"/>
      <c r="S2728" s="56"/>
      <c r="T2728" s="57"/>
      <c r="U2728" s="70"/>
      <c r="V2728" s="58"/>
      <c r="W2728" s="71"/>
      <c r="X2728" s="59"/>
      <c r="Y2728" s="59"/>
      <c r="Z2728" s="72"/>
      <c r="AA2728" s="50"/>
      <c r="AB2728" s="51"/>
      <c r="AC2728" s="52"/>
      <c r="AD2728" s="60"/>
      <c r="AE2728" s="61"/>
      <c r="AF2728" s="61"/>
      <c r="AG2728" s="61"/>
      <c r="AH2728" s="61"/>
      <c r="AI2728" s="62"/>
      <c r="AJ2728" s="63"/>
      <c r="AK2728" s="64"/>
      <c r="AL2728" s="64"/>
      <c r="AM2728" s="65"/>
      <c r="AN2728" s="66"/>
      <c r="AO2728" s="67"/>
      <c r="AP2728" s="68"/>
      <c r="AQ2728" s="69"/>
      <c r="AR2728" s="77"/>
      <c r="AS2728" s="61"/>
      <c r="AT2728" s="61"/>
      <c r="AU2728" s="72"/>
    </row>
    <row r="2729" spans="1:47" ht="12.75" x14ac:dyDescent="0.2">
      <c r="A2729" s="42"/>
      <c r="B2729" s="43"/>
      <c r="C2729" s="77"/>
      <c r="D2729" s="71"/>
      <c r="E2729" s="57"/>
      <c r="F2729" s="80"/>
      <c r="G2729" s="53"/>
      <c r="H2729" s="54"/>
      <c r="I2729" s="55"/>
      <c r="J2729" s="50"/>
      <c r="K2729" s="51"/>
      <c r="L2729" s="52"/>
      <c r="M2729" s="53"/>
      <c r="N2729" s="54"/>
      <c r="O2729" s="55"/>
      <c r="P2729" s="50"/>
      <c r="Q2729" s="51"/>
      <c r="R2729" s="52"/>
      <c r="S2729" s="56"/>
      <c r="T2729" s="57"/>
      <c r="U2729" s="70"/>
      <c r="V2729" s="58"/>
      <c r="W2729" s="71"/>
      <c r="X2729" s="59"/>
      <c r="Y2729" s="59"/>
      <c r="Z2729" s="72"/>
      <c r="AA2729" s="50"/>
      <c r="AB2729" s="51"/>
      <c r="AC2729" s="52"/>
      <c r="AD2729" s="60"/>
      <c r="AE2729" s="61"/>
      <c r="AF2729" s="61"/>
      <c r="AG2729" s="61"/>
      <c r="AH2729" s="61"/>
      <c r="AI2729" s="62"/>
      <c r="AJ2729" s="63"/>
      <c r="AK2729" s="64"/>
      <c r="AL2729" s="64"/>
      <c r="AM2729" s="65"/>
      <c r="AN2729" s="66"/>
      <c r="AO2729" s="67"/>
      <c r="AP2729" s="68"/>
      <c r="AQ2729" s="69"/>
      <c r="AR2729" s="77"/>
      <c r="AS2729" s="61"/>
      <c r="AT2729" s="61"/>
      <c r="AU2729" s="72"/>
    </row>
    <row r="2730" spans="1:47" ht="12.75" x14ac:dyDescent="0.2">
      <c r="A2730" s="42"/>
      <c r="B2730" s="43"/>
      <c r="C2730" s="77"/>
      <c r="D2730" s="71"/>
      <c r="E2730" s="57"/>
      <c r="F2730" s="80"/>
      <c r="G2730" s="53"/>
      <c r="H2730" s="54"/>
      <c r="I2730" s="55"/>
      <c r="J2730" s="50"/>
      <c r="K2730" s="51"/>
      <c r="L2730" s="52"/>
      <c r="M2730" s="53"/>
      <c r="N2730" s="54"/>
      <c r="O2730" s="55"/>
      <c r="P2730" s="50"/>
      <c r="Q2730" s="51"/>
      <c r="R2730" s="52"/>
      <c r="S2730" s="56"/>
      <c r="T2730" s="57"/>
      <c r="U2730" s="70"/>
      <c r="V2730" s="58"/>
      <c r="W2730" s="71"/>
      <c r="X2730" s="59"/>
      <c r="Y2730" s="59"/>
      <c r="Z2730" s="72"/>
      <c r="AA2730" s="50"/>
      <c r="AB2730" s="51"/>
      <c r="AC2730" s="52"/>
      <c r="AD2730" s="60"/>
      <c r="AE2730" s="61"/>
      <c r="AF2730" s="61"/>
      <c r="AG2730" s="61"/>
      <c r="AH2730" s="61"/>
      <c r="AI2730" s="62"/>
      <c r="AJ2730" s="63"/>
      <c r="AK2730" s="64"/>
      <c r="AL2730" s="64"/>
      <c r="AM2730" s="65"/>
      <c r="AN2730" s="66"/>
      <c r="AO2730" s="67"/>
      <c r="AP2730" s="68"/>
      <c r="AQ2730" s="69"/>
      <c r="AR2730" s="77"/>
      <c r="AS2730" s="61"/>
      <c r="AT2730" s="61"/>
      <c r="AU2730" s="72"/>
    </row>
    <row r="2731" spans="1:47" ht="12.75" x14ac:dyDescent="0.2">
      <c r="A2731" s="42"/>
      <c r="B2731" s="43"/>
      <c r="C2731" s="77"/>
      <c r="D2731" s="71"/>
      <c r="E2731" s="57"/>
      <c r="F2731" s="80"/>
      <c r="G2731" s="53"/>
      <c r="H2731" s="54"/>
      <c r="I2731" s="55"/>
      <c r="J2731" s="50"/>
      <c r="K2731" s="51"/>
      <c r="L2731" s="52"/>
      <c r="M2731" s="53"/>
      <c r="N2731" s="54"/>
      <c r="O2731" s="55"/>
      <c r="P2731" s="50"/>
      <c r="Q2731" s="51"/>
      <c r="R2731" s="52"/>
      <c r="S2731" s="56"/>
      <c r="T2731" s="57"/>
      <c r="U2731" s="70"/>
      <c r="V2731" s="58"/>
      <c r="W2731" s="71"/>
      <c r="X2731" s="59"/>
      <c r="Y2731" s="59"/>
      <c r="Z2731" s="72"/>
      <c r="AA2731" s="50"/>
      <c r="AB2731" s="51"/>
      <c r="AC2731" s="52"/>
      <c r="AD2731" s="60"/>
      <c r="AE2731" s="61"/>
      <c r="AF2731" s="61"/>
      <c r="AG2731" s="61"/>
      <c r="AH2731" s="61"/>
      <c r="AI2731" s="62"/>
      <c r="AJ2731" s="63"/>
      <c r="AK2731" s="64"/>
      <c r="AL2731" s="64"/>
      <c r="AM2731" s="65"/>
      <c r="AN2731" s="66"/>
      <c r="AO2731" s="67"/>
      <c r="AP2731" s="68"/>
      <c r="AQ2731" s="69"/>
      <c r="AR2731" s="77"/>
      <c r="AS2731" s="61"/>
      <c r="AT2731" s="61"/>
      <c r="AU2731" s="72"/>
    </row>
    <row r="2732" spans="1:47" ht="12.75" x14ac:dyDescent="0.2">
      <c r="A2732" s="42"/>
      <c r="B2732" s="43"/>
      <c r="C2732" s="77"/>
      <c r="D2732" s="71"/>
      <c r="E2732" s="57"/>
      <c r="F2732" s="80"/>
      <c r="G2732" s="53"/>
      <c r="H2732" s="54"/>
      <c r="I2732" s="55"/>
      <c r="J2732" s="50"/>
      <c r="K2732" s="51"/>
      <c r="L2732" s="52"/>
      <c r="M2732" s="53"/>
      <c r="N2732" s="54"/>
      <c r="O2732" s="55"/>
      <c r="P2732" s="50"/>
      <c r="Q2732" s="51"/>
      <c r="R2732" s="52"/>
      <c r="S2732" s="56"/>
      <c r="T2732" s="57"/>
      <c r="U2732" s="70"/>
      <c r="V2732" s="58"/>
      <c r="W2732" s="71"/>
      <c r="X2732" s="59"/>
      <c r="Y2732" s="59"/>
      <c r="Z2732" s="72"/>
      <c r="AA2732" s="50"/>
      <c r="AB2732" s="51"/>
      <c r="AC2732" s="52"/>
      <c r="AD2732" s="60"/>
      <c r="AE2732" s="61"/>
      <c r="AF2732" s="61"/>
      <c r="AG2732" s="61"/>
      <c r="AH2732" s="61"/>
      <c r="AI2732" s="62"/>
      <c r="AJ2732" s="63"/>
      <c r="AK2732" s="64"/>
      <c r="AL2732" s="64"/>
      <c r="AM2732" s="65"/>
      <c r="AN2732" s="66"/>
      <c r="AO2732" s="67"/>
      <c r="AP2732" s="68"/>
      <c r="AQ2732" s="69"/>
      <c r="AR2732" s="77"/>
      <c r="AS2732" s="61"/>
      <c r="AT2732" s="61"/>
      <c r="AU2732" s="72"/>
    </row>
    <row r="2733" spans="1:47" ht="12.75" x14ac:dyDescent="0.2">
      <c r="A2733" s="42"/>
      <c r="B2733" s="43"/>
      <c r="C2733" s="77"/>
      <c r="D2733" s="71"/>
      <c r="E2733" s="57"/>
      <c r="F2733" s="80"/>
      <c r="G2733" s="53"/>
      <c r="H2733" s="54"/>
      <c r="I2733" s="55"/>
      <c r="J2733" s="50"/>
      <c r="K2733" s="51"/>
      <c r="L2733" s="52"/>
      <c r="M2733" s="53"/>
      <c r="N2733" s="54"/>
      <c r="O2733" s="55"/>
      <c r="P2733" s="50"/>
      <c r="Q2733" s="51"/>
      <c r="R2733" s="52"/>
      <c r="S2733" s="56"/>
      <c r="T2733" s="57"/>
      <c r="U2733" s="70"/>
      <c r="V2733" s="58"/>
      <c r="W2733" s="71"/>
      <c r="X2733" s="59"/>
      <c r="Y2733" s="59"/>
      <c r="Z2733" s="72"/>
      <c r="AA2733" s="50"/>
      <c r="AB2733" s="51"/>
      <c r="AC2733" s="52"/>
      <c r="AD2733" s="60"/>
      <c r="AE2733" s="61"/>
      <c r="AF2733" s="61"/>
      <c r="AG2733" s="61"/>
      <c r="AH2733" s="61"/>
      <c r="AI2733" s="62"/>
      <c r="AJ2733" s="63"/>
      <c r="AK2733" s="64"/>
      <c r="AL2733" s="64"/>
      <c r="AM2733" s="65"/>
      <c r="AN2733" s="66"/>
      <c r="AO2733" s="67"/>
      <c r="AP2733" s="68"/>
      <c r="AQ2733" s="69"/>
      <c r="AR2733" s="77"/>
      <c r="AS2733" s="61"/>
      <c r="AT2733" s="61"/>
      <c r="AU2733" s="72"/>
    </row>
    <row r="2734" spans="1:47" ht="12.75" x14ac:dyDescent="0.2">
      <c r="A2734" s="42"/>
      <c r="B2734" s="43"/>
      <c r="C2734" s="77"/>
      <c r="D2734" s="71"/>
      <c r="E2734" s="57"/>
      <c r="F2734" s="80"/>
      <c r="G2734" s="53"/>
      <c r="H2734" s="54"/>
      <c r="I2734" s="55"/>
      <c r="J2734" s="50"/>
      <c r="K2734" s="51"/>
      <c r="L2734" s="52"/>
      <c r="M2734" s="53"/>
      <c r="N2734" s="54"/>
      <c r="O2734" s="55"/>
      <c r="P2734" s="50"/>
      <c r="Q2734" s="51"/>
      <c r="R2734" s="52"/>
      <c r="S2734" s="56"/>
      <c r="T2734" s="57"/>
      <c r="U2734" s="70"/>
      <c r="V2734" s="58"/>
      <c r="W2734" s="71"/>
      <c r="X2734" s="59"/>
      <c r="Y2734" s="59"/>
      <c r="Z2734" s="72"/>
      <c r="AA2734" s="50"/>
      <c r="AB2734" s="51"/>
      <c r="AC2734" s="52"/>
      <c r="AD2734" s="60"/>
      <c r="AE2734" s="61"/>
      <c r="AF2734" s="61"/>
      <c r="AG2734" s="61"/>
      <c r="AH2734" s="61"/>
      <c r="AI2734" s="62"/>
      <c r="AJ2734" s="63"/>
      <c r="AK2734" s="64"/>
      <c r="AL2734" s="64"/>
      <c r="AM2734" s="65"/>
      <c r="AN2734" s="66"/>
      <c r="AO2734" s="67"/>
      <c r="AP2734" s="68"/>
      <c r="AQ2734" s="69"/>
      <c r="AR2734" s="77"/>
      <c r="AS2734" s="61"/>
      <c r="AT2734" s="61"/>
      <c r="AU2734" s="72"/>
    </row>
    <row r="2735" spans="1:47" ht="12.75" x14ac:dyDescent="0.2">
      <c r="A2735" s="42"/>
      <c r="B2735" s="43"/>
      <c r="C2735" s="77"/>
      <c r="D2735" s="71"/>
      <c r="E2735" s="57"/>
      <c r="F2735" s="80"/>
      <c r="G2735" s="53"/>
      <c r="H2735" s="54"/>
      <c r="I2735" s="55"/>
      <c r="J2735" s="50"/>
      <c r="K2735" s="51"/>
      <c r="L2735" s="52"/>
      <c r="M2735" s="53"/>
      <c r="N2735" s="54"/>
      <c r="O2735" s="55"/>
      <c r="P2735" s="50"/>
      <c r="Q2735" s="51"/>
      <c r="R2735" s="52"/>
      <c r="S2735" s="56"/>
      <c r="T2735" s="57"/>
      <c r="U2735" s="70"/>
      <c r="V2735" s="58"/>
      <c r="W2735" s="71"/>
      <c r="X2735" s="59"/>
      <c r="Y2735" s="59"/>
      <c r="Z2735" s="72"/>
      <c r="AA2735" s="50"/>
      <c r="AB2735" s="51"/>
      <c r="AC2735" s="52"/>
      <c r="AD2735" s="60"/>
      <c r="AE2735" s="61"/>
      <c r="AF2735" s="61"/>
      <c r="AG2735" s="61"/>
      <c r="AH2735" s="61"/>
      <c r="AI2735" s="62"/>
      <c r="AJ2735" s="63"/>
      <c r="AK2735" s="64"/>
      <c r="AL2735" s="64"/>
      <c r="AM2735" s="65"/>
      <c r="AN2735" s="66"/>
      <c r="AO2735" s="67"/>
      <c r="AP2735" s="68"/>
      <c r="AQ2735" s="69"/>
      <c r="AR2735" s="77"/>
      <c r="AS2735" s="61"/>
      <c r="AT2735" s="61"/>
      <c r="AU2735" s="72"/>
    </row>
    <row r="2736" spans="1:47" ht="12.75" x14ac:dyDescent="0.2">
      <c r="A2736" s="42"/>
      <c r="B2736" s="43"/>
      <c r="C2736" s="77"/>
      <c r="D2736" s="71"/>
      <c r="E2736" s="57"/>
      <c r="F2736" s="80"/>
      <c r="G2736" s="53"/>
      <c r="H2736" s="54"/>
      <c r="I2736" s="55"/>
      <c r="J2736" s="50"/>
      <c r="K2736" s="51"/>
      <c r="L2736" s="52"/>
      <c r="M2736" s="53"/>
      <c r="N2736" s="54"/>
      <c r="O2736" s="55"/>
      <c r="P2736" s="50"/>
      <c r="Q2736" s="51"/>
      <c r="R2736" s="52"/>
      <c r="S2736" s="56"/>
      <c r="T2736" s="57"/>
      <c r="U2736" s="70"/>
      <c r="V2736" s="58"/>
      <c r="W2736" s="71"/>
      <c r="X2736" s="59"/>
      <c r="Y2736" s="59"/>
      <c r="Z2736" s="72"/>
      <c r="AA2736" s="50"/>
      <c r="AB2736" s="51"/>
      <c r="AC2736" s="52"/>
      <c r="AD2736" s="60"/>
      <c r="AE2736" s="61"/>
      <c r="AF2736" s="61"/>
      <c r="AG2736" s="61"/>
      <c r="AH2736" s="61"/>
      <c r="AI2736" s="62"/>
      <c r="AJ2736" s="63"/>
      <c r="AK2736" s="64"/>
      <c r="AL2736" s="64"/>
      <c r="AM2736" s="65"/>
      <c r="AN2736" s="66"/>
      <c r="AO2736" s="67"/>
      <c r="AP2736" s="68"/>
      <c r="AQ2736" s="69"/>
      <c r="AR2736" s="77"/>
      <c r="AS2736" s="61"/>
      <c r="AT2736" s="61"/>
      <c r="AU2736" s="72"/>
    </row>
    <row r="2737" spans="1:47" ht="12.75" x14ac:dyDescent="0.2">
      <c r="A2737" s="42"/>
      <c r="B2737" s="43"/>
      <c r="C2737" s="77"/>
      <c r="D2737" s="71"/>
      <c r="E2737" s="57"/>
      <c r="F2737" s="80"/>
      <c r="G2737" s="53"/>
      <c r="H2737" s="54"/>
      <c r="I2737" s="55"/>
      <c r="J2737" s="50"/>
      <c r="K2737" s="51"/>
      <c r="L2737" s="52"/>
      <c r="M2737" s="53"/>
      <c r="N2737" s="54"/>
      <c r="O2737" s="55"/>
      <c r="P2737" s="50"/>
      <c r="Q2737" s="51"/>
      <c r="R2737" s="52"/>
      <c r="S2737" s="56"/>
      <c r="T2737" s="57"/>
      <c r="U2737" s="70"/>
      <c r="V2737" s="58"/>
      <c r="W2737" s="71"/>
      <c r="X2737" s="59"/>
      <c r="Y2737" s="59"/>
      <c r="Z2737" s="72"/>
      <c r="AA2737" s="50"/>
      <c r="AB2737" s="51"/>
      <c r="AC2737" s="52"/>
      <c r="AD2737" s="60"/>
      <c r="AE2737" s="61"/>
      <c r="AF2737" s="61"/>
      <c r="AG2737" s="61"/>
      <c r="AH2737" s="61"/>
      <c r="AI2737" s="62"/>
      <c r="AJ2737" s="63"/>
      <c r="AK2737" s="64"/>
      <c r="AL2737" s="64"/>
      <c r="AM2737" s="65"/>
      <c r="AN2737" s="66"/>
      <c r="AO2737" s="67"/>
      <c r="AP2737" s="68"/>
      <c r="AQ2737" s="69"/>
      <c r="AR2737" s="77"/>
      <c r="AS2737" s="61"/>
      <c r="AT2737" s="61"/>
      <c r="AU2737" s="72"/>
    </row>
    <row r="2738" spans="1:47" ht="12.75" x14ac:dyDescent="0.2">
      <c r="A2738" s="42"/>
      <c r="B2738" s="43"/>
      <c r="C2738" s="77"/>
      <c r="D2738" s="71"/>
      <c r="E2738" s="57"/>
      <c r="F2738" s="80"/>
      <c r="G2738" s="53"/>
      <c r="H2738" s="54"/>
      <c r="I2738" s="55"/>
      <c r="J2738" s="50"/>
      <c r="K2738" s="51"/>
      <c r="L2738" s="52"/>
      <c r="M2738" s="53"/>
      <c r="N2738" s="54"/>
      <c r="O2738" s="55"/>
      <c r="P2738" s="50"/>
      <c r="Q2738" s="51"/>
      <c r="R2738" s="52"/>
      <c r="S2738" s="56"/>
      <c r="T2738" s="57"/>
      <c r="U2738" s="70"/>
      <c r="V2738" s="58"/>
      <c r="W2738" s="71"/>
      <c r="X2738" s="59"/>
      <c r="Y2738" s="59"/>
      <c r="Z2738" s="72"/>
      <c r="AA2738" s="50"/>
      <c r="AB2738" s="51"/>
      <c r="AC2738" s="52"/>
      <c r="AD2738" s="60"/>
      <c r="AE2738" s="61"/>
      <c r="AF2738" s="61"/>
      <c r="AG2738" s="61"/>
      <c r="AH2738" s="61"/>
      <c r="AI2738" s="62"/>
      <c r="AJ2738" s="63"/>
      <c r="AK2738" s="64"/>
      <c r="AL2738" s="64"/>
      <c r="AM2738" s="65"/>
      <c r="AN2738" s="66"/>
      <c r="AO2738" s="67"/>
      <c r="AP2738" s="68"/>
      <c r="AQ2738" s="69"/>
      <c r="AR2738" s="77"/>
      <c r="AS2738" s="61"/>
      <c r="AT2738" s="61"/>
      <c r="AU2738" s="72"/>
    </row>
    <row r="2739" spans="1:47" ht="12.75" x14ac:dyDescent="0.2">
      <c r="A2739" s="42"/>
      <c r="B2739" s="43"/>
      <c r="C2739" s="77"/>
      <c r="D2739" s="71"/>
      <c r="E2739" s="57"/>
      <c r="F2739" s="80"/>
      <c r="G2739" s="53"/>
      <c r="H2739" s="54"/>
      <c r="I2739" s="55"/>
      <c r="J2739" s="50"/>
      <c r="K2739" s="51"/>
      <c r="L2739" s="52"/>
      <c r="M2739" s="53"/>
      <c r="N2739" s="54"/>
      <c r="O2739" s="55"/>
      <c r="P2739" s="50"/>
      <c r="Q2739" s="51"/>
      <c r="R2739" s="52"/>
      <c r="S2739" s="56"/>
      <c r="T2739" s="57"/>
      <c r="U2739" s="70"/>
      <c r="V2739" s="58"/>
      <c r="W2739" s="71"/>
      <c r="X2739" s="59"/>
      <c r="Y2739" s="59"/>
      <c r="Z2739" s="72"/>
      <c r="AA2739" s="50"/>
      <c r="AB2739" s="51"/>
      <c r="AC2739" s="52"/>
      <c r="AD2739" s="60"/>
      <c r="AE2739" s="61"/>
      <c r="AF2739" s="61"/>
      <c r="AG2739" s="61"/>
      <c r="AH2739" s="61"/>
      <c r="AI2739" s="62"/>
      <c r="AJ2739" s="63"/>
      <c r="AK2739" s="64"/>
      <c r="AL2739" s="64"/>
      <c r="AM2739" s="65"/>
      <c r="AN2739" s="66"/>
      <c r="AO2739" s="67"/>
      <c r="AP2739" s="68"/>
      <c r="AQ2739" s="69"/>
      <c r="AR2739" s="77"/>
      <c r="AS2739" s="61"/>
      <c r="AT2739" s="61"/>
      <c r="AU2739" s="72"/>
    </row>
    <row r="2740" spans="1:47" ht="12.75" x14ac:dyDescent="0.2">
      <c r="A2740" s="42"/>
      <c r="B2740" s="43"/>
      <c r="C2740" s="77"/>
      <c r="D2740" s="71"/>
      <c r="E2740" s="57"/>
      <c r="F2740" s="80"/>
      <c r="G2740" s="53"/>
      <c r="H2740" s="54"/>
      <c r="I2740" s="55"/>
      <c r="J2740" s="50"/>
      <c r="K2740" s="51"/>
      <c r="L2740" s="52"/>
      <c r="M2740" s="53"/>
      <c r="N2740" s="54"/>
      <c r="O2740" s="55"/>
      <c r="P2740" s="50"/>
      <c r="Q2740" s="51"/>
      <c r="R2740" s="52"/>
      <c r="S2740" s="56"/>
      <c r="T2740" s="57"/>
      <c r="U2740" s="70"/>
      <c r="V2740" s="58"/>
      <c r="W2740" s="71"/>
      <c r="X2740" s="59"/>
      <c r="Y2740" s="59"/>
      <c r="Z2740" s="72"/>
      <c r="AA2740" s="50"/>
      <c r="AB2740" s="51"/>
      <c r="AC2740" s="52"/>
      <c r="AD2740" s="60"/>
      <c r="AE2740" s="61"/>
      <c r="AF2740" s="61"/>
      <c r="AG2740" s="61"/>
      <c r="AH2740" s="61"/>
      <c r="AI2740" s="62"/>
      <c r="AJ2740" s="63"/>
      <c r="AK2740" s="64"/>
      <c r="AL2740" s="64"/>
      <c r="AM2740" s="65"/>
      <c r="AN2740" s="66"/>
      <c r="AO2740" s="67"/>
      <c r="AP2740" s="68"/>
      <c r="AQ2740" s="69"/>
      <c r="AR2740" s="77"/>
      <c r="AS2740" s="61"/>
      <c r="AT2740" s="61"/>
      <c r="AU2740" s="72"/>
    </row>
    <row r="2741" spans="1:47" ht="12.75" x14ac:dyDescent="0.2">
      <c r="A2741" s="42"/>
      <c r="B2741" s="43"/>
      <c r="C2741" s="77"/>
      <c r="D2741" s="71"/>
      <c r="E2741" s="57"/>
      <c r="F2741" s="80"/>
      <c r="G2741" s="53"/>
      <c r="H2741" s="54"/>
      <c r="I2741" s="55"/>
      <c r="J2741" s="50"/>
      <c r="K2741" s="51"/>
      <c r="L2741" s="52"/>
      <c r="M2741" s="53"/>
      <c r="N2741" s="54"/>
      <c r="O2741" s="55"/>
      <c r="P2741" s="50"/>
      <c r="Q2741" s="51"/>
      <c r="R2741" s="52"/>
      <c r="S2741" s="56"/>
      <c r="T2741" s="57"/>
      <c r="U2741" s="70"/>
      <c r="V2741" s="58"/>
      <c r="W2741" s="71"/>
      <c r="X2741" s="59"/>
      <c r="Y2741" s="59"/>
      <c r="Z2741" s="72"/>
      <c r="AA2741" s="50"/>
      <c r="AB2741" s="51"/>
      <c r="AC2741" s="52"/>
      <c r="AD2741" s="60"/>
      <c r="AE2741" s="61"/>
      <c r="AF2741" s="61"/>
      <c r="AG2741" s="61"/>
      <c r="AH2741" s="61"/>
      <c r="AI2741" s="62"/>
      <c r="AJ2741" s="63"/>
      <c r="AK2741" s="64"/>
      <c r="AL2741" s="64"/>
      <c r="AM2741" s="65"/>
      <c r="AN2741" s="66"/>
      <c r="AO2741" s="67"/>
      <c r="AP2741" s="68"/>
      <c r="AQ2741" s="69"/>
      <c r="AR2741" s="77"/>
      <c r="AS2741" s="61"/>
      <c r="AT2741" s="61"/>
      <c r="AU2741" s="72"/>
    </row>
    <row r="2742" spans="1:47" ht="12.75" x14ac:dyDescent="0.2">
      <c r="A2742" s="42"/>
      <c r="B2742" s="43"/>
      <c r="C2742" s="77"/>
      <c r="D2742" s="71"/>
      <c r="E2742" s="57"/>
      <c r="F2742" s="80"/>
      <c r="G2742" s="53"/>
      <c r="H2742" s="54"/>
      <c r="I2742" s="55"/>
      <c r="J2742" s="50"/>
      <c r="K2742" s="51"/>
      <c r="L2742" s="52"/>
      <c r="M2742" s="53"/>
      <c r="N2742" s="54"/>
      <c r="O2742" s="55"/>
      <c r="P2742" s="50"/>
      <c r="Q2742" s="51"/>
      <c r="R2742" s="52"/>
      <c r="S2742" s="56"/>
      <c r="T2742" s="57"/>
      <c r="U2742" s="70"/>
      <c r="V2742" s="58"/>
      <c r="W2742" s="71"/>
      <c r="X2742" s="59"/>
      <c r="Y2742" s="59"/>
      <c r="Z2742" s="72"/>
      <c r="AA2742" s="50"/>
      <c r="AB2742" s="51"/>
      <c r="AC2742" s="52"/>
      <c r="AD2742" s="60"/>
      <c r="AE2742" s="61"/>
      <c r="AF2742" s="61"/>
      <c r="AG2742" s="61"/>
      <c r="AH2742" s="61"/>
      <c r="AI2742" s="62"/>
      <c r="AJ2742" s="63"/>
      <c r="AK2742" s="64"/>
      <c r="AL2742" s="64"/>
      <c r="AM2742" s="65"/>
      <c r="AN2742" s="66"/>
      <c r="AO2742" s="67"/>
      <c r="AP2742" s="68"/>
      <c r="AQ2742" s="69"/>
      <c r="AR2742" s="77"/>
      <c r="AS2742" s="61"/>
      <c r="AT2742" s="61"/>
      <c r="AU2742" s="72"/>
    </row>
    <row r="2743" spans="1:47" ht="12.75" x14ac:dyDescent="0.2">
      <c r="A2743" s="42"/>
      <c r="B2743" s="43"/>
      <c r="C2743" s="77"/>
      <c r="D2743" s="71"/>
      <c r="E2743" s="57"/>
      <c r="F2743" s="80"/>
      <c r="G2743" s="53"/>
      <c r="H2743" s="54"/>
      <c r="I2743" s="55"/>
      <c r="J2743" s="50"/>
      <c r="K2743" s="51"/>
      <c r="L2743" s="52"/>
      <c r="M2743" s="53"/>
      <c r="N2743" s="54"/>
      <c r="O2743" s="55"/>
      <c r="P2743" s="50"/>
      <c r="Q2743" s="51"/>
      <c r="R2743" s="52"/>
      <c r="S2743" s="56"/>
      <c r="T2743" s="57"/>
      <c r="U2743" s="70"/>
      <c r="V2743" s="58"/>
      <c r="W2743" s="71"/>
      <c r="X2743" s="59"/>
      <c r="Y2743" s="59"/>
      <c r="Z2743" s="72"/>
      <c r="AA2743" s="50"/>
      <c r="AB2743" s="51"/>
      <c r="AC2743" s="52"/>
      <c r="AD2743" s="60"/>
      <c r="AE2743" s="61"/>
      <c r="AF2743" s="61"/>
      <c r="AG2743" s="61"/>
      <c r="AH2743" s="61"/>
      <c r="AI2743" s="62"/>
      <c r="AJ2743" s="63"/>
      <c r="AK2743" s="64"/>
      <c r="AL2743" s="64"/>
      <c r="AM2743" s="65"/>
      <c r="AN2743" s="66"/>
      <c r="AO2743" s="67"/>
      <c r="AP2743" s="68"/>
      <c r="AQ2743" s="69"/>
      <c r="AR2743" s="77"/>
      <c r="AS2743" s="61"/>
      <c r="AT2743" s="61"/>
      <c r="AU2743" s="72"/>
    </row>
    <row r="2744" spans="1:47" ht="12.75" x14ac:dyDescent="0.2">
      <c r="A2744" s="42"/>
      <c r="B2744" s="43"/>
      <c r="C2744" s="77"/>
      <c r="D2744" s="71"/>
      <c r="E2744" s="57"/>
      <c r="F2744" s="80"/>
      <c r="G2744" s="53"/>
      <c r="H2744" s="54"/>
      <c r="I2744" s="55"/>
      <c r="J2744" s="50"/>
      <c r="K2744" s="51"/>
      <c r="L2744" s="52"/>
      <c r="M2744" s="53"/>
      <c r="N2744" s="54"/>
      <c r="O2744" s="55"/>
      <c r="P2744" s="50"/>
      <c r="Q2744" s="51"/>
      <c r="R2744" s="52"/>
      <c r="S2744" s="56"/>
      <c r="T2744" s="57"/>
      <c r="U2744" s="70"/>
      <c r="V2744" s="58"/>
      <c r="W2744" s="71"/>
      <c r="X2744" s="59"/>
      <c r="Y2744" s="59"/>
      <c r="Z2744" s="72"/>
      <c r="AA2744" s="50"/>
      <c r="AB2744" s="51"/>
      <c r="AC2744" s="52"/>
      <c r="AD2744" s="60"/>
      <c r="AE2744" s="61"/>
      <c r="AF2744" s="61"/>
      <c r="AG2744" s="61"/>
      <c r="AH2744" s="61"/>
      <c r="AI2744" s="62"/>
      <c r="AJ2744" s="63"/>
      <c r="AK2744" s="64"/>
      <c r="AL2744" s="64"/>
      <c r="AM2744" s="65"/>
      <c r="AN2744" s="66"/>
      <c r="AO2744" s="67"/>
      <c r="AP2744" s="68"/>
      <c r="AQ2744" s="69"/>
      <c r="AR2744" s="77"/>
      <c r="AS2744" s="61"/>
      <c r="AT2744" s="61"/>
      <c r="AU2744" s="72"/>
    </row>
    <row r="2745" spans="1:47" ht="12.75" x14ac:dyDescent="0.2">
      <c r="A2745" s="42"/>
      <c r="B2745" s="43"/>
      <c r="C2745" s="77"/>
      <c r="D2745" s="71"/>
      <c r="E2745" s="57"/>
      <c r="F2745" s="80"/>
      <c r="G2745" s="53"/>
      <c r="H2745" s="54"/>
      <c r="I2745" s="55"/>
      <c r="J2745" s="50"/>
      <c r="K2745" s="51"/>
      <c r="L2745" s="52"/>
      <c r="M2745" s="53"/>
      <c r="N2745" s="54"/>
      <c r="O2745" s="55"/>
      <c r="P2745" s="50"/>
      <c r="Q2745" s="51"/>
      <c r="R2745" s="52"/>
      <c r="S2745" s="56"/>
      <c r="T2745" s="57"/>
      <c r="U2745" s="70"/>
      <c r="V2745" s="58"/>
      <c r="W2745" s="71"/>
      <c r="X2745" s="59"/>
      <c r="Y2745" s="59"/>
      <c r="Z2745" s="72"/>
      <c r="AA2745" s="50"/>
      <c r="AB2745" s="51"/>
      <c r="AC2745" s="52"/>
      <c r="AD2745" s="60"/>
      <c r="AE2745" s="61"/>
      <c r="AF2745" s="61"/>
      <c r="AG2745" s="61"/>
      <c r="AH2745" s="61"/>
      <c r="AI2745" s="62"/>
      <c r="AJ2745" s="63"/>
      <c r="AK2745" s="64"/>
      <c r="AL2745" s="64"/>
      <c r="AM2745" s="65"/>
      <c r="AN2745" s="66"/>
      <c r="AO2745" s="67"/>
      <c r="AP2745" s="68"/>
      <c r="AQ2745" s="69"/>
      <c r="AR2745" s="77"/>
      <c r="AS2745" s="61"/>
      <c r="AT2745" s="61"/>
      <c r="AU2745" s="72"/>
    </row>
    <row r="2746" spans="1:47" ht="12.75" x14ac:dyDescent="0.2">
      <c r="A2746" s="42"/>
      <c r="B2746" s="43"/>
      <c r="C2746" s="77"/>
      <c r="D2746" s="71"/>
      <c r="E2746" s="57"/>
      <c r="F2746" s="80"/>
      <c r="G2746" s="53"/>
      <c r="H2746" s="54"/>
      <c r="I2746" s="55"/>
      <c r="J2746" s="50"/>
      <c r="K2746" s="51"/>
      <c r="L2746" s="52"/>
      <c r="M2746" s="53"/>
      <c r="N2746" s="54"/>
      <c r="O2746" s="55"/>
      <c r="P2746" s="50"/>
      <c r="Q2746" s="51"/>
      <c r="R2746" s="52"/>
      <c r="S2746" s="56"/>
      <c r="T2746" s="57"/>
      <c r="U2746" s="70"/>
      <c r="V2746" s="58"/>
      <c r="W2746" s="71"/>
      <c r="X2746" s="59"/>
      <c r="Y2746" s="59"/>
      <c r="Z2746" s="72"/>
      <c r="AA2746" s="50"/>
      <c r="AB2746" s="51"/>
      <c r="AC2746" s="52"/>
      <c r="AD2746" s="60"/>
      <c r="AE2746" s="61"/>
      <c r="AF2746" s="61"/>
      <c r="AG2746" s="61"/>
      <c r="AH2746" s="61"/>
      <c r="AI2746" s="62"/>
      <c r="AJ2746" s="63"/>
      <c r="AK2746" s="64"/>
      <c r="AL2746" s="64"/>
      <c r="AM2746" s="65"/>
      <c r="AN2746" s="66"/>
      <c r="AO2746" s="67"/>
      <c r="AP2746" s="68"/>
      <c r="AQ2746" s="69"/>
      <c r="AR2746" s="77"/>
      <c r="AS2746" s="61"/>
      <c r="AT2746" s="61"/>
      <c r="AU2746" s="72"/>
    </row>
    <row r="2747" spans="1:47" ht="12.75" x14ac:dyDescent="0.2">
      <c r="A2747" s="42"/>
      <c r="B2747" s="43"/>
      <c r="C2747" s="77"/>
      <c r="D2747" s="71"/>
      <c r="E2747" s="57"/>
      <c r="F2747" s="80"/>
      <c r="G2747" s="53"/>
      <c r="H2747" s="54"/>
      <c r="I2747" s="55"/>
      <c r="J2747" s="50"/>
      <c r="K2747" s="51"/>
      <c r="L2747" s="52"/>
      <c r="M2747" s="53"/>
      <c r="N2747" s="54"/>
      <c r="O2747" s="55"/>
      <c r="P2747" s="50"/>
      <c r="Q2747" s="51"/>
      <c r="R2747" s="52"/>
      <c r="S2747" s="56"/>
      <c r="T2747" s="57"/>
      <c r="U2747" s="70"/>
      <c r="V2747" s="58"/>
      <c r="W2747" s="71"/>
      <c r="X2747" s="59"/>
      <c r="Y2747" s="59"/>
      <c r="Z2747" s="72"/>
      <c r="AA2747" s="50"/>
      <c r="AB2747" s="51"/>
      <c r="AC2747" s="52"/>
      <c r="AD2747" s="60"/>
      <c r="AE2747" s="61"/>
      <c r="AF2747" s="61"/>
      <c r="AG2747" s="61"/>
      <c r="AH2747" s="61"/>
      <c r="AI2747" s="62"/>
      <c r="AJ2747" s="63"/>
      <c r="AK2747" s="64"/>
      <c r="AL2747" s="64"/>
      <c r="AM2747" s="65"/>
      <c r="AN2747" s="66"/>
      <c r="AO2747" s="67"/>
      <c r="AP2747" s="68"/>
      <c r="AQ2747" s="69"/>
      <c r="AR2747" s="77"/>
      <c r="AS2747" s="61"/>
      <c r="AT2747" s="61"/>
      <c r="AU2747" s="72"/>
    </row>
    <row r="2748" spans="1:47" ht="12.75" x14ac:dyDescent="0.2">
      <c r="A2748" s="42"/>
      <c r="B2748" s="43"/>
      <c r="C2748" s="77"/>
      <c r="D2748" s="71"/>
      <c r="E2748" s="57"/>
      <c r="F2748" s="80"/>
      <c r="G2748" s="53"/>
      <c r="H2748" s="54"/>
      <c r="I2748" s="55"/>
      <c r="J2748" s="50"/>
      <c r="K2748" s="51"/>
      <c r="L2748" s="52"/>
      <c r="M2748" s="53"/>
      <c r="N2748" s="54"/>
      <c r="O2748" s="55"/>
      <c r="P2748" s="50"/>
      <c r="Q2748" s="51"/>
      <c r="R2748" s="52"/>
      <c r="S2748" s="56"/>
      <c r="T2748" s="57"/>
      <c r="U2748" s="70"/>
      <c r="V2748" s="58"/>
      <c r="W2748" s="71"/>
      <c r="X2748" s="59"/>
      <c r="Y2748" s="59"/>
      <c r="Z2748" s="72"/>
      <c r="AA2748" s="50"/>
      <c r="AB2748" s="51"/>
      <c r="AC2748" s="52"/>
      <c r="AD2748" s="60"/>
      <c r="AE2748" s="61"/>
      <c r="AF2748" s="61"/>
      <c r="AG2748" s="61"/>
      <c r="AH2748" s="61"/>
      <c r="AI2748" s="62"/>
      <c r="AJ2748" s="63"/>
      <c r="AK2748" s="64"/>
      <c r="AL2748" s="64"/>
      <c r="AM2748" s="65"/>
      <c r="AN2748" s="66"/>
      <c r="AO2748" s="67"/>
      <c r="AP2748" s="68"/>
      <c r="AQ2748" s="69"/>
      <c r="AR2748" s="77"/>
      <c r="AS2748" s="61"/>
      <c r="AT2748" s="61"/>
      <c r="AU2748" s="72"/>
    </row>
    <row r="2749" spans="1:47" ht="12.75" x14ac:dyDescent="0.2">
      <c r="A2749" s="42"/>
      <c r="B2749" s="43"/>
      <c r="C2749" s="77"/>
      <c r="D2749" s="71"/>
      <c r="E2749" s="57"/>
      <c r="F2749" s="80"/>
      <c r="G2749" s="53"/>
      <c r="H2749" s="54"/>
      <c r="I2749" s="55"/>
      <c r="J2749" s="50"/>
      <c r="K2749" s="51"/>
      <c r="L2749" s="52"/>
      <c r="M2749" s="53"/>
      <c r="N2749" s="54"/>
      <c r="O2749" s="55"/>
      <c r="P2749" s="50"/>
      <c r="Q2749" s="51"/>
      <c r="R2749" s="52"/>
      <c r="S2749" s="56"/>
      <c r="T2749" s="57"/>
      <c r="U2749" s="70"/>
      <c r="V2749" s="58"/>
      <c r="W2749" s="71"/>
      <c r="X2749" s="59"/>
      <c r="Y2749" s="59"/>
      <c r="Z2749" s="72"/>
      <c r="AA2749" s="50"/>
      <c r="AB2749" s="51"/>
      <c r="AC2749" s="52"/>
      <c r="AD2749" s="60"/>
      <c r="AE2749" s="61"/>
      <c r="AF2749" s="61"/>
      <c r="AG2749" s="61"/>
      <c r="AH2749" s="61"/>
      <c r="AI2749" s="62"/>
      <c r="AJ2749" s="63"/>
      <c r="AK2749" s="64"/>
      <c r="AL2749" s="64"/>
      <c r="AM2749" s="65"/>
      <c r="AN2749" s="66"/>
      <c r="AO2749" s="67"/>
      <c r="AP2749" s="68"/>
      <c r="AQ2749" s="69"/>
      <c r="AR2749" s="77"/>
      <c r="AS2749" s="61"/>
      <c r="AT2749" s="61"/>
      <c r="AU2749" s="72"/>
    </row>
    <row r="2750" spans="1:47" ht="12.75" x14ac:dyDescent="0.2">
      <c r="A2750" s="42"/>
      <c r="B2750" s="43"/>
      <c r="C2750" s="77"/>
      <c r="D2750" s="71"/>
      <c r="E2750" s="57"/>
      <c r="F2750" s="80"/>
      <c r="G2750" s="53"/>
      <c r="H2750" s="54"/>
      <c r="I2750" s="55"/>
      <c r="J2750" s="50"/>
      <c r="K2750" s="51"/>
      <c r="L2750" s="52"/>
      <c r="M2750" s="53"/>
      <c r="N2750" s="54"/>
      <c r="O2750" s="55"/>
      <c r="P2750" s="50"/>
      <c r="Q2750" s="51"/>
      <c r="R2750" s="52"/>
      <c r="S2750" s="56"/>
      <c r="T2750" s="57"/>
      <c r="U2750" s="70"/>
      <c r="V2750" s="58"/>
      <c r="W2750" s="71"/>
      <c r="X2750" s="59"/>
      <c r="Y2750" s="59"/>
      <c r="Z2750" s="72"/>
      <c r="AA2750" s="50"/>
      <c r="AB2750" s="51"/>
      <c r="AC2750" s="52"/>
      <c r="AD2750" s="60"/>
      <c r="AE2750" s="61"/>
      <c r="AF2750" s="61"/>
      <c r="AG2750" s="61"/>
      <c r="AH2750" s="61"/>
      <c r="AI2750" s="62"/>
      <c r="AJ2750" s="63"/>
      <c r="AK2750" s="64"/>
      <c r="AL2750" s="64"/>
      <c r="AM2750" s="65"/>
      <c r="AN2750" s="66"/>
      <c r="AO2750" s="67"/>
      <c r="AP2750" s="68"/>
      <c r="AQ2750" s="69"/>
      <c r="AR2750" s="77"/>
      <c r="AS2750" s="61"/>
      <c r="AT2750" s="61"/>
      <c r="AU2750" s="72"/>
    </row>
    <row r="2751" spans="1:47" ht="12.75" x14ac:dyDescent="0.2">
      <c r="A2751" s="42"/>
      <c r="B2751" s="43"/>
      <c r="C2751" s="77"/>
      <c r="D2751" s="71"/>
      <c r="E2751" s="57"/>
      <c r="F2751" s="80"/>
      <c r="G2751" s="53"/>
      <c r="H2751" s="54"/>
      <c r="I2751" s="55"/>
      <c r="J2751" s="50"/>
      <c r="K2751" s="51"/>
      <c r="L2751" s="52"/>
      <c r="M2751" s="53"/>
      <c r="N2751" s="54"/>
      <c r="O2751" s="55"/>
      <c r="P2751" s="50"/>
      <c r="Q2751" s="51"/>
      <c r="R2751" s="52"/>
      <c r="S2751" s="56"/>
      <c r="T2751" s="57"/>
      <c r="U2751" s="70"/>
      <c r="V2751" s="58"/>
      <c r="W2751" s="71"/>
      <c r="X2751" s="59"/>
      <c r="Y2751" s="59"/>
      <c r="Z2751" s="72"/>
      <c r="AA2751" s="50"/>
      <c r="AB2751" s="51"/>
      <c r="AC2751" s="52"/>
      <c r="AD2751" s="60"/>
      <c r="AE2751" s="61"/>
      <c r="AF2751" s="61"/>
      <c r="AG2751" s="61"/>
      <c r="AH2751" s="61"/>
      <c r="AI2751" s="62"/>
      <c r="AJ2751" s="63"/>
      <c r="AK2751" s="64"/>
      <c r="AL2751" s="64"/>
      <c r="AM2751" s="65"/>
      <c r="AN2751" s="66"/>
      <c r="AO2751" s="67"/>
      <c r="AP2751" s="68"/>
      <c r="AQ2751" s="69"/>
      <c r="AR2751" s="77"/>
      <c r="AS2751" s="61"/>
      <c r="AT2751" s="61"/>
      <c r="AU2751" s="72"/>
    </row>
    <row r="2752" spans="1:47" ht="12.75" x14ac:dyDescent="0.2">
      <c r="A2752" s="42"/>
      <c r="B2752" s="43"/>
      <c r="C2752" s="77"/>
      <c r="D2752" s="71"/>
      <c r="E2752" s="57"/>
      <c r="F2752" s="80"/>
      <c r="G2752" s="53"/>
      <c r="H2752" s="54"/>
      <c r="I2752" s="55"/>
      <c r="J2752" s="50"/>
      <c r="K2752" s="51"/>
      <c r="L2752" s="52"/>
      <c r="M2752" s="53"/>
      <c r="N2752" s="54"/>
      <c r="O2752" s="55"/>
      <c r="P2752" s="50"/>
      <c r="Q2752" s="51"/>
      <c r="R2752" s="52"/>
      <c r="S2752" s="56"/>
      <c r="T2752" s="57"/>
      <c r="U2752" s="70"/>
      <c r="V2752" s="58"/>
      <c r="W2752" s="71"/>
      <c r="X2752" s="59"/>
      <c r="Y2752" s="59"/>
      <c r="Z2752" s="72"/>
      <c r="AA2752" s="50"/>
      <c r="AB2752" s="51"/>
      <c r="AC2752" s="52"/>
      <c r="AD2752" s="60"/>
      <c r="AE2752" s="61"/>
      <c r="AF2752" s="61"/>
      <c r="AG2752" s="61"/>
      <c r="AH2752" s="61"/>
      <c r="AI2752" s="62"/>
      <c r="AJ2752" s="63"/>
      <c r="AK2752" s="64"/>
      <c r="AL2752" s="64"/>
      <c r="AM2752" s="65"/>
      <c r="AN2752" s="66"/>
      <c r="AO2752" s="67"/>
      <c r="AP2752" s="68"/>
      <c r="AQ2752" s="69"/>
      <c r="AR2752" s="77"/>
      <c r="AS2752" s="61"/>
      <c r="AT2752" s="61"/>
      <c r="AU2752" s="72"/>
    </row>
    <row r="2753" spans="1:47" ht="12.75" x14ac:dyDescent="0.2">
      <c r="A2753" s="42"/>
      <c r="B2753" s="43"/>
      <c r="C2753" s="77"/>
      <c r="D2753" s="71"/>
      <c r="E2753" s="57"/>
      <c r="F2753" s="80"/>
      <c r="G2753" s="53"/>
      <c r="H2753" s="54"/>
      <c r="I2753" s="55"/>
      <c r="J2753" s="50"/>
      <c r="K2753" s="51"/>
      <c r="L2753" s="52"/>
      <c r="M2753" s="53"/>
      <c r="N2753" s="54"/>
      <c r="O2753" s="55"/>
      <c r="P2753" s="50"/>
      <c r="Q2753" s="51"/>
      <c r="R2753" s="52"/>
      <c r="S2753" s="56"/>
      <c r="T2753" s="57"/>
      <c r="U2753" s="70"/>
      <c r="V2753" s="58"/>
      <c r="W2753" s="71"/>
      <c r="X2753" s="59"/>
      <c r="Y2753" s="59"/>
      <c r="Z2753" s="72"/>
      <c r="AA2753" s="50"/>
      <c r="AB2753" s="51"/>
      <c r="AC2753" s="52"/>
      <c r="AD2753" s="60"/>
      <c r="AE2753" s="61"/>
      <c r="AF2753" s="61"/>
      <c r="AG2753" s="61"/>
      <c r="AH2753" s="61"/>
      <c r="AI2753" s="62"/>
      <c r="AJ2753" s="63"/>
      <c r="AK2753" s="64"/>
      <c r="AL2753" s="64"/>
      <c r="AM2753" s="65"/>
      <c r="AN2753" s="66"/>
      <c r="AO2753" s="67"/>
      <c r="AP2753" s="68"/>
      <c r="AQ2753" s="69"/>
      <c r="AR2753" s="77"/>
      <c r="AS2753" s="61"/>
      <c r="AT2753" s="61"/>
      <c r="AU2753" s="72"/>
    </row>
    <row r="2754" spans="1:47" ht="12.75" x14ac:dyDescent="0.2">
      <c r="A2754" s="42"/>
      <c r="B2754" s="43"/>
      <c r="C2754" s="77"/>
      <c r="D2754" s="71"/>
      <c r="E2754" s="57"/>
      <c r="F2754" s="80"/>
      <c r="G2754" s="53"/>
      <c r="H2754" s="54"/>
      <c r="I2754" s="55"/>
      <c r="J2754" s="50"/>
      <c r="K2754" s="51"/>
      <c r="L2754" s="52"/>
      <c r="M2754" s="53"/>
      <c r="N2754" s="54"/>
      <c r="O2754" s="55"/>
      <c r="P2754" s="50"/>
      <c r="Q2754" s="51"/>
      <c r="R2754" s="52"/>
      <c r="S2754" s="56"/>
      <c r="T2754" s="57"/>
      <c r="U2754" s="70"/>
      <c r="V2754" s="58"/>
      <c r="W2754" s="71"/>
      <c r="X2754" s="59"/>
      <c r="Y2754" s="59"/>
      <c r="Z2754" s="72"/>
      <c r="AA2754" s="50"/>
      <c r="AB2754" s="51"/>
      <c r="AC2754" s="52"/>
      <c r="AD2754" s="60"/>
      <c r="AE2754" s="61"/>
      <c r="AF2754" s="61"/>
      <c r="AG2754" s="61"/>
      <c r="AH2754" s="61"/>
      <c r="AI2754" s="62"/>
      <c r="AJ2754" s="63"/>
      <c r="AK2754" s="64"/>
      <c r="AL2754" s="64"/>
      <c r="AM2754" s="65"/>
      <c r="AN2754" s="66"/>
      <c r="AO2754" s="67"/>
      <c r="AP2754" s="68"/>
      <c r="AQ2754" s="69"/>
      <c r="AR2754" s="77"/>
      <c r="AS2754" s="61"/>
      <c r="AT2754" s="61"/>
      <c r="AU2754" s="72"/>
    </row>
    <row r="2755" spans="1:47" ht="12.75" x14ac:dyDescent="0.2">
      <c r="A2755" s="42"/>
      <c r="B2755" s="43"/>
      <c r="C2755" s="77"/>
      <c r="D2755" s="71"/>
      <c r="E2755" s="57"/>
      <c r="F2755" s="80"/>
      <c r="G2755" s="53"/>
      <c r="H2755" s="54"/>
      <c r="I2755" s="55"/>
      <c r="J2755" s="50"/>
      <c r="K2755" s="51"/>
      <c r="L2755" s="52"/>
      <c r="M2755" s="53"/>
      <c r="N2755" s="54"/>
      <c r="O2755" s="55"/>
      <c r="P2755" s="50"/>
      <c r="Q2755" s="51"/>
      <c r="R2755" s="52"/>
      <c r="S2755" s="56"/>
      <c r="T2755" s="57"/>
      <c r="U2755" s="70"/>
      <c r="V2755" s="58"/>
      <c r="W2755" s="71"/>
      <c r="X2755" s="59"/>
      <c r="Y2755" s="59"/>
      <c r="Z2755" s="72"/>
      <c r="AA2755" s="50"/>
      <c r="AB2755" s="51"/>
      <c r="AC2755" s="52"/>
      <c r="AD2755" s="60"/>
      <c r="AE2755" s="61"/>
      <c r="AF2755" s="61"/>
      <c r="AG2755" s="61"/>
      <c r="AH2755" s="61"/>
      <c r="AI2755" s="62"/>
      <c r="AJ2755" s="63"/>
      <c r="AK2755" s="64"/>
      <c r="AL2755" s="64"/>
      <c r="AM2755" s="65"/>
      <c r="AN2755" s="66"/>
      <c r="AO2755" s="67"/>
      <c r="AP2755" s="68"/>
      <c r="AQ2755" s="69"/>
      <c r="AR2755" s="77"/>
      <c r="AS2755" s="61"/>
      <c r="AT2755" s="61"/>
      <c r="AU2755" s="72"/>
    </row>
    <row r="2756" spans="1:47" ht="12.75" x14ac:dyDescent="0.2">
      <c r="A2756" s="42"/>
      <c r="B2756" s="43"/>
      <c r="C2756" s="77"/>
      <c r="D2756" s="71"/>
      <c r="E2756" s="57"/>
      <c r="F2756" s="80"/>
      <c r="G2756" s="53"/>
      <c r="H2756" s="54"/>
      <c r="I2756" s="55"/>
      <c r="J2756" s="50"/>
      <c r="K2756" s="51"/>
      <c r="L2756" s="52"/>
      <c r="M2756" s="53"/>
      <c r="N2756" s="54"/>
      <c r="O2756" s="55"/>
      <c r="P2756" s="50"/>
      <c r="Q2756" s="51"/>
      <c r="R2756" s="52"/>
      <c r="S2756" s="56"/>
      <c r="T2756" s="57"/>
      <c r="U2756" s="70"/>
      <c r="V2756" s="58"/>
      <c r="W2756" s="71"/>
      <c r="X2756" s="59"/>
      <c r="Y2756" s="59"/>
      <c r="Z2756" s="72"/>
      <c r="AA2756" s="50"/>
      <c r="AB2756" s="51"/>
      <c r="AC2756" s="52"/>
      <c r="AD2756" s="60"/>
      <c r="AE2756" s="61"/>
      <c r="AF2756" s="61"/>
      <c r="AG2756" s="61"/>
      <c r="AH2756" s="61"/>
      <c r="AI2756" s="62"/>
      <c r="AJ2756" s="63"/>
      <c r="AK2756" s="64"/>
      <c r="AL2756" s="64"/>
      <c r="AM2756" s="65"/>
      <c r="AN2756" s="66"/>
      <c r="AO2756" s="67"/>
      <c r="AP2756" s="68"/>
      <c r="AQ2756" s="69"/>
      <c r="AR2756" s="77"/>
      <c r="AS2756" s="61"/>
      <c r="AT2756" s="61"/>
      <c r="AU2756" s="72"/>
    </row>
    <row r="2757" spans="1:47" ht="12.75" x14ac:dyDescent="0.2">
      <c r="A2757" s="42"/>
      <c r="B2757" s="43"/>
      <c r="C2757" s="77"/>
      <c r="D2757" s="71"/>
      <c r="E2757" s="57"/>
      <c r="F2757" s="80"/>
      <c r="G2757" s="53"/>
      <c r="H2757" s="54"/>
      <c r="I2757" s="55"/>
      <c r="J2757" s="50"/>
      <c r="K2757" s="51"/>
      <c r="L2757" s="52"/>
      <c r="M2757" s="53"/>
      <c r="N2757" s="54"/>
      <c r="O2757" s="55"/>
      <c r="P2757" s="50"/>
      <c r="Q2757" s="51"/>
      <c r="R2757" s="52"/>
      <c r="S2757" s="56"/>
      <c r="T2757" s="57"/>
      <c r="U2757" s="70"/>
      <c r="V2757" s="58"/>
      <c r="W2757" s="71"/>
      <c r="X2757" s="59"/>
      <c r="Y2757" s="59"/>
      <c r="Z2757" s="72"/>
      <c r="AA2757" s="50"/>
      <c r="AB2757" s="51"/>
      <c r="AC2757" s="52"/>
      <c r="AD2757" s="60"/>
      <c r="AE2757" s="61"/>
      <c r="AF2757" s="61"/>
      <c r="AG2757" s="61"/>
      <c r="AH2757" s="61"/>
      <c r="AI2757" s="62"/>
      <c r="AJ2757" s="63"/>
      <c r="AK2757" s="64"/>
      <c r="AL2757" s="64"/>
      <c r="AM2757" s="65"/>
      <c r="AN2757" s="66"/>
      <c r="AO2757" s="67"/>
      <c r="AP2757" s="68"/>
      <c r="AQ2757" s="69"/>
      <c r="AR2757" s="77"/>
      <c r="AS2757" s="61"/>
      <c r="AT2757" s="61"/>
      <c r="AU2757" s="72"/>
    </row>
    <row r="2758" spans="1:47" ht="12.75" x14ac:dyDescent="0.2">
      <c r="A2758" s="42"/>
      <c r="B2758" s="43"/>
      <c r="C2758" s="77"/>
      <c r="D2758" s="71"/>
      <c r="E2758" s="57"/>
      <c r="F2758" s="80"/>
      <c r="G2758" s="53"/>
      <c r="H2758" s="54"/>
      <c r="I2758" s="55"/>
      <c r="J2758" s="50"/>
      <c r="K2758" s="51"/>
      <c r="L2758" s="52"/>
      <c r="M2758" s="53"/>
      <c r="N2758" s="54"/>
      <c r="O2758" s="55"/>
      <c r="P2758" s="50"/>
      <c r="Q2758" s="51"/>
      <c r="R2758" s="52"/>
      <c r="S2758" s="56"/>
      <c r="T2758" s="57"/>
      <c r="U2758" s="70"/>
      <c r="V2758" s="58"/>
      <c r="W2758" s="71"/>
      <c r="X2758" s="59"/>
      <c r="Y2758" s="59"/>
      <c r="Z2758" s="72"/>
      <c r="AA2758" s="50"/>
      <c r="AB2758" s="51"/>
      <c r="AC2758" s="52"/>
      <c r="AD2758" s="60"/>
      <c r="AE2758" s="61"/>
      <c r="AF2758" s="61"/>
      <c r="AG2758" s="61"/>
      <c r="AH2758" s="61"/>
      <c r="AI2758" s="62"/>
      <c r="AJ2758" s="63"/>
      <c r="AK2758" s="64"/>
      <c r="AL2758" s="64"/>
      <c r="AM2758" s="65"/>
      <c r="AN2758" s="66"/>
      <c r="AO2758" s="67"/>
      <c r="AP2758" s="68"/>
      <c r="AQ2758" s="69"/>
      <c r="AR2758" s="77"/>
      <c r="AS2758" s="61"/>
      <c r="AT2758" s="61"/>
      <c r="AU2758" s="72"/>
    </row>
    <row r="2759" spans="1:47" ht="12.75" x14ac:dyDescent="0.2">
      <c r="A2759" s="42"/>
      <c r="B2759" s="43"/>
      <c r="C2759" s="77"/>
      <c r="D2759" s="71"/>
      <c r="E2759" s="57"/>
      <c r="F2759" s="80"/>
      <c r="G2759" s="53"/>
      <c r="H2759" s="54"/>
      <c r="I2759" s="55"/>
      <c r="J2759" s="50"/>
      <c r="K2759" s="51"/>
      <c r="L2759" s="52"/>
      <c r="M2759" s="53"/>
      <c r="N2759" s="54"/>
      <c r="O2759" s="55"/>
      <c r="P2759" s="50"/>
      <c r="Q2759" s="51"/>
      <c r="R2759" s="52"/>
      <c r="S2759" s="56"/>
      <c r="T2759" s="57"/>
      <c r="U2759" s="70"/>
      <c r="V2759" s="58"/>
      <c r="W2759" s="71"/>
      <c r="X2759" s="59"/>
      <c r="Y2759" s="59"/>
      <c r="Z2759" s="72"/>
      <c r="AA2759" s="50"/>
      <c r="AB2759" s="51"/>
      <c r="AC2759" s="52"/>
      <c r="AD2759" s="60"/>
      <c r="AE2759" s="61"/>
      <c r="AF2759" s="61"/>
      <c r="AG2759" s="61"/>
      <c r="AH2759" s="61"/>
      <c r="AI2759" s="62"/>
      <c r="AJ2759" s="63"/>
      <c r="AK2759" s="64"/>
      <c r="AL2759" s="64"/>
      <c r="AM2759" s="65"/>
      <c r="AN2759" s="66"/>
      <c r="AO2759" s="67"/>
      <c r="AP2759" s="68"/>
      <c r="AQ2759" s="69"/>
      <c r="AR2759" s="77"/>
      <c r="AS2759" s="61"/>
      <c r="AT2759" s="61"/>
      <c r="AU2759" s="72"/>
    </row>
    <row r="2760" spans="1:47" ht="12.75" x14ac:dyDescent="0.2">
      <c r="A2760" s="42"/>
      <c r="B2760" s="43"/>
      <c r="C2760" s="77"/>
      <c r="D2760" s="71"/>
      <c r="E2760" s="57"/>
      <c r="F2760" s="80"/>
      <c r="G2760" s="53"/>
      <c r="H2760" s="54"/>
      <c r="I2760" s="55"/>
      <c r="J2760" s="50"/>
      <c r="K2760" s="51"/>
      <c r="L2760" s="52"/>
      <c r="M2760" s="53"/>
      <c r="N2760" s="54"/>
      <c r="O2760" s="55"/>
      <c r="P2760" s="50"/>
      <c r="Q2760" s="51"/>
      <c r="R2760" s="52"/>
      <c r="S2760" s="56"/>
      <c r="T2760" s="57"/>
      <c r="U2760" s="70"/>
      <c r="V2760" s="58"/>
      <c r="W2760" s="71"/>
      <c r="X2760" s="59"/>
      <c r="Y2760" s="59"/>
      <c r="Z2760" s="72"/>
      <c r="AA2760" s="50"/>
      <c r="AB2760" s="51"/>
      <c r="AC2760" s="52"/>
      <c r="AD2760" s="60"/>
      <c r="AE2760" s="61"/>
      <c r="AF2760" s="61"/>
      <c r="AG2760" s="61"/>
      <c r="AH2760" s="61"/>
      <c r="AI2760" s="62"/>
      <c r="AJ2760" s="63"/>
      <c r="AK2760" s="64"/>
      <c r="AL2760" s="64"/>
      <c r="AM2760" s="65"/>
      <c r="AN2760" s="66"/>
      <c r="AO2760" s="67"/>
      <c r="AP2760" s="68"/>
      <c r="AQ2760" s="69"/>
      <c r="AR2760" s="77"/>
      <c r="AS2760" s="61"/>
      <c r="AT2760" s="61"/>
      <c r="AU2760" s="72"/>
    </row>
    <row r="2761" spans="1:47" ht="12.75" x14ac:dyDescent="0.2">
      <c r="A2761" s="42"/>
      <c r="B2761" s="43"/>
      <c r="C2761" s="77"/>
      <c r="D2761" s="71"/>
      <c r="E2761" s="57"/>
      <c r="F2761" s="80"/>
      <c r="G2761" s="53"/>
      <c r="H2761" s="54"/>
      <c r="I2761" s="55"/>
      <c r="J2761" s="50"/>
      <c r="K2761" s="51"/>
      <c r="L2761" s="52"/>
      <c r="M2761" s="53"/>
      <c r="N2761" s="54"/>
      <c r="O2761" s="55"/>
      <c r="P2761" s="50"/>
      <c r="Q2761" s="51"/>
      <c r="R2761" s="52"/>
      <c r="S2761" s="56"/>
      <c r="T2761" s="57"/>
      <c r="U2761" s="70"/>
      <c r="V2761" s="58"/>
      <c r="W2761" s="71"/>
      <c r="X2761" s="59"/>
      <c r="Y2761" s="59"/>
      <c r="Z2761" s="72"/>
      <c r="AA2761" s="50"/>
      <c r="AB2761" s="51"/>
      <c r="AC2761" s="52"/>
      <c r="AD2761" s="60"/>
      <c r="AE2761" s="61"/>
      <c r="AF2761" s="61"/>
      <c r="AG2761" s="61"/>
      <c r="AH2761" s="61"/>
      <c r="AI2761" s="62"/>
      <c r="AJ2761" s="63"/>
      <c r="AK2761" s="64"/>
      <c r="AL2761" s="64"/>
      <c r="AM2761" s="65"/>
      <c r="AN2761" s="66"/>
      <c r="AO2761" s="67"/>
      <c r="AP2761" s="68"/>
      <c r="AQ2761" s="69"/>
      <c r="AR2761" s="77"/>
      <c r="AS2761" s="61"/>
      <c r="AT2761" s="61"/>
      <c r="AU2761" s="72"/>
    </row>
    <row r="2762" spans="1:47" ht="12.75" x14ac:dyDescent="0.2">
      <c r="A2762" s="42"/>
      <c r="B2762" s="43"/>
      <c r="C2762" s="77"/>
      <c r="D2762" s="71"/>
      <c r="E2762" s="57"/>
      <c r="F2762" s="80"/>
      <c r="G2762" s="53"/>
      <c r="H2762" s="54"/>
      <c r="I2762" s="55"/>
      <c r="J2762" s="50"/>
      <c r="K2762" s="51"/>
      <c r="L2762" s="52"/>
      <c r="M2762" s="53"/>
      <c r="N2762" s="54"/>
      <c r="O2762" s="55"/>
      <c r="P2762" s="50"/>
      <c r="Q2762" s="51"/>
      <c r="R2762" s="52"/>
      <c r="S2762" s="56"/>
      <c r="T2762" s="57"/>
      <c r="U2762" s="70"/>
      <c r="V2762" s="58"/>
      <c r="W2762" s="71"/>
      <c r="X2762" s="59"/>
      <c r="Y2762" s="59"/>
      <c r="Z2762" s="72"/>
      <c r="AA2762" s="50"/>
      <c r="AB2762" s="51"/>
      <c r="AC2762" s="52"/>
      <c r="AD2762" s="60"/>
      <c r="AE2762" s="61"/>
      <c r="AF2762" s="61"/>
      <c r="AG2762" s="61"/>
      <c r="AH2762" s="61"/>
      <c r="AI2762" s="62"/>
      <c r="AJ2762" s="63"/>
      <c r="AK2762" s="64"/>
      <c r="AL2762" s="64"/>
      <c r="AM2762" s="65"/>
      <c r="AN2762" s="66"/>
      <c r="AO2762" s="67"/>
      <c r="AP2762" s="68"/>
      <c r="AQ2762" s="69"/>
      <c r="AR2762" s="77"/>
      <c r="AS2762" s="61"/>
      <c r="AT2762" s="61"/>
      <c r="AU2762" s="72"/>
    </row>
    <row r="2763" spans="1:47" ht="12.75" x14ac:dyDescent="0.2">
      <c r="A2763" s="42"/>
      <c r="B2763" s="43"/>
      <c r="C2763" s="77"/>
      <c r="D2763" s="71"/>
      <c r="E2763" s="57"/>
      <c r="F2763" s="80"/>
      <c r="G2763" s="53"/>
      <c r="H2763" s="54"/>
      <c r="I2763" s="55"/>
      <c r="J2763" s="50"/>
      <c r="K2763" s="51"/>
      <c r="L2763" s="52"/>
      <c r="M2763" s="53"/>
      <c r="N2763" s="54"/>
      <c r="O2763" s="55"/>
      <c r="P2763" s="50"/>
      <c r="Q2763" s="51"/>
      <c r="R2763" s="52"/>
      <c r="S2763" s="56"/>
      <c r="T2763" s="57"/>
      <c r="U2763" s="70"/>
      <c r="V2763" s="58"/>
      <c r="W2763" s="71"/>
      <c r="X2763" s="59"/>
      <c r="Y2763" s="59"/>
      <c r="Z2763" s="72"/>
      <c r="AA2763" s="50"/>
      <c r="AB2763" s="51"/>
      <c r="AC2763" s="52"/>
      <c r="AD2763" s="60"/>
      <c r="AE2763" s="61"/>
      <c r="AF2763" s="61"/>
      <c r="AG2763" s="61"/>
      <c r="AH2763" s="61"/>
      <c r="AI2763" s="62"/>
      <c r="AJ2763" s="63"/>
      <c r="AK2763" s="64"/>
      <c r="AL2763" s="64"/>
      <c r="AM2763" s="65"/>
      <c r="AN2763" s="66"/>
      <c r="AO2763" s="67"/>
      <c r="AP2763" s="68"/>
      <c r="AQ2763" s="69"/>
      <c r="AR2763" s="77"/>
      <c r="AS2763" s="61"/>
      <c r="AT2763" s="61"/>
      <c r="AU2763" s="72"/>
    </row>
    <row r="2764" spans="1:47" ht="12.75" x14ac:dyDescent="0.2">
      <c r="A2764" s="42"/>
      <c r="B2764" s="43"/>
      <c r="C2764" s="77"/>
      <c r="D2764" s="71"/>
      <c r="E2764" s="57"/>
      <c r="F2764" s="80"/>
      <c r="G2764" s="53"/>
      <c r="H2764" s="54"/>
      <c r="I2764" s="55"/>
      <c r="J2764" s="50"/>
      <c r="K2764" s="51"/>
      <c r="L2764" s="52"/>
      <c r="M2764" s="53"/>
      <c r="N2764" s="54"/>
      <c r="O2764" s="55"/>
      <c r="P2764" s="50"/>
      <c r="Q2764" s="51"/>
      <c r="R2764" s="52"/>
      <c r="S2764" s="56"/>
      <c r="T2764" s="57"/>
      <c r="U2764" s="70"/>
      <c r="V2764" s="58"/>
      <c r="W2764" s="71"/>
      <c r="X2764" s="59"/>
      <c r="Y2764" s="59"/>
      <c r="Z2764" s="72"/>
      <c r="AA2764" s="50"/>
      <c r="AB2764" s="51"/>
      <c r="AC2764" s="52"/>
      <c r="AD2764" s="60"/>
      <c r="AE2764" s="61"/>
      <c r="AF2764" s="61"/>
      <c r="AG2764" s="61"/>
      <c r="AH2764" s="61"/>
      <c r="AI2764" s="62"/>
      <c r="AJ2764" s="63"/>
      <c r="AK2764" s="64"/>
      <c r="AL2764" s="64"/>
      <c r="AM2764" s="65"/>
      <c r="AN2764" s="66"/>
      <c r="AO2764" s="67"/>
      <c r="AP2764" s="68"/>
      <c r="AQ2764" s="69"/>
      <c r="AR2764" s="77"/>
      <c r="AS2764" s="61"/>
      <c r="AT2764" s="61"/>
      <c r="AU2764" s="72"/>
    </row>
    <row r="2765" spans="1:47" ht="12.75" x14ac:dyDescent="0.2">
      <c r="A2765" s="42"/>
      <c r="B2765" s="43"/>
      <c r="C2765" s="77"/>
      <c r="D2765" s="71"/>
      <c r="E2765" s="57"/>
      <c r="F2765" s="80"/>
      <c r="G2765" s="53"/>
      <c r="H2765" s="54"/>
      <c r="I2765" s="55"/>
      <c r="J2765" s="50"/>
      <c r="K2765" s="51"/>
      <c r="L2765" s="52"/>
      <c r="M2765" s="53"/>
      <c r="N2765" s="54"/>
      <c r="O2765" s="55"/>
      <c r="P2765" s="50"/>
      <c r="Q2765" s="51"/>
      <c r="R2765" s="52"/>
      <c r="S2765" s="56"/>
      <c r="T2765" s="57"/>
      <c r="U2765" s="70"/>
      <c r="V2765" s="58"/>
      <c r="W2765" s="71"/>
      <c r="X2765" s="59"/>
      <c r="Y2765" s="59"/>
      <c r="Z2765" s="72"/>
      <c r="AA2765" s="50"/>
      <c r="AB2765" s="51"/>
      <c r="AC2765" s="52"/>
      <c r="AD2765" s="60"/>
      <c r="AE2765" s="61"/>
      <c r="AF2765" s="61"/>
      <c r="AG2765" s="61"/>
      <c r="AH2765" s="61"/>
      <c r="AI2765" s="62"/>
      <c r="AJ2765" s="63"/>
      <c r="AK2765" s="64"/>
      <c r="AL2765" s="64"/>
      <c r="AM2765" s="65"/>
      <c r="AN2765" s="66"/>
      <c r="AO2765" s="67"/>
      <c r="AP2765" s="68"/>
      <c r="AQ2765" s="69"/>
      <c r="AR2765" s="77"/>
      <c r="AS2765" s="61"/>
      <c r="AT2765" s="61"/>
      <c r="AU2765" s="72"/>
    </row>
    <row r="2766" spans="1:47" ht="12.75" x14ac:dyDescent="0.2">
      <c r="A2766" s="42"/>
      <c r="B2766" s="43"/>
      <c r="C2766" s="77"/>
      <c r="D2766" s="71"/>
      <c r="E2766" s="57"/>
      <c r="F2766" s="80"/>
      <c r="G2766" s="53"/>
      <c r="H2766" s="54"/>
      <c r="I2766" s="55"/>
      <c r="J2766" s="50"/>
      <c r="K2766" s="51"/>
      <c r="L2766" s="52"/>
      <c r="M2766" s="53"/>
      <c r="N2766" s="54"/>
      <c r="O2766" s="55"/>
      <c r="P2766" s="50"/>
      <c r="Q2766" s="51"/>
      <c r="R2766" s="52"/>
      <c r="S2766" s="56"/>
      <c r="T2766" s="57"/>
      <c r="U2766" s="70"/>
      <c r="V2766" s="58"/>
      <c r="W2766" s="71"/>
      <c r="X2766" s="59"/>
      <c r="Y2766" s="59"/>
      <c r="Z2766" s="72"/>
      <c r="AA2766" s="50"/>
      <c r="AB2766" s="51"/>
      <c r="AC2766" s="52"/>
      <c r="AD2766" s="60"/>
      <c r="AE2766" s="61"/>
      <c r="AF2766" s="61"/>
      <c r="AG2766" s="61"/>
      <c r="AH2766" s="61"/>
      <c r="AI2766" s="62"/>
      <c r="AJ2766" s="63"/>
      <c r="AK2766" s="64"/>
      <c r="AL2766" s="64"/>
      <c r="AM2766" s="65"/>
      <c r="AN2766" s="66"/>
      <c r="AO2766" s="67"/>
      <c r="AP2766" s="68"/>
      <c r="AQ2766" s="69"/>
      <c r="AR2766" s="77"/>
      <c r="AS2766" s="61"/>
      <c r="AT2766" s="61"/>
      <c r="AU2766" s="72"/>
    </row>
    <row r="2767" spans="1:47" ht="12.75" x14ac:dyDescent="0.2">
      <c r="A2767" s="42"/>
      <c r="B2767" s="43"/>
      <c r="C2767" s="77"/>
      <c r="D2767" s="71"/>
      <c r="E2767" s="57"/>
      <c r="F2767" s="80"/>
      <c r="G2767" s="53"/>
      <c r="H2767" s="54"/>
      <c r="I2767" s="55"/>
      <c r="J2767" s="50"/>
      <c r="K2767" s="51"/>
      <c r="L2767" s="52"/>
      <c r="M2767" s="53"/>
      <c r="N2767" s="54"/>
      <c r="O2767" s="55"/>
      <c r="P2767" s="50"/>
      <c r="Q2767" s="51"/>
      <c r="R2767" s="52"/>
      <c r="S2767" s="56"/>
      <c r="T2767" s="57"/>
      <c r="U2767" s="70"/>
      <c r="V2767" s="58"/>
      <c r="W2767" s="71"/>
      <c r="X2767" s="59"/>
      <c r="Y2767" s="59"/>
      <c r="Z2767" s="72"/>
      <c r="AA2767" s="50"/>
      <c r="AB2767" s="51"/>
      <c r="AC2767" s="52"/>
      <c r="AD2767" s="60"/>
      <c r="AE2767" s="61"/>
      <c r="AF2767" s="61"/>
      <c r="AG2767" s="61"/>
      <c r="AH2767" s="61"/>
      <c r="AI2767" s="62"/>
      <c r="AJ2767" s="63"/>
      <c r="AK2767" s="64"/>
      <c r="AL2767" s="64"/>
      <c r="AM2767" s="65"/>
      <c r="AN2767" s="66"/>
      <c r="AO2767" s="67"/>
      <c r="AP2767" s="68"/>
      <c r="AQ2767" s="69"/>
      <c r="AR2767" s="77"/>
      <c r="AS2767" s="61"/>
      <c r="AT2767" s="61"/>
      <c r="AU2767" s="72"/>
    </row>
    <row r="2768" spans="1:47" ht="12.75" x14ac:dyDescent="0.2">
      <c r="A2768" s="42"/>
      <c r="B2768" s="43"/>
      <c r="C2768" s="77"/>
      <c r="D2768" s="71"/>
      <c r="E2768" s="57"/>
      <c r="F2768" s="80"/>
      <c r="G2768" s="53"/>
      <c r="H2768" s="54"/>
      <c r="I2768" s="55"/>
      <c r="J2768" s="50"/>
      <c r="K2768" s="51"/>
      <c r="L2768" s="52"/>
      <c r="M2768" s="53"/>
      <c r="N2768" s="54"/>
      <c r="O2768" s="55"/>
      <c r="P2768" s="50"/>
      <c r="Q2768" s="51"/>
      <c r="R2768" s="52"/>
      <c r="S2768" s="56"/>
      <c r="T2768" s="57"/>
      <c r="U2768" s="70"/>
      <c r="V2768" s="58"/>
      <c r="W2768" s="71"/>
      <c r="X2768" s="59"/>
      <c r="Y2768" s="59"/>
      <c r="Z2768" s="72"/>
      <c r="AA2768" s="50"/>
      <c r="AB2768" s="51"/>
      <c r="AC2768" s="52"/>
      <c r="AD2768" s="60"/>
      <c r="AE2768" s="61"/>
      <c r="AF2768" s="61"/>
      <c r="AG2768" s="61"/>
      <c r="AH2768" s="61"/>
      <c r="AI2768" s="62"/>
      <c r="AJ2768" s="63"/>
      <c r="AK2768" s="64"/>
      <c r="AL2768" s="64"/>
      <c r="AM2768" s="65"/>
      <c r="AN2768" s="66"/>
      <c r="AO2768" s="67"/>
      <c r="AP2768" s="68"/>
      <c r="AQ2768" s="69"/>
      <c r="AR2768" s="77"/>
      <c r="AS2768" s="61"/>
      <c r="AT2768" s="61"/>
      <c r="AU2768" s="72"/>
    </row>
    <row r="2769" spans="1:47" ht="12.75" x14ac:dyDescent="0.2">
      <c r="A2769" s="42"/>
      <c r="B2769" s="43"/>
      <c r="C2769" s="77"/>
      <c r="D2769" s="71"/>
      <c r="E2769" s="57"/>
      <c r="F2769" s="80"/>
      <c r="G2769" s="53"/>
      <c r="H2769" s="54"/>
      <c r="I2769" s="55"/>
      <c r="J2769" s="50"/>
      <c r="K2769" s="51"/>
      <c r="L2769" s="52"/>
      <c r="M2769" s="53"/>
      <c r="N2769" s="54"/>
      <c r="O2769" s="55"/>
      <c r="P2769" s="50"/>
      <c r="Q2769" s="51"/>
      <c r="R2769" s="52"/>
      <c r="S2769" s="56"/>
      <c r="T2769" s="57"/>
      <c r="U2769" s="70"/>
      <c r="V2769" s="58"/>
      <c r="W2769" s="71"/>
      <c r="X2769" s="59"/>
      <c r="Y2769" s="59"/>
      <c r="Z2769" s="72"/>
      <c r="AA2769" s="50"/>
      <c r="AB2769" s="51"/>
      <c r="AC2769" s="52"/>
      <c r="AD2769" s="60"/>
      <c r="AE2769" s="61"/>
      <c r="AF2769" s="61"/>
      <c r="AG2769" s="61"/>
      <c r="AH2769" s="61"/>
      <c r="AI2769" s="62"/>
      <c r="AJ2769" s="63"/>
      <c r="AK2769" s="64"/>
      <c r="AL2769" s="64"/>
      <c r="AM2769" s="65"/>
      <c r="AN2769" s="66"/>
      <c r="AO2769" s="67"/>
      <c r="AP2769" s="68"/>
      <c r="AQ2769" s="69"/>
      <c r="AR2769" s="77"/>
      <c r="AS2769" s="61"/>
      <c r="AT2769" s="61"/>
      <c r="AU2769" s="72"/>
    </row>
    <row r="2770" spans="1:47" ht="12.75" x14ac:dyDescent="0.2">
      <c r="A2770" s="42"/>
      <c r="B2770" s="43"/>
      <c r="C2770" s="77"/>
      <c r="D2770" s="71"/>
      <c r="E2770" s="57"/>
      <c r="F2770" s="80"/>
      <c r="G2770" s="53"/>
      <c r="H2770" s="54"/>
      <c r="I2770" s="55"/>
      <c r="J2770" s="50"/>
      <c r="K2770" s="51"/>
      <c r="L2770" s="52"/>
      <c r="M2770" s="53"/>
      <c r="N2770" s="54"/>
      <c r="O2770" s="55"/>
      <c r="P2770" s="50"/>
      <c r="Q2770" s="51"/>
      <c r="R2770" s="52"/>
      <c r="S2770" s="56"/>
      <c r="T2770" s="57"/>
      <c r="U2770" s="70"/>
      <c r="V2770" s="58"/>
      <c r="W2770" s="71"/>
      <c r="X2770" s="59"/>
      <c r="Y2770" s="59"/>
      <c r="Z2770" s="72"/>
      <c r="AA2770" s="50"/>
      <c r="AB2770" s="51"/>
      <c r="AC2770" s="52"/>
      <c r="AD2770" s="60"/>
      <c r="AE2770" s="61"/>
      <c r="AF2770" s="61"/>
      <c r="AG2770" s="61"/>
      <c r="AH2770" s="61"/>
      <c r="AI2770" s="62"/>
      <c r="AJ2770" s="63"/>
      <c r="AK2770" s="64"/>
      <c r="AL2770" s="64"/>
      <c r="AM2770" s="65"/>
      <c r="AN2770" s="66"/>
      <c r="AO2770" s="67"/>
      <c r="AP2770" s="68"/>
      <c r="AQ2770" s="69"/>
      <c r="AR2770" s="77"/>
      <c r="AS2770" s="61"/>
      <c r="AT2770" s="61"/>
      <c r="AU2770" s="72"/>
    </row>
    <row r="2771" spans="1:47" ht="12.75" x14ac:dyDescent="0.2">
      <c r="A2771" s="42"/>
      <c r="B2771" s="43"/>
      <c r="C2771" s="77"/>
      <c r="D2771" s="71"/>
      <c r="E2771" s="57"/>
      <c r="F2771" s="80"/>
      <c r="G2771" s="53"/>
      <c r="H2771" s="54"/>
      <c r="I2771" s="55"/>
      <c r="J2771" s="50"/>
      <c r="K2771" s="51"/>
      <c r="L2771" s="52"/>
      <c r="M2771" s="53"/>
      <c r="N2771" s="54"/>
      <c r="O2771" s="55"/>
      <c r="P2771" s="50"/>
      <c r="Q2771" s="51"/>
      <c r="R2771" s="52"/>
      <c r="S2771" s="56"/>
      <c r="T2771" s="57"/>
      <c r="U2771" s="70"/>
      <c r="V2771" s="58"/>
      <c r="W2771" s="71"/>
      <c r="X2771" s="59"/>
      <c r="Y2771" s="59"/>
      <c r="Z2771" s="72"/>
      <c r="AA2771" s="50"/>
      <c r="AB2771" s="51"/>
      <c r="AC2771" s="52"/>
      <c r="AD2771" s="60"/>
      <c r="AE2771" s="61"/>
      <c r="AF2771" s="61"/>
      <c r="AG2771" s="61"/>
      <c r="AH2771" s="61"/>
      <c r="AI2771" s="62"/>
      <c r="AJ2771" s="63"/>
      <c r="AK2771" s="64"/>
      <c r="AL2771" s="64"/>
      <c r="AM2771" s="65"/>
      <c r="AN2771" s="66"/>
      <c r="AO2771" s="67"/>
      <c r="AP2771" s="68"/>
      <c r="AQ2771" s="69"/>
      <c r="AR2771" s="77"/>
      <c r="AS2771" s="61"/>
      <c r="AT2771" s="61"/>
      <c r="AU2771" s="72"/>
    </row>
    <row r="2772" spans="1:47" ht="12.75" x14ac:dyDescent="0.2">
      <c r="A2772" s="42"/>
      <c r="B2772" s="43"/>
      <c r="C2772" s="77"/>
      <c r="D2772" s="71"/>
      <c r="E2772" s="57"/>
      <c r="F2772" s="80"/>
      <c r="G2772" s="53"/>
      <c r="H2772" s="54"/>
      <c r="I2772" s="55"/>
      <c r="J2772" s="50"/>
      <c r="K2772" s="51"/>
      <c r="L2772" s="52"/>
      <c r="M2772" s="53"/>
      <c r="N2772" s="54"/>
      <c r="O2772" s="55"/>
      <c r="P2772" s="50"/>
      <c r="Q2772" s="51"/>
      <c r="R2772" s="52"/>
      <c r="S2772" s="56"/>
      <c r="T2772" s="57"/>
      <c r="U2772" s="70"/>
      <c r="V2772" s="58"/>
      <c r="W2772" s="71"/>
      <c r="X2772" s="59"/>
      <c r="Y2772" s="59"/>
      <c r="Z2772" s="72"/>
      <c r="AA2772" s="50"/>
      <c r="AB2772" s="51"/>
      <c r="AC2772" s="52"/>
      <c r="AD2772" s="60"/>
      <c r="AE2772" s="61"/>
      <c r="AF2772" s="61"/>
      <c r="AG2772" s="61"/>
      <c r="AH2772" s="61"/>
      <c r="AI2772" s="62"/>
      <c r="AJ2772" s="63"/>
      <c r="AK2772" s="64"/>
      <c r="AL2772" s="64"/>
      <c r="AM2772" s="65"/>
      <c r="AN2772" s="66"/>
      <c r="AO2772" s="67"/>
      <c r="AP2772" s="68"/>
      <c r="AQ2772" s="69"/>
      <c r="AR2772" s="77"/>
      <c r="AS2772" s="61"/>
      <c r="AT2772" s="61"/>
      <c r="AU2772" s="72"/>
    </row>
    <row r="2773" spans="1:47" ht="12.75" x14ac:dyDescent="0.2">
      <c r="A2773" s="42"/>
      <c r="B2773" s="43"/>
      <c r="C2773" s="77"/>
      <c r="D2773" s="71"/>
      <c r="E2773" s="57"/>
      <c r="F2773" s="80"/>
      <c r="G2773" s="53"/>
      <c r="H2773" s="54"/>
      <c r="I2773" s="55"/>
      <c r="J2773" s="50"/>
      <c r="K2773" s="51"/>
      <c r="L2773" s="52"/>
      <c r="M2773" s="53"/>
      <c r="N2773" s="54"/>
      <c r="O2773" s="55"/>
      <c r="P2773" s="50"/>
      <c r="Q2773" s="51"/>
      <c r="R2773" s="52"/>
      <c r="S2773" s="56"/>
      <c r="T2773" s="57"/>
      <c r="U2773" s="70"/>
      <c r="V2773" s="58"/>
      <c r="W2773" s="71"/>
      <c r="X2773" s="59"/>
      <c r="Y2773" s="59"/>
      <c r="Z2773" s="72"/>
      <c r="AA2773" s="50"/>
      <c r="AB2773" s="51"/>
      <c r="AC2773" s="52"/>
      <c r="AD2773" s="60"/>
      <c r="AE2773" s="61"/>
      <c r="AF2773" s="61"/>
      <c r="AG2773" s="61"/>
      <c r="AH2773" s="61"/>
      <c r="AI2773" s="62"/>
      <c r="AJ2773" s="63"/>
      <c r="AK2773" s="64"/>
      <c r="AL2773" s="64"/>
      <c r="AM2773" s="65"/>
      <c r="AN2773" s="66"/>
      <c r="AO2773" s="67"/>
      <c r="AP2773" s="68"/>
      <c r="AQ2773" s="69"/>
      <c r="AR2773" s="77"/>
      <c r="AS2773" s="61"/>
      <c r="AT2773" s="61"/>
      <c r="AU2773" s="72"/>
    </row>
    <row r="2774" spans="1:47" ht="12.75" x14ac:dyDescent="0.2">
      <c r="A2774" s="42"/>
      <c r="B2774" s="43"/>
      <c r="C2774" s="77"/>
      <c r="D2774" s="71"/>
      <c r="E2774" s="57"/>
      <c r="F2774" s="80"/>
      <c r="G2774" s="53"/>
      <c r="H2774" s="54"/>
      <c r="I2774" s="55"/>
      <c r="J2774" s="50"/>
      <c r="K2774" s="51"/>
      <c r="L2774" s="52"/>
      <c r="M2774" s="53"/>
      <c r="N2774" s="54"/>
      <c r="O2774" s="55"/>
      <c r="P2774" s="50"/>
      <c r="Q2774" s="51"/>
      <c r="R2774" s="52"/>
      <c r="S2774" s="56"/>
      <c r="T2774" s="57"/>
      <c r="U2774" s="70"/>
      <c r="V2774" s="58"/>
      <c r="W2774" s="71"/>
      <c r="X2774" s="59"/>
      <c r="Y2774" s="59"/>
      <c r="Z2774" s="72"/>
      <c r="AA2774" s="50"/>
      <c r="AB2774" s="51"/>
      <c r="AC2774" s="52"/>
      <c r="AD2774" s="60"/>
      <c r="AE2774" s="61"/>
      <c r="AF2774" s="61"/>
      <c r="AG2774" s="61"/>
      <c r="AH2774" s="61"/>
      <c r="AI2774" s="62"/>
      <c r="AJ2774" s="63"/>
      <c r="AK2774" s="64"/>
      <c r="AL2774" s="64"/>
      <c r="AM2774" s="65"/>
      <c r="AN2774" s="66"/>
      <c r="AO2774" s="67"/>
      <c r="AP2774" s="68"/>
      <c r="AQ2774" s="69"/>
      <c r="AR2774" s="77"/>
      <c r="AS2774" s="61"/>
      <c r="AT2774" s="61"/>
      <c r="AU2774" s="72"/>
    </row>
    <row r="2775" spans="1:47" ht="12.75" x14ac:dyDescent="0.2">
      <c r="A2775" s="42"/>
      <c r="B2775" s="43"/>
      <c r="C2775" s="77"/>
      <c r="D2775" s="71"/>
      <c r="E2775" s="57"/>
      <c r="F2775" s="80"/>
      <c r="G2775" s="53"/>
      <c r="H2775" s="54"/>
      <c r="I2775" s="55"/>
      <c r="J2775" s="50"/>
      <c r="K2775" s="51"/>
      <c r="L2775" s="52"/>
      <c r="M2775" s="53"/>
      <c r="N2775" s="54"/>
      <c r="O2775" s="55"/>
      <c r="P2775" s="50"/>
      <c r="Q2775" s="51"/>
      <c r="R2775" s="52"/>
      <c r="S2775" s="56"/>
      <c r="T2775" s="57"/>
      <c r="U2775" s="70"/>
      <c r="V2775" s="58"/>
      <c r="W2775" s="71"/>
      <c r="X2775" s="59"/>
      <c r="Y2775" s="59"/>
      <c r="Z2775" s="72"/>
      <c r="AA2775" s="50"/>
      <c r="AB2775" s="51"/>
      <c r="AC2775" s="52"/>
      <c r="AD2775" s="60"/>
      <c r="AE2775" s="61"/>
      <c r="AF2775" s="61"/>
      <c r="AG2775" s="61"/>
      <c r="AH2775" s="61"/>
      <c r="AI2775" s="62"/>
      <c r="AJ2775" s="63"/>
      <c r="AK2775" s="64"/>
      <c r="AL2775" s="64"/>
      <c r="AM2775" s="65"/>
      <c r="AN2775" s="66"/>
      <c r="AO2775" s="67"/>
      <c r="AP2775" s="68"/>
      <c r="AQ2775" s="69"/>
      <c r="AR2775" s="77"/>
      <c r="AS2775" s="61"/>
      <c r="AT2775" s="61"/>
      <c r="AU2775" s="72"/>
    </row>
    <row r="2776" spans="1:47" ht="12.75" x14ac:dyDescent="0.2">
      <c r="A2776" s="42"/>
      <c r="B2776" s="43"/>
      <c r="C2776" s="77"/>
      <c r="D2776" s="71"/>
      <c r="E2776" s="57"/>
      <c r="F2776" s="80"/>
      <c r="G2776" s="53"/>
      <c r="H2776" s="54"/>
      <c r="I2776" s="55"/>
      <c r="J2776" s="50"/>
      <c r="K2776" s="51"/>
      <c r="L2776" s="52"/>
      <c r="M2776" s="53"/>
      <c r="N2776" s="54"/>
      <c r="O2776" s="55"/>
      <c r="P2776" s="50"/>
      <c r="Q2776" s="51"/>
      <c r="R2776" s="52"/>
      <c r="S2776" s="56"/>
      <c r="T2776" s="57"/>
      <c r="U2776" s="70"/>
      <c r="V2776" s="58"/>
      <c r="W2776" s="71"/>
      <c r="X2776" s="59"/>
      <c r="Y2776" s="59"/>
      <c r="Z2776" s="72"/>
      <c r="AA2776" s="50"/>
      <c r="AB2776" s="51"/>
      <c r="AC2776" s="52"/>
      <c r="AD2776" s="60"/>
      <c r="AE2776" s="61"/>
      <c r="AF2776" s="61"/>
      <c r="AG2776" s="61"/>
      <c r="AH2776" s="61"/>
      <c r="AI2776" s="62"/>
      <c r="AJ2776" s="63"/>
      <c r="AK2776" s="64"/>
      <c r="AL2776" s="64"/>
      <c r="AM2776" s="65"/>
      <c r="AN2776" s="66"/>
      <c r="AO2776" s="67"/>
      <c r="AP2776" s="68"/>
      <c r="AQ2776" s="69"/>
      <c r="AR2776" s="77"/>
      <c r="AS2776" s="61"/>
      <c r="AT2776" s="61"/>
      <c r="AU2776" s="72"/>
    </row>
    <row r="2777" spans="1:47" ht="12.75" x14ac:dyDescent="0.2">
      <c r="A2777" s="42"/>
      <c r="B2777" s="43"/>
      <c r="C2777" s="77"/>
      <c r="D2777" s="71"/>
      <c r="E2777" s="57"/>
      <c r="F2777" s="80"/>
      <c r="G2777" s="53"/>
      <c r="H2777" s="54"/>
      <c r="I2777" s="55"/>
      <c r="J2777" s="50"/>
      <c r="K2777" s="51"/>
      <c r="L2777" s="52"/>
      <c r="M2777" s="53"/>
      <c r="N2777" s="54"/>
      <c r="O2777" s="55"/>
      <c r="P2777" s="50"/>
      <c r="Q2777" s="51"/>
      <c r="R2777" s="52"/>
      <c r="S2777" s="56"/>
      <c r="T2777" s="57"/>
      <c r="U2777" s="70"/>
      <c r="V2777" s="58"/>
      <c r="W2777" s="71"/>
      <c r="X2777" s="59"/>
      <c r="Y2777" s="59"/>
      <c r="Z2777" s="72"/>
      <c r="AA2777" s="50"/>
      <c r="AB2777" s="51"/>
      <c r="AC2777" s="52"/>
      <c r="AD2777" s="60"/>
      <c r="AE2777" s="61"/>
      <c r="AF2777" s="61"/>
      <c r="AG2777" s="61"/>
      <c r="AH2777" s="61"/>
      <c r="AI2777" s="62"/>
      <c r="AJ2777" s="63"/>
      <c r="AK2777" s="64"/>
      <c r="AL2777" s="64"/>
      <c r="AM2777" s="65"/>
      <c r="AN2777" s="66"/>
      <c r="AO2777" s="67"/>
      <c r="AP2777" s="68"/>
      <c r="AQ2777" s="69"/>
      <c r="AR2777" s="77"/>
      <c r="AS2777" s="61"/>
      <c r="AT2777" s="61"/>
      <c r="AU2777" s="72"/>
    </row>
    <row r="2778" spans="1:47" ht="12.75" x14ac:dyDescent="0.2">
      <c r="A2778" s="42"/>
      <c r="B2778" s="43"/>
      <c r="C2778" s="77"/>
      <c r="D2778" s="71"/>
      <c r="E2778" s="57"/>
      <c r="F2778" s="80"/>
      <c r="G2778" s="53"/>
      <c r="H2778" s="54"/>
      <c r="I2778" s="55"/>
      <c r="J2778" s="50"/>
      <c r="K2778" s="51"/>
      <c r="L2778" s="52"/>
      <c r="M2778" s="53"/>
      <c r="N2778" s="54"/>
      <c r="O2778" s="55"/>
      <c r="P2778" s="50"/>
      <c r="Q2778" s="51"/>
      <c r="R2778" s="52"/>
      <c r="S2778" s="56"/>
      <c r="T2778" s="57"/>
      <c r="U2778" s="70"/>
      <c r="V2778" s="58"/>
      <c r="W2778" s="71"/>
      <c r="X2778" s="59"/>
      <c r="Y2778" s="59"/>
      <c r="Z2778" s="72"/>
      <c r="AA2778" s="50"/>
      <c r="AB2778" s="51"/>
      <c r="AC2778" s="52"/>
      <c r="AD2778" s="60"/>
      <c r="AE2778" s="61"/>
      <c r="AF2778" s="61"/>
      <c r="AG2778" s="61"/>
      <c r="AH2778" s="61"/>
      <c r="AI2778" s="62"/>
      <c r="AJ2778" s="63"/>
      <c r="AK2778" s="64"/>
      <c r="AL2778" s="64"/>
      <c r="AM2778" s="65"/>
      <c r="AN2778" s="66"/>
      <c r="AO2778" s="67"/>
      <c r="AP2778" s="68"/>
      <c r="AQ2778" s="69"/>
      <c r="AR2778" s="77"/>
      <c r="AS2778" s="61"/>
      <c r="AT2778" s="61"/>
      <c r="AU2778" s="72"/>
    </row>
    <row r="2779" spans="1:47" ht="12.75" x14ac:dyDescent="0.2">
      <c r="A2779" s="42"/>
      <c r="B2779" s="43"/>
      <c r="C2779" s="77"/>
      <c r="D2779" s="71"/>
      <c r="E2779" s="57"/>
      <c r="F2779" s="80"/>
      <c r="G2779" s="53"/>
      <c r="H2779" s="54"/>
      <c r="I2779" s="55"/>
      <c r="J2779" s="50"/>
      <c r="K2779" s="51"/>
      <c r="L2779" s="52"/>
      <c r="M2779" s="53"/>
      <c r="N2779" s="54"/>
      <c r="O2779" s="55"/>
      <c r="P2779" s="50"/>
      <c r="Q2779" s="51"/>
      <c r="R2779" s="52"/>
      <c r="S2779" s="56"/>
      <c r="T2779" s="57"/>
      <c r="U2779" s="70"/>
      <c r="V2779" s="58"/>
      <c r="W2779" s="71"/>
      <c r="X2779" s="59"/>
      <c r="Y2779" s="59"/>
      <c r="Z2779" s="72"/>
      <c r="AA2779" s="50"/>
      <c r="AB2779" s="51"/>
      <c r="AC2779" s="52"/>
      <c r="AD2779" s="60"/>
      <c r="AE2779" s="61"/>
      <c r="AF2779" s="61"/>
      <c r="AG2779" s="61"/>
      <c r="AH2779" s="61"/>
      <c r="AI2779" s="62"/>
      <c r="AJ2779" s="63"/>
      <c r="AK2779" s="64"/>
      <c r="AL2779" s="64"/>
      <c r="AM2779" s="65"/>
      <c r="AN2779" s="66"/>
      <c r="AO2779" s="67"/>
      <c r="AP2779" s="68"/>
      <c r="AQ2779" s="69"/>
      <c r="AR2779" s="77"/>
      <c r="AS2779" s="61"/>
      <c r="AT2779" s="61"/>
      <c r="AU2779" s="72"/>
    </row>
    <row r="2780" spans="1:47" ht="12.75" x14ac:dyDescent="0.2">
      <c r="A2780" s="42"/>
      <c r="B2780" s="43"/>
      <c r="C2780" s="77"/>
      <c r="D2780" s="71"/>
      <c r="E2780" s="57"/>
      <c r="F2780" s="80"/>
      <c r="G2780" s="53"/>
      <c r="H2780" s="54"/>
      <c r="I2780" s="55"/>
      <c r="J2780" s="50"/>
      <c r="K2780" s="51"/>
      <c r="L2780" s="52"/>
      <c r="M2780" s="53"/>
      <c r="N2780" s="54"/>
      <c r="O2780" s="55"/>
      <c r="P2780" s="50"/>
      <c r="Q2780" s="51"/>
      <c r="R2780" s="52"/>
      <c r="S2780" s="56"/>
      <c r="T2780" s="57"/>
      <c r="U2780" s="70"/>
      <c r="V2780" s="58"/>
      <c r="W2780" s="71"/>
      <c r="X2780" s="59"/>
      <c r="Y2780" s="59"/>
      <c r="Z2780" s="72"/>
      <c r="AA2780" s="50"/>
      <c r="AB2780" s="51"/>
      <c r="AC2780" s="52"/>
      <c r="AD2780" s="60"/>
      <c r="AE2780" s="61"/>
      <c r="AF2780" s="61"/>
      <c r="AG2780" s="61"/>
      <c r="AH2780" s="61"/>
      <c r="AI2780" s="62"/>
      <c r="AJ2780" s="63"/>
      <c r="AK2780" s="64"/>
      <c r="AL2780" s="64"/>
      <c r="AM2780" s="65"/>
      <c r="AN2780" s="66"/>
      <c r="AO2780" s="67"/>
      <c r="AP2780" s="68"/>
      <c r="AQ2780" s="69"/>
      <c r="AR2780" s="77"/>
      <c r="AS2780" s="61"/>
      <c r="AT2780" s="61"/>
      <c r="AU2780" s="72"/>
    </row>
    <row r="2781" spans="1:47" ht="12.75" x14ac:dyDescent="0.2">
      <c r="A2781" s="42"/>
      <c r="B2781" s="43"/>
      <c r="C2781" s="77"/>
      <c r="D2781" s="71"/>
      <c r="E2781" s="57"/>
      <c r="F2781" s="80"/>
      <c r="G2781" s="53"/>
      <c r="H2781" s="54"/>
      <c r="I2781" s="55"/>
      <c r="J2781" s="50"/>
      <c r="K2781" s="51"/>
      <c r="L2781" s="52"/>
      <c r="M2781" s="53"/>
      <c r="N2781" s="54"/>
      <c r="O2781" s="55"/>
      <c r="P2781" s="50"/>
      <c r="Q2781" s="51"/>
      <c r="R2781" s="52"/>
      <c r="S2781" s="56"/>
      <c r="T2781" s="57"/>
      <c r="U2781" s="70"/>
      <c r="V2781" s="58"/>
      <c r="W2781" s="71"/>
      <c r="X2781" s="59"/>
      <c r="Y2781" s="59"/>
      <c r="Z2781" s="72"/>
      <c r="AA2781" s="50"/>
      <c r="AB2781" s="51"/>
      <c r="AC2781" s="52"/>
      <c r="AD2781" s="60"/>
      <c r="AE2781" s="61"/>
      <c r="AF2781" s="61"/>
      <c r="AG2781" s="61"/>
      <c r="AH2781" s="61"/>
      <c r="AI2781" s="62"/>
      <c r="AJ2781" s="63"/>
      <c r="AK2781" s="64"/>
      <c r="AL2781" s="64"/>
      <c r="AM2781" s="65"/>
      <c r="AN2781" s="66"/>
      <c r="AO2781" s="67"/>
      <c r="AP2781" s="68"/>
      <c r="AQ2781" s="69"/>
      <c r="AR2781" s="77"/>
      <c r="AS2781" s="61"/>
      <c r="AT2781" s="61"/>
      <c r="AU2781" s="72"/>
    </row>
    <row r="2782" spans="1:47" ht="12.75" x14ac:dyDescent="0.2">
      <c r="A2782" s="42"/>
      <c r="B2782" s="43"/>
      <c r="C2782" s="77"/>
      <c r="D2782" s="71"/>
      <c r="E2782" s="57"/>
      <c r="F2782" s="80"/>
      <c r="G2782" s="53"/>
      <c r="H2782" s="54"/>
      <c r="I2782" s="55"/>
      <c r="J2782" s="50"/>
      <c r="K2782" s="51"/>
      <c r="L2782" s="52"/>
      <c r="M2782" s="53"/>
      <c r="N2782" s="54"/>
      <c r="O2782" s="55"/>
      <c r="P2782" s="50"/>
      <c r="Q2782" s="51"/>
      <c r="R2782" s="52"/>
      <c r="S2782" s="56"/>
      <c r="T2782" s="57"/>
      <c r="U2782" s="70"/>
      <c r="V2782" s="58"/>
      <c r="W2782" s="71"/>
      <c r="X2782" s="59"/>
      <c r="Y2782" s="59"/>
      <c r="Z2782" s="72"/>
      <c r="AA2782" s="50"/>
      <c r="AB2782" s="51"/>
      <c r="AC2782" s="52"/>
      <c r="AD2782" s="60"/>
      <c r="AE2782" s="61"/>
      <c r="AF2782" s="61"/>
      <c r="AG2782" s="61"/>
      <c r="AH2782" s="61"/>
      <c r="AI2782" s="62"/>
      <c r="AJ2782" s="63"/>
      <c r="AK2782" s="64"/>
      <c r="AL2782" s="64"/>
      <c r="AM2782" s="65"/>
      <c r="AN2782" s="66"/>
      <c r="AO2782" s="67"/>
      <c r="AP2782" s="68"/>
      <c r="AQ2782" s="69"/>
      <c r="AR2782" s="77"/>
      <c r="AS2782" s="61"/>
      <c r="AT2782" s="61"/>
      <c r="AU2782" s="72"/>
    </row>
    <row r="2783" spans="1:47" ht="12.75" x14ac:dyDescent="0.2">
      <c r="A2783" s="42"/>
      <c r="B2783" s="43"/>
      <c r="C2783" s="77"/>
      <c r="D2783" s="71"/>
      <c r="E2783" s="57"/>
      <c r="F2783" s="80"/>
      <c r="G2783" s="53"/>
      <c r="H2783" s="54"/>
      <c r="I2783" s="55"/>
      <c r="J2783" s="50"/>
      <c r="K2783" s="51"/>
      <c r="L2783" s="52"/>
      <c r="M2783" s="53"/>
      <c r="N2783" s="54"/>
      <c r="O2783" s="55"/>
      <c r="P2783" s="50"/>
      <c r="Q2783" s="51"/>
      <c r="R2783" s="52"/>
      <c r="S2783" s="56"/>
      <c r="T2783" s="57"/>
      <c r="U2783" s="70"/>
      <c r="V2783" s="58"/>
      <c r="W2783" s="71"/>
      <c r="X2783" s="59"/>
      <c r="Y2783" s="59"/>
      <c r="Z2783" s="72"/>
      <c r="AA2783" s="50"/>
      <c r="AB2783" s="51"/>
      <c r="AC2783" s="52"/>
      <c r="AD2783" s="60"/>
      <c r="AE2783" s="61"/>
      <c r="AF2783" s="61"/>
      <c r="AG2783" s="61"/>
      <c r="AH2783" s="61"/>
      <c r="AI2783" s="62"/>
      <c r="AJ2783" s="63"/>
      <c r="AK2783" s="64"/>
      <c r="AL2783" s="64"/>
      <c r="AM2783" s="65"/>
      <c r="AN2783" s="66"/>
      <c r="AO2783" s="67"/>
      <c r="AP2783" s="68"/>
      <c r="AQ2783" s="69"/>
      <c r="AR2783" s="77"/>
      <c r="AS2783" s="61"/>
      <c r="AT2783" s="61"/>
      <c r="AU2783" s="72"/>
    </row>
    <row r="2784" spans="1:47" ht="12.75" x14ac:dyDescent="0.2">
      <c r="A2784" s="42"/>
      <c r="B2784" s="43"/>
      <c r="C2784" s="77"/>
      <c r="D2784" s="71"/>
      <c r="E2784" s="57"/>
      <c r="F2784" s="80"/>
      <c r="G2784" s="53"/>
      <c r="H2784" s="54"/>
      <c r="I2784" s="55"/>
      <c r="J2784" s="50"/>
      <c r="K2784" s="51"/>
      <c r="L2784" s="52"/>
      <c r="M2784" s="53"/>
      <c r="N2784" s="54"/>
      <c r="O2784" s="55"/>
      <c r="P2784" s="50"/>
      <c r="Q2784" s="51"/>
      <c r="R2784" s="52"/>
      <c r="S2784" s="56"/>
      <c r="T2784" s="57"/>
      <c r="U2784" s="70"/>
      <c r="V2784" s="58"/>
      <c r="W2784" s="71"/>
      <c r="X2784" s="59"/>
      <c r="Y2784" s="59"/>
      <c r="Z2784" s="72"/>
      <c r="AA2784" s="50"/>
      <c r="AB2784" s="51"/>
      <c r="AC2784" s="52"/>
      <c r="AD2784" s="60"/>
      <c r="AE2784" s="61"/>
      <c r="AF2784" s="61"/>
      <c r="AG2784" s="61"/>
      <c r="AH2784" s="61"/>
      <c r="AI2784" s="62"/>
      <c r="AJ2784" s="63"/>
      <c r="AK2784" s="64"/>
      <c r="AL2784" s="64"/>
      <c r="AM2784" s="65"/>
      <c r="AN2784" s="66"/>
      <c r="AO2784" s="67"/>
      <c r="AP2784" s="68"/>
      <c r="AQ2784" s="69"/>
      <c r="AR2784" s="77"/>
      <c r="AS2784" s="61"/>
      <c r="AT2784" s="61"/>
      <c r="AU2784" s="72"/>
    </row>
    <row r="2785" spans="1:47" ht="12.75" x14ac:dyDescent="0.2">
      <c r="A2785" s="42"/>
      <c r="B2785" s="43"/>
      <c r="C2785" s="77"/>
      <c r="D2785" s="71"/>
      <c r="E2785" s="57"/>
      <c r="F2785" s="80"/>
      <c r="G2785" s="53"/>
      <c r="H2785" s="54"/>
      <c r="I2785" s="55"/>
      <c r="J2785" s="50"/>
      <c r="K2785" s="51"/>
      <c r="L2785" s="52"/>
      <c r="M2785" s="53"/>
      <c r="N2785" s="54"/>
      <c r="O2785" s="55"/>
      <c r="P2785" s="50"/>
      <c r="Q2785" s="51"/>
      <c r="R2785" s="52"/>
      <c r="S2785" s="56"/>
      <c r="T2785" s="57"/>
      <c r="U2785" s="70"/>
      <c r="V2785" s="58"/>
      <c r="W2785" s="71"/>
      <c r="X2785" s="59"/>
      <c r="Y2785" s="59"/>
      <c r="Z2785" s="72"/>
      <c r="AA2785" s="50"/>
      <c r="AB2785" s="51"/>
      <c r="AC2785" s="52"/>
      <c r="AD2785" s="60"/>
      <c r="AE2785" s="61"/>
      <c r="AF2785" s="61"/>
      <c r="AG2785" s="61"/>
      <c r="AH2785" s="61"/>
      <c r="AI2785" s="62"/>
      <c r="AJ2785" s="63"/>
      <c r="AK2785" s="64"/>
      <c r="AL2785" s="64"/>
      <c r="AM2785" s="65"/>
      <c r="AN2785" s="66"/>
      <c r="AO2785" s="67"/>
      <c r="AP2785" s="68"/>
      <c r="AQ2785" s="69"/>
      <c r="AR2785" s="77"/>
      <c r="AS2785" s="61"/>
      <c r="AT2785" s="61"/>
      <c r="AU2785" s="72"/>
    </row>
    <row r="2786" spans="1:47" ht="12.75" x14ac:dyDescent="0.2">
      <c r="A2786" s="42"/>
      <c r="B2786" s="43"/>
      <c r="C2786" s="77"/>
      <c r="D2786" s="71"/>
      <c r="E2786" s="57"/>
      <c r="F2786" s="80"/>
      <c r="G2786" s="53"/>
      <c r="H2786" s="54"/>
      <c r="I2786" s="55"/>
      <c r="J2786" s="50"/>
      <c r="K2786" s="51"/>
      <c r="L2786" s="52"/>
      <c r="M2786" s="53"/>
      <c r="N2786" s="54"/>
      <c r="O2786" s="55"/>
      <c r="P2786" s="50"/>
      <c r="Q2786" s="51"/>
      <c r="R2786" s="52"/>
      <c r="S2786" s="56"/>
      <c r="T2786" s="57"/>
      <c r="U2786" s="70"/>
      <c r="V2786" s="58"/>
      <c r="W2786" s="71"/>
      <c r="X2786" s="59"/>
      <c r="Y2786" s="59"/>
      <c r="Z2786" s="72"/>
      <c r="AA2786" s="50"/>
      <c r="AB2786" s="51"/>
      <c r="AC2786" s="52"/>
      <c r="AD2786" s="60"/>
      <c r="AE2786" s="61"/>
      <c r="AF2786" s="61"/>
      <c r="AG2786" s="61"/>
      <c r="AH2786" s="61"/>
      <c r="AI2786" s="62"/>
      <c r="AJ2786" s="63"/>
      <c r="AK2786" s="64"/>
      <c r="AL2786" s="64"/>
      <c r="AM2786" s="65"/>
      <c r="AN2786" s="66"/>
      <c r="AO2786" s="67"/>
      <c r="AP2786" s="68"/>
      <c r="AQ2786" s="69"/>
      <c r="AR2786" s="77"/>
      <c r="AS2786" s="61"/>
      <c r="AT2786" s="61"/>
      <c r="AU2786" s="72"/>
    </row>
    <row r="2787" spans="1:47" ht="12.75" x14ac:dyDescent="0.2">
      <c r="A2787" s="42"/>
      <c r="B2787" s="43"/>
      <c r="C2787" s="77"/>
      <c r="D2787" s="71"/>
      <c r="E2787" s="57"/>
      <c r="F2787" s="80"/>
      <c r="G2787" s="53"/>
      <c r="H2787" s="54"/>
      <c r="I2787" s="55"/>
      <c r="J2787" s="50"/>
      <c r="K2787" s="51"/>
      <c r="L2787" s="52"/>
      <c r="M2787" s="53"/>
      <c r="N2787" s="54"/>
      <c r="O2787" s="55"/>
      <c r="P2787" s="50"/>
      <c r="Q2787" s="51"/>
      <c r="R2787" s="52"/>
      <c r="S2787" s="56"/>
      <c r="T2787" s="57"/>
      <c r="U2787" s="70"/>
      <c r="V2787" s="58"/>
      <c r="W2787" s="71"/>
      <c r="X2787" s="59"/>
      <c r="Y2787" s="59"/>
      <c r="Z2787" s="72"/>
      <c r="AA2787" s="50"/>
      <c r="AB2787" s="51"/>
      <c r="AC2787" s="52"/>
      <c r="AD2787" s="60"/>
      <c r="AE2787" s="61"/>
      <c r="AF2787" s="61"/>
      <c r="AG2787" s="61"/>
      <c r="AH2787" s="61"/>
      <c r="AI2787" s="62"/>
      <c r="AJ2787" s="63"/>
      <c r="AK2787" s="64"/>
      <c r="AL2787" s="64"/>
      <c r="AM2787" s="65"/>
      <c r="AN2787" s="66"/>
      <c r="AO2787" s="67"/>
      <c r="AP2787" s="68"/>
      <c r="AQ2787" s="69"/>
      <c r="AR2787" s="77"/>
      <c r="AS2787" s="61"/>
      <c r="AT2787" s="61"/>
      <c r="AU2787" s="72"/>
    </row>
    <row r="2788" spans="1:47" ht="12.75" x14ac:dyDescent="0.2">
      <c r="A2788" s="42"/>
      <c r="B2788" s="43"/>
      <c r="C2788" s="77"/>
      <c r="D2788" s="71"/>
      <c r="E2788" s="57"/>
      <c r="F2788" s="80"/>
      <c r="G2788" s="53"/>
      <c r="H2788" s="54"/>
      <c r="I2788" s="55"/>
      <c r="J2788" s="50"/>
      <c r="K2788" s="51"/>
      <c r="L2788" s="52"/>
      <c r="M2788" s="53"/>
      <c r="N2788" s="54"/>
      <c r="O2788" s="55"/>
      <c r="P2788" s="50"/>
      <c r="Q2788" s="51"/>
      <c r="R2788" s="52"/>
      <c r="S2788" s="56"/>
      <c r="T2788" s="57"/>
      <c r="U2788" s="70"/>
      <c r="V2788" s="58"/>
      <c r="W2788" s="71"/>
      <c r="X2788" s="59"/>
      <c r="Y2788" s="59"/>
      <c r="Z2788" s="72"/>
      <c r="AA2788" s="50"/>
      <c r="AB2788" s="51"/>
      <c r="AC2788" s="52"/>
      <c r="AD2788" s="60"/>
      <c r="AE2788" s="61"/>
      <c r="AF2788" s="61"/>
      <c r="AG2788" s="61"/>
      <c r="AH2788" s="61"/>
      <c r="AI2788" s="62"/>
      <c r="AJ2788" s="63"/>
      <c r="AK2788" s="64"/>
      <c r="AL2788" s="64"/>
      <c r="AM2788" s="65"/>
      <c r="AN2788" s="66"/>
      <c r="AO2788" s="67"/>
      <c r="AP2788" s="68"/>
      <c r="AQ2788" s="69"/>
      <c r="AR2788" s="77"/>
      <c r="AS2788" s="61"/>
      <c r="AT2788" s="61"/>
      <c r="AU2788" s="72"/>
    </row>
    <row r="2789" spans="1:47" ht="12.75" x14ac:dyDescent="0.2">
      <c r="A2789" s="42"/>
      <c r="B2789" s="43"/>
      <c r="C2789" s="77"/>
      <c r="D2789" s="71"/>
      <c r="E2789" s="57"/>
      <c r="F2789" s="80"/>
      <c r="G2789" s="53"/>
      <c r="H2789" s="54"/>
      <c r="I2789" s="55"/>
      <c r="J2789" s="50"/>
      <c r="K2789" s="51"/>
      <c r="L2789" s="52"/>
      <c r="M2789" s="53"/>
      <c r="N2789" s="54"/>
      <c r="O2789" s="55"/>
      <c r="P2789" s="50"/>
      <c r="Q2789" s="51"/>
      <c r="R2789" s="52"/>
      <c r="S2789" s="56"/>
      <c r="T2789" s="57"/>
      <c r="U2789" s="70"/>
      <c r="V2789" s="58"/>
      <c r="W2789" s="71"/>
      <c r="X2789" s="59"/>
      <c r="Y2789" s="59"/>
      <c r="Z2789" s="72"/>
      <c r="AA2789" s="50"/>
      <c r="AB2789" s="51"/>
      <c r="AC2789" s="52"/>
      <c r="AD2789" s="60"/>
      <c r="AE2789" s="61"/>
      <c r="AF2789" s="61"/>
      <c r="AG2789" s="61"/>
      <c r="AH2789" s="61"/>
      <c r="AI2789" s="62"/>
      <c r="AJ2789" s="63"/>
      <c r="AK2789" s="64"/>
      <c r="AL2789" s="64"/>
      <c r="AM2789" s="65"/>
      <c r="AN2789" s="66"/>
      <c r="AO2789" s="67"/>
      <c r="AP2789" s="68"/>
      <c r="AQ2789" s="69"/>
      <c r="AR2789" s="77"/>
      <c r="AS2789" s="61"/>
      <c r="AT2789" s="61"/>
      <c r="AU2789" s="72"/>
    </row>
    <row r="2790" spans="1:47" ht="12.75" x14ac:dyDescent="0.2">
      <c r="A2790" s="42"/>
      <c r="B2790" s="43"/>
      <c r="C2790" s="77"/>
      <c r="D2790" s="71"/>
      <c r="E2790" s="57"/>
      <c r="F2790" s="80"/>
      <c r="G2790" s="53"/>
      <c r="H2790" s="54"/>
      <c r="I2790" s="55"/>
      <c r="J2790" s="50"/>
      <c r="K2790" s="51"/>
      <c r="L2790" s="52"/>
      <c r="M2790" s="53"/>
      <c r="N2790" s="54"/>
      <c r="O2790" s="55"/>
      <c r="P2790" s="50"/>
      <c r="Q2790" s="51"/>
      <c r="R2790" s="52"/>
      <c r="S2790" s="56"/>
      <c r="T2790" s="57"/>
      <c r="U2790" s="70"/>
      <c r="V2790" s="58"/>
      <c r="W2790" s="71"/>
      <c r="X2790" s="59"/>
      <c r="Y2790" s="59"/>
      <c r="Z2790" s="72"/>
      <c r="AA2790" s="50"/>
      <c r="AB2790" s="51"/>
      <c r="AC2790" s="52"/>
      <c r="AD2790" s="60"/>
      <c r="AE2790" s="61"/>
      <c r="AF2790" s="61"/>
      <c r="AG2790" s="61"/>
      <c r="AH2790" s="61"/>
      <c r="AI2790" s="62"/>
      <c r="AJ2790" s="63"/>
      <c r="AK2790" s="64"/>
      <c r="AL2790" s="64"/>
      <c r="AM2790" s="65"/>
      <c r="AN2790" s="66"/>
      <c r="AO2790" s="67"/>
      <c r="AP2790" s="68"/>
      <c r="AQ2790" s="69"/>
      <c r="AR2790" s="77"/>
      <c r="AS2790" s="61"/>
      <c r="AT2790" s="61"/>
      <c r="AU2790" s="72"/>
    </row>
    <row r="2791" spans="1:47" ht="12.75" x14ac:dyDescent="0.2">
      <c r="A2791" s="42"/>
      <c r="B2791" s="43"/>
      <c r="C2791" s="77"/>
      <c r="D2791" s="71"/>
      <c r="E2791" s="57"/>
      <c r="F2791" s="80"/>
      <c r="G2791" s="53"/>
      <c r="H2791" s="54"/>
      <c r="I2791" s="55"/>
      <c r="J2791" s="50"/>
      <c r="K2791" s="51"/>
      <c r="L2791" s="52"/>
      <c r="M2791" s="53"/>
      <c r="N2791" s="54"/>
      <c r="O2791" s="55"/>
      <c r="P2791" s="50"/>
      <c r="Q2791" s="51"/>
      <c r="R2791" s="52"/>
      <c r="S2791" s="56"/>
      <c r="T2791" s="57"/>
      <c r="U2791" s="70"/>
      <c r="V2791" s="58"/>
      <c r="W2791" s="71"/>
      <c r="X2791" s="59"/>
      <c r="Y2791" s="59"/>
      <c r="Z2791" s="72"/>
      <c r="AA2791" s="50"/>
      <c r="AB2791" s="51"/>
      <c r="AC2791" s="52"/>
      <c r="AD2791" s="60"/>
      <c r="AE2791" s="61"/>
      <c r="AF2791" s="61"/>
      <c r="AG2791" s="61"/>
      <c r="AH2791" s="61"/>
      <c r="AI2791" s="62"/>
      <c r="AJ2791" s="63"/>
      <c r="AK2791" s="64"/>
      <c r="AL2791" s="64"/>
      <c r="AM2791" s="65"/>
      <c r="AN2791" s="66"/>
      <c r="AO2791" s="67"/>
      <c r="AP2791" s="68"/>
      <c r="AQ2791" s="69"/>
      <c r="AR2791" s="77"/>
      <c r="AS2791" s="61"/>
      <c r="AT2791" s="61"/>
      <c r="AU2791" s="72"/>
    </row>
    <row r="2792" spans="1:47" ht="12.75" x14ac:dyDescent="0.2">
      <c r="A2792" s="42"/>
      <c r="B2792" s="43"/>
      <c r="C2792" s="77"/>
      <c r="D2792" s="71"/>
      <c r="E2792" s="57"/>
      <c r="F2792" s="80"/>
      <c r="G2792" s="53"/>
      <c r="H2792" s="54"/>
      <c r="I2792" s="55"/>
      <c r="J2792" s="50"/>
      <c r="K2792" s="51"/>
      <c r="L2792" s="52"/>
      <c r="M2792" s="53"/>
      <c r="N2792" s="54"/>
      <c r="O2792" s="55"/>
      <c r="P2792" s="50"/>
      <c r="Q2792" s="51"/>
      <c r="R2792" s="52"/>
      <c r="S2792" s="56"/>
      <c r="T2792" s="57"/>
      <c r="U2792" s="70"/>
      <c r="V2792" s="58"/>
      <c r="W2792" s="71"/>
      <c r="X2792" s="59"/>
      <c r="Y2792" s="59"/>
      <c r="Z2792" s="72"/>
      <c r="AA2792" s="50"/>
      <c r="AB2792" s="51"/>
      <c r="AC2792" s="52"/>
      <c r="AD2792" s="60"/>
      <c r="AE2792" s="61"/>
      <c r="AF2792" s="61"/>
      <c r="AG2792" s="61"/>
      <c r="AH2792" s="61"/>
      <c r="AI2792" s="62"/>
      <c r="AJ2792" s="63"/>
      <c r="AK2792" s="64"/>
      <c r="AL2792" s="64"/>
      <c r="AM2792" s="65"/>
      <c r="AN2792" s="66"/>
      <c r="AO2792" s="67"/>
      <c r="AP2792" s="68"/>
      <c r="AQ2792" s="69"/>
      <c r="AR2792" s="77"/>
      <c r="AS2792" s="61"/>
      <c r="AT2792" s="61"/>
      <c r="AU2792" s="72"/>
    </row>
    <row r="2793" spans="1:47" ht="12.75" x14ac:dyDescent="0.2">
      <c r="A2793" s="42"/>
      <c r="B2793" s="43"/>
      <c r="C2793" s="77"/>
      <c r="D2793" s="71"/>
      <c r="E2793" s="57"/>
      <c r="F2793" s="80"/>
      <c r="G2793" s="53"/>
      <c r="H2793" s="54"/>
      <c r="I2793" s="55"/>
      <c r="J2793" s="50"/>
      <c r="K2793" s="51"/>
      <c r="L2793" s="52"/>
      <c r="M2793" s="53"/>
      <c r="N2793" s="54"/>
      <c r="O2793" s="55"/>
      <c r="P2793" s="50"/>
      <c r="Q2793" s="51"/>
      <c r="R2793" s="52"/>
      <c r="S2793" s="56"/>
      <c r="T2793" s="57"/>
      <c r="U2793" s="70"/>
      <c r="V2793" s="58"/>
      <c r="W2793" s="71"/>
      <c r="X2793" s="59"/>
      <c r="Y2793" s="59"/>
      <c r="Z2793" s="72"/>
      <c r="AA2793" s="50"/>
      <c r="AB2793" s="51"/>
      <c r="AC2793" s="52"/>
      <c r="AD2793" s="60"/>
      <c r="AE2793" s="61"/>
      <c r="AF2793" s="61"/>
      <c r="AG2793" s="61"/>
      <c r="AH2793" s="61"/>
      <c r="AI2793" s="62"/>
      <c r="AJ2793" s="63"/>
      <c r="AK2793" s="64"/>
      <c r="AL2793" s="64"/>
      <c r="AM2793" s="65"/>
      <c r="AN2793" s="66"/>
      <c r="AO2793" s="67"/>
      <c r="AP2793" s="68"/>
      <c r="AQ2793" s="69"/>
      <c r="AR2793" s="77"/>
      <c r="AS2793" s="61"/>
      <c r="AT2793" s="61"/>
      <c r="AU2793" s="72"/>
    </row>
    <row r="2794" spans="1:47" ht="12.75" x14ac:dyDescent="0.2">
      <c r="A2794" s="42"/>
      <c r="B2794" s="43"/>
      <c r="C2794" s="77"/>
      <c r="D2794" s="71"/>
      <c r="E2794" s="57"/>
      <c r="F2794" s="80"/>
      <c r="G2794" s="53"/>
      <c r="H2794" s="54"/>
      <c r="I2794" s="55"/>
      <c r="J2794" s="50"/>
      <c r="K2794" s="51"/>
      <c r="L2794" s="52"/>
      <c r="M2794" s="53"/>
      <c r="N2794" s="54"/>
      <c r="O2794" s="55"/>
      <c r="P2794" s="50"/>
      <c r="Q2794" s="51"/>
      <c r="R2794" s="52"/>
      <c r="S2794" s="56"/>
      <c r="T2794" s="57"/>
      <c r="U2794" s="70"/>
      <c r="V2794" s="58"/>
      <c r="W2794" s="71"/>
      <c r="X2794" s="59"/>
      <c r="Y2794" s="59"/>
      <c r="Z2794" s="72"/>
      <c r="AA2794" s="50"/>
      <c r="AB2794" s="51"/>
      <c r="AC2794" s="52"/>
      <c r="AD2794" s="60"/>
      <c r="AE2794" s="61"/>
      <c r="AF2794" s="61"/>
      <c r="AG2794" s="61"/>
      <c r="AH2794" s="61"/>
      <c r="AI2794" s="62"/>
      <c r="AJ2794" s="63"/>
      <c r="AK2794" s="64"/>
      <c r="AL2794" s="64"/>
      <c r="AM2794" s="65"/>
      <c r="AN2794" s="66"/>
      <c r="AO2794" s="67"/>
      <c r="AP2794" s="68"/>
      <c r="AQ2794" s="69"/>
      <c r="AR2794" s="77"/>
      <c r="AS2794" s="61"/>
      <c r="AT2794" s="61"/>
      <c r="AU2794" s="72"/>
    </row>
    <row r="2795" spans="1:47" ht="12.75" x14ac:dyDescent="0.2">
      <c r="A2795" s="42"/>
      <c r="B2795" s="43"/>
      <c r="C2795" s="77"/>
      <c r="D2795" s="71"/>
      <c r="E2795" s="57"/>
      <c r="F2795" s="80"/>
      <c r="G2795" s="53"/>
      <c r="H2795" s="54"/>
      <c r="I2795" s="55"/>
      <c r="J2795" s="50"/>
      <c r="K2795" s="51"/>
      <c r="L2795" s="52"/>
      <c r="M2795" s="53"/>
      <c r="N2795" s="54"/>
      <c r="O2795" s="55"/>
      <c r="P2795" s="50"/>
      <c r="Q2795" s="51"/>
      <c r="R2795" s="52"/>
      <c r="S2795" s="56"/>
      <c r="T2795" s="57"/>
      <c r="U2795" s="70"/>
      <c r="V2795" s="58"/>
      <c r="W2795" s="71"/>
      <c r="X2795" s="59"/>
      <c r="Y2795" s="59"/>
      <c r="Z2795" s="72"/>
      <c r="AA2795" s="50"/>
      <c r="AB2795" s="51"/>
      <c r="AC2795" s="52"/>
      <c r="AD2795" s="60"/>
      <c r="AE2795" s="61"/>
      <c r="AF2795" s="61"/>
      <c r="AG2795" s="61"/>
      <c r="AH2795" s="61"/>
      <c r="AI2795" s="62"/>
      <c r="AJ2795" s="63"/>
      <c r="AK2795" s="64"/>
      <c r="AL2795" s="64"/>
      <c r="AM2795" s="65"/>
      <c r="AN2795" s="66"/>
      <c r="AO2795" s="67"/>
      <c r="AP2795" s="68"/>
      <c r="AQ2795" s="69"/>
      <c r="AR2795" s="77"/>
      <c r="AS2795" s="61"/>
      <c r="AT2795" s="61"/>
      <c r="AU2795" s="72"/>
    </row>
    <row r="2796" spans="1:47" ht="12.75" x14ac:dyDescent="0.2">
      <c r="A2796" s="42"/>
      <c r="B2796" s="43"/>
      <c r="C2796" s="77"/>
      <c r="D2796" s="71"/>
      <c r="E2796" s="57"/>
      <c r="F2796" s="80"/>
      <c r="G2796" s="53"/>
      <c r="H2796" s="54"/>
      <c r="I2796" s="55"/>
      <c r="J2796" s="50"/>
      <c r="K2796" s="51"/>
      <c r="L2796" s="52"/>
      <c r="M2796" s="53"/>
      <c r="N2796" s="54"/>
      <c r="O2796" s="55"/>
      <c r="P2796" s="50"/>
      <c r="Q2796" s="51"/>
      <c r="R2796" s="52"/>
      <c r="S2796" s="56"/>
      <c r="T2796" s="57"/>
      <c r="U2796" s="70"/>
      <c r="V2796" s="58"/>
      <c r="W2796" s="71"/>
      <c r="X2796" s="59"/>
      <c r="Y2796" s="59"/>
      <c r="Z2796" s="72"/>
      <c r="AA2796" s="50"/>
      <c r="AB2796" s="51"/>
      <c r="AC2796" s="52"/>
      <c r="AD2796" s="60"/>
      <c r="AE2796" s="61"/>
      <c r="AF2796" s="61"/>
      <c r="AG2796" s="61"/>
      <c r="AH2796" s="61"/>
      <c r="AI2796" s="62"/>
      <c r="AJ2796" s="63"/>
      <c r="AK2796" s="64"/>
      <c r="AL2796" s="64"/>
      <c r="AM2796" s="65"/>
      <c r="AN2796" s="66"/>
      <c r="AO2796" s="67"/>
      <c r="AP2796" s="68"/>
      <c r="AQ2796" s="69"/>
      <c r="AR2796" s="77"/>
      <c r="AS2796" s="61"/>
      <c r="AT2796" s="61"/>
      <c r="AU2796" s="72"/>
    </row>
    <row r="2797" spans="1:47" ht="12.75" x14ac:dyDescent="0.2">
      <c r="A2797" s="42"/>
      <c r="B2797" s="43"/>
      <c r="C2797" s="77"/>
      <c r="D2797" s="71"/>
      <c r="E2797" s="57"/>
      <c r="F2797" s="80"/>
      <c r="G2797" s="53"/>
      <c r="H2797" s="54"/>
      <c r="I2797" s="55"/>
      <c r="J2797" s="50"/>
      <c r="K2797" s="51"/>
      <c r="L2797" s="52"/>
      <c r="M2797" s="53"/>
      <c r="N2797" s="54"/>
      <c r="O2797" s="55"/>
      <c r="P2797" s="50"/>
      <c r="Q2797" s="51"/>
      <c r="R2797" s="52"/>
      <c r="S2797" s="56"/>
      <c r="T2797" s="57"/>
      <c r="U2797" s="70"/>
      <c r="V2797" s="58"/>
      <c r="W2797" s="71"/>
      <c r="X2797" s="59"/>
      <c r="Y2797" s="59"/>
      <c r="Z2797" s="72"/>
      <c r="AA2797" s="50"/>
      <c r="AB2797" s="51"/>
      <c r="AC2797" s="52"/>
      <c r="AD2797" s="60"/>
      <c r="AE2797" s="61"/>
      <c r="AF2797" s="61"/>
      <c r="AG2797" s="61"/>
      <c r="AH2797" s="61"/>
      <c r="AI2797" s="62"/>
      <c r="AJ2797" s="63"/>
      <c r="AK2797" s="64"/>
      <c r="AL2797" s="64"/>
      <c r="AM2797" s="65"/>
      <c r="AN2797" s="66"/>
      <c r="AO2797" s="67"/>
      <c r="AP2797" s="68"/>
      <c r="AQ2797" s="69"/>
      <c r="AR2797" s="77"/>
      <c r="AS2797" s="61"/>
      <c r="AT2797" s="61"/>
      <c r="AU2797" s="72"/>
    </row>
    <row r="2798" spans="1:47" ht="12.75" x14ac:dyDescent="0.2">
      <c r="A2798" s="42"/>
      <c r="B2798" s="43"/>
      <c r="C2798" s="77"/>
      <c r="D2798" s="71"/>
      <c r="E2798" s="57"/>
      <c r="F2798" s="80"/>
      <c r="G2798" s="53"/>
      <c r="H2798" s="54"/>
      <c r="I2798" s="55"/>
      <c r="J2798" s="50"/>
      <c r="K2798" s="51"/>
      <c r="L2798" s="52"/>
      <c r="M2798" s="53"/>
      <c r="N2798" s="54"/>
      <c r="O2798" s="55"/>
      <c r="P2798" s="50"/>
      <c r="Q2798" s="51"/>
      <c r="R2798" s="52"/>
      <c r="S2798" s="56"/>
      <c r="T2798" s="57"/>
      <c r="U2798" s="70"/>
      <c r="V2798" s="58"/>
      <c r="W2798" s="71"/>
      <c r="X2798" s="59"/>
      <c r="Y2798" s="59"/>
      <c r="Z2798" s="72"/>
      <c r="AA2798" s="50"/>
      <c r="AB2798" s="51"/>
      <c r="AC2798" s="52"/>
      <c r="AD2798" s="60"/>
      <c r="AE2798" s="61"/>
      <c r="AF2798" s="61"/>
      <c r="AG2798" s="61"/>
      <c r="AH2798" s="61"/>
      <c r="AI2798" s="62"/>
      <c r="AJ2798" s="63"/>
      <c r="AK2798" s="64"/>
      <c r="AL2798" s="64"/>
      <c r="AM2798" s="65"/>
      <c r="AN2798" s="66"/>
      <c r="AO2798" s="67"/>
      <c r="AP2798" s="68"/>
      <c r="AQ2798" s="69"/>
      <c r="AR2798" s="77"/>
      <c r="AS2798" s="61"/>
      <c r="AT2798" s="61"/>
      <c r="AU2798" s="72"/>
    </row>
    <row r="2799" spans="1:47" ht="12.75" x14ac:dyDescent="0.2">
      <c r="A2799" s="42"/>
      <c r="B2799" s="43"/>
      <c r="C2799" s="77"/>
      <c r="D2799" s="71"/>
      <c r="E2799" s="57"/>
      <c r="F2799" s="80"/>
      <c r="G2799" s="53"/>
      <c r="H2799" s="54"/>
      <c r="I2799" s="55"/>
      <c r="J2799" s="50"/>
      <c r="K2799" s="51"/>
      <c r="L2799" s="52"/>
      <c r="M2799" s="53"/>
      <c r="N2799" s="54"/>
      <c r="O2799" s="55"/>
      <c r="P2799" s="50"/>
      <c r="Q2799" s="51"/>
      <c r="R2799" s="52"/>
      <c r="S2799" s="56"/>
      <c r="T2799" s="57"/>
      <c r="U2799" s="70"/>
      <c r="V2799" s="58"/>
      <c r="W2799" s="71"/>
      <c r="X2799" s="59"/>
      <c r="Y2799" s="59"/>
      <c r="Z2799" s="72"/>
      <c r="AA2799" s="50"/>
      <c r="AB2799" s="51"/>
      <c r="AC2799" s="52"/>
      <c r="AD2799" s="60"/>
      <c r="AE2799" s="61"/>
      <c r="AF2799" s="61"/>
      <c r="AG2799" s="61"/>
      <c r="AH2799" s="61"/>
      <c r="AI2799" s="62"/>
      <c r="AJ2799" s="63"/>
      <c r="AK2799" s="64"/>
      <c r="AL2799" s="64"/>
      <c r="AM2799" s="65"/>
      <c r="AN2799" s="66"/>
      <c r="AO2799" s="67"/>
      <c r="AP2799" s="68"/>
      <c r="AQ2799" s="69"/>
      <c r="AR2799" s="77"/>
      <c r="AS2799" s="61"/>
      <c r="AT2799" s="61"/>
      <c r="AU2799" s="72"/>
    </row>
    <row r="2800" spans="1:47" ht="12.75" x14ac:dyDescent="0.2">
      <c r="A2800" s="42"/>
      <c r="B2800" s="43"/>
      <c r="C2800" s="77"/>
      <c r="D2800" s="71"/>
      <c r="E2800" s="57"/>
      <c r="F2800" s="80"/>
      <c r="G2800" s="53"/>
      <c r="H2800" s="54"/>
      <c r="I2800" s="55"/>
      <c r="J2800" s="50"/>
      <c r="K2800" s="51"/>
      <c r="L2800" s="52"/>
      <c r="M2800" s="53"/>
      <c r="N2800" s="54"/>
      <c r="O2800" s="55"/>
      <c r="P2800" s="50"/>
      <c r="Q2800" s="51"/>
      <c r="R2800" s="52"/>
      <c r="S2800" s="56"/>
      <c r="T2800" s="57"/>
      <c r="U2800" s="70"/>
      <c r="V2800" s="58"/>
      <c r="W2800" s="71"/>
      <c r="X2800" s="59"/>
      <c r="Y2800" s="59"/>
      <c r="Z2800" s="72"/>
      <c r="AA2800" s="50"/>
      <c r="AB2800" s="51"/>
      <c r="AC2800" s="52"/>
      <c r="AD2800" s="60"/>
      <c r="AE2800" s="61"/>
      <c r="AF2800" s="61"/>
      <c r="AG2800" s="61"/>
      <c r="AH2800" s="61"/>
      <c r="AI2800" s="62"/>
      <c r="AJ2800" s="63"/>
      <c r="AK2800" s="64"/>
      <c r="AL2800" s="64"/>
      <c r="AM2800" s="65"/>
      <c r="AN2800" s="66"/>
      <c r="AO2800" s="67"/>
      <c r="AP2800" s="68"/>
      <c r="AQ2800" s="69"/>
      <c r="AR2800" s="77"/>
      <c r="AS2800" s="61"/>
      <c r="AT2800" s="61"/>
      <c r="AU2800" s="72"/>
    </row>
    <row r="2801" spans="1:47" ht="12.75" x14ac:dyDescent="0.2">
      <c r="A2801" s="42"/>
      <c r="B2801" s="43"/>
      <c r="C2801" s="77"/>
      <c r="D2801" s="71"/>
      <c r="E2801" s="57"/>
      <c r="F2801" s="80"/>
      <c r="G2801" s="53"/>
      <c r="H2801" s="54"/>
      <c r="I2801" s="55"/>
      <c r="J2801" s="50"/>
      <c r="K2801" s="51"/>
      <c r="L2801" s="52"/>
      <c r="M2801" s="53"/>
      <c r="N2801" s="54"/>
      <c r="O2801" s="55"/>
      <c r="P2801" s="50"/>
      <c r="Q2801" s="51"/>
      <c r="R2801" s="52"/>
      <c r="S2801" s="56"/>
      <c r="T2801" s="57"/>
      <c r="U2801" s="70"/>
      <c r="V2801" s="58"/>
      <c r="W2801" s="71"/>
      <c r="X2801" s="59"/>
      <c r="Y2801" s="59"/>
      <c r="Z2801" s="72"/>
      <c r="AA2801" s="50"/>
      <c r="AB2801" s="51"/>
      <c r="AC2801" s="52"/>
      <c r="AD2801" s="60"/>
      <c r="AE2801" s="61"/>
      <c r="AF2801" s="61"/>
      <c r="AG2801" s="61"/>
      <c r="AH2801" s="61"/>
      <c r="AI2801" s="62"/>
      <c r="AJ2801" s="63"/>
      <c r="AK2801" s="64"/>
      <c r="AL2801" s="64"/>
      <c r="AM2801" s="65"/>
      <c r="AN2801" s="66"/>
      <c r="AO2801" s="67"/>
      <c r="AP2801" s="68"/>
      <c r="AQ2801" s="69"/>
      <c r="AR2801" s="77"/>
      <c r="AS2801" s="61"/>
      <c r="AT2801" s="61"/>
      <c r="AU2801" s="72"/>
    </row>
    <row r="2802" spans="1:47" ht="12.75" x14ac:dyDescent="0.2">
      <c r="A2802" s="42"/>
      <c r="B2802" s="43"/>
      <c r="C2802" s="77"/>
      <c r="D2802" s="71"/>
      <c r="E2802" s="57"/>
      <c r="F2802" s="80"/>
      <c r="G2802" s="53"/>
      <c r="H2802" s="54"/>
      <c r="I2802" s="55"/>
      <c r="J2802" s="50"/>
      <c r="K2802" s="51"/>
      <c r="L2802" s="52"/>
      <c r="M2802" s="53"/>
      <c r="N2802" s="54"/>
      <c r="O2802" s="55"/>
      <c r="P2802" s="50"/>
      <c r="Q2802" s="51"/>
      <c r="R2802" s="52"/>
      <c r="S2802" s="56"/>
      <c r="T2802" s="57"/>
      <c r="U2802" s="70"/>
      <c r="V2802" s="58"/>
      <c r="W2802" s="71"/>
      <c r="X2802" s="59"/>
      <c r="Y2802" s="59"/>
      <c r="Z2802" s="72"/>
      <c r="AA2802" s="50"/>
      <c r="AB2802" s="51"/>
      <c r="AC2802" s="52"/>
      <c r="AD2802" s="60"/>
      <c r="AE2802" s="61"/>
      <c r="AF2802" s="61"/>
      <c r="AG2802" s="61"/>
      <c r="AH2802" s="61"/>
      <c r="AI2802" s="62"/>
      <c r="AJ2802" s="63"/>
      <c r="AK2802" s="64"/>
      <c r="AL2802" s="64"/>
      <c r="AM2802" s="65"/>
      <c r="AN2802" s="66"/>
      <c r="AO2802" s="67"/>
      <c r="AP2802" s="68"/>
      <c r="AQ2802" s="69"/>
      <c r="AR2802" s="77"/>
      <c r="AS2802" s="61"/>
      <c r="AT2802" s="61"/>
      <c r="AU2802" s="72"/>
    </row>
    <row r="2803" spans="1:47" ht="12.75" x14ac:dyDescent="0.2">
      <c r="A2803" s="42"/>
      <c r="B2803" s="43"/>
      <c r="C2803" s="77"/>
      <c r="D2803" s="71"/>
      <c r="E2803" s="57"/>
      <c r="F2803" s="80"/>
      <c r="G2803" s="53"/>
      <c r="H2803" s="54"/>
      <c r="I2803" s="55"/>
      <c r="J2803" s="50"/>
      <c r="K2803" s="51"/>
      <c r="L2803" s="52"/>
      <c r="M2803" s="53"/>
      <c r="N2803" s="54"/>
      <c r="O2803" s="55"/>
      <c r="P2803" s="50"/>
      <c r="Q2803" s="51"/>
      <c r="R2803" s="52"/>
      <c r="S2803" s="56"/>
      <c r="T2803" s="57"/>
      <c r="U2803" s="70"/>
      <c r="V2803" s="58"/>
      <c r="W2803" s="71"/>
      <c r="X2803" s="59"/>
      <c r="Y2803" s="59"/>
      <c r="Z2803" s="72"/>
      <c r="AA2803" s="50"/>
      <c r="AB2803" s="51"/>
      <c r="AC2803" s="52"/>
      <c r="AD2803" s="60"/>
      <c r="AE2803" s="61"/>
      <c r="AF2803" s="61"/>
      <c r="AG2803" s="61"/>
      <c r="AH2803" s="61"/>
      <c r="AI2803" s="62"/>
      <c r="AJ2803" s="63"/>
      <c r="AK2803" s="64"/>
      <c r="AL2803" s="64"/>
      <c r="AM2803" s="65"/>
      <c r="AN2803" s="66"/>
      <c r="AO2803" s="67"/>
      <c r="AP2803" s="68"/>
      <c r="AQ2803" s="69"/>
      <c r="AR2803" s="77"/>
      <c r="AS2803" s="61"/>
      <c r="AT2803" s="61"/>
      <c r="AU2803" s="72"/>
    </row>
    <row r="2804" spans="1:47" ht="12.75" x14ac:dyDescent="0.2">
      <c r="A2804" s="42"/>
      <c r="B2804" s="43"/>
      <c r="C2804" s="77"/>
      <c r="D2804" s="71"/>
      <c r="E2804" s="57"/>
      <c r="F2804" s="80"/>
      <c r="G2804" s="53"/>
      <c r="H2804" s="54"/>
      <c r="I2804" s="55"/>
      <c r="J2804" s="50"/>
      <c r="K2804" s="51"/>
      <c r="L2804" s="52"/>
      <c r="M2804" s="53"/>
      <c r="N2804" s="54"/>
      <c r="O2804" s="55"/>
      <c r="P2804" s="50"/>
      <c r="Q2804" s="51"/>
      <c r="R2804" s="52"/>
      <c r="S2804" s="56"/>
      <c r="T2804" s="57"/>
      <c r="U2804" s="70"/>
      <c r="V2804" s="58"/>
      <c r="W2804" s="71"/>
      <c r="X2804" s="59"/>
      <c r="Y2804" s="59"/>
      <c r="Z2804" s="72"/>
      <c r="AA2804" s="50"/>
      <c r="AB2804" s="51"/>
      <c r="AC2804" s="52"/>
      <c r="AD2804" s="60"/>
      <c r="AE2804" s="61"/>
      <c r="AF2804" s="61"/>
      <c r="AG2804" s="61"/>
      <c r="AH2804" s="61"/>
      <c r="AI2804" s="62"/>
      <c r="AJ2804" s="63"/>
      <c r="AK2804" s="64"/>
      <c r="AL2804" s="64"/>
      <c r="AM2804" s="65"/>
      <c r="AN2804" s="66"/>
      <c r="AO2804" s="67"/>
      <c r="AP2804" s="68"/>
      <c r="AQ2804" s="69"/>
      <c r="AR2804" s="77"/>
      <c r="AS2804" s="61"/>
      <c r="AT2804" s="61"/>
      <c r="AU2804" s="72"/>
    </row>
    <row r="2805" spans="1:47" ht="12.75" x14ac:dyDescent="0.2">
      <c r="A2805" s="42"/>
      <c r="B2805" s="43"/>
      <c r="C2805" s="77"/>
      <c r="D2805" s="71"/>
      <c r="E2805" s="57"/>
      <c r="F2805" s="80"/>
      <c r="G2805" s="53"/>
      <c r="H2805" s="54"/>
      <c r="I2805" s="55"/>
      <c r="J2805" s="50"/>
      <c r="K2805" s="51"/>
      <c r="L2805" s="52"/>
      <c r="M2805" s="53"/>
      <c r="N2805" s="54"/>
      <c r="O2805" s="55"/>
      <c r="P2805" s="50"/>
      <c r="Q2805" s="51"/>
      <c r="R2805" s="52"/>
      <c r="S2805" s="56"/>
      <c r="T2805" s="57"/>
      <c r="U2805" s="70"/>
      <c r="V2805" s="58"/>
      <c r="W2805" s="71"/>
      <c r="X2805" s="59"/>
      <c r="Y2805" s="59"/>
      <c r="Z2805" s="72"/>
      <c r="AA2805" s="50"/>
      <c r="AB2805" s="51"/>
      <c r="AC2805" s="52"/>
      <c r="AD2805" s="60"/>
      <c r="AE2805" s="61"/>
      <c r="AF2805" s="61"/>
      <c r="AG2805" s="61"/>
      <c r="AH2805" s="61"/>
      <c r="AI2805" s="62"/>
      <c r="AJ2805" s="63"/>
      <c r="AK2805" s="64"/>
      <c r="AL2805" s="64"/>
      <c r="AM2805" s="65"/>
      <c r="AN2805" s="66"/>
      <c r="AO2805" s="67"/>
      <c r="AP2805" s="68"/>
      <c r="AQ2805" s="69"/>
      <c r="AR2805" s="77"/>
      <c r="AS2805" s="61"/>
      <c r="AT2805" s="61"/>
      <c r="AU2805" s="72"/>
    </row>
    <row r="2806" spans="1:47" ht="12.75" x14ac:dyDescent="0.2">
      <c r="A2806" s="42"/>
      <c r="B2806" s="43"/>
      <c r="C2806" s="77"/>
      <c r="D2806" s="71"/>
      <c r="E2806" s="57"/>
      <c r="F2806" s="80"/>
      <c r="G2806" s="53"/>
      <c r="H2806" s="54"/>
      <c r="I2806" s="55"/>
      <c r="J2806" s="50"/>
      <c r="K2806" s="51"/>
      <c r="L2806" s="52"/>
      <c r="M2806" s="53"/>
      <c r="N2806" s="54"/>
      <c r="O2806" s="55"/>
      <c r="P2806" s="50"/>
      <c r="Q2806" s="51"/>
      <c r="R2806" s="52"/>
      <c r="S2806" s="56"/>
      <c r="T2806" s="57"/>
      <c r="U2806" s="70"/>
      <c r="V2806" s="58"/>
      <c r="W2806" s="71"/>
      <c r="X2806" s="59"/>
      <c r="Y2806" s="59"/>
      <c r="Z2806" s="72"/>
      <c r="AA2806" s="50"/>
      <c r="AB2806" s="51"/>
      <c r="AC2806" s="52"/>
      <c r="AD2806" s="60"/>
      <c r="AE2806" s="61"/>
      <c r="AF2806" s="61"/>
      <c r="AG2806" s="61"/>
      <c r="AH2806" s="61"/>
      <c r="AI2806" s="62"/>
      <c r="AJ2806" s="63"/>
      <c r="AK2806" s="64"/>
      <c r="AL2806" s="64"/>
      <c r="AM2806" s="65"/>
      <c r="AN2806" s="66"/>
      <c r="AO2806" s="67"/>
      <c r="AP2806" s="68"/>
      <c r="AQ2806" s="69"/>
      <c r="AR2806" s="77"/>
      <c r="AS2806" s="61"/>
      <c r="AT2806" s="61"/>
      <c r="AU2806" s="72"/>
    </row>
    <row r="2807" spans="1:47" ht="12.75" x14ac:dyDescent="0.2">
      <c r="A2807" s="42"/>
      <c r="B2807" s="43"/>
      <c r="C2807" s="77"/>
      <c r="D2807" s="71"/>
      <c r="E2807" s="57"/>
      <c r="F2807" s="80"/>
      <c r="G2807" s="53"/>
      <c r="H2807" s="54"/>
      <c r="I2807" s="55"/>
      <c r="J2807" s="50"/>
      <c r="K2807" s="51"/>
      <c r="L2807" s="52"/>
      <c r="M2807" s="53"/>
      <c r="N2807" s="54"/>
      <c r="O2807" s="55"/>
      <c r="P2807" s="50"/>
      <c r="Q2807" s="51"/>
      <c r="R2807" s="52"/>
      <c r="S2807" s="56"/>
      <c r="T2807" s="57"/>
      <c r="U2807" s="70"/>
      <c r="V2807" s="58"/>
      <c r="W2807" s="71"/>
      <c r="X2807" s="59"/>
      <c r="Y2807" s="59"/>
      <c r="Z2807" s="72"/>
      <c r="AA2807" s="50"/>
      <c r="AB2807" s="51"/>
      <c r="AC2807" s="52"/>
      <c r="AD2807" s="60"/>
      <c r="AE2807" s="61"/>
      <c r="AF2807" s="61"/>
      <c r="AG2807" s="61"/>
      <c r="AH2807" s="61"/>
      <c r="AI2807" s="62"/>
      <c r="AJ2807" s="63"/>
      <c r="AK2807" s="64"/>
      <c r="AL2807" s="64"/>
      <c r="AM2807" s="65"/>
      <c r="AN2807" s="66"/>
      <c r="AO2807" s="67"/>
      <c r="AP2807" s="68"/>
      <c r="AQ2807" s="69"/>
      <c r="AR2807" s="77"/>
      <c r="AS2807" s="61"/>
      <c r="AT2807" s="61"/>
      <c r="AU2807" s="72"/>
    </row>
    <row r="2808" spans="1:47" ht="12.75" x14ac:dyDescent="0.2">
      <c r="A2808" s="42"/>
      <c r="B2808" s="43"/>
      <c r="C2808" s="77"/>
      <c r="D2808" s="71"/>
      <c r="E2808" s="57"/>
      <c r="F2808" s="80"/>
      <c r="G2808" s="53"/>
      <c r="H2808" s="54"/>
      <c r="I2808" s="55"/>
      <c r="J2808" s="50"/>
      <c r="K2808" s="51"/>
      <c r="L2808" s="52"/>
      <c r="M2808" s="53"/>
      <c r="N2808" s="54"/>
      <c r="O2808" s="55"/>
      <c r="P2808" s="50"/>
      <c r="Q2808" s="51"/>
      <c r="R2808" s="52"/>
      <c r="S2808" s="56"/>
      <c r="T2808" s="57"/>
      <c r="U2808" s="70"/>
      <c r="V2808" s="58"/>
      <c r="W2808" s="71"/>
      <c r="X2808" s="59"/>
      <c r="Y2808" s="59"/>
      <c r="Z2808" s="72"/>
      <c r="AA2808" s="50"/>
      <c r="AB2808" s="51"/>
      <c r="AC2808" s="52"/>
      <c r="AD2808" s="60"/>
      <c r="AE2808" s="61"/>
      <c r="AF2808" s="61"/>
      <c r="AG2808" s="61"/>
      <c r="AH2808" s="61"/>
      <c r="AI2808" s="62"/>
      <c r="AJ2808" s="63"/>
      <c r="AK2808" s="64"/>
      <c r="AL2808" s="64"/>
      <c r="AM2808" s="65"/>
      <c r="AN2808" s="66"/>
      <c r="AO2808" s="67"/>
      <c r="AP2808" s="68"/>
      <c r="AQ2808" s="69"/>
      <c r="AR2808" s="77"/>
      <c r="AS2808" s="61"/>
      <c r="AT2808" s="61"/>
      <c r="AU2808" s="72"/>
    </row>
    <row r="2809" spans="1:47" ht="12.75" x14ac:dyDescent="0.2">
      <c r="A2809" s="42"/>
      <c r="B2809" s="43"/>
      <c r="C2809" s="77"/>
      <c r="D2809" s="71"/>
      <c r="E2809" s="57"/>
      <c r="F2809" s="80"/>
      <c r="G2809" s="53"/>
      <c r="H2809" s="54"/>
      <c r="I2809" s="55"/>
      <c r="J2809" s="50"/>
      <c r="K2809" s="51"/>
      <c r="L2809" s="52"/>
      <c r="M2809" s="53"/>
      <c r="N2809" s="54"/>
      <c r="O2809" s="55"/>
      <c r="P2809" s="50"/>
      <c r="Q2809" s="51"/>
      <c r="R2809" s="52"/>
      <c r="S2809" s="56"/>
      <c r="T2809" s="57"/>
      <c r="U2809" s="70"/>
      <c r="V2809" s="58"/>
      <c r="W2809" s="71"/>
      <c r="X2809" s="59"/>
      <c r="Y2809" s="59"/>
      <c r="Z2809" s="72"/>
      <c r="AA2809" s="50"/>
      <c r="AB2809" s="51"/>
      <c r="AC2809" s="52"/>
      <c r="AD2809" s="60"/>
      <c r="AE2809" s="61"/>
      <c r="AF2809" s="61"/>
      <c r="AG2809" s="61"/>
      <c r="AH2809" s="61"/>
      <c r="AI2809" s="62"/>
      <c r="AJ2809" s="63"/>
      <c r="AK2809" s="64"/>
      <c r="AL2809" s="64"/>
      <c r="AM2809" s="65"/>
      <c r="AN2809" s="66"/>
      <c r="AO2809" s="67"/>
      <c r="AP2809" s="68"/>
      <c r="AQ2809" s="69"/>
      <c r="AR2809" s="77"/>
      <c r="AS2809" s="61"/>
      <c r="AT2809" s="61"/>
      <c r="AU2809" s="72"/>
    </row>
    <row r="2810" spans="1:47" ht="12.75" x14ac:dyDescent="0.2">
      <c r="A2810" s="42"/>
      <c r="B2810" s="43"/>
      <c r="C2810" s="77"/>
      <c r="D2810" s="71"/>
      <c r="E2810" s="57"/>
      <c r="F2810" s="80"/>
      <c r="G2810" s="53"/>
      <c r="H2810" s="54"/>
      <c r="I2810" s="55"/>
      <c r="J2810" s="50"/>
      <c r="K2810" s="51"/>
      <c r="L2810" s="52"/>
      <c r="M2810" s="53"/>
      <c r="N2810" s="54"/>
      <c r="O2810" s="55"/>
      <c r="P2810" s="50"/>
      <c r="Q2810" s="51"/>
      <c r="R2810" s="52"/>
      <c r="S2810" s="56"/>
      <c r="T2810" s="57"/>
      <c r="U2810" s="70"/>
      <c r="V2810" s="58"/>
      <c r="W2810" s="71"/>
      <c r="X2810" s="59"/>
      <c r="Y2810" s="59"/>
      <c r="Z2810" s="72"/>
      <c r="AA2810" s="50"/>
      <c r="AB2810" s="51"/>
      <c r="AC2810" s="52"/>
      <c r="AD2810" s="60"/>
      <c r="AE2810" s="61"/>
      <c r="AF2810" s="61"/>
      <c r="AG2810" s="61"/>
      <c r="AH2810" s="61"/>
      <c r="AI2810" s="62"/>
      <c r="AJ2810" s="63"/>
      <c r="AK2810" s="64"/>
      <c r="AL2810" s="64"/>
      <c r="AM2810" s="65"/>
      <c r="AN2810" s="66"/>
      <c r="AO2810" s="67"/>
      <c r="AP2810" s="68"/>
      <c r="AQ2810" s="69"/>
      <c r="AR2810" s="77"/>
      <c r="AS2810" s="61"/>
      <c r="AT2810" s="61"/>
      <c r="AU2810" s="72"/>
    </row>
    <row r="2811" spans="1:47" ht="12.75" x14ac:dyDescent="0.2">
      <c r="A2811" s="42"/>
      <c r="B2811" s="43"/>
      <c r="C2811" s="77"/>
      <c r="D2811" s="71"/>
      <c r="E2811" s="57"/>
      <c r="F2811" s="80"/>
      <c r="G2811" s="53"/>
      <c r="H2811" s="54"/>
      <c r="I2811" s="55"/>
      <c r="J2811" s="50"/>
      <c r="K2811" s="51"/>
      <c r="L2811" s="52"/>
      <c r="M2811" s="53"/>
      <c r="N2811" s="54"/>
      <c r="O2811" s="55"/>
      <c r="P2811" s="50"/>
      <c r="Q2811" s="51"/>
      <c r="R2811" s="52"/>
      <c r="S2811" s="56"/>
      <c r="T2811" s="57"/>
      <c r="U2811" s="70"/>
      <c r="V2811" s="58"/>
      <c r="W2811" s="71"/>
      <c r="X2811" s="59"/>
      <c r="Y2811" s="59"/>
      <c r="Z2811" s="72"/>
      <c r="AA2811" s="50"/>
      <c r="AB2811" s="51"/>
      <c r="AC2811" s="52"/>
      <c r="AD2811" s="60"/>
      <c r="AE2811" s="61"/>
      <c r="AF2811" s="61"/>
      <c r="AG2811" s="61"/>
      <c r="AH2811" s="61"/>
      <c r="AI2811" s="62"/>
      <c r="AJ2811" s="63"/>
      <c r="AK2811" s="64"/>
      <c r="AL2811" s="64"/>
      <c r="AM2811" s="65"/>
      <c r="AN2811" s="66"/>
      <c r="AO2811" s="67"/>
      <c r="AP2811" s="68"/>
      <c r="AQ2811" s="69"/>
      <c r="AR2811" s="77"/>
      <c r="AS2811" s="61"/>
      <c r="AT2811" s="61"/>
      <c r="AU2811" s="72"/>
    </row>
    <row r="2812" spans="1:47" ht="12.75" x14ac:dyDescent="0.2">
      <c r="A2812" s="42"/>
      <c r="B2812" s="43"/>
      <c r="C2812" s="77"/>
      <c r="D2812" s="71"/>
      <c r="E2812" s="57"/>
      <c r="F2812" s="80"/>
      <c r="G2812" s="53"/>
      <c r="H2812" s="54"/>
      <c r="I2812" s="55"/>
      <c r="J2812" s="50"/>
      <c r="K2812" s="51"/>
      <c r="L2812" s="52"/>
      <c r="M2812" s="53"/>
      <c r="N2812" s="54"/>
      <c r="O2812" s="55"/>
      <c r="P2812" s="50"/>
      <c r="Q2812" s="51"/>
      <c r="R2812" s="52"/>
      <c r="S2812" s="56"/>
      <c r="T2812" s="57"/>
      <c r="U2812" s="70"/>
      <c r="V2812" s="58"/>
      <c r="W2812" s="71"/>
      <c r="X2812" s="59"/>
      <c r="Y2812" s="59"/>
      <c r="Z2812" s="72"/>
      <c r="AA2812" s="50"/>
      <c r="AB2812" s="51"/>
      <c r="AC2812" s="52"/>
      <c r="AD2812" s="60"/>
      <c r="AE2812" s="61"/>
      <c r="AF2812" s="61"/>
      <c r="AG2812" s="61"/>
      <c r="AH2812" s="61"/>
      <c r="AI2812" s="62"/>
      <c r="AJ2812" s="63"/>
      <c r="AK2812" s="64"/>
      <c r="AL2812" s="64"/>
      <c r="AM2812" s="65"/>
      <c r="AN2812" s="66"/>
      <c r="AO2812" s="67"/>
      <c r="AP2812" s="68"/>
      <c r="AQ2812" s="69"/>
      <c r="AR2812" s="77"/>
      <c r="AS2812" s="61"/>
      <c r="AT2812" s="61"/>
      <c r="AU2812" s="72"/>
    </row>
    <row r="2813" spans="1:47" ht="12.75" x14ac:dyDescent="0.2">
      <c r="A2813" s="42"/>
      <c r="B2813" s="43"/>
      <c r="C2813" s="77"/>
      <c r="D2813" s="71"/>
      <c r="E2813" s="57"/>
      <c r="F2813" s="80"/>
      <c r="G2813" s="53"/>
      <c r="H2813" s="54"/>
      <c r="I2813" s="55"/>
      <c r="J2813" s="50"/>
      <c r="K2813" s="51"/>
      <c r="L2813" s="52"/>
      <c r="M2813" s="53"/>
      <c r="N2813" s="54"/>
      <c r="O2813" s="55"/>
      <c r="P2813" s="50"/>
      <c r="Q2813" s="51"/>
      <c r="R2813" s="52"/>
      <c r="S2813" s="56"/>
      <c r="T2813" s="57"/>
      <c r="U2813" s="70"/>
      <c r="V2813" s="58"/>
      <c r="W2813" s="71"/>
      <c r="X2813" s="59"/>
      <c r="Y2813" s="59"/>
      <c r="Z2813" s="72"/>
      <c r="AA2813" s="50"/>
      <c r="AB2813" s="51"/>
      <c r="AC2813" s="52"/>
      <c r="AD2813" s="60"/>
      <c r="AE2813" s="61"/>
      <c r="AF2813" s="61"/>
      <c r="AG2813" s="61"/>
      <c r="AH2813" s="61"/>
      <c r="AI2813" s="62"/>
      <c r="AJ2813" s="63"/>
      <c r="AK2813" s="64"/>
      <c r="AL2813" s="64"/>
      <c r="AM2813" s="65"/>
      <c r="AN2813" s="66"/>
      <c r="AO2813" s="67"/>
      <c r="AP2813" s="68"/>
      <c r="AQ2813" s="69"/>
      <c r="AR2813" s="77"/>
      <c r="AS2813" s="61"/>
      <c r="AT2813" s="61"/>
      <c r="AU2813" s="72"/>
    </row>
    <row r="2814" spans="1:47" ht="12.75" x14ac:dyDescent="0.2">
      <c r="A2814" s="42"/>
      <c r="B2814" s="43"/>
      <c r="C2814" s="77"/>
      <c r="D2814" s="71"/>
      <c r="E2814" s="57"/>
      <c r="F2814" s="80"/>
      <c r="G2814" s="53"/>
      <c r="H2814" s="54"/>
      <c r="I2814" s="55"/>
      <c r="J2814" s="50"/>
      <c r="K2814" s="51"/>
      <c r="L2814" s="52"/>
      <c r="M2814" s="53"/>
      <c r="N2814" s="54"/>
      <c r="O2814" s="55"/>
      <c r="P2814" s="50"/>
      <c r="Q2814" s="51"/>
      <c r="R2814" s="52"/>
      <c r="S2814" s="56"/>
      <c r="T2814" s="57"/>
      <c r="U2814" s="70"/>
      <c r="V2814" s="58"/>
      <c r="W2814" s="71"/>
      <c r="X2814" s="59"/>
      <c r="Y2814" s="59"/>
      <c r="Z2814" s="72"/>
      <c r="AA2814" s="50"/>
      <c r="AB2814" s="51"/>
      <c r="AC2814" s="52"/>
      <c r="AD2814" s="60"/>
      <c r="AE2814" s="61"/>
      <c r="AF2814" s="61"/>
      <c r="AG2814" s="61"/>
      <c r="AH2814" s="61"/>
      <c r="AI2814" s="62"/>
      <c r="AJ2814" s="63"/>
      <c r="AK2814" s="64"/>
      <c r="AL2814" s="64"/>
      <c r="AM2814" s="65"/>
      <c r="AN2814" s="66"/>
      <c r="AO2814" s="67"/>
      <c r="AP2814" s="68"/>
      <c r="AQ2814" s="69"/>
      <c r="AR2814" s="77"/>
      <c r="AS2814" s="61"/>
      <c r="AT2814" s="61"/>
      <c r="AU2814" s="72"/>
    </row>
    <row r="2815" spans="1:47" ht="12.75" x14ac:dyDescent="0.2">
      <c r="A2815" s="42"/>
      <c r="B2815" s="43"/>
      <c r="C2815" s="77"/>
      <c r="D2815" s="71"/>
      <c r="E2815" s="57"/>
      <c r="F2815" s="80"/>
      <c r="G2815" s="53"/>
      <c r="H2815" s="54"/>
      <c r="I2815" s="55"/>
      <c r="J2815" s="50"/>
      <c r="K2815" s="51"/>
      <c r="L2815" s="52"/>
      <c r="M2815" s="53"/>
      <c r="N2815" s="54"/>
      <c r="O2815" s="55"/>
      <c r="P2815" s="50"/>
      <c r="Q2815" s="51"/>
      <c r="R2815" s="52"/>
      <c r="S2815" s="56"/>
      <c r="T2815" s="57"/>
      <c r="U2815" s="70"/>
      <c r="V2815" s="58"/>
      <c r="W2815" s="71"/>
      <c r="X2815" s="59"/>
      <c r="Y2815" s="59"/>
      <c r="Z2815" s="72"/>
      <c r="AA2815" s="50"/>
      <c r="AB2815" s="51"/>
      <c r="AC2815" s="52"/>
      <c r="AD2815" s="60"/>
      <c r="AE2815" s="61"/>
      <c r="AF2815" s="61"/>
      <c r="AG2815" s="61"/>
      <c r="AH2815" s="61"/>
      <c r="AI2815" s="62"/>
      <c r="AJ2815" s="63"/>
      <c r="AK2815" s="64"/>
      <c r="AL2815" s="64"/>
      <c r="AM2815" s="65"/>
      <c r="AN2815" s="66"/>
      <c r="AO2815" s="67"/>
      <c r="AP2815" s="68"/>
      <c r="AQ2815" s="69"/>
      <c r="AR2815" s="77"/>
      <c r="AS2815" s="61"/>
      <c r="AT2815" s="61"/>
      <c r="AU2815" s="72"/>
    </row>
    <row r="2816" spans="1:47" ht="12.75" x14ac:dyDescent="0.2">
      <c r="A2816" s="42"/>
      <c r="B2816" s="43"/>
      <c r="C2816" s="77"/>
      <c r="D2816" s="71"/>
      <c r="E2816" s="57"/>
      <c r="F2816" s="80"/>
      <c r="G2816" s="53"/>
      <c r="H2816" s="54"/>
      <c r="I2816" s="55"/>
      <c r="J2816" s="50"/>
      <c r="K2816" s="51"/>
      <c r="L2816" s="52"/>
      <c r="M2816" s="53"/>
      <c r="N2816" s="54"/>
      <c r="O2816" s="55"/>
      <c r="P2816" s="50"/>
      <c r="Q2816" s="51"/>
      <c r="R2816" s="52"/>
      <c r="S2816" s="56"/>
      <c r="T2816" s="57"/>
      <c r="U2816" s="70"/>
      <c r="V2816" s="58"/>
      <c r="W2816" s="71"/>
      <c r="X2816" s="59"/>
      <c r="Y2816" s="59"/>
      <c r="Z2816" s="72"/>
      <c r="AA2816" s="50"/>
      <c r="AB2816" s="51"/>
      <c r="AC2816" s="52"/>
      <c r="AD2816" s="60"/>
      <c r="AE2816" s="61"/>
      <c r="AF2816" s="61"/>
      <c r="AG2816" s="61"/>
      <c r="AH2816" s="61"/>
      <c r="AI2816" s="62"/>
      <c r="AJ2816" s="63"/>
      <c r="AK2816" s="64"/>
      <c r="AL2816" s="64"/>
      <c r="AM2816" s="65"/>
      <c r="AN2816" s="66"/>
      <c r="AO2816" s="67"/>
      <c r="AP2816" s="68"/>
      <c r="AQ2816" s="69"/>
      <c r="AR2816" s="77"/>
      <c r="AS2816" s="61"/>
      <c r="AT2816" s="61"/>
      <c r="AU2816" s="72"/>
    </row>
    <row r="2817" spans="1:47" ht="12.75" x14ac:dyDescent="0.2">
      <c r="A2817" s="42"/>
      <c r="B2817" s="43"/>
      <c r="C2817" s="77"/>
      <c r="D2817" s="71"/>
      <c r="E2817" s="57"/>
      <c r="F2817" s="80"/>
      <c r="G2817" s="53"/>
      <c r="H2817" s="54"/>
      <c r="I2817" s="55"/>
      <c r="J2817" s="50"/>
      <c r="K2817" s="51"/>
      <c r="L2817" s="52"/>
      <c r="M2817" s="53"/>
      <c r="N2817" s="54"/>
      <c r="O2817" s="55"/>
      <c r="P2817" s="50"/>
      <c r="Q2817" s="51"/>
      <c r="R2817" s="52"/>
      <c r="S2817" s="56"/>
      <c r="T2817" s="57"/>
      <c r="U2817" s="70"/>
      <c r="V2817" s="58"/>
      <c r="W2817" s="71"/>
      <c r="X2817" s="59"/>
      <c r="Y2817" s="59"/>
      <c r="Z2817" s="72"/>
      <c r="AA2817" s="50"/>
      <c r="AB2817" s="51"/>
      <c r="AC2817" s="52"/>
      <c r="AD2817" s="60"/>
      <c r="AE2817" s="61"/>
      <c r="AF2817" s="61"/>
      <c r="AG2817" s="61"/>
      <c r="AH2817" s="61"/>
      <c r="AI2817" s="62"/>
      <c r="AJ2817" s="63"/>
      <c r="AK2817" s="64"/>
      <c r="AL2817" s="64"/>
      <c r="AM2817" s="65"/>
      <c r="AN2817" s="66"/>
      <c r="AO2817" s="67"/>
      <c r="AP2817" s="68"/>
      <c r="AQ2817" s="69"/>
      <c r="AR2817" s="77"/>
      <c r="AS2817" s="61"/>
      <c r="AT2817" s="61"/>
      <c r="AU2817" s="72"/>
    </row>
    <row r="2818" spans="1:47" ht="12.75" x14ac:dyDescent="0.2">
      <c r="A2818" s="42"/>
      <c r="B2818" s="43"/>
      <c r="C2818" s="77"/>
      <c r="D2818" s="71"/>
      <c r="E2818" s="57"/>
      <c r="F2818" s="80"/>
      <c r="G2818" s="53"/>
      <c r="H2818" s="54"/>
      <c r="I2818" s="55"/>
      <c r="J2818" s="50"/>
      <c r="K2818" s="51"/>
      <c r="L2818" s="52"/>
      <c r="M2818" s="53"/>
      <c r="N2818" s="54"/>
      <c r="O2818" s="55"/>
      <c r="P2818" s="50"/>
      <c r="Q2818" s="51"/>
      <c r="R2818" s="52"/>
      <c r="S2818" s="56"/>
      <c r="T2818" s="57"/>
      <c r="U2818" s="70"/>
      <c r="V2818" s="58"/>
      <c r="W2818" s="71"/>
      <c r="X2818" s="59"/>
      <c r="Y2818" s="59"/>
      <c r="Z2818" s="72"/>
      <c r="AA2818" s="50"/>
      <c r="AB2818" s="51"/>
      <c r="AC2818" s="52"/>
      <c r="AD2818" s="60"/>
      <c r="AE2818" s="61"/>
      <c r="AF2818" s="61"/>
      <c r="AG2818" s="61"/>
      <c r="AH2818" s="61"/>
      <c r="AI2818" s="62"/>
      <c r="AJ2818" s="63"/>
      <c r="AK2818" s="64"/>
      <c r="AL2818" s="64"/>
      <c r="AM2818" s="65"/>
      <c r="AN2818" s="66"/>
      <c r="AO2818" s="67"/>
      <c r="AP2818" s="68"/>
      <c r="AQ2818" s="69"/>
      <c r="AR2818" s="77"/>
      <c r="AS2818" s="61"/>
      <c r="AT2818" s="61"/>
      <c r="AU2818" s="72"/>
    </row>
    <row r="2819" spans="1:47" ht="12.75" x14ac:dyDescent="0.2">
      <c r="A2819" s="42"/>
      <c r="B2819" s="43"/>
      <c r="C2819" s="77"/>
      <c r="D2819" s="71"/>
      <c r="E2819" s="57"/>
      <c r="F2819" s="80"/>
      <c r="G2819" s="53"/>
      <c r="H2819" s="54"/>
      <c r="I2819" s="55"/>
      <c r="J2819" s="50"/>
      <c r="K2819" s="51"/>
      <c r="L2819" s="52"/>
      <c r="M2819" s="53"/>
      <c r="N2819" s="54"/>
      <c r="O2819" s="55"/>
      <c r="P2819" s="50"/>
      <c r="Q2819" s="51"/>
      <c r="R2819" s="52"/>
      <c r="S2819" s="56"/>
      <c r="T2819" s="57"/>
      <c r="U2819" s="70"/>
      <c r="V2819" s="58"/>
      <c r="W2819" s="71"/>
      <c r="X2819" s="59"/>
      <c r="Y2819" s="59"/>
      <c r="Z2819" s="72"/>
      <c r="AA2819" s="50"/>
      <c r="AB2819" s="51"/>
      <c r="AC2819" s="52"/>
      <c r="AD2819" s="60"/>
      <c r="AE2819" s="61"/>
      <c r="AF2819" s="61"/>
      <c r="AG2819" s="61"/>
      <c r="AH2819" s="61"/>
      <c r="AI2819" s="62"/>
      <c r="AJ2819" s="63"/>
      <c r="AK2819" s="64"/>
      <c r="AL2819" s="64"/>
      <c r="AM2819" s="65"/>
      <c r="AN2819" s="66"/>
      <c r="AO2819" s="67"/>
      <c r="AP2819" s="68"/>
      <c r="AQ2819" s="69"/>
      <c r="AR2819" s="77"/>
      <c r="AS2819" s="61"/>
      <c r="AT2819" s="61"/>
      <c r="AU2819" s="72"/>
    </row>
    <row r="2820" spans="1:47" ht="12.75" x14ac:dyDescent="0.2">
      <c r="A2820" s="42"/>
      <c r="B2820" s="43"/>
      <c r="C2820" s="77"/>
      <c r="D2820" s="71"/>
      <c r="E2820" s="57"/>
      <c r="F2820" s="80"/>
      <c r="G2820" s="53"/>
      <c r="H2820" s="54"/>
      <c r="I2820" s="55"/>
      <c r="J2820" s="50"/>
      <c r="K2820" s="51"/>
      <c r="L2820" s="52"/>
      <c r="M2820" s="53"/>
      <c r="N2820" s="54"/>
      <c r="O2820" s="55"/>
      <c r="P2820" s="50"/>
      <c r="Q2820" s="51"/>
      <c r="R2820" s="52"/>
      <c r="S2820" s="56"/>
      <c r="T2820" s="57"/>
      <c r="U2820" s="70"/>
      <c r="V2820" s="58"/>
      <c r="W2820" s="71"/>
      <c r="X2820" s="59"/>
      <c r="Y2820" s="59"/>
      <c r="Z2820" s="72"/>
      <c r="AA2820" s="50"/>
      <c r="AB2820" s="51"/>
      <c r="AC2820" s="52"/>
      <c r="AD2820" s="60"/>
      <c r="AE2820" s="61"/>
      <c r="AF2820" s="61"/>
      <c r="AG2820" s="61"/>
      <c r="AH2820" s="61"/>
      <c r="AI2820" s="62"/>
      <c r="AJ2820" s="63"/>
      <c r="AK2820" s="64"/>
      <c r="AL2820" s="64"/>
      <c r="AM2820" s="65"/>
      <c r="AN2820" s="66"/>
      <c r="AO2820" s="67"/>
      <c r="AP2820" s="68"/>
      <c r="AQ2820" s="69"/>
      <c r="AR2820" s="77"/>
      <c r="AS2820" s="61"/>
      <c r="AT2820" s="61"/>
      <c r="AU2820" s="72"/>
    </row>
    <row r="2821" spans="1:47" ht="12.75" x14ac:dyDescent="0.2">
      <c r="A2821" s="42"/>
      <c r="B2821" s="43"/>
      <c r="C2821" s="77"/>
      <c r="D2821" s="71"/>
      <c r="E2821" s="57"/>
      <c r="F2821" s="80"/>
      <c r="G2821" s="53"/>
      <c r="H2821" s="54"/>
      <c r="I2821" s="55"/>
      <c r="J2821" s="50"/>
      <c r="K2821" s="51"/>
      <c r="L2821" s="52"/>
      <c r="M2821" s="53"/>
      <c r="N2821" s="54"/>
      <c r="O2821" s="55"/>
      <c r="P2821" s="50"/>
      <c r="Q2821" s="51"/>
      <c r="R2821" s="52"/>
      <c r="S2821" s="56"/>
      <c r="T2821" s="57"/>
      <c r="U2821" s="70"/>
      <c r="V2821" s="58"/>
      <c r="W2821" s="71"/>
      <c r="X2821" s="59"/>
      <c r="Y2821" s="59"/>
      <c r="Z2821" s="72"/>
      <c r="AA2821" s="50"/>
      <c r="AB2821" s="51"/>
      <c r="AC2821" s="52"/>
      <c r="AD2821" s="60"/>
      <c r="AE2821" s="61"/>
      <c r="AF2821" s="61"/>
      <c r="AG2821" s="61"/>
      <c r="AH2821" s="61"/>
      <c r="AI2821" s="62"/>
      <c r="AJ2821" s="63"/>
      <c r="AK2821" s="64"/>
      <c r="AL2821" s="64"/>
      <c r="AM2821" s="65"/>
      <c r="AN2821" s="66"/>
      <c r="AO2821" s="67"/>
      <c r="AP2821" s="68"/>
      <c r="AQ2821" s="69"/>
      <c r="AR2821" s="77"/>
      <c r="AS2821" s="61"/>
      <c r="AT2821" s="61"/>
      <c r="AU2821" s="72"/>
    </row>
    <row r="2822" spans="1:47" ht="12.75" x14ac:dyDescent="0.2">
      <c r="A2822" s="42"/>
      <c r="B2822" s="43"/>
      <c r="C2822" s="77"/>
      <c r="D2822" s="71"/>
      <c r="E2822" s="57"/>
      <c r="F2822" s="80"/>
      <c r="G2822" s="53"/>
      <c r="H2822" s="54"/>
      <c r="I2822" s="55"/>
      <c r="J2822" s="50"/>
      <c r="K2822" s="51"/>
      <c r="L2822" s="52"/>
      <c r="M2822" s="53"/>
      <c r="N2822" s="54"/>
      <c r="O2822" s="55"/>
      <c r="P2822" s="50"/>
      <c r="Q2822" s="51"/>
      <c r="R2822" s="52"/>
      <c r="S2822" s="56"/>
      <c r="T2822" s="57"/>
      <c r="U2822" s="70"/>
      <c r="V2822" s="58"/>
      <c r="W2822" s="71"/>
      <c r="X2822" s="59"/>
      <c r="Y2822" s="59"/>
      <c r="Z2822" s="72"/>
      <c r="AA2822" s="50"/>
      <c r="AB2822" s="51"/>
      <c r="AC2822" s="52"/>
      <c r="AD2822" s="60"/>
      <c r="AE2822" s="61"/>
      <c r="AF2822" s="61"/>
      <c r="AG2822" s="61"/>
      <c r="AH2822" s="61"/>
      <c r="AI2822" s="62"/>
      <c r="AJ2822" s="63"/>
      <c r="AK2822" s="64"/>
      <c r="AL2822" s="64"/>
      <c r="AM2822" s="65"/>
      <c r="AN2822" s="66"/>
      <c r="AO2822" s="67"/>
      <c r="AP2822" s="68"/>
      <c r="AQ2822" s="69"/>
      <c r="AR2822" s="77"/>
      <c r="AS2822" s="61"/>
      <c r="AT2822" s="61"/>
      <c r="AU2822" s="72"/>
    </row>
    <row r="2823" spans="1:47" ht="12.75" x14ac:dyDescent="0.2">
      <c r="A2823" s="42"/>
      <c r="B2823" s="43"/>
      <c r="C2823" s="77"/>
      <c r="D2823" s="71"/>
      <c r="E2823" s="57"/>
      <c r="F2823" s="80"/>
      <c r="G2823" s="53"/>
      <c r="H2823" s="54"/>
      <c r="I2823" s="55"/>
      <c r="J2823" s="50"/>
      <c r="K2823" s="51"/>
      <c r="L2823" s="52"/>
      <c r="M2823" s="53"/>
      <c r="N2823" s="54"/>
      <c r="O2823" s="55"/>
      <c r="P2823" s="50"/>
      <c r="Q2823" s="51"/>
      <c r="R2823" s="52"/>
      <c r="S2823" s="56"/>
      <c r="T2823" s="57"/>
      <c r="U2823" s="70"/>
      <c r="V2823" s="58"/>
      <c r="W2823" s="71"/>
      <c r="X2823" s="59"/>
      <c r="Y2823" s="59"/>
      <c r="Z2823" s="72"/>
      <c r="AA2823" s="50"/>
      <c r="AB2823" s="51"/>
      <c r="AC2823" s="52"/>
      <c r="AD2823" s="60"/>
      <c r="AE2823" s="61"/>
      <c r="AF2823" s="61"/>
      <c r="AG2823" s="61"/>
      <c r="AH2823" s="61"/>
      <c r="AI2823" s="62"/>
      <c r="AJ2823" s="63"/>
      <c r="AK2823" s="64"/>
      <c r="AL2823" s="64"/>
      <c r="AM2823" s="65"/>
      <c r="AN2823" s="66"/>
      <c r="AO2823" s="67"/>
      <c r="AP2823" s="68"/>
      <c r="AQ2823" s="69"/>
      <c r="AR2823" s="77"/>
      <c r="AS2823" s="61"/>
      <c r="AT2823" s="61"/>
      <c r="AU2823" s="72"/>
    </row>
    <row r="2824" spans="1:47" ht="12.75" x14ac:dyDescent="0.2">
      <c r="A2824" s="42"/>
      <c r="B2824" s="43"/>
      <c r="C2824" s="77"/>
      <c r="D2824" s="71"/>
      <c r="E2824" s="57"/>
      <c r="F2824" s="80"/>
      <c r="G2824" s="53"/>
      <c r="H2824" s="54"/>
      <c r="I2824" s="55"/>
      <c r="J2824" s="50"/>
      <c r="K2824" s="51"/>
      <c r="L2824" s="52"/>
      <c r="M2824" s="53"/>
      <c r="N2824" s="54"/>
      <c r="O2824" s="55"/>
      <c r="P2824" s="50"/>
      <c r="Q2824" s="51"/>
      <c r="R2824" s="52"/>
      <c r="S2824" s="56"/>
      <c r="T2824" s="57"/>
      <c r="U2824" s="70"/>
      <c r="V2824" s="58"/>
      <c r="W2824" s="71"/>
      <c r="X2824" s="59"/>
      <c r="Y2824" s="59"/>
      <c r="Z2824" s="72"/>
      <c r="AA2824" s="50"/>
      <c r="AB2824" s="51"/>
      <c r="AC2824" s="52"/>
      <c r="AD2824" s="60"/>
      <c r="AE2824" s="61"/>
      <c r="AF2824" s="61"/>
      <c r="AG2824" s="61"/>
      <c r="AH2824" s="61"/>
      <c r="AI2824" s="62"/>
      <c r="AJ2824" s="63"/>
      <c r="AK2824" s="64"/>
      <c r="AL2824" s="64"/>
      <c r="AM2824" s="65"/>
      <c r="AN2824" s="66"/>
      <c r="AO2824" s="67"/>
      <c r="AP2824" s="68"/>
      <c r="AQ2824" s="69"/>
      <c r="AR2824" s="77"/>
      <c r="AS2824" s="61"/>
      <c r="AT2824" s="61"/>
      <c r="AU2824" s="72"/>
    </row>
    <row r="2825" spans="1:47" ht="12.75" x14ac:dyDescent="0.2">
      <c r="A2825" s="42"/>
      <c r="B2825" s="43"/>
      <c r="C2825" s="77"/>
      <c r="D2825" s="71"/>
      <c r="E2825" s="57"/>
      <c r="F2825" s="80"/>
      <c r="G2825" s="53"/>
      <c r="H2825" s="54"/>
      <c r="I2825" s="55"/>
      <c r="J2825" s="50"/>
      <c r="K2825" s="51"/>
      <c r="L2825" s="52"/>
      <c r="M2825" s="53"/>
      <c r="N2825" s="54"/>
      <c r="O2825" s="55"/>
      <c r="P2825" s="50"/>
      <c r="Q2825" s="51"/>
      <c r="R2825" s="52"/>
      <c r="S2825" s="56"/>
      <c r="T2825" s="57"/>
      <c r="U2825" s="70"/>
      <c r="V2825" s="58"/>
      <c r="W2825" s="71"/>
      <c r="X2825" s="59"/>
      <c r="Y2825" s="59"/>
      <c r="Z2825" s="72"/>
      <c r="AA2825" s="50"/>
      <c r="AB2825" s="51"/>
      <c r="AC2825" s="52"/>
      <c r="AD2825" s="60"/>
      <c r="AE2825" s="61"/>
      <c r="AF2825" s="61"/>
      <c r="AG2825" s="61"/>
      <c r="AH2825" s="61"/>
      <c r="AI2825" s="62"/>
      <c r="AJ2825" s="63"/>
      <c r="AK2825" s="64"/>
      <c r="AL2825" s="64"/>
      <c r="AM2825" s="65"/>
      <c r="AN2825" s="66"/>
      <c r="AO2825" s="67"/>
      <c r="AP2825" s="68"/>
      <c r="AQ2825" s="69"/>
      <c r="AR2825" s="77"/>
      <c r="AS2825" s="61"/>
      <c r="AT2825" s="61"/>
      <c r="AU2825" s="72"/>
    </row>
    <row r="2826" spans="1:47" ht="12.75" x14ac:dyDescent="0.2">
      <c r="A2826" s="42"/>
      <c r="B2826" s="43"/>
      <c r="C2826" s="77"/>
      <c r="D2826" s="71"/>
      <c r="E2826" s="57"/>
      <c r="F2826" s="80"/>
      <c r="G2826" s="53"/>
      <c r="H2826" s="54"/>
      <c r="I2826" s="55"/>
      <c r="J2826" s="50"/>
      <c r="K2826" s="51"/>
      <c r="L2826" s="52"/>
      <c r="M2826" s="53"/>
      <c r="N2826" s="54"/>
      <c r="O2826" s="55"/>
      <c r="P2826" s="50"/>
      <c r="Q2826" s="51"/>
      <c r="R2826" s="52"/>
      <c r="S2826" s="56"/>
      <c r="T2826" s="57"/>
      <c r="U2826" s="70"/>
      <c r="V2826" s="58"/>
      <c r="W2826" s="71"/>
      <c r="X2826" s="59"/>
      <c r="Y2826" s="59"/>
      <c r="Z2826" s="72"/>
      <c r="AA2826" s="50"/>
      <c r="AB2826" s="51"/>
      <c r="AC2826" s="52"/>
      <c r="AD2826" s="60"/>
      <c r="AE2826" s="61"/>
      <c r="AF2826" s="61"/>
      <c r="AG2826" s="61"/>
      <c r="AH2826" s="61"/>
      <c r="AI2826" s="62"/>
      <c r="AJ2826" s="63"/>
      <c r="AK2826" s="64"/>
      <c r="AL2826" s="64"/>
      <c r="AM2826" s="65"/>
      <c r="AN2826" s="66"/>
      <c r="AO2826" s="67"/>
      <c r="AP2826" s="68"/>
      <c r="AQ2826" s="69"/>
      <c r="AR2826" s="77"/>
      <c r="AS2826" s="61"/>
      <c r="AT2826" s="61"/>
      <c r="AU2826" s="72"/>
    </row>
    <row r="2827" spans="1:47" ht="12.75" x14ac:dyDescent="0.2">
      <c r="A2827" s="42"/>
      <c r="B2827" s="43"/>
      <c r="C2827" s="77"/>
      <c r="D2827" s="71"/>
      <c r="E2827" s="57"/>
      <c r="F2827" s="80"/>
      <c r="G2827" s="53"/>
      <c r="H2827" s="54"/>
      <c r="I2827" s="55"/>
      <c r="J2827" s="50"/>
      <c r="K2827" s="51"/>
      <c r="L2827" s="52"/>
      <c r="M2827" s="53"/>
      <c r="N2827" s="54"/>
      <c r="O2827" s="55"/>
      <c r="P2827" s="50"/>
      <c r="Q2827" s="51"/>
      <c r="R2827" s="52"/>
      <c r="S2827" s="56"/>
      <c r="T2827" s="57"/>
      <c r="U2827" s="70"/>
      <c r="V2827" s="58"/>
      <c r="W2827" s="71"/>
      <c r="X2827" s="59"/>
      <c r="Y2827" s="59"/>
      <c r="Z2827" s="72"/>
      <c r="AA2827" s="50"/>
      <c r="AB2827" s="51"/>
      <c r="AC2827" s="52"/>
      <c r="AD2827" s="60"/>
      <c r="AE2827" s="61"/>
      <c r="AF2827" s="61"/>
      <c r="AG2827" s="61"/>
      <c r="AH2827" s="61"/>
      <c r="AI2827" s="62"/>
      <c r="AJ2827" s="63"/>
      <c r="AK2827" s="64"/>
      <c r="AL2827" s="64"/>
      <c r="AM2827" s="65"/>
      <c r="AN2827" s="66"/>
      <c r="AO2827" s="67"/>
      <c r="AP2827" s="68"/>
      <c r="AQ2827" s="69"/>
      <c r="AR2827" s="77"/>
      <c r="AS2827" s="61"/>
      <c r="AT2827" s="61"/>
      <c r="AU2827" s="72"/>
    </row>
    <row r="2828" spans="1:47" ht="12.75" x14ac:dyDescent="0.2">
      <c r="A2828" s="42"/>
      <c r="B2828" s="43"/>
      <c r="C2828" s="77"/>
      <c r="D2828" s="71"/>
      <c r="E2828" s="57"/>
      <c r="F2828" s="80"/>
      <c r="G2828" s="53"/>
      <c r="H2828" s="54"/>
      <c r="I2828" s="55"/>
      <c r="J2828" s="50"/>
      <c r="K2828" s="51"/>
      <c r="L2828" s="52"/>
      <c r="M2828" s="53"/>
      <c r="N2828" s="54"/>
      <c r="O2828" s="55"/>
      <c r="P2828" s="50"/>
      <c r="Q2828" s="51"/>
      <c r="R2828" s="52"/>
      <c r="S2828" s="56"/>
      <c r="T2828" s="57"/>
      <c r="U2828" s="70"/>
      <c r="V2828" s="58"/>
      <c r="W2828" s="71"/>
      <c r="X2828" s="59"/>
      <c r="Y2828" s="59"/>
      <c r="Z2828" s="72"/>
      <c r="AA2828" s="50"/>
      <c r="AB2828" s="51"/>
      <c r="AC2828" s="52"/>
      <c r="AD2828" s="60"/>
      <c r="AE2828" s="61"/>
      <c r="AF2828" s="61"/>
      <c r="AG2828" s="61"/>
      <c r="AH2828" s="61"/>
      <c r="AI2828" s="62"/>
      <c r="AJ2828" s="63"/>
      <c r="AK2828" s="64"/>
      <c r="AL2828" s="64"/>
      <c r="AM2828" s="65"/>
      <c r="AN2828" s="66"/>
      <c r="AO2828" s="67"/>
      <c r="AP2828" s="68"/>
      <c r="AQ2828" s="69"/>
      <c r="AR2828" s="77"/>
      <c r="AS2828" s="61"/>
      <c r="AT2828" s="61"/>
      <c r="AU2828" s="72"/>
    </row>
    <row r="2829" spans="1:47" ht="12.75" x14ac:dyDescent="0.2">
      <c r="A2829" s="42"/>
      <c r="B2829" s="43"/>
      <c r="C2829" s="77"/>
      <c r="D2829" s="71"/>
      <c r="E2829" s="57"/>
      <c r="F2829" s="80"/>
      <c r="G2829" s="53"/>
      <c r="H2829" s="54"/>
      <c r="I2829" s="55"/>
      <c r="J2829" s="50"/>
      <c r="K2829" s="51"/>
      <c r="L2829" s="52"/>
      <c r="M2829" s="53"/>
      <c r="N2829" s="54"/>
      <c r="O2829" s="55"/>
      <c r="P2829" s="50"/>
      <c r="Q2829" s="51"/>
      <c r="R2829" s="52"/>
      <c r="S2829" s="56"/>
      <c r="T2829" s="57"/>
      <c r="U2829" s="70"/>
      <c r="V2829" s="58"/>
      <c r="W2829" s="71"/>
      <c r="X2829" s="59"/>
      <c r="Y2829" s="59"/>
      <c r="Z2829" s="72"/>
      <c r="AA2829" s="50"/>
      <c r="AB2829" s="51"/>
      <c r="AC2829" s="52"/>
      <c r="AD2829" s="60"/>
      <c r="AE2829" s="61"/>
      <c r="AF2829" s="61"/>
      <c r="AG2829" s="61"/>
      <c r="AH2829" s="61"/>
      <c r="AI2829" s="62"/>
      <c r="AJ2829" s="63"/>
      <c r="AK2829" s="64"/>
      <c r="AL2829" s="64"/>
      <c r="AM2829" s="65"/>
      <c r="AN2829" s="66"/>
      <c r="AO2829" s="67"/>
      <c r="AP2829" s="68"/>
      <c r="AQ2829" s="69"/>
      <c r="AR2829" s="77"/>
      <c r="AS2829" s="61"/>
      <c r="AT2829" s="61"/>
      <c r="AU2829" s="72"/>
    </row>
    <row r="2830" spans="1:47" ht="12.75" x14ac:dyDescent="0.2">
      <c r="A2830" s="42"/>
      <c r="B2830" s="43"/>
      <c r="C2830" s="77"/>
      <c r="D2830" s="71"/>
      <c r="E2830" s="57"/>
      <c r="F2830" s="80"/>
      <c r="G2830" s="53"/>
      <c r="H2830" s="54"/>
      <c r="I2830" s="55"/>
      <c r="J2830" s="50"/>
      <c r="K2830" s="51"/>
      <c r="L2830" s="52"/>
      <c r="M2830" s="53"/>
      <c r="N2830" s="54"/>
      <c r="O2830" s="55"/>
      <c r="P2830" s="50"/>
      <c r="Q2830" s="51"/>
      <c r="R2830" s="52"/>
      <c r="S2830" s="56"/>
      <c r="T2830" s="57"/>
      <c r="U2830" s="70"/>
      <c r="V2830" s="58"/>
      <c r="W2830" s="71"/>
      <c r="X2830" s="59"/>
      <c r="Y2830" s="59"/>
      <c r="Z2830" s="72"/>
      <c r="AA2830" s="50"/>
      <c r="AB2830" s="51"/>
      <c r="AC2830" s="52"/>
      <c r="AD2830" s="60"/>
      <c r="AE2830" s="61"/>
      <c r="AF2830" s="61"/>
      <c r="AG2830" s="61"/>
      <c r="AH2830" s="61"/>
      <c r="AI2830" s="62"/>
      <c r="AJ2830" s="63"/>
      <c r="AK2830" s="64"/>
      <c r="AL2830" s="64"/>
      <c r="AM2830" s="65"/>
      <c r="AN2830" s="66"/>
      <c r="AO2830" s="67"/>
      <c r="AP2830" s="68"/>
      <c r="AQ2830" s="69"/>
      <c r="AR2830" s="77"/>
      <c r="AS2830" s="61"/>
      <c r="AT2830" s="61"/>
      <c r="AU2830" s="72"/>
    </row>
    <row r="2831" spans="1:47" ht="12.75" x14ac:dyDescent="0.2">
      <c r="A2831" s="42"/>
      <c r="B2831" s="43"/>
      <c r="C2831" s="77"/>
      <c r="D2831" s="71"/>
      <c r="E2831" s="57"/>
      <c r="F2831" s="80"/>
      <c r="G2831" s="53"/>
      <c r="H2831" s="54"/>
      <c r="I2831" s="55"/>
      <c r="J2831" s="50"/>
      <c r="K2831" s="51"/>
      <c r="L2831" s="52"/>
      <c r="M2831" s="53"/>
      <c r="N2831" s="54"/>
      <c r="O2831" s="55"/>
      <c r="P2831" s="50"/>
      <c r="Q2831" s="51"/>
      <c r="R2831" s="52"/>
      <c r="S2831" s="56"/>
      <c r="T2831" s="57"/>
      <c r="U2831" s="70"/>
      <c r="V2831" s="58"/>
      <c r="W2831" s="71"/>
      <c r="X2831" s="59"/>
      <c r="Y2831" s="59"/>
      <c r="Z2831" s="72"/>
      <c r="AA2831" s="50"/>
      <c r="AB2831" s="51"/>
      <c r="AC2831" s="52"/>
      <c r="AD2831" s="60"/>
      <c r="AE2831" s="61"/>
      <c r="AF2831" s="61"/>
      <c r="AG2831" s="61"/>
      <c r="AH2831" s="61"/>
      <c r="AI2831" s="62"/>
      <c r="AJ2831" s="63"/>
      <c r="AK2831" s="64"/>
      <c r="AL2831" s="64"/>
      <c r="AM2831" s="65"/>
      <c r="AN2831" s="66"/>
      <c r="AO2831" s="67"/>
      <c r="AP2831" s="68"/>
      <c r="AQ2831" s="69"/>
      <c r="AR2831" s="77"/>
      <c r="AS2831" s="61"/>
      <c r="AT2831" s="61"/>
      <c r="AU2831" s="72"/>
    </row>
    <row r="2832" spans="1:47" ht="12.75" x14ac:dyDescent="0.2">
      <c r="A2832" s="42"/>
      <c r="B2832" s="43"/>
      <c r="C2832" s="77"/>
      <c r="D2832" s="71"/>
      <c r="E2832" s="57"/>
      <c r="F2832" s="80"/>
      <c r="G2832" s="53"/>
      <c r="H2832" s="54"/>
      <c r="I2832" s="55"/>
      <c r="J2832" s="50"/>
      <c r="K2832" s="51"/>
      <c r="L2832" s="52"/>
      <c r="M2832" s="53"/>
      <c r="N2832" s="54"/>
      <c r="O2832" s="55"/>
      <c r="P2832" s="50"/>
      <c r="Q2832" s="51"/>
      <c r="R2832" s="52"/>
      <c r="S2832" s="56"/>
      <c r="T2832" s="57"/>
      <c r="U2832" s="70"/>
      <c r="V2832" s="58"/>
      <c r="W2832" s="71"/>
      <c r="X2832" s="59"/>
      <c r="Y2832" s="59"/>
      <c r="Z2832" s="72"/>
      <c r="AA2832" s="50"/>
      <c r="AB2832" s="51"/>
      <c r="AC2832" s="52"/>
      <c r="AD2832" s="60"/>
      <c r="AE2832" s="61"/>
      <c r="AF2832" s="61"/>
      <c r="AG2832" s="61"/>
      <c r="AH2832" s="61"/>
      <c r="AI2832" s="62"/>
      <c r="AJ2832" s="63"/>
      <c r="AK2832" s="64"/>
      <c r="AL2832" s="64"/>
      <c r="AM2832" s="65"/>
      <c r="AN2832" s="66"/>
      <c r="AO2832" s="67"/>
      <c r="AP2832" s="68"/>
      <c r="AQ2832" s="69"/>
      <c r="AR2832" s="77"/>
      <c r="AS2832" s="61"/>
      <c r="AT2832" s="61"/>
      <c r="AU2832" s="72"/>
    </row>
    <row r="2833" spans="1:47" ht="12.75" x14ac:dyDescent="0.2">
      <c r="A2833" s="42"/>
      <c r="B2833" s="43"/>
      <c r="C2833" s="77"/>
      <c r="D2833" s="71"/>
      <c r="E2833" s="57"/>
      <c r="F2833" s="80"/>
      <c r="G2833" s="53"/>
      <c r="H2833" s="54"/>
      <c r="I2833" s="55"/>
      <c r="J2833" s="50"/>
      <c r="K2833" s="51"/>
      <c r="L2833" s="52"/>
      <c r="M2833" s="53"/>
      <c r="N2833" s="54"/>
      <c r="O2833" s="55"/>
      <c r="P2833" s="50"/>
      <c r="Q2833" s="51"/>
      <c r="R2833" s="52"/>
      <c r="S2833" s="56"/>
      <c r="T2833" s="57"/>
      <c r="U2833" s="70"/>
      <c r="V2833" s="58"/>
      <c r="W2833" s="71"/>
      <c r="X2833" s="59"/>
      <c r="Y2833" s="59"/>
      <c r="Z2833" s="72"/>
      <c r="AA2833" s="50"/>
      <c r="AB2833" s="51"/>
      <c r="AC2833" s="52"/>
      <c r="AD2833" s="60"/>
      <c r="AE2833" s="61"/>
      <c r="AF2833" s="61"/>
      <c r="AG2833" s="61"/>
      <c r="AH2833" s="61"/>
      <c r="AI2833" s="62"/>
      <c r="AJ2833" s="63"/>
      <c r="AK2833" s="64"/>
      <c r="AL2833" s="64"/>
      <c r="AM2833" s="65"/>
      <c r="AN2833" s="66"/>
      <c r="AO2833" s="67"/>
      <c r="AP2833" s="68"/>
      <c r="AQ2833" s="69"/>
      <c r="AR2833" s="77"/>
      <c r="AS2833" s="61"/>
      <c r="AT2833" s="61"/>
      <c r="AU2833" s="72"/>
    </row>
    <row r="2834" spans="1:47" ht="12.75" x14ac:dyDescent="0.2">
      <c r="A2834" s="42"/>
      <c r="B2834" s="43"/>
      <c r="C2834" s="77"/>
      <c r="D2834" s="71"/>
      <c r="E2834" s="57"/>
      <c r="F2834" s="80"/>
      <c r="G2834" s="53"/>
      <c r="H2834" s="54"/>
      <c r="I2834" s="55"/>
      <c r="J2834" s="50"/>
      <c r="K2834" s="51"/>
      <c r="L2834" s="52"/>
      <c r="M2834" s="53"/>
      <c r="N2834" s="54"/>
      <c r="O2834" s="55"/>
      <c r="P2834" s="50"/>
      <c r="Q2834" s="51"/>
      <c r="R2834" s="52"/>
      <c r="S2834" s="56"/>
      <c r="T2834" s="57"/>
      <c r="U2834" s="70"/>
      <c r="V2834" s="58"/>
      <c r="W2834" s="71"/>
      <c r="X2834" s="59"/>
      <c r="Y2834" s="59"/>
      <c r="Z2834" s="72"/>
      <c r="AA2834" s="50"/>
      <c r="AB2834" s="51"/>
      <c r="AC2834" s="52"/>
      <c r="AD2834" s="60"/>
      <c r="AE2834" s="61"/>
      <c r="AF2834" s="61"/>
      <c r="AG2834" s="61"/>
      <c r="AH2834" s="61"/>
      <c r="AI2834" s="62"/>
      <c r="AJ2834" s="63"/>
      <c r="AK2834" s="64"/>
      <c r="AL2834" s="64"/>
      <c r="AM2834" s="65"/>
      <c r="AN2834" s="66"/>
      <c r="AO2834" s="67"/>
      <c r="AP2834" s="68"/>
      <c r="AQ2834" s="69"/>
      <c r="AR2834" s="77"/>
      <c r="AS2834" s="61"/>
      <c r="AT2834" s="61"/>
      <c r="AU2834" s="72"/>
    </row>
    <row r="2835" spans="1:47" ht="12.75" x14ac:dyDescent="0.2">
      <c r="A2835" s="42"/>
      <c r="B2835" s="43"/>
      <c r="C2835" s="77"/>
      <c r="D2835" s="71"/>
      <c r="E2835" s="57"/>
      <c r="F2835" s="80"/>
      <c r="G2835" s="53"/>
      <c r="H2835" s="54"/>
      <c r="I2835" s="55"/>
      <c r="J2835" s="50"/>
      <c r="K2835" s="51"/>
      <c r="L2835" s="52"/>
      <c r="M2835" s="53"/>
      <c r="N2835" s="54"/>
      <c r="O2835" s="55"/>
      <c r="P2835" s="50"/>
      <c r="Q2835" s="51"/>
      <c r="R2835" s="52"/>
      <c r="S2835" s="56"/>
      <c r="T2835" s="57"/>
      <c r="U2835" s="70"/>
      <c r="V2835" s="58"/>
      <c r="W2835" s="71"/>
      <c r="X2835" s="59"/>
      <c r="Y2835" s="59"/>
      <c r="Z2835" s="72"/>
      <c r="AA2835" s="50"/>
      <c r="AB2835" s="51"/>
      <c r="AC2835" s="52"/>
      <c r="AD2835" s="60"/>
      <c r="AE2835" s="61"/>
      <c r="AF2835" s="61"/>
      <c r="AG2835" s="61"/>
      <c r="AH2835" s="61"/>
      <c r="AI2835" s="62"/>
      <c r="AJ2835" s="63"/>
      <c r="AK2835" s="64"/>
      <c r="AL2835" s="64"/>
      <c r="AM2835" s="65"/>
      <c r="AN2835" s="66"/>
      <c r="AO2835" s="67"/>
      <c r="AP2835" s="68"/>
      <c r="AQ2835" s="69"/>
      <c r="AR2835" s="77"/>
      <c r="AS2835" s="61"/>
      <c r="AT2835" s="61"/>
      <c r="AU2835" s="72"/>
    </row>
    <row r="2836" spans="1:47" ht="12.75" x14ac:dyDescent="0.2">
      <c r="A2836" s="42"/>
      <c r="B2836" s="43"/>
      <c r="C2836" s="77"/>
      <c r="D2836" s="71"/>
      <c r="E2836" s="57"/>
      <c r="F2836" s="80"/>
      <c r="G2836" s="53"/>
      <c r="H2836" s="54"/>
      <c r="I2836" s="55"/>
      <c r="J2836" s="50"/>
      <c r="K2836" s="51"/>
      <c r="L2836" s="52"/>
      <c r="M2836" s="53"/>
      <c r="N2836" s="54"/>
      <c r="O2836" s="55"/>
      <c r="P2836" s="50"/>
      <c r="Q2836" s="51"/>
      <c r="R2836" s="52"/>
      <c r="S2836" s="56"/>
      <c r="T2836" s="57"/>
      <c r="U2836" s="70"/>
      <c r="V2836" s="58"/>
      <c r="W2836" s="71"/>
      <c r="X2836" s="59"/>
      <c r="Y2836" s="59"/>
      <c r="Z2836" s="72"/>
      <c r="AA2836" s="50"/>
      <c r="AB2836" s="51"/>
      <c r="AC2836" s="52"/>
      <c r="AD2836" s="60"/>
      <c r="AE2836" s="61"/>
      <c r="AF2836" s="61"/>
      <c r="AG2836" s="61"/>
      <c r="AH2836" s="61"/>
      <c r="AI2836" s="62"/>
      <c r="AJ2836" s="63"/>
      <c r="AK2836" s="64"/>
      <c r="AL2836" s="64"/>
      <c r="AM2836" s="65"/>
      <c r="AN2836" s="66"/>
      <c r="AO2836" s="67"/>
      <c r="AP2836" s="68"/>
      <c r="AQ2836" s="69"/>
      <c r="AR2836" s="77"/>
      <c r="AS2836" s="61"/>
      <c r="AT2836" s="61"/>
      <c r="AU2836" s="72"/>
    </row>
    <row r="2837" spans="1:47" ht="12.75" x14ac:dyDescent="0.2">
      <c r="A2837" s="42"/>
      <c r="B2837" s="43"/>
      <c r="C2837" s="77"/>
      <c r="D2837" s="71"/>
      <c r="E2837" s="57"/>
      <c r="F2837" s="80"/>
      <c r="G2837" s="53"/>
      <c r="H2837" s="54"/>
      <c r="I2837" s="55"/>
      <c r="J2837" s="50"/>
      <c r="K2837" s="51"/>
      <c r="L2837" s="52"/>
      <c r="M2837" s="53"/>
      <c r="N2837" s="54"/>
      <c r="O2837" s="55"/>
      <c r="P2837" s="50"/>
      <c r="Q2837" s="51"/>
      <c r="R2837" s="52"/>
      <c r="S2837" s="56"/>
      <c r="T2837" s="57"/>
      <c r="U2837" s="70"/>
      <c r="V2837" s="58"/>
      <c r="W2837" s="71"/>
      <c r="X2837" s="59"/>
      <c r="Y2837" s="59"/>
      <c r="Z2837" s="72"/>
      <c r="AA2837" s="50"/>
      <c r="AB2837" s="51"/>
      <c r="AC2837" s="52"/>
      <c r="AD2837" s="60"/>
      <c r="AE2837" s="61"/>
      <c r="AF2837" s="61"/>
      <c r="AG2837" s="61"/>
      <c r="AH2837" s="61"/>
      <c r="AI2837" s="62"/>
      <c r="AJ2837" s="63"/>
      <c r="AK2837" s="64"/>
      <c r="AL2837" s="64"/>
      <c r="AM2837" s="65"/>
      <c r="AN2837" s="66"/>
      <c r="AO2837" s="67"/>
      <c r="AP2837" s="68"/>
      <c r="AQ2837" s="69"/>
      <c r="AR2837" s="77"/>
      <c r="AS2837" s="61"/>
      <c r="AT2837" s="61"/>
      <c r="AU2837" s="72"/>
    </row>
    <row r="2838" spans="1:47" ht="12.75" x14ac:dyDescent="0.2">
      <c r="A2838" s="42"/>
      <c r="B2838" s="43"/>
      <c r="C2838" s="77"/>
      <c r="D2838" s="71"/>
      <c r="E2838" s="57"/>
      <c r="F2838" s="80"/>
      <c r="G2838" s="53"/>
      <c r="H2838" s="54"/>
      <c r="I2838" s="55"/>
      <c r="J2838" s="50"/>
      <c r="K2838" s="51"/>
      <c r="L2838" s="52"/>
      <c r="M2838" s="53"/>
      <c r="N2838" s="54"/>
      <c r="O2838" s="55"/>
      <c r="P2838" s="50"/>
      <c r="Q2838" s="51"/>
      <c r="R2838" s="52"/>
      <c r="S2838" s="56"/>
      <c r="T2838" s="57"/>
      <c r="U2838" s="70"/>
      <c r="V2838" s="58"/>
      <c r="W2838" s="71"/>
      <c r="X2838" s="59"/>
      <c r="Y2838" s="59"/>
      <c r="Z2838" s="72"/>
      <c r="AA2838" s="50"/>
      <c r="AB2838" s="51"/>
      <c r="AC2838" s="52"/>
      <c r="AD2838" s="60"/>
      <c r="AE2838" s="61"/>
      <c r="AF2838" s="61"/>
      <c r="AG2838" s="61"/>
      <c r="AH2838" s="61"/>
      <c r="AI2838" s="62"/>
      <c r="AJ2838" s="63"/>
      <c r="AK2838" s="64"/>
      <c r="AL2838" s="64"/>
      <c r="AM2838" s="65"/>
      <c r="AN2838" s="66"/>
      <c r="AO2838" s="67"/>
      <c r="AP2838" s="68"/>
      <c r="AQ2838" s="69"/>
      <c r="AR2838" s="77"/>
      <c r="AS2838" s="61"/>
      <c r="AT2838" s="61"/>
      <c r="AU2838" s="72"/>
    </row>
    <row r="2839" spans="1:47" ht="12.75" x14ac:dyDescent="0.2">
      <c r="A2839" s="42"/>
      <c r="B2839" s="43"/>
      <c r="C2839" s="77"/>
      <c r="D2839" s="71"/>
      <c r="E2839" s="57"/>
      <c r="F2839" s="80"/>
      <c r="G2839" s="53"/>
      <c r="H2839" s="54"/>
      <c r="I2839" s="55"/>
      <c r="J2839" s="50"/>
      <c r="K2839" s="51"/>
      <c r="L2839" s="52"/>
      <c r="M2839" s="53"/>
      <c r="N2839" s="54"/>
      <c r="O2839" s="55"/>
      <c r="P2839" s="50"/>
      <c r="Q2839" s="51"/>
      <c r="R2839" s="52"/>
      <c r="S2839" s="56"/>
      <c r="T2839" s="57"/>
      <c r="U2839" s="70"/>
      <c r="V2839" s="58"/>
      <c r="W2839" s="71"/>
      <c r="X2839" s="59"/>
      <c r="Y2839" s="59"/>
      <c r="Z2839" s="72"/>
      <c r="AA2839" s="50"/>
      <c r="AB2839" s="51"/>
      <c r="AC2839" s="52"/>
      <c r="AD2839" s="60"/>
      <c r="AE2839" s="61"/>
      <c r="AF2839" s="61"/>
      <c r="AG2839" s="61"/>
      <c r="AH2839" s="61"/>
      <c r="AI2839" s="62"/>
      <c r="AJ2839" s="63"/>
      <c r="AK2839" s="64"/>
      <c r="AL2839" s="64"/>
      <c r="AM2839" s="65"/>
      <c r="AN2839" s="66"/>
      <c r="AO2839" s="67"/>
      <c r="AP2839" s="68"/>
      <c r="AQ2839" s="69"/>
      <c r="AR2839" s="77"/>
      <c r="AS2839" s="61"/>
      <c r="AT2839" s="61"/>
      <c r="AU2839" s="72"/>
    </row>
    <row r="2840" spans="1:47" ht="12.75" x14ac:dyDescent="0.2">
      <c r="A2840" s="42"/>
      <c r="B2840" s="43"/>
      <c r="C2840" s="77"/>
      <c r="D2840" s="71"/>
      <c r="E2840" s="57"/>
      <c r="F2840" s="80"/>
      <c r="G2840" s="53"/>
      <c r="H2840" s="54"/>
      <c r="I2840" s="55"/>
      <c r="J2840" s="50"/>
      <c r="K2840" s="51"/>
      <c r="L2840" s="52"/>
      <c r="M2840" s="53"/>
      <c r="N2840" s="54"/>
      <c r="O2840" s="55"/>
      <c r="P2840" s="50"/>
      <c r="Q2840" s="51"/>
      <c r="R2840" s="52"/>
      <c r="S2840" s="56"/>
      <c r="T2840" s="57"/>
      <c r="U2840" s="70"/>
      <c r="V2840" s="58"/>
      <c r="W2840" s="71"/>
      <c r="X2840" s="59"/>
      <c r="Y2840" s="59"/>
      <c r="Z2840" s="72"/>
      <c r="AA2840" s="50"/>
      <c r="AB2840" s="51"/>
      <c r="AC2840" s="52"/>
      <c r="AD2840" s="60"/>
      <c r="AE2840" s="61"/>
      <c r="AF2840" s="61"/>
      <c r="AG2840" s="61"/>
      <c r="AH2840" s="61"/>
      <c r="AI2840" s="62"/>
      <c r="AJ2840" s="63"/>
      <c r="AK2840" s="64"/>
      <c r="AL2840" s="64"/>
      <c r="AM2840" s="65"/>
      <c r="AN2840" s="66"/>
      <c r="AO2840" s="67"/>
      <c r="AP2840" s="68"/>
      <c r="AQ2840" s="69"/>
      <c r="AR2840" s="77"/>
      <c r="AS2840" s="61"/>
      <c r="AT2840" s="61"/>
      <c r="AU2840" s="72"/>
    </row>
    <row r="2841" spans="1:47" ht="12.75" x14ac:dyDescent="0.2">
      <c r="A2841" s="42"/>
      <c r="B2841" s="43"/>
      <c r="C2841" s="77"/>
      <c r="D2841" s="71"/>
      <c r="E2841" s="57"/>
      <c r="F2841" s="80"/>
      <c r="G2841" s="53"/>
      <c r="H2841" s="54"/>
      <c r="I2841" s="55"/>
      <c r="J2841" s="50"/>
      <c r="K2841" s="51"/>
      <c r="L2841" s="52"/>
      <c r="M2841" s="53"/>
      <c r="N2841" s="54"/>
      <c r="O2841" s="55"/>
      <c r="P2841" s="50"/>
      <c r="Q2841" s="51"/>
      <c r="R2841" s="52"/>
      <c r="S2841" s="56"/>
      <c r="T2841" s="57"/>
      <c r="U2841" s="70"/>
      <c r="V2841" s="58"/>
      <c r="W2841" s="71"/>
      <c r="X2841" s="59"/>
      <c r="Y2841" s="59"/>
      <c r="Z2841" s="72"/>
      <c r="AA2841" s="50"/>
      <c r="AB2841" s="51"/>
      <c r="AC2841" s="52"/>
      <c r="AD2841" s="60"/>
      <c r="AE2841" s="61"/>
      <c r="AF2841" s="61"/>
      <c r="AG2841" s="61"/>
      <c r="AH2841" s="61"/>
      <c r="AI2841" s="62"/>
      <c r="AJ2841" s="63"/>
      <c r="AK2841" s="64"/>
      <c r="AL2841" s="64"/>
      <c r="AM2841" s="65"/>
      <c r="AN2841" s="66"/>
      <c r="AO2841" s="67"/>
      <c r="AP2841" s="68"/>
      <c r="AQ2841" s="69"/>
      <c r="AR2841" s="77"/>
      <c r="AS2841" s="61"/>
      <c r="AT2841" s="61"/>
      <c r="AU2841" s="72"/>
    </row>
    <row r="2842" spans="1:47" ht="12.75" x14ac:dyDescent="0.2">
      <c r="A2842" s="42"/>
      <c r="B2842" s="43"/>
      <c r="C2842" s="77"/>
      <c r="D2842" s="71"/>
      <c r="E2842" s="57"/>
      <c r="F2842" s="80"/>
      <c r="G2842" s="53"/>
      <c r="H2842" s="54"/>
      <c r="I2842" s="55"/>
      <c r="J2842" s="50"/>
      <c r="K2842" s="51"/>
      <c r="L2842" s="52"/>
      <c r="M2842" s="53"/>
      <c r="N2842" s="54"/>
      <c r="O2842" s="55"/>
      <c r="P2842" s="50"/>
      <c r="Q2842" s="51"/>
      <c r="R2842" s="52"/>
      <c r="S2842" s="56"/>
      <c r="T2842" s="57"/>
      <c r="U2842" s="70"/>
      <c r="V2842" s="58"/>
      <c r="W2842" s="71"/>
      <c r="X2842" s="59"/>
      <c r="Y2842" s="59"/>
      <c r="Z2842" s="72"/>
      <c r="AA2842" s="50"/>
      <c r="AB2842" s="51"/>
      <c r="AC2842" s="52"/>
      <c r="AD2842" s="60"/>
      <c r="AE2842" s="61"/>
      <c r="AF2842" s="61"/>
      <c r="AG2842" s="61"/>
      <c r="AH2842" s="61"/>
      <c r="AI2842" s="62"/>
      <c r="AJ2842" s="63"/>
      <c r="AK2842" s="64"/>
      <c r="AL2842" s="64"/>
      <c r="AM2842" s="65"/>
      <c r="AN2842" s="66"/>
      <c r="AO2842" s="67"/>
      <c r="AP2842" s="68"/>
      <c r="AQ2842" s="69"/>
      <c r="AR2842" s="77"/>
      <c r="AS2842" s="61"/>
      <c r="AT2842" s="61"/>
      <c r="AU2842" s="72"/>
    </row>
    <row r="2843" spans="1:47" ht="12.75" x14ac:dyDescent="0.2">
      <c r="A2843" s="42"/>
      <c r="B2843" s="43"/>
      <c r="C2843" s="77"/>
      <c r="D2843" s="71"/>
      <c r="E2843" s="57"/>
      <c r="F2843" s="80"/>
      <c r="G2843" s="53"/>
      <c r="H2843" s="54"/>
      <c r="I2843" s="55"/>
      <c r="J2843" s="50"/>
      <c r="K2843" s="51"/>
      <c r="L2843" s="52"/>
      <c r="M2843" s="53"/>
      <c r="N2843" s="54"/>
      <c r="O2843" s="55"/>
      <c r="P2843" s="50"/>
      <c r="Q2843" s="51"/>
      <c r="R2843" s="52"/>
      <c r="S2843" s="56"/>
      <c r="T2843" s="57"/>
      <c r="U2843" s="70"/>
      <c r="V2843" s="58"/>
      <c r="W2843" s="71"/>
      <c r="X2843" s="59"/>
      <c r="Y2843" s="59"/>
      <c r="Z2843" s="72"/>
      <c r="AA2843" s="50"/>
      <c r="AB2843" s="51"/>
      <c r="AC2843" s="52"/>
      <c r="AD2843" s="60"/>
      <c r="AE2843" s="61"/>
      <c r="AF2843" s="61"/>
      <c r="AG2843" s="61"/>
      <c r="AH2843" s="61"/>
      <c r="AI2843" s="62"/>
      <c r="AJ2843" s="63"/>
      <c r="AK2843" s="64"/>
      <c r="AL2843" s="64"/>
      <c r="AM2843" s="65"/>
      <c r="AN2843" s="66"/>
      <c r="AO2843" s="67"/>
      <c r="AP2843" s="68"/>
      <c r="AQ2843" s="69"/>
      <c r="AR2843" s="77"/>
      <c r="AS2843" s="61"/>
      <c r="AT2843" s="61"/>
      <c r="AU2843" s="72"/>
    </row>
    <row r="2844" spans="1:47" ht="12.75" x14ac:dyDescent="0.2">
      <c r="A2844" s="42"/>
      <c r="B2844" s="43"/>
      <c r="C2844" s="77"/>
      <c r="D2844" s="71"/>
      <c r="E2844" s="57"/>
      <c r="F2844" s="80"/>
      <c r="G2844" s="53"/>
      <c r="H2844" s="54"/>
      <c r="I2844" s="55"/>
      <c r="J2844" s="50"/>
      <c r="K2844" s="51"/>
      <c r="L2844" s="52"/>
      <c r="M2844" s="53"/>
      <c r="N2844" s="54"/>
      <c r="O2844" s="55"/>
      <c r="P2844" s="50"/>
      <c r="Q2844" s="51"/>
      <c r="R2844" s="52"/>
      <c r="S2844" s="56"/>
      <c r="T2844" s="57"/>
      <c r="U2844" s="70"/>
      <c r="V2844" s="58"/>
      <c r="W2844" s="71"/>
      <c r="X2844" s="59"/>
      <c r="Y2844" s="59"/>
      <c r="Z2844" s="72"/>
      <c r="AA2844" s="50"/>
      <c r="AB2844" s="51"/>
      <c r="AC2844" s="52"/>
      <c r="AD2844" s="60"/>
      <c r="AE2844" s="61"/>
      <c r="AF2844" s="61"/>
      <c r="AG2844" s="61"/>
      <c r="AH2844" s="61"/>
      <c r="AI2844" s="62"/>
      <c r="AJ2844" s="63"/>
      <c r="AK2844" s="64"/>
      <c r="AL2844" s="64"/>
      <c r="AM2844" s="65"/>
      <c r="AN2844" s="66"/>
      <c r="AO2844" s="67"/>
      <c r="AP2844" s="68"/>
      <c r="AQ2844" s="69"/>
      <c r="AR2844" s="77"/>
      <c r="AS2844" s="61"/>
      <c r="AT2844" s="61"/>
      <c r="AU2844" s="72"/>
    </row>
    <row r="2845" spans="1:47" ht="12.75" x14ac:dyDescent="0.2">
      <c r="A2845" s="42"/>
      <c r="B2845" s="43"/>
      <c r="C2845" s="77"/>
      <c r="D2845" s="71"/>
      <c r="E2845" s="57"/>
      <c r="F2845" s="80"/>
      <c r="G2845" s="53"/>
      <c r="H2845" s="54"/>
      <c r="I2845" s="55"/>
      <c r="J2845" s="50"/>
      <c r="K2845" s="51"/>
      <c r="L2845" s="52"/>
      <c r="M2845" s="53"/>
      <c r="N2845" s="54"/>
      <c r="O2845" s="55"/>
      <c r="P2845" s="50"/>
      <c r="Q2845" s="51"/>
      <c r="R2845" s="52"/>
      <c r="S2845" s="56"/>
      <c r="T2845" s="57"/>
      <c r="U2845" s="70"/>
      <c r="V2845" s="58"/>
      <c r="W2845" s="71"/>
      <c r="X2845" s="59"/>
      <c r="Y2845" s="59"/>
      <c r="Z2845" s="72"/>
      <c r="AA2845" s="50"/>
      <c r="AB2845" s="51"/>
      <c r="AC2845" s="52"/>
      <c r="AD2845" s="60"/>
      <c r="AE2845" s="61"/>
      <c r="AF2845" s="61"/>
      <c r="AG2845" s="61"/>
      <c r="AH2845" s="61"/>
      <c r="AI2845" s="62"/>
      <c r="AJ2845" s="63"/>
      <c r="AK2845" s="64"/>
      <c r="AL2845" s="64"/>
      <c r="AM2845" s="65"/>
      <c r="AN2845" s="66"/>
      <c r="AO2845" s="67"/>
      <c r="AP2845" s="68"/>
      <c r="AQ2845" s="69"/>
      <c r="AR2845" s="77"/>
      <c r="AS2845" s="61"/>
      <c r="AT2845" s="61"/>
      <c r="AU2845" s="72"/>
    </row>
    <row r="2846" spans="1:47" ht="12.75" x14ac:dyDescent="0.2">
      <c r="A2846" s="42"/>
      <c r="B2846" s="43"/>
      <c r="C2846" s="77"/>
      <c r="D2846" s="71"/>
      <c r="E2846" s="57"/>
      <c r="F2846" s="80"/>
      <c r="G2846" s="53"/>
      <c r="H2846" s="54"/>
      <c r="I2846" s="55"/>
      <c r="J2846" s="50"/>
      <c r="K2846" s="51"/>
      <c r="L2846" s="52"/>
      <c r="M2846" s="53"/>
      <c r="N2846" s="54"/>
      <c r="O2846" s="55"/>
      <c r="P2846" s="50"/>
      <c r="Q2846" s="51"/>
      <c r="R2846" s="52"/>
      <c r="S2846" s="56"/>
      <c r="T2846" s="57"/>
      <c r="U2846" s="70"/>
      <c r="V2846" s="58"/>
      <c r="W2846" s="71"/>
      <c r="X2846" s="59"/>
      <c r="Y2846" s="59"/>
      <c r="Z2846" s="72"/>
      <c r="AA2846" s="50"/>
      <c r="AB2846" s="51"/>
      <c r="AC2846" s="52"/>
      <c r="AD2846" s="60"/>
      <c r="AE2846" s="61"/>
      <c r="AF2846" s="61"/>
      <c r="AG2846" s="61"/>
      <c r="AH2846" s="61"/>
      <c r="AI2846" s="62"/>
      <c r="AJ2846" s="63"/>
      <c r="AK2846" s="64"/>
      <c r="AL2846" s="64"/>
      <c r="AM2846" s="65"/>
      <c r="AN2846" s="66"/>
      <c r="AO2846" s="67"/>
      <c r="AP2846" s="68"/>
      <c r="AQ2846" s="69"/>
      <c r="AR2846" s="77"/>
      <c r="AS2846" s="61"/>
      <c r="AT2846" s="61"/>
      <c r="AU2846" s="72"/>
    </row>
    <row r="2847" spans="1:47" ht="12.75" x14ac:dyDescent="0.2">
      <c r="A2847" s="42"/>
      <c r="B2847" s="43"/>
      <c r="C2847" s="77"/>
      <c r="D2847" s="71"/>
      <c r="E2847" s="57"/>
      <c r="F2847" s="80"/>
      <c r="G2847" s="53"/>
      <c r="H2847" s="54"/>
      <c r="I2847" s="55"/>
      <c r="J2847" s="50"/>
      <c r="K2847" s="51"/>
      <c r="L2847" s="52"/>
      <c r="M2847" s="53"/>
      <c r="N2847" s="54"/>
      <c r="O2847" s="55"/>
      <c r="P2847" s="50"/>
      <c r="Q2847" s="51"/>
      <c r="R2847" s="52"/>
      <c r="S2847" s="56"/>
      <c r="T2847" s="57"/>
      <c r="U2847" s="70"/>
      <c r="V2847" s="58"/>
      <c r="W2847" s="71"/>
      <c r="X2847" s="59"/>
      <c r="Y2847" s="59"/>
      <c r="Z2847" s="72"/>
      <c r="AA2847" s="50"/>
      <c r="AB2847" s="51"/>
      <c r="AC2847" s="52"/>
      <c r="AD2847" s="60"/>
      <c r="AE2847" s="61"/>
      <c r="AF2847" s="61"/>
      <c r="AG2847" s="61"/>
      <c r="AH2847" s="61"/>
      <c r="AI2847" s="62"/>
      <c r="AJ2847" s="63"/>
      <c r="AK2847" s="64"/>
      <c r="AL2847" s="64"/>
      <c r="AM2847" s="65"/>
      <c r="AN2847" s="66"/>
      <c r="AO2847" s="67"/>
      <c r="AP2847" s="68"/>
      <c r="AQ2847" s="69"/>
      <c r="AR2847" s="77"/>
      <c r="AS2847" s="61"/>
      <c r="AT2847" s="61"/>
      <c r="AU2847" s="72"/>
    </row>
    <row r="2848" spans="1:47" ht="12.75" x14ac:dyDescent="0.2">
      <c r="A2848" s="42"/>
      <c r="B2848" s="43"/>
      <c r="C2848" s="77"/>
      <c r="D2848" s="71"/>
      <c r="E2848" s="57"/>
      <c r="F2848" s="80"/>
      <c r="G2848" s="53"/>
      <c r="H2848" s="54"/>
      <c r="I2848" s="55"/>
      <c r="J2848" s="50"/>
      <c r="K2848" s="51"/>
      <c r="L2848" s="52"/>
      <c r="M2848" s="53"/>
      <c r="N2848" s="54"/>
      <c r="O2848" s="55"/>
      <c r="P2848" s="50"/>
      <c r="Q2848" s="51"/>
      <c r="R2848" s="52"/>
      <c r="S2848" s="56"/>
      <c r="T2848" s="57"/>
      <c r="U2848" s="70"/>
      <c r="V2848" s="58"/>
      <c r="W2848" s="71"/>
      <c r="X2848" s="59"/>
      <c r="Y2848" s="59"/>
      <c r="Z2848" s="72"/>
      <c r="AA2848" s="50"/>
      <c r="AB2848" s="51"/>
      <c r="AC2848" s="52"/>
      <c r="AD2848" s="60"/>
      <c r="AE2848" s="61"/>
      <c r="AF2848" s="61"/>
      <c r="AG2848" s="61"/>
      <c r="AH2848" s="61"/>
      <c r="AI2848" s="62"/>
      <c r="AJ2848" s="63"/>
      <c r="AK2848" s="64"/>
      <c r="AL2848" s="64"/>
      <c r="AM2848" s="65"/>
      <c r="AN2848" s="66"/>
      <c r="AO2848" s="67"/>
      <c r="AP2848" s="68"/>
      <c r="AQ2848" s="69"/>
      <c r="AR2848" s="77"/>
      <c r="AS2848" s="61"/>
      <c r="AT2848" s="61"/>
      <c r="AU2848" s="72"/>
    </row>
    <row r="2849" spans="1:47" ht="12.75" x14ac:dyDescent="0.2">
      <c r="A2849" s="42"/>
      <c r="B2849" s="43"/>
      <c r="C2849" s="77"/>
      <c r="D2849" s="71"/>
      <c r="E2849" s="57"/>
      <c r="F2849" s="80"/>
      <c r="G2849" s="53"/>
      <c r="H2849" s="54"/>
      <c r="I2849" s="55"/>
      <c r="J2849" s="50"/>
      <c r="K2849" s="51"/>
      <c r="L2849" s="52"/>
      <c r="M2849" s="53"/>
      <c r="N2849" s="54"/>
      <c r="O2849" s="55"/>
      <c r="P2849" s="50"/>
      <c r="Q2849" s="51"/>
      <c r="R2849" s="52"/>
      <c r="S2849" s="56"/>
      <c r="T2849" s="57"/>
      <c r="U2849" s="70"/>
      <c r="V2849" s="58"/>
      <c r="W2849" s="71"/>
      <c r="X2849" s="59"/>
      <c r="Y2849" s="59"/>
      <c r="Z2849" s="72"/>
      <c r="AA2849" s="50"/>
      <c r="AB2849" s="51"/>
      <c r="AC2849" s="52"/>
      <c r="AD2849" s="60"/>
      <c r="AE2849" s="61"/>
      <c r="AF2849" s="61"/>
      <c r="AG2849" s="61"/>
      <c r="AH2849" s="61"/>
      <c r="AI2849" s="62"/>
      <c r="AJ2849" s="63"/>
      <c r="AK2849" s="64"/>
      <c r="AL2849" s="64"/>
      <c r="AM2849" s="65"/>
      <c r="AN2849" s="66"/>
      <c r="AO2849" s="67"/>
      <c r="AP2849" s="68"/>
      <c r="AQ2849" s="69"/>
      <c r="AR2849" s="77"/>
      <c r="AS2849" s="61"/>
      <c r="AT2849" s="61"/>
      <c r="AU2849" s="72"/>
    </row>
    <row r="2850" spans="1:47" ht="12.75" x14ac:dyDescent="0.2">
      <c r="A2850" s="42"/>
      <c r="B2850" s="43"/>
      <c r="C2850" s="77"/>
      <c r="D2850" s="71"/>
      <c r="E2850" s="57"/>
      <c r="F2850" s="80"/>
      <c r="G2850" s="53"/>
      <c r="H2850" s="54"/>
      <c r="I2850" s="55"/>
      <c r="J2850" s="50"/>
      <c r="K2850" s="51"/>
      <c r="L2850" s="52"/>
      <c r="M2850" s="53"/>
      <c r="N2850" s="54"/>
      <c r="O2850" s="55"/>
      <c r="P2850" s="50"/>
      <c r="Q2850" s="51"/>
      <c r="R2850" s="52"/>
      <c r="S2850" s="56"/>
      <c r="T2850" s="57"/>
      <c r="U2850" s="70"/>
      <c r="V2850" s="58"/>
      <c r="W2850" s="71"/>
      <c r="X2850" s="59"/>
      <c r="Y2850" s="59"/>
      <c r="Z2850" s="72"/>
      <c r="AA2850" s="50"/>
      <c r="AB2850" s="51"/>
      <c r="AC2850" s="52"/>
      <c r="AD2850" s="60"/>
      <c r="AE2850" s="61"/>
      <c r="AF2850" s="61"/>
      <c r="AG2850" s="61"/>
      <c r="AH2850" s="61"/>
      <c r="AI2850" s="62"/>
      <c r="AJ2850" s="63"/>
      <c r="AK2850" s="64"/>
      <c r="AL2850" s="64"/>
      <c r="AM2850" s="65"/>
      <c r="AN2850" s="66"/>
      <c r="AO2850" s="67"/>
      <c r="AP2850" s="68"/>
      <c r="AQ2850" s="69"/>
      <c r="AR2850" s="77"/>
      <c r="AS2850" s="61"/>
      <c r="AT2850" s="61"/>
      <c r="AU2850" s="72"/>
    </row>
    <row r="2851" spans="1:47" ht="12.75" x14ac:dyDescent="0.2">
      <c r="A2851" s="42"/>
      <c r="B2851" s="43"/>
      <c r="C2851" s="77"/>
      <c r="D2851" s="71"/>
      <c r="E2851" s="57"/>
      <c r="F2851" s="80"/>
      <c r="G2851" s="53"/>
      <c r="H2851" s="54"/>
      <c r="I2851" s="55"/>
      <c r="J2851" s="50"/>
      <c r="K2851" s="51"/>
      <c r="L2851" s="52"/>
      <c r="M2851" s="53"/>
      <c r="N2851" s="54"/>
      <c r="O2851" s="55"/>
      <c r="P2851" s="50"/>
      <c r="Q2851" s="51"/>
      <c r="R2851" s="52"/>
      <c r="S2851" s="56"/>
      <c r="T2851" s="57"/>
      <c r="U2851" s="70"/>
      <c r="V2851" s="58"/>
      <c r="W2851" s="71"/>
      <c r="X2851" s="59"/>
      <c r="Y2851" s="59"/>
      <c r="Z2851" s="72"/>
      <c r="AA2851" s="50"/>
      <c r="AB2851" s="51"/>
      <c r="AC2851" s="52"/>
      <c r="AD2851" s="60"/>
      <c r="AE2851" s="61"/>
      <c r="AF2851" s="61"/>
      <c r="AG2851" s="61"/>
      <c r="AH2851" s="61"/>
      <c r="AI2851" s="62"/>
      <c r="AJ2851" s="63"/>
      <c r="AK2851" s="64"/>
      <c r="AL2851" s="64"/>
      <c r="AM2851" s="65"/>
      <c r="AN2851" s="66"/>
      <c r="AO2851" s="67"/>
      <c r="AP2851" s="68"/>
      <c r="AQ2851" s="69"/>
      <c r="AR2851" s="77"/>
      <c r="AS2851" s="61"/>
      <c r="AT2851" s="61"/>
      <c r="AU2851" s="72"/>
    </row>
    <row r="2852" spans="1:47" ht="12.75" x14ac:dyDescent="0.2">
      <c r="A2852" s="42"/>
      <c r="B2852" s="43"/>
      <c r="C2852" s="77"/>
      <c r="D2852" s="71"/>
      <c r="E2852" s="57"/>
      <c r="F2852" s="80"/>
      <c r="G2852" s="53"/>
      <c r="H2852" s="54"/>
      <c r="I2852" s="55"/>
      <c r="J2852" s="50"/>
      <c r="K2852" s="51"/>
      <c r="L2852" s="52"/>
      <c r="M2852" s="53"/>
      <c r="N2852" s="54"/>
      <c r="O2852" s="55"/>
      <c r="P2852" s="50"/>
      <c r="Q2852" s="51"/>
      <c r="R2852" s="52"/>
      <c r="S2852" s="56"/>
      <c r="T2852" s="57"/>
      <c r="U2852" s="70"/>
      <c r="V2852" s="58"/>
      <c r="W2852" s="71"/>
      <c r="X2852" s="59"/>
      <c r="Y2852" s="59"/>
      <c r="Z2852" s="72"/>
      <c r="AA2852" s="50"/>
      <c r="AB2852" s="51"/>
      <c r="AC2852" s="52"/>
      <c r="AD2852" s="60"/>
      <c r="AE2852" s="61"/>
      <c r="AF2852" s="61"/>
      <c r="AG2852" s="61"/>
      <c r="AH2852" s="61"/>
      <c r="AI2852" s="62"/>
      <c r="AJ2852" s="63"/>
      <c r="AK2852" s="64"/>
      <c r="AL2852" s="64"/>
      <c r="AM2852" s="65"/>
      <c r="AN2852" s="66"/>
      <c r="AO2852" s="67"/>
      <c r="AP2852" s="68"/>
      <c r="AQ2852" s="69"/>
      <c r="AR2852" s="77"/>
      <c r="AS2852" s="61"/>
      <c r="AT2852" s="61"/>
      <c r="AU2852" s="72"/>
    </row>
    <row r="2853" spans="1:47" ht="12.75" x14ac:dyDescent="0.2">
      <c r="A2853" s="42"/>
      <c r="B2853" s="43"/>
      <c r="C2853" s="77"/>
      <c r="D2853" s="71"/>
      <c r="E2853" s="57"/>
      <c r="F2853" s="80"/>
      <c r="G2853" s="53"/>
      <c r="H2853" s="54"/>
      <c r="I2853" s="55"/>
      <c r="J2853" s="50"/>
      <c r="K2853" s="51"/>
      <c r="L2853" s="52"/>
      <c r="M2853" s="53"/>
      <c r="N2853" s="54"/>
      <c r="O2853" s="55"/>
      <c r="P2853" s="50"/>
      <c r="Q2853" s="51"/>
      <c r="R2853" s="52"/>
      <c r="S2853" s="56"/>
      <c r="T2853" s="57"/>
      <c r="U2853" s="70"/>
      <c r="V2853" s="58"/>
      <c r="W2853" s="71"/>
      <c r="X2853" s="59"/>
      <c r="Y2853" s="59"/>
      <c r="Z2853" s="72"/>
      <c r="AA2853" s="50"/>
      <c r="AB2853" s="51"/>
      <c r="AC2853" s="52"/>
      <c r="AD2853" s="60"/>
      <c r="AE2853" s="61"/>
      <c r="AF2853" s="61"/>
      <c r="AG2853" s="61"/>
      <c r="AH2853" s="61"/>
      <c r="AI2853" s="62"/>
      <c r="AJ2853" s="63"/>
      <c r="AK2853" s="64"/>
      <c r="AL2853" s="64"/>
      <c r="AM2853" s="65"/>
      <c r="AN2853" s="66"/>
      <c r="AO2853" s="67"/>
      <c r="AP2853" s="68"/>
      <c r="AQ2853" s="69"/>
      <c r="AR2853" s="77"/>
      <c r="AS2853" s="61"/>
      <c r="AT2853" s="61"/>
      <c r="AU2853" s="72"/>
    </row>
    <row r="2854" spans="1:47" ht="12.75" x14ac:dyDescent="0.2">
      <c r="A2854" s="42"/>
      <c r="B2854" s="43"/>
      <c r="C2854" s="77"/>
      <c r="D2854" s="71"/>
      <c r="E2854" s="57"/>
      <c r="F2854" s="80"/>
      <c r="G2854" s="53"/>
      <c r="H2854" s="54"/>
      <c r="I2854" s="55"/>
      <c r="J2854" s="50"/>
      <c r="K2854" s="51"/>
      <c r="L2854" s="52"/>
      <c r="M2854" s="53"/>
      <c r="N2854" s="54"/>
      <c r="O2854" s="55"/>
      <c r="P2854" s="50"/>
      <c r="Q2854" s="51"/>
      <c r="R2854" s="52"/>
      <c r="S2854" s="56"/>
      <c r="T2854" s="57"/>
      <c r="U2854" s="70"/>
      <c r="V2854" s="58"/>
      <c r="W2854" s="71"/>
      <c r="X2854" s="59"/>
      <c r="Y2854" s="59"/>
      <c r="Z2854" s="72"/>
      <c r="AA2854" s="50"/>
      <c r="AB2854" s="51"/>
      <c r="AC2854" s="52"/>
      <c r="AD2854" s="60"/>
      <c r="AE2854" s="61"/>
      <c r="AF2854" s="61"/>
      <c r="AG2854" s="61"/>
      <c r="AH2854" s="61"/>
      <c r="AI2854" s="62"/>
      <c r="AJ2854" s="63"/>
      <c r="AK2854" s="64"/>
      <c r="AL2854" s="64"/>
      <c r="AM2854" s="65"/>
      <c r="AN2854" s="66"/>
      <c r="AO2854" s="67"/>
      <c r="AP2854" s="68"/>
      <c r="AQ2854" s="69"/>
      <c r="AR2854" s="77"/>
      <c r="AS2854" s="61"/>
      <c r="AT2854" s="61"/>
      <c r="AU2854" s="72"/>
    </row>
    <row r="2855" spans="1:47" ht="12.75" x14ac:dyDescent="0.2">
      <c r="A2855" s="42"/>
      <c r="B2855" s="43"/>
      <c r="C2855" s="77"/>
      <c r="D2855" s="71"/>
      <c r="E2855" s="57"/>
      <c r="F2855" s="80"/>
      <c r="G2855" s="53"/>
      <c r="H2855" s="54"/>
      <c r="I2855" s="55"/>
      <c r="J2855" s="50"/>
      <c r="K2855" s="51"/>
      <c r="L2855" s="52"/>
      <c r="M2855" s="53"/>
      <c r="N2855" s="54"/>
      <c r="O2855" s="55"/>
      <c r="P2855" s="50"/>
      <c r="Q2855" s="51"/>
      <c r="R2855" s="52"/>
      <c r="S2855" s="56"/>
      <c r="T2855" s="57"/>
      <c r="U2855" s="70"/>
      <c r="V2855" s="58"/>
      <c r="W2855" s="71"/>
      <c r="X2855" s="59"/>
      <c r="Y2855" s="59"/>
      <c r="Z2855" s="72"/>
      <c r="AA2855" s="50"/>
      <c r="AB2855" s="51"/>
      <c r="AC2855" s="52"/>
      <c r="AD2855" s="60"/>
      <c r="AE2855" s="61"/>
      <c r="AF2855" s="61"/>
      <c r="AG2855" s="61"/>
      <c r="AH2855" s="61"/>
      <c r="AI2855" s="62"/>
      <c r="AJ2855" s="63"/>
      <c r="AK2855" s="64"/>
      <c r="AL2855" s="64"/>
      <c r="AM2855" s="65"/>
      <c r="AN2855" s="66"/>
      <c r="AO2855" s="67"/>
      <c r="AP2855" s="68"/>
      <c r="AQ2855" s="69"/>
      <c r="AR2855" s="77"/>
      <c r="AS2855" s="61"/>
      <c r="AT2855" s="61"/>
      <c r="AU2855" s="72"/>
    </row>
    <row r="2856" spans="1:47" ht="12.75" x14ac:dyDescent="0.2">
      <c r="A2856" s="42"/>
      <c r="B2856" s="43"/>
      <c r="C2856" s="77"/>
      <c r="D2856" s="71"/>
      <c r="E2856" s="57"/>
      <c r="F2856" s="80"/>
      <c r="G2856" s="53"/>
      <c r="H2856" s="54"/>
      <c r="I2856" s="55"/>
      <c r="J2856" s="50"/>
      <c r="K2856" s="51"/>
      <c r="L2856" s="52"/>
      <c r="M2856" s="53"/>
      <c r="N2856" s="54"/>
      <c r="O2856" s="55"/>
      <c r="P2856" s="50"/>
      <c r="Q2856" s="51"/>
      <c r="R2856" s="52"/>
      <c r="S2856" s="56"/>
      <c r="T2856" s="57"/>
      <c r="U2856" s="70"/>
      <c r="V2856" s="58"/>
      <c r="W2856" s="71"/>
      <c r="X2856" s="59"/>
      <c r="Y2856" s="59"/>
      <c r="Z2856" s="72"/>
      <c r="AA2856" s="50"/>
      <c r="AB2856" s="51"/>
      <c r="AC2856" s="52"/>
      <c r="AD2856" s="60"/>
      <c r="AE2856" s="61"/>
      <c r="AF2856" s="61"/>
      <c r="AG2856" s="61"/>
      <c r="AH2856" s="61"/>
      <c r="AI2856" s="62"/>
      <c r="AJ2856" s="63"/>
      <c r="AK2856" s="64"/>
      <c r="AL2856" s="64"/>
      <c r="AM2856" s="65"/>
      <c r="AN2856" s="66"/>
      <c r="AO2856" s="67"/>
      <c r="AP2856" s="68"/>
      <c r="AQ2856" s="69"/>
      <c r="AR2856" s="77"/>
      <c r="AS2856" s="61"/>
      <c r="AT2856" s="61"/>
      <c r="AU2856" s="72"/>
    </row>
    <row r="2857" spans="1:47" ht="12.75" x14ac:dyDescent="0.2">
      <c r="A2857" s="42"/>
      <c r="B2857" s="43"/>
      <c r="C2857" s="77"/>
      <c r="D2857" s="71"/>
      <c r="E2857" s="57"/>
      <c r="F2857" s="80"/>
      <c r="G2857" s="53"/>
      <c r="H2857" s="54"/>
      <c r="I2857" s="55"/>
      <c r="J2857" s="50"/>
      <c r="K2857" s="51"/>
      <c r="L2857" s="52"/>
      <c r="M2857" s="53"/>
      <c r="N2857" s="54"/>
      <c r="O2857" s="55"/>
      <c r="P2857" s="50"/>
      <c r="Q2857" s="51"/>
      <c r="R2857" s="52"/>
      <c r="S2857" s="56"/>
      <c r="T2857" s="57"/>
      <c r="U2857" s="70"/>
      <c r="V2857" s="58"/>
      <c r="W2857" s="71"/>
      <c r="X2857" s="59"/>
      <c r="Y2857" s="59"/>
      <c r="Z2857" s="72"/>
      <c r="AA2857" s="50"/>
      <c r="AB2857" s="51"/>
      <c r="AC2857" s="52"/>
      <c r="AD2857" s="60"/>
      <c r="AE2857" s="61"/>
      <c r="AF2857" s="61"/>
      <c r="AG2857" s="61"/>
      <c r="AH2857" s="61"/>
      <c r="AI2857" s="62"/>
      <c r="AJ2857" s="63"/>
      <c r="AK2857" s="64"/>
      <c r="AL2857" s="64"/>
      <c r="AM2857" s="65"/>
      <c r="AN2857" s="66"/>
      <c r="AO2857" s="67"/>
      <c r="AP2857" s="68"/>
      <c r="AQ2857" s="69"/>
      <c r="AR2857" s="77"/>
      <c r="AS2857" s="61"/>
      <c r="AT2857" s="61"/>
      <c r="AU2857" s="72"/>
    </row>
    <row r="2858" spans="1:47" ht="12.75" x14ac:dyDescent="0.2">
      <c r="A2858" s="42"/>
      <c r="B2858" s="43"/>
      <c r="C2858" s="77"/>
      <c r="D2858" s="71"/>
      <c r="E2858" s="57"/>
      <c r="F2858" s="80"/>
      <c r="G2858" s="53"/>
      <c r="H2858" s="54"/>
      <c r="I2858" s="55"/>
      <c r="J2858" s="50"/>
      <c r="K2858" s="51"/>
      <c r="L2858" s="52"/>
      <c r="M2858" s="53"/>
      <c r="N2858" s="54"/>
      <c r="O2858" s="55"/>
      <c r="P2858" s="50"/>
      <c r="Q2858" s="51"/>
      <c r="R2858" s="52"/>
      <c r="S2858" s="56"/>
      <c r="T2858" s="57"/>
      <c r="U2858" s="70"/>
      <c r="V2858" s="58"/>
      <c r="W2858" s="71"/>
      <c r="X2858" s="59"/>
      <c r="Y2858" s="59"/>
      <c r="Z2858" s="72"/>
      <c r="AA2858" s="50"/>
      <c r="AB2858" s="51"/>
      <c r="AC2858" s="52"/>
      <c r="AD2858" s="60"/>
      <c r="AE2858" s="61"/>
      <c r="AF2858" s="61"/>
      <c r="AG2858" s="61"/>
      <c r="AH2858" s="61"/>
      <c r="AI2858" s="62"/>
      <c r="AJ2858" s="63"/>
      <c r="AK2858" s="64"/>
      <c r="AL2858" s="64"/>
      <c r="AM2858" s="65"/>
      <c r="AN2858" s="66"/>
      <c r="AO2858" s="67"/>
      <c r="AP2858" s="68"/>
      <c r="AQ2858" s="69"/>
      <c r="AR2858" s="77"/>
      <c r="AS2858" s="61"/>
      <c r="AT2858" s="61"/>
      <c r="AU2858" s="72"/>
    </row>
    <row r="2859" spans="1:47" ht="12.75" x14ac:dyDescent="0.2">
      <c r="A2859" s="42"/>
      <c r="B2859" s="43"/>
      <c r="C2859" s="77"/>
      <c r="D2859" s="71"/>
      <c r="E2859" s="57"/>
      <c r="F2859" s="80"/>
      <c r="G2859" s="53"/>
      <c r="H2859" s="54"/>
      <c r="I2859" s="55"/>
      <c r="J2859" s="50"/>
      <c r="K2859" s="51"/>
      <c r="L2859" s="52"/>
      <c r="M2859" s="53"/>
      <c r="N2859" s="54"/>
      <c r="O2859" s="55"/>
      <c r="P2859" s="50"/>
      <c r="Q2859" s="51"/>
      <c r="R2859" s="52"/>
      <c r="S2859" s="56"/>
      <c r="T2859" s="57"/>
      <c r="U2859" s="70"/>
      <c r="V2859" s="58"/>
      <c r="W2859" s="71"/>
      <c r="X2859" s="59"/>
      <c r="Y2859" s="59"/>
      <c r="Z2859" s="72"/>
      <c r="AA2859" s="50"/>
      <c r="AB2859" s="51"/>
      <c r="AC2859" s="52"/>
      <c r="AD2859" s="60"/>
      <c r="AE2859" s="61"/>
      <c r="AF2859" s="61"/>
      <c r="AG2859" s="61"/>
      <c r="AH2859" s="61"/>
      <c r="AI2859" s="62"/>
      <c r="AJ2859" s="63"/>
      <c r="AK2859" s="64"/>
      <c r="AL2859" s="64"/>
      <c r="AM2859" s="65"/>
      <c r="AN2859" s="66"/>
      <c r="AO2859" s="67"/>
      <c r="AP2859" s="68"/>
      <c r="AQ2859" s="69"/>
      <c r="AR2859" s="77"/>
      <c r="AS2859" s="61"/>
      <c r="AT2859" s="61"/>
      <c r="AU2859" s="72"/>
    </row>
    <row r="2860" spans="1:47" ht="12.75" x14ac:dyDescent="0.2">
      <c r="A2860" s="42"/>
      <c r="B2860" s="43"/>
      <c r="C2860" s="77"/>
      <c r="D2860" s="71"/>
      <c r="E2860" s="57"/>
      <c r="F2860" s="80"/>
      <c r="G2860" s="53"/>
      <c r="H2860" s="54"/>
      <c r="I2860" s="55"/>
      <c r="J2860" s="50"/>
      <c r="K2860" s="51"/>
      <c r="L2860" s="52"/>
      <c r="M2860" s="53"/>
      <c r="N2860" s="54"/>
      <c r="O2860" s="55"/>
      <c r="P2860" s="50"/>
      <c r="Q2860" s="51"/>
      <c r="R2860" s="52"/>
      <c r="S2860" s="56"/>
      <c r="T2860" s="57"/>
      <c r="U2860" s="70"/>
      <c r="V2860" s="58"/>
      <c r="W2860" s="71"/>
      <c r="X2860" s="59"/>
      <c r="Y2860" s="59"/>
      <c r="Z2860" s="72"/>
      <c r="AA2860" s="50"/>
      <c r="AB2860" s="51"/>
      <c r="AC2860" s="52"/>
      <c r="AD2860" s="60"/>
      <c r="AE2860" s="61"/>
      <c r="AF2860" s="61"/>
      <c r="AG2860" s="61"/>
      <c r="AH2860" s="61"/>
      <c r="AI2860" s="62"/>
      <c r="AJ2860" s="63"/>
      <c r="AK2860" s="64"/>
      <c r="AL2860" s="64"/>
      <c r="AM2860" s="65"/>
      <c r="AN2860" s="66"/>
      <c r="AO2860" s="67"/>
      <c r="AP2860" s="68"/>
      <c r="AQ2860" s="69"/>
      <c r="AR2860" s="77"/>
      <c r="AS2860" s="61"/>
      <c r="AT2860" s="61"/>
      <c r="AU2860" s="72"/>
    </row>
    <row r="2861" spans="1:47" ht="12.75" x14ac:dyDescent="0.2">
      <c r="A2861" s="42"/>
      <c r="B2861" s="43"/>
      <c r="C2861" s="77"/>
      <c r="D2861" s="71"/>
      <c r="E2861" s="57"/>
      <c r="F2861" s="80"/>
      <c r="G2861" s="53"/>
      <c r="H2861" s="54"/>
      <c r="I2861" s="55"/>
      <c r="J2861" s="50"/>
      <c r="K2861" s="51"/>
      <c r="L2861" s="52"/>
      <c r="M2861" s="53"/>
      <c r="N2861" s="54"/>
      <c r="O2861" s="55"/>
      <c r="P2861" s="50"/>
      <c r="Q2861" s="51"/>
      <c r="R2861" s="52"/>
      <c r="S2861" s="56"/>
      <c r="T2861" s="57"/>
      <c r="U2861" s="70"/>
      <c r="V2861" s="58"/>
      <c r="W2861" s="71"/>
      <c r="X2861" s="59"/>
      <c r="Y2861" s="59"/>
      <c r="Z2861" s="72"/>
      <c r="AA2861" s="50"/>
      <c r="AB2861" s="51"/>
      <c r="AC2861" s="52"/>
      <c r="AD2861" s="60"/>
      <c r="AE2861" s="61"/>
      <c r="AF2861" s="61"/>
      <c r="AG2861" s="61"/>
      <c r="AH2861" s="61"/>
      <c r="AI2861" s="62"/>
      <c r="AJ2861" s="63"/>
      <c r="AK2861" s="64"/>
      <c r="AL2861" s="64"/>
      <c r="AM2861" s="65"/>
      <c r="AN2861" s="66"/>
      <c r="AO2861" s="67"/>
      <c r="AP2861" s="68"/>
      <c r="AQ2861" s="69"/>
      <c r="AR2861" s="77"/>
      <c r="AS2861" s="61"/>
      <c r="AT2861" s="61"/>
      <c r="AU2861" s="72"/>
    </row>
    <row r="2862" spans="1:47" ht="12.75" x14ac:dyDescent="0.2">
      <c r="A2862" s="42"/>
      <c r="B2862" s="43"/>
      <c r="C2862" s="77"/>
      <c r="D2862" s="71"/>
      <c r="E2862" s="57"/>
      <c r="F2862" s="80"/>
      <c r="G2862" s="53"/>
      <c r="H2862" s="54"/>
      <c r="I2862" s="55"/>
      <c r="J2862" s="50"/>
      <c r="K2862" s="51"/>
      <c r="L2862" s="52"/>
      <c r="M2862" s="53"/>
      <c r="N2862" s="54"/>
      <c r="O2862" s="55"/>
      <c r="P2862" s="50"/>
      <c r="Q2862" s="51"/>
      <c r="R2862" s="52"/>
      <c r="S2862" s="56"/>
      <c r="T2862" s="57"/>
      <c r="U2862" s="70"/>
      <c r="V2862" s="58"/>
      <c r="W2862" s="71"/>
      <c r="X2862" s="59"/>
      <c r="Y2862" s="59"/>
      <c r="Z2862" s="72"/>
      <c r="AA2862" s="50"/>
      <c r="AB2862" s="51"/>
      <c r="AC2862" s="52"/>
      <c r="AD2862" s="60"/>
      <c r="AE2862" s="61"/>
      <c r="AF2862" s="61"/>
      <c r="AG2862" s="61"/>
      <c r="AH2862" s="61"/>
      <c r="AI2862" s="62"/>
      <c r="AJ2862" s="63"/>
      <c r="AK2862" s="64"/>
      <c r="AL2862" s="64"/>
      <c r="AM2862" s="65"/>
      <c r="AN2862" s="66"/>
      <c r="AO2862" s="67"/>
      <c r="AP2862" s="68"/>
      <c r="AQ2862" s="69"/>
      <c r="AR2862" s="77"/>
      <c r="AS2862" s="61"/>
      <c r="AT2862" s="61"/>
      <c r="AU2862" s="72"/>
    </row>
    <row r="2863" spans="1:47" ht="12.75" x14ac:dyDescent="0.2">
      <c r="A2863" s="42"/>
      <c r="B2863" s="43"/>
      <c r="C2863" s="77"/>
      <c r="D2863" s="71"/>
      <c r="E2863" s="57"/>
      <c r="F2863" s="80"/>
      <c r="G2863" s="53"/>
      <c r="H2863" s="54"/>
      <c r="I2863" s="55"/>
      <c r="J2863" s="50"/>
      <c r="K2863" s="51"/>
      <c r="L2863" s="52"/>
      <c r="M2863" s="53"/>
      <c r="N2863" s="54"/>
      <c r="O2863" s="55"/>
      <c r="P2863" s="50"/>
      <c r="Q2863" s="51"/>
      <c r="R2863" s="52"/>
      <c r="S2863" s="56"/>
      <c r="T2863" s="57"/>
      <c r="U2863" s="70"/>
      <c r="V2863" s="58"/>
      <c r="W2863" s="71"/>
      <c r="X2863" s="59"/>
      <c r="Y2863" s="59"/>
      <c r="Z2863" s="72"/>
      <c r="AA2863" s="50"/>
      <c r="AB2863" s="51"/>
      <c r="AC2863" s="52"/>
      <c r="AD2863" s="60"/>
      <c r="AE2863" s="61"/>
      <c r="AF2863" s="61"/>
      <c r="AG2863" s="61"/>
      <c r="AH2863" s="61"/>
      <c r="AI2863" s="62"/>
      <c r="AJ2863" s="63"/>
      <c r="AK2863" s="64"/>
      <c r="AL2863" s="64"/>
      <c r="AM2863" s="65"/>
      <c r="AN2863" s="66"/>
      <c r="AO2863" s="67"/>
      <c r="AP2863" s="68"/>
      <c r="AQ2863" s="69"/>
      <c r="AR2863" s="77"/>
      <c r="AS2863" s="61"/>
      <c r="AT2863" s="61"/>
      <c r="AU2863" s="72"/>
    </row>
    <row r="2864" spans="1:47" ht="12.75" x14ac:dyDescent="0.2">
      <c r="A2864" s="42"/>
      <c r="B2864" s="43"/>
      <c r="C2864" s="77"/>
      <c r="D2864" s="71"/>
      <c r="E2864" s="57"/>
      <c r="F2864" s="80"/>
      <c r="G2864" s="53"/>
      <c r="H2864" s="54"/>
      <c r="I2864" s="55"/>
      <c r="J2864" s="50"/>
      <c r="K2864" s="51"/>
      <c r="L2864" s="52"/>
      <c r="M2864" s="53"/>
      <c r="N2864" s="54"/>
      <c r="O2864" s="55"/>
      <c r="P2864" s="50"/>
      <c r="Q2864" s="51"/>
      <c r="R2864" s="52"/>
      <c r="S2864" s="56"/>
      <c r="T2864" s="57"/>
      <c r="U2864" s="70"/>
      <c r="V2864" s="58"/>
      <c r="W2864" s="71"/>
      <c r="X2864" s="59"/>
      <c r="Y2864" s="59"/>
      <c r="Z2864" s="72"/>
      <c r="AA2864" s="50"/>
      <c r="AB2864" s="51"/>
      <c r="AC2864" s="52"/>
      <c r="AD2864" s="60"/>
      <c r="AE2864" s="61"/>
      <c r="AF2864" s="61"/>
      <c r="AG2864" s="61"/>
      <c r="AH2864" s="61"/>
      <c r="AI2864" s="62"/>
      <c r="AJ2864" s="63"/>
      <c r="AK2864" s="64"/>
      <c r="AL2864" s="64"/>
      <c r="AM2864" s="65"/>
      <c r="AN2864" s="66"/>
      <c r="AO2864" s="67"/>
      <c r="AP2864" s="68"/>
      <c r="AQ2864" s="69"/>
      <c r="AR2864" s="77"/>
      <c r="AS2864" s="61"/>
      <c r="AT2864" s="61"/>
      <c r="AU2864" s="72"/>
    </row>
    <row r="2865" spans="1:47" ht="12.75" x14ac:dyDescent="0.2">
      <c r="A2865" s="42"/>
      <c r="B2865" s="43"/>
      <c r="C2865" s="77"/>
      <c r="D2865" s="71"/>
      <c r="E2865" s="57"/>
      <c r="F2865" s="80"/>
      <c r="G2865" s="53"/>
      <c r="H2865" s="54"/>
      <c r="I2865" s="55"/>
      <c r="J2865" s="50"/>
      <c r="K2865" s="51"/>
      <c r="L2865" s="52"/>
      <c r="M2865" s="53"/>
      <c r="N2865" s="54"/>
      <c r="O2865" s="55"/>
      <c r="P2865" s="50"/>
      <c r="Q2865" s="51"/>
      <c r="R2865" s="52"/>
      <c r="S2865" s="56"/>
      <c r="T2865" s="57"/>
      <c r="U2865" s="70"/>
      <c r="V2865" s="58"/>
      <c r="W2865" s="71"/>
      <c r="X2865" s="59"/>
      <c r="Y2865" s="59"/>
      <c r="Z2865" s="72"/>
      <c r="AA2865" s="50"/>
      <c r="AB2865" s="51"/>
      <c r="AC2865" s="52"/>
      <c r="AD2865" s="60"/>
      <c r="AE2865" s="61"/>
      <c r="AF2865" s="61"/>
      <c r="AG2865" s="61"/>
      <c r="AH2865" s="61"/>
      <c r="AI2865" s="62"/>
      <c r="AJ2865" s="63"/>
      <c r="AK2865" s="64"/>
      <c r="AL2865" s="64"/>
      <c r="AM2865" s="65"/>
      <c r="AN2865" s="66"/>
      <c r="AO2865" s="67"/>
      <c r="AP2865" s="68"/>
      <c r="AQ2865" s="69"/>
      <c r="AR2865" s="77"/>
      <c r="AS2865" s="61"/>
      <c r="AT2865" s="61"/>
      <c r="AU2865" s="72"/>
    </row>
    <row r="2866" spans="1:47" ht="12.75" x14ac:dyDescent="0.2">
      <c r="A2866" s="42"/>
      <c r="B2866" s="43"/>
      <c r="C2866" s="77"/>
      <c r="D2866" s="71"/>
      <c r="E2866" s="57"/>
      <c r="F2866" s="80"/>
      <c r="G2866" s="53"/>
      <c r="H2866" s="54"/>
      <c r="I2866" s="55"/>
      <c r="J2866" s="50"/>
      <c r="K2866" s="51"/>
      <c r="L2866" s="52"/>
      <c r="M2866" s="53"/>
      <c r="N2866" s="54"/>
      <c r="O2866" s="55"/>
      <c r="P2866" s="50"/>
      <c r="Q2866" s="51"/>
      <c r="R2866" s="52"/>
      <c r="S2866" s="56"/>
      <c r="T2866" s="57"/>
      <c r="U2866" s="70"/>
      <c r="V2866" s="58"/>
      <c r="W2866" s="71"/>
      <c r="X2866" s="59"/>
      <c r="Y2866" s="59"/>
      <c r="Z2866" s="72"/>
      <c r="AA2866" s="50"/>
      <c r="AB2866" s="51"/>
      <c r="AC2866" s="52"/>
      <c r="AD2866" s="60"/>
      <c r="AE2866" s="61"/>
      <c r="AF2866" s="61"/>
      <c r="AG2866" s="61"/>
      <c r="AH2866" s="61"/>
      <c r="AI2866" s="62"/>
      <c r="AJ2866" s="63"/>
      <c r="AK2866" s="64"/>
      <c r="AL2866" s="64"/>
      <c r="AM2866" s="65"/>
      <c r="AN2866" s="66"/>
      <c r="AO2866" s="67"/>
      <c r="AP2866" s="68"/>
      <c r="AQ2866" s="69"/>
      <c r="AR2866" s="77"/>
      <c r="AS2866" s="61"/>
      <c r="AT2866" s="61"/>
      <c r="AU2866" s="72"/>
    </row>
    <row r="2867" spans="1:47" ht="12.75" x14ac:dyDescent="0.2">
      <c r="A2867" s="42"/>
      <c r="B2867" s="43"/>
      <c r="C2867" s="77"/>
      <c r="D2867" s="71"/>
      <c r="E2867" s="57"/>
      <c r="F2867" s="80"/>
      <c r="G2867" s="53"/>
      <c r="H2867" s="54"/>
      <c r="I2867" s="55"/>
      <c r="J2867" s="50"/>
      <c r="K2867" s="51"/>
      <c r="L2867" s="52"/>
      <c r="M2867" s="53"/>
      <c r="N2867" s="54"/>
      <c r="O2867" s="55"/>
      <c r="P2867" s="50"/>
      <c r="Q2867" s="51"/>
      <c r="R2867" s="52"/>
      <c r="S2867" s="56"/>
      <c r="T2867" s="57"/>
      <c r="U2867" s="70"/>
      <c r="V2867" s="58"/>
      <c r="W2867" s="71"/>
      <c r="X2867" s="59"/>
      <c r="Y2867" s="59"/>
      <c r="Z2867" s="72"/>
      <c r="AA2867" s="50"/>
      <c r="AB2867" s="51"/>
      <c r="AC2867" s="52"/>
      <c r="AD2867" s="60"/>
      <c r="AE2867" s="61"/>
      <c r="AF2867" s="61"/>
      <c r="AG2867" s="61"/>
      <c r="AH2867" s="61"/>
      <c r="AI2867" s="62"/>
      <c r="AJ2867" s="63"/>
      <c r="AK2867" s="64"/>
      <c r="AL2867" s="64"/>
      <c r="AM2867" s="65"/>
      <c r="AN2867" s="66"/>
      <c r="AO2867" s="67"/>
      <c r="AP2867" s="68"/>
      <c r="AQ2867" s="69"/>
      <c r="AR2867" s="77"/>
      <c r="AS2867" s="61"/>
      <c r="AT2867" s="61"/>
      <c r="AU2867" s="72"/>
    </row>
    <row r="2868" spans="1:47" ht="12.75" x14ac:dyDescent="0.2">
      <c r="A2868" s="42"/>
      <c r="B2868" s="43"/>
      <c r="C2868" s="77"/>
      <c r="D2868" s="71"/>
      <c r="E2868" s="57"/>
      <c r="F2868" s="80"/>
      <c r="G2868" s="53"/>
      <c r="H2868" s="54"/>
      <c r="I2868" s="55"/>
      <c r="J2868" s="50"/>
      <c r="K2868" s="51"/>
      <c r="L2868" s="52"/>
      <c r="M2868" s="53"/>
      <c r="N2868" s="54"/>
      <c r="O2868" s="55"/>
      <c r="P2868" s="50"/>
      <c r="Q2868" s="51"/>
      <c r="R2868" s="52"/>
      <c r="S2868" s="56"/>
      <c r="T2868" s="57"/>
      <c r="U2868" s="70"/>
      <c r="V2868" s="58"/>
      <c r="W2868" s="71"/>
      <c r="X2868" s="59"/>
      <c r="Y2868" s="59"/>
      <c r="Z2868" s="72"/>
      <c r="AA2868" s="50"/>
      <c r="AB2868" s="51"/>
      <c r="AC2868" s="52"/>
      <c r="AD2868" s="60"/>
      <c r="AE2868" s="61"/>
      <c r="AF2868" s="61"/>
      <c r="AG2868" s="61"/>
      <c r="AH2868" s="61"/>
      <c r="AI2868" s="62"/>
      <c r="AJ2868" s="63"/>
      <c r="AK2868" s="64"/>
      <c r="AL2868" s="64"/>
      <c r="AM2868" s="65"/>
      <c r="AN2868" s="66"/>
      <c r="AO2868" s="67"/>
      <c r="AP2868" s="68"/>
      <c r="AQ2868" s="69"/>
      <c r="AR2868" s="77"/>
      <c r="AS2868" s="61"/>
      <c r="AT2868" s="61"/>
      <c r="AU2868" s="72"/>
    </row>
    <row r="2869" spans="1:47" ht="12.75" x14ac:dyDescent="0.2">
      <c r="A2869" s="42"/>
      <c r="B2869" s="43"/>
      <c r="C2869" s="77"/>
      <c r="D2869" s="71"/>
      <c r="E2869" s="57"/>
      <c r="F2869" s="80"/>
      <c r="G2869" s="53"/>
      <c r="H2869" s="54"/>
      <c r="I2869" s="55"/>
      <c r="J2869" s="50"/>
      <c r="K2869" s="51"/>
      <c r="L2869" s="52"/>
      <c r="M2869" s="53"/>
      <c r="N2869" s="54"/>
      <c r="O2869" s="55"/>
      <c r="P2869" s="50"/>
      <c r="Q2869" s="51"/>
      <c r="R2869" s="52"/>
      <c r="S2869" s="56"/>
      <c r="T2869" s="57"/>
      <c r="U2869" s="70"/>
      <c r="V2869" s="58"/>
      <c r="W2869" s="71"/>
      <c r="X2869" s="59"/>
      <c r="Y2869" s="59"/>
      <c r="Z2869" s="72"/>
      <c r="AA2869" s="50"/>
      <c r="AB2869" s="51"/>
      <c r="AC2869" s="52"/>
      <c r="AD2869" s="60"/>
      <c r="AE2869" s="61"/>
      <c r="AF2869" s="61"/>
      <c r="AG2869" s="61"/>
      <c r="AH2869" s="61"/>
      <c r="AI2869" s="62"/>
      <c r="AJ2869" s="63"/>
      <c r="AK2869" s="64"/>
      <c r="AL2869" s="64"/>
      <c r="AM2869" s="65"/>
      <c r="AN2869" s="66"/>
      <c r="AO2869" s="67"/>
      <c r="AP2869" s="68"/>
      <c r="AQ2869" s="69"/>
      <c r="AR2869" s="77"/>
      <c r="AS2869" s="61"/>
      <c r="AT2869" s="61"/>
      <c r="AU2869" s="72"/>
    </row>
    <row r="2870" spans="1:47" ht="12.75" x14ac:dyDescent="0.2">
      <c r="A2870" s="42"/>
      <c r="B2870" s="43"/>
      <c r="C2870" s="77"/>
      <c r="D2870" s="71"/>
      <c r="E2870" s="57"/>
      <c r="F2870" s="80"/>
      <c r="G2870" s="53"/>
      <c r="H2870" s="54"/>
      <c r="I2870" s="55"/>
      <c r="J2870" s="50"/>
      <c r="K2870" s="51"/>
      <c r="L2870" s="52"/>
      <c r="M2870" s="53"/>
      <c r="N2870" s="54"/>
      <c r="O2870" s="55"/>
      <c r="P2870" s="50"/>
      <c r="Q2870" s="51"/>
      <c r="R2870" s="52"/>
      <c r="S2870" s="56"/>
      <c r="T2870" s="57"/>
      <c r="U2870" s="70"/>
      <c r="V2870" s="58"/>
      <c r="W2870" s="71"/>
      <c r="X2870" s="59"/>
      <c r="Y2870" s="59"/>
      <c r="Z2870" s="72"/>
      <c r="AA2870" s="50"/>
      <c r="AB2870" s="51"/>
      <c r="AC2870" s="52"/>
      <c r="AD2870" s="60"/>
      <c r="AE2870" s="61"/>
      <c r="AF2870" s="61"/>
      <c r="AG2870" s="61"/>
      <c r="AH2870" s="61"/>
      <c r="AI2870" s="62"/>
      <c r="AJ2870" s="63"/>
      <c r="AK2870" s="64"/>
      <c r="AL2870" s="64"/>
      <c r="AM2870" s="65"/>
      <c r="AN2870" s="66"/>
      <c r="AO2870" s="67"/>
      <c r="AP2870" s="68"/>
      <c r="AQ2870" s="69"/>
      <c r="AR2870" s="77"/>
      <c r="AS2870" s="61"/>
      <c r="AT2870" s="61"/>
      <c r="AU2870" s="72"/>
    </row>
    <row r="2871" spans="1:47" ht="12.75" x14ac:dyDescent="0.2">
      <c r="A2871" s="42"/>
      <c r="B2871" s="43"/>
      <c r="C2871" s="77"/>
      <c r="D2871" s="71"/>
      <c r="E2871" s="57"/>
      <c r="F2871" s="80"/>
      <c r="G2871" s="53"/>
      <c r="H2871" s="54"/>
      <c r="I2871" s="55"/>
      <c r="J2871" s="50"/>
      <c r="K2871" s="51"/>
      <c r="L2871" s="52"/>
      <c r="M2871" s="53"/>
      <c r="N2871" s="54"/>
      <c r="O2871" s="55"/>
      <c r="P2871" s="50"/>
      <c r="Q2871" s="51"/>
      <c r="R2871" s="52"/>
      <c r="S2871" s="56"/>
      <c r="T2871" s="57"/>
      <c r="U2871" s="70"/>
      <c r="V2871" s="58"/>
      <c r="W2871" s="71"/>
      <c r="X2871" s="59"/>
      <c r="Y2871" s="59"/>
      <c r="Z2871" s="72"/>
      <c r="AA2871" s="50"/>
      <c r="AB2871" s="51"/>
      <c r="AC2871" s="52"/>
      <c r="AD2871" s="60"/>
      <c r="AE2871" s="61"/>
      <c r="AF2871" s="61"/>
      <c r="AG2871" s="61"/>
      <c r="AH2871" s="61"/>
      <c r="AI2871" s="62"/>
      <c r="AJ2871" s="63"/>
      <c r="AK2871" s="64"/>
      <c r="AL2871" s="64"/>
      <c r="AM2871" s="65"/>
      <c r="AN2871" s="66"/>
      <c r="AO2871" s="67"/>
      <c r="AP2871" s="68"/>
      <c r="AQ2871" s="69"/>
      <c r="AR2871" s="77"/>
      <c r="AS2871" s="61"/>
      <c r="AT2871" s="61"/>
      <c r="AU2871" s="72"/>
    </row>
    <row r="2872" spans="1:47" ht="12.75" x14ac:dyDescent="0.2">
      <c r="A2872" s="42"/>
      <c r="B2872" s="43"/>
      <c r="C2872" s="77"/>
      <c r="D2872" s="71"/>
      <c r="E2872" s="57"/>
      <c r="F2872" s="80"/>
      <c r="G2872" s="53"/>
      <c r="H2872" s="54"/>
      <c r="I2872" s="55"/>
      <c r="J2872" s="50"/>
      <c r="K2872" s="51"/>
      <c r="L2872" s="52"/>
      <c r="M2872" s="53"/>
      <c r="N2872" s="54"/>
      <c r="O2872" s="55"/>
      <c r="P2872" s="50"/>
      <c r="Q2872" s="51"/>
      <c r="R2872" s="52"/>
      <c r="S2872" s="56"/>
      <c r="T2872" s="57"/>
      <c r="U2872" s="70"/>
      <c r="V2872" s="58"/>
      <c r="W2872" s="71"/>
      <c r="X2872" s="59"/>
      <c r="Y2872" s="59"/>
      <c r="Z2872" s="72"/>
      <c r="AA2872" s="50"/>
      <c r="AB2872" s="51"/>
      <c r="AC2872" s="52"/>
      <c r="AD2872" s="60"/>
      <c r="AE2872" s="61"/>
      <c r="AF2872" s="61"/>
      <c r="AG2872" s="61"/>
      <c r="AH2872" s="61"/>
      <c r="AI2872" s="62"/>
      <c r="AJ2872" s="63"/>
      <c r="AK2872" s="64"/>
      <c r="AL2872" s="64"/>
      <c r="AM2872" s="65"/>
      <c r="AN2872" s="66"/>
      <c r="AO2872" s="67"/>
      <c r="AP2872" s="68"/>
      <c r="AQ2872" s="69"/>
      <c r="AR2872" s="77"/>
      <c r="AS2872" s="61"/>
      <c r="AT2872" s="61"/>
      <c r="AU2872" s="72"/>
    </row>
    <row r="2873" spans="1:47" ht="12.75" x14ac:dyDescent="0.2">
      <c r="A2873" s="42"/>
      <c r="B2873" s="43"/>
      <c r="C2873" s="77"/>
      <c r="D2873" s="71"/>
      <c r="E2873" s="57"/>
      <c r="F2873" s="80"/>
      <c r="G2873" s="53"/>
      <c r="H2873" s="54"/>
      <c r="I2873" s="55"/>
      <c r="J2873" s="50"/>
      <c r="K2873" s="51"/>
      <c r="L2873" s="52"/>
      <c r="M2873" s="53"/>
      <c r="N2873" s="54"/>
      <c r="O2873" s="55"/>
      <c r="P2873" s="50"/>
      <c r="Q2873" s="51"/>
      <c r="R2873" s="52"/>
      <c r="S2873" s="56"/>
      <c r="T2873" s="57"/>
      <c r="U2873" s="70"/>
      <c r="V2873" s="58"/>
      <c r="W2873" s="71"/>
      <c r="X2873" s="59"/>
      <c r="Y2873" s="59"/>
      <c r="Z2873" s="72"/>
      <c r="AA2873" s="50"/>
      <c r="AB2873" s="51"/>
      <c r="AC2873" s="52"/>
      <c r="AD2873" s="60"/>
      <c r="AE2873" s="61"/>
      <c r="AF2873" s="61"/>
      <c r="AG2873" s="61"/>
      <c r="AH2873" s="61"/>
      <c r="AI2873" s="62"/>
      <c r="AJ2873" s="63"/>
      <c r="AK2873" s="64"/>
      <c r="AL2873" s="64"/>
      <c r="AM2873" s="65"/>
      <c r="AN2873" s="66"/>
      <c r="AO2873" s="67"/>
      <c r="AP2873" s="68"/>
      <c r="AQ2873" s="69"/>
      <c r="AR2873" s="77"/>
      <c r="AS2873" s="61"/>
      <c r="AT2873" s="61"/>
      <c r="AU2873" s="72"/>
    </row>
    <row r="2874" spans="1:47" ht="12.75" x14ac:dyDescent="0.2">
      <c r="A2874" s="42"/>
      <c r="B2874" s="43"/>
      <c r="C2874" s="77"/>
      <c r="D2874" s="71"/>
      <c r="E2874" s="57"/>
      <c r="F2874" s="80"/>
      <c r="G2874" s="53"/>
      <c r="H2874" s="54"/>
      <c r="I2874" s="55"/>
      <c r="J2874" s="50"/>
      <c r="K2874" s="51"/>
      <c r="L2874" s="52"/>
      <c r="M2874" s="53"/>
      <c r="N2874" s="54"/>
      <c r="O2874" s="55"/>
      <c r="P2874" s="50"/>
      <c r="Q2874" s="51"/>
      <c r="R2874" s="52"/>
      <c r="S2874" s="56"/>
      <c r="T2874" s="57"/>
      <c r="U2874" s="70"/>
      <c r="V2874" s="58"/>
      <c r="W2874" s="71"/>
      <c r="X2874" s="59"/>
      <c r="Y2874" s="59"/>
      <c r="Z2874" s="72"/>
      <c r="AA2874" s="50"/>
      <c r="AB2874" s="51"/>
      <c r="AC2874" s="52"/>
      <c r="AD2874" s="60"/>
      <c r="AE2874" s="61"/>
      <c r="AF2874" s="61"/>
      <c r="AG2874" s="61"/>
      <c r="AH2874" s="61"/>
      <c r="AI2874" s="62"/>
      <c r="AJ2874" s="63"/>
      <c r="AK2874" s="64"/>
      <c r="AL2874" s="64"/>
      <c r="AM2874" s="65"/>
      <c r="AN2874" s="66"/>
      <c r="AO2874" s="67"/>
      <c r="AP2874" s="68"/>
      <c r="AQ2874" s="69"/>
      <c r="AR2874" s="77"/>
      <c r="AS2874" s="61"/>
      <c r="AT2874" s="61"/>
      <c r="AU2874" s="72"/>
    </row>
    <row r="2875" spans="1:47" ht="12.75" x14ac:dyDescent="0.2">
      <c r="A2875" s="42"/>
      <c r="B2875" s="43"/>
      <c r="C2875" s="77"/>
      <c r="D2875" s="71"/>
      <c r="E2875" s="57"/>
      <c r="F2875" s="80"/>
      <c r="G2875" s="53"/>
      <c r="H2875" s="54"/>
      <c r="I2875" s="55"/>
      <c r="J2875" s="50"/>
      <c r="K2875" s="51"/>
      <c r="L2875" s="52"/>
      <c r="M2875" s="53"/>
      <c r="N2875" s="54"/>
      <c r="O2875" s="55"/>
      <c r="P2875" s="50"/>
      <c r="Q2875" s="51"/>
      <c r="R2875" s="52"/>
      <c r="S2875" s="56"/>
      <c r="T2875" s="57"/>
      <c r="U2875" s="70"/>
      <c r="V2875" s="58"/>
      <c r="W2875" s="71"/>
      <c r="X2875" s="59"/>
      <c r="Y2875" s="59"/>
      <c r="Z2875" s="72"/>
      <c r="AA2875" s="50"/>
      <c r="AB2875" s="51"/>
      <c r="AC2875" s="52"/>
      <c r="AD2875" s="60"/>
      <c r="AE2875" s="61"/>
      <c r="AF2875" s="61"/>
      <c r="AG2875" s="61"/>
      <c r="AH2875" s="61"/>
      <c r="AI2875" s="62"/>
      <c r="AJ2875" s="63"/>
      <c r="AK2875" s="64"/>
      <c r="AL2875" s="64"/>
      <c r="AM2875" s="65"/>
      <c r="AN2875" s="66"/>
      <c r="AO2875" s="67"/>
      <c r="AP2875" s="68"/>
      <c r="AQ2875" s="69"/>
      <c r="AR2875" s="77"/>
      <c r="AS2875" s="61"/>
      <c r="AT2875" s="61"/>
      <c r="AU2875" s="72"/>
    </row>
    <row r="2876" spans="1:47" ht="12.75" x14ac:dyDescent="0.2">
      <c r="A2876" s="42"/>
      <c r="B2876" s="43"/>
      <c r="C2876" s="77"/>
      <c r="D2876" s="71"/>
      <c r="E2876" s="57"/>
      <c r="F2876" s="80"/>
      <c r="G2876" s="53"/>
      <c r="H2876" s="54"/>
      <c r="I2876" s="55"/>
      <c r="J2876" s="50"/>
      <c r="K2876" s="51"/>
      <c r="L2876" s="52"/>
      <c r="M2876" s="53"/>
      <c r="N2876" s="54"/>
      <c r="O2876" s="55"/>
      <c r="P2876" s="50"/>
      <c r="Q2876" s="51"/>
      <c r="R2876" s="52"/>
      <c r="S2876" s="56"/>
      <c r="T2876" s="57"/>
      <c r="U2876" s="70"/>
      <c r="V2876" s="58"/>
      <c r="W2876" s="71"/>
      <c r="X2876" s="59"/>
      <c r="Y2876" s="59"/>
      <c r="Z2876" s="72"/>
      <c r="AA2876" s="50"/>
      <c r="AB2876" s="51"/>
      <c r="AC2876" s="52"/>
      <c r="AD2876" s="60"/>
      <c r="AE2876" s="61"/>
      <c r="AF2876" s="61"/>
      <c r="AG2876" s="61"/>
      <c r="AH2876" s="61"/>
      <c r="AI2876" s="62"/>
      <c r="AJ2876" s="63"/>
      <c r="AK2876" s="64"/>
      <c r="AL2876" s="64"/>
      <c r="AM2876" s="65"/>
      <c r="AN2876" s="66"/>
      <c r="AO2876" s="67"/>
      <c r="AP2876" s="68"/>
      <c r="AQ2876" s="69"/>
      <c r="AR2876" s="77"/>
      <c r="AS2876" s="61"/>
      <c r="AT2876" s="61"/>
      <c r="AU2876" s="72"/>
    </row>
    <row r="2877" spans="1:47" ht="12.75" x14ac:dyDescent="0.2">
      <c r="A2877" s="42"/>
      <c r="B2877" s="43"/>
      <c r="C2877" s="77"/>
      <c r="D2877" s="71"/>
      <c r="E2877" s="57"/>
      <c r="F2877" s="80"/>
      <c r="G2877" s="53"/>
      <c r="H2877" s="54"/>
      <c r="I2877" s="55"/>
      <c r="J2877" s="50"/>
      <c r="K2877" s="51"/>
      <c r="L2877" s="52"/>
      <c r="M2877" s="53"/>
      <c r="N2877" s="54"/>
      <c r="O2877" s="55"/>
      <c r="P2877" s="50"/>
      <c r="Q2877" s="51"/>
      <c r="R2877" s="52"/>
      <c r="S2877" s="56"/>
      <c r="T2877" s="57"/>
      <c r="U2877" s="70"/>
      <c r="V2877" s="58"/>
      <c r="W2877" s="71"/>
      <c r="X2877" s="59"/>
      <c r="Y2877" s="59"/>
      <c r="Z2877" s="72"/>
      <c r="AA2877" s="50"/>
      <c r="AB2877" s="51"/>
      <c r="AC2877" s="52"/>
      <c r="AD2877" s="60"/>
      <c r="AE2877" s="61"/>
      <c r="AF2877" s="61"/>
      <c r="AG2877" s="61"/>
      <c r="AH2877" s="61"/>
      <c r="AI2877" s="62"/>
      <c r="AJ2877" s="63"/>
      <c r="AK2877" s="64"/>
      <c r="AL2877" s="64"/>
      <c r="AM2877" s="65"/>
      <c r="AN2877" s="66"/>
      <c r="AO2877" s="67"/>
      <c r="AP2877" s="68"/>
      <c r="AQ2877" s="69"/>
      <c r="AR2877" s="77"/>
      <c r="AS2877" s="61"/>
      <c r="AT2877" s="61"/>
      <c r="AU2877" s="72"/>
    </row>
    <row r="2878" spans="1:47" ht="12.75" x14ac:dyDescent="0.2">
      <c r="A2878" s="42"/>
      <c r="B2878" s="43"/>
      <c r="C2878" s="77"/>
      <c r="D2878" s="71"/>
      <c r="E2878" s="57"/>
      <c r="F2878" s="80"/>
      <c r="G2878" s="53"/>
      <c r="H2878" s="54"/>
      <c r="I2878" s="55"/>
      <c r="J2878" s="50"/>
      <c r="K2878" s="51"/>
      <c r="L2878" s="52"/>
      <c r="M2878" s="53"/>
      <c r="N2878" s="54"/>
      <c r="O2878" s="55"/>
      <c r="P2878" s="50"/>
      <c r="Q2878" s="51"/>
      <c r="R2878" s="52"/>
      <c r="S2878" s="56"/>
      <c r="T2878" s="57"/>
      <c r="U2878" s="70"/>
      <c r="V2878" s="58"/>
      <c r="W2878" s="71"/>
      <c r="X2878" s="59"/>
      <c r="Y2878" s="59"/>
      <c r="Z2878" s="72"/>
      <c r="AA2878" s="50"/>
      <c r="AB2878" s="51"/>
      <c r="AC2878" s="52"/>
      <c r="AD2878" s="60"/>
      <c r="AE2878" s="61"/>
      <c r="AF2878" s="61"/>
      <c r="AG2878" s="61"/>
      <c r="AH2878" s="61"/>
      <c r="AI2878" s="62"/>
      <c r="AJ2878" s="63"/>
      <c r="AK2878" s="64"/>
      <c r="AL2878" s="64"/>
      <c r="AM2878" s="65"/>
      <c r="AN2878" s="66"/>
      <c r="AO2878" s="67"/>
      <c r="AP2878" s="68"/>
      <c r="AQ2878" s="69"/>
      <c r="AR2878" s="77"/>
      <c r="AS2878" s="61"/>
      <c r="AT2878" s="61"/>
      <c r="AU2878" s="72"/>
    </row>
    <row r="2879" spans="1:47" ht="12.75" x14ac:dyDescent="0.2">
      <c r="A2879" s="42"/>
      <c r="B2879" s="43"/>
      <c r="C2879" s="77"/>
      <c r="D2879" s="71"/>
      <c r="E2879" s="57"/>
      <c r="F2879" s="80"/>
      <c r="G2879" s="53"/>
      <c r="H2879" s="54"/>
      <c r="I2879" s="55"/>
      <c r="J2879" s="50"/>
      <c r="K2879" s="51"/>
      <c r="L2879" s="52"/>
      <c r="M2879" s="53"/>
      <c r="N2879" s="54"/>
      <c r="O2879" s="55"/>
      <c r="P2879" s="50"/>
      <c r="Q2879" s="51"/>
      <c r="R2879" s="52"/>
      <c r="S2879" s="56"/>
      <c r="T2879" s="57"/>
      <c r="U2879" s="70"/>
      <c r="V2879" s="58"/>
      <c r="W2879" s="71"/>
      <c r="X2879" s="59"/>
      <c r="Y2879" s="59"/>
      <c r="Z2879" s="72"/>
      <c r="AA2879" s="50"/>
      <c r="AB2879" s="51"/>
      <c r="AC2879" s="52"/>
      <c r="AD2879" s="60"/>
      <c r="AE2879" s="61"/>
      <c r="AF2879" s="61"/>
      <c r="AG2879" s="61"/>
      <c r="AH2879" s="61"/>
      <c r="AI2879" s="62"/>
      <c r="AJ2879" s="63"/>
      <c r="AK2879" s="64"/>
      <c r="AL2879" s="64"/>
      <c r="AM2879" s="65"/>
      <c r="AN2879" s="66"/>
      <c r="AO2879" s="67"/>
      <c r="AP2879" s="68"/>
      <c r="AQ2879" s="69"/>
      <c r="AR2879" s="77"/>
      <c r="AS2879" s="61"/>
      <c r="AT2879" s="61"/>
      <c r="AU2879" s="72"/>
    </row>
    <row r="2880" spans="1:47" ht="12.75" x14ac:dyDescent="0.2">
      <c r="A2880" s="42"/>
      <c r="B2880" s="43"/>
      <c r="C2880" s="77"/>
      <c r="D2880" s="71"/>
      <c r="E2880" s="57"/>
      <c r="F2880" s="80"/>
      <c r="G2880" s="53"/>
      <c r="H2880" s="54"/>
      <c r="I2880" s="55"/>
      <c r="J2880" s="50"/>
      <c r="K2880" s="51"/>
      <c r="L2880" s="52"/>
      <c r="M2880" s="53"/>
      <c r="N2880" s="54"/>
      <c r="O2880" s="55"/>
      <c r="P2880" s="50"/>
      <c r="Q2880" s="51"/>
      <c r="R2880" s="52"/>
      <c r="S2880" s="56"/>
      <c r="T2880" s="57"/>
      <c r="U2880" s="70"/>
      <c r="V2880" s="58"/>
      <c r="W2880" s="71"/>
      <c r="X2880" s="59"/>
      <c r="Y2880" s="59"/>
      <c r="Z2880" s="72"/>
      <c r="AA2880" s="50"/>
      <c r="AB2880" s="51"/>
      <c r="AC2880" s="52"/>
      <c r="AD2880" s="60"/>
      <c r="AE2880" s="61"/>
      <c r="AF2880" s="61"/>
      <c r="AG2880" s="61"/>
      <c r="AH2880" s="61"/>
      <c r="AI2880" s="62"/>
      <c r="AJ2880" s="63"/>
      <c r="AK2880" s="64"/>
      <c r="AL2880" s="64"/>
      <c r="AM2880" s="65"/>
      <c r="AN2880" s="66"/>
      <c r="AO2880" s="67"/>
      <c r="AP2880" s="68"/>
      <c r="AQ2880" s="69"/>
      <c r="AR2880" s="77"/>
      <c r="AS2880" s="61"/>
      <c r="AT2880" s="61"/>
      <c r="AU2880" s="72"/>
    </row>
    <row r="2881" spans="1:47" ht="12.75" x14ac:dyDescent="0.2">
      <c r="A2881" s="42"/>
      <c r="B2881" s="43"/>
      <c r="C2881" s="77"/>
      <c r="D2881" s="71"/>
      <c r="E2881" s="57"/>
      <c r="F2881" s="80"/>
      <c r="G2881" s="53"/>
      <c r="H2881" s="54"/>
      <c r="I2881" s="55"/>
      <c r="J2881" s="50"/>
      <c r="K2881" s="51"/>
      <c r="L2881" s="52"/>
      <c r="M2881" s="53"/>
      <c r="N2881" s="54"/>
      <c r="O2881" s="55"/>
      <c r="P2881" s="50"/>
      <c r="Q2881" s="51"/>
      <c r="R2881" s="52"/>
      <c r="S2881" s="56"/>
      <c r="T2881" s="57"/>
      <c r="U2881" s="70"/>
      <c r="V2881" s="58"/>
      <c r="W2881" s="71"/>
      <c r="X2881" s="59"/>
      <c r="Y2881" s="59"/>
      <c r="Z2881" s="72"/>
      <c r="AA2881" s="50"/>
      <c r="AB2881" s="51"/>
      <c r="AC2881" s="52"/>
      <c r="AD2881" s="60"/>
      <c r="AE2881" s="61"/>
      <c r="AF2881" s="61"/>
      <c r="AG2881" s="61"/>
      <c r="AH2881" s="61"/>
      <c r="AI2881" s="62"/>
      <c r="AJ2881" s="63"/>
      <c r="AK2881" s="64"/>
      <c r="AL2881" s="64"/>
      <c r="AM2881" s="65"/>
      <c r="AN2881" s="66"/>
      <c r="AO2881" s="67"/>
      <c r="AP2881" s="68"/>
      <c r="AQ2881" s="69"/>
      <c r="AR2881" s="77"/>
      <c r="AS2881" s="61"/>
      <c r="AT2881" s="61"/>
      <c r="AU2881" s="72"/>
    </row>
    <row r="2882" spans="1:47" ht="12.75" x14ac:dyDescent="0.2">
      <c r="A2882" s="42"/>
      <c r="B2882" s="43"/>
      <c r="C2882" s="77"/>
      <c r="D2882" s="71"/>
      <c r="E2882" s="57"/>
      <c r="F2882" s="80"/>
      <c r="G2882" s="53"/>
      <c r="H2882" s="54"/>
      <c r="I2882" s="55"/>
      <c r="J2882" s="50"/>
      <c r="K2882" s="51"/>
      <c r="L2882" s="52"/>
      <c r="M2882" s="53"/>
      <c r="N2882" s="54"/>
      <c r="O2882" s="55"/>
      <c r="P2882" s="50"/>
      <c r="Q2882" s="51"/>
      <c r="R2882" s="52"/>
      <c r="S2882" s="56"/>
      <c r="T2882" s="57"/>
      <c r="U2882" s="70"/>
      <c r="V2882" s="58"/>
      <c r="W2882" s="71"/>
      <c r="X2882" s="59"/>
      <c r="Y2882" s="59"/>
      <c r="Z2882" s="72"/>
      <c r="AA2882" s="50"/>
      <c r="AB2882" s="51"/>
      <c r="AC2882" s="52"/>
      <c r="AD2882" s="60"/>
      <c r="AE2882" s="61"/>
      <c r="AF2882" s="61"/>
      <c r="AG2882" s="61"/>
      <c r="AH2882" s="61"/>
      <c r="AI2882" s="62"/>
      <c r="AJ2882" s="63"/>
      <c r="AK2882" s="64"/>
      <c r="AL2882" s="64"/>
      <c r="AM2882" s="65"/>
      <c r="AN2882" s="66"/>
      <c r="AO2882" s="67"/>
      <c r="AP2882" s="68"/>
      <c r="AQ2882" s="69"/>
      <c r="AR2882" s="77"/>
      <c r="AS2882" s="61"/>
      <c r="AT2882" s="61"/>
      <c r="AU2882" s="72"/>
    </row>
    <row r="2883" spans="1:47" ht="12.75" x14ac:dyDescent="0.2">
      <c r="A2883" s="42"/>
      <c r="B2883" s="43"/>
      <c r="C2883" s="77"/>
      <c r="D2883" s="71"/>
      <c r="E2883" s="57"/>
      <c r="F2883" s="80"/>
      <c r="G2883" s="53"/>
      <c r="H2883" s="54"/>
      <c r="I2883" s="55"/>
      <c r="J2883" s="50"/>
      <c r="K2883" s="51"/>
      <c r="L2883" s="52"/>
      <c r="M2883" s="53"/>
      <c r="N2883" s="54"/>
      <c r="O2883" s="55"/>
      <c r="P2883" s="50"/>
      <c r="Q2883" s="51"/>
      <c r="R2883" s="52"/>
      <c r="S2883" s="56"/>
      <c r="T2883" s="57"/>
      <c r="U2883" s="70"/>
      <c r="V2883" s="58"/>
      <c r="W2883" s="71"/>
      <c r="X2883" s="59"/>
      <c r="Y2883" s="59"/>
      <c r="Z2883" s="72"/>
      <c r="AA2883" s="50"/>
      <c r="AB2883" s="51"/>
      <c r="AC2883" s="52"/>
      <c r="AD2883" s="60"/>
      <c r="AE2883" s="61"/>
      <c r="AF2883" s="61"/>
      <c r="AG2883" s="61"/>
      <c r="AH2883" s="61"/>
      <c r="AI2883" s="62"/>
      <c r="AJ2883" s="63"/>
      <c r="AK2883" s="64"/>
      <c r="AL2883" s="64"/>
      <c r="AM2883" s="65"/>
      <c r="AN2883" s="66"/>
      <c r="AO2883" s="67"/>
      <c r="AP2883" s="68"/>
      <c r="AQ2883" s="69"/>
      <c r="AR2883" s="77"/>
      <c r="AS2883" s="61"/>
      <c r="AT2883" s="61"/>
      <c r="AU2883" s="72"/>
    </row>
    <row r="2884" spans="1:47" ht="12.75" x14ac:dyDescent="0.2">
      <c r="A2884" s="42"/>
      <c r="B2884" s="43"/>
      <c r="C2884" s="77"/>
      <c r="D2884" s="71"/>
      <c r="E2884" s="57"/>
      <c r="F2884" s="80"/>
      <c r="G2884" s="53"/>
      <c r="H2884" s="54"/>
      <c r="I2884" s="55"/>
      <c r="J2884" s="50"/>
      <c r="K2884" s="51"/>
      <c r="L2884" s="52"/>
      <c r="M2884" s="53"/>
      <c r="N2884" s="54"/>
      <c r="O2884" s="55"/>
      <c r="P2884" s="50"/>
      <c r="Q2884" s="51"/>
      <c r="R2884" s="52"/>
      <c r="S2884" s="56"/>
      <c r="T2884" s="57"/>
      <c r="U2884" s="70"/>
      <c r="V2884" s="58"/>
      <c r="W2884" s="71"/>
      <c r="X2884" s="59"/>
      <c r="Y2884" s="59"/>
      <c r="Z2884" s="72"/>
      <c r="AA2884" s="50"/>
      <c r="AB2884" s="51"/>
      <c r="AC2884" s="52"/>
      <c r="AD2884" s="60"/>
      <c r="AE2884" s="61"/>
      <c r="AF2884" s="61"/>
      <c r="AG2884" s="61"/>
      <c r="AH2884" s="61"/>
      <c r="AI2884" s="62"/>
      <c r="AJ2884" s="63"/>
      <c r="AK2884" s="64"/>
      <c r="AL2884" s="64"/>
      <c r="AM2884" s="65"/>
      <c r="AN2884" s="66"/>
      <c r="AO2884" s="67"/>
      <c r="AP2884" s="68"/>
      <c r="AQ2884" s="69"/>
      <c r="AR2884" s="77"/>
      <c r="AS2884" s="61"/>
      <c r="AT2884" s="61"/>
      <c r="AU2884" s="72"/>
    </row>
    <row r="2885" spans="1:47" ht="12.75" x14ac:dyDescent="0.2">
      <c r="A2885" s="42"/>
      <c r="B2885" s="43"/>
      <c r="C2885" s="77"/>
      <c r="D2885" s="71"/>
      <c r="E2885" s="57"/>
      <c r="F2885" s="80"/>
      <c r="G2885" s="53"/>
      <c r="H2885" s="54"/>
      <c r="I2885" s="55"/>
      <c r="J2885" s="50"/>
      <c r="K2885" s="51"/>
      <c r="L2885" s="52"/>
      <c r="M2885" s="53"/>
      <c r="N2885" s="54"/>
      <c r="O2885" s="55"/>
      <c r="P2885" s="50"/>
      <c r="Q2885" s="51"/>
      <c r="R2885" s="52"/>
      <c r="S2885" s="56"/>
      <c r="T2885" s="57"/>
      <c r="U2885" s="70"/>
      <c r="V2885" s="58"/>
      <c r="W2885" s="71"/>
      <c r="X2885" s="59"/>
      <c r="Y2885" s="59"/>
      <c r="Z2885" s="72"/>
      <c r="AA2885" s="50"/>
      <c r="AB2885" s="51"/>
      <c r="AC2885" s="52"/>
      <c r="AD2885" s="60"/>
      <c r="AE2885" s="61"/>
      <c r="AF2885" s="61"/>
      <c r="AG2885" s="61"/>
      <c r="AH2885" s="61"/>
      <c r="AI2885" s="62"/>
      <c r="AJ2885" s="63"/>
      <c r="AK2885" s="64"/>
      <c r="AL2885" s="64"/>
      <c r="AM2885" s="65"/>
      <c r="AN2885" s="66"/>
      <c r="AO2885" s="67"/>
      <c r="AP2885" s="68"/>
      <c r="AQ2885" s="69"/>
      <c r="AR2885" s="77"/>
      <c r="AS2885" s="61"/>
      <c r="AT2885" s="61"/>
      <c r="AU2885" s="72"/>
    </row>
    <row r="2886" spans="1:47" ht="12.75" x14ac:dyDescent="0.2">
      <c r="A2886" s="42"/>
      <c r="B2886" s="43"/>
      <c r="C2886" s="77"/>
      <c r="D2886" s="71"/>
      <c r="E2886" s="57"/>
      <c r="F2886" s="80"/>
      <c r="G2886" s="53"/>
      <c r="H2886" s="54"/>
      <c r="I2886" s="55"/>
      <c r="J2886" s="50"/>
      <c r="K2886" s="51"/>
      <c r="L2886" s="52"/>
      <c r="M2886" s="53"/>
      <c r="N2886" s="54"/>
      <c r="O2886" s="55"/>
      <c r="P2886" s="50"/>
      <c r="Q2886" s="51"/>
      <c r="R2886" s="52"/>
      <c r="S2886" s="56"/>
      <c r="T2886" s="57"/>
      <c r="U2886" s="70"/>
      <c r="V2886" s="58"/>
      <c r="W2886" s="71"/>
      <c r="X2886" s="59"/>
      <c r="Y2886" s="59"/>
      <c r="Z2886" s="72"/>
      <c r="AA2886" s="50"/>
      <c r="AB2886" s="51"/>
      <c r="AC2886" s="52"/>
      <c r="AD2886" s="60"/>
      <c r="AE2886" s="61"/>
      <c r="AF2886" s="61"/>
      <c r="AG2886" s="61"/>
      <c r="AH2886" s="61"/>
      <c r="AI2886" s="62"/>
      <c r="AJ2886" s="63"/>
      <c r="AK2886" s="64"/>
      <c r="AL2886" s="64"/>
      <c r="AM2886" s="65"/>
      <c r="AN2886" s="66"/>
      <c r="AO2886" s="67"/>
      <c r="AP2886" s="68"/>
      <c r="AQ2886" s="69"/>
      <c r="AR2886" s="77"/>
      <c r="AS2886" s="61"/>
      <c r="AT2886" s="61"/>
      <c r="AU2886" s="72"/>
    </row>
    <row r="2887" spans="1:47" ht="12.75" x14ac:dyDescent="0.2">
      <c r="A2887" s="42"/>
      <c r="B2887" s="43"/>
      <c r="C2887" s="77"/>
      <c r="D2887" s="71"/>
      <c r="E2887" s="57"/>
      <c r="F2887" s="80"/>
      <c r="G2887" s="53"/>
      <c r="H2887" s="54"/>
      <c r="I2887" s="55"/>
      <c r="J2887" s="50"/>
      <c r="K2887" s="51"/>
      <c r="L2887" s="52"/>
      <c r="M2887" s="53"/>
      <c r="N2887" s="54"/>
      <c r="O2887" s="55"/>
      <c r="P2887" s="50"/>
      <c r="Q2887" s="51"/>
      <c r="R2887" s="52"/>
      <c r="S2887" s="56"/>
      <c r="T2887" s="57"/>
      <c r="U2887" s="70"/>
      <c r="V2887" s="58"/>
      <c r="W2887" s="71"/>
      <c r="X2887" s="59"/>
      <c r="Y2887" s="59"/>
      <c r="Z2887" s="72"/>
      <c r="AA2887" s="50"/>
      <c r="AB2887" s="51"/>
      <c r="AC2887" s="52"/>
      <c r="AD2887" s="60"/>
      <c r="AE2887" s="61"/>
      <c r="AF2887" s="61"/>
      <c r="AG2887" s="61"/>
      <c r="AH2887" s="61"/>
      <c r="AI2887" s="62"/>
      <c r="AJ2887" s="63"/>
      <c r="AK2887" s="64"/>
      <c r="AL2887" s="64"/>
      <c r="AM2887" s="65"/>
      <c r="AN2887" s="66"/>
      <c r="AO2887" s="67"/>
      <c r="AP2887" s="68"/>
      <c r="AQ2887" s="69"/>
      <c r="AR2887" s="77"/>
      <c r="AS2887" s="61"/>
      <c r="AT2887" s="61"/>
      <c r="AU2887" s="72"/>
    </row>
    <row r="2888" spans="1:47" ht="12.75" x14ac:dyDescent="0.2">
      <c r="A2888" s="42"/>
      <c r="B2888" s="43"/>
      <c r="C2888" s="77"/>
      <c r="D2888" s="71"/>
      <c r="E2888" s="57"/>
      <c r="F2888" s="80"/>
      <c r="G2888" s="53"/>
      <c r="H2888" s="54"/>
      <c r="I2888" s="55"/>
      <c r="J2888" s="50"/>
      <c r="K2888" s="51"/>
      <c r="L2888" s="52"/>
      <c r="M2888" s="53"/>
      <c r="N2888" s="54"/>
      <c r="O2888" s="55"/>
      <c r="P2888" s="50"/>
      <c r="Q2888" s="51"/>
      <c r="R2888" s="52"/>
      <c r="S2888" s="56"/>
      <c r="T2888" s="57"/>
      <c r="U2888" s="70"/>
      <c r="V2888" s="58"/>
      <c r="W2888" s="71"/>
      <c r="X2888" s="59"/>
      <c r="Y2888" s="59"/>
      <c r="Z2888" s="72"/>
      <c r="AA2888" s="50"/>
      <c r="AB2888" s="51"/>
      <c r="AC2888" s="52"/>
      <c r="AD2888" s="60"/>
      <c r="AE2888" s="61"/>
      <c r="AF2888" s="61"/>
      <c r="AG2888" s="61"/>
      <c r="AH2888" s="61"/>
      <c r="AI2888" s="62"/>
      <c r="AJ2888" s="63"/>
      <c r="AK2888" s="64"/>
      <c r="AL2888" s="64"/>
      <c r="AM2888" s="65"/>
      <c r="AN2888" s="66"/>
      <c r="AO2888" s="67"/>
      <c r="AP2888" s="68"/>
      <c r="AQ2888" s="69"/>
      <c r="AR2888" s="77"/>
      <c r="AS2888" s="61"/>
      <c r="AT2888" s="61"/>
      <c r="AU2888" s="72"/>
    </row>
    <row r="2889" spans="1:47" ht="12.75" x14ac:dyDescent="0.2">
      <c r="A2889" s="42"/>
      <c r="B2889" s="43"/>
      <c r="C2889" s="77"/>
      <c r="D2889" s="71"/>
      <c r="E2889" s="57"/>
      <c r="F2889" s="80"/>
      <c r="G2889" s="53"/>
      <c r="H2889" s="54"/>
      <c r="I2889" s="55"/>
      <c r="J2889" s="50"/>
      <c r="K2889" s="51"/>
      <c r="L2889" s="52"/>
      <c r="M2889" s="53"/>
      <c r="N2889" s="54"/>
      <c r="O2889" s="55"/>
      <c r="P2889" s="50"/>
      <c r="Q2889" s="51"/>
      <c r="R2889" s="52"/>
      <c r="S2889" s="56"/>
      <c r="T2889" s="57"/>
      <c r="U2889" s="70"/>
      <c r="V2889" s="58"/>
      <c r="W2889" s="71"/>
      <c r="X2889" s="59"/>
      <c r="Y2889" s="59"/>
      <c r="Z2889" s="72"/>
      <c r="AA2889" s="50"/>
      <c r="AB2889" s="51"/>
      <c r="AC2889" s="52"/>
      <c r="AD2889" s="60"/>
      <c r="AE2889" s="61"/>
      <c r="AF2889" s="61"/>
      <c r="AG2889" s="61"/>
      <c r="AH2889" s="61"/>
      <c r="AI2889" s="62"/>
      <c r="AJ2889" s="63"/>
      <c r="AK2889" s="64"/>
      <c r="AL2889" s="64"/>
      <c r="AM2889" s="65"/>
      <c r="AN2889" s="66"/>
      <c r="AO2889" s="67"/>
      <c r="AP2889" s="68"/>
      <c r="AQ2889" s="69"/>
      <c r="AR2889" s="77"/>
      <c r="AS2889" s="61"/>
      <c r="AT2889" s="61"/>
      <c r="AU2889" s="72"/>
    </row>
    <row r="2890" spans="1:47" ht="12.75" x14ac:dyDescent="0.2">
      <c r="A2890" s="42"/>
      <c r="B2890" s="43"/>
      <c r="C2890" s="77"/>
      <c r="D2890" s="71"/>
      <c r="E2890" s="57"/>
      <c r="F2890" s="80"/>
      <c r="G2890" s="53"/>
      <c r="H2890" s="54"/>
      <c r="I2890" s="55"/>
      <c r="J2890" s="50"/>
      <c r="K2890" s="51"/>
      <c r="L2890" s="52"/>
      <c r="M2890" s="53"/>
      <c r="N2890" s="54"/>
      <c r="O2890" s="55"/>
      <c r="P2890" s="50"/>
      <c r="Q2890" s="51"/>
      <c r="R2890" s="52"/>
      <c r="S2890" s="56"/>
      <c r="T2890" s="57"/>
      <c r="U2890" s="70"/>
      <c r="V2890" s="58"/>
      <c r="W2890" s="71"/>
      <c r="X2890" s="59"/>
      <c r="Y2890" s="59"/>
      <c r="Z2890" s="72"/>
      <c r="AA2890" s="50"/>
      <c r="AB2890" s="51"/>
      <c r="AC2890" s="52"/>
      <c r="AD2890" s="60"/>
      <c r="AE2890" s="61"/>
      <c r="AF2890" s="61"/>
      <c r="AG2890" s="61"/>
      <c r="AH2890" s="61"/>
      <c r="AI2890" s="62"/>
      <c r="AJ2890" s="63"/>
      <c r="AK2890" s="64"/>
      <c r="AL2890" s="64"/>
      <c r="AM2890" s="65"/>
      <c r="AN2890" s="66"/>
      <c r="AO2890" s="67"/>
      <c r="AP2890" s="68"/>
      <c r="AQ2890" s="69"/>
      <c r="AR2890" s="77"/>
      <c r="AS2890" s="61"/>
      <c r="AT2890" s="61"/>
      <c r="AU2890" s="72"/>
    </row>
    <row r="2891" spans="1:47" ht="12.75" x14ac:dyDescent="0.2">
      <c r="A2891" s="42"/>
      <c r="B2891" s="43"/>
      <c r="C2891" s="77"/>
      <c r="D2891" s="71"/>
      <c r="E2891" s="57"/>
      <c r="F2891" s="80"/>
      <c r="G2891" s="53"/>
      <c r="H2891" s="54"/>
      <c r="I2891" s="55"/>
      <c r="J2891" s="50"/>
      <c r="K2891" s="51"/>
      <c r="L2891" s="52"/>
      <c r="M2891" s="53"/>
      <c r="N2891" s="54"/>
      <c r="O2891" s="55"/>
      <c r="P2891" s="50"/>
      <c r="Q2891" s="51"/>
      <c r="R2891" s="52"/>
      <c r="S2891" s="56"/>
      <c r="T2891" s="57"/>
      <c r="U2891" s="70"/>
      <c r="V2891" s="58"/>
      <c r="W2891" s="71"/>
      <c r="X2891" s="59"/>
      <c r="Y2891" s="59"/>
      <c r="Z2891" s="72"/>
      <c r="AA2891" s="50"/>
      <c r="AB2891" s="51"/>
      <c r="AC2891" s="52"/>
      <c r="AD2891" s="60"/>
      <c r="AE2891" s="61"/>
      <c r="AF2891" s="61"/>
      <c r="AG2891" s="61"/>
      <c r="AH2891" s="61"/>
      <c r="AI2891" s="62"/>
      <c r="AJ2891" s="63"/>
      <c r="AK2891" s="64"/>
      <c r="AL2891" s="64"/>
      <c r="AM2891" s="65"/>
      <c r="AN2891" s="66"/>
      <c r="AO2891" s="67"/>
      <c r="AP2891" s="68"/>
      <c r="AQ2891" s="69"/>
      <c r="AR2891" s="77"/>
      <c r="AS2891" s="61"/>
      <c r="AT2891" s="61"/>
      <c r="AU2891" s="72"/>
    </row>
    <row r="2892" spans="1:47" ht="12.75" x14ac:dyDescent="0.2">
      <c r="A2892" s="42"/>
      <c r="B2892" s="43"/>
      <c r="C2892" s="77"/>
      <c r="D2892" s="71"/>
      <c r="E2892" s="57"/>
      <c r="F2892" s="80"/>
      <c r="G2892" s="53"/>
      <c r="H2892" s="54"/>
      <c r="I2892" s="55"/>
      <c r="J2892" s="50"/>
      <c r="K2892" s="51"/>
      <c r="L2892" s="52"/>
      <c r="M2892" s="53"/>
      <c r="N2892" s="54"/>
      <c r="O2892" s="55"/>
      <c r="P2892" s="50"/>
      <c r="Q2892" s="51"/>
      <c r="R2892" s="52"/>
      <c r="S2892" s="56"/>
      <c r="T2892" s="57"/>
      <c r="U2892" s="70"/>
      <c r="V2892" s="58"/>
      <c r="W2892" s="71"/>
      <c r="X2892" s="59"/>
      <c r="Y2892" s="59"/>
      <c r="Z2892" s="72"/>
      <c r="AA2892" s="50"/>
      <c r="AB2892" s="51"/>
      <c r="AC2892" s="52"/>
      <c r="AD2892" s="60"/>
      <c r="AE2892" s="61"/>
      <c r="AF2892" s="61"/>
      <c r="AG2892" s="61"/>
      <c r="AH2892" s="61"/>
      <c r="AI2892" s="62"/>
      <c r="AJ2892" s="63"/>
      <c r="AK2892" s="64"/>
      <c r="AL2892" s="64"/>
      <c r="AM2892" s="65"/>
      <c r="AN2892" s="66"/>
      <c r="AO2892" s="67"/>
      <c r="AP2892" s="68"/>
      <c r="AQ2892" s="69"/>
      <c r="AR2892" s="77"/>
      <c r="AS2892" s="61"/>
      <c r="AT2892" s="61"/>
      <c r="AU2892" s="72"/>
    </row>
    <row r="2893" spans="1:47" ht="12.75" x14ac:dyDescent="0.2">
      <c r="A2893" s="42"/>
      <c r="B2893" s="43"/>
      <c r="C2893" s="77"/>
      <c r="D2893" s="71"/>
      <c r="E2893" s="57"/>
      <c r="F2893" s="80"/>
      <c r="G2893" s="53"/>
      <c r="H2893" s="54"/>
      <c r="I2893" s="55"/>
      <c r="J2893" s="50"/>
      <c r="K2893" s="51"/>
      <c r="L2893" s="52"/>
      <c r="M2893" s="53"/>
      <c r="N2893" s="54"/>
      <c r="O2893" s="55"/>
      <c r="P2893" s="50"/>
      <c r="Q2893" s="51"/>
      <c r="R2893" s="52"/>
      <c r="S2893" s="56"/>
      <c r="T2893" s="57"/>
      <c r="U2893" s="70"/>
      <c r="V2893" s="58"/>
      <c r="W2893" s="71"/>
      <c r="X2893" s="59"/>
      <c r="Y2893" s="59"/>
      <c r="Z2893" s="72"/>
      <c r="AA2893" s="50"/>
      <c r="AB2893" s="51"/>
      <c r="AC2893" s="52"/>
      <c r="AD2893" s="60"/>
      <c r="AE2893" s="61"/>
      <c r="AF2893" s="61"/>
      <c r="AG2893" s="61"/>
      <c r="AH2893" s="61"/>
      <c r="AI2893" s="62"/>
      <c r="AJ2893" s="63"/>
      <c r="AK2893" s="64"/>
      <c r="AL2893" s="64"/>
      <c r="AM2893" s="65"/>
      <c r="AN2893" s="66"/>
      <c r="AO2893" s="67"/>
      <c r="AP2893" s="68"/>
      <c r="AQ2893" s="69"/>
      <c r="AR2893" s="77"/>
      <c r="AS2893" s="61"/>
      <c r="AT2893" s="61"/>
      <c r="AU2893" s="72"/>
    </row>
    <row r="2894" spans="1:47" ht="12.75" x14ac:dyDescent="0.2">
      <c r="A2894" s="42"/>
      <c r="B2894" s="43"/>
      <c r="C2894" s="77"/>
      <c r="D2894" s="71"/>
      <c r="E2894" s="57"/>
      <c r="F2894" s="80"/>
      <c r="G2894" s="53"/>
      <c r="H2894" s="54"/>
      <c r="I2894" s="55"/>
      <c r="J2894" s="50"/>
      <c r="K2894" s="51"/>
      <c r="L2894" s="52"/>
      <c r="M2894" s="53"/>
      <c r="N2894" s="54"/>
      <c r="O2894" s="55"/>
      <c r="P2894" s="50"/>
      <c r="Q2894" s="51"/>
      <c r="R2894" s="52"/>
      <c r="S2894" s="56"/>
      <c r="T2894" s="57"/>
      <c r="U2894" s="70"/>
      <c r="V2894" s="58"/>
      <c r="W2894" s="71"/>
      <c r="X2894" s="59"/>
      <c r="Y2894" s="59"/>
      <c r="Z2894" s="72"/>
      <c r="AA2894" s="50"/>
      <c r="AB2894" s="51"/>
      <c r="AC2894" s="52"/>
      <c r="AD2894" s="60"/>
      <c r="AE2894" s="61"/>
      <c r="AF2894" s="61"/>
      <c r="AG2894" s="61"/>
      <c r="AH2894" s="61"/>
      <c r="AI2894" s="62"/>
      <c r="AJ2894" s="63"/>
      <c r="AK2894" s="64"/>
      <c r="AL2894" s="64"/>
      <c r="AM2894" s="65"/>
      <c r="AN2894" s="66"/>
      <c r="AO2894" s="67"/>
      <c r="AP2894" s="68"/>
      <c r="AQ2894" s="69"/>
      <c r="AR2894" s="77"/>
      <c r="AS2894" s="61"/>
      <c r="AT2894" s="61"/>
      <c r="AU2894" s="72"/>
    </row>
    <row r="2895" spans="1:47" ht="12.75" x14ac:dyDescent="0.2">
      <c r="A2895" s="42"/>
      <c r="B2895" s="43"/>
      <c r="C2895" s="77"/>
      <c r="D2895" s="71"/>
      <c r="E2895" s="57"/>
      <c r="F2895" s="80"/>
      <c r="G2895" s="53"/>
      <c r="H2895" s="54"/>
      <c r="I2895" s="55"/>
      <c r="J2895" s="50"/>
      <c r="K2895" s="51"/>
      <c r="L2895" s="52"/>
      <c r="M2895" s="53"/>
      <c r="N2895" s="54"/>
      <c r="O2895" s="55"/>
      <c r="P2895" s="50"/>
      <c r="Q2895" s="51"/>
      <c r="R2895" s="52"/>
      <c r="S2895" s="56"/>
      <c r="T2895" s="57"/>
      <c r="U2895" s="70"/>
      <c r="V2895" s="58"/>
      <c r="W2895" s="71"/>
      <c r="X2895" s="59"/>
      <c r="Y2895" s="59"/>
      <c r="Z2895" s="72"/>
      <c r="AA2895" s="50"/>
      <c r="AB2895" s="51"/>
      <c r="AC2895" s="52"/>
      <c r="AD2895" s="60"/>
      <c r="AE2895" s="61"/>
      <c r="AF2895" s="61"/>
      <c r="AG2895" s="61"/>
      <c r="AH2895" s="61"/>
      <c r="AI2895" s="62"/>
      <c r="AJ2895" s="63"/>
      <c r="AK2895" s="64"/>
      <c r="AL2895" s="64"/>
      <c r="AM2895" s="65"/>
      <c r="AN2895" s="66"/>
      <c r="AO2895" s="67"/>
      <c r="AP2895" s="68"/>
      <c r="AQ2895" s="69"/>
      <c r="AR2895" s="77"/>
      <c r="AS2895" s="61"/>
      <c r="AT2895" s="61"/>
      <c r="AU2895" s="72"/>
    </row>
    <row r="2896" spans="1:47" ht="12.75" x14ac:dyDescent="0.2">
      <c r="A2896" s="42"/>
      <c r="B2896" s="43"/>
      <c r="C2896" s="77"/>
      <c r="D2896" s="71"/>
      <c r="E2896" s="57"/>
      <c r="F2896" s="80"/>
      <c r="G2896" s="53"/>
      <c r="H2896" s="54"/>
      <c r="I2896" s="55"/>
      <c r="J2896" s="50"/>
      <c r="K2896" s="51"/>
      <c r="L2896" s="52"/>
      <c r="M2896" s="53"/>
      <c r="N2896" s="54"/>
      <c r="O2896" s="55"/>
      <c r="P2896" s="50"/>
      <c r="Q2896" s="51"/>
      <c r="R2896" s="52"/>
      <c r="S2896" s="56"/>
      <c r="T2896" s="57"/>
      <c r="U2896" s="70"/>
      <c r="V2896" s="58"/>
      <c r="W2896" s="71"/>
      <c r="X2896" s="59"/>
      <c r="Y2896" s="59"/>
      <c r="Z2896" s="72"/>
      <c r="AA2896" s="50"/>
      <c r="AB2896" s="51"/>
      <c r="AC2896" s="52"/>
      <c r="AD2896" s="60"/>
      <c r="AE2896" s="61"/>
      <c r="AF2896" s="61"/>
      <c r="AG2896" s="61"/>
      <c r="AH2896" s="61"/>
      <c r="AI2896" s="62"/>
      <c r="AJ2896" s="63"/>
      <c r="AK2896" s="64"/>
      <c r="AL2896" s="64"/>
      <c r="AM2896" s="65"/>
      <c r="AN2896" s="66"/>
      <c r="AO2896" s="67"/>
      <c r="AP2896" s="68"/>
      <c r="AQ2896" s="69"/>
      <c r="AR2896" s="77"/>
      <c r="AS2896" s="61"/>
      <c r="AT2896" s="61"/>
      <c r="AU2896" s="72"/>
    </row>
    <row r="2897" spans="1:47" ht="12.75" x14ac:dyDescent="0.2">
      <c r="A2897" s="42"/>
      <c r="B2897" s="43"/>
      <c r="C2897" s="77"/>
      <c r="D2897" s="71"/>
      <c r="E2897" s="57"/>
      <c r="F2897" s="80"/>
      <c r="G2897" s="53"/>
      <c r="H2897" s="54"/>
      <c r="I2897" s="55"/>
      <c r="J2897" s="50"/>
      <c r="K2897" s="51"/>
      <c r="L2897" s="52"/>
      <c r="M2897" s="53"/>
      <c r="N2897" s="54"/>
      <c r="O2897" s="55"/>
      <c r="P2897" s="50"/>
      <c r="Q2897" s="51"/>
      <c r="R2897" s="52"/>
      <c r="S2897" s="56"/>
      <c r="T2897" s="57"/>
      <c r="U2897" s="70"/>
      <c r="V2897" s="58"/>
      <c r="W2897" s="71"/>
      <c r="X2897" s="59"/>
      <c r="Y2897" s="59"/>
      <c r="Z2897" s="72"/>
      <c r="AA2897" s="50"/>
      <c r="AB2897" s="51"/>
      <c r="AC2897" s="52"/>
      <c r="AD2897" s="60"/>
      <c r="AE2897" s="61"/>
      <c r="AF2897" s="61"/>
      <c r="AG2897" s="61"/>
      <c r="AH2897" s="61"/>
      <c r="AI2897" s="62"/>
      <c r="AJ2897" s="63"/>
      <c r="AK2897" s="64"/>
      <c r="AL2897" s="64"/>
      <c r="AM2897" s="65"/>
      <c r="AN2897" s="66"/>
      <c r="AO2897" s="67"/>
      <c r="AP2897" s="68"/>
      <c r="AQ2897" s="69"/>
      <c r="AR2897" s="77"/>
      <c r="AS2897" s="61"/>
      <c r="AT2897" s="61"/>
      <c r="AU2897" s="72"/>
    </row>
    <row r="2898" spans="1:47" ht="12.75" x14ac:dyDescent="0.2">
      <c r="A2898" s="42"/>
      <c r="B2898" s="43"/>
      <c r="C2898" s="77"/>
      <c r="D2898" s="71"/>
      <c r="E2898" s="57"/>
      <c r="F2898" s="80"/>
      <c r="G2898" s="53"/>
      <c r="H2898" s="54"/>
      <c r="I2898" s="55"/>
      <c r="J2898" s="50"/>
      <c r="K2898" s="51"/>
      <c r="L2898" s="52"/>
      <c r="M2898" s="53"/>
      <c r="N2898" s="54"/>
      <c r="O2898" s="55"/>
      <c r="P2898" s="50"/>
      <c r="Q2898" s="51"/>
      <c r="R2898" s="52"/>
      <c r="S2898" s="56"/>
      <c r="T2898" s="57"/>
      <c r="U2898" s="70"/>
      <c r="V2898" s="58"/>
      <c r="W2898" s="71"/>
      <c r="X2898" s="59"/>
      <c r="Y2898" s="59"/>
      <c r="Z2898" s="72"/>
      <c r="AA2898" s="50"/>
      <c r="AB2898" s="51"/>
      <c r="AC2898" s="52"/>
      <c r="AD2898" s="60"/>
      <c r="AE2898" s="61"/>
      <c r="AF2898" s="61"/>
      <c r="AG2898" s="61"/>
      <c r="AH2898" s="61"/>
      <c r="AI2898" s="62"/>
      <c r="AJ2898" s="63"/>
      <c r="AK2898" s="64"/>
      <c r="AL2898" s="64"/>
      <c r="AM2898" s="65"/>
      <c r="AN2898" s="66"/>
      <c r="AO2898" s="67"/>
      <c r="AP2898" s="68"/>
      <c r="AQ2898" s="69"/>
      <c r="AR2898" s="77"/>
      <c r="AS2898" s="61"/>
      <c r="AT2898" s="61"/>
      <c r="AU2898" s="72"/>
    </row>
    <row r="2899" spans="1:47" ht="12.75" x14ac:dyDescent="0.2">
      <c r="A2899" s="42"/>
      <c r="B2899" s="43"/>
      <c r="C2899" s="77"/>
      <c r="D2899" s="71"/>
      <c r="E2899" s="57"/>
      <c r="F2899" s="80"/>
      <c r="G2899" s="53"/>
      <c r="H2899" s="54"/>
      <c r="I2899" s="55"/>
      <c r="J2899" s="50"/>
      <c r="K2899" s="51"/>
      <c r="L2899" s="52"/>
      <c r="M2899" s="53"/>
      <c r="N2899" s="54"/>
      <c r="O2899" s="55"/>
      <c r="P2899" s="50"/>
      <c r="Q2899" s="51"/>
      <c r="R2899" s="52"/>
      <c r="S2899" s="56"/>
      <c r="T2899" s="57"/>
      <c r="U2899" s="70"/>
      <c r="V2899" s="58"/>
      <c r="W2899" s="71"/>
      <c r="X2899" s="59"/>
      <c r="Y2899" s="59"/>
      <c r="Z2899" s="72"/>
      <c r="AA2899" s="50"/>
      <c r="AB2899" s="51"/>
      <c r="AC2899" s="52"/>
      <c r="AD2899" s="60"/>
      <c r="AE2899" s="61"/>
      <c r="AF2899" s="61"/>
      <c r="AG2899" s="61"/>
      <c r="AH2899" s="61"/>
      <c r="AI2899" s="62"/>
      <c r="AJ2899" s="63"/>
      <c r="AK2899" s="64"/>
      <c r="AL2899" s="64"/>
      <c r="AM2899" s="65"/>
      <c r="AN2899" s="66"/>
      <c r="AO2899" s="67"/>
      <c r="AP2899" s="68"/>
      <c r="AQ2899" s="69"/>
      <c r="AR2899" s="77"/>
      <c r="AS2899" s="61"/>
      <c r="AT2899" s="61"/>
      <c r="AU2899" s="72"/>
    </row>
    <row r="2900" spans="1:47" ht="12.75" x14ac:dyDescent="0.2">
      <c r="A2900" s="42"/>
      <c r="B2900" s="43"/>
      <c r="C2900" s="77"/>
      <c r="D2900" s="71"/>
      <c r="E2900" s="57"/>
      <c r="F2900" s="80"/>
      <c r="G2900" s="53"/>
      <c r="H2900" s="54"/>
      <c r="I2900" s="55"/>
      <c r="J2900" s="50"/>
      <c r="K2900" s="51"/>
      <c r="L2900" s="52"/>
      <c r="M2900" s="53"/>
      <c r="N2900" s="54"/>
      <c r="O2900" s="55"/>
      <c r="P2900" s="50"/>
      <c r="Q2900" s="51"/>
      <c r="R2900" s="52"/>
      <c r="S2900" s="56"/>
      <c r="T2900" s="57"/>
      <c r="U2900" s="70"/>
      <c r="V2900" s="58"/>
      <c r="W2900" s="71"/>
      <c r="X2900" s="59"/>
      <c r="Y2900" s="59"/>
      <c r="Z2900" s="72"/>
      <c r="AA2900" s="50"/>
      <c r="AB2900" s="51"/>
      <c r="AC2900" s="52"/>
      <c r="AD2900" s="60"/>
      <c r="AE2900" s="61"/>
      <c r="AF2900" s="61"/>
      <c r="AG2900" s="61"/>
      <c r="AH2900" s="61"/>
      <c r="AI2900" s="62"/>
      <c r="AJ2900" s="63"/>
      <c r="AK2900" s="64"/>
      <c r="AL2900" s="64"/>
      <c r="AM2900" s="65"/>
      <c r="AN2900" s="66"/>
      <c r="AO2900" s="67"/>
      <c r="AP2900" s="68"/>
      <c r="AQ2900" s="69"/>
      <c r="AR2900" s="77"/>
      <c r="AS2900" s="61"/>
      <c r="AT2900" s="61"/>
      <c r="AU2900" s="72"/>
    </row>
    <row r="2901" spans="1:47" ht="12.75" x14ac:dyDescent="0.2">
      <c r="A2901" s="42"/>
      <c r="B2901" s="43"/>
      <c r="C2901" s="77"/>
      <c r="D2901" s="71"/>
      <c r="E2901" s="57"/>
      <c r="F2901" s="80"/>
      <c r="G2901" s="53"/>
      <c r="H2901" s="54"/>
      <c r="I2901" s="55"/>
      <c r="J2901" s="50"/>
      <c r="K2901" s="51"/>
      <c r="L2901" s="52"/>
      <c r="M2901" s="53"/>
      <c r="N2901" s="54"/>
      <c r="O2901" s="55"/>
      <c r="P2901" s="50"/>
      <c r="Q2901" s="51"/>
      <c r="R2901" s="52"/>
      <c r="S2901" s="56"/>
      <c r="T2901" s="57"/>
      <c r="U2901" s="70"/>
      <c r="V2901" s="58"/>
      <c r="W2901" s="71"/>
      <c r="X2901" s="59"/>
      <c r="Y2901" s="59"/>
      <c r="Z2901" s="72"/>
      <c r="AA2901" s="50"/>
      <c r="AB2901" s="51"/>
      <c r="AC2901" s="52"/>
      <c r="AD2901" s="60"/>
      <c r="AE2901" s="61"/>
      <c r="AF2901" s="61"/>
      <c r="AG2901" s="61"/>
      <c r="AH2901" s="61"/>
      <c r="AI2901" s="62"/>
      <c r="AJ2901" s="63"/>
      <c r="AK2901" s="64"/>
      <c r="AL2901" s="64"/>
      <c r="AM2901" s="65"/>
      <c r="AN2901" s="66"/>
      <c r="AO2901" s="67"/>
      <c r="AP2901" s="68"/>
      <c r="AQ2901" s="69"/>
      <c r="AR2901" s="77"/>
      <c r="AS2901" s="61"/>
      <c r="AT2901" s="61"/>
      <c r="AU2901" s="72"/>
    </row>
    <row r="2902" spans="1:47" ht="12.75" x14ac:dyDescent="0.2">
      <c r="A2902" s="42"/>
      <c r="B2902" s="43"/>
      <c r="C2902" s="77"/>
      <c r="D2902" s="71"/>
      <c r="E2902" s="57"/>
      <c r="F2902" s="80"/>
      <c r="G2902" s="53"/>
      <c r="H2902" s="54"/>
      <c r="I2902" s="55"/>
      <c r="J2902" s="50"/>
      <c r="K2902" s="51"/>
      <c r="L2902" s="52"/>
      <c r="M2902" s="53"/>
      <c r="N2902" s="54"/>
      <c r="O2902" s="55"/>
      <c r="P2902" s="50"/>
      <c r="Q2902" s="51"/>
      <c r="R2902" s="52"/>
      <c r="S2902" s="56"/>
      <c r="T2902" s="57"/>
      <c r="U2902" s="70"/>
      <c r="V2902" s="58"/>
      <c r="W2902" s="71"/>
      <c r="X2902" s="59"/>
      <c r="Y2902" s="59"/>
      <c r="Z2902" s="72"/>
      <c r="AA2902" s="50"/>
      <c r="AB2902" s="51"/>
      <c r="AC2902" s="52"/>
      <c r="AD2902" s="60"/>
      <c r="AE2902" s="61"/>
      <c r="AF2902" s="61"/>
      <c r="AG2902" s="61"/>
      <c r="AH2902" s="61"/>
      <c r="AI2902" s="62"/>
      <c r="AJ2902" s="63"/>
      <c r="AK2902" s="64"/>
      <c r="AL2902" s="64"/>
      <c r="AM2902" s="65"/>
      <c r="AN2902" s="66"/>
      <c r="AO2902" s="67"/>
      <c r="AP2902" s="68"/>
      <c r="AQ2902" s="69"/>
      <c r="AR2902" s="77"/>
      <c r="AS2902" s="61"/>
      <c r="AT2902" s="61"/>
      <c r="AU2902" s="72"/>
    </row>
    <row r="2903" spans="1:47" ht="12.75" x14ac:dyDescent="0.2">
      <c r="A2903" s="42"/>
      <c r="B2903" s="43"/>
      <c r="C2903" s="77"/>
      <c r="D2903" s="71"/>
      <c r="E2903" s="57"/>
      <c r="F2903" s="80"/>
      <c r="G2903" s="53"/>
      <c r="H2903" s="54"/>
      <c r="I2903" s="55"/>
      <c r="J2903" s="50"/>
      <c r="K2903" s="51"/>
      <c r="L2903" s="52"/>
      <c r="M2903" s="53"/>
      <c r="N2903" s="54"/>
      <c r="O2903" s="55"/>
      <c r="P2903" s="50"/>
      <c r="Q2903" s="51"/>
      <c r="R2903" s="52"/>
      <c r="S2903" s="56"/>
      <c r="T2903" s="57"/>
      <c r="U2903" s="70"/>
      <c r="V2903" s="58"/>
      <c r="W2903" s="71"/>
      <c r="X2903" s="59"/>
      <c r="Y2903" s="59"/>
      <c r="Z2903" s="72"/>
      <c r="AA2903" s="50"/>
      <c r="AB2903" s="51"/>
      <c r="AC2903" s="52"/>
      <c r="AD2903" s="60"/>
      <c r="AE2903" s="61"/>
      <c r="AF2903" s="61"/>
      <c r="AG2903" s="61"/>
      <c r="AH2903" s="61"/>
      <c r="AI2903" s="62"/>
      <c r="AJ2903" s="63"/>
      <c r="AK2903" s="64"/>
      <c r="AL2903" s="64"/>
      <c r="AM2903" s="65"/>
      <c r="AN2903" s="66"/>
      <c r="AO2903" s="67"/>
      <c r="AP2903" s="68"/>
      <c r="AQ2903" s="69"/>
      <c r="AR2903" s="77"/>
      <c r="AS2903" s="61"/>
      <c r="AT2903" s="61"/>
      <c r="AU2903" s="72"/>
    </row>
    <row r="2904" spans="1:47" ht="12.75" x14ac:dyDescent="0.2">
      <c r="A2904" s="42"/>
      <c r="B2904" s="43"/>
      <c r="C2904" s="77"/>
      <c r="D2904" s="71"/>
      <c r="E2904" s="57"/>
      <c r="F2904" s="80"/>
      <c r="G2904" s="53"/>
      <c r="H2904" s="54"/>
      <c r="I2904" s="55"/>
      <c r="J2904" s="50"/>
      <c r="K2904" s="51"/>
      <c r="L2904" s="52"/>
      <c r="M2904" s="53"/>
      <c r="N2904" s="54"/>
      <c r="O2904" s="55"/>
      <c r="P2904" s="50"/>
      <c r="Q2904" s="51"/>
      <c r="R2904" s="52"/>
      <c r="S2904" s="56"/>
      <c r="T2904" s="57"/>
      <c r="U2904" s="70"/>
      <c r="V2904" s="58"/>
      <c r="W2904" s="71"/>
      <c r="X2904" s="59"/>
      <c r="Y2904" s="59"/>
      <c r="Z2904" s="72"/>
      <c r="AA2904" s="50"/>
      <c r="AB2904" s="51"/>
      <c r="AC2904" s="52"/>
      <c r="AD2904" s="60"/>
      <c r="AE2904" s="61"/>
      <c r="AF2904" s="61"/>
      <c r="AG2904" s="61"/>
      <c r="AH2904" s="61"/>
      <c r="AI2904" s="62"/>
      <c r="AJ2904" s="63"/>
      <c r="AK2904" s="64"/>
      <c r="AL2904" s="64"/>
      <c r="AM2904" s="65"/>
      <c r="AN2904" s="66"/>
      <c r="AO2904" s="67"/>
      <c r="AP2904" s="68"/>
      <c r="AQ2904" s="69"/>
      <c r="AR2904" s="77"/>
      <c r="AS2904" s="61"/>
      <c r="AT2904" s="61"/>
      <c r="AU2904" s="72"/>
    </row>
    <row r="2905" spans="1:47" ht="12.75" x14ac:dyDescent="0.2">
      <c r="A2905" s="42"/>
      <c r="B2905" s="43"/>
      <c r="C2905" s="77"/>
      <c r="D2905" s="71"/>
      <c r="E2905" s="57"/>
      <c r="F2905" s="80"/>
      <c r="G2905" s="53"/>
      <c r="H2905" s="54"/>
      <c r="I2905" s="55"/>
      <c r="J2905" s="50"/>
      <c r="K2905" s="51"/>
      <c r="L2905" s="52"/>
      <c r="M2905" s="53"/>
      <c r="N2905" s="54"/>
      <c r="O2905" s="55"/>
      <c r="P2905" s="50"/>
      <c r="Q2905" s="51"/>
      <c r="R2905" s="52"/>
      <c r="S2905" s="56"/>
      <c r="T2905" s="57"/>
      <c r="U2905" s="70"/>
      <c r="V2905" s="58"/>
      <c r="W2905" s="71"/>
      <c r="X2905" s="59"/>
      <c r="Y2905" s="59"/>
      <c r="Z2905" s="72"/>
      <c r="AA2905" s="50"/>
      <c r="AB2905" s="51"/>
      <c r="AC2905" s="52"/>
      <c r="AD2905" s="60"/>
      <c r="AE2905" s="61"/>
      <c r="AF2905" s="61"/>
      <c r="AG2905" s="61"/>
      <c r="AH2905" s="61"/>
      <c r="AI2905" s="62"/>
      <c r="AJ2905" s="63"/>
      <c r="AK2905" s="64"/>
      <c r="AL2905" s="64"/>
      <c r="AM2905" s="65"/>
      <c r="AN2905" s="66"/>
      <c r="AO2905" s="67"/>
      <c r="AP2905" s="68"/>
      <c r="AQ2905" s="69"/>
      <c r="AR2905" s="77"/>
      <c r="AS2905" s="61"/>
      <c r="AT2905" s="61"/>
      <c r="AU2905" s="72"/>
    </row>
    <row r="2906" spans="1:47" ht="12.75" x14ac:dyDescent="0.2">
      <c r="A2906" s="42"/>
      <c r="B2906" s="43"/>
      <c r="C2906" s="77"/>
      <c r="D2906" s="71"/>
      <c r="E2906" s="57"/>
      <c r="F2906" s="80"/>
      <c r="G2906" s="53"/>
      <c r="H2906" s="54"/>
      <c r="I2906" s="55"/>
      <c r="J2906" s="50"/>
      <c r="K2906" s="51"/>
      <c r="L2906" s="52"/>
      <c r="M2906" s="53"/>
      <c r="N2906" s="54"/>
      <c r="O2906" s="55"/>
      <c r="P2906" s="50"/>
      <c r="Q2906" s="51"/>
      <c r="R2906" s="52"/>
      <c r="S2906" s="56"/>
      <c r="T2906" s="57"/>
      <c r="U2906" s="70"/>
      <c r="V2906" s="58"/>
      <c r="W2906" s="71"/>
      <c r="X2906" s="59"/>
      <c r="Y2906" s="59"/>
      <c r="Z2906" s="72"/>
      <c r="AA2906" s="50"/>
      <c r="AB2906" s="51"/>
      <c r="AC2906" s="52"/>
      <c r="AD2906" s="60"/>
      <c r="AE2906" s="61"/>
      <c r="AF2906" s="61"/>
      <c r="AG2906" s="61"/>
      <c r="AH2906" s="61"/>
      <c r="AI2906" s="62"/>
      <c r="AJ2906" s="63"/>
      <c r="AK2906" s="64"/>
      <c r="AL2906" s="64"/>
      <c r="AM2906" s="65"/>
      <c r="AN2906" s="66"/>
      <c r="AO2906" s="67"/>
      <c r="AP2906" s="68"/>
      <c r="AQ2906" s="69"/>
      <c r="AR2906" s="77"/>
      <c r="AS2906" s="61"/>
      <c r="AT2906" s="61"/>
      <c r="AU2906" s="72"/>
    </row>
    <row r="2907" spans="1:47" ht="12.75" x14ac:dyDescent="0.2">
      <c r="A2907" s="42"/>
      <c r="B2907" s="43"/>
      <c r="C2907" s="77"/>
      <c r="D2907" s="71"/>
      <c r="E2907" s="57"/>
      <c r="F2907" s="80"/>
      <c r="G2907" s="53"/>
      <c r="H2907" s="54"/>
      <c r="I2907" s="55"/>
      <c r="J2907" s="50"/>
      <c r="K2907" s="51"/>
      <c r="L2907" s="52"/>
      <c r="M2907" s="53"/>
      <c r="N2907" s="54"/>
      <c r="O2907" s="55"/>
      <c r="P2907" s="50"/>
      <c r="Q2907" s="51"/>
      <c r="R2907" s="52"/>
      <c r="S2907" s="56"/>
      <c r="T2907" s="57"/>
      <c r="U2907" s="70"/>
      <c r="V2907" s="58"/>
      <c r="W2907" s="71"/>
      <c r="X2907" s="59"/>
      <c r="Y2907" s="59"/>
      <c r="Z2907" s="72"/>
      <c r="AA2907" s="50"/>
      <c r="AB2907" s="51"/>
      <c r="AC2907" s="52"/>
      <c r="AD2907" s="60"/>
      <c r="AE2907" s="61"/>
      <c r="AF2907" s="61"/>
      <c r="AG2907" s="61"/>
      <c r="AH2907" s="61"/>
      <c r="AI2907" s="62"/>
      <c r="AJ2907" s="63"/>
      <c r="AK2907" s="64"/>
      <c r="AL2907" s="64"/>
      <c r="AM2907" s="65"/>
      <c r="AN2907" s="66"/>
      <c r="AO2907" s="67"/>
      <c r="AP2907" s="68"/>
      <c r="AQ2907" s="69"/>
      <c r="AR2907" s="77"/>
      <c r="AS2907" s="61"/>
      <c r="AT2907" s="61"/>
      <c r="AU2907" s="72"/>
    </row>
    <row r="2908" spans="1:47" ht="12.75" x14ac:dyDescent="0.2">
      <c r="A2908" s="42"/>
      <c r="B2908" s="43"/>
      <c r="C2908" s="77"/>
      <c r="D2908" s="71"/>
      <c r="E2908" s="57"/>
      <c r="F2908" s="80"/>
      <c r="G2908" s="53"/>
      <c r="H2908" s="54"/>
      <c r="I2908" s="55"/>
      <c r="J2908" s="50"/>
      <c r="K2908" s="51"/>
      <c r="L2908" s="52"/>
      <c r="M2908" s="53"/>
      <c r="N2908" s="54"/>
      <c r="O2908" s="55"/>
      <c r="P2908" s="50"/>
      <c r="Q2908" s="51"/>
      <c r="R2908" s="52"/>
      <c r="S2908" s="56"/>
      <c r="T2908" s="57"/>
      <c r="U2908" s="70"/>
      <c r="V2908" s="58"/>
      <c r="W2908" s="71"/>
      <c r="X2908" s="59"/>
      <c r="Y2908" s="59"/>
      <c r="Z2908" s="72"/>
      <c r="AA2908" s="50"/>
      <c r="AB2908" s="51"/>
      <c r="AC2908" s="52"/>
      <c r="AD2908" s="60"/>
      <c r="AE2908" s="61"/>
      <c r="AF2908" s="61"/>
      <c r="AG2908" s="61"/>
      <c r="AH2908" s="61"/>
      <c r="AI2908" s="62"/>
      <c r="AJ2908" s="63"/>
      <c r="AK2908" s="64"/>
      <c r="AL2908" s="64"/>
      <c r="AM2908" s="65"/>
      <c r="AN2908" s="66"/>
      <c r="AO2908" s="67"/>
      <c r="AP2908" s="68"/>
      <c r="AQ2908" s="69"/>
      <c r="AR2908" s="77"/>
      <c r="AS2908" s="61"/>
      <c r="AT2908" s="61"/>
      <c r="AU2908" s="72"/>
    </row>
    <row r="2909" spans="1:47" ht="12.75" x14ac:dyDescent="0.2">
      <c r="A2909" s="42"/>
      <c r="B2909" s="43"/>
      <c r="C2909" s="77"/>
      <c r="D2909" s="71"/>
      <c r="E2909" s="57"/>
      <c r="F2909" s="80"/>
      <c r="G2909" s="53"/>
      <c r="H2909" s="54"/>
      <c r="I2909" s="55"/>
      <c r="J2909" s="50"/>
      <c r="K2909" s="51"/>
      <c r="L2909" s="52"/>
      <c r="M2909" s="53"/>
      <c r="N2909" s="54"/>
      <c r="O2909" s="55"/>
      <c r="P2909" s="50"/>
      <c r="Q2909" s="51"/>
      <c r="R2909" s="52"/>
      <c r="S2909" s="56"/>
      <c r="T2909" s="57"/>
      <c r="U2909" s="70"/>
      <c r="V2909" s="58"/>
      <c r="W2909" s="71"/>
      <c r="X2909" s="59"/>
      <c r="Y2909" s="59"/>
      <c r="Z2909" s="72"/>
      <c r="AA2909" s="50"/>
      <c r="AB2909" s="51"/>
      <c r="AC2909" s="52"/>
      <c r="AD2909" s="60"/>
      <c r="AE2909" s="61"/>
      <c r="AF2909" s="61"/>
      <c r="AG2909" s="61"/>
      <c r="AH2909" s="61"/>
      <c r="AI2909" s="62"/>
      <c r="AJ2909" s="63"/>
      <c r="AK2909" s="64"/>
      <c r="AL2909" s="64"/>
      <c r="AM2909" s="65"/>
      <c r="AN2909" s="66"/>
      <c r="AO2909" s="67"/>
      <c r="AP2909" s="68"/>
      <c r="AQ2909" s="69"/>
      <c r="AR2909" s="77"/>
      <c r="AS2909" s="61"/>
      <c r="AT2909" s="61"/>
      <c r="AU2909" s="72"/>
    </row>
    <row r="2910" spans="1:47" ht="12.75" x14ac:dyDescent="0.2">
      <c r="A2910" s="42"/>
      <c r="B2910" s="43"/>
      <c r="C2910" s="77"/>
      <c r="D2910" s="71"/>
      <c r="E2910" s="57"/>
      <c r="F2910" s="80"/>
      <c r="G2910" s="53"/>
      <c r="H2910" s="54"/>
      <c r="I2910" s="55"/>
      <c r="J2910" s="50"/>
      <c r="K2910" s="51"/>
      <c r="L2910" s="52"/>
      <c r="M2910" s="53"/>
      <c r="N2910" s="54"/>
      <c r="O2910" s="55"/>
      <c r="P2910" s="50"/>
      <c r="Q2910" s="51"/>
      <c r="R2910" s="52"/>
      <c r="S2910" s="56"/>
      <c r="T2910" s="57"/>
      <c r="U2910" s="70"/>
      <c r="V2910" s="58"/>
      <c r="W2910" s="71"/>
      <c r="X2910" s="59"/>
      <c r="Y2910" s="59"/>
      <c r="Z2910" s="72"/>
      <c r="AA2910" s="50"/>
      <c r="AB2910" s="51"/>
      <c r="AC2910" s="52"/>
      <c r="AD2910" s="60"/>
      <c r="AE2910" s="61"/>
      <c r="AF2910" s="61"/>
      <c r="AG2910" s="61"/>
      <c r="AH2910" s="61"/>
      <c r="AI2910" s="62"/>
      <c r="AJ2910" s="63"/>
      <c r="AK2910" s="64"/>
      <c r="AL2910" s="64"/>
      <c r="AM2910" s="65"/>
      <c r="AN2910" s="66"/>
      <c r="AO2910" s="67"/>
      <c r="AP2910" s="68"/>
      <c r="AQ2910" s="69"/>
      <c r="AR2910" s="77"/>
      <c r="AS2910" s="61"/>
      <c r="AT2910" s="61"/>
      <c r="AU2910" s="72"/>
    </row>
    <row r="2911" spans="1:47" ht="12.75" x14ac:dyDescent="0.2">
      <c r="A2911" s="42"/>
      <c r="B2911" s="43"/>
      <c r="C2911" s="77"/>
      <c r="D2911" s="71"/>
      <c r="E2911" s="57"/>
      <c r="F2911" s="80"/>
      <c r="G2911" s="53"/>
      <c r="H2911" s="54"/>
      <c r="I2911" s="55"/>
      <c r="J2911" s="50"/>
      <c r="K2911" s="51"/>
      <c r="L2911" s="52"/>
      <c r="M2911" s="53"/>
      <c r="N2911" s="54"/>
      <c r="O2911" s="55"/>
      <c r="P2911" s="50"/>
      <c r="Q2911" s="51"/>
      <c r="R2911" s="52"/>
      <c r="S2911" s="56"/>
      <c r="T2911" s="57"/>
      <c r="U2911" s="70"/>
      <c r="V2911" s="58"/>
      <c r="W2911" s="71"/>
      <c r="X2911" s="59"/>
      <c r="Y2911" s="59"/>
      <c r="Z2911" s="72"/>
      <c r="AA2911" s="50"/>
      <c r="AB2911" s="51"/>
      <c r="AC2911" s="52"/>
      <c r="AD2911" s="60"/>
      <c r="AE2911" s="61"/>
      <c r="AF2911" s="61"/>
      <c r="AG2911" s="61"/>
      <c r="AH2911" s="61"/>
      <c r="AI2911" s="62"/>
      <c r="AJ2911" s="63"/>
      <c r="AK2911" s="64"/>
      <c r="AL2911" s="64"/>
      <c r="AM2911" s="65"/>
      <c r="AN2911" s="66"/>
      <c r="AO2911" s="67"/>
      <c r="AP2911" s="68"/>
      <c r="AQ2911" s="69"/>
      <c r="AR2911" s="77"/>
      <c r="AS2911" s="61"/>
      <c r="AT2911" s="61"/>
      <c r="AU2911" s="72"/>
    </row>
    <row r="2912" spans="1:47" ht="12.75" x14ac:dyDescent="0.2">
      <c r="A2912" s="42"/>
      <c r="B2912" s="43"/>
      <c r="C2912" s="77"/>
      <c r="D2912" s="71"/>
      <c r="E2912" s="57"/>
      <c r="F2912" s="80"/>
      <c r="G2912" s="53"/>
      <c r="H2912" s="54"/>
      <c r="I2912" s="55"/>
      <c r="J2912" s="50"/>
      <c r="K2912" s="51"/>
      <c r="L2912" s="52"/>
      <c r="M2912" s="53"/>
      <c r="N2912" s="54"/>
      <c r="O2912" s="55"/>
      <c r="P2912" s="50"/>
      <c r="Q2912" s="51"/>
      <c r="R2912" s="52"/>
      <c r="S2912" s="56"/>
      <c r="T2912" s="57"/>
      <c r="U2912" s="70"/>
      <c r="V2912" s="58"/>
      <c r="W2912" s="71"/>
      <c r="X2912" s="59"/>
      <c r="Y2912" s="59"/>
      <c r="Z2912" s="72"/>
      <c r="AA2912" s="50"/>
      <c r="AB2912" s="51"/>
      <c r="AC2912" s="52"/>
      <c r="AD2912" s="60"/>
      <c r="AE2912" s="61"/>
      <c r="AF2912" s="61"/>
      <c r="AG2912" s="61"/>
      <c r="AH2912" s="61"/>
      <c r="AI2912" s="62"/>
      <c r="AJ2912" s="63"/>
      <c r="AK2912" s="64"/>
      <c r="AL2912" s="64"/>
      <c r="AM2912" s="65"/>
      <c r="AN2912" s="66"/>
      <c r="AO2912" s="67"/>
      <c r="AP2912" s="68"/>
      <c r="AQ2912" s="69"/>
      <c r="AR2912" s="77"/>
      <c r="AS2912" s="61"/>
      <c r="AT2912" s="61"/>
      <c r="AU2912" s="72"/>
    </row>
    <row r="2913" spans="1:47" ht="12.75" x14ac:dyDescent="0.2">
      <c r="A2913" s="42"/>
      <c r="B2913" s="43"/>
      <c r="C2913" s="77"/>
      <c r="D2913" s="71"/>
      <c r="E2913" s="57"/>
      <c r="F2913" s="80"/>
      <c r="G2913" s="53"/>
      <c r="H2913" s="54"/>
      <c r="I2913" s="55"/>
      <c r="J2913" s="50"/>
      <c r="K2913" s="51"/>
      <c r="L2913" s="52"/>
      <c r="M2913" s="53"/>
      <c r="N2913" s="54"/>
      <c r="O2913" s="55"/>
      <c r="P2913" s="50"/>
      <c r="Q2913" s="51"/>
      <c r="R2913" s="52"/>
      <c r="S2913" s="56"/>
      <c r="T2913" s="57"/>
      <c r="U2913" s="70"/>
      <c r="V2913" s="58"/>
      <c r="W2913" s="71"/>
      <c r="X2913" s="59"/>
      <c r="Y2913" s="59"/>
      <c r="Z2913" s="72"/>
      <c r="AA2913" s="50"/>
      <c r="AB2913" s="51"/>
      <c r="AC2913" s="52"/>
      <c r="AD2913" s="60"/>
      <c r="AE2913" s="61"/>
      <c r="AF2913" s="61"/>
      <c r="AG2913" s="61"/>
      <c r="AH2913" s="61"/>
      <c r="AI2913" s="62"/>
      <c r="AJ2913" s="63"/>
      <c r="AK2913" s="64"/>
      <c r="AL2913" s="64"/>
      <c r="AM2913" s="65"/>
      <c r="AN2913" s="66"/>
      <c r="AO2913" s="67"/>
      <c r="AP2913" s="68"/>
      <c r="AQ2913" s="69"/>
      <c r="AR2913" s="77"/>
      <c r="AS2913" s="61"/>
      <c r="AT2913" s="61"/>
      <c r="AU2913" s="72"/>
    </row>
    <row r="2914" spans="1:47" ht="12.75" x14ac:dyDescent="0.2">
      <c r="A2914" s="42"/>
      <c r="B2914" s="43"/>
      <c r="C2914" s="77"/>
      <c r="D2914" s="71"/>
      <c r="E2914" s="57"/>
      <c r="F2914" s="80"/>
      <c r="G2914" s="53"/>
      <c r="H2914" s="54"/>
      <c r="I2914" s="55"/>
      <c r="J2914" s="50"/>
      <c r="K2914" s="51"/>
      <c r="L2914" s="52"/>
      <c r="M2914" s="53"/>
      <c r="N2914" s="54"/>
      <c r="O2914" s="55"/>
      <c r="P2914" s="50"/>
      <c r="Q2914" s="51"/>
      <c r="R2914" s="52"/>
      <c r="S2914" s="56"/>
      <c r="T2914" s="57"/>
      <c r="U2914" s="70"/>
      <c r="V2914" s="58"/>
      <c r="W2914" s="71"/>
      <c r="X2914" s="59"/>
      <c r="Y2914" s="59"/>
      <c r="Z2914" s="72"/>
      <c r="AA2914" s="50"/>
      <c r="AB2914" s="51"/>
      <c r="AC2914" s="52"/>
      <c r="AD2914" s="60"/>
      <c r="AE2914" s="61"/>
      <c r="AF2914" s="61"/>
      <c r="AG2914" s="61"/>
      <c r="AH2914" s="61"/>
      <c r="AI2914" s="62"/>
      <c r="AJ2914" s="63"/>
      <c r="AK2914" s="64"/>
      <c r="AL2914" s="64"/>
      <c r="AM2914" s="65"/>
      <c r="AN2914" s="66"/>
      <c r="AO2914" s="67"/>
      <c r="AP2914" s="68"/>
      <c r="AQ2914" s="69"/>
      <c r="AR2914" s="77"/>
      <c r="AS2914" s="61"/>
      <c r="AT2914" s="61"/>
      <c r="AU2914" s="72"/>
    </row>
    <row r="2915" spans="1:47" ht="12.75" x14ac:dyDescent="0.2">
      <c r="A2915" s="42"/>
      <c r="B2915" s="43"/>
      <c r="C2915" s="77"/>
      <c r="D2915" s="71"/>
      <c r="E2915" s="57"/>
      <c r="F2915" s="80"/>
      <c r="G2915" s="53"/>
      <c r="H2915" s="54"/>
      <c r="I2915" s="55"/>
      <c r="J2915" s="50"/>
      <c r="K2915" s="51"/>
      <c r="L2915" s="52"/>
      <c r="M2915" s="53"/>
      <c r="N2915" s="54"/>
      <c r="O2915" s="55"/>
      <c r="P2915" s="50"/>
      <c r="Q2915" s="51"/>
      <c r="R2915" s="52"/>
      <c r="S2915" s="56"/>
      <c r="T2915" s="57"/>
      <c r="U2915" s="70"/>
      <c r="V2915" s="58"/>
      <c r="W2915" s="71"/>
      <c r="X2915" s="59"/>
      <c r="Y2915" s="59"/>
      <c r="Z2915" s="72"/>
      <c r="AA2915" s="50"/>
      <c r="AB2915" s="51"/>
      <c r="AC2915" s="52"/>
      <c r="AD2915" s="60"/>
      <c r="AE2915" s="61"/>
      <c r="AF2915" s="61"/>
      <c r="AG2915" s="61"/>
      <c r="AH2915" s="61"/>
      <c r="AI2915" s="62"/>
      <c r="AJ2915" s="63"/>
      <c r="AK2915" s="64"/>
      <c r="AL2915" s="64"/>
      <c r="AM2915" s="65"/>
      <c r="AN2915" s="66"/>
      <c r="AO2915" s="67"/>
      <c r="AP2915" s="68"/>
      <c r="AQ2915" s="69"/>
      <c r="AR2915" s="77"/>
      <c r="AS2915" s="61"/>
      <c r="AT2915" s="61"/>
      <c r="AU2915" s="72"/>
    </row>
    <row r="2916" spans="1:47" ht="12.75" x14ac:dyDescent="0.2">
      <c r="A2916" s="42"/>
      <c r="B2916" s="43"/>
      <c r="C2916" s="77"/>
      <c r="D2916" s="71"/>
      <c r="E2916" s="57"/>
      <c r="F2916" s="80"/>
      <c r="G2916" s="53"/>
      <c r="H2916" s="54"/>
      <c r="I2916" s="55"/>
      <c r="J2916" s="50"/>
      <c r="K2916" s="51"/>
      <c r="L2916" s="52"/>
      <c r="M2916" s="53"/>
      <c r="N2916" s="54"/>
      <c r="O2916" s="55"/>
      <c r="P2916" s="50"/>
      <c r="Q2916" s="51"/>
      <c r="R2916" s="52"/>
      <c r="S2916" s="56"/>
      <c r="T2916" s="57"/>
      <c r="U2916" s="70"/>
      <c r="V2916" s="58"/>
      <c r="W2916" s="71"/>
      <c r="X2916" s="59"/>
      <c r="Y2916" s="59"/>
      <c r="Z2916" s="72"/>
      <c r="AA2916" s="50"/>
      <c r="AB2916" s="51"/>
      <c r="AC2916" s="52"/>
      <c r="AD2916" s="60"/>
      <c r="AE2916" s="61"/>
      <c r="AF2916" s="61"/>
      <c r="AG2916" s="61"/>
      <c r="AH2916" s="61"/>
      <c r="AI2916" s="62"/>
      <c r="AJ2916" s="63"/>
      <c r="AK2916" s="64"/>
      <c r="AL2916" s="64"/>
      <c r="AM2916" s="65"/>
      <c r="AN2916" s="66"/>
      <c r="AO2916" s="67"/>
      <c r="AP2916" s="68"/>
      <c r="AQ2916" s="69"/>
      <c r="AR2916" s="77"/>
      <c r="AS2916" s="61"/>
      <c r="AT2916" s="61"/>
      <c r="AU2916" s="72"/>
    </row>
    <row r="2917" spans="1:47" ht="12.75" x14ac:dyDescent="0.2">
      <c r="A2917" s="42"/>
      <c r="B2917" s="43"/>
      <c r="C2917" s="77"/>
      <c r="D2917" s="71"/>
      <c r="E2917" s="57"/>
      <c r="F2917" s="80"/>
      <c r="G2917" s="53"/>
      <c r="H2917" s="54"/>
      <c r="I2917" s="55"/>
      <c r="J2917" s="50"/>
      <c r="K2917" s="51"/>
      <c r="L2917" s="52"/>
      <c r="M2917" s="53"/>
      <c r="N2917" s="54"/>
      <c r="O2917" s="55"/>
      <c r="P2917" s="50"/>
      <c r="Q2917" s="51"/>
      <c r="R2917" s="52"/>
      <c r="S2917" s="56"/>
      <c r="T2917" s="57"/>
      <c r="U2917" s="70"/>
      <c r="V2917" s="58"/>
      <c r="W2917" s="71"/>
      <c r="X2917" s="59"/>
      <c r="Y2917" s="59"/>
      <c r="Z2917" s="72"/>
      <c r="AA2917" s="50"/>
      <c r="AB2917" s="51"/>
      <c r="AC2917" s="52"/>
      <c r="AD2917" s="60"/>
      <c r="AE2917" s="61"/>
      <c r="AF2917" s="61"/>
      <c r="AG2917" s="61"/>
      <c r="AH2917" s="61"/>
      <c r="AI2917" s="62"/>
      <c r="AJ2917" s="63"/>
      <c r="AK2917" s="64"/>
      <c r="AL2917" s="64"/>
      <c r="AM2917" s="65"/>
      <c r="AN2917" s="66"/>
      <c r="AO2917" s="67"/>
      <c r="AP2917" s="68"/>
      <c r="AQ2917" s="69"/>
      <c r="AR2917" s="77"/>
      <c r="AS2917" s="61"/>
      <c r="AT2917" s="61"/>
      <c r="AU2917" s="72"/>
    </row>
    <row r="2918" spans="1:47" ht="12.75" x14ac:dyDescent="0.2">
      <c r="A2918" s="42"/>
      <c r="B2918" s="43"/>
      <c r="C2918" s="77"/>
      <c r="D2918" s="71"/>
      <c r="E2918" s="57"/>
      <c r="F2918" s="80"/>
      <c r="G2918" s="53"/>
      <c r="H2918" s="54"/>
      <c r="I2918" s="55"/>
      <c r="J2918" s="50"/>
      <c r="K2918" s="51"/>
      <c r="L2918" s="52"/>
      <c r="M2918" s="53"/>
      <c r="N2918" s="54"/>
      <c r="O2918" s="55"/>
      <c r="P2918" s="50"/>
      <c r="Q2918" s="51"/>
      <c r="R2918" s="52"/>
      <c r="S2918" s="56"/>
      <c r="T2918" s="57"/>
      <c r="U2918" s="70"/>
      <c r="V2918" s="58"/>
      <c r="W2918" s="71"/>
      <c r="X2918" s="59"/>
      <c r="Y2918" s="59"/>
      <c r="Z2918" s="72"/>
      <c r="AA2918" s="50"/>
      <c r="AB2918" s="51"/>
      <c r="AC2918" s="52"/>
      <c r="AD2918" s="60"/>
      <c r="AE2918" s="61"/>
      <c r="AF2918" s="61"/>
      <c r="AG2918" s="61"/>
      <c r="AH2918" s="61"/>
      <c r="AI2918" s="62"/>
      <c r="AJ2918" s="63"/>
      <c r="AK2918" s="64"/>
      <c r="AL2918" s="64"/>
      <c r="AM2918" s="65"/>
      <c r="AN2918" s="66"/>
      <c r="AO2918" s="67"/>
      <c r="AP2918" s="68"/>
      <c r="AQ2918" s="69"/>
      <c r="AR2918" s="77"/>
      <c r="AS2918" s="61"/>
      <c r="AT2918" s="61"/>
      <c r="AU2918" s="72"/>
    </row>
    <row r="2919" spans="1:47" ht="12.75" x14ac:dyDescent="0.2">
      <c r="A2919" s="42"/>
      <c r="B2919" s="43"/>
      <c r="C2919" s="77"/>
      <c r="D2919" s="71"/>
      <c r="E2919" s="57"/>
      <c r="F2919" s="80"/>
      <c r="G2919" s="53"/>
      <c r="H2919" s="54"/>
      <c r="I2919" s="55"/>
      <c r="J2919" s="50"/>
      <c r="K2919" s="51"/>
      <c r="L2919" s="52"/>
      <c r="M2919" s="53"/>
      <c r="N2919" s="54"/>
      <c r="O2919" s="55"/>
      <c r="P2919" s="50"/>
      <c r="Q2919" s="51"/>
      <c r="R2919" s="52"/>
      <c r="S2919" s="56"/>
      <c r="T2919" s="57"/>
      <c r="U2919" s="70"/>
      <c r="V2919" s="58"/>
      <c r="W2919" s="71"/>
      <c r="X2919" s="59"/>
      <c r="Y2919" s="59"/>
      <c r="Z2919" s="72"/>
      <c r="AA2919" s="50"/>
      <c r="AB2919" s="51"/>
      <c r="AC2919" s="52"/>
      <c r="AD2919" s="60"/>
      <c r="AE2919" s="61"/>
      <c r="AF2919" s="61"/>
      <c r="AG2919" s="61"/>
      <c r="AH2919" s="61"/>
      <c r="AI2919" s="62"/>
      <c r="AJ2919" s="63"/>
      <c r="AK2919" s="64"/>
      <c r="AL2919" s="64"/>
      <c r="AM2919" s="65"/>
      <c r="AN2919" s="66"/>
      <c r="AO2919" s="67"/>
      <c r="AP2919" s="68"/>
      <c r="AQ2919" s="69"/>
      <c r="AR2919" s="77"/>
      <c r="AS2919" s="61"/>
      <c r="AT2919" s="61"/>
      <c r="AU2919" s="72"/>
    </row>
    <row r="2920" spans="1:47" ht="12.75" x14ac:dyDescent="0.2">
      <c r="A2920" s="42"/>
      <c r="B2920" s="43"/>
      <c r="C2920" s="77"/>
      <c r="D2920" s="71"/>
      <c r="E2920" s="57"/>
      <c r="F2920" s="80"/>
      <c r="G2920" s="53"/>
      <c r="H2920" s="54"/>
      <c r="I2920" s="55"/>
      <c r="J2920" s="50"/>
      <c r="K2920" s="51"/>
      <c r="L2920" s="52"/>
      <c r="M2920" s="53"/>
      <c r="N2920" s="54"/>
      <c r="O2920" s="55"/>
      <c r="P2920" s="50"/>
      <c r="Q2920" s="51"/>
      <c r="R2920" s="52"/>
      <c r="S2920" s="56"/>
      <c r="T2920" s="57"/>
      <c r="U2920" s="70"/>
      <c r="V2920" s="58"/>
      <c r="W2920" s="71"/>
      <c r="X2920" s="59"/>
      <c r="Y2920" s="59"/>
      <c r="Z2920" s="72"/>
      <c r="AA2920" s="50"/>
      <c r="AB2920" s="51"/>
      <c r="AC2920" s="52"/>
      <c r="AD2920" s="60"/>
      <c r="AE2920" s="61"/>
      <c r="AF2920" s="61"/>
      <c r="AG2920" s="61"/>
      <c r="AH2920" s="61"/>
      <c r="AI2920" s="62"/>
      <c r="AJ2920" s="63"/>
      <c r="AK2920" s="64"/>
      <c r="AL2920" s="64"/>
      <c r="AM2920" s="65"/>
      <c r="AN2920" s="66"/>
      <c r="AO2920" s="67"/>
      <c r="AP2920" s="68"/>
      <c r="AQ2920" s="69"/>
      <c r="AR2920" s="77"/>
      <c r="AS2920" s="61"/>
      <c r="AT2920" s="61"/>
      <c r="AU2920" s="72"/>
    </row>
    <row r="2921" spans="1:47" ht="12.75" x14ac:dyDescent="0.2">
      <c r="A2921" s="42"/>
      <c r="B2921" s="43"/>
      <c r="C2921" s="77"/>
      <c r="D2921" s="71"/>
      <c r="E2921" s="57"/>
      <c r="F2921" s="80"/>
      <c r="G2921" s="53"/>
      <c r="H2921" s="54"/>
      <c r="I2921" s="55"/>
      <c r="J2921" s="50"/>
      <c r="K2921" s="51"/>
      <c r="L2921" s="52"/>
      <c r="M2921" s="53"/>
      <c r="N2921" s="54"/>
      <c r="O2921" s="55"/>
      <c r="P2921" s="50"/>
      <c r="Q2921" s="51"/>
      <c r="R2921" s="52"/>
      <c r="S2921" s="56"/>
      <c r="T2921" s="57"/>
      <c r="U2921" s="70"/>
      <c r="V2921" s="58"/>
      <c r="W2921" s="71"/>
      <c r="X2921" s="59"/>
      <c r="Y2921" s="59"/>
      <c r="Z2921" s="72"/>
      <c r="AA2921" s="50"/>
      <c r="AB2921" s="51"/>
      <c r="AC2921" s="52"/>
      <c r="AD2921" s="60"/>
      <c r="AE2921" s="61"/>
      <c r="AF2921" s="61"/>
      <c r="AG2921" s="61"/>
      <c r="AH2921" s="61"/>
      <c r="AI2921" s="62"/>
      <c r="AJ2921" s="63"/>
      <c r="AK2921" s="64"/>
      <c r="AL2921" s="64"/>
      <c r="AM2921" s="65"/>
      <c r="AN2921" s="66"/>
      <c r="AO2921" s="67"/>
      <c r="AP2921" s="68"/>
      <c r="AQ2921" s="69"/>
      <c r="AR2921" s="77"/>
      <c r="AS2921" s="61"/>
      <c r="AT2921" s="61"/>
      <c r="AU2921" s="72"/>
    </row>
    <row r="2922" spans="1:47" ht="12.75" x14ac:dyDescent="0.2">
      <c r="A2922" s="42"/>
      <c r="B2922" s="43"/>
      <c r="C2922" s="77"/>
      <c r="D2922" s="71"/>
      <c r="E2922" s="57"/>
      <c r="F2922" s="80"/>
      <c r="G2922" s="53"/>
      <c r="H2922" s="54"/>
      <c r="I2922" s="55"/>
      <c r="J2922" s="50"/>
      <c r="K2922" s="51"/>
      <c r="L2922" s="52"/>
      <c r="M2922" s="53"/>
      <c r="N2922" s="54"/>
      <c r="O2922" s="55"/>
      <c r="P2922" s="50"/>
      <c r="Q2922" s="51"/>
      <c r="R2922" s="52"/>
      <c r="S2922" s="56"/>
      <c r="T2922" s="57"/>
      <c r="U2922" s="70"/>
      <c r="V2922" s="58"/>
      <c r="W2922" s="71"/>
      <c r="X2922" s="59"/>
      <c r="Y2922" s="59"/>
      <c r="Z2922" s="72"/>
      <c r="AA2922" s="50"/>
      <c r="AB2922" s="51"/>
      <c r="AC2922" s="52"/>
      <c r="AD2922" s="60"/>
      <c r="AE2922" s="61"/>
      <c r="AF2922" s="61"/>
      <c r="AG2922" s="61"/>
      <c r="AH2922" s="61"/>
      <c r="AI2922" s="62"/>
      <c r="AJ2922" s="63"/>
      <c r="AK2922" s="64"/>
      <c r="AL2922" s="64"/>
      <c r="AM2922" s="65"/>
      <c r="AN2922" s="66"/>
      <c r="AO2922" s="67"/>
      <c r="AP2922" s="68"/>
      <c r="AQ2922" s="69"/>
      <c r="AR2922" s="77"/>
      <c r="AS2922" s="61"/>
      <c r="AT2922" s="61"/>
      <c r="AU2922" s="72"/>
    </row>
    <row r="2923" spans="1:47" ht="12.75" x14ac:dyDescent="0.2">
      <c r="A2923" s="42"/>
      <c r="B2923" s="43"/>
      <c r="C2923" s="77"/>
      <c r="D2923" s="71"/>
      <c r="E2923" s="57"/>
      <c r="F2923" s="80"/>
      <c r="G2923" s="53"/>
      <c r="H2923" s="54"/>
      <c r="I2923" s="55"/>
      <c r="J2923" s="50"/>
      <c r="K2923" s="51"/>
      <c r="L2923" s="52"/>
      <c r="M2923" s="53"/>
      <c r="N2923" s="54"/>
      <c r="O2923" s="55"/>
      <c r="P2923" s="50"/>
      <c r="Q2923" s="51"/>
      <c r="R2923" s="52"/>
      <c r="S2923" s="56"/>
      <c r="T2923" s="57"/>
      <c r="U2923" s="70"/>
      <c r="V2923" s="58"/>
      <c r="W2923" s="71"/>
      <c r="X2923" s="59"/>
      <c r="Y2923" s="59"/>
      <c r="Z2923" s="72"/>
      <c r="AA2923" s="50"/>
      <c r="AB2923" s="51"/>
      <c r="AC2923" s="52"/>
      <c r="AD2923" s="60"/>
      <c r="AE2923" s="61"/>
      <c r="AF2923" s="61"/>
      <c r="AG2923" s="61"/>
      <c r="AH2923" s="61"/>
      <c r="AI2923" s="62"/>
      <c r="AJ2923" s="63"/>
      <c r="AK2923" s="64"/>
      <c r="AL2923" s="64"/>
      <c r="AM2923" s="65"/>
      <c r="AN2923" s="66"/>
      <c r="AO2923" s="67"/>
      <c r="AP2923" s="68"/>
      <c r="AQ2923" s="69"/>
      <c r="AR2923" s="77"/>
      <c r="AS2923" s="61"/>
      <c r="AT2923" s="61"/>
      <c r="AU2923" s="72"/>
    </row>
    <row r="2924" spans="1:47" ht="12.75" x14ac:dyDescent="0.2">
      <c r="A2924" s="42"/>
      <c r="B2924" s="43"/>
      <c r="C2924" s="77"/>
      <c r="D2924" s="71"/>
      <c r="E2924" s="57"/>
      <c r="F2924" s="80"/>
      <c r="G2924" s="53"/>
      <c r="H2924" s="54"/>
      <c r="I2924" s="55"/>
      <c r="J2924" s="50"/>
      <c r="K2924" s="51"/>
      <c r="L2924" s="52"/>
      <c r="M2924" s="53"/>
      <c r="N2924" s="54"/>
      <c r="O2924" s="55"/>
      <c r="P2924" s="50"/>
      <c r="Q2924" s="51"/>
      <c r="R2924" s="52"/>
      <c r="S2924" s="56"/>
      <c r="T2924" s="57"/>
      <c r="U2924" s="70"/>
      <c r="V2924" s="58"/>
      <c r="W2924" s="71"/>
      <c r="X2924" s="59"/>
      <c r="Y2924" s="59"/>
      <c r="Z2924" s="72"/>
      <c r="AA2924" s="50"/>
      <c r="AB2924" s="51"/>
      <c r="AC2924" s="52"/>
      <c r="AD2924" s="60"/>
      <c r="AE2924" s="61"/>
      <c r="AF2924" s="61"/>
      <c r="AG2924" s="61"/>
      <c r="AH2924" s="61"/>
      <c r="AI2924" s="62"/>
      <c r="AJ2924" s="63"/>
      <c r="AK2924" s="64"/>
      <c r="AL2924" s="64"/>
      <c r="AM2924" s="65"/>
      <c r="AN2924" s="66"/>
      <c r="AO2924" s="67"/>
      <c r="AP2924" s="68"/>
      <c r="AQ2924" s="69"/>
      <c r="AR2924" s="77"/>
      <c r="AS2924" s="61"/>
      <c r="AT2924" s="61"/>
      <c r="AU2924" s="72"/>
    </row>
    <row r="2925" spans="1:47" ht="12.75" x14ac:dyDescent="0.2">
      <c r="A2925" s="42"/>
      <c r="B2925" s="43"/>
      <c r="C2925" s="77"/>
      <c r="D2925" s="71"/>
      <c r="E2925" s="57"/>
      <c r="F2925" s="80"/>
      <c r="G2925" s="53"/>
      <c r="H2925" s="54"/>
      <c r="I2925" s="55"/>
      <c r="J2925" s="50"/>
      <c r="K2925" s="51"/>
      <c r="L2925" s="52"/>
      <c r="M2925" s="53"/>
      <c r="N2925" s="54"/>
      <c r="O2925" s="55"/>
      <c r="P2925" s="50"/>
      <c r="Q2925" s="51"/>
      <c r="R2925" s="52"/>
      <c r="S2925" s="56"/>
      <c r="T2925" s="57"/>
      <c r="U2925" s="70"/>
      <c r="V2925" s="58"/>
      <c r="W2925" s="71"/>
      <c r="X2925" s="59"/>
      <c r="Y2925" s="59"/>
      <c r="Z2925" s="72"/>
      <c r="AA2925" s="50"/>
      <c r="AB2925" s="51"/>
      <c r="AC2925" s="52"/>
      <c r="AD2925" s="60"/>
      <c r="AE2925" s="61"/>
      <c r="AF2925" s="61"/>
      <c r="AG2925" s="61"/>
      <c r="AH2925" s="61"/>
      <c r="AI2925" s="62"/>
      <c r="AJ2925" s="63"/>
      <c r="AK2925" s="64"/>
      <c r="AL2925" s="64"/>
      <c r="AM2925" s="65"/>
      <c r="AN2925" s="66"/>
      <c r="AO2925" s="67"/>
      <c r="AP2925" s="68"/>
      <c r="AQ2925" s="69"/>
      <c r="AR2925" s="77"/>
      <c r="AS2925" s="61"/>
      <c r="AT2925" s="61"/>
      <c r="AU2925" s="72"/>
    </row>
    <row r="2926" spans="1:47" ht="12.75" x14ac:dyDescent="0.2">
      <c r="A2926" s="42"/>
      <c r="B2926" s="43"/>
      <c r="C2926" s="77"/>
      <c r="D2926" s="71"/>
      <c r="E2926" s="57"/>
      <c r="F2926" s="80"/>
      <c r="G2926" s="53"/>
      <c r="H2926" s="54"/>
      <c r="I2926" s="55"/>
      <c r="J2926" s="50"/>
      <c r="K2926" s="51"/>
      <c r="L2926" s="52"/>
      <c r="M2926" s="53"/>
      <c r="N2926" s="54"/>
      <c r="O2926" s="55"/>
      <c r="P2926" s="50"/>
      <c r="Q2926" s="51"/>
      <c r="R2926" s="52"/>
      <c r="S2926" s="56"/>
      <c r="T2926" s="57"/>
      <c r="U2926" s="70"/>
      <c r="V2926" s="58"/>
      <c r="W2926" s="71"/>
      <c r="X2926" s="59"/>
      <c r="Y2926" s="59"/>
      <c r="Z2926" s="72"/>
      <c r="AA2926" s="50"/>
      <c r="AB2926" s="51"/>
      <c r="AC2926" s="52"/>
      <c r="AD2926" s="60"/>
      <c r="AE2926" s="61"/>
      <c r="AF2926" s="61"/>
      <c r="AG2926" s="61"/>
      <c r="AH2926" s="61"/>
      <c r="AI2926" s="62"/>
      <c r="AJ2926" s="63"/>
      <c r="AK2926" s="64"/>
      <c r="AL2926" s="64"/>
      <c r="AM2926" s="65"/>
      <c r="AN2926" s="66"/>
      <c r="AO2926" s="67"/>
      <c r="AP2926" s="68"/>
      <c r="AQ2926" s="69"/>
      <c r="AR2926" s="77"/>
      <c r="AS2926" s="61"/>
      <c r="AT2926" s="61"/>
      <c r="AU2926" s="72"/>
    </row>
    <row r="2927" spans="1:47" ht="12.75" x14ac:dyDescent="0.2">
      <c r="A2927" s="42"/>
      <c r="B2927" s="43"/>
      <c r="C2927" s="77"/>
      <c r="D2927" s="71"/>
      <c r="E2927" s="57"/>
      <c r="F2927" s="80"/>
      <c r="G2927" s="53"/>
      <c r="H2927" s="54"/>
      <c r="I2927" s="55"/>
      <c r="J2927" s="50"/>
      <c r="K2927" s="51"/>
      <c r="L2927" s="52"/>
      <c r="M2927" s="53"/>
      <c r="N2927" s="54"/>
      <c r="O2927" s="55"/>
      <c r="P2927" s="50"/>
      <c r="Q2927" s="51"/>
      <c r="R2927" s="52"/>
      <c r="S2927" s="56"/>
      <c r="T2927" s="57"/>
      <c r="U2927" s="70"/>
      <c r="V2927" s="58"/>
      <c r="W2927" s="71"/>
      <c r="X2927" s="59"/>
      <c r="Y2927" s="59"/>
      <c r="Z2927" s="72"/>
      <c r="AA2927" s="50"/>
      <c r="AB2927" s="51"/>
      <c r="AC2927" s="52"/>
      <c r="AD2927" s="60"/>
      <c r="AE2927" s="61"/>
      <c r="AF2927" s="61"/>
      <c r="AG2927" s="61"/>
      <c r="AH2927" s="61"/>
      <c r="AI2927" s="62"/>
      <c r="AJ2927" s="63"/>
      <c r="AK2927" s="64"/>
      <c r="AL2927" s="64"/>
      <c r="AM2927" s="65"/>
      <c r="AN2927" s="66"/>
      <c r="AO2927" s="67"/>
      <c r="AP2927" s="68"/>
      <c r="AQ2927" s="69"/>
      <c r="AR2927" s="77"/>
      <c r="AS2927" s="61"/>
      <c r="AT2927" s="61"/>
      <c r="AU2927" s="72"/>
    </row>
    <row r="2928" spans="1:47" ht="12.75" x14ac:dyDescent="0.2">
      <c r="A2928" s="42"/>
      <c r="B2928" s="43"/>
      <c r="C2928" s="77"/>
      <c r="D2928" s="71"/>
      <c r="E2928" s="57"/>
      <c r="F2928" s="80"/>
      <c r="G2928" s="53"/>
      <c r="H2928" s="54"/>
      <c r="I2928" s="55"/>
      <c r="J2928" s="50"/>
      <c r="K2928" s="51"/>
      <c r="L2928" s="52"/>
      <c r="M2928" s="53"/>
      <c r="N2928" s="54"/>
      <c r="O2928" s="55"/>
      <c r="P2928" s="50"/>
      <c r="Q2928" s="51"/>
      <c r="R2928" s="52"/>
      <c r="S2928" s="56"/>
      <c r="T2928" s="57"/>
      <c r="U2928" s="70"/>
      <c r="V2928" s="58"/>
      <c r="W2928" s="71"/>
      <c r="X2928" s="59"/>
      <c r="Y2928" s="59"/>
      <c r="Z2928" s="72"/>
      <c r="AA2928" s="50"/>
      <c r="AB2928" s="51"/>
      <c r="AC2928" s="52"/>
      <c r="AD2928" s="60"/>
      <c r="AE2928" s="61"/>
      <c r="AF2928" s="61"/>
      <c r="AG2928" s="61"/>
      <c r="AH2928" s="61"/>
      <c r="AI2928" s="62"/>
      <c r="AJ2928" s="63"/>
      <c r="AK2928" s="64"/>
      <c r="AL2928" s="64"/>
      <c r="AM2928" s="65"/>
      <c r="AN2928" s="66"/>
      <c r="AO2928" s="67"/>
      <c r="AP2928" s="68"/>
      <c r="AQ2928" s="69"/>
      <c r="AR2928" s="77"/>
      <c r="AS2928" s="61"/>
      <c r="AT2928" s="61"/>
      <c r="AU2928" s="72"/>
    </row>
    <row r="2929" spans="1:47" ht="12.75" x14ac:dyDescent="0.2">
      <c r="A2929" s="42"/>
      <c r="B2929" s="43"/>
      <c r="C2929" s="77"/>
      <c r="D2929" s="71"/>
      <c r="E2929" s="57"/>
      <c r="F2929" s="80"/>
      <c r="G2929" s="53"/>
      <c r="H2929" s="54"/>
      <c r="I2929" s="55"/>
      <c r="J2929" s="50"/>
      <c r="K2929" s="51"/>
      <c r="L2929" s="52"/>
      <c r="M2929" s="53"/>
      <c r="N2929" s="54"/>
      <c r="O2929" s="55"/>
      <c r="P2929" s="50"/>
      <c r="Q2929" s="51"/>
      <c r="R2929" s="52"/>
      <c r="S2929" s="56"/>
      <c r="T2929" s="57"/>
      <c r="U2929" s="70"/>
      <c r="V2929" s="58"/>
      <c r="W2929" s="71"/>
      <c r="X2929" s="59"/>
      <c r="Y2929" s="59"/>
      <c r="Z2929" s="72"/>
      <c r="AA2929" s="50"/>
      <c r="AB2929" s="51"/>
      <c r="AC2929" s="52"/>
      <c r="AD2929" s="60"/>
      <c r="AE2929" s="61"/>
      <c r="AF2929" s="61"/>
      <c r="AG2929" s="61"/>
      <c r="AH2929" s="61"/>
      <c r="AI2929" s="62"/>
      <c r="AJ2929" s="63"/>
      <c r="AK2929" s="64"/>
      <c r="AL2929" s="64"/>
      <c r="AM2929" s="65"/>
      <c r="AN2929" s="66"/>
      <c r="AO2929" s="67"/>
      <c r="AP2929" s="68"/>
      <c r="AQ2929" s="69"/>
      <c r="AR2929" s="77"/>
      <c r="AS2929" s="61"/>
      <c r="AT2929" s="61"/>
      <c r="AU2929" s="72"/>
    </row>
    <row r="2930" spans="1:47" ht="12.75" x14ac:dyDescent="0.2">
      <c r="A2930" s="42"/>
      <c r="B2930" s="43"/>
      <c r="C2930" s="77"/>
      <c r="D2930" s="71"/>
      <c r="E2930" s="57"/>
      <c r="F2930" s="80"/>
      <c r="G2930" s="53"/>
      <c r="H2930" s="54"/>
      <c r="I2930" s="55"/>
      <c r="J2930" s="50"/>
      <c r="K2930" s="51"/>
      <c r="L2930" s="52"/>
      <c r="M2930" s="53"/>
      <c r="N2930" s="54"/>
      <c r="O2930" s="55"/>
      <c r="P2930" s="50"/>
      <c r="Q2930" s="51"/>
      <c r="R2930" s="52"/>
      <c r="S2930" s="56"/>
      <c r="T2930" s="57"/>
      <c r="U2930" s="70"/>
      <c r="V2930" s="58"/>
      <c r="W2930" s="71"/>
      <c r="X2930" s="59"/>
      <c r="Y2930" s="59"/>
      <c r="Z2930" s="72"/>
      <c r="AA2930" s="50"/>
      <c r="AB2930" s="51"/>
      <c r="AC2930" s="52"/>
      <c r="AD2930" s="60"/>
      <c r="AE2930" s="61"/>
      <c r="AF2930" s="61"/>
      <c r="AG2930" s="61"/>
      <c r="AH2930" s="61"/>
      <c r="AI2930" s="62"/>
      <c r="AJ2930" s="63"/>
      <c r="AK2930" s="64"/>
      <c r="AL2930" s="64"/>
      <c r="AM2930" s="65"/>
      <c r="AN2930" s="66"/>
      <c r="AO2930" s="67"/>
      <c r="AP2930" s="68"/>
      <c r="AQ2930" s="69"/>
      <c r="AR2930" s="77"/>
      <c r="AS2930" s="61"/>
      <c r="AT2930" s="61"/>
      <c r="AU2930" s="72"/>
    </row>
    <row r="2931" spans="1:47" ht="12.75" x14ac:dyDescent="0.2">
      <c r="A2931" s="42"/>
      <c r="B2931" s="43"/>
      <c r="C2931" s="77"/>
      <c r="D2931" s="71"/>
      <c r="E2931" s="57"/>
      <c r="F2931" s="80"/>
      <c r="G2931" s="53"/>
      <c r="H2931" s="54"/>
      <c r="I2931" s="55"/>
      <c r="J2931" s="50"/>
      <c r="K2931" s="51"/>
      <c r="L2931" s="52"/>
      <c r="M2931" s="53"/>
      <c r="N2931" s="54"/>
      <c r="O2931" s="55"/>
      <c r="P2931" s="50"/>
      <c r="Q2931" s="51"/>
      <c r="R2931" s="52"/>
      <c r="S2931" s="56"/>
      <c r="T2931" s="57"/>
      <c r="U2931" s="70"/>
      <c r="V2931" s="58"/>
      <c r="W2931" s="71"/>
      <c r="X2931" s="59"/>
      <c r="Y2931" s="59"/>
      <c r="Z2931" s="72"/>
      <c r="AA2931" s="50"/>
      <c r="AB2931" s="51"/>
      <c r="AC2931" s="52"/>
      <c r="AD2931" s="60"/>
      <c r="AE2931" s="61"/>
      <c r="AF2931" s="61"/>
      <c r="AG2931" s="61"/>
      <c r="AH2931" s="61"/>
      <c r="AI2931" s="62"/>
      <c r="AJ2931" s="63"/>
      <c r="AK2931" s="64"/>
      <c r="AL2931" s="64"/>
      <c r="AM2931" s="65"/>
      <c r="AN2931" s="66"/>
      <c r="AO2931" s="67"/>
      <c r="AP2931" s="68"/>
      <c r="AQ2931" s="69"/>
      <c r="AR2931" s="77"/>
      <c r="AS2931" s="61"/>
      <c r="AT2931" s="61"/>
      <c r="AU2931" s="72"/>
    </row>
    <row r="2932" spans="1:47" ht="12.75" x14ac:dyDescent="0.2">
      <c r="A2932" s="42"/>
      <c r="B2932" s="43"/>
      <c r="C2932" s="77"/>
      <c r="D2932" s="71"/>
      <c r="E2932" s="57"/>
      <c r="F2932" s="80"/>
      <c r="G2932" s="53"/>
      <c r="H2932" s="54"/>
      <c r="I2932" s="55"/>
      <c r="J2932" s="50"/>
      <c r="K2932" s="51"/>
      <c r="L2932" s="52"/>
      <c r="M2932" s="53"/>
      <c r="N2932" s="54"/>
      <c r="O2932" s="55"/>
      <c r="P2932" s="50"/>
      <c r="Q2932" s="51"/>
      <c r="R2932" s="52"/>
      <c r="S2932" s="56"/>
      <c r="T2932" s="57"/>
      <c r="U2932" s="70"/>
      <c r="V2932" s="58"/>
      <c r="W2932" s="71"/>
      <c r="X2932" s="59"/>
      <c r="Y2932" s="59"/>
      <c r="Z2932" s="72"/>
      <c r="AA2932" s="50"/>
      <c r="AB2932" s="51"/>
      <c r="AC2932" s="52"/>
      <c r="AD2932" s="60"/>
      <c r="AE2932" s="61"/>
      <c r="AF2932" s="61"/>
      <c r="AG2932" s="61"/>
      <c r="AH2932" s="61"/>
      <c r="AI2932" s="62"/>
      <c r="AJ2932" s="63"/>
      <c r="AK2932" s="64"/>
      <c r="AL2932" s="64"/>
      <c r="AM2932" s="65"/>
      <c r="AN2932" s="66"/>
      <c r="AO2932" s="67"/>
      <c r="AP2932" s="68"/>
      <c r="AQ2932" s="69"/>
      <c r="AR2932" s="77"/>
      <c r="AS2932" s="61"/>
      <c r="AT2932" s="61"/>
      <c r="AU2932" s="72"/>
    </row>
    <row r="2933" spans="1:47" ht="12.75" x14ac:dyDescent="0.2">
      <c r="A2933" s="42"/>
      <c r="B2933" s="43"/>
      <c r="C2933" s="77"/>
      <c r="D2933" s="71"/>
      <c r="E2933" s="57"/>
      <c r="F2933" s="80"/>
      <c r="G2933" s="53"/>
      <c r="H2933" s="54"/>
      <c r="I2933" s="55"/>
      <c r="J2933" s="50"/>
      <c r="K2933" s="51"/>
      <c r="L2933" s="52"/>
      <c r="M2933" s="53"/>
      <c r="N2933" s="54"/>
      <c r="O2933" s="55"/>
      <c r="P2933" s="50"/>
      <c r="Q2933" s="51"/>
      <c r="R2933" s="52"/>
      <c r="S2933" s="56"/>
      <c r="T2933" s="57"/>
      <c r="U2933" s="70"/>
      <c r="V2933" s="58"/>
      <c r="W2933" s="71"/>
      <c r="X2933" s="59"/>
      <c r="Y2933" s="59"/>
      <c r="Z2933" s="72"/>
      <c r="AA2933" s="50"/>
      <c r="AB2933" s="51"/>
      <c r="AC2933" s="52"/>
      <c r="AD2933" s="60"/>
      <c r="AE2933" s="61"/>
      <c r="AF2933" s="61"/>
      <c r="AG2933" s="61"/>
      <c r="AH2933" s="61"/>
      <c r="AI2933" s="62"/>
      <c r="AJ2933" s="63"/>
      <c r="AK2933" s="64"/>
      <c r="AL2933" s="64"/>
      <c r="AM2933" s="65"/>
      <c r="AN2933" s="66"/>
      <c r="AO2933" s="67"/>
      <c r="AP2933" s="68"/>
      <c r="AQ2933" s="69"/>
      <c r="AR2933" s="77"/>
      <c r="AS2933" s="61"/>
      <c r="AT2933" s="61"/>
      <c r="AU2933" s="72"/>
    </row>
    <row r="2934" spans="1:47" ht="12.75" x14ac:dyDescent="0.2">
      <c r="A2934" s="42"/>
      <c r="B2934" s="43"/>
      <c r="C2934" s="77"/>
      <c r="D2934" s="71"/>
      <c r="E2934" s="57"/>
      <c r="F2934" s="80"/>
      <c r="G2934" s="53"/>
      <c r="H2934" s="54"/>
      <c r="I2934" s="55"/>
      <c r="J2934" s="50"/>
      <c r="K2934" s="51"/>
      <c r="L2934" s="52"/>
      <c r="M2934" s="53"/>
      <c r="N2934" s="54"/>
      <c r="O2934" s="55"/>
      <c r="P2934" s="50"/>
      <c r="Q2934" s="51"/>
      <c r="R2934" s="52"/>
      <c r="S2934" s="56"/>
      <c r="T2934" s="57"/>
      <c r="U2934" s="70"/>
      <c r="V2934" s="58"/>
      <c r="W2934" s="71"/>
      <c r="X2934" s="59"/>
      <c r="Y2934" s="59"/>
      <c r="Z2934" s="72"/>
      <c r="AA2934" s="50"/>
      <c r="AB2934" s="51"/>
      <c r="AC2934" s="52"/>
      <c r="AD2934" s="60"/>
      <c r="AE2934" s="61"/>
      <c r="AF2934" s="61"/>
      <c r="AG2934" s="61"/>
      <c r="AH2934" s="61"/>
      <c r="AI2934" s="62"/>
      <c r="AJ2934" s="63"/>
      <c r="AK2934" s="64"/>
      <c r="AL2934" s="64"/>
      <c r="AM2934" s="65"/>
      <c r="AN2934" s="66"/>
      <c r="AO2934" s="67"/>
      <c r="AP2934" s="68"/>
      <c r="AQ2934" s="69"/>
      <c r="AR2934" s="77"/>
      <c r="AS2934" s="61"/>
      <c r="AT2934" s="61"/>
      <c r="AU2934" s="72"/>
    </row>
    <row r="2935" spans="1:47" ht="12.75" x14ac:dyDescent="0.2">
      <c r="A2935" s="42"/>
      <c r="B2935" s="43"/>
      <c r="C2935" s="77"/>
      <c r="D2935" s="71"/>
      <c r="E2935" s="57"/>
      <c r="F2935" s="80"/>
      <c r="G2935" s="53"/>
      <c r="H2935" s="54"/>
      <c r="I2935" s="55"/>
      <c r="J2935" s="50"/>
      <c r="K2935" s="51"/>
      <c r="L2935" s="52"/>
      <c r="M2935" s="53"/>
      <c r="N2935" s="54"/>
      <c r="O2935" s="55"/>
      <c r="P2935" s="50"/>
      <c r="Q2935" s="51"/>
      <c r="R2935" s="52"/>
      <c r="S2935" s="56"/>
      <c r="T2935" s="57"/>
      <c r="U2935" s="70"/>
      <c r="V2935" s="58"/>
      <c r="W2935" s="71"/>
      <c r="X2935" s="59"/>
      <c r="Y2935" s="59"/>
      <c r="Z2935" s="72"/>
      <c r="AA2935" s="50"/>
      <c r="AB2935" s="51"/>
      <c r="AC2935" s="52"/>
      <c r="AD2935" s="60"/>
      <c r="AE2935" s="61"/>
      <c r="AF2935" s="61"/>
      <c r="AG2935" s="61"/>
      <c r="AH2935" s="61"/>
      <c r="AI2935" s="62"/>
      <c r="AJ2935" s="63"/>
      <c r="AK2935" s="64"/>
      <c r="AL2935" s="64"/>
      <c r="AM2935" s="65"/>
      <c r="AN2935" s="66"/>
      <c r="AO2935" s="67"/>
      <c r="AP2935" s="68"/>
      <c r="AQ2935" s="69"/>
      <c r="AR2935" s="77"/>
      <c r="AS2935" s="61"/>
      <c r="AT2935" s="61"/>
      <c r="AU2935" s="72"/>
    </row>
    <row r="2936" spans="1:47" ht="12.75" x14ac:dyDescent="0.2">
      <c r="A2936" s="42"/>
      <c r="B2936" s="43"/>
      <c r="C2936" s="77"/>
      <c r="D2936" s="71"/>
      <c r="E2936" s="57"/>
      <c r="F2936" s="80"/>
      <c r="G2936" s="53"/>
      <c r="H2936" s="54"/>
      <c r="I2936" s="55"/>
      <c r="J2936" s="50"/>
      <c r="K2936" s="51"/>
      <c r="L2936" s="52"/>
      <c r="M2936" s="53"/>
      <c r="N2936" s="54"/>
      <c r="O2936" s="55"/>
      <c r="P2936" s="50"/>
      <c r="Q2936" s="51"/>
      <c r="R2936" s="52"/>
      <c r="S2936" s="56"/>
      <c r="T2936" s="57"/>
      <c r="U2936" s="70"/>
      <c r="V2936" s="58"/>
      <c r="W2936" s="71"/>
      <c r="X2936" s="59"/>
      <c r="Y2936" s="59"/>
      <c r="Z2936" s="72"/>
      <c r="AA2936" s="50"/>
      <c r="AB2936" s="51"/>
      <c r="AC2936" s="52"/>
      <c r="AD2936" s="60"/>
      <c r="AE2936" s="61"/>
      <c r="AF2936" s="61"/>
      <c r="AG2936" s="61"/>
      <c r="AH2936" s="61"/>
      <c r="AI2936" s="62"/>
      <c r="AJ2936" s="63"/>
      <c r="AK2936" s="64"/>
      <c r="AL2936" s="64"/>
      <c r="AM2936" s="65"/>
      <c r="AN2936" s="66"/>
      <c r="AO2936" s="67"/>
      <c r="AP2936" s="68"/>
      <c r="AQ2936" s="69"/>
      <c r="AR2936" s="77"/>
      <c r="AS2936" s="61"/>
      <c r="AT2936" s="61"/>
      <c r="AU2936" s="72"/>
    </row>
    <row r="2937" spans="1:47" ht="12.75" x14ac:dyDescent="0.2">
      <c r="A2937" s="42"/>
      <c r="B2937" s="43"/>
      <c r="C2937" s="77"/>
      <c r="D2937" s="71"/>
      <c r="E2937" s="57"/>
      <c r="F2937" s="80"/>
      <c r="G2937" s="53"/>
      <c r="H2937" s="54"/>
      <c r="I2937" s="55"/>
      <c r="J2937" s="50"/>
      <c r="K2937" s="51"/>
      <c r="L2937" s="52"/>
      <c r="M2937" s="53"/>
      <c r="N2937" s="54"/>
      <c r="O2937" s="55"/>
      <c r="P2937" s="50"/>
      <c r="Q2937" s="51"/>
      <c r="R2937" s="52"/>
      <c r="S2937" s="56"/>
      <c r="T2937" s="57"/>
      <c r="U2937" s="70"/>
      <c r="V2937" s="58"/>
      <c r="W2937" s="71"/>
      <c r="X2937" s="59"/>
      <c r="Y2937" s="59"/>
      <c r="Z2937" s="72"/>
      <c r="AA2937" s="50"/>
      <c r="AB2937" s="51"/>
      <c r="AC2937" s="52"/>
      <c r="AD2937" s="60"/>
      <c r="AE2937" s="61"/>
      <c r="AF2937" s="61"/>
      <c r="AG2937" s="61"/>
      <c r="AH2937" s="61"/>
      <c r="AI2937" s="62"/>
      <c r="AJ2937" s="63"/>
      <c r="AK2937" s="64"/>
      <c r="AL2937" s="64"/>
      <c r="AM2937" s="65"/>
      <c r="AN2937" s="66"/>
      <c r="AO2937" s="67"/>
      <c r="AP2937" s="68"/>
      <c r="AQ2937" s="69"/>
      <c r="AR2937" s="77"/>
      <c r="AS2937" s="61"/>
      <c r="AT2937" s="61"/>
      <c r="AU2937" s="72"/>
    </row>
    <row r="2938" spans="1:47" ht="12.75" x14ac:dyDescent="0.2">
      <c r="A2938" s="42"/>
      <c r="B2938" s="43"/>
      <c r="C2938" s="77"/>
      <c r="D2938" s="71"/>
      <c r="E2938" s="57"/>
      <c r="F2938" s="80"/>
      <c r="G2938" s="53"/>
      <c r="H2938" s="54"/>
      <c r="I2938" s="55"/>
      <c r="J2938" s="50"/>
      <c r="K2938" s="51"/>
      <c r="L2938" s="52"/>
      <c r="M2938" s="53"/>
      <c r="N2938" s="54"/>
      <c r="O2938" s="55"/>
      <c r="P2938" s="50"/>
      <c r="Q2938" s="51"/>
      <c r="R2938" s="52"/>
      <c r="S2938" s="56"/>
      <c r="T2938" s="57"/>
      <c r="U2938" s="70"/>
      <c r="V2938" s="58"/>
      <c r="W2938" s="71"/>
      <c r="X2938" s="59"/>
      <c r="Y2938" s="59"/>
      <c r="Z2938" s="72"/>
      <c r="AA2938" s="50"/>
      <c r="AB2938" s="51"/>
      <c r="AC2938" s="52"/>
      <c r="AD2938" s="60"/>
      <c r="AE2938" s="61"/>
      <c r="AF2938" s="61"/>
      <c r="AG2938" s="61"/>
      <c r="AH2938" s="61"/>
      <c r="AI2938" s="62"/>
      <c r="AJ2938" s="63"/>
      <c r="AK2938" s="64"/>
      <c r="AL2938" s="64"/>
      <c r="AM2938" s="65"/>
      <c r="AN2938" s="66"/>
      <c r="AO2938" s="67"/>
      <c r="AP2938" s="68"/>
      <c r="AQ2938" s="69"/>
      <c r="AR2938" s="77"/>
      <c r="AS2938" s="61"/>
      <c r="AT2938" s="61"/>
      <c r="AU2938" s="72"/>
    </row>
    <row r="2939" spans="1:47" ht="12.75" x14ac:dyDescent="0.2">
      <c r="A2939" s="42"/>
      <c r="B2939" s="43"/>
      <c r="C2939" s="77"/>
      <c r="D2939" s="71"/>
      <c r="E2939" s="57"/>
      <c r="F2939" s="80"/>
      <c r="G2939" s="53"/>
      <c r="H2939" s="54"/>
      <c r="I2939" s="55"/>
      <c r="J2939" s="50"/>
      <c r="K2939" s="51"/>
      <c r="L2939" s="52"/>
      <c r="M2939" s="53"/>
      <c r="N2939" s="54"/>
      <c r="O2939" s="55"/>
      <c r="P2939" s="50"/>
      <c r="Q2939" s="51"/>
      <c r="R2939" s="52"/>
      <c r="S2939" s="56"/>
      <c r="T2939" s="57"/>
      <c r="U2939" s="70"/>
      <c r="V2939" s="58"/>
      <c r="W2939" s="71"/>
      <c r="X2939" s="59"/>
      <c r="Y2939" s="59"/>
      <c r="Z2939" s="72"/>
      <c r="AA2939" s="50"/>
      <c r="AB2939" s="51"/>
      <c r="AC2939" s="52"/>
      <c r="AD2939" s="60"/>
      <c r="AE2939" s="61"/>
      <c r="AF2939" s="61"/>
      <c r="AG2939" s="61"/>
      <c r="AH2939" s="61"/>
      <c r="AI2939" s="62"/>
      <c r="AJ2939" s="63"/>
      <c r="AK2939" s="64"/>
      <c r="AL2939" s="64"/>
      <c r="AM2939" s="65"/>
      <c r="AN2939" s="66"/>
      <c r="AO2939" s="67"/>
      <c r="AP2939" s="68"/>
      <c r="AQ2939" s="69"/>
      <c r="AR2939" s="77"/>
      <c r="AS2939" s="61"/>
      <c r="AT2939" s="61"/>
      <c r="AU2939" s="72"/>
    </row>
    <row r="2940" spans="1:47" ht="12.75" x14ac:dyDescent="0.2">
      <c r="A2940" s="42"/>
      <c r="B2940" s="43"/>
      <c r="C2940" s="77"/>
      <c r="D2940" s="71"/>
      <c r="E2940" s="57"/>
      <c r="F2940" s="80"/>
      <c r="G2940" s="53"/>
      <c r="H2940" s="54"/>
      <c r="I2940" s="55"/>
      <c r="J2940" s="50"/>
      <c r="K2940" s="51"/>
      <c r="L2940" s="52"/>
      <c r="M2940" s="53"/>
      <c r="N2940" s="54"/>
      <c r="O2940" s="55"/>
      <c r="P2940" s="50"/>
      <c r="Q2940" s="51"/>
      <c r="R2940" s="52"/>
      <c r="S2940" s="56"/>
      <c r="T2940" s="57"/>
      <c r="U2940" s="70"/>
      <c r="V2940" s="58"/>
      <c r="W2940" s="71"/>
      <c r="X2940" s="59"/>
      <c r="Y2940" s="59"/>
      <c r="Z2940" s="72"/>
      <c r="AA2940" s="50"/>
      <c r="AB2940" s="51"/>
      <c r="AC2940" s="52"/>
      <c r="AD2940" s="60"/>
      <c r="AE2940" s="61"/>
      <c r="AF2940" s="61"/>
      <c r="AG2940" s="61"/>
      <c r="AH2940" s="61"/>
      <c r="AI2940" s="62"/>
      <c r="AJ2940" s="63"/>
      <c r="AK2940" s="64"/>
      <c r="AL2940" s="64"/>
      <c r="AM2940" s="65"/>
      <c r="AN2940" s="66"/>
      <c r="AO2940" s="67"/>
      <c r="AP2940" s="68"/>
      <c r="AQ2940" s="69"/>
      <c r="AR2940" s="77"/>
      <c r="AS2940" s="61"/>
      <c r="AT2940" s="61"/>
      <c r="AU2940" s="72"/>
    </row>
    <row r="2941" spans="1:47" ht="12.75" x14ac:dyDescent="0.2">
      <c r="A2941" s="42"/>
      <c r="B2941" s="43"/>
      <c r="C2941" s="77"/>
      <c r="D2941" s="71"/>
      <c r="E2941" s="57"/>
      <c r="F2941" s="80"/>
      <c r="G2941" s="53"/>
      <c r="H2941" s="54"/>
      <c r="I2941" s="55"/>
      <c r="J2941" s="50"/>
      <c r="K2941" s="51"/>
      <c r="L2941" s="52"/>
      <c r="M2941" s="53"/>
      <c r="N2941" s="54"/>
      <c r="O2941" s="55"/>
      <c r="P2941" s="50"/>
      <c r="Q2941" s="51"/>
      <c r="R2941" s="52"/>
      <c r="S2941" s="56"/>
      <c r="T2941" s="57"/>
      <c r="U2941" s="70"/>
      <c r="V2941" s="58"/>
      <c r="W2941" s="71"/>
      <c r="X2941" s="59"/>
      <c r="Y2941" s="59"/>
      <c r="Z2941" s="72"/>
      <c r="AA2941" s="50"/>
      <c r="AB2941" s="51"/>
      <c r="AC2941" s="52"/>
      <c r="AD2941" s="60"/>
      <c r="AE2941" s="61"/>
      <c r="AF2941" s="61"/>
      <c r="AG2941" s="61"/>
      <c r="AH2941" s="61"/>
      <c r="AI2941" s="62"/>
      <c r="AJ2941" s="63"/>
      <c r="AK2941" s="64"/>
      <c r="AL2941" s="64"/>
      <c r="AM2941" s="65"/>
      <c r="AN2941" s="66"/>
      <c r="AO2941" s="67"/>
      <c r="AP2941" s="68"/>
      <c r="AQ2941" s="69"/>
      <c r="AR2941" s="77"/>
      <c r="AS2941" s="61"/>
      <c r="AT2941" s="61"/>
      <c r="AU2941" s="72"/>
    </row>
    <row r="2942" spans="1:47" ht="12.75" x14ac:dyDescent="0.2">
      <c r="A2942" s="42"/>
      <c r="B2942" s="43"/>
      <c r="C2942" s="77"/>
      <c r="D2942" s="71"/>
      <c r="E2942" s="57"/>
      <c r="F2942" s="80"/>
      <c r="G2942" s="53"/>
      <c r="H2942" s="54"/>
      <c r="I2942" s="55"/>
      <c r="J2942" s="50"/>
      <c r="K2942" s="51"/>
      <c r="L2942" s="52"/>
      <c r="M2942" s="53"/>
      <c r="N2942" s="54"/>
      <c r="O2942" s="55"/>
      <c r="P2942" s="50"/>
      <c r="Q2942" s="51"/>
      <c r="R2942" s="52"/>
      <c r="S2942" s="56"/>
      <c r="T2942" s="57"/>
      <c r="U2942" s="70"/>
      <c r="V2942" s="58"/>
      <c r="W2942" s="71"/>
      <c r="X2942" s="59"/>
      <c r="Y2942" s="59"/>
      <c r="Z2942" s="72"/>
      <c r="AA2942" s="50"/>
      <c r="AB2942" s="51"/>
      <c r="AC2942" s="52"/>
      <c r="AD2942" s="60"/>
      <c r="AE2942" s="61"/>
      <c r="AF2942" s="61"/>
      <c r="AG2942" s="61"/>
      <c r="AH2942" s="61"/>
      <c r="AI2942" s="62"/>
      <c r="AJ2942" s="63"/>
      <c r="AK2942" s="64"/>
      <c r="AL2942" s="64"/>
      <c r="AM2942" s="65"/>
      <c r="AN2942" s="66"/>
      <c r="AO2942" s="67"/>
      <c r="AP2942" s="68"/>
      <c r="AQ2942" s="69"/>
      <c r="AR2942" s="77"/>
      <c r="AS2942" s="61"/>
      <c r="AT2942" s="61"/>
      <c r="AU2942" s="72"/>
    </row>
    <row r="2943" spans="1:47" ht="12.75" x14ac:dyDescent="0.2">
      <c r="A2943" s="42"/>
      <c r="B2943" s="43"/>
      <c r="C2943" s="77"/>
      <c r="D2943" s="71"/>
      <c r="E2943" s="57"/>
      <c r="F2943" s="80"/>
      <c r="G2943" s="53"/>
      <c r="H2943" s="54"/>
      <c r="I2943" s="55"/>
      <c r="J2943" s="50"/>
      <c r="K2943" s="51"/>
      <c r="L2943" s="52"/>
      <c r="M2943" s="53"/>
      <c r="N2943" s="54"/>
      <c r="O2943" s="55"/>
      <c r="P2943" s="50"/>
      <c r="Q2943" s="51"/>
      <c r="R2943" s="52"/>
      <c r="S2943" s="56"/>
      <c r="T2943" s="57"/>
      <c r="U2943" s="70"/>
      <c r="V2943" s="58"/>
      <c r="W2943" s="71"/>
      <c r="X2943" s="59"/>
      <c r="Y2943" s="59"/>
      <c r="Z2943" s="72"/>
      <c r="AA2943" s="50"/>
      <c r="AB2943" s="51"/>
      <c r="AC2943" s="52"/>
      <c r="AD2943" s="60"/>
      <c r="AE2943" s="61"/>
      <c r="AF2943" s="61"/>
      <c r="AG2943" s="61"/>
      <c r="AH2943" s="61"/>
      <c r="AI2943" s="62"/>
      <c r="AJ2943" s="63"/>
      <c r="AK2943" s="64"/>
      <c r="AL2943" s="64"/>
      <c r="AM2943" s="65"/>
      <c r="AN2943" s="66"/>
      <c r="AO2943" s="67"/>
      <c r="AP2943" s="68"/>
      <c r="AQ2943" s="69"/>
      <c r="AR2943" s="77"/>
      <c r="AS2943" s="61"/>
      <c r="AT2943" s="61"/>
      <c r="AU2943" s="72"/>
    </row>
    <row r="2944" spans="1:47" ht="12.75" x14ac:dyDescent="0.2">
      <c r="A2944" s="42"/>
      <c r="B2944" s="43"/>
      <c r="C2944" s="77"/>
      <c r="D2944" s="71"/>
      <c r="E2944" s="57"/>
      <c r="F2944" s="80"/>
      <c r="G2944" s="53"/>
      <c r="H2944" s="54"/>
      <c r="I2944" s="55"/>
      <c r="J2944" s="50"/>
      <c r="K2944" s="51"/>
      <c r="L2944" s="52"/>
      <c r="M2944" s="53"/>
      <c r="N2944" s="54"/>
      <c r="O2944" s="55"/>
      <c r="P2944" s="50"/>
      <c r="Q2944" s="51"/>
      <c r="R2944" s="52"/>
      <c r="S2944" s="56"/>
      <c r="T2944" s="57"/>
      <c r="U2944" s="70"/>
      <c r="V2944" s="58"/>
      <c r="W2944" s="71"/>
      <c r="X2944" s="59"/>
      <c r="Y2944" s="59"/>
      <c r="Z2944" s="72"/>
      <c r="AA2944" s="50"/>
      <c r="AB2944" s="51"/>
      <c r="AC2944" s="52"/>
      <c r="AD2944" s="60"/>
      <c r="AE2944" s="61"/>
      <c r="AF2944" s="61"/>
      <c r="AG2944" s="61"/>
      <c r="AH2944" s="61"/>
      <c r="AI2944" s="62"/>
      <c r="AJ2944" s="63"/>
      <c r="AK2944" s="64"/>
      <c r="AL2944" s="64"/>
      <c r="AM2944" s="65"/>
      <c r="AN2944" s="66"/>
      <c r="AO2944" s="67"/>
      <c r="AP2944" s="68"/>
      <c r="AQ2944" s="69"/>
      <c r="AR2944" s="77"/>
      <c r="AS2944" s="61"/>
      <c r="AT2944" s="61"/>
      <c r="AU2944" s="72"/>
    </row>
    <row r="2945" spans="1:47" ht="12.75" x14ac:dyDescent="0.2">
      <c r="A2945" s="42"/>
      <c r="B2945" s="43"/>
      <c r="C2945" s="77"/>
      <c r="D2945" s="71"/>
      <c r="E2945" s="57"/>
      <c r="F2945" s="80"/>
      <c r="G2945" s="53"/>
      <c r="H2945" s="54"/>
      <c r="I2945" s="55"/>
      <c r="J2945" s="50"/>
      <c r="K2945" s="51"/>
      <c r="L2945" s="52"/>
      <c r="M2945" s="53"/>
      <c r="N2945" s="54"/>
      <c r="O2945" s="55"/>
      <c r="P2945" s="50"/>
      <c r="Q2945" s="51"/>
      <c r="R2945" s="52"/>
      <c r="S2945" s="56"/>
      <c r="T2945" s="57"/>
      <c r="U2945" s="70"/>
      <c r="V2945" s="58"/>
      <c r="W2945" s="71"/>
      <c r="X2945" s="59"/>
      <c r="Y2945" s="59"/>
      <c r="Z2945" s="72"/>
      <c r="AA2945" s="50"/>
      <c r="AB2945" s="51"/>
      <c r="AC2945" s="52"/>
      <c r="AD2945" s="60"/>
      <c r="AE2945" s="61"/>
      <c r="AF2945" s="61"/>
      <c r="AG2945" s="61"/>
      <c r="AH2945" s="61"/>
      <c r="AI2945" s="62"/>
      <c r="AJ2945" s="63"/>
      <c r="AK2945" s="64"/>
      <c r="AL2945" s="64"/>
      <c r="AM2945" s="65"/>
      <c r="AN2945" s="66"/>
      <c r="AO2945" s="67"/>
      <c r="AP2945" s="68"/>
      <c r="AQ2945" s="69"/>
      <c r="AR2945" s="77"/>
      <c r="AS2945" s="61"/>
      <c r="AT2945" s="61"/>
      <c r="AU2945" s="72"/>
    </row>
    <row r="2946" spans="1:47" ht="12.75" x14ac:dyDescent="0.2">
      <c r="A2946" s="42"/>
      <c r="B2946" s="43"/>
      <c r="C2946" s="77"/>
      <c r="D2946" s="71"/>
      <c r="E2946" s="57"/>
      <c r="F2946" s="80"/>
      <c r="G2946" s="53"/>
      <c r="H2946" s="54"/>
      <c r="I2946" s="55"/>
      <c r="J2946" s="50"/>
      <c r="K2946" s="51"/>
      <c r="L2946" s="52"/>
      <c r="M2946" s="53"/>
      <c r="N2946" s="54"/>
      <c r="O2946" s="55"/>
      <c r="P2946" s="50"/>
      <c r="Q2946" s="51"/>
      <c r="R2946" s="52"/>
      <c r="S2946" s="56"/>
      <c r="T2946" s="57"/>
      <c r="U2946" s="70"/>
      <c r="V2946" s="58"/>
      <c r="W2946" s="71"/>
      <c r="X2946" s="59"/>
      <c r="Y2946" s="59"/>
      <c r="Z2946" s="72"/>
      <c r="AA2946" s="50"/>
      <c r="AB2946" s="51"/>
      <c r="AC2946" s="52"/>
      <c r="AD2946" s="60"/>
      <c r="AE2946" s="61"/>
      <c r="AF2946" s="61"/>
      <c r="AG2946" s="61"/>
      <c r="AH2946" s="61"/>
      <c r="AI2946" s="62"/>
      <c r="AJ2946" s="63"/>
      <c r="AK2946" s="64"/>
      <c r="AL2946" s="64"/>
      <c r="AM2946" s="65"/>
      <c r="AN2946" s="66"/>
      <c r="AO2946" s="67"/>
      <c r="AP2946" s="68"/>
      <c r="AQ2946" s="69"/>
      <c r="AR2946" s="77"/>
      <c r="AS2946" s="61"/>
      <c r="AT2946" s="61"/>
      <c r="AU2946" s="72"/>
    </row>
    <row r="2947" spans="1:47" ht="12.75" x14ac:dyDescent="0.2">
      <c r="A2947" s="42"/>
      <c r="B2947" s="43"/>
      <c r="C2947" s="77"/>
      <c r="D2947" s="71"/>
      <c r="E2947" s="57"/>
      <c r="F2947" s="80"/>
      <c r="G2947" s="53"/>
      <c r="H2947" s="54"/>
      <c r="I2947" s="55"/>
      <c r="J2947" s="50"/>
      <c r="K2947" s="51"/>
      <c r="L2947" s="52"/>
      <c r="M2947" s="53"/>
      <c r="N2947" s="54"/>
      <c r="O2947" s="55"/>
      <c r="P2947" s="50"/>
      <c r="Q2947" s="51"/>
      <c r="R2947" s="52"/>
      <c r="S2947" s="56"/>
      <c r="T2947" s="57"/>
      <c r="U2947" s="70"/>
      <c r="V2947" s="58"/>
      <c r="W2947" s="71"/>
      <c r="X2947" s="59"/>
      <c r="Y2947" s="59"/>
      <c r="Z2947" s="72"/>
      <c r="AA2947" s="50"/>
      <c r="AB2947" s="51"/>
      <c r="AC2947" s="52"/>
      <c r="AD2947" s="60"/>
      <c r="AE2947" s="61"/>
      <c r="AF2947" s="61"/>
      <c r="AG2947" s="61"/>
      <c r="AH2947" s="61"/>
      <c r="AI2947" s="62"/>
      <c r="AJ2947" s="63"/>
      <c r="AK2947" s="64"/>
      <c r="AL2947" s="64"/>
      <c r="AM2947" s="65"/>
      <c r="AN2947" s="66"/>
      <c r="AO2947" s="67"/>
      <c r="AP2947" s="68"/>
      <c r="AQ2947" s="69"/>
      <c r="AR2947" s="77"/>
      <c r="AS2947" s="61"/>
      <c r="AT2947" s="61"/>
      <c r="AU2947" s="72"/>
    </row>
    <row r="2948" spans="1:47" ht="12.75" x14ac:dyDescent="0.2">
      <c r="A2948" s="42"/>
      <c r="B2948" s="43"/>
      <c r="C2948" s="77"/>
      <c r="D2948" s="71"/>
      <c r="E2948" s="57"/>
      <c r="F2948" s="80"/>
      <c r="G2948" s="53"/>
      <c r="H2948" s="54"/>
      <c r="I2948" s="55"/>
      <c r="J2948" s="50"/>
      <c r="K2948" s="51"/>
      <c r="L2948" s="52"/>
      <c r="M2948" s="53"/>
      <c r="N2948" s="54"/>
      <c r="O2948" s="55"/>
      <c r="P2948" s="50"/>
      <c r="Q2948" s="51"/>
      <c r="R2948" s="52"/>
      <c r="S2948" s="56"/>
      <c r="T2948" s="57"/>
      <c r="U2948" s="70"/>
      <c r="V2948" s="58"/>
      <c r="W2948" s="71"/>
      <c r="X2948" s="59"/>
      <c r="Y2948" s="59"/>
      <c r="Z2948" s="72"/>
      <c r="AA2948" s="50"/>
      <c r="AB2948" s="51"/>
      <c r="AC2948" s="52"/>
      <c r="AD2948" s="60"/>
      <c r="AE2948" s="61"/>
      <c r="AF2948" s="61"/>
      <c r="AG2948" s="61"/>
      <c r="AH2948" s="61"/>
      <c r="AI2948" s="62"/>
      <c r="AJ2948" s="63"/>
      <c r="AK2948" s="64"/>
      <c r="AL2948" s="64"/>
      <c r="AM2948" s="65"/>
      <c r="AN2948" s="66"/>
      <c r="AO2948" s="67"/>
      <c r="AP2948" s="68"/>
      <c r="AQ2948" s="69"/>
      <c r="AR2948" s="77"/>
      <c r="AS2948" s="61"/>
      <c r="AT2948" s="61"/>
      <c r="AU2948" s="72"/>
    </row>
    <row r="2949" spans="1:47" ht="12.75" x14ac:dyDescent="0.2">
      <c r="A2949" s="42"/>
      <c r="B2949" s="43"/>
      <c r="C2949" s="77"/>
      <c r="D2949" s="71"/>
      <c r="E2949" s="57"/>
      <c r="F2949" s="80"/>
      <c r="G2949" s="53"/>
      <c r="H2949" s="54"/>
      <c r="I2949" s="55"/>
      <c r="J2949" s="50"/>
      <c r="K2949" s="51"/>
      <c r="L2949" s="52"/>
      <c r="M2949" s="53"/>
      <c r="N2949" s="54"/>
      <c r="O2949" s="55"/>
      <c r="P2949" s="50"/>
      <c r="Q2949" s="51"/>
      <c r="R2949" s="52"/>
      <c r="S2949" s="56"/>
      <c r="T2949" s="57"/>
      <c r="U2949" s="70"/>
      <c r="V2949" s="58"/>
      <c r="W2949" s="71"/>
      <c r="X2949" s="59"/>
      <c r="Y2949" s="59"/>
      <c r="Z2949" s="72"/>
      <c r="AA2949" s="50"/>
      <c r="AB2949" s="51"/>
      <c r="AC2949" s="52"/>
      <c r="AD2949" s="60"/>
      <c r="AE2949" s="61"/>
      <c r="AF2949" s="61"/>
      <c r="AG2949" s="61"/>
      <c r="AH2949" s="61"/>
      <c r="AI2949" s="62"/>
      <c r="AJ2949" s="63"/>
      <c r="AK2949" s="64"/>
      <c r="AL2949" s="64"/>
      <c r="AM2949" s="65"/>
      <c r="AN2949" s="66"/>
      <c r="AO2949" s="67"/>
      <c r="AP2949" s="68"/>
      <c r="AQ2949" s="69"/>
      <c r="AR2949" s="77"/>
      <c r="AS2949" s="61"/>
      <c r="AT2949" s="61"/>
      <c r="AU2949" s="72"/>
    </row>
    <row r="2950" spans="1:47" ht="12.75" x14ac:dyDescent="0.2">
      <c r="A2950" s="42"/>
      <c r="B2950" s="43"/>
      <c r="C2950" s="77"/>
      <c r="D2950" s="71"/>
      <c r="E2950" s="57"/>
      <c r="F2950" s="80"/>
      <c r="G2950" s="53"/>
      <c r="H2950" s="54"/>
      <c r="I2950" s="55"/>
      <c r="J2950" s="50"/>
      <c r="K2950" s="51"/>
      <c r="L2950" s="52"/>
      <c r="M2950" s="53"/>
      <c r="N2950" s="54"/>
      <c r="O2950" s="55"/>
      <c r="P2950" s="50"/>
      <c r="Q2950" s="51"/>
      <c r="R2950" s="52"/>
      <c r="S2950" s="56"/>
      <c r="T2950" s="57"/>
      <c r="U2950" s="70"/>
      <c r="V2950" s="58"/>
      <c r="W2950" s="71"/>
      <c r="X2950" s="59"/>
      <c r="Y2950" s="59"/>
      <c r="Z2950" s="72"/>
      <c r="AA2950" s="50"/>
      <c r="AB2950" s="51"/>
      <c r="AC2950" s="52"/>
      <c r="AD2950" s="60"/>
      <c r="AE2950" s="61"/>
      <c r="AF2950" s="61"/>
      <c r="AG2950" s="61"/>
      <c r="AH2950" s="61"/>
      <c r="AI2950" s="62"/>
      <c r="AJ2950" s="63"/>
      <c r="AK2950" s="64"/>
      <c r="AL2950" s="64"/>
      <c r="AM2950" s="65"/>
      <c r="AN2950" s="66"/>
      <c r="AO2950" s="67"/>
      <c r="AP2950" s="68"/>
      <c r="AQ2950" s="69"/>
      <c r="AR2950" s="77"/>
      <c r="AS2950" s="61"/>
      <c r="AT2950" s="61"/>
      <c r="AU2950" s="72"/>
    </row>
    <row r="2951" spans="1:47" ht="12.75" x14ac:dyDescent="0.2">
      <c r="A2951" s="42"/>
      <c r="B2951" s="43"/>
      <c r="C2951" s="77"/>
      <c r="D2951" s="71"/>
      <c r="E2951" s="57"/>
      <c r="F2951" s="80"/>
      <c r="G2951" s="53"/>
      <c r="H2951" s="54"/>
      <c r="I2951" s="55"/>
      <c r="J2951" s="50"/>
      <c r="K2951" s="51"/>
      <c r="L2951" s="52"/>
      <c r="M2951" s="53"/>
      <c r="N2951" s="54"/>
      <c r="O2951" s="55"/>
      <c r="P2951" s="50"/>
      <c r="Q2951" s="51"/>
      <c r="R2951" s="52"/>
      <c r="S2951" s="56"/>
      <c r="T2951" s="57"/>
      <c r="U2951" s="70"/>
      <c r="V2951" s="58"/>
      <c r="W2951" s="71"/>
      <c r="X2951" s="59"/>
      <c r="Y2951" s="59"/>
      <c r="Z2951" s="72"/>
      <c r="AA2951" s="50"/>
      <c r="AB2951" s="51"/>
      <c r="AC2951" s="52"/>
      <c r="AD2951" s="60"/>
      <c r="AE2951" s="61"/>
      <c r="AF2951" s="61"/>
      <c r="AG2951" s="61"/>
      <c r="AH2951" s="61"/>
      <c r="AI2951" s="62"/>
      <c r="AJ2951" s="63"/>
      <c r="AK2951" s="64"/>
      <c r="AL2951" s="64"/>
      <c r="AM2951" s="65"/>
      <c r="AN2951" s="66"/>
      <c r="AO2951" s="67"/>
      <c r="AP2951" s="68"/>
      <c r="AQ2951" s="69"/>
      <c r="AR2951" s="77"/>
      <c r="AS2951" s="61"/>
      <c r="AT2951" s="61"/>
      <c r="AU2951" s="72"/>
    </row>
    <row r="2952" spans="1:47" ht="12.75" x14ac:dyDescent="0.2">
      <c r="A2952" s="42"/>
      <c r="B2952" s="43"/>
      <c r="C2952" s="77"/>
      <c r="D2952" s="71"/>
      <c r="E2952" s="57"/>
      <c r="F2952" s="80"/>
      <c r="G2952" s="53"/>
      <c r="H2952" s="54"/>
      <c r="I2952" s="55"/>
      <c r="J2952" s="50"/>
      <c r="K2952" s="51"/>
      <c r="L2952" s="52"/>
      <c r="M2952" s="53"/>
      <c r="N2952" s="54"/>
      <c r="O2952" s="55"/>
      <c r="P2952" s="50"/>
      <c r="Q2952" s="51"/>
      <c r="R2952" s="52"/>
      <c r="S2952" s="56"/>
      <c r="T2952" s="57"/>
      <c r="U2952" s="70"/>
      <c r="V2952" s="58"/>
      <c r="W2952" s="71"/>
      <c r="X2952" s="59"/>
      <c r="Y2952" s="59"/>
      <c r="Z2952" s="72"/>
      <c r="AA2952" s="50"/>
      <c r="AB2952" s="51"/>
      <c r="AC2952" s="52"/>
      <c r="AD2952" s="60"/>
      <c r="AE2952" s="61"/>
      <c r="AF2952" s="61"/>
      <c r="AG2952" s="61"/>
      <c r="AH2952" s="61"/>
      <c r="AI2952" s="62"/>
      <c r="AJ2952" s="63"/>
      <c r="AK2952" s="64"/>
      <c r="AL2952" s="64"/>
      <c r="AM2952" s="65"/>
      <c r="AN2952" s="66"/>
      <c r="AO2952" s="67"/>
      <c r="AP2952" s="68"/>
      <c r="AQ2952" s="69"/>
      <c r="AR2952" s="77"/>
      <c r="AS2952" s="61"/>
      <c r="AT2952" s="61"/>
      <c r="AU2952" s="72"/>
    </row>
    <row r="2953" spans="1:47" ht="12.75" x14ac:dyDescent="0.2">
      <c r="A2953" s="42"/>
      <c r="B2953" s="43"/>
      <c r="C2953" s="77"/>
      <c r="D2953" s="71"/>
      <c r="E2953" s="57"/>
      <c r="F2953" s="80"/>
      <c r="G2953" s="53"/>
      <c r="H2953" s="54"/>
      <c r="I2953" s="55"/>
      <c r="J2953" s="50"/>
      <c r="K2953" s="51"/>
      <c r="L2953" s="52"/>
      <c r="M2953" s="53"/>
      <c r="N2953" s="54"/>
      <c r="O2953" s="55"/>
      <c r="P2953" s="50"/>
      <c r="Q2953" s="51"/>
      <c r="R2953" s="52"/>
      <c r="S2953" s="56"/>
      <c r="T2953" s="57"/>
      <c r="U2953" s="70"/>
      <c r="V2953" s="58"/>
      <c r="W2953" s="71"/>
      <c r="X2953" s="59"/>
      <c r="Y2953" s="59"/>
      <c r="Z2953" s="72"/>
      <c r="AA2953" s="50"/>
      <c r="AB2953" s="51"/>
      <c r="AC2953" s="52"/>
      <c r="AD2953" s="60"/>
      <c r="AE2953" s="61"/>
      <c r="AF2953" s="61"/>
      <c r="AG2953" s="61"/>
      <c r="AH2953" s="61"/>
      <c r="AI2953" s="62"/>
      <c r="AJ2953" s="63"/>
      <c r="AK2953" s="64"/>
      <c r="AL2953" s="64"/>
      <c r="AM2953" s="65"/>
      <c r="AN2953" s="66"/>
      <c r="AO2953" s="67"/>
      <c r="AP2953" s="68"/>
      <c r="AQ2953" s="69"/>
      <c r="AR2953" s="77"/>
      <c r="AS2953" s="61"/>
      <c r="AT2953" s="61"/>
      <c r="AU2953" s="72"/>
    </row>
    <row r="2954" spans="1:47" ht="12.75" x14ac:dyDescent="0.2">
      <c r="A2954" s="42"/>
      <c r="B2954" s="43"/>
      <c r="C2954" s="77"/>
      <c r="D2954" s="71"/>
      <c r="E2954" s="57"/>
      <c r="F2954" s="80"/>
      <c r="G2954" s="53"/>
      <c r="H2954" s="54"/>
      <c r="I2954" s="55"/>
      <c r="J2954" s="50"/>
      <c r="K2954" s="51"/>
      <c r="L2954" s="52"/>
      <c r="M2954" s="53"/>
      <c r="N2954" s="54"/>
      <c r="O2954" s="55"/>
      <c r="P2954" s="50"/>
      <c r="Q2954" s="51"/>
      <c r="R2954" s="52"/>
      <c r="S2954" s="56"/>
      <c r="T2954" s="57"/>
      <c r="U2954" s="70"/>
      <c r="V2954" s="58"/>
      <c r="W2954" s="71"/>
      <c r="X2954" s="59"/>
      <c r="Y2954" s="59"/>
      <c r="Z2954" s="72"/>
      <c r="AA2954" s="50"/>
      <c r="AB2954" s="51"/>
      <c r="AC2954" s="52"/>
      <c r="AD2954" s="60"/>
      <c r="AE2954" s="61"/>
      <c r="AF2954" s="61"/>
      <c r="AG2954" s="61"/>
      <c r="AH2954" s="61"/>
      <c r="AI2954" s="62"/>
      <c r="AJ2954" s="63"/>
      <c r="AK2954" s="64"/>
      <c r="AL2954" s="64"/>
      <c r="AM2954" s="65"/>
      <c r="AN2954" s="66"/>
      <c r="AO2954" s="67"/>
      <c r="AP2954" s="68"/>
      <c r="AQ2954" s="69"/>
      <c r="AR2954" s="77"/>
      <c r="AS2954" s="61"/>
      <c r="AT2954" s="61"/>
      <c r="AU2954" s="72"/>
    </row>
    <row r="2955" spans="1:47" ht="12.75" x14ac:dyDescent="0.2">
      <c r="A2955" s="42"/>
      <c r="B2955" s="43"/>
      <c r="C2955" s="77"/>
      <c r="D2955" s="71"/>
      <c r="E2955" s="57"/>
      <c r="F2955" s="80"/>
      <c r="G2955" s="53"/>
      <c r="H2955" s="54"/>
      <c r="I2955" s="55"/>
      <c r="J2955" s="50"/>
      <c r="K2955" s="51"/>
      <c r="L2955" s="52"/>
      <c r="M2955" s="53"/>
      <c r="N2955" s="54"/>
      <c r="O2955" s="55"/>
      <c r="P2955" s="50"/>
      <c r="Q2955" s="51"/>
      <c r="R2955" s="52"/>
      <c r="S2955" s="56"/>
      <c r="T2955" s="57"/>
      <c r="U2955" s="70"/>
      <c r="V2955" s="58"/>
      <c r="W2955" s="71"/>
      <c r="X2955" s="59"/>
      <c r="Y2955" s="59"/>
      <c r="Z2955" s="72"/>
      <c r="AA2955" s="50"/>
      <c r="AB2955" s="51"/>
      <c r="AC2955" s="52"/>
      <c r="AD2955" s="60"/>
      <c r="AE2955" s="61"/>
      <c r="AF2955" s="61"/>
      <c r="AG2955" s="61"/>
      <c r="AH2955" s="61"/>
      <c r="AI2955" s="62"/>
      <c r="AJ2955" s="63"/>
      <c r="AK2955" s="64"/>
      <c r="AL2955" s="64"/>
      <c r="AM2955" s="65"/>
      <c r="AN2955" s="66"/>
      <c r="AO2955" s="67"/>
      <c r="AP2955" s="68"/>
      <c r="AQ2955" s="69"/>
      <c r="AR2955" s="77"/>
      <c r="AS2955" s="61"/>
      <c r="AT2955" s="61"/>
      <c r="AU2955" s="72"/>
    </row>
    <row r="2956" spans="1:47" ht="12.75" x14ac:dyDescent="0.2">
      <c r="A2956" s="42"/>
      <c r="B2956" s="43"/>
      <c r="C2956" s="77"/>
      <c r="D2956" s="71"/>
      <c r="E2956" s="57"/>
      <c r="F2956" s="80"/>
      <c r="G2956" s="53"/>
      <c r="H2956" s="54"/>
      <c r="I2956" s="55"/>
      <c r="J2956" s="50"/>
      <c r="K2956" s="51"/>
      <c r="L2956" s="52"/>
      <c r="M2956" s="53"/>
      <c r="N2956" s="54"/>
      <c r="O2956" s="55"/>
      <c r="P2956" s="50"/>
      <c r="Q2956" s="51"/>
      <c r="R2956" s="52"/>
      <c r="S2956" s="56"/>
      <c r="T2956" s="57"/>
      <c r="U2956" s="70"/>
      <c r="V2956" s="58"/>
      <c r="W2956" s="71"/>
      <c r="X2956" s="59"/>
      <c r="Y2956" s="59"/>
      <c r="Z2956" s="72"/>
      <c r="AA2956" s="50"/>
      <c r="AB2956" s="51"/>
      <c r="AC2956" s="52"/>
      <c r="AD2956" s="60"/>
      <c r="AE2956" s="61"/>
      <c r="AF2956" s="61"/>
      <c r="AG2956" s="61"/>
      <c r="AH2956" s="61"/>
      <c r="AI2956" s="62"/>
      <c r="AJ2956" s="63"/>
      <c r="AK2956" s="64"/>
      <c r="AL2956" s="64"/>
      <c r="AM2956" s="65"/>
      <c r="AN2956" s="66"/>
      <c r="AO2956" s="67"/>
      <c r="AP2956" s="68"/>
      <c r="AQ2956" s="69"/>
      <c r="AR2956" s="77"/>
      <c r="AS2956" s="61"/>
      <c r="AT2956" s="61"/>
      <c r="AU2956" s="72"/>
    </row>
    <row r="2957" spans="1:47" ht="12.75" x14ac:dyDescent="0.2">
      <c r="A2957" s="42"/>
      <c r="B2957" s="43"/>
      <c r="C2957" s="77"/>
      <c r="D2957" s="71"/>
      <c r="E2957" s="57"/>
      <c r="F2957" s="80"/>
      <c r="G2957" s="53"/>
      <c r="H2957" s="54"/>
      <c r="I2957" s="55"/>
      <c r="J2957" s="50"/>
      <c r="K2957" s="51"/>
      <c r="L2957" s="52"/>
      <c r="M2957" s="53"/>
      <c r="N2957" s="54"/>
      <c r="O2957" s="55"/>
      <c r="P2957" s="50"/>
      <c r="Q2957" s="51"/>
      <c r="R2957" s="52"/>
      <c r="S2957" s="56"/>
      <c r="T2957" s="57"/>
      <c r="U2957" s="70"/>
      <c r="V2957" s="58"/>
      <c r="W2957" s="71"/>
      <c r="X2957" s="59"/>
      <c r="Y2957" s="59"/>
      <c r="Z2957" s="72"/>
      <c r="AA2957" s="50"/>
      <c r="AB2957" s="51"/>
      <c r="AC2957" s="52"/>
      <c r="AD2957" s="60"/>
      <c r="AE2957" s="61"/>
      <c r="AF2957" s="61"/>
      <c r="AG2957" s="61"/>
      <c r="AH2957" s="61"/>
      <c r="AI2957" s="62"/>
      <c r="AJ2957" s="63"/>
      <c r="AK2957" s="64"/>
      <c r="AL2957" s="64"/>
      <c r="AM2957" s="65"/>
      <c r="AN2957" s="66"/>
      <c r="AO2957" s="67"/>
      <c r="AP2957" s="68"/>
      <c r="AQ2957" s="69"/>
      <c r="AR2957" s="77"/>
      <c r="AS2957" s="61"/>
      <c r="AT2957" s="61"/>
      <c r="AU2957" s="72"/>
    </row>
    <row r="2958" spans="1:47" ht="12.75" x14ac:dyDescent="0.2">
      <c r="A2958" s="42"/>
      <c r="B2958" s="43"/>
      <c r="C2958" s="77"/>
      <c r="D2958" s="71"/>
      <c r="E2958" s="57"/>
      <c r="F2958" s="80"/>
      <c r="G2958" s="53"/>
      <c r="H2958" s="54"/>
      <c r="I2958" s="55"/>
      <c r="J2958" s="50"/>
      <c r="K2958" s="51"/>
      <c r="L2958" s="52"/>
      <c r="M2958" s="53"/>
      <c r="N2958" s="54"/>
      <c r="O2958" s="55"/>
      <c r="P2958" s="50"/>
      <c r="Q2958" s="51"/>
      <c r="R2958" s="52"/>
      <c r="S2958" s="56"/>
      <c r="T2958" s="57"/>
      <c r="U2958" s="70"/>
      <c r="V2958" s="58"/>
      <c r="W2958" s="71"/>
      <c r="X2958" s="59"/>
      <c r="Y2958" s="59"/>
      <c r="Z2958" s="72"/>
      <c r="AA2958" s="50"/>
      <c r="AB2958" s="51"/>
      <c r="AC2958" s="52"/>
      <c r="AD2958" s="60"/>
      <c r="AE2958" s="61"/>
      <c r="AF2958" s="61"/>
      <c r="AG2958" s="61"/>
      <c r="AH2958" s="61"/>
      <c r="AI2958" s="62"/>
      <c r="AJ2958" s="63"/>
      <c r="AK2958" s="64"/>
      <c r="AL2958" s="64"/>
      <c r="AM2958" s="65"/>
      <c r="AN2958" s="66"/>
      <c r="AO2958" s="67"/>
      <c r="AP2958" s="68"/>
      <c r="AQ2958" s="69"/>
      <c r="AR2958" s="77"/>
      <c r="AS2958" s="61"/>
      <c r="AT2958" s="61"/>
      <c r="AU2958" s="72"/>
    </row>
    <row r="2959" spans="1:47" ht="12.75" x14ac:dyDescent="0.2">
      <c r="A2959" s="42"/>
      <c r="B2959" s="43"/>
      <c r="C2959" s="77"/>
      <c r="D2959" s="71"/>
      <c r="E2959" s="57"/>
      <c r="F2959" s="80"/>
      <c r="G2959" s="53"/>
      <c r="H2959" s="54"/>
      <c r="I2959" s="55"/>
      <c r="J2959" s="50"/>
      <c r="K2959" s="51"/>
      <c r="L2959" s="52"/>
      <c r="M2959" s="53"/>
      <c r="N2959" s="54"/>
      <c r="O2959" s="55"/>
      <c r="P2959" s="50"/>
      <c r="Q2959" s="51"/>
      <c r="R2959" s="52"/>
      <c r="S2959" s="56"/>
      <c r="T2959" s="57"/>
      <c r="U2959" s="70"/>
      <c r="V2959" s="58"/>
      <c r="W2959" s="71"/>
      <c r="X2959" s="59"/>
      <c r="Y2959" s="59"/>
      <c r="Z2959" s="72"/>
      <c r="AA2959" s="50"/>
      <c r="AB2959" s="51"/>
      <c r="AC2959" s="52"/>
      <c r="AD2959" s="60"/>
      <c r="AE2959" s="61"/>
      <c r="AF2959" s="61"/>
      <c r="AG2959" s="61"/>
      <c r="AH2959" s="61"/>
      <c r="AI2959" s="62"/>
      <c r="AJ2959" s="63"/>
      <c r="AK2959" s="64"/>
      <c r="AL2959" s="64"/>
      <c r="AM2959" s="65"/>
      <c r="AN2959" s="66"/>
      <c r="AO2959" s="67"/>
      <c r="AP2959" s="68"/>
      <c r="AQ2959" s="69"/>
      <c r="AR2959" s="77"/>
      <c r="AS2959" s="61"/>
      <c r="AT2959" s="61"/>
      <c r="AU2959" s="72"/>
    </row>
    <row r="2960" spans="1:47" ht="12.75" x14ac:dyDescent="0.2">
      <c r="A2960" s="42"/>
      <c r="B2960" s="43"/>
      <c r="C2960" s="77"/>
      <c r="D2960" s="71"/>
      <c r="E2960" s="57"/>
      <c r="F2960" s="80"/>
      <c r="G2960" s="53"/>
      <c r="H2960" s="54"/>
      <c r="I2960" s="55"/>
      <c r="J2960" s="50"/>
      <c r="K2960" s="51"/>
      <c r="L2960" s="52"/>
      <c r="M2960" s="53"/>
      <c r="N2960" s="54"/>
      <c r="O2960" s="55"/>
      <c r="P2960" s="50"/>
      <c r="Q2960" s="51"/>
      <c r="R2960" s="52"/>
      <c r="S2960" s="56"/>
      <c r="T2960" s="57"/>
      <c r="U2960" s="70"/>
      <c r="V2960" s="58"/>
      <c r="W2960" s="71"/>
      <c r="X2960" s="59"/>
      <c r="Y2960" s="59"/>
      <c r="Z2960" s="72"/>
      <c r="AA2960" s="50"/>
      <c r="AB2960" s="51"/>
      <c r="AC2960" s="52"/>
      <c r="AD2960" s="60"/>
      <c r="AE2960" s="61"/>
      <c r="AF2960" s="61"/>
      <c r="AG2960" s="61"/>
      <c r="AH2960" s="61"/>
      <c r="AI2960" s="62"/>
      <c r="AJ2960" s="63"/>
      <c r="AK2960" s="64"/>
      <c r="AL2960" s="64"/>
      <c r="AM2960" s="65"/>
      <c r="AN2960" s="66"/>
      <c r="AO2960" s="67"/>
      <c r="AP2960" s="68"/>
      <c r="AQ2960" s="69"/>
      <c r="AR2960" s="77"/>
      <c r="AS2960" s="61"/>
      <c r="AT2960" s="61"/>
      <c r="AU2960" s="72"/>
    </row>
    <row r="2961" spans="1:47" ht="12.75" x14ac:dyDescent="0.2">
      <c r="A2961" s="42"/>
      <c r="B2961" s="43"/>
      <c r="C2961" s="77"/>
      <c r="D2961" s="71"/>
      <c r="E2961" s="57"/>
      <c r="F2961" s="80"/>
      <c r="G2961" s="53"/>
      <c r="H2961" s="54"/>
      <c r="I2961" s="55"/>
      <c r="J2961" s="50"/>
      <c r="K2961" s="51"/>
      <c r="L2961" s="52"/>
      <c r="M2961" s="53"/>
      <c r="N2961" s="54"/>
      <c r="O2961" s="55"/>
      <c r="P2961" s="50"/>
      <c r="Q2961" s="51"/>
      <c r="R2961" s="52"/>
      <c r="S2961" s="56"/>
      <c r="T2961" s="57"/>
      <c r="U2961" s="70"/>
      <c r="V2961" s="58"/>
      <c r="W2961" s="71"/>
      <c r="X2961" s="59"/>
      <c r="Y2961" s="59"/>
      <c r="Z2961" s="72"/>
      <c r="AA2961" s="50"/>
      <c r="AB2961" s="51"/>
      <c r="AC2961" s="52"/>
      <c r="AD2961" s="60"/>
      <c r="AE2961" s="61"/>
      <c r="AF2961" s="61"/>
      <c r="AG2961" s="61"/>
      <c r="AH2961" s="61"/>
      <c r="AI2961" s="62"/>
      <c r="AJ2961" s="63"/>
      <c r="AK2961" s="64"/>
      <c r="AL2961" s="64"/>
      <c r="AM2961" s="65"/>
      <c r="AN2961" s="66"/>
      <c r="AO2961" s="67"/>
      <c r="AP2961" s="68"/>
      <c r="AQ2961" s="69"/>
      <c r="AR2961" s="77"/>
      <c r="AS2961" s="61"/>
      <c r="AT2961" s="61"/>
      <c r="AU2961" s="72"/>
    </row>
    <row r="2962" spans="1:47" ht="12.75" x14ac:dyDescent="0.2">
      <c r="A2962" s="42"/>
      <c r="B2962" s="43"/>
      <c r="C2962" s="77"/>
      <c r="D2962" s="71"/>
      <c r="E2962" s="57"/>
      <c r="F2962" s="80"/>
      <c r="G2962" s="53"/>
      <c r="H2962" s="54"/>
      <c r="I2962" s="55"/>
      <c r="J2962" s="50"/>
      <c r="K2962" s="51"/>
      <c r="L2962" s="52"/>
      <c r="M2962" s="53"/>
      <c r="N2962" s="54"/>
      <c r="O2962" s="55"/>
      <c r="P2962" s="50"/>
      <c r="Q2962" s="51"/>
      <c r="R2962" s="52"/>
      <c r="S2962" s="56"/>
      <c r="T2962" s="57"/>
      <c r="U2962" s="70"/>
      <c r="V2962" s="58"/>
      <c r="W2962" s="71"/>
      <c r="X2962" s="59"/>
      <c r="Y2962" s="59"/>
      <c r="Z2962" s="72"/>
      <c r="AA2962" s="50"/>
      <c r="AB2962" s="51"/>
      <c r="AC2962" s="52"/>
      <c r="AD2962" s="60"/>
      <c r="AE2962" s="61"/>
      <c r="AF2962" s="61"/>
      <c r="AG2962" s="61"/>
      <c r="AH2962" s="61"/>
      <c r="AI2962" s="62"/>
      <c r="AJ2962" s="63"/>
      <c r="AK2962" s="64"/>
      <c r="AL2962" s="64"/>
      <c r="AM2962" s="65"/>
      <c r="AN2962" s="66"/>
      <c r="AO2962" s="67"/>
      <c r="AP2962" s="68"/>
      <c r="AQ2962" s="69"/>
      <c r="AR2962" s="77"/>
      <c r="AS2962" s="61"/>
      <c r="AT2962" s="61"/>
      <c r="AU2962" s="72"/>
    </row>
    <row r="2963" spans="1:47" ht="12.75" x14ac:dyDescent="0.2">
      <c r="A2963" s="42"/>
      <c r="B2963" s="43"/>
      <c r="C2963" s="77"/>
      <c r="D2963" s="71"/>
      <c r="E2963" s="57"/>
      <c r="F2963" s="80"/>
      <c r="G2963" s="53"/>
      <c r="H2963" s="54"/>
      <c r="I2963" s="55"/>
      <c r="J2963" s="50"/>
      <c r="K2963" s="51"/>
      <c r="L2963" s="52"/>
      <c r="M2963" s="53"/>
      <c r="N2963" s="54"/>
      <c r="O2963" s="55"/>
      <c r="P2963" s="50"/>
      <c r="Q2963" s="51"/>
      <c r="R2963" s="52"/>
      <c r="S2963" s="56"/>
      <c r="T2963" s="57"/>
      <c r="U2963" s="70"/>
      <c r="V2963" s="58"/>
      <c r="W2963" s="71"/>
      <c r="X2963" s="59"/>
      <c r="Y2963" s="59"/>
      <c r="Z2963" s="72"/>
      <c r="AA2963" s="50"/>
      <c r="AB2963" s="51"/>
      <c r="AC2963" s="52"/>
      <c r="AD2963" s="60"/>
      <c r="AE2963" s="61"/>
      <c r="AF2963" s="61"/>
      <c r="AG2963" s="61"/>
      <c r="AH2963" s="61"/>
      <c r="AI2963" s="62"/>
      <c r="AJ2963" s="63"/>
      <c r="AK2963" s="64"/>
      <c r="AL2963" s="64"/>
      <c r="AM2963" s="65"/>
      <c r="AN2963" s="66"/>
      <c r="AO2963" s="67"/>
      <c r="AP2963" s="68"/>
      <c r="AQ2963" s="69"/>
      <c r="AR2963" s="77"/>
      <c r="AS2963" s="61"/>
      <c r="AT2963" s="61"/>
      <c r="AU2963" s="72"/>
    </row>
    <row r="2964" spans="1:47" ht="12.75" x14ac:dyDescent="0.2">
      <c r="A2964" s="42"/>
      <c r="B2964" s="43"/>
      <c r="C2964" s="77"/>
      <c r="D2964" s="71"/>
      <c r="E2964" s="57"/>
      <c r="F2964" s="80"/>
      <c r="G2964" s="53"/>
      <c r="H2964" s="54"/>
      <c r="I2964" s="55"/>
      <c r="J2964" s="50"/>
      <c r="K2964" s="51"/>
      <c r="L2964" s="52"/>
      <c r="M2964" s="53"/>
      <c r="N2964" s="54"/>
      <c r="O2964" s="55"/>
      <c r="P2964" s="50"/>
      <c r="Q2964" s="51"/>
      <c r="R2964" s="52"/>
      <c r="S2964" s="56"/>
      <c r="T2964" s="57"/>
      <c r="U2964" s="70"/>
      <c r="V2964" s="58"/>
      <c r="W2964" s="71"/>
      <c r="X2964" s="59"/>
      <c r="Y2964" s="59"/>
      <c r="Z2964" s="72"/>
      <c r="AA2964" s="50"/>
      <c r="AB2964" s="51"/>
      <c r="AC2964" s="52"/>
      <c r="AD2964" s="60"/>
      <c r="AE2964" s="61"/>
      <c r="AF2964" s="61"/>
      <c r="AG2964" s="61"/>
      <c r="AH2964" s="61"/>
      <c r="AI2964" s="62"/>
      <c r="AJ2964" s="63"/>
      <c r="AK2964" s="64"/>
      <c r="AL2964" s="64"/>
      <c r="AM2964" s="65"/>
      <c r="AN2964" s="66"/>
      <c r="AO2964" s="67"/>
      <c r="AP2964" s="68"/>
      <c r="AQ2964" s="69"/>
      <c r="AR2964" s="77"/>
      <c r="AS2964" s="61"/>
      <c r="AT2964" s="61"/>
      <c r="AU2964" s="72"/>
    </row>
    <row r="2965" spans="1:47" ht="12.75" x14ac:dyDescent="0.2">
      <c r="A2965" s="42"/>
      <c r="B2965" s="43"/>
      <c r="C2965" s="77"/>
      <c r="D2965" s="71"/>
      <c r="E2965" s="57"/>
      <c r="F2965" s="80"/>
      <c r="G2965" s="53"/>
      <c r="H2965" s="54"/>
      <c r="I2965" s="55"/>
      <c r="J2965" s="50"/>
      <c r="K2965" s="51"/>
      <c r="L2965" s="52"/>
      <c r="M2965" s="53"/>
      <c r="N2965" s="54"/>
      <c r="O2965" s="55"/>
      <c r="P2965" s="50"/>
      <c r="Q2965" s="51"/>
      <c r="R2965" s="52"/>
      <c r="S2965" s="56"/>
      <c r="T2965" s="57"/>
      <c r="U2965" s="70"/>
      <c r="V2965" s="58"/>
      <c r="W2965" s="71"/>
      <c r="X2965" s="59"/>
      <c r="Y2965" s="59"/>
      <c r="Z2965" s="72"/>
      <c r="AA2965" s="50"/>
      <c r="AB2965" s="51"/>
      <c r="AC2965" s="52"/>
      <c r="AD2965" s="60"/>
      <c r="AE2965" s="61"/>
      <c r="AF2965" s="61"/>
      <c r="AG2965" s="61"/>
      <c r="AH2965" s="61"/>
      <c r="AI2965" s="62"/>
      <c r="AJ2965" s="63"/>
      <c r="AK2965" s="64"/>
      <c r="AL2965" s="64"/>
      <c r="AM2965" s="65"/>
      <c r="AN2965" s="66"/>
      <c r="AO2965" s="67"/>
      <c r="AP2965" s="68"/>
      <c r="AQ2965" s="69"/>
      <c r="AR2965" s="77"/>
      <c r="AS2965" s="61"/>
      <c r="AT2965" s="61"/>
      <c r="AU2965" s="72"/>
    </row>
    <row r="2966" spans="1:47" ht="12.75" x14ac:dyDescent="0.2">
      <c r="A2966" s="42"/>
      <c r="B2966" s="43"/>
      <c r="C2966" s="77"/>
      <c r="D2966" s="71"/>
      <c r="E2966" s="57"/>
      <c r="F2966" s="80"/>
      <c r="G2966" s="53"/>
      <c r="H2966" s="54"/>
      <c r="I2966" s="55"/>
      <c r="J2966" s="50"/>
      <c r="K2966" s="51"/>
      <c r="L2966" s="52"/>
      <c r="M2966" s="53"/>
      <c r="N2966" s="54"/>
      <c r="O2966" s="55"/>
      <c r="P2966" s="50"/>
      <c r="Q2966" s="51"/>
      <c r="R2966" s="52"/>
      <c r="S2966" s="56"/>
      <c r="T2966" s="57"/>
      <c r="U2966" s="70"/>
      <c r="V2966" s="58"/>
      <c r="W2966" s="71"/>
      <c r="X2966" s="59"/>
      <c r="Y2966" s="59"/>
      <c r="Z2966" s="72"/>
      <c r="AA2966" s="50"/>
      <c r="AB2966" s="51"/>
      <c r="AC2966" s="52"/>
      <c r="AD2966" s="60"/>
      <c r="AE2966" s="61"/>
      <c r="AF2966" s="61"/>
      <c r="AG2966" s="61"/>
      <c r="AH2966" s="61"/>
      <c r="AI2966" s="62"/>
      <c r="AJ2966" s="63"/>
      <c r="AK2966" s="64"/>
      <c r="AL2966" s="64"/>
      <c r="AM2966" s="65"/>
      <c r="AN2966" s="66"/>
      <c r="AO2966" s="67"/>
      <c r="AP2966" s="68"/>
      <c r="AQ2966" s="69"/>
      <c r="AR2966" s="77"/>
      <c r="AS2966" s="61"/>
      <c r="AT2966" s="61"/>
      <c r="AU2966" s="72"/>
    </row>
    <row r="2967" spans="1:47" ht="12.75" x14ac:dyDescent="0.2">
      <c r="A2967" s="42"/>
      <c r="B2967" s="43"/>
      <c r="C2967" s="77"/>
      <c r="D2967" s="71"/>
      <c r="E2967" s="57"/>
      <c r="F2967" s="80"/>
      <c r="G2967" s="53"/>
      <c r="H2967" s="54"/>
      <c r="I2967" s="55"/>
      <c r="J2967" s="50"/>
      <c r="K2967" s="51"/>
      <c r="L2967" s="52"/>
      <c r="M2967" s="53"/>
      <c r="N2967" s="54"/>
      <c r="O2967" s="55"/>
      <c r="P2967" s="50"/>
      <c r="Q2967" s="51"/>
      <c r="R2967" s="52"/>
      <c r="S2967" s="56"/>
      <c r="T2967" s="57"/>
      <c r="U2967" s="70"/>
      <c r="V2967" s="58"/>
      <c r="W2967" s="71"/>
      <c r="X2967" s="59"/>
      <c r="Y2967" s="59"/>
      <c r="Z2967" s="72"/>
      <c r="AA2967" s="50"/>
      <c r="AB2967" s="51"/>
      <c r="AC2967" s="52"/>
      <c r="AD2967" s="60"/>
      <c r="AE2967" s="61"/>
      <c r="AF2967" s="61"/>
      <c r="AG2967" s="61"/>
      <c r="AH2967" s="61"/>
      <c r="AI2967" s="62"/>
      <c r="AJ2967" s="63"/>
      <c r="AK2967" s="64"/>
      <c r="AL2967" s="64"/>
      <c r="AM2967" s="65"/>
      <c r="AN2967" s="66"/>
      <c r="AO2967" s="67"/>
      <c r="AP2967" s="68"/>
      <c r="AQ2967" s="69"/>
      <c r="AR2967" s="77"/>
      <c r="AS2967" s="61"/>
      <c r="AT2967" s="61"/>
      <c r="AU2967" s="72"/>
    </row>
    <row r="2968" spans="1:47" ht="12.75" x14ac:dyDescent="0.2">
      <c r="A2968" s="42"/>
      <c r="B2968" s="43"/>
      <c r="C2968" s="77"/>
      <c r="D2968" s="71"/>
      <c r="E2968" s="57"/>
      <c r="F2968" s="80"/>
      <c r="G2968" s="53"/>
      <c r="H2968" s="54"/>
      <c r="I2968" s="55"/>
      <c r="J2968" s="50"/>
      <c r="K2968" s="51"/>
      <c r="L2968" s="52"/>
      <c r="M2968" s="53"/>
      <c r="N2968" s="54"/>
      <c r="O2968" s="55"/>
      <c r="P2968" s="50"/>
      <c r="Q2968" s="51"/>
      <c r="R2968" s="52"/>
      <c r="S2968" s="56"/>
      <c r="T2968" s="57"/>
      <c r="U2968" s="70"/>
      <c r="V2968" s="58"/>
      <c r="W2968" s="71"/>
      <c r="X2968" s="59"/>
      <c r="Y2968" s="59"/>
      <c r="Z2968" s="72"/>
      <c r="AA2968" s="50"/>
      <c r="AB2968" s="51"/>
      <c r="AC2968" s="52"/>
      <c r="AD2968" s="60"/>
      <c r="AE2968" s="61"/>
      <c r="AF2968" s="61"/>
      <c r="AG2968" s="61"/>
      <c r="AH2968" s="61"/>
      <c r="AI2968" s="62"/>
      <c r="AJ2968" s="63"/>
      <c r="AK2968" s="64"/>
      <c r="AL2968" s="64"/>
      <c r="AM2968" s="65"/>
      <c r="AN2968" s="66"/>
      <c r="AO2968" s="67"/>
      <c r="AP2968" s="68"/>
      <c r="AQ2968" s="69"/>
      <c r="AR2968" s="77"/>
      <c r="AS2968" s="61"/>
      <c r="AT2968" s="61"/>
      <c r="AU2968" s="72"/>
    </row>
    <row r="2969" spans="1:47" ht="12.75" x14ac:dyDescent="0.2">
      <c r="A2969" s="42"/>
      <c r="B2969" s="43"/>
      <c r="C2969" s="77"/>
      <c r="D2969" s="71"/>
      <c r="E2969" s="57"/>
      <c r="F2969" s="80"/>
      <c r="G2969" s="53"/>
      <c r="H2969" s="54"/>
      <c r="I2969" s="55"/>
      <c r="J2969" s="50"/>
      <c r="K2969" s="51"/>
      <c r="L2969" s="52"/>
      <c r="M2969" s="53"/>
      <c r="N2969" s="54"/>
      <c r="O2969" s="55"/>
      <c r="P2969" s="50"/>
      <c r="Q2969" s="51"/>
      <c r="R2969" s="52"/>
      <c r="S2969" s="56"/>
      <c r="T2969" s="57"/>
      <c r="U2969" s="70"/>
      <c r="V2969" s="58"/>
      <c r="W2969" s="71"/>
      <c r="X2969" s="59"/>
      <c r="Y2969" s="59"/>
      <c r="Z2969" s="72"/>
      <c r="AA2969" s="50"/>
      <c r="AB2969" s="51"/>
      <c r="AC2969" s="52"/>
      <c r="AD2969" s="60"/>
      <c r="AE2969" s="61"/>
      <c r="AF2969" s="61"/>
      <c r="AG2969" s="61"/>
      <c r="AH2969" s="61"/>
      <c r="AI2969" s="62"/>
      <c r="AJ2969" s="63"/>
      <c r="AK2969" s="64"/>
      <c r="AL2969" s="64"/>
      <c r="AM2969" s="65"/>
      <c r="AN2969" s="66"/>
      <c r="AO2969" s="67"/>
      <c r="AP2969" s="68"/>
      <c r="AQ2969" s="69"/>
      <c r="AR2969" s="77"/>
      <c r="AS2969" s="61"/>
      <c r="AT2969" s="61"/>
      <c r="AU2969" s="72"/>
    </row>
    <row r="2970" spans="1:47" ht="12.75" x14ac:dyDescent="0.2">
      <c r="A2970" s="42"/>
      <c r="B2970" s="43"/>
      <c r="C2970" s="77"/>
      <c r="D2970" s="71"/>
      <c r="E2970" s="57"/>
      <c r="F2970" s="80"/>
      <c r="G2970" s="53"/>
      <c r="H2970" s="54"/>
      <c r="I2970" s="55"/>
      <c r="J2970" s="50"/>
      <c r="K2970" s="51"/>
      <c r="L2970" s="52"/>
      <c r="M2970" s="53"/>
      <c r="N2970" s="54"/>
      <c r="O2970" s="55"/>
      <c r="P2970" s="50"/>
      <c r="Q2970" s="51"/>
      <c r="R2970" s="52"/>
      <c r="S2970" s="56"/>
      <c r="T2970" s="57"/>
      <c r="U2970" s="70"/>
      <c r="V2970" s="58"/>
      <c r="W2970" s="71"/>
      <c r="X2970" s="59"/>
      <c r="Y2970" s="59"/>
      <c r="Z2970" s="72"/>
      <c r="AA2970" s="50"/>
      <c r="AB2970" s="51"/>
      <c r="AC2970" s="52"/>
      <c r="AD2970" s="60"/>
      <c r="AE2970" s="61"/>
      <c r="AF2970" s="61"/>
      <c r="AG2970" s="61"/>
      <c r="AH2970" s="61"/>
      <c r="AI2970" s="62"/>
      <c r="AJ2970" s="63"/>
      <c r="AK2970" s="64"/>
      <c r="AL2970" s="64"/>
      <c r="AM2970" s="65"/>
      <c r="AN2970" s="66"/>
      <c r="AO2970" s="67"/>
      <c r="AP2970" s="68"/>
      <c r="AQ2970" s="69"/>
      <c r="AR2970" s="77"/>
      <c r="AS2970" s="61"/>
      <c r="AT2970" s="61"/>
      <c r="AU2970" s="72"/>
    </row>
    <row r="2971" spans="1:47" ht="12.75" x14ac:dyDescent="0.2">
      <c r="A2971" s="42"/>
      <c r="B2971" s="43"/>
      <c r="C2971" s="77"/>
      <c r="D2971" s="71"/>
      <c r="E2971" s="57"/>
      <c r="F2971" s="80"/>
      <c r="G2971" s="53"/>
      <c r="H2971" s="54"/>
      <c r="I2971" s="55"/>
      <c r="J2971" s="50"/>
      <c r="K2971" s="51"/>
      <c r="L2971" s="52"/>
      <c r="M2971" s="53"/>
      <c r="N2971" s="54"/>
      <c r="O2971" s="55"/>
      <c r="P2971" s="50"/>
      <c r="Q2971" s="51"/>
      <c r="R2971" s="52"/>
      <c r="S2971" s="56"/>
      <c r="T2971" s="57"/>
      <c r="U2971" s="70"/>
      <c r="V2971" s="58"/>
      <c r="W2971" s="71"/>
      <c r="X2971" s="59"/>
      <c r="Y2971" s="59"/>
      <c r="Z2971" s="72"/>
      <c r="AA2971" s="50"/>
      <c r="AB2971" s="51"/>
      <c r="AC2971" s="52"/>
      <c r="AD2971" s="60"/>
      <c r="AE2971" s="61"/>
      <c r="AF2971" s="61"/>
      <c r="AG2971" s="61"/>
      <c r="AH2971" s="61"/>
      <c r="AI2971" s="62"/>
      <c r="AJ2971" s="63"/>
      <c r="AK2971" s="64"/>
      <c r="AL2971" s="64"/>
      <c r="AM2971" s="65"/>
      <c r="AN2971" s="66"/>
      <c r="AO2971" s="67"/>
      <c r="AP2971" s="68"/>
      <c r="AQ2971" s="69"/>
      <c r="AR2971" s="77"/>
      <c r="AS2971" s="61"/>
      <c r="AT2971" s="61"/>
      <c r="AU2971" s="72"/>
    </row>
    <row r="2972" spans="1:47" ht="12.75" x14ac:dyDescent="0.2">
      <c r="A2972" s="42"/>
      <c r="B2972" s="43"/>
      <c r="C2972" s="77"/>
      <c r="D2972" s="71"/>
      <c r="E2972" s="57"/>
      <c r="F2972" s="80"/>
      <c r="G2972" s="53"/>
      <c r="H2972" s="54"/>
      <c r="I2972" s="55"/>
      <c r="J2972" s="50"/>
      <c r="K2972" s="51"/>
      <c r="L2972" s="52"/>
      <c r="M2972" s="53"/>
      <c r="N2972" s="54"/>
      <c r="O2972" s="55"/>
      <c r="P2972" s="50"/>
      <c r="Q2972" s="51"/>
      <c r="R2972" s="52"/>
      <c r="S2972" s="56"/>
      <c r="T2972" s="57"/>
      <c r="U2972" s="70"/>
      <c r="V2972" s="58"/>
      <c r="W2972" s="71"/>
      <c r="X2972" s="59"/>
      <c r="Y2972" s="59"/>
      <c r="Z2972" s="72"/>
      <c r="AA2972" s="50"/>
      <c r="AB2972" s="51"/>
      <c r="AC2972" s="52"/>
      <c r="AD2972" s="60"/>
      <c r="AE2972" s="61"/>
      <c r="AF2972" s="61"/>
      <c r="AG2972" s="61"/>
      <c r="AH2972" s="61"/>
      <c r="AI2972" s="62"/>
      <c r="AJ2972" s="63"/>
      <c r="AK2972" s="64"/>
      <c r="AL2972" s="64"/>
      <c r="AM2972" s="65"/>
      <c r="AN2972" s="66"/>
      <c r="AO2972" s="67"/>
      <c r="AP2972" s="68"/>
      <c r="AQ2972" s="69"/>
      <c r="AR2972" s="77"/>
      <c r="AS2972" s="61"/>
      <c r="AT2972" s="61"/>
      <c r="AU2972" s="72"/>
    </row>
    <row r="2973" spans="1:47" ht="12.75" x14ac:dyDescent="0.2">
      <c r="A2973" s="42"/>
      <c r="B2973" s="43"/>
      <c r="C2973" s="77"/>
      <c r="D2973" s="71"/>
      <c r="E2973" s="57"/>
      <c r="F2973" s="80"/>
      <c r="G2973" s="53"/>
      <c r="H2973" s="54"/>
      <c r="I2973" s="55"/>
      <c r="J2973" s="50"/>
      <c r="K2973" s="51"/>
      <c r="L2973" s="52"/>
      <c r="M2973" s="53"/>
      <c r="N2973" s="54"/>
      <c r="O2973" s="55"/>
      <c r="P2973" s="50"/>
      <c r="Q2973" s="51"/>
      <c r="R2973" s="52"/>
      <c r="S2973" s="56"/>
      <c r="T2973" s="57"/>
      <c r="U2973" s="70"/>
      <c r="V2973" s="58"/>
      <c r="W2973" s="71"/>
      <c r="X2973" s="59"/>
      <c r="Y2973" s="59"/>
      <c r="Z2973" s="72"/>
      <c r="AA2973" s="50"/>
      <c r="AB2973" s="51"/>
      <c r="AC2973" s="52"/>
      <c r="AD2973" s="60"/>
      <c r="AE2973" s="61"/>
      <c r="AF2973" s="61"/>
      <c r="AG2973" s="61"/>
      <c r="AH2973" s="61"/>
      <c r="AI2973" s="62"/>
      <c r="AJ2973" s="63"/>
      <c r="AK2973" s="64"/>
      <c r="AL2973" s="64"/>
      <c r="AM2973" s="65"/>
      <c r="AN2973" s="66"/>
      <c r="AO2973" s="67"/>
      <c r="AP2973" s="68"/>
      <c r="AQ2973" s="69"/>
      <c r="AR2973" s="77"/>
      <c r="AS2973" s="61"/>
      <c r="AT2973" s="61"/>
      <c r="AU2973" s="72"/>
    </row>
    <row r="2974" spans="1:47" ht="12.75" x14ac:dyDescent="0.2">
      <c r="A2974" s="42"/>
      <c r="B2974" s="43"/>
      <c r="C2974" s="77"/>
      <c r="D2974" s="71"/>
      <c r="E2974" s="57"/>
      <c r="F2974" s="80"/>
      <c r="G2974" s="53"/>
      <c r="H2974" s="54"/>
      <c r="I2974" s="55"/>
      <c r="J2974" s="50"/>
      <c r="K2974" s="51"/>
      <c r="L2974" s="52"/>
      <c r="M2974" s="53"/>
      <c r="N2974" s="54"/>
      <c r="O2974" s="55"/>
      <c r="P2974" s="50"/>
      <c r="Q2974" s="51"/>
      <c r="R2974" s="52"/>
      <c r="S2974" s="56"/>
      <c r="T2974" s="57"/>
      <c r="U2974" s="70"/>
      <c r="V2974" s="58"/>
      <c r="W2974" s="71"/>
      <c r="X2974" s="59"/>
      <c r="Y2974" s="59"/>
      <c r="Z2974" s="72"/>
      <c r="AA2974" s="50"/>
      <c r="AB2974" s="51"/>
      <c r="AC2974" s="52"/>
      <c r="AD2974" s="60"/>
      <c r="AE2974" s="61"/>
      <c r="AF2974" s="61"/>
      <c r="AG2974" s="61"/>
      <c r="AH2974" s="61"/>
      <c r="AI2974" s="62"/>
      <c r="AJ2974" s="63"/>
      <c r="AK2974" s="64"/>
      <c r="AL2974" s="64"/>
      <c r="AM2974" s="65"/>
      <c r="AN2974" s="66"/>
      <c r="AO2974" s="67"/>
      <c r="AP2974" s="68"/>
      <c r="AQ2974" s="69"/>
      <c r="AR2974" s="77"/>
      <c r="AS2974" s="61"/>
      <c r="AT2974" s="61"/>
      <c r="AU2974" s="72"/>
    </row>
    <row r="2975" spans="1:47" ht="12.75" x14ac:dyDescent="0.2">
      <c r="A2975" s="42"/>
      <c r="B2975" s="43"/>
      <c r="C2975" s="77"/>
      <c r="D2975" s="71"/>
      <c r="E2975" s="57"/>
      <c r="F2975" s="80"/>
      <c r="G2975" s="53"/>
      <c r="H2975" s="54"/>
      <c r="I2975" s="55"/>
      <c r="J2975" s="50"/>
      <c r="K2975" s="51"/>
      <c r="L2975" s="52"/>
      <c r="M2975" s="53"/>
      <c r="N2975" s="54"/>
      <c r="O2975" s="55"/>
      <c r="P2975" s="50"/>
      <c r="Q2975" s="51"/>
      <c r="R2975" s="52"/>
      <c r="S2975" s="56"/>
      <c r="T2975" s="57"/>
      <c r="U2975" s="70"/>
      <c r="V2975" s="58"/>
      <c r="W2975" s="71"/>
      <c r="X2975" s="59"/>
      <c r="Y2975" s="59"/>
      <c r="Z2975" s="72"/>
      <c r="AA2975" s="50"/>
      <c r="AB2975" s="51"/>
      <c r="AC2975" s="52"/>
      <c r="AD2975" s="60"/>
      <c r="AE2975" s="61"/>
      <c r="AF2975" s="61"/>
      <c r="AG2975" s="61"/>
      <c r="AH2975" s="61"/>
      <c r="AI2975" s="62"/>
      <c r="AJ2975" s="63"/>
      <c r="AK2975" s="64"/>
      <c r="AL2975" s="64"/>
      <c r="AM2975" s="65"/>
      <c r="AN2975" s="66"/>
      <c r="AO2975" s="67"/>
      <c r="AP2975" s="68"/>
      <c r="AQ2975" s="69"/>
      <c r="AR2975" s="77"/>
      <c r="AS2975" s="61"/>
      <c r="AT2975" s="61"/>
      <c r="AU2975" s="72"/>
    </row>
    <row r="2976" spans="1:47" ht="12.75" x14ac:dyDescent="0.2">
      <c r="A2976" s="42"/>
      <c r="B2976" s="43"/>
      <c r="C2976" s="77"/>
      <c r="D2976" s="71"/>
      <c r="E2976" s="57"/>
      <c r="F2976" s="80"/>
      <c r="G2976" s="53"/>
      <c r="H2976" s="54"/>
      <c r="I2976" s="55"/>
      <c r="J2976" s="50"/>
      <c r="K2976" s="51"/>
      <c r="L2976" s="52"/>
      <c r="M2976" s="53"/>
      <c r="N2976" s="54"/>
      <c r="O2976" s="55"/>
      <c r="P2976" s="50"/>
      <c r="Q2976" s="51"/>
      <c r="R2976" s="52"/>
      <c r="S2976" s="56"/>
      <c r="T2976" s="57"/>
      <c r="U2976" s="70"/>
      <c r="V2976" s="58"/>
      <c r="W2976" s="71"/>
      <c r="X2976" s="59"/>
      <c r="Y2976" s="59"/>
      <c r="Z2976" s="72"/>
      <c r="AA2976" s="50"/>
      <c r="AB2976" s="51"/>
      <c r="AC2976" s="52"/>
      <c r="AD2976" s="60"/>
      <c r="AE2976" s="61"/>
      <c r="AF2976" s="61"/>
      <c r="AG2976" s="61"/>
      <c r="AH2976" s="61"/>
      <c r="AI2976" s="62"/>
      <c r="AJ2976" s="63"/>
      <c r="AK2976" s="64"/>
      <c r="AL2976" s="64"/>
      <c r="AM2976" s="65"/>
      <c r="AN2976" s="66"/>
      <c r="AO2976" s="67"/>
      <c r="AP2976" s="68"/>
      <c r="AQ2976" s="69"/>
      <c r="AR2976" s="77"/>
      <c r="AS2976" s="61"/>
      <c r="AT2976" s="61"/>
      <c r="AU2976" s="72"/>
    </row>
    <row r="2977" spans="1:47" ht="12.75" x14ac:dyDescent="0.2">
      <c r="A2977" s="42"/>
      <c r="B2977" s="43"/>
      <c r="C2977" s="77"/>
      <c r="D2977" s="71"/>
      <c r="E2977" s="57"/>
      <c r="F2977" s="80"/>
      <c r="G2977" s="53"/>
      <c r="H2977" s="54"/>
      <c r="I2977" s="55"/>
      <c r="J2977" s="50"/>
      <c r="K2977" s="51"/>
      <c r="L2977" s="52"/>
      <c r="M2977" s="53"/>
      <c r="N2977" s="54"/>
      <c r="O2977" s="55"/>
      <c r="P2977" s="50"/>
      <c r="Q2977" s="51"/>
      <c r="R2977" s="52"/>
      <c r="S2977" s="56"/>
      <c r="T2977" s="57"/>
      <c r="U2977" s="70"/>
      <c r="V2977" s="58"/>
      <c r="W2977" s="71"/>
      <c r="X2977" s="59"/>
      <c r="Y2977" s="59"/>
      <c r="Z2977" s="72"/>
      <c r="AA2977" s="50"/>
      <c r="AB2977" s="51"/>
      <c r="AC2977" s="52"/>
      <c r="AD2977" s="60"/>
      <c r="AE2977" s="61"/>
      <c r="AF2977" s="61"/>
      <c r="AG2977" s="61"/>
      <c r="AH2977" s="61"/>
      <c r="AI2977" s="62"/>
      <c r="AJ2977" s="63"/>
      <c r="AK2977" s="64"/>
      <c r="AL2977" s="64"/>
      <c r="AM2977" s="65"/>
      <c r="AN2977" s="66"/>
      <c r="AO2977" s="67"/>
      <c r="AP2977" s="68"/>
      <c r="AQ2977" s="69"/>
      <c r="AR2977" s="77"/>
      <c r="AS2977" s="61"/>
      <c r="AT2977" s="61"/>
      <c r="AU2977" s="72"/>
    </row>
    <row r="2978" spans="1:47" ht="12.75" x14ac:dyDescent="0.2">
      <c r="A2978" s="42"/>
      <c r="B2978" s="43"/>
      <c r="C2978" s="77"/>
      <c r="D2978" s="71"/>
      <c r="E2978" s="57"/>
      <c r="F2978" s="80"/>
      <c r="G2978" s="53"/>
      <c r="H2978" s="54"/>
      <c r="I2978" s="55"/>
      <c r="J2978" s="50"/>
      <c r="K2978" s="51"/>
      <c r="L2978" s="52"/>
      <c r="M2978" s="53"/>
      <c r="N2978" s="54"/>
      <c r="O2978" s="55"/>
      <c r="P2978" s="50"/>
      <c r="Q2978" s="51"/>
      <c r="R2978" s="52"/>
      <c r="S2978" s="56"/>
      <c r="T2978" s="57"/>
      <c r="U2978" s="70"/>
      <c r="V2978" s="58"/>
      <c r="W2978" s="71"/>
      <c r="X2978" s="59"/>
      <c r="Y2978" s="59"/>
      <c r="Z2978" s="72"/>
      <c r="AA2978" s="50"/>
      <c r="AB2978" s="51"/>
      <c r="AC2978" s="52"/>
      <c r="AD2978" s="60"/>
      <c r="AE2978" s="61"/>
      <c r="AF2978" s="61"/>
      <c r="AG2978" s="61"/>
      <c r="AH2978" s="61"/>
      <c r="AI2978" s="62"/>
      <c r="AJ2978" s="63"/>
      <c r="AK2978" s="64"/>
      <c r="AL2978" s="64"/>
      <c r="AM2978" s="65"/>
      <c r="AN2978" s="66"/>
      <c r="AO2978" s="67"/>
      <c r="AP2978" s="68"/>
      <c r="AQ2978" s="69"/>
      <c r="AR2978" s="77"/>
      <c r="AS2978" s="61"/>
      <c r="AT2978" s="61"/>
      <c r="AU2978" s="72"/>
    </row>
    <row r="2979" spans="1:47" ht="12.75" x14ac:dyDescent="0.2">
      <c r="A2979" s="42"/>
      <c r="B2979" s="43"/>
      <c r="C2979" s="77"/>
      <c r="D2979" s="71"/>
      <c r="E2979" s="57"/>
      <c r="F2979" s="80"/>
      <c r="G2979" s="53"/>
      <c r="H2979" s="54"/>
      <c r="I2979" s="55"/>
      <c r="J2979" s="50"/>
      <c r="K2979" s="51"/>
      <c r="L2979" s="52"/>
      <c r="M2979" s="53"/>
      <c r="N2979" s="54"/>
      <c r="O2979" s="55"/>
      <c r="P2979" s="50"/>
      <c r="Q2979" s="51"/>
      <c r="R2979" s="52"/>
      <c r="S2979" s="56"/>
      <c r="T2979" s="57"/>
      <c r="U2979" s="70"/>
      <c r="V2979" s="58"/>
      <c r="W2979" s="71"/>
      <c r="X2979" s="59"/>
      <c r="Y2979" s="59"/>
      <c r="Z2979" s="72"/>
      <c r="AA2979" s="50"/>
      <c r="AB2979" s="51"/>
      <c r="AC2979" s="52"/>
      <c r="AD2979" s="60"/>
      <c r="AE2979" s="61"/>
      <c r="AF2979" s="61"/>
      <c r="AG2979" s="61"/>
      <c r="AH2979" s="61"/>
      <c r="AI2979" s="62"/>
      <c r="AJ2979" s="63"/>
      <c r="AK2979" s="64"/>
      <c r="AL2979" s="64"/>
      <c r="AM2979" s="65"/>
      <c r="AN2979" s="66"/>
      <c r="AO2979" s="67"/>
      <c r="AP2979" s="68"/>
      <c r="AQ2979" s="69"/>
      <c r="AR2979" s="77"/>
      <c r="AS2979" s="61"/>
      <c r="AT2979" s="61"/>
      <c r="AU2979" s="72"/>
    </row>
    <row r="2980" spans="1:47" ht="12.75" x14ac:dyDescent="0.2">
      <c r="A2980" s="42"/>
      <c r="B2980" s="43"/>
      <c r="C2980" s="77"/>
      <c r="D2980" s="71"/>
      <c r="E2980" s="57"/>
      <c r="F2980" s="80"/>
      <c r="G2980" s="53"/>
      <c r="H2980" s="54"/>
      <c r="I2980" s="55"/>
      <c r="J2980" s="50"/>
      <c r="K2980" s="51"/>
      <c r="L2980" s="52"/>
      <c r="M2980" s="53"/>
      <c r="N2980" s="54"/>
      <c r="O2980" s="55"/>
      <c r="P2980" s="50"/>
      <c r="Q2980" s="51"/>
      <c r="R2980" s="52"/>
      <c r="S2980" s="56"/>
      <c r="T2980" s="57"/>
      <c r="U2980" s="70"/>
      <c r="V2980" s="58"/>
      <c r="W2980" s="71"/>
      <c r="X2980" s="59"/>
      <c r="Y2980" s="59"/>
      <c r="Z2980" s="72"/>
      <c r="AA2980" s="50"/>
      <c r="AB2980" s="51"/>
      <c r="AC2980" s="52"/>
      <c r="AD2980" s="60"/>
      <c r="AE2980" s="61"/>
      <c r="AF2980" s="61"/>
      <c r="AG2980" s="61"/>
      <c r="AH2980" s="61"/>
      <c r="AI2980" s="62"/>
      <c r="AJ2980" s="63"/>
      <c r="AK2980" s="64"/>
      <c r="AL2980" s="64"/>
      <c r="AM2980" s="65"/>
      <c r="AN2980" s="66"/>
      <c r="AO2980" s="67"/>
      <c r="AP2980" s="68"/>
      <c r="AQ2980" s="69"/>
      <c r="AR2980" s="77"/>
      <c r="AS2980" s="61"/>
      <c r="AT2980" s="61"/>
      <c r="AU2980" s="72"/>
    </row>
    <row r="2981" spans="1:47" ht="12.75" x14ac:dyDescent="0.2">
      <c r="A2981" s="42"/>
      <c r="B2981" s="43"/>
      <c r="C2981" s="77"/>
      <c r="D2981" s="71"/>
      <c r="E2981" s="57"/>
      <c r="F2981" s="80"/>
      <c r="G2981" s="53"/>
      <c r="H2981" s="54"/>
      <c r="I2981" s="55"/>
      <c r="J2981" s="50"/>
      <c r="K2981" s="51"/>
      <c r="L2981" s="52"/>
      <c r="M2981" s="53"/>
      <c r="N2981" s="54"/>
      <c r="O2981" s="55"/>
      <c r="P2981" s="50"/>
      <c r="Q2981" s="51"/>
      <c r="R2981" s="52"/>
      <c r="S2981" s="56"/>
      <c r="T2981" s="57"/>
      <c r="U2981" s="70"/>
      <c r="V2981" s="58"/>
      <c r="W2981" s="71"/>
      <c r="X2981" s="59"/>
      <c r="Y2981" s="59"/>
      <c r="Z2981" s="72"/>
      <c r="AA2981" s="50"/>
      <c r="AB2981" s="51"/>
      <c r="AC2981" s="52"/>
      <c r="AD2981" s="60"/>
      <c r="AE2981" s="61"/>
      <c r="AF2981" s="61"/>
      <c r="AG2981" s="61"/>
      <c r="AH2981" s="61"/>
      <c r="AI2981" s="62"/>
      <c r="AJ2981" s="63"/>
      <c r="AK2981" s="64"/>
      <c r="AL2981" s="64"/>
      <c r="AM2981" s="65"/>
      <c r="AN2981" s="66"/>
      <c r="AO2981" s="67"/>
      <c r="AP2981" s="68"/>
      <c r="AQ2981" s="69"/>
      <c r="AR2981" s="77"/>
      <c r="AS2981" s="61"/>
      <c r="AT2981" s="61"/>
      <c r="AU2981" s="72"/>
    </row>
    <row r="2982" spans="1:47" ht="12.75" x14ac:dyDescent="0.2">
      <c r="A2982" s="42"/>
      <c r="B2982" s="43"/>
      <c r="C2982" s="77"/>
      <c r="D2982" s="71"/>
      <c r="E2982" s="57"/>
      <c r="F2982" s="80"/>
      <c r="G2982" s="53"/>
      <c r="H2982" s="54"/>
      <c r="I2982" s="55"/>
      <c r="J2982" s="50"/>
      <c r="K2982" s="51"/>
      <c r="L2982" s="52"/>
      <c r="M2982" s="53"/>
      <c r="N2982" s="54"/>
      <c r="O2982" s="55"/>
      <c r="P2982" s="50"/>
      <c r="Q2982" s="51"/>
      <c r="R2982" s="52"/>
      <c r="S2982" s="56"/>
      <c r="T2982" s="57"/>
      <c r="U2982" s="70"/>
      <c r="V2982" s="58"/>
      <c r="W2982" s="71"/>
      <c r="X2982" s="59"/>
      <c r="Y2982" s="59"/>
      <c r="Z2982" s="72"/>
      <c r="AA2982" s="50"/>
      <c r="AB2982" s="51"/>
      <c r="AC2982" s="52"/>
      <c r="AD2982" s="60"/>
      <c r="AE2982" s="61"/>
      <c r="AF2982" s="61"/>
      <c r="AG2982" s="61"/>
      <c r="AH2982" s="61"/>
      <c r="AI2982" s="62"/>
      <c r="AJ2982" s="63"/>
      <c r="AK2982" s="64"/>
      <c r="AL2982" s="64"/>
      <c r="AM2982" s="65"/>
      <c r="AN2982" s="66"/>
      <c r="AO2982" s="67"/>
      <c r="AP2982" s="68"/>
      <c r="AQ2982" s="69"/>
      <c r="AR2982" s="77"/>
      <c r="AS2982" s="61"/>
      <c r="AT2982" s="61"/>
      <c r="AU2982" s="72"/>
    </row>
    <row r="2983" spans="1:47" ht="12.75" x14ac:dyDescent="0.2">
      <c r="A2983" s="42"/>
      <c r="B2983" s="43"/>
      <c r="C2983" s="77"/>
      <c r="D2983" s="71"/>
      <c r="E2983" s="57"/>
      <c r="F2983" s="80"/>
      <c r="G2983" s="53"/>
      <c r="H2983" s="54"/>
      <c r="I2983" s="55"/>
      <c r="J2983" s="50"/>
      <c r="K2983" s="51"/>
      <c r="L2983" s="52"/>
      <c r="M2983" s="53"/>
      <c r="N2983" s="54"/>
      <c r="O2983" s="55"/>
      <c r="P2983" s="50"/>
      <c r="Q2983" s="51"/>
      <c r="R2983" s="52"/>
      <c r="S2983" s="56"/>
      <c r="T2983" s="57"/>
      <c r="U2983" s="70"/>
      <c r="V2983" s="58"/>
      <c r="W2983" s="71"/>
      <c r="X2983" s="59"/>
      <c r="Y2983" s="59"/>
      <c r="Z2983" s="72"/>
      <c r="AA2983" s="50"/>
      <c r="AB2983" s="51"/>
      <c r="AC2983" s="52"/>
      <c r="AD2983" s="60"/>
      <c r="AE2983" s="61"/>
      <c r="AF2983" s="61"/>
      <c r="AG2983" s="61"/>
      <c r="AH2983" s="61"/>
      <c r="AI2983" s="62"/>
      <c r="AJ2983" s="63"/>
      <c r="AK2983" s="64"/>
      <c r="AL2983" s="64"/>
      <c r="AM2983" s="65"/>
      <c r="AN2983" s="66"/>
      <c r="AO2983" s="67"/>
      <c r="AP2983" s="68"/>
      <c r="AQ2983" s="69"/>
      <c r="AR2983" s="77"/>
      <c r="AS2983" s="61"/>
      <c r="AT2983" s="61"/>
      <c r="AU2983" s="72"/>
    </row>
    <row r="2984" spans="1:47" ht="12.75" x14ac:dyDescent="0.2">
      <c r="A2984" s="42"/>
      <c r="B2984" s="43"/>
      <c r="C2984" s="77"/>
      <c r="D2984" s="71"/>
      <c r="E2984" s="57"/>
      <c r="F2984" s="80"/>
      <c r="G2984" s="53"/>
      <c r="H2984" s="54"/>
      <c r="I2984" s="55"/>
      <c r="J2984" s="50"/>
      <c r="K2984" s="51"/>
      <c r="L2984" s="52"/>
      <c r="M2984" s="53"/>
      <c r="N2984" s="54"/>
      <c r="O2984" s="55"/>
      <c r="P2984" s="50"/>
      <c r="Q2984" s="51"/>
      <c r="R2984" s="52"/>
      <c r="S2984" s="56"/>
      <c r="T2984" s="57"/>
      <c r="U2984" s="70"/>
      <c r="V2984" s="58"/>
      <c r="W2984" s="71"/>
      <c r="X2984" s="59"/>
      <c r="Y2984" s="59"/>
      <c r="Z2984" s="72"/>
      <c r="AA2984" s="50"/>
      <c r="AB2984" s="51"/>
      <c r="AC2984" s="52"/>
      <c r="AD2984" s="60"/>
      <c r="AE2984" s="61"/>
      <c r="AF2984" s="61"/>
      <c r="AG2984" s="61"/>
      <c r="AH2984" s="61"/>
      <c r="AI2984" s="62"/>
      <c r="AJ2984" s="63"/>
      <c r="AK2984" s="64"/>
      <c r="AL2984" s="64"/>
      <c r="AM2984" s="65"/>
      <c r="AN2984" s="66"/>
      <c r="AO2984" s="67"/>
      <c r="AP2984" s="68"/>
      <c r="AQ2984" s="69"/>
      <c r="AR2984" s="77"/>
      <c r="AS2984" s="61"/>
      <c r="AT2984" s="61"/>
      <c r="AU2984" s="72"/>
    </row>
    <row r="2985" spans="1:47" ht="12.75" x14ac:dyDescent="0.2">
      <c r="A2985" s="42"/>
      <c r="B2985" s="43"/>
      <c r="C2985" s="77"/>
      <c r="D2985" s="71"/>
      <c r="E2985" s="57"/>
      <c r="F2985" s="80"/>
      <c r="G2985" s="53"/>
      <c r="H2985" s="54"/>
      <c r="I2985" s="55"/>
      <c r="J2985" s="50"/>
      <c r="K2985" s="51"/>
      <c r="L2985" s="52"/>
      <c r="M2985" s="53"/>
      <c r="N2985" s="54"/>
      <c r="O2985" s="55"/>
      <c r="P2985" s="50"/>
      <c r="Q2985" s="51"/>
      <c r="R2985" s="52"/>
      <c r="S2985" s="56"/>
      <c r="T2985" s="57"/>
      <c r="U2985" s="70"/>
      <c r="V2985" s="58"/>
      <c r="W2985" s="71"/>
      <c r="X2985" s="59"/>
      <c r="Y2985" s="59"/>
      <c r="Z2985" s="72"/>
      <c r="AA2985" s="50"/>
      <c r="AB2985" s="51"/>
      <c r="AC2985" s="52"/>
      <c r="AD2985" s="60"/>
      <c r="AE2985" s="61"/>
      <c r="AF2985" s="61"/>
      <c r="AG2985" s="61"/>
      <c r="AH2985" s="61"/>
      <c r="AI2985" s="62"/>
      <c r="AJ2985" s="63"/>
      <c r="AK2985" s="64"/>
      <c r="AL2985" s="64"/>
      <c r="AM2985" s="65"/>
      <c r="AN2985" s="66"/>
      <c r="AO2985" s="67"/>
      <c r="AP2985" s="68"/>
      <c r="AQ2985" s="69"/>
      <c r="AR2985" s="77"/>
      <c r="AS2985" s="61"/>
      <c r="AT2985" s="61"/>
      <c r="AU2985" s="72"/>
    </row>
    <row r="2986" spans="1:47" ht="12.75" x14ac:dyDescent="0.2">
      <c r="A2986" s="42"/>
      <c r="B2986" s="43"/>
      <c r="C2986" s="77"/>
      <c r="D2986" s="71"/>
      <c r="E2986" s="57"/>
      <c r="F2986" s="80"/>
      <c r="G2986" s="53"/>
      <c r="H2986" s="54"/>
      <c r="I2986" s="55"/>
      <c r="J2986" s="50"/>
      <c r="K2986" s="51"/>
      <c r="L2986" s="52"/>
      <c r="M2986" s="53"/>
      <c r="N2986" s="54"/>
      <c r="O2986" s="55"/>
      <c r="P2986" s="50"/>
      <c r="Q2986" s="51"/>
      <c r="R2986" s="52"/>
      <c r="S2986" s="56"/>
      <c r="T2986" s="57"/>
      <c r="U2986" s="70"/>
      <c r="V2986" s="58"/>
      <c r="W2986" s="71"/>
      <c r="X2986" s="59"/>
      <c r="Y2986" s="59"/>
      <c r="Z2986" s="72"/>
      <c r="AA2986" s="50"/>
      <c r="AB2986" s="51"/>
      <c r="AC2986" s="52"/>
      <c r="AD2986" s="60"/>
      <c r="AE2986" s="61"/>
      <c r="AF2986" s="61"/>
      <c r="AG2986" s="61"/>
      <c r="AH2986" s="61"/>
      <c r="AI2986" s="62"/>
      <c r="AJ2986" s="63"/>
      <c r="AK2986" s="64"/>
      <c r="AL2986" s="64"/>
      <c r="AM2986" s="65"/>
      <c r="AN2986" s="66"/>
      <c r="AO2986" s="67"/>
      <c r="AP2986" s="68"/>
      <c r="AQ2986" s="69"/>
      <c r="AR2986" s="77"/>
      <c r="AS2986" s="61"/>
      <c r="AT2986" s="61"/>
      <c r="AU2986" s="72"/>
    </row>
    <row r="2987" spans="1:47" ht="12.75" x14ac:dyDescent="0.2">
      <c r="A2987" s="42"/>
      <c r="B2987" s="43"/>
      <c r="C2987" s="77"/>
      <c r="D2987" s="71"/>
      <c r="E2987" s="57"/>
      <c r="F2987" s="80"/>
      <c r="G2987" s="53"/>
      <c r="H2987" s="54"/>
      <c r="I2987" s="55"/>
      <c r="J2987" s="50"/>
      <c r="K2987" s="51"/>
      <c r="L2987" s="52"/>
      <c r="M2987" s="53"/>
      <c r="N2987" s="54"/>
      <c r="O2987" s="55"/>
      <c r="P2987" s="50"/>
      <c r="Q2987" s="51"/>
      <c r="R2987" s="52"/>
      <c r="S2987" s="56"/>
      <c r="T2987" s="57"/>
      <c r="U2987" s="70"/>
      <c r="V2987" s="58"/>
      <c r="W2987" s="71"/>
      <c r="X2987" s="59"/>
      <c r="Y2987" s="59"/>
      <c r="Z2987" s="72"/>
      <c r="AA2987" s="50"/>
      <c r="AB2987" s="51"/>
      <c r="AC2987" s="52"/>
      <c r="AD2987" s="60"/>
      <c r="AE2987" s="61"/>
      <c r="AF2987" s="61"/>
      <c r="AG2987" s="61"/>
      <c r="AH2987" s="61"/>
      <c r="AI2987" s="62"/>
      <c r="AJ2987" s="63"/>
      <c r="AK2987" s="64"/>
      <c r="AL2987" s="64"/>
      <c r="AM2987" s="65"/>
      <c r="AN2987" s="66"/>
      <c r="AO2987" s="67"/>
      <c r="AP2987" s="68"/>
      <c r="AQ2987" s="69"/>
      <c r="AR2987" s="77"/>
      <c r="AS2987" s="61"/>
      <c r="AT2987" s="61"/>
      <c r="AU2987" s="72"/>
    </row>
    <row r="2988" spans="1:47" ht="12.75" x14ac:dyDescent="0.2">
      <c r="A2988" s="42"/>
      <c r="B2988" s="43"/>
      <c r="C2988" s="77"/>
      <c r="D2988" s="71"/>
      <c r="E2988" s="57"/>
      <c r="F2988" s="80"/>
      <c r="G2988" s="53"/>
      <c r="H2988" s="54"/>
      <c r="I2988" s="55"/>
      <c r="J2988" s="50"/>
      <c r="K2988" s="51"/>
      <c r="L2988" s="52"/>
      <c r="M2988" s="53"/>
      <c r="N2988" s="54"/>
      <c r="O2988" s="55"/>
      <c r="P2988" s="50"/>
      <c r="Q2988" s="51"/>
      <c r="R2988" s="52"/>
      <c r="S2988" s="56"/>
      <c r="T2988" s="57"/>
      <c r="U2988" s="70"/>
      <c r="V2988" s="58"/>
      <c r="W2988" s="71"/>
      <c r="X2988" s="59"/>
      <c r="Y2988" s="59"/>
      <c r="Z2988" s="72"/>
      <c r="AA2988" s="50"/>
      <c r="AB2988" s="51"/>
      <c r="AC2988" s="52"/>
      <c r="AD2988" s="60"/>
      <c r="AE2988" s="61"/>
      <c r="AF2988" s="61"/>
      <c r="AG2988" s="61"/>
      <c r="AH2988" s="61"/>
      <c r="AI2988" s="62"/>
      <c r="AJ2988" s="63"/>
      <c r="AK2988" s="64"/>
      <c r="AL2988" s="64"/>
      <c r="AM2988" s="65"/>
      <c r="AN2988" s="66"/>
      <c r="AO2988" s="67"/>
      <c r="AP2988" s="68"/>
      <c r="AQ2988" s="69"/>
      <c r="AR2988" s="77"/>
      <c r="AS2988" s="61"/>
      <c r="AT2988" s="61"/>
      <c r="AU2988" s="72"/>
    </row>
    <row r="2989" spans="1:47" ht="12.75" x14ac:dyDescent="0.2">
      <c r="A2989" s="42"/>
      <c r="B2989" s="43"/>
      <c r="C2989" s="77"/>
      <c r="D2989" s="71"/>
      <c r="E2989" s="57"/>
      <c r="F2989" s="80"/>
      <c r="G2989" s="53"/>
      <c r="H2989" s="54"/>
      <c r="I2989" s="55"/>
      <c r="J2989" s="50"/>
      <c r="K2989" s="51"/>
      <c r="L2989" s="52"/>
      <c r="M2989" s="53"/>
      <c r="N2989" s="54"/>
      <c r="O2989" s="55"/>
      <c r="P2989" s="50"/>
      <c r="Q2989" s="51"/>
      <c r="R2989" s="52"/>
      <c r="S2989" s="56"/>
      <c r="T2989" s="57"/>
      <c r="U2989" s="70"/>
      <c r="V2989" s="58"/>
      <c r="W2989" s="71"/>
      <c r="X2989" s="59"/>
      <c r="Y2989" s="59"/>
      <c r="Z2989" s="72"/>
      <c r="AA2989" s="50"/>
      <c r="AB2989" s="51"/>
      <c r="AC2989" s="52"/>
      <c r="AD2989" s="60"/>
      <c r="AE2989" s="61"/>
      <c r="AF2989" s="61"/>
      <c r="AG2989" s="61"/>
      <c r="AH2989" s="61"/>
      <c r="AI2989" s="62"/>
      <c r="AJ2989" s="63"/>
      <c r="AK2989" s="64"/>
      <c r="AL2989" s="64"/>
      <c r="AM2989" s="65"/>
      <c r="AN2989" s="66"/>
      <c r="AO2989" s="67"/>
      <c r="AP2989" s="68"/>
      <c r="AQ2989" s="69"/>
      <c r="AR2989" s="77"/>
      <c r="AS2989" s="61"/>
      <c r="AT2989" s="61"/>
      <c r="AU2989" s="72"/>
    </row>
    <row r="2990" spans="1:47" ht="12.75" x14ac:dyDescent="0.2">
      <c r="A2990" s="42"/>
      <c r="B2990" s="43"/>
      <c r="C2990" s="77"/>
      <c r="D2990" s="71"/>
      <c r="E2990" s="57"/>
      <c r="F2990" s="80"/>
      <c r="G2990" s="53"/>
      <c r="H2990" s="54"/>
      <c r="I2990" s="55"/>
      <c r="J2990" s="50"/>
      <c r="K2990" s="51"/>
      <c r="L2990" s="52"/>
      <c r="M2990" s="53"/>
      <c r="N2990" s="54"/>
      <c r="O2990" s="55"/>
      <c r="P2990" s="50"/>
      <c r="Q2990" s="51"/>
      <c r="R2990" s="52"/>
      <c r="S2990" s="56"/>
      <c r="T2990" s="57"/>
      <c r="U2990" s="70"/>
      <c r="V2990" s="58"/>
      <c r="W2990" s="71"/>
      <c r="X2990" s="59"/>
      <c r="Y2990" s="59"/>
      <c r="Z2990" s="72"/>
      <c r="AA2990" s="50"/>
      <c r="AB2990" s="51"/>
      <c r="AC2990" s="52"/>
      <c r="AD2990" s="60"/>
      <c r="AE2990" s="61"/>
      <c r="AF2990" s="61"/>
      <c r="AG2990" s="61"/>
      <c r="AH2990" s="61"/>
      <c r="AI2990" s="62"/>
      <c r="AJ2990" s="63"/>
      <c r="AK2990" s="64"/>
      <c r="AL2990" s="64"/>
      <c r="AM2990" s="65"/>
      <c r="AN2990" s="66"/>
      <c r="AO2990" s="67"/>
      <c r="AP2990" s="68"/>
      <c r="AQ2990" s="69"/>
      <c r="AR2990" s="77"/>
      <c r="AS2990" s="61"/>
      <c r="AT2990" s="61"/>
      <c r="AU2990" s="72"/>
    </row>
    <row r="2991" spans="1:47" ht="12.75" x14ac:dyDescent="0.2">
      <c r="A2991" s="42"/>
      <c r="B2991" s="43"/>
      <c r="C2991" s="77"/>
      <c r="D2991" s="71"/>
      <c r="E2991" s="57"/>
      <c r="F2991" s="80"/>
      <c r="G2991" s="53"/>
      <c r="H2991" s="54"/>
      <c r="I2991" s="55"/>
      <c r="J2991" s="50"/>
      <c r="K2991" s="51"/>
      <c r="L2991" s="52"/>
      <c r="M2991" s="53"/>
      <c r="N2991" s="54"/>
      <c r="O2991" s="55"/>
      <c r="P2991" s="50"/>
      <c r="Q2991" s="51"/>
      <c r="R2991" s="52"/>
      <c r="S2991" s="56"/>
      <c r="T2991" s="57"/>
      <c r="U2991" s="70"/>
      <c r="V2991" s="58"/>
      <c r="W2991" s="71"/>
      <c r="X2991" s="59"/>
      <c r="Y2991" s="59"/>
      <c r="Z2991" s="72"/>
      <c r="AA2991" s="50"/>
      <c r="AB2991" s="51"/>
      <c r="AC2991" s="52"/>
      <c r="AD2991" s="60"/>
      <c r="AE2991" s="61"/>
      <c r="AF2991" s="61"/>
      <c r="AG2991" s="61"/>
      <c r="AH2991" s="61"/>
      <c r="AI2991" s="62"/>
      <c r="AJ2991" s="63"/>
      <c r="AK2991" s="64"/>
      <c r="AL2991" s="64"/>
      <c r="AM2991" s="65"/>
      <c r="AN2991" s="66"/>
      <c r="AO2991" s="67"/>
      <c r="AP2991" s="68"/>
      <c r="AQ2991" s="69"/>
      <c r="AR2991" s="77"/>
      <c r="AS2991" s="61"/>
      <c r="AT2991" s="61"/>
      <c r="AU2991" s="72"/>
    </row>
    <row r="2992" spans="1:47" ht="12.75" x14ac:dyDescent="0.2">
      <c r="A2992" s="42"/>
      <c r="B2992" s="43"/>
      <c r="C2992" s="77"/>
      <c r="D2992" s="71"/>
      <c r="E2992" s="57"/>
      <c r="F2992" s="80"/>
      <c r="G2992" s="53"/>
      <c r="H2992" s="54"/>
      <c r="I2992" s="55"/>
      <c r="J2992" s="50"/>
      <c r="K2992" s="51"/>
      <c r="L2992" s="52"/>
      <c r="M2992" s="53"/>
      <c r="N2992" s="54"/>
      <c r="O2992" s="55"/>
      <c r="P2992" s="50"/>
      <c r="Q2992" s="51"/>
      <c r="R2992" s="52"/>
      <c r="S2992" s="56"/>
      <c r="T2992" s="57"/>
      <c r="U2992" s="70"/>
      <c r="V2992" s="58"/>
      <c r="W2992" s="71"/>
      <c r="X2992" s="59"/>
      <c r="Y2992" s="59"/>
      <c r="Z2992" s="72"/>
      <c r="AA2992" s="50"/>
      <c r="AB2992" s="51"/>
      <c r="AC2992" s="52"/>
      <c r="AD2992" s="60"/>
      <c r="AE2992" s="61"/>
      <c r="AF2992" s="61"/>
      <c r="AG2992" s="61"/>
      <c r="AH2992" s="61"/>
      <c r="AI2992" s="62"/>
      <c r="AJ2992" s="63"/>
      <c r="AK2992" s="64"/>
      <c r="AL2992" s="64"/>
      <c r="AM2992" s="65"/>
      <c r="AN2992" s="66"/>
      <c r="AO2992" s="67"/>
      <c r="AP2992" s="68"/>
      <c r="AQ2992" s="69"/>
      <c r="AR2992" s="77"/>
      <c r="AS2992" s="61"/>
      <c r="AT2992" s="61"/>
      <c r="AU2992" s="72"/>
    </row>
    <row r="2993" spans="1:47" ht="12.75" x14ac:dyDescent="0.2">
      <c r="A2993" s="42"/>
      <c r="B2993" s="43"/>
      <c r="C2993" s="77"/>
      <c r="D2993" s="71"/>
      <c r="E2993" s="57"/>
      <c r="F2993" s="80"/>
      <c r="G2993" s="53"/>
      <c r="H2993" s="54"/>
      <c r="I2993" s="55"/>
      <c r="J2993" s="50"/>
      <c r="K2993" s="51"/>
      <c r="L2993" s="52"/>
      <c r="M2993" s="53"/>
      <c r="N2993" s="54"/>
      <c r="O2993" s="55"/>
      <c r="P2993" s="50"/>
      <c r="Q2993" s="51"/>
      <c r="R2993" s="52"/>
      <c r="S2993" s="56"/>
      <c r="T2993" s="57"/>
      <c r="U2993" s="70"/>
      <c r="V2993" s="58"/>
      <c r="W2993" s="71"/>
      <c r="X2993" s="59"/>
      <c r="Y2993" s="59"/>
      <c r="Z2993" s="72"/>
      <c r="AA2993" s="50"/>
      <c r="AB2993" s="51"/>
      <c r="AC2993" s="52"/>
      <c r="AD2993" s="60"/>
      <c r="AE2993" s="61"/>
      <c r="AF2993" s="61"/>
      <c r="AG2993" s="61"/>
      <c r="AH2993" s="61"/>
      <c r="AI2993" s="62"/>
      <c r="AJ2993" s="63"/>
      <c r="AK2993" s="64"/>
      <c r="AL2993" s="64"/>
      <c r="AM2993" s="65"/>
      <c r="AN2993" s="66"/>
      <c r="AO2993" s="67"/>
      <c r="AP2993" s="68"/>
      <c r="AQ2993" s="69"/>
      <c r="AR2993" s="77"/>
      <c r="AS2993" s="61"/>
      <c r="AT2993" s="61"/>
      <c r="AU2993" s="72"/>
    </row>
    <row r="2994" spans="1:47" ht="12.75" x14ac:dyDescent="0.2">
      <c r="A2994" s="42"/>
      <c r="B2994" s="43"/>
      <c r="C2994" s="77"/>
      <c r="D2994" s="71"/>
      <c r="E2994" s="57"/>
      <c r="F2994" s="80"/>
      <c r="G2994" s="53"/>
      <c r="H2994" s="54"/>
      <c r="I2994" s="55"/>
      <c r="J2994" s="50"/>
      <c r="K2994" s="51"/>
      <c r="L2994" s="52"/>
      <c r="M2994" s="53"/>
      <c r="N2994" s="54"/>
      <c r="O2994" s="55"/>
      <c r="P2994" s="50"/>
      <c r="Q2994" s="51"/>
      <c r="R2994" s="52"/>
      <c r="S2994" s="56"/>
      <c r="T2994" s="57"/>
      <c r="U2994" s="70"/>
      <c r="V2994" s="58"/>
      <c r="W2994" s="71"/>
      <c r="X2994" s="59"/>
      <c r="Y2994" s="59"/>
      <c r="Z2994" s="72"/>
      <c r="AA2994" s="50"/>
      <c r="AB2994" s="51"/>
      <c r="AC2994" s="52"/>
      <c r="AD2994" s="60"/>
      <c r="AE2994" s="61"/>
      <c r="AF2994" s="61"/>
      <c r="AG2994" s="61"/>
      <c r="AH2994" s="61"/>
      <c r="AI2994" s="62"/>
      <c r="AJ2994" s="63"/>
      <c r="AK2994" s="64"/>
      <c r="AL2994" s="64"/>
      <c r="AM2994" s="65"/>
      <c r="AN2994" s="66"/>
      <c r="AO2994" s="67"/>
      <c r="AP2994" s="68"/>
      <c r="AQ2994" s="69"/>
      <c r="AR2994" s="77"/>
      <c r="AS2994" s="61"/>
      <c r="AT2994" s="61"/>
      <c r="AU2994" s="72"/>
    </row>
    <row r="2995" spans="1:47" ht="12.75" x14ac:dyDescent="0.2">
      <c r="A2995" s="42"/>
      <c r="B2995" s="43"/>
      <c r="C2995" s="77"/>
      <c r="D2995" s="71"/>
      <c r="E2995" s="57"/>
      <c r="F2995" s="80"/>
      <c r="G2995" s="53"/>
      <c r="H2995" s="54"/>
      <c r="I2995" s="55"/>
      <c r="J2995" s="50"/>
      <c r="K2995" s="51"/>
      <c r="L2995" s="52"/>
      <c r="M2995" s="53"/>
      <c r="N2995" s="54"/>
      <c r="O2995" s="55"/>
      <c r="P2995" s="50"/>
      <c r="Q2995" s="51"/>
      <c r="R2995" s="52"/>
      <c r="S2995" s="56"/>
      <c r="T2995" s="57"/>
      <c r="U2995" s="70"/>
      <c r="V2995" s="58"/>
      <c r="W2995" s="71"/>
      <c r="X2995" s="59"/>
      <c r="Y2995" s="59"/>
      <c r="Z2995" s="72"/>
      <c r="AA2995" s="50"/>
      <c r="AB2995" s="51"/>
      <c r="AC2995" s="52"/>
      <c r="AD2995" s="60"/>
      <c r="AE2995" s="61"/>
      <c r="AF2995" s="61"/>
      <c r="AG2995" s="61"/>
      <c r="AH2995" s="61"/>
      <c r="AI2995" s="62"/>
      <c r="AJ2995" s="63"/>
      <c r="AK2995" s="64"/>
      <c r="AL2995" s="64"/>
      <c r="AM2995" s="65"/>
      <c r="AN2995" s="66"/>
      <c r="AO2995" s="67"/>
      <c r="AP2995" s="68"/>
      <c r="AQ2995" s="69"/>
      <c r="AR2995" s="77"/>
      <c r="AS2995" s="61"/>
      <c r="AT2995" s="61"/>
      <c r="AU2995" s="72"/>
    </row>
    <row r="2996" spans="1:47" ht="12.75" x14ac:dyDescent="0.2">
      <c r="A2996" s="42"/>
      <c r="B2996" s="43"/>
      <c r="C2996" s="77"/>
      <c r="D2996" s="71"/>
      <c r="E2996" s="57"/>
      <c r="F2996" s="80"/>
      <c r="G2996" s="53"/>
      <c r="H2996" s="54"/>
      <c r="I2996" s="55"/>
      <c r="J2996" s="50"/>
      <c r="K2996" s="51"/>
      <c r="L2996" s="52"/>
      <c r="M2996" s="53"/>
      <c r="N2996" s="54"/>
      <c r="O2996" s="55"/>
      <c r="P2996" s="50"/>
      <c r="Q2996" s="51"/>
      <c r="R2996" s="52"/>
      <c r="S2996" s="56"/>
      <c r="T2996" s="57"/>
      <c r="U2996" s="70"/>
      <c r="V2996" s="58"/>
      <c r="W2996" s="71"/>
      <c r="X2996" s="59"/>
      <c r="Y2996" s="59"/>
      <c r="Z2996" s="72"/>
      <c r="AA2996" s="50"/>
      <c r="AB2996" s="51"/>
      <c r="AC2996" s="52"/>
      <c r="AD2996" s="60"/>
      <c r="AE2996" s="61"/>
      <c r="AF2996" s="61"/>
      <c r="AG2996" s="61"/>
      <c r="AH2996" s="61"/>
      <c r="AI2996" s="62"/>
      <c r="AJ2996" s="63"/>
      <c r="AK2996" s="64"/>
      <c r="AL2996" s="64"/>
      <c r="AM2996" s="65"/>
      <c r="AN2996" s="66"/>
      <c r="AO2996" s="67"/>
      <c r="AP2996" s="68"/>
      <c r="AQ2996" s="69"/>
      <c r="AR2996" s="77"/>
      <c r="AS2996" s="61"/>
      <c r="AT2996" s="61"/>
      <c r="AU2996" s="72"/>
    </row>
    <row r="2997" spans="1:47" ht="12.75" x14ac:dyDescent="0.2">
      <c r="A2997" s="42"/>
      <c r="B2997" s="43"/>
      <c r="C2997" s="77"/>
      <c r="D2997" s="71"/>
      <c r="E2997" s="57"/>
      <c r="F2997" s="80"/>
      <c r="G2997" s="53"/>
      <c r="H2997" s="54"/>
      <c r="I2997" s="55"/>
      <c r="J2997" s="50"/>
      <c r="K2997" s="51"/>
      <c r="L2997" s="52"/>
      <c r="M2997" s="53"/>
      <c r="N2997" s="54"/>
      <c r="O2997" s="55"/>
      <c r="P2997" s="50"/>
      <c r="Q2997" s="51"/>
      <c r="R2997" s="52"/>
      <c r="S2997" s="56"/>
      <c r="T2997" s="57"/>
      <c r="U2997" s="70"/>
      <c r="V2997" s="58"/>
      <c r="W2997" s="71"/>
      <c r="X2997" s="59"/>
      <c r="Y2997" s="59"/>
      <c r="Z2997" s="72"/>
      <c r="AA2997" s="50"/>
      <c r="AB2997" s="51"/>
      <c r="AC2997" s="52"/>
      <c r="AD2997" s="60"/>
      <c r="AE2997" s="61"/>
      <c r="AF2997" s="61"/>
      <c r="AG2997" s="61"/>
      <c r="AH2997" s="61"/>
      <c r="AI2997" s="62"/>
      <c r="AJ2997" s="63"/>
      <c r="AK2997" s="64"/>
      <c r="AL2997" s="64"/>
      <c r="AM2997" s="65"/>
      <c r="AN2997" s="66"/>
      <c r="AO2997" s="67"/>
      <c r="AP2997" s="68"/>
      <c r="AQ2997" s="69"/>
      <c r="AR2997" s="77"/>
      <c r="AS2997" s="61"/>
      <c r="AT2997" s="61"/>
      <c r="AU2997" s="72"/>
    </row>
    <row r="2998" spans="1:47" ht="12.75" x14ac:dyDescent="0.2">
      <c r="A2998" s="42"/>
      <c r="B2998" s="43"/>
      <c r="C2998" s="77"/>
      <c r="D2998" s="71"/>
      <c r="E2998" s="57"/>
      <c r="F2998" s="80"/>
      <c r="G2998" s="53"/>
      <c r="H2998" s="54"/>
      <c r="I2998" s="55"/>
      <c r="J2998" s="50"/>
      <c r="K2998" s="51"/>
      <c r="L2998" s="52"/>
      <c r="M2998" s="53"/>
      <c r="N2998" s="54"/>
      <c r="O2998" s="55"/>
      <c r="P2998" s="50"/>
      <c r="Q2998" s="51"/>
      <c r="R2998" s="52"/>
      <c r="S2998" s="56"/>
      <c r="T2998" s="57"/>
      <c r="U2998" s="70"/>
      <c r="V2998" s="58"/>
      <c r="W2998" s="71"/>
      <c r="X2998" s="59"/>
      <c r="Y2998" s="59"/>
      <c r="Z2998" s="72"/>
      <c r="AA2998" s="50"/>
      <c r="AB2998" s="51"/>
      <c r="AC2998" s="52"/>
      <c r="AD2998" s="60"/>
      <c r="AE2998" s="61"/>
      <c r="AF2998" s="61"/>
      <c r="AG2998" s="61"/>
      <c r="AH2998" s="61"/>
      <c r="AI2998" s="62"/>
      <c r="AJ2998" s="63"/>
      <c r="AK2998" s="64"/>
      <c r="AL2998" s="64"/>
      <c r="AM2998" s="65"/>
      <c r="AN2998" s="66"/>
      <c r="AO2998" s="67"/>
      <c r="AP2998" s="68"/>
      <c r="AQ2998" s="69"/>
      <c r="AR2998" s="77"/>
      <c r="AS2998" s="61"/>
      <c r="AT2998" s="61"/>
      <c r="AU2998" s="72"/>
    </row>
    <row r="2999" spans="1:47" ht="12.75" x14ac:dyDescent="0.2">
      <c r="A2999" s="42"/>
      <c r="B2999" s="43"/>
      <c r="C2999" s="77"/>
      <c r="D2999" s="71"/>
      <c r="E2999" s="57"/>
      <c r="F2999" s="80"/>
      <c r="G2999" s="53"/>
      <c r="H2999" s="54"/>
      <c r="I2999" s="55"/>
      <c r="J2999" s="50"/>
      <c r="K2999" s="51"/>
      <c r="L2999" s="52"/>
      <c r="M2999" s="53"/>
      <c r="N2999" s="54"/>
      <c r="O2999" s="55"/>
      <c r="P2999" s="50"/>
      <c r="Q2999" s="51"/>
      <c r="R2999" s="52"/>
      <c r="S2999" s="56"/>
      <c r="T2999" s="57"/>
      <c r="U2999" s="70"/>
      <c r="V2999" s="58"/>
      <c r="W2999" s="71"/>
      <c r="X2999" s="59"/>
      <c r="Y2999" s="59"/>
      <c r="Z2999" s="72"/>
      <c r="AA2999" s="50"/>
      <c r="AB2999" s="51"/>
      <c r="AC2999" s="52"/>
      <c r="AD2999" s="60"/>
      <c r="AE2999" s="61"/>
      <c r="AF2999" s="61"/>
      <c r="AG2999" s="61"/>
      <c r="AH2999" s="61"/>
      <c r="AI2999" s="62"/>
      <c r="AJ2999" s="63"/>
      <c r="AK2999" s="64"/>
      <c r="AL2999" s="64"/>
      <c r="AM2999" s="65"/>
      <c r="AN2999" s="66"/>
      <c r="AO2999" s="67"/>
      <c r="AP2999" s="68"/>
      <c r="AQ2999" s="69"/>
      <c r="AR2999" s="77"/>
      <c r="AS2999" s="61"/>
      <c r="AT2999" s="61"/>
      <c r="AU2999" s="72"/>
    </row>
    <row r="3000" spans="1:47" ht="12.75" x14ac:dyDescent="0.2">
      <c r="A3000" s="42"/>
      <c r="B3000" s="43"/>
      <c r="C3000" s="77"/>
      <c r="D3000" s="71"/>
      <c r="E3000" s="57"/>
      <c r="F3000" s="80"/>
      <c r="G3000" s="53"/>
      <c r="H3000" s="54"/>
      <c r="I3000" s="55"/>
      <c r="J3000" s="50"/>
      <c r="K3000" s="51"/>
      <c r="L3000" s="52"/>
      <c r="M3000" s="53"/>
      <c r="N3000" s="54"/>
      <c r="O3000" s="55"/>
      <c r="P3000" s="50"/>
      <c r="Q3000" s="51"/>
      <c r="R3000" s="52"/>
      <c r="S3000" s="56"/>
      <c r="T3000" s="57"/>
      <c r="U3000" s="70"/>
      <c r="V3000" s="58"/>
      <c r="W3000" s="71"/>
      <c r="X3000" s="59"/>
      <c r="Y3000" s="59"/>
      <c r="Z3000" s="72"/>
      <c r="AA3000" s="50"/>
      <c r="AB3000" s="51"/>
      <c r="AC3000" s="52"/>
      <c r="AD3000" s="60"/>
      <c r="AE3000" s="61"/>
      <c r="AF3000" s="61"/>
      <c r="AG3000" s="61"/>
      <c r="AH3000" s="61"/>
      <c r="AI3000" s="62"/>
      <c r="AJ3000" s="63"/>
      <c r="AK3000" s="64"/>
      <c r="AL3000" s="64"/>
      <c r="AM3000" s="65"/>
      <c r="AN3000" s="66"/>
      <c r="AO3000" s="67"/>
      <c r="AP3000" s="68"/>
      <c r="AQ3000" s="69"/>
      <c r="AR3000" s="77"/>
      <c r="AS3000" s="61"/>
      <c r="AT3000" s="61"/>
      <c r="AU3000" s="72"/>
    </row>
  </sheetData>
  <mergeCells count="9">
    <mergeCell ref="AR2:AU2"/>
    <mergeCell ref="M2:O2"/>
    <mergeCell ref="P2:R2"/>
    <mergeCell ref="J2:L2"/>
    <mergeCell ref="G2:I2"/>
    <mergeCell ref="U2:Z2"/>
    <mergeCell ref="AA2:AC2"/>
    <mergeCell ref="AN2:AQ2"/>
    <mergeCell ref="AJ2:AM2"/>
  </mergeCells>
  <conditionalFormatting sqref="A4:E3000">
    <cfRule type="expression" dxfId="3" priority="1">
      <formula>$AH4=1</formula>
    </cfRule>
  </conditionalFormatting>
  <conditionalFormatting sqref="AH4:AH3000">
    <cfRule type="cellIs" dxfId="2" priority="2" operator="equal">
      <formula>1</formula>
    </cfRule>
  </conditionalFormatting>
  <conditionalFormatting sqref="AU4:AU3000">
    <cfRule type="expression" dxfId="1" priority="3">
      <formula>IF(OR(ISNONTEXT($AT4),$AT4="Được lên lớp"),FALSE,ISNONTEXT($AU4))</formula>
    </cfRule>
  </conditionalFormatting>
  <conditionalFormatting sqref="AM4:AM3000">
    <cfRule type="expression" dxfId="0" priority="4">
      <formula>IF(OR(ISNONTEXT($AL4),$AL4="Được lên lớp"),FALSE,ISNONTEXT($AM4))</formula>
    </cfRule>
  </conditionalFormatting>
  <dataValidations count="11988">
    <dataValidation type="list" showErrorMessage="1" sqref="F4">
      <formula1>GioiTinh</formula1>
    </dataValidation>
    <dataValidation type="list" showErrorMessage="1" sqref="AR4">
      <formula1>ChiDoan2014</formula1>
    </dataValidation>
    <dataValidation type="list" showErrorMessage="1" sqref="AS4">
      <formula1>PhanDoan2014</formula1>
    </dataValidation>
    <dataValidation type="list" showErrorMessage="1" sqref="AT4">
      <formula1>KetQuaHocTap</formula1>
    </dataValidation>
    <dataValidation type="list" showErrorMessage="1" sqref="F5">
      <formula1>GioiTinh</formula1>
    </dataValidation>
    <dataValidation type="list" showErrorMessage="1" sqref="AR5">
      <formula1>ChiDoan2014</formula1>
    </dataValidation>
    <dataValidation type="list" showErrorMessage="1" sqref="AS5">
      <formula1>PhanDoan2014</formula1>
    </dataValidation>
    <dataValidation type="list" showErrorMessage="1" sqref="AT5">
      <formula1>KetQuaHocTap</formula1>
    </dataValidation>
    <dataValidation type="list" showErrorMessage="1" sqref="F6">
      <formula1>GioiTinh</formula1>
    </dataValidation>
    <dataValidation type="list" showErrorMessage="1" sqref="AR6">
      <formula1>ChiDoan2014</formula1>
    </dataValidation>
    <dataValidation type="list" showErrorMessage="1" sqref="AS6">
      <formula1>PhanDoan2014</formula1>
    </dataValidation>
    <dataValidation type="list" showErrorMessage="1" sqref="AT6">
      <formula1>KetQuaHocTap</formula1>
    </dataValidation>
    <dataValidation type="list" showErrorMessage="1" sqref="F7">
      <formula1>GioiTinh</formula1>
    </dataValidation>
    <dataValidation type="list" showErrorMessage="1" sqref="AR7">
      <formula1>ChiDoan2014</formula1>
    </dataValidation>
    <dataValidation type="list" showErrorMessage="1" sqref="AS7">
      <formula1>PhanDoan2014</formula1>
    </dataValidation>
    <dataValidation type="list" showErrorMessage="1" sqref="AT7">
      <formula1>KetQuaHocTap</formula1>
    </dataValidation>
    <dataValidation type="list" showErrorMessage="1" sqref="F8">
      <formula1>GioiTinh</formula1>
    </dataValidation>
    <dataValidation type="list" showErrorMessage="1" sqref="AR8">
      <formula1>ChiDoan2014</formula1>
    </dataValidation>
    <dataValidation type="list" showErrorMessage="1" sqref="AS8">
      <formula1>PhanDoan2014</formula1>
    </dataValidation>
    <dataValidation type="list" showErrorMessage="1" sqref="AT8">
      <formula1>KetQuaHocTap</formula1>
    </dataValidation>
    <dataValidation type="list" showErrorMessage="1" sqref="F9">
      <formula1>GioiTinh</formula1>
    </dataValidation>
    <dataValidation type="list" showErrorMessage="1" sqref="AR9">
      <formula1>ChiDoan2014</formula1>
    </dataValidation>
    <dataValidation type="list" showErrorMessage="1" sqref="AS9">
      <formula1>PhanDoan2014</formula1>
    </dataValidation>
    <dataValidation type="list" showErrorMessage="1" sqref="AT9">
      <formula1>KetQuaHocTap</formula1>
    </dataValidation>
    <dataValidation type="list" showErrorMessage="1" sqref="F10">
      <formula1>GioiTinh</formula1>
    </dataValidation>
    <dataValidation type="list" showErrorMessage="1" sqref="AR10">
      <formula1>ChiDoan2014</formula1>
    </dataValidation>
    <dataValidation type="list" showErrorMessage="1" sqref="AS10">
      <formula1>PhanDoan2014</formula1>
    </dataValidation>
    <dataValidation type="list" showErrorMessage="1" sqref="AT10">
      <formula1>KetQuaHocTap</formula1>
    </dataValidation>
    <dataValidation type="list" showErrorMessage="1" sqref="F11">
      <formula1>GioiTinh</formula1>
    </dataValidation>
    <dataValidation type="list" showErrorMessage="1" sqref="AR11">
      <formula1>ChiDoan2014</formula1>
    </dataValidation>
    <dataValidation type="list" showErrorMessage="1" sqref="AS11">
      <formula1>PhanDoan2014</formula1>
    </dataValidation>
    <dataValidation type="list" showErrorMessage="1" sqref="AT11">
      <formula1>KetQuaHocTap</formula1>
    </dataValidation>
    <dataValidation type="list" showErrorMessage="1" sqref="F12">
      <formula1>GioiTinh</formula1>
    </dataValidation>
    <dataValidation type="list" showErrorMessage="1" sqref="AR12">
      <formula1>ChiDoan2014</formula1>
    </dataValidation>
    <dataValidation type="list" showErrorMessage="1" sqref="AS12">
      <formula1>PhanDoan2014</formula1>
    </dataValidation>
    <dataValidation type="list" showErrorMessage="1" sqref="AT12">
      <formula1>KetQuaHocTap</formula1>
    </dataValidation>
    <dataValidation type="list" showErrorMessage="1" sqref="F13">
      <formula1>GioiTinh</formula1>
    </dataValidation>
    <dataValidation type="list" showErrorMessage="1" sqref="AR13">
      <formula1>ChiDoan2014</formula1>
    </dataValidation>
    <dataValidation type="list" showErrorMessage="1" sqref="AS13">
      <formula1>PhanDoan2014</formula1>
    </dataValidation>
    <dataValidation type="list" showErrorMessage="1" sqref="AT13">
      <formula1>KetQuaHocTap</formula1>
    </dataValidation>
    <dataValidation type="list" showErrorMessage="1" sqref="F14">
      <formula1>GioiTinh</formula1>
    </dataValidation>
    <dataValidation type="list" showErrorMessage="1" sqref="AR14">
      <formula1>ChiDoan2014</formula1>
    </dataValidation>
    <dataValidation type="list" showErrorMessage="1" sqref="AS14">
      <formula1>PhanDoan2014</formula1>
    </dataValidation>
    <dataValidation type="list" showErrorMessage="1" sqref="AT14">
      <formula1>KetQuaHocTap</formula1>
    </dataValidation>
    <dataValidation type="list" showErrorMessage="1" sqref="F15">
      <formula1>GioiTinh</formula1>
    </dataValidation>
    <dataValidation type="list" showErrorMessage="1" sqref="AR15">
      <formula1>ChiDoan2014</formula1>
    </dataValidation>
    <dataValidation type="list" showErrorMessage="1" sqref="AS15">
      <formula1>PhanDoan2014</formula1>
    </dataValidation>
    <dataValidation type="list" showErrorMessage="1" sqref="AT15">
      <formula1>KetQuaHocTap</formula1>
    </dataValidation>
    <dataValidation type="list" showErrorMessage="1" sqref="F16">
      <formula1>GioiTinh</formula1>
    </dataValidation>
    <dataValidation type="list" showErrorMessage="1" sqref="AR16">
      <formula1>ChiDoan2014</formula1>
    </dataValidation>
    <dataValidation type="list" showErrorMessage="1" sqref="AS16">
      <formula1>PhanDoan2014</formula1>
    </dataValidation>
    <dataValidation type="list" showErrorMessage="1" sqref="AT16">
      <formula1>KetQuaHocTap</formula1>
    </dataValidation>
    <dataValidation type="list" showErrorMessage="1" sqref="F17">
      <formula1>GioiTinh</formula1>
    </dataValidation>
    <dataValidation type="list" showErrorMessage="1" sqref="AR17">
      <formula1>ChiDoan2014</formula1>
    </dataValidation>
    <dataValidation type="list" showErrorMessage="1" sqref="AS17">
      <formula1>PhanDoan2014</formula1>
    </dataValidation>
    <dataValidation type="list" showErrorMessage="1" sqref="AT17">
      <formula1>KetQuaHocTap</formula1>
    </dataValidation>
    <dataValidation type="list" showErrorMessage="1" sqref="F18">
      <formula1>GioiTinh</formula1>
    </dataValidation>
    <dataValidation type="list" showErrorMessage="1" sqref="AR18">
      <formula1>ChiDoan2014</formula1>
    </dataValidation>
    <dataValidation type="list" showErrorMessage="1" sqref="AS18">
      <formula1>PhanDoan2014</formula1>
    </dataValidation>
    <dataValidation type="list" showErrorMessage="1" sqref="AT18">
      <formula1>KetQuaHocTap</formula1>
    </dataValidation>
    <dataValidation type="list" showErrorMessage="1" sqref="F19">
      <formula1>GioiTinh</formula1>
    </dataValidation>
    <dataValidation type="list" showErrorMessage="1" sqref="AR19">
      <formula1>ChiDoan2014</formula1>
    </dataValidation>
    <dataValidation type="list" showErrorMessage="1" sqref="AS19">
      <formula1>PhanDoan2014</formula1>
    </dataValidation>
    <dataValidation type="list" showErrorMessage="1" sqref="AT19">
      <formula1>KetQuaHocTap</formula1>
    </dataValidation>
    <dataValidation type="list" showErrorMessage="1" sqref="F20">
      <formula1>GioiTinh</formula1>
    </dataValidation>
    <dataValidation type="list" showErrorMessage="1" sqref="AR20">
      <formula1>ChiDoan2014</formula1>
    </dataValidation>
    <dataValidation type="list" showErrorMessage="1" sqref="AS20">
      <formula1>PhanDoan2014</formula1>
    </dataValidation>
    <dataValidation type="list" showErrorMessage="1" sqref="AT20">
      <formula1>KetQuaHocTap</formula1>
    </dataValidation>
    <dataValidation type="list" showErrorMessage="1" sqref="F21">
      <formula1>GioiTinh</formula1>
    </dataValidation>
    <dataValidation type="list" showErrorMessage="1" sqref="AR21">
      <formula1>ChiDoan2014</formula1>
    </dataValidation>
    <dataValidation type="list" showErrorMessage="1" sqref="AS21">
      <formula1>PhanDoan2014</formula1>
    </dataValidation>
    <dataValidation type="list" showErrorMessage="1" sqref="AT21">
      <formula1>KetQuaHocTap</formula1>
    </dataValidation>
    <dataValidation type="list" showErrorMessage="1" sqref="F22">
      <formula1>GioiTinh</formula1>
    </dataValidation>
    <dataValidation type="list" showErrorMessage="1" sqref="AR22">
      <formula1>ChiDoan2014</formula1>
    </dataValidation>
    <dataValidation type="list" showErrorMessage="1" sqref="AS22">
      <formula1>PhanDoan2014</formula1>
    </dataValidation>
    <dataValidation type="list" showErrorMessage="1" sqref="AT22">
      <formula1>KetQuaHocTap</formula1>
    </dataValidation>
    <dataValidation type="list" showErrorMessage="1" sqref="F23">
      <formula1>GioiTinh</formula1>
    </dataValidation>
    <dataValidation type="list" showErrorMessage="1" sqref="AR23">
      <formula1>ChiDoan2014</formula1>
    </dataValidation>
    <dataValidation type="list" showErrorMessage="1" sqref="AS23">
      <formula1>PhanDoan2014</formula1>
    </dataValidation>
    <dataValidation type="list" showErrorMessage="1" sqref="AT23">
      <formula1>KetQuaHocTap</formula1>
    </dataValidation>
    <dataValidation type="list" showErrorMessage="1" sqref="F24">
      <formula1>GioiTinh</formula1>
    </dataValidation>
    <dataValidation type="list" showErrorMessage="1" sqref="AR24">
      <formula1>ChiDoan2014</formula1>
    </dataValidation>
    <dataValidation type="list" showErrorMessage="1" sqref="AS24">
      <formula1>PhanDoan2014</formula1>
    </dataValidation>
    <dataValidation type="list" showErrorMessage="1" sqref="AT24">
      <formula1>KetQuaHocTap</formula1>
    </dataValidation>
    <dataValidation type="list" showErrorMessage="1" sqref="F25">
      <formula1>GioiTinh</formula1>
    </dataValidation>
    <dataValidation type="list" showErrorMessage="1" sqref="AR25">
      <formula1>ChiDoan2014</formula1>
    </dataValidation>
    <dataValidation type="list" showErrorMessage="1" sqref="AS25">
      <formula1>PhanDoan2014</formula1>
    </dataValidation>
    <dataValidation type="list" showErrorMessage="1" sqref="AT25">
      <formula1>KetQuaHocTap</formula1>
    </dataValidation>
    <dataValidation type="list" showErrorMessage="1" sqref="F26">
      <formula1>GioiTinh</formula1>
    </dataValidation>
    <dataValidation type="list" showErrorMessage="1" sqref="AR26">
      <formula1>ChiDoan2014</formula1>
    </dataValidation>
    <dataValidation type="list" showErrorMessage="1" sqref="AS26">
      <formula1>PhanDoan2014</formula1>
    </dataValidation>
    <dataValidation type="list" showErrorMessage="1" sqref="AT26">
      <formula1>KetQuaHocTap</formula1>
    </dataValidation>
    <dataValidation type="list" showErrorMessage="1" sqref="F27">
      <formula1>GioiTinh</formula1>
    </dataValidation>
    <dataValidation type="list" showErrorMessage="1" sqref="AR27">
      <formula1>ChiDoan2014</formula1>
    </dataValidation>
    <dataValidation type="list" showErrorMessage="1" sqref="AS27">
      <formula1>PhanDoan2014</formula1>
    </dataValidation>
    <dataValidation type="list" showErrorMessage="1" sqref="AT27">
      <formula1>KetQuaHocTap</formula1>
    </dataValidation>
    <dataValidation type="list" showErrorMessage="1" sqref="F28">
      <formula1>GioiTinh</formula1>
    </dataValidation>
    <dataValidation type="list" showErrorMessage="1" sqref="AR28">
      <formula1>ChiDoan2014</formula1>
    </dataValidation>
    <dataValidation type="list" showErrorMessage="1" sqref="AS28">
      <formula1>PhanDoan2014</formula1>
    </dataValidation>
    <dataValidation type="list" showErrorMessage="1" sqref="AT28">
      <formula1>KetQuaHocTap</formula1>
    </dataValidation>
    <dataValidation type="list" showErrorMessage="1" sqref="F29">
      <formula1>GioiTinh</formula1>
    </dataValidation>
    <dataValidation type="list" showErrorMessage="1" sqref="AR29">
      <formula1>ChiDoan2014</formula1>
    </dataValidation>
    <dataValidation type="list" showErrorMessage="1" sqref="AS29">
      <formula1>PhanDoan2014</formula1>
    </dataValidation>
    <dataValidation type="list" showErrorMessage="1" sqref="AT29">
      <formula1>KetQuaHocTap</formula1>
    </dataValidation>
    <dataValidation type="list" showErrorMessage="1" sqref="F30">
      <formula1>GioiTinh</formula1>
    </dataValidation>
    <dataValidation type="list" showErrorMessage="1" sqref="AR30">
      <formula1>ChiDoan2014</formula1>
    </dataValidation>
    <dataValidation type="list" showErrorMessage="1" sqref="AS30">
      <formula1>PhanDoan2014</formula1>
    </dataValidation>
    <dataValidation type="list" showErrorMessage="1" sqref="AT30">
      <formula1>KetQuaHocTap</formula1>
    </dataValidation>
    <dataValidation type="list" showErrorMessage="1" sqref="F31">
      <formula1>GioiTinh</formula1>
    </dataValidation>
    <dataValidation type="list" showErrorMessage="1" sqref="AR31">
      <formula1>ChiDoan2014</formula1>
    </dataValidation>
    <dataValidation type="list" showErrorMessage="1" sqref="AS31">
      <formula1>PhanDoan2014</formula1>
    </dataValidation>
    <dataValidation type="list" showErrorMessage="1" sqref="AT31">
      <formula1>KetQuaHocTap</formula1>
    </dataValidation>
    <dataValidation type="list" showErrorMessage="1" sqref="F32">
      <formula1>GioiTinh</formula1>
    </dataValidation>
    <dataValidation type="list" showErrorMessage="1" sqref="AR32">
      <formula1>ChiDoan2014</formula1>
    </dataValidation>
    <dataValidation type="list" showErrorMessage="1" sqref="AS32">
      <formula1>PhanDoan2014</formula1>
    </dataValidation>
    <dataValidation type="list" showErrorMessage="1" sqref="AT32">
      <formula1>KetQuaHocTap</formula1>
    </dataValidation>
    <dataValidation type="list" showErrorMessage="1" sqref="F33">
      <formula1>GioiTinh</formula1>
    </dataValidation>
    <dataValidation type="list" showErrorMessage="1" sqref="AR33">
      <formula1>ChiDoan2014</formula1>
    </dataValidation>
    <dataValidation type="list" showErrorMessage="1" sqref="AS33">
      <formula1>PhanDoan2014</formula1>
    </dataValidation>
    <dataValidation type="list" showErrorMessage="1" sqref="AT33">
      <formula1>KetQuaHocTap</formula1>
    </dataValidation>
    <dataValidation type="list" showErrorMessage="1" sqref="F34">
      <formula1>GioiTinh</formula1>
    </dataValidation>
    <dataValidation type="list" showErrorMessage="1" sqref="AR34">
      <formula1>ChiDoan2014</formula1>
    </dataValidation>
    <dataValidation type="list" showErrorMessage="1" sqref="AS34">
      <formula1>PhanDoan2014</formula1>
    </dataValidation>
    <dataValidation type="list" showErrorMessage="1" sqref="AT34">
      <formula1>KetQuaHocTap</formula1>
    </dataValidation>
    <dataValidation type="list" showErrorMessage="1" sqref="F35">
      <formula1>GioiTinh</formula1>
    </dataValidation>
    <dataValidation type="list" showErrorMessage="1" sqref="AR35">
      <formula1>ChiDoan2014</formula1>
    </dataValidation>
    <dataValidation type="list" showErrorMessage="1" sqref="AS35">
      <formula1>PhanDoan2014</formula1>
    </dataValidation>
    <dataValidation type="list" showErrorMessage="1" sqref="AT35">
      <formula1>KetQuaHocTap</formula1>
    </dataValidation>
    <dataValidation type="list" showErrorMessage="1" sqref="F36">
      <formula1>GioiTinh</formula1>
    </dataValidation>
    <dataValidation type="list" showErrorMessage="1" sqref="AR36">
      <formula1>ChiDoan2014</formula1>
    </dataValidation>
    <dataValidation type="list" showErrorMessage="1" sqref="AS36">
      <formula1>PhanDoan2014</formula1>
    </dataValidation>
    <dataValidation type="list" showErrorMessage="1" sqref="AT36">
      <formula1>KetQuaHocTap</formula1>
    </dataValidation>
    <dataValidation type="list" showErrorMessage="1" sqref="F37">
      <formula1>GioiTinh</formula1>
    </dataValidation>
    <dataValidation type="list" showErrorMessage="1" sqref="AR37">
      <formula1>ChiDoan2014</formula1>
    </dataValidation>
    <dataValidation type="list" showErrorMessage="1" sqref="AS37">
      <formula1>PhanDoan2014</formula1>
    </dataValidation>
    <dataValidation type="list" showErrorMessage="1" sqref="AT37">
      <formula1>KetQuaHocTap</formula1>
    </dataValidation>
    <dataValidation type="list" showErrorMessage="1" sqref="F38">
      <formula1>GioiTinh</formula1>
    </dataValidation>
    <dataValidation type="list" showErrorMessage="1" sqref="AR38">
      <formula1>ChiDoan2014</formula1>
    </dataValidation>
    <dataValidation type="list" showErrorMessage="1" sqref="AS38">
      <formula1>PhanDoan2014</formula1>
    </dataValidation>
    <dataValidation type="list" showErrorMessage="1" sqref="AT38">
      <formula1>KetQuaHocTap</formula1>
    </dataValidation>
    <dataValidation type="list" showErrorMessage="1" sqref="F39">
      <formula1>GioiTinh</formula1>
    </dataValidation>
    <dataValidation type="list" showErrorMessage="1" sqref="AR39">
      <formula1>ChiDoan2014</formula1>
    </dataValidation>
    <dataValidation type="list" showErrorMessage="1" sqref="AS39">
      <formula1>PhanDoan2014</formula1>
    </dataValidation>
    <dataValidation type="list" showErrorMessage="1" sqref="AT39">
      <formula1>KetQuaHocTap</formula1>
    </dataValidation>
    <dataValidation type="list" showErrorMessage="1" sqref="F40">
      <formula1>GioiTinh</formula1>
    </dataValidation>
    <dataValidation type="list" showErrorMessage="1" sqref="AR40">
      <formula1>ChiDoan2014</formula1>
    </dataValidation>
    <dataValidation type="list" showErrorMessage="1" sqref="AS40">
      <formula1>PhanDoan2014</formula1>
    </dataValidation>
    <dataValidation type="list" showErrorMessage="1" sqref="AT40">
      <formula1>KetQuaHocTap</formula1>
    </dataValidation>
    <dataValidation type="list" showErrorMessage="1" sqref="F41">
      <formula1>GioiTinh</formula1>
    </dataValidation>
    <dataValidation type="list" showErrorMessage="1" sqref="AR41">
      <formula1>ChiDoan2014</formula1>
    </dataValidation>
    <dataValidation type="list" showErrorMessage="1" sqref="AS41">
      <formula1>PhanDoan2014</formula1>
    </dataValidation>
    <dataValidation type="list" showErrorMessage="1" sqref="AT41">
      <formula1>KetQuaHocTap</formula1>
    </dataValidation>
    <dataValidation type="list" showErrorMessage="1" sqref="F42">
      <formula1>GioiTinh</formula1>
    </dataValidation>
    <dataValidation type="list" showErrorMessage="1" sqref="AR42">
      <formula1>ChiDoan2014</formula1>
    </dataValidation>
    <dataValidation type="list" showErrorMessage="1" sqref="AS42">
      <formula1>PhanDoan2014</formula1>
    </dataValidation>
    <dataValidation type="list" showErrorMessage="1" sqref="AT42">
      <formula1>KetQuaHocTap</formula1>
    </dataValidation>
    <dataValidation type="list" showErrorMessage="1" sqref="F43">
      <formula1>GioiTinh</formula1>
    </dataValidation>
    <dataValidation type="list" showErrorMessage="1" sqref="AR43">
      <formula1>ChiDoan2014</formula1>
    </dataValidation>
    <dataValidation type="list" showErrorMessage="1" sqref="AS43">
      <formula1>PhanDoan2014</formula1>
    </dataValidation>
    <dataValidation type="list" showErrorMessage="1" sqref="AT43">
      <formula1>KetQuaHocTap</formula1>
    </dataValidation>
    <dataValidation type="list" showErrorMessage="1" sqref="F44">
      <formula1>GioiTinh</formula1>
    </dataValidation>
    <dataValidation type="list" showErrorMessage="1" sqref="AR44">
      <formula1>ChiDoan2014</formula1>
    </dataValidation>
    <dataValidation type="list" showErrorMessage="1" sqref="AS44">
      <formula1>PhanDoan2014</formula1>
    </dataValidation>
    <dataValidation type="list" showErrorMessage="1" sqref="AT44">
      <formula1>KetQuaHocTap</formula1>
    </dataValidation>
    <dataValidation type="list" showErrorMessage="1" sqref="F45">
      <formula1>GioiTinh</formula1>
    </dataValidation>
    <dataValidation type="list" showErrorMessage="1" sqref="AR45">
      <formula1>ChiDoan2014</formula1>
    </dataValidation>
    <dataValidation type="list" showErrorMessage="1" sqref="AS45">
      <formula1>PhanDoan2014</formula1>
    </dataValidation>
    <dataValidation type="list" showErrorMessage="1" sqref="AT45">
      <formula1>KetQuaHocTap</formula1>
    </dataValidation>
    <dataValidation type="list" showErrorMessage="1" sqref="F46">
      <formula1>GioiTinh</formula1>
    </dataValidation>
    <dataValidation type="list" showErrorMessage="1" sqref="AR46">
      <formula1>ChiDoan2014</formula1>
    </dataValidation>
    <dataValidation type="list" showErrorMessage="1" sqref="AS46">
      <formula1>PhanDoan2014</formula1>
    </dataValidation>
    <dataValidation type="list" showErrorMessage="1" sqref="AT46">
      <formula1>KetQuaHocTap</formula1>
    </dataValidation>
    <dataValidation type="list" showErrorMessage="1" sqref="F47">
      <formula1>GioiTinh</formula1>
    </dataValidation>
    <dataValidation type="list" showErrorMessage="1" sqref="AR47">
      <formula1>ChiDoan2014</formula1>
    </dataValidation>
    <dataValidation type="list" showErrorMessage="1" sqref="AS47">
      <formula1>PhanDoan2014</formula1>
    </dataValidation>
    <dataValidation type="list" showErrorMessage="1" sqref="AT47">
      <formula1>KetQuaHocTap</formula1>
    </dataValidation>
    <dataValidation type="list" showErrorMessage="1" sqref="F48">
      <formula1>GioiTinh</formula1>
    </dataValidation>
    <dataValidation type="list" showErrorMessage="1" sqref="AR48">
      <formula1>ChiDoan2014</formula1>
    </dataValidation>
    <dataValidation type="list" showErrorMessage="1" sqref="AS48">
      <formula1>PhanDoan2014</formula1>
    </dataValidation>
    <dataValidation type="list" showErrorMessage="1" sqref="AT48">
      <formula1>KetQuaHocTap</formula1>
    </dataValidation>
    <dataValidation type="list" showErrorMessage="1" sqref="F49">
      <formula1>GioiTinh</formula1>
    </dataValidation>
    <dataValidation type="list" showErrorMessage="1" sqref="AR49">
      <formula1>ChiDoan2014</formula1>
    </dataValidation>
    <dataValidation type="list" showErrorMessage="1" sqref="AS49">
      <formula1>PhanDoan2014</formula1>
    </dataValidation>
    <dataValidation type="list" showErrorMessage="1" sqref="AT49">
      <formula1>KetQuaHocTap</formula1>
    </dataValidation>
    <dataValidation type="list" showErrorMessage="1" sqref="F50">
      <formula1>GioiTinh</formula1>
    </dataValidation>
    <dataValidation type="list" showErrorMessage="1" sqref="AR50">
      <formula1>ChiDoan2014</formula1>
    </dataValidation>
    <dataValidation type="list" showErrorMessage="1" sqref="AS50">
      <formula1>PhanDoan2014</formula1>
    </dataValidation>
    <dataValidation type="list" showErrorMessage="1" sqref="AT50">
      <formula1>KetQuaHocTap</formula1>
    </dataValidation>
    <dataValidation type="list" showErrorMessage="1" sqref="F51">
      <formula1>GioiTinh</formula1>
    </dataValidation>
    <dataValidation type="list" showErrorMessage="1" sqref="AR51">
      <formula1>ChiDoan2014</formula1>
    </dataValidation>
    <dataValidation type="list" showErrorMessage="1" sqref="AS51">
      <formula1>PhanDoan2014</formula1>
    </dataValidation>
    <dataValidation type="list" showErrorMessage="1" sqref="AT51">
      <formula1>KetQuaHocTap</formula1>
    </dataValidation>
    <dataValidation type="list" showErrorMessage="1" sqref="F52">
      <formula1>GioiTinh</formula1>
    </dataValidation>
    <dataValidation type="list" showErrorMessage="1" sqref="AR52">
      <formula1>ChiDoan2014</formula1>
    </dataValidation>
    <dataValidation type="list" showErrorMessage="1" sqref="AS52">
      <formula1>PhanDoan2014</formula1>
    </dataValidation>
    <dataValidation type="list" showErrorMessage="1" sqref="AT52">
      <formula1>KetQuaHocTap</formula1>
    </dataValidation>
    <dataValidation type="list" showErrorMessage="1" sqref="F53">
      <formula1>GioiTinh</formula1>
    </dataValidation>
    <dataValidation type="list" showErrorMessage="1" sqref="AR53">
      <formula1>ChiDoan2014</formula1>
    </dataValidation>
    <dataValidation type="list" showErrorMessage="1" sqref="AS53">
      <formula1>PhanDoan2014</formula1>
    </dataValidation>
    <dataValidation type="list" showErrorMessage="1" sqref="AT53">
      <formula1>KetQuaHocTap</formula1>
    </dataValidation>
    <dataValidation type="list" showErrorMessage="1" sqref="F54">
      <formula1>GioiTinh</formula1>
    </dataValidation>
    <dataValidation type="list" showErrorMessage="1" sqref="AR54">
      <formula1>ChiDoan2014</formula1>
    </dataValidation>
    <dataValidation type="list" showErrorMessage="1" sqref="AS54">
      <formula1>PhanDoan2014</formula1>
    </dataValidation>
    <dataValidation type="list" showErrorMessage="1" sqref="AT54">
      <formula1>KetQuaHocTap</formula1>
    </dataValidation>
    <dataValidation type="list" showErrorMessage="1" sqref="F55">
      <formula1>GioiTinh</formula1>
    </dataValidation>
    <dataValidation type="list" showErrorMessage="1" sqref="AR55">
      <formula1>ChiDoan2014</formula1>
    </dataValidation>
    <dataValidation type="list" showErrorMessage="1" sqref="AS55">
      <formula1>PhanDoan2014</formula1>
    </dataValidation>
    <dataValidation type="list" showErrorMessage="1" sqref="AT55">
      <formula1>KetQuaHocTap</formula1>
    </dataValidation>
    <dataValidation type="list" showErrorMessage="1" sqref="F56">
      <formula1>GioiTinh</formula1>
    </dataValidation>
    <dataValidation type="list" showErrorMessage="1" sqref="AR56">
      <formula1>ChiDoan2014</formula1>
    </dataValidation>
    <dataValidation type="list" showErrorMessage="1" sqref="AS56">
      <formula1>PhanDoan2014</formula1>
    </dataValidation>
    <dataValidation type="list" showErrorMessage="1" sqref="AT56">
      <formula1>KetQuaHocTap</formula1>
    </dataValidation>
    <dataValidation type="list" showErrorMessage="1" sqref="F57">
      <formula1>GioiTinh</formula1>
    </dataValidation>
    <dataValidation type="list" showErrorMessage="1" sqref="AR57">
      <formula1>ChiDoan2014</formula1>
    </dataValidation>
    <dataValidation type="list" showErrorMessage="1" sqref="AS57">
      <formula1>PhanDoan2014</formula1>
    </dataValidation>
    <dataValidation type="list" showErrorMessage="1" sqref="AT57">
      <formula1>KetQuaHocTap</formula1>
    </dataValidation>
    <dataValidation type="list" showErrorMessage="1" sqref="F58">
      <formula1>GioiTinh</formula1>
    </dataValidation>
    <dataValidation type="list" showErrorMessage="1" sqref="AR58">
      <formula1>ChiDoan2014</formula1>
    </dataValidation>
    <dataValidation type="list" showErrorMessage="1" sqref="AS58">
      <formula1>PhanDoan2014</formula1>
    </dataValidation>
    <dataValidation type="list" showErrorMessage="1" sqref="AT58">
      <formula1>KetQuaHocTap</formula1>
    </dataValidation>
    <dataValidation type="list" showErrorMessage="1" sqref="F59">
      <formula1>GioiTinh</formula1>
    </dataValidation>
    <dataValidation type="list" showErrorMessage="1" sqref="AR59">
      <formula1>ChiDoan2014</formula1>
    </dataValidation>
    <dataValidation type="list" showErrorMessage="1" sqref="AS59">
      <formula1>PhanDoan2014</formula1>
    </dataValidation>
    <dataValidation type="list" showErrorMessage="1" sqref="AT59">
      <formula1>KetQuaHocTap</formula1>
    </dataValidation>
    <dataValidation type="list" showErrorMessage="1" sqref="F60">
      <formula1>GioiTinh</formula1>
    </dataValidation>
    <dataValidation type="list" showErrorMessage="1" sqref="AR60">
      <formula1>ChiDoan2014</formula1>
    </dataValidation>
    <dataValidation type="list" showErrorMessage="1" sqref="AS60">
      <formula1>PhanDoan2014</formula1>
    </dataValidation>
    <dataValidation type="list" showErrorMessage="1" sqref="AT60">
      <formula1>KetQuaHocTap</formula1>
    </dataValidation>
    <dataValidation type="list" showErrorMessage="1" sqref="F61">
      <formula1>GioiTinh</formula1>
    </dataValidation>
    <dataValidation type="list" showErrorMessage="1" sqref="AR61">
      <formula1>ChiDoan2014</formula1>
    </dataValidation>
    <dataValidation type="list" showErrorMessage="1" sqref="AS61">
      <formula1>PhanDoan2014</formula1>
    </dataValidation>
    <dataValidation type="list" showErrorMessage="1" sqref="AT61">
      <formula1>KetQuaHocTap</formula1>
    </dataValidation>
    <dataValidation type="list" showErrorMessage="1" sqref="F62">
      <formula1>GioiTinh</formula1>
    </dataValidation>
    <dataValidation type="list" showErrorMessage="1" sqref="AR62">
      <formula1>ChiDoan2014</formula1>
    </dataValidation>
    <dataValidation type="list" showErrorMessage="1" sqref="AS62">
      <formula1>PhanDoan2014</formula1>
    </dataValidation>
    <dataValidation type="list" showErrorMessage="1" sqref="AT62">
      <formula1>KetQuaHocTap</formula1>
    </dataValidation>
    <dataValidation type="list" showErrorMessage="1" sqref="F63">
      <formula1>GioiTinh</formula1>
    </dataValidation>
    <dataValidation type="list" showErrorMessage="1" sqref="AR63">
      <formula1>ChiDoan2014</formula1>
    </dataValidation>
    <dataValidation type="list" showErrorMessage="1" sqref="AS63">
      <formula1>PhanDoan2014</formula1>
    </dataValidation>
    <dataValidation type="list" showErrorMessage="1" sqref="AT63">
      <formula1>KetQuaHocTap</formula1>
    </dataValidation>
    <dataValidation type="list" showErrorMessage="1" sqref="F64">
      <formula1>GioiTinh</formula1>
    </dataValidation>
    <dataValidation type="list" showErrorMessage="1" sqref="AR64">
      <formula1>ChiDoan2014</formula1>
    </dataValidation>
    <dataValidation type="list" showErrorMessage="1" sqref="AS64">
      <formula1>PhanDoan2014</formula1>
    </dataValidation>
    <dataValidation type="list" showErrorMessage="1" sqref="AT64">
      <formula1>KetQuaHocTap</formula1>
    </dataValidation>
    <dataValidation type="list" showErrorMessage="1" sqref="F65">
      <formula1>GioiTinh</formula1>
    </dataValidation>
    <dataValidation type="list" showErrorMessage="1" sqref="AR65">
      <formula1>ChiDoan2014</formula1>
    </dataValidation>
    <dataValidation type="list" showErrorMessage="1" sqref="AS65">
      <formula1>PhanDoan2014</formula1>
    </dataValidation>
    <dataValidation type="list" showErrorMessage="1" sqref="AT65">
      <formula1>KetQuaHocTap</formula1>
    </dataValidation>
    <dataValidation type="list" showErrorMessage="1" sqref="F66">
      <formula1>GioiTinh</formula1>
    </dataValidation>
    <dataValidation type="list" showErrorMessage="1" sqref="AR66">
      <formula1>ChiDoan2014</formula1>
    </dataValidation>
    <dataValidation type="list" showErrorMessage="1" sqref="AS66">
      <formula1>PhanDoan2014</formula1>
    </dataValidation>
    <dataValidation type="list" showErrorMessage="1" sqref="AT66">
      <formula1>KetQuaHocTap</formula1>
    </dataValidation>
    <dataValidation type="list" showErrorMessage="1" sqref="F67">
      <formula1>GioiTinh</formula1>
    </dataValidation>
    <dataValidation type="list" showErrorMessage="1" sqref="AR67">
      <formula1>ChiDoan2014</formula1>
    </dataValidation>
    <dataValidation type="list" showErrorMessage="1" sqref="AS67">
      <formula1>PhanDoan2014</formula1>
    </dataValidation>
    <dataValidation type="list" showErrorMessage="1" sqref="AT67">
      <formula1>KetQuaHocTap</formula1>
    </dataValidation>
    <dataValidation type="list" showErrorMessage="1" sqref="F68">
      <formula1>GioiTinh</formula1>
    </dataValidation>
    <dataValidation type="list" showErrorMessage="1" sqref="AR68">
      <formula1>ChiDoan2014</formula1>
    </dataValidation>
    <dataValidation type="list" showErrorMessage="1" sqref="AS68">
      <formula1>PhanDoan2014</formula1>
    </dataValidation>
    <dataValidation type="list" showErrorMessage="1" sqref="AT68">
      <formula1>KetQuaHocTap</formula1>
    </dataValidation>
    <dataValidation type="list" showErrorMessage="1" sqref="F69">
      <formula1>GioiTinh</formula1>
    </dataValidation>
    <dataValidation type="list" showErrorMessage="1" sqref="AR69">
      <formula1>ChiDoan2014</formula1>
    </dataValidation>
    <dataValidation type="list" showErrorMessage="1" sqref="AS69">
      <formula1>PhanDoan2014</formula1>
    </dataValidation>
    <dataValidation type="list" showErrorMessage="1" sqref="AT69">
      <formula1>KetQuaHocTap</formula1>
    </dataValidation>
    <dataValidation type="list" showErrorMessage="1" sqref="F70">
      <formula1>GioiTinh</formula1>
    </dataValidation>
    <dataValidation type="list" showErrorMessage="1" sqref="AR70">
      <formula1>ChiDoan2014</formula1>
    </dataValidation>
    <dataValidation type="list" showErrorMessage="1" sqref="AS70">
      <formula1>PhanDoan2014</formula1>
    </dataValidation>
    <dataValidation type="list" showErrorMessage="1" sqref="AT70">
      <formula1>KetQuaHocTap</formula1>
    </dataValidation>
    <dataValidation type="list" showErrorMessage="1" sqref="F71">
      <formula1>GioiTinh</formula1>
    </dataValidation>
    <dataValidation type="list" showErrorMessage="1" sqref="AR71">
      <formula1>ChiDoan2014</formula1>
    </dataValidation>
    <dataValidation type="list" showErrorMessage="1" sqref="AS71">
      <formula1>PhanDoan2014</formula1>
    </dataValidation>
    <dataValidation type="list" showErrorMessage="1" sqref="AT71">
      <formula1>KetQuaHocTap</formula1>
    </dataValidation>
    <dataValidation type="list" showErrorMessage="1" sqref="F72">
      <formula1>GioiTinh</formula1>
    </dataValidation>
    <dataValidation type="list" showErrorMessage="1" sqref="AR72">
      <formula1>ChiDoan2014</formula1>
    </dataValidation>
    <dataValidation type="list" showErrorMessage="1" sqref="AS72">
      <formula1>PhanDoan2014</formula1>
    </dataValidation>
    <dataValidation type="list" showErrorMessage="1" sqref="AT72">
      <formula1>KetQuaHocTap</formula1>
    </dataValidation>
    <dataValidation type="list" showErrorMessage="1" sqref="F73">
      <formula1>GioiTinh</formula1>
    </dataValidation>
    <dataValidation type="list" showErrorMessage="1" sqref="AR73">
      <formula1>ChiDoan2014</formula1>
    </dataValidation>
    <dataValidation type="list" showErrorMessage="1" sqref="AS73">
      <formula1>PhanDoan2014</formula1>
    </dataValidation>
    <dataValidation type="list" showErrorMessage="1" sqref="AT73">
      <formula1>KetQuaHocTap</formula1>
    </dataValidation>
    <dataValidation type="list" showErrorMessage="1" sqref="F74">
      <formula1>GioiTinh</formula1>
    </dataValidation>
    <dataValidation type="list" showErrorMessage="1" sqref="AR74">
      <formula1>ChiDoan2014</formula1>
    </dataValidation>
    <dataValidation type="list" showErrorMessage="1" sqref="AS74">
      <formula1>PhanDoan2014</formula1>
    </dataValidation>
    <dataValidation type="list" showErrorMessage="1" sqref="AT74">
      <formula1>KetQuaHocTap</formula1>
    </dataValidation>
    <dataValidation type="list" showErrorMessage="1" sqref="F75">
      <formula1>GioiTinh</formula1>
    </dataValidation>
    <dataValidation type="list" showErrorMessage="1" sqref="AR75">
      <formula1>ChiDoan2014</formula1>
    </dataValidation>
    <dataValidation type="list" showErrorMessage="1" sqref="AS75">
      <formula1>PhanDoan2014</formula1>
    </dataValidation>
    <dataValidation type="list" showErrorMessage="1" sqref="AT75">
      <formula1>KetQuaHocTap</formula1>
    </dataValidation>
    <dataValidation type="list" showErrorMessage="1" sqref="F76">
      <formula1>GioiTinh</formula1>
    </dataValidation>
    <dataValidation type="list" showErrorMessage="1" sqref="AR76">
      <formula1>ChiDoan2014</formula1>
    </dataValidation>
    <dataValidation type="list" showErrorMessage="1" sqref="AS76">
      <formula1>PhanDoan2014</formula1>
    </dataValidation>
    <dataValidation type="list" showErrorMessage="1" sqref="AT76">
      <formula1>KetQuaHocTap</formula1>
    </dataValidation>
    <dataValidation type="list" showErrorMessage="1" sqref="F77">
      <formula1>GioiTinh</formula1>
    </dataValidation>
    <dataValidation type="list" showErrorMessage="1" sqref="AR77">
      <formula1>ChiDoan2014</formula1>
    </dataValidation>
    <dataValidation type="list" showErrorMessage="1" sqref="AS77">
      <formula1>PhanDoan2014</formula1>
    </dataValidation>
    <dataValidation type="list" showErrorMessage="1" sqref="AT77">
      <formula1>KetQuaHocTap</formula1>
    </dataValidation>
    <dataValidation type="list" showErrorMessage="1" sqref="F78">
      <formula1>GioiTinh</formula1>
    </dataValidation>
    <dataValidation type="list" showErrorMessage="1" sqref="AR78">
      <formula1>ChiDoan2014</formula1>
    </dataValidation>
    <dataValidation type="list" showErrorMessage="1" sqref="AS78">
      <formula1>PhanDoan2014</formula1>
    </dataValidation>
    <dataValidation type="list" showErrorMessage="1" sqref="AT78">
      <formula1>KetQuaHocTap</formula1>
    </dataValidation>
    <dataValidation type="list" showErrorMessage="1" sqref="F79">
      <formula1>GioiTinh</formula1>
    </dataValidation>
    <dataValidation type="list" showErrorMessage="1" sqref="AR79">
      <formula1>ChiDoan2014</formula1>
    </dataValidation>
    <dataValidation type="list" showErrorMessage="1" sqref="AS79">
      <formula1>PhanDoan2014</formula1>
    </dataValidation>
    <dataValidation type="list" showErrorMessage="1" sqref="AT79">
      <formula1>KetQuaHocTap</formula1>
    </dataValidation>
    <dataValidation type="list" showErrorMessage="1" sqref="F80">
      <formula1>GioiTinh</formula1>
    </dataValidation>
    <dataValidation type="list" showErrorMessage="1" sqref="AR80">
      <formula1>ChiDoan2014</formula1>
    </dataValidation>
    <dataValidation type="list" showErrorMessage="1" sqref="AS80">
      <formula1>PhanDoan2014</formula1>
    </dataValidation>
    <dataValidation type="list" showErrorMessage="1" sqref="AT80">
      <formula1>KetQuaHocTap</formula1>
    </dataValidation>
    <dataValidation type="list" showErrorMessage="1" sqref="F81">
      <formula1>GioiTinh</formula1>
    </dataValidation>
    <dataValidation type="list" showErrorMessage="1" sqref="AR81">
      <formula1>ChiDoan2014</formula1>
    </dataValidation>
    <dataValidation type="list" showErrorMessage="1" sqref="AS81">
      <formula1>PhanDoan2014</formula1>
    </dataValidation>
    <dataValidation type="list" showErrorMessage="1" sqref="AT81">
      <formula1>KetQuaHocTap</formula1>
    </dataValidation>
    <dataValidation type="list" showErrorMessage="1" sqref="F82">
      <formula1>GioiTinh</formula1>
    </dataValidation>
    <dataValidation type="list" showErrorMessage="1" sqref="AR82">
      <formula1>ChiDoan2014</formula1>
    </dataValidation>
    <dataValidation type="list" showErrorMessage="1" sqref="AS82">
      <formula1>PhanDoan2014</formula1>
    </dataValidation>
    <dataValidation type="list" showErrorMessage="1" sqref="AT82">
      <formula1>KetQuaHocTap</formula1>
    </dataValidation>
    <dataValidation type="list" showErrorMessage="1" sqref="F83">
      <formula1>GioiTinh</formula1>
    </dataValidation>
    <dataValidation type="list" showErrorMessage="1" sqref="AR83">
      <formula1>ChiDoan2014</formula1>
    </dataValidation>
    <dataValidation type="list" showErrorMessage="1" sqref="AS83">
      <formula1>PhanDoan2014</formula1>
    </dataValidation>
    <dataValidation type="list" showErrorMessage="1" sqref="AT83">
      <formula1>KetQuaHocTap</formula1>
    </dataValidation>
    <dataValidation type="list" showErrorMessage="1" sqref="F84">
      <formula1>GioiTinh</formula1>
    </dataValidation>
    <dataValidation type="list" showErrorMessage="1" sqref="AR84">
      <formula1>ChiDoan2014</formula1>
    </dataValidation>
    <dataValidation type="list" showErrorMessage="1" sqref="AS84">
      <formula1>PhanDoan2014</formula1>
    </dataValidation>
    <dataValidation type="list" showErrorMessage="1" sqref="AT84">
      <formula1>KetQuaHocTap</formula1>
    </dataValidation>
    <dataValidation type="list" showErrorMessage="1" sqref="F85">
      <formula1>GioiTinh</formula1>
    </dataValidation>
    <dataValidation type="list" showErrorMessage="1" sqref="AR85">
      <formula1>ChiDoan2014</formula1>
    </dataValidation>
    <dataValidation type="list" showErrorMessage="1" sqref="AS85">
      <formula1>PhanDoan2014</formula1>
    </dataValidation>
    <dataValidation type="list" showErrorMessage="1" sqref="AT85">
      <formula1>KetQuaHocTap</formula1>
    </dataValidation>
    <dataValidation type="list" showErrorMessage="1" sqref="F86">
      <formula1>GioiTinh</formula1>
    </dataValidation>
    <dataValidation type="list" showErrorMessage="1" sqref="AR86">
      <formula1>ChiDoan2014</formula1>
    </dataValidation>
    <dataValidation type="list" showErrorMessage="1" sqref="AS86">
      <formula1>PhanDoan2014</formula1>
    </dataValidation>
    <dataValidation type="list" showErrorMessage="1" sqref="AT86">
      <formula1>KetQuaHocTap</formula1>
    </dataValidation>
    <dataValidation type="list" showErrorMessage="1" sqref="F87">
      <formula1>GioiTinh</formula1>
    </dataValidation>
    <dataValidation type="list" showErrorMessage="1" sqref="AR87">
      <formula1>ChiDoan2014</formula1>
    </dataValidation>
    <dataValidation type="list" showErrorMessage="1" sqref="AS87">
      <formula1>PhanDoan2014</formula1>
    </dataValidation>
    <dataValidation type="list" showErrorMessage="1" sqref="AT87">
      <formula1>KetQuaHocTap</formula1>
    </dataValidation>
    <dataValidation type="list" showErrorMessage="1" sqref="F88">
      <formula1>GioiTinh</formula1>
    </dataValidation>
    <dataValidation type="list" showErrorMessage="1" sqref="AR88">
      <formula1>ChiDoan2014</formula1>
    </dataValidation>
    <dataValidation type="list" showErrorMessage="1" sqref="AS88">
      <formula1>PhanDoan2014</formula1>
    </dataValidation>
    <dataValidation type="list" showErrorMessage="1" sqref="AT88">
      <formula1>KetQuaHocTap</formula1>
    </dataValidation>
    <dataValidation type="list" showErrorMessage="1" sqref="F89">
      <formula1>GioiTinh</formula1>
    </dataValidation>
    <dataValidation type="list" showErrorMessage="1" sqref="AR89">
      <formula1>ChiDoan2014</formula1>
    </dataValidation>
    <dataValidation type="list" showErrorMessage="1" sqref="AS89">
      <formula1>PhanDoan2014</formula1>
    </dataValidation>
    <dataValidation type="list" showErrorMessage="1" sqref="AT89">
      <formula1>KetQuaHocTap</formula1>
    </dataValidation>
    <dataValidation type="list" showErrorMessage="1" sqref="F90">
      <formula1>GioiTinh</formula1>
    </dataValidation>
    <dataValidation type="list" showErrorMessage="1" sqref="AR90">
      <formula1>ChiDoan2014</formula1>
    </dataValidation>
    <dataValidation type="list" showErrorMessage="1" sqref="AS90">
      <formula1>PhanDoan2014</formula1>
    </dataValidation>
    <dataValidation type="list" showErrorMessage="1" sqref="AT90">
      <formula1>KetQuaHocTap</formula1>
    </dataValidation>
    <dataValidation type="list" showErrorMessage="1" sqref="F91">
      <formula1>GioiTinh</formula1>
    </dataValidation>
    <dataValidation type="list" showErrorMessage="1" sqref="AR91">
      <formula1>ChiDoan2014</formula1>
    </dataValidation>
    <dataValidation type="list" showErrorMessage="1" sqref="AS91">
      <formula1>PhanDoan2014</formula1>
    </dataValidation>
    <dataValidation type="list" showErrorMessage="1" sqref="AT91">
      <formula1>KetQuaHocTap</formula1>
    </dataValidation>
    <dataValidation type="list" showErrorMessage="1" sqref="F92">
      <formula1>GioiTinh</formula1>
    </dataValidation>
    <dataValidation type="list" showErrorMessage="1" sqref="AR92">
      <formula1>ChiDoan2014</formula1>
    </dataValidation>
    <dataValidation type="list" showErrorMessage="1" sqref="AS92">
      <formula1>PhanDoan2014</formula1>
    </dataValidation>
    <dataValidation type="list" showErrorMessage="1" sqref="AT92">
      <formula1>KetQuaHocTap</formula1>
    </dataValidation>
    <dataValidation type="list" showErrorMessage="1" sqref="F93">
      <formula1>GioiTinh</formula1>
    </dataValidation>
    <dataValidation type="list" showErrorMessage="1" sqref="AR93">
      <formula1>ChiDoan2014</formula1>
    </dataValidation>
    <dataValidation type="list" showErrorMessage="1" sqref="AS93">
      <formula1>PhanDoan2014</formula1>
    </dataValidation>
    <dataValidation type="list" showErrorMessage="1" sqref="AT93">
      <formula1>KetQuaHocTap</formula1>
    </dataValidation>
    <dataValidation type="list" showErrorMessage="1" sqref="F94">
      <formula1>GioiTinh</formula1>
    </dataValidation>
    <dataValidation type="list" showErrorMessage="1" sqref="AR94">
      <formula1>ChiDoan2014</formula1>
    </dataValidation>
    <dataValidation type="list" showErrorMessage="1" sqref="AS94">
      <formula1>PhanDoan2014</formula1>
    </dataValidation>
    <dataValidation type="list" showErrorMessage="1" sqref="AT94">
      <formula1>KetQuaHocTap</formula1>
    </dataValidation>
    <dataValidation type="list" showErrorMessage="1" sqref="F95">
      <formula1>GioiTinh</formula1>
    </dataValidation>
    <dataValidation type="list" showErrorMessage="1" sqref="AR95">
      <formula1>ChiDoan2014</formula1>
    </dataValidation>
    <dataValidation type="list" showErrorMessage="1" sqref="AS95">
      <formula1>PhanDoan2014</formula1>
    </dataValidation>
    <dataValidation type="list" showErrorMessage="1" sqref="AT95">
      <formula1>KetQuaHocTap</formula1>
    </dataValidation>
    <dataValidation type="list" showErrorMessage="1" sqref="F96">
      <formula1>GioiTinh</formula1>
    </dataValidation>
    <dataValidation type="list" showErrorMessage="1" sqref="AR96">
      <formula1>ChiDoan2014</formula1>
    </dataValidation>
    <dataValidation type="list" showErrorMessage="1" sqref="AS96">
      <formula1>PhanDoan2014</formula1>
    </dataValidation>
    <dataValidation type="list" showErrorMessage="1" sqref="AT96">
      <formula1>KetQuaHocTap</formula1>
    </dataValidation>
    <dataValidation type="list" showErrorMessage="1" sqref="F97">
      <formula1>GioiTinh</formula1>
    </dataValidation>
    <dataValidation type="list" showErrorMessage="1" sqref="AR97">
      <formula1>ChiDoan2014</formula1>
    </dataValidation>
    <dataValidation type="list" showErrorMessage="1" sqref="AS97">
      <formula1>PhanDoan2014</formula1>
    </dataValidation>
    <dataValidation type="list" showErrorMessage="1" sqref="AT97">
      <formula1>KetQuaHocTap</formula1>
    </dataValidation>
    <dataValidation type="list" showErrorMessage="1" sqref="F98">
      <formula1>GioiTinh</formula1>
    </dataValidation>
    <dataValidation type="list" showErrorMessage="1" sqref="AR98">
      <formula1>ChiDoan2014</formula1>
    </dataValidation>
    <dataValidation type="list" showErrorMessage="1" sqref="AS98">
      <formula1>PhanDoan2014</formula1>
    </dataValidation>
    <dataValidation type="list" showErrorMessage="1" sqref="AT98">
      <formula1>KetQuaHocTap</formula1>
    </dataValidation>
    <dataValidation type="list" showErrorMessage="1" sqref="F99">
      <formula1>GioiTinh</formula1>
    </dataValidation>
    <dataValidation type="list" showErrorMessage="1" sqref="AR99">
      <formula1>ChiDoan2014</formula1>
    </dataValidation>
    <dataValidation type="list" showErrorMessage="1" sqref="AS99">
      <formula1>PhanDoan2014</formula1>
    </dataValidation>
    <dataValidation type="list" showErrorMessage="1" sqref="AT99">
      <formula1>KetQuaHocTap</formula1>
    </dataValidation>
    <dataValidation type="list" showErrorMessage="1" sqref="F100">
      <formula1>GioiTinh</formula1>
    </dataValidation>
    <dataValidation type="list" showErrorMessage="1" sqref="AR100">
      <formula1>ChiDoan2014</formula1>
    </dataValidation>
    <dataValidation type="list" showErrorMessage="1" sqref="AS100">
      <formula1>PhanDoan2014</formula1>
    </dataValidation>
    <dataValidation type="list" showErrorMessage="1" sqref="AT100">
      <formula1>KetQuaHocTap</formula1>
    </dataValidation>
    <dataValidation type="list" showErrorMessage="1" sqref="F101">
      <formula1>GioiTinh</formula1>
    </dataValidation>
    <dataValidation type="list" showErrorMessage="1" sqref="AR101">
      <formula1>ChiDoan2014</formula1>
    </dataValidation>
    <dataValidation type="list" showErrorMessage="1" sqref="AS101">
      <formula1>PhanDoan2014</formula1>
    </dataValidation>
    <dataValidation type="list" showErrorMessage="1" sqref="AT101">
      <formula1>KetQuaHocTap</formula1>
    </dataValidation>
    <dataValidation type="list" showErrorMessage="1" sqref="F102">
      <formula1>GioiTinh</formula1>
    </dataValidation>
    <dataValidation type="list" showErrorMessage="1" sqref="AR102">
      <formula1>ChiDoan2014</formula1>
    </dataValidation>
    <dataValidation type="list" showErrorMessage="1" sqref="AS102">
      <formula1>PhanDoan2014</formula1>
    </dataValidation>
    <dataValidation type="list" showErrorMessage="1" sqref="AT102">
      <formula1>KetQuaHocTap</formula1>
    </dataValidation>
    <dataValidation type="list" showErrorMessage="1" sqref="F103">
      <formula1>GioiTinh</formula1>
    </dataValidation>
    <dataValidation type="list" showErrorMessage="1" sqref="AR103">
      <formula1>ChiDoan2014</formula1>
    </dataValidation>
    <dataValidation type="list" showErrorMessage="1" sqref="AS103">
      <formula1>PhanDoan2014</formula1>
    </dataValidation>
    <dataValidation type="list" showErrorMessage="1" sqref="AT103">
      <formula1>KetQuaHocTap</formula1>
    </dataValidation>
    <dataValidation type="list" showErrorMessage="1" sqref="F104">
      <formula1>GioiTinh</formula1>
    </dataValidation>
    <dataValidation type="list" showErrorMessage="1" sqref="AR104">
      <formula1>ChiDoan2014</formula1>
    </dataValidation>
    <dataValidation type="list" showErrorMessage="1" sqref="AS104">
      <formula1>PhanDoan2014</formula1>
    </dataValidation>
    <dataValidation type="list" showErrorMessage="1" sqref="AT104">
      <formula1>KetQuaHocTap</formula1>
    </dataValidation>
    <dataValidation type="list" showErrorMessage="1" sqref="F105">
      <formula1>GioiTinh</formula1>
    </dataValidation>
    <dataValidation type="list" showErrorMessage="1" sqref="AR105">
      <formula1>ChiDoan2014</formula1>
    </dataValidation>
    <dataValidation type="list" showErrorMessage="1" sqref="AS105">
      <formula1>PhanDoan2014</formula1>
    </dataValidation>
    <dataValidation type="list" showErrorMessage="1" sqref="AT105">
      <formula1>KetQuaHocTap</formula1>
    </dataValidation>
    <dataValidation type="list" showErrorMessage="1" sqref="F106">
      <formula1>GioiTinh</formula1>
    </dataValidation>
    <dataValidation type="list" showErrorMessage="1" sqref="AR106">
      <formula1>ChiDoan2014</formula1>
    </dataValidation>
    <dataValidation type="list" showErrorMessage="1" sqref="AS106">
      <formula1>PhanDoan2014</formula1>
    </dataValidation>
    <dataValidation type="list" showErrorMessage="1" sqref="AT106">
      <formula1>KetQuaHocTap</formula1>
    </dataValidation>
    <dataValidation type="list" showErrorMessage="1" sqref="F107">
      <formula1>GioiTinh</formula1>
    </dataValidation>
    <dataValidation type="list" showErrorMessage="1" sqref="AR107">
      <formula1>ChiDoan2014</formula1>
    </dataValidation>
    <dataValidation type="list" showErrorMessage="1" sqref="AS107">
      <formula1>PhanDoan2014</formula1>
    </dataValidation>
    <dataValidation type="list" showErrorMessage="1" sqref="AT107">
      <formula1>KetQuaHocTap</formula1>
    </dataValidation>
    <dataValidation type="list" showErrorMessage="1" sqref="F108">
      <formula1>GioiTinh</formula1>
    </dataValidation>
    <dataValidation type="list" showErrorMessage="1" sqref="AR108">
      <formula1>ChiDoan2014</formula1>
    </dataValidation>
    <dataValidation type="list" showErrorMessage="1" sqref="AS108">
      <formula1>PhanDoan2014</formula1>
    </dataValidation>
    <dataValidation type="list" showErrorMessage="1" sqref="AT108">
      <formula1>KetQuaHocTap</formula1>
    </dataValidation>
    <dataValidation type="list" showErrorMessage="1" sqref="F109">
      <formula1>GioiTinh</formula1>
    </dataValidation>
    <dataValidation type="list" showErrorMessage="1" sqref="AR109">
      <formula1>ChiDoan2014</formula1>
    </dataValidation>
    <dataValidation type="list" showErrorMessage="1" sqref="AS109">
      <formula1>PhanDoan2014</formula1>
    </dataValidation>
    <dataValidation type="list" showErrorMessage="1" sqref="AT109">
      <formula1>KetQuaHocTap</formula1>
    </dataValidation>
    <dataValidation type="list" showErrorMessage="1" sqref="F110">
      <formula1>GioiTinh</formula1>
    </dataValidation>
    <dataValidation type="list" showErrorMessage="1" sqref="AR110">
      <formula1>ChiDoan2014</formula1>
    </dataValidation>
    <dataValidation type="list" showErrorMessage="1" sqref="AS110">
      <formula1>PhanDoan2014</formula1>
    </dataValidation>
    <dataValidation type="list" showErrorMessage="1" sqref="AT110">
      <formula1>KetQuaHocTap</formula1>
    </dataValidation>
    <dataValidation type="list" showErrorMessage="1" sqref="F111">
      <formula1>GioiTinh</formula1>
    </dataValidation>
    <dataValidation type="list" showErrorMessage="1" sqref="AR111">
      <formula1>ChiDoan2014</formula1>
    </dataValidation>
    <dataValidation type="list" showErrorMessage="1" sqref="AS111">
      <formula1>PhanDoan2014</formula1>
    </dataValidation>
    <dataValidation type="list" showErrorMessage="1" sqref="AT111">
      <formula1>KetQuaHocTap</formula1>
    </dataValidation>
    <dataValidation type="list" showErrorMessage="1" sqref="F112">
      <formula1>GioiTinh</formula1>
    </dataValidation>
    <dataValidation type="list" showErrorMessage="1" sqref="AR112">
      <formula1>ChiDoan2014</formula1>
    </dataValidation>
    <dataValidation type="list" showErrorMessage="1" sqref="AS112">
      <formula1>PhanDoan2014</formula1>
    </dataValidation>
    <dataValidation type="list" showErrorMessage="1" sqref="AT112">
      <formula1>KetQuaHocTap</formula1>
    </dataValidation>
    <dataValidation type="list" showErrorMessage="1" sqref="F113">
      <formula1>GioiTinh</formula1>
    </dataValidation>
    <dataValidation type="list" showErrorMessage="1" sqref="AR113">
      <formula1>ChiDoan2014</formula1>
    </dataValidation>
    <dataValidation type="list" showErrorMessage="1" sqref="AS113">
      <formula1>PhanDoan2014</formula1>
    </dataValidation>
    <dataValidation type="list" showErrorMessage="1" sqref="AT113">
      <formula1>KetQuaHocTap</formula1>
    </dataValidation>
    <dataValidation type="list" showErrorMessage="1" sqref="F114">
      <formula1>GioiTinh</formula1>
    </dataValidation>
    <dataValidation type="list" showErrorMessage="1" sqref="AR114">
      <formula1>ChiDoan2014</formula1>
    </dataValidation>
    <dataValidation type="list" showErrorMessage="1" sqref="AS114">
      <formula1>PhanDoan2014</formula1>
    </dataValidation>
    <dataValidation type="list" showErrorMessage="1" sqref="AT114">
      <formula1>KetQuaHocTap</formula1>
    </dataValidation>
    <dataValidation type="list" showErrorMessage="1" sqref="F115">
      <formula1>GioiTinh</formula1>
    </dataValidation>
    <dataValidation type="list" showErrorMessage="1" sqref="AR115">
      <formula1>ChiDoan2014</formula1>
    </dataValidation>
    <dataValidation type="list" showErrorMessage="1" sqref="AS115">
      <formula1>PhanDoan2014</formula1>
    </dataValidation>
    <dataValidation type="list" showErrorMessage="1" sqref="AT115">
      <formula1>KetQuaHocTap</formula1>
    </dataValidation>
    <dataValidation type="list" showErrorMessage="1" sqref="F116">
      <formula1>GioiTinh</formula1>
    </dataValidation>
    <dataValidation type="list" showErrorMessage="1" sqref="AR116">
      <formula1>ChiDoan2014</formula1>
    </dataValidation>
    <dataValidation type="list" showErrorMessage="1" sqref="AS116">
      <formula1>PhanDoan2014</formula1>
    </dataValidation>
    <dataValidation type="list" showErrorMessage="1" sqref="AT116">
      <formula1>KetQuaHocTap</formula1>
    </dataValidation>
    <dataValidation type="list" showErrorMessage="1" sqref="F117">
      <formula1>GioiTinh</formula1>
    </dataValidation>
    <dataValidation type="list" showErrorMessage="1" sqref="AR117">
      <formula1>ChiDoan2014</formula1>
    </dataValidation>
    <dataValidation type="list" showErrorMessage="1" sqref="AS117">
      <formula1>PhanDoan2014</formula1>
    </dataValidation>
    <dataValidation type="list" showErrorMessage="1" sqref="AT117">
      <formula1>KetQuaHocTap</formula1>
    </dataValidation>
    <dataValidation type="list" showErrorMessage="1" sqref="F118">
      <formula1>GioiTinh</formula1>
    </dataValidation>
    <dataValidation type="list" showErrorMessage="1" sqref="AR118">
      <formula1>ChiDoan2014</formula1>
    </dataValidation>
    <dataValidation type="list" showErrorMessage="1" sqref="AS118">
      <formula1>PhanDoan2014</formula1>
    </dataValidation>
    <dataValidation type="list" showErrorMessage="1" sqref="AT118">
      <formula1>KetQuaHocTap</formula1>
    </dataValidation>
    <dataValidation type="list" showErrorMessage="1" sqref="F119">
      <formula1>GioiTinh</formula1>
    </dataValidation>
    <dataValidation type="list" showErrorMessage="1" sqref="AR119">
      <formula1>ChiDoan2014</formula1>
    </dataValidation>
    <dataValidation type="list" showErrorMessage="1" sqref="AS119">
      <formula1>PhanDoan2014</formula1>
    </dataValidation>
    <dataValidation type="list" showErrorMessage="1" sqref="AT119">
      <formula1>KetQuaHocTap</formula1>
    </dataValidation>
    <dataValidation type="list" showErrorMessage="1" sqref="F120">
      <formula1>GioiTinh</formula1>
    </dataValidation>
    <dataValidation type="list" showErrorMessage="1" sqref="AR120">
      <formula1>ChiDoan2014</formula1>
    </dataValidation>
    <dataValidation type="list" showErrorMessage="1" sqref="AS120">
      <formula1>PhanDoan2014</formula1>
    </dataValidation>
    <dataValidation type="list" showErrorMessage="1" sqref="AT120">
      <formula1>KetQuaHocTap</formula1>
    </dataValidation>
    <dataValidation type="list" showErrorMessage="1" sqref="F121">
      <formula1>GioiTinh</formula1>
    </dataValidation>
    <dataValidation type="list" showErrorMessage="1" sqref="AR121">
      <formula1>ChiDoan2014</formula1>
    </dataValidation>
    <dataValidation type="list" showErrorMessage="1" sqref="AS121">
      <formula1>PhanDoan2014</formula1>
    </dataValidation>
    <dataValidation type="list" showErrorMessage="1" sqref="AT121">
      <formula1>KetQuaHocTap</formula1>
    </dataValidation>
    <dataValidation type="list" showErrorMessage="1" sqref="F122">
      <formula1>GioiTinh</formula1>
    </dataValidation>
    <dataValidation type="list" showErrorMessage="1" sqref="AR122">
      <formula1>ChiDoan2014</formula1>
    </dataValidation>
    <dataValidation type="list" showErrorMessage="1" sqref="AS122">
      <formula1>PhanDoan2014</formula1>
    </dataValidation>
    <dataValidation type="list" showErrorMessage="1" sqref="AT122">
      <formula1>KetQuaHocTap</formula1>
    </dataValidation>
    <dataValidation type="list" showErrorMessage="1" sqref="F123">
      <formula1>GioiTinh</formula1>
    </dataValidation>
    <dataValidation type="list" showErrorMessage="1" sqref="AR123">
      <formula1>ChiDoan2014</formula1>
    </dataValidation>
    <dataValidation type="list" showErrorMessage="1" sqref="AS123">
      <formula1>PhanDoan2014</formula1>
    </dataValidation>
    <dataValidation type="list" showErrorMessage="1" sqref="AT123">
      <formula1>KetQuaHocTap</formula1>
    </dataValidation>
    <dataValidation type="list" showErrorMessage="1" sqref="F124">
      <formula1>GioiTinh</formula1>
    </dataValidation>
    <dataValidation type="list" showErrorMessage="1" sqref="AR124">
      <formula1>ChiDoan2014</formula1>
    </dataValidation>
    <dataValidation type="list" showErrorMessage="1" sqref="AS124">
      <formula1>PhanDoan2014</formula1>
    </dataValidation>
    <dataValidation type="list" showErrorMessage="1" sqref="AT124">
      <formula1>KetQuaHocTap</formula1>
    </dataValidation>
    <dataValidation type="list" showErrorMessage="1" sqref="F125">
      <formula1>GioiTinh</formula1>
    </dataValidation>
    <dataValidation type="list" showErrorMessage="1" sqref="AR125">
      <formula1>ChiDoan2014</formula1>
    </dataValidation>
    <dataValidation type="list" showErrorMessage="1" sqref="AS125">
      <formula1>PhanDoan2014</formula1>
    </dataValidation>
    <dataValidation type="list" showErrorMessage="1" sqref="AT125">
      <formula1>KetQuaHocTap</formula1>
    </dataValidation>
    <dataValidation type="list" showErrorMessage="1" sqref="F126">
      <formula1>GioiTinh</formula1>
    </dataValidation>
    <dataValidation type="list" showErrorMessage="1" sqref="AR126">
      <formula1>ChiDoan2014</formula1>
    </dataValidation>
    <dataValidation type="list" showErrorMessage="1" sqref="AS126">
      <formula1>PhanDoan2014</formula1>
    </dataValidation>
    <dataValidation type="list" showErrorMessage="1" sqref="AT126">
      <formula1>KetQuaHocTap</formula1>
    </dataValidation>
    <dataValidation type="list" showErrorMessage="1" sqref="F127">
      <formula1>GioiTinh</formula1>
    </dataValidation>
    <dataValidation type="list" showErrorMessage="1" sqref="AR127">
      <formula1>ChiDoan2014</formula1>
    </dataValidation>
    <dataValidation type="list" showErrorMessage="1" sqref="AS127">
      <formula1>PhanDoan2014</formula1>
    </dataValidation>
    <dataValidation type="list" showErrorMessage="1" sqref="AT127">
      <formula1>KetQuaHocTap</formula1>
    </dataValidation>
    <dataValidation type="list" showErrorMessage="1" sqref="F128">
      <formula1>GioiTinh</formula1>
    </dataValidation>
    <dataValidation type="list" showErrorMessage="1" sqref="AR128">
      <formula1>ChiDoan2014</formula1>
    </dataValidation>
    <dataValidation type="list" showErrorMessage="1" sqref="AS128">
      <formula1>PhanDoan2014</formula1>
    </dataValidation>
    <dataValidation type="list" showErrorMessage="1" sqref="AT128">
      <formula1>KetQuaHocTap</formula1>
    </dataValidation>
    <dataValidation type="list" showErrorMessage="1" sqref="F129">
      <formula1>GioiTinh</formula1>
    </dataValidation>
    <dataValidation type="list" showErrorMessage="1" sqref="AR129">
      <formula1>ChiDoan2014</formula1>
    </dataValidation>
    <dataValidation type="list" showErrorMessage="1" sqref="AS129">
      <formula1>PhanDoan2014</formula1>
    </dataValidation>
    <dataValidation type="list" showErrorMessage="1" sqref="AT129">
      <formula1>KetQuaHocTap</formula1>
    </dataValidation>
    <dataValidation type="list" showErrorMessage="1" sqref="F130">
      <formula1>GioiTinh</formula1>
    </dataValidation>
    <dataValidation type="list" showErrorMessage="1" sqref="AR130">
      <formula1>ChiDoan2014</formula1>
    </dataValidation>
    <dataValidation type="list" showErrorMessage="1" sqref="AS130">
      <formula1>PhanDoan2014</formula1>
    </dataValidation>
    <dataValidation type="list" showErrorMessage="1" sqref="AT130">
      <formula1>KetQuaHocTap</formula1>
    </dataValidation>
    <dataValidation type="list" showErrorMessage="1" sqref="F131">
      <formula1>GioiTinh</formula1>
    </dataValidation>
    <dataValidation type="list" showErrorMessage="1" sqref="AR131">
      <formula1>ChiDoan2014</formula1>
    </dataValidation>
    <dataValidation type="list" showErrorMessage="1" sqref="AS131">
      <formula1>PhanDoan2014</formula1>
    </dataValidation>
    <dataValidation type="list" showErrorMessage="1" sqref="AT131">
      <formula1>KetQuaHocTap</formula1>
    </dataValidation>
    <dataValidation type="list" showErrorMessage="1" sqref="F132">
      <formula1>GioiTinh</formula1>
    </dataValidation>
    <dataValidation type="list" showErrorMessage="1" sqref="AR132">
      <formula1>ChiDoan2014</formula1>
    </dataValidation>
    <dataValidation type="list" showErrorMessage="1" sqref="AS132">
      <formula1>PhanDoan2014</formula1>
    </dataValidation>
    <dataValidation type="list" showErrorMessage="1" sqref="AT132">
      <formula1>KetQuaHocTap</formula1>
    </dataValidation>
    <dataValidation type="list" showErrorMessage="1" sqref="F133">
      <formula1>GioiTinh</formula1>
    </dataValidation>
    <dataValidation type="list" showErrorMessage="1" sqref="AR133">
      <formula1>ChiDoan2014</formula1>
    </dataValidation>
    <dataValidation type="list" showErrorMessage="1" sqref="AS133">
      <formula1>PhanDoan2014</formula1>
    </dataValidation>
    <dataValidation type="list" showErrorMessage="1" sqref="AT133">
      <formula1>KetQuaHocTap</formula1>
    </dataValidation>
    <dataValidation type="list" showErrorMessage="1" sqref="F134">
      <formula1>GioiTinh</formula1>
    </dataValidation>
    <dataValidation type="list" showErrorMessage="1" sqref="AR134">
      <formula1>ChiDoan2014</formula1>
    </dataValidation>
    <dataValidation type="list" showErrorMessage="1" sqref="AS134">
      <formula1>PhanDoan2014</formula1>
    </dataValidation>
    <dataValidation type="list" showErrorMessage="1" sqref="AT134">
      <formula1>KetQuaHocTap</formula1>
    </dataValidation>
    <dataValidation type="list" showErrorMessage="1" sqref="F135">
      <formula1>GioiTinh</formula1>
    </dataValidation>
    <dataValidation type="list" showErrorMessage="1" sqref="AR135">
      <formula1>ChiDoan2014</formula1>
    </dataValidation>
    <dataValidation type="list" showErrorMessage="1" sqref="AS135">
      <formula1>PhanDoan2014</formula1>
    </dataValidation>
    <dataValidation type="list" showErrorMessage="1" sqref="AT135">
      <formula1>KetQuaHocTap</formula1>
    </dataValidation>
    <dataValidation type="list" showErrorMessage="1" sqref="F136">
      <formula1>GioiTinh</formula1>
    </dataValidation>
    <dataValidation type="list" showErrorMessage="1" sqref="AR136">
      <formula1>ChiDoan2014</formula1>
    </dataValidation>
    <dataValidation type="list" showErrorMessage="1" sqref="AS136">
      <formula1>PhanDoan2014</formula1>
    </dataValidation>
    <dataValidation type="list" showErrorMessage="1" sqref="AT136">
      <formula1>KetQuaHocTap</formula1>
    </dataValidation>
    <dataValidation type="list" showErrorMessage="1" sqref="F137">
      <formula1>GioiTinh</formula1>
    </dataValidation>
    <dataValidation type="list" showErrorMessage="1" sqref="AR137">
      <formula1>ChiDoan2014</formula1>
    </dataValidation>
    <dataValidation type="list" showErrorMessage="1" sqref="AS137">
      <formula1>PhanDoan2014</formula1>
    </dataValidation>
    <dataValidation type="list" showErrorMessage="1" sqref="AT137">
      <formula1>KetQuaHocTap</formula1>
    </dataValidation>
    <dataValidation type="list" showErrorMessage="1" sqref="F138">
      <formula1>GioiTinh</formula1>
    </dataValidation>
    <dataValidation type="list" showErrorMessage="1" sqref="AR138">
      <formula1>ChiDoan2014</formula1>
    </dataValidation>
    <dataValidation type="list" showErrorMessage="1" sqref="AS138">
      <formula1>PhanDoan2014</formula1>
    </dataValidation>
    <dataValidation type="list" showErrorMessage="1" sqref="AT138">
      <formula1>KetQuaHocTap</formula1>
    </dataValidation>
    <dataValidation type="list" showErrorMessage="1" sqref="F139">
      <formula1>GioiTinh</formula1>
    </dataValidation>
    <dataValidation type="list" showErrorMessage="1" sqref="AR139">
      <formula1>ChiDoan2014</formula1>
    </dataValidation>
    <dataValidation type="list" showErrorMessage="1" sqref="AS139">
      <formula1>PhanDoan2014</formula1>
    </dataValidation>
    <dataValidation type="list" showErrorMessage="1" sqref="AT139">
      <formula1>KetQuaHocTap</formula1>
    </dataValidation>
    <dataValidation type="list" showErrorMessage="1" sqref="F140">
      <formula1>GioiTinh</formula1>
    </dataValidation>
    <dataValidation type="list" showErrorMessage="1" sqref="AR140">
      <formula1>ChiDoan2014</formula1>
    </dataValidation>
    <dataValidation type="list" showErrorMessage="1" sqref="AS140">
      <formula1>PhanDoan2014</formula1>
    </dataValidation>
    <dataValidation type="list" showErrorMessage="1" sqref="AT140">
      <formula1>KetQuaHocTap</formula1>
    </dataValidation>
    <dataValidation type="list" showErrorMessage="1" sqref="F141">
      <formula1>GioiTinh</formula1>
    </dataValidation>
    <dataValidation type="list" showErrorMessage="1" sqref="AR141">
      <formula1>ChiDoan2014</formula1>
    </dataValidation>
    <dataValidation type="list" showErrorMessage="1" sqref="AS141">
      <formula1>PhanDoan2014</formula1>
    </dataValidation>
    <dataValidation type="list" showErrorMessage="1" sqref="AT141">
      <formula1>KetQuaHocTap</formula1>
    </dataValidation>
    <dataValidation type="list" showErrorMessage="1" sqref="F142">
      <formula1>GioiTinh</formula1>
    </dataValidation>
    <dataValidation type="list" showErrorMessage="1" sqref="AR142">
      <formula1>ChiDoan2014</formula1>
    </dataValidation>
    <dataValidation type="list" showErrorMessage="1" sqref="AS142">
      <formula1>PhanDoan2014</formula1>
    </dataValidation>
    <dataValidation type="list" showErrorMessage="1" sqref="AT142">
      <formula1>KetQuaHocTap</formula1>
    </dataValidation>
    <dataValidation type="list" showErrorMessage="1" sqref="F143">
      <formula1>GioiTinh</formula1>
    </dataValidation>
    <dataValidation type="list" showErrorMessage="1" sqref="AR143">
      <formula1>ChiDoan2014</formula1>
    </dataValidation>
    <dataValidation type="list" showErrorMessage="1" sqref="AS143">
      <formula1>PhanDoan2014</formula1>
    </dataValidation>
    <dataValidation type="list" showErrorMessage="1" sqref="AT143">
      <formula1>KetQuaHocTap</formula1>
    </dataValidation>
    <dataValidation type="list" showErrorMessage="1" sqref="F144">
      <formula1>GioiTinh</formula1>
    </dataValidation>
    <dataValidation type="list" showErrorMessage="1" sqref="AR144">
      <formula1>ChiDoan2014</formula1>
    </dataValidation>
    <dataValidation type="list" showErrorMessage="1" sqref="AS144">
      <formula1>PhanDoan2014</formula1>
    </dataValidation>
    <dataValidation type="list" showErrorMessage="1" sqref="AT144">
      <formula1>KetQuaHocTap</formula1>
    </dataValidation>
    <dataValidation type="list" showErrorMessage="1" sqref="F145">
      <formula1>GioiTinh</formula1>
    </dataValidation>
    <dataValidation type="list" showErrorMessage="1" sqref="AR145">
      <formula1>ChiDoan2014</formula1>
    </dataValidation>
    <dataValidation type="list" showErrorMessage="1" sqref="AS145">
      <formula1>PhanDoan2014</formula1>
    </dataValidation>
    <dataValidation type="list" showErrorMessage="1" sqref="AT145">
      <formula1>KetQuaHocTap</formula1>
    </dataValidation>
    <dataValidation type="list" showErrorMessage="1" sqref="F146">
      <formula1>GioiTinh</formula1>
    </dataValidation>
    <dataValidation type="list" showErrorMessage="1" sqref="AR146">
      <formula1>ChiDoan2014</formula1>
    </dataValidation>
    <dataValidation type="list" showErrorMessage="1" sqref="AS146">
      <formula1>PhanDoan2014</formula1>
    </dataValidation>
    <dataValidation type="list" showErrorMessage="1" sqref="AT146">
      <formula1>KetQuaHocTap</formula1>
    </dataValidation>
    <dataValidation type="list" showErrorMessage="1" sqref="F147">
      <formula1>GioiTinh</formula1>
    </dataValidation>
    <dataValidation type="list" showErrorMessage="1" sqref="AR147">
      <formula1>ChiDoan2014</formula1>
    </dataValidation>
    <dataValidation type="list" showErrorMessage="1" sqref="AS147">
      <formula1>PhanDoan2014</formula1>
    </dataValidation>
    <dataValidation type="list" showErrorMessage="1" sqref="AT147">
      <formula1>KetQuaHocTap</formula1>
    </dataValidation>
    <dataValidation type="list" showErrorMessage="1" sqref="F148">
      <formula1>GioiTinh</formula1>
    </dataValidation>
    <dataValidation type="list" showErrorMessage="1" sqref="AR148">
      <formula1>ChiDoan2014</formula1>
    </dataValidation>
    <dataValidation type="list" showErrorMessage="1" sqref="AS148">
      <formula1>PhanDoan2014</formula1>
    </dataValidation>
    <dataValidation type="list" showErrorMessage="1" sqref="AT148">
      <formula1>KetQuaHocTap</formula1>
    </dataValidation>
    <dataValidation type="list" showErrorMessage="1" sqref="F149">
      <formula1>GioiTinh</formula1>
    </dataValidation>
    <dataValidation type="list" showErrorMessage="1" sqref="AR149">
      <formula1>ChiDoan2014</formula1>
    </dataValidation>
    <dataValidation type="list" showErrorMessage="1" sqref="AS149">
      <formula1>PhanDoan2014</formula1>
    </dataValidation>
    <dataValidation type="list" showErrorMessage="1" sqref="AT149">
      <formula1>KetQuaHocTap</formula1>
    </dataValidation>
    <dataValidation type="list" showErrorMessage="1" sqref="F150">
      <formula1>GioiTinh</formula1>
    </dataValidation>
    <dataValidation type="list" showErrorMessage="1" sqref="AR150">
      <formula1>ChiDoan2014</formula1>
    </dataValidation>
    <dataValidation type="list" showErrorMessage="1" sqref="AS150">
      <formula1>PhanDoan2014</formula1>
    </dataValidation>
    <dataValidation type="list" showErrorMessage="1" sqref="AT150">
      <formula1>KetQuaHocTap</formula1>
    </dataValidation>
    <dataValidation type="list" showErrorMessage="1" sqref="F151">
      <formula1>GioiTinh</formula1>
    </dataValidation>
    <dataValidation type="list" showErrorMessage="1" sqref="AR151">
      <formula1>ChiDoan2014</formula1>
    </dataValidation>
    <dataValidation type="list" showErrorMessage="1" sqref="AS151">
      <formula1>PhanDoan2014</formula1>
    </dataValidation>
    <dataValidation type="list" showErrorMessage="1" sqref="AT151">
      <formula1>KetQuaHocTap</formula1>
    </dataValidation>
    <dataValidation type="list" showErrorMessage="1" sqref="F152">
      <formula1>GioiTinh</formula1>
    </dataValidation>
    <dataValidation type="list" showErrorMessage="1" sqref="AR152">
      <formula1>ChiDoan2014</formula1>
    </dataValidation>
    <dataValidation type="list" showErrorMessage="1" sqref="AS152">
      <formula1>PhanDoan2014</formula1>
    </dataValidation>
    <dataValidation type="list" showErrorMessage="1" sqref="AT152">
      <formula1>KetQuaHocTap</formula1>
    </dataValidation>
    <dataValidation type="list" showErrorMessage="1" sqref="F153">
      <formula1>GioiTinh</formula1>
    </dataValidation>
    <dataValidation type="list" showErrorMessage="1" sqref="AR153">
      <formula1>ChiDoan2014</formula1>
    </dataValidation>
    <dataValidation type="list" showErrorMessage="1" sqref="AS153">
      <formula1>PhanDoan2014</formula1>
    </dataValidation>
    <dataValidation type="list" showErrorMessage="1" sqref="AT153">
      <formula1>KetQuaHocTap</formula1>
    </dataValidation>
    <dataValidation type="list" showErrorMessage="1" sqref="F154">
      <formula1>GioiTinh</formula1>
    </dataValidation>
    <dataValidation type="list" showErrorMessage="1" sqref="AR154">
      <formula1>ChiDoan2014</formula1>
    </dataValidation>
    <dataValidation type="list" showErrorMessage="1" sqref="AS154">
      <formula1>PhanDoan2014</formula1>
    </dataValidation>
    <dataValidation type="list" showErrorMessage="1" sqref="AT154">
      <formula1>KetQuaHocTap</formula1>
    </dataValidation>
    <dataValidation type="list" showErrorMessage="1" sqref="F155">
      <formula1>GioiTinh</formula1>
    </dataValidation>
    <dataValidation type="list" showErrorMessage="1" sqref="AR155">
      <formula1>ChiDoan2014</formula1>
    </dataValidation>
    <dataValidation type="list" showErrorMessage="1" sqref="AS155">
      <formula1>PhanDoan2014</formula1>
    </dataValidation>
    <dataValidation type="list" showErrorMessage="1" sqref="AT155">
      <formula1>KetQuaHocTap</formula1>
    </dataValidation>
    <dataValidation type="list" showErrorMessage="1" sqref="F156">
      <formula1>GioiTinh</formula1>
    </dataValidation>
    <dataValidation type="list" showErrorMessage="1" sqref="AR156">
      <formula1>ChiDoan2014</formula1>
    </dataValidation>
    <dataValidation type="list" showErrorMessage="1" sqref="AS156">
      <formula1>PhanDoan2014</formula1>
    </dataValidation>
    <dataValidation type="list" showErrorMessage="1" sqref="AT156">
      <formula1>KetQuaHocTap</formula1>
    </dataValidation>
    <dataValidation type="list" showErrorMessage="1" sqref="F157">
      <formula1>GioiTinh</formula1>
    </dataValidation>
    <dataValidation type="list" showErrorMessage="1" sqref="AR157">
      <formula1>ChiDoan2014</formula1>
    </dataValidation>
    <dataValidation type="list" showErrorMessage="1" sqref="AS157">
      <formula1>PhanDoan2014</formula1>
    </dataValidation>
    <dataValidation type="list" showErrorMessage="1" sqref="AT157">
      <formula1>KetQuaHocTap</formula1>
    </dataValidation>
    <dataValidation type="list" showErrorMessage="1" sqref="F158">
      <formula1>GioiTinh</formula1>
    </dataValidation>
    <dataValidation type="list" showErrorMessage="1" sqref="AR158">
      <formula1>ChiDoan2014</formula1>
    </dataValidation>
    <dataValidation type="list" showErrorMessage="1" sqref="AS158">
      <formula1>PhanDoan2014</formula1>
    </dataValidation>
    <dataValidation type="list" showErrorMessage="1" sqref="AT158">
      <formula1>KetQuaHocTap</formula1>
    </dataValidation>
    <dataValidation type="list" showErrorMessage="1" sqref="F159">
      <formula1>GioiTinh</formula1>
    </dataValidation>
    <dataValidation type="list" showErrorMessage="1" sqref="AR159">
      <formula1>ChiDoan2014</formula1>
    </dataValidation>
    <dataValidation type="list" showErrorMessage="1" sqref="AS159">
      <formula1>PhanDoan2014</formula1>
    </dataValidation>
    <dataValidation type="list" showErrorMessage="1" sqref="AT159">
      <formula1>KetQuaHocTap</formula1>
    </dataValidation>
    <dataValidation type="list" showErrorMessage="1" sqref="F160">
      <formula1>GioiTinh</formula1>
    </dataValidation>
    <dataValidation type="list" showErrorMessage="1" sqref="AR160">
      <formula1>ChiDoan2014</formula1>
    </dataValidation>
    <dataValidation type="list" showErrorMessage="1" sqref="AS160">
      <formula1>PhanDoan2014</formula1>
    </dataValidation>
    <dataValidation type="list" showErrorMessage="1" sqref="AT160">
      <formula1>KetQuaHocTap</formula1>
    </dataValidation>
    <dataValidation type="list" showErrorMessage="1" sqref="F161">
      <formula1>GioiTinh</formula1>
    </dataValidation>
    <dataValidation type="list" showErrorMessage="1" sqref="AR161">
      <formula1>ChiDoan2014</formula1>
    </dataValidation>
    <dataValidation type="list" showErrorMessage="1" sqref="AS161">
      <formula1>PhanDoan2014</formula1>
    </dataValidation>
    <dataValidation type="list" showErrorMessage="1" sqref="AT161">
      <formula1>KetQuaHocTap</formula1>
    </dataValidation>
    <dataValidation type="list" showErrorMessage="1" sqref="F162">
      <formula1>GioiTinh</formula1>
    </dataValidation>
    <dataValidation type="list" showErrorMessage="1" sqref="AR162">
      <formula1>ChiDoan2014</formula1>
    </dataValidation>
    <dataValidation type="list" showErrorMessage="1" sqref="AS162">
      <formula1>PhanDoan2014</formula1>
    </dataValidation>
    <dataValidation type="list" showErrorMessage="1" sqref="AT162">
      <formula1>KetQuaHocTap</formula1>
    </dataValidation>
    <dataValidation type="list" showErrorMessage="1" sqref="F163">
      <formula1>GioiTinh</formula1>
    </dataValidation>
    <dataValidation type="list" showErrorMessage="1" sqref="AR163">
      <formula1>ChiDoan2014</formula1>
    </dataValidation>
    <dataValidation type="list" showErrorMessage="1" sqref="AS163">
      <formula1>PhanDoan2014</formula1>
    </dataValidation>
    <dataValidation type="list" showErrorMessage="1" sqref="AT163">
      <formula1>KetQuaHocTap</formula1>
    </dataValidation>
    <dataValidation type="list" showErrorMessage="1" sqref="F164">
      <formula1>GioiTinh</formula1>
    </dataValidation>
    <dataValidation type="list" showErrorMessage="1" sqref="AR164">
      <formula1>ChiDoan2014</formula1>
    </dataValidation>
    <dataValidation type="list" showErrorMessage="1" sqref="AS164">
      <formula1>PhanDoan2014</formula1>
    </dataValidation>
    <dataValidation type="list" showErrorMessage="1" sqref="AT164">
      <formula1>KetQuaHocTap</formula1>
    </dataValidation>
    <dataValidation type="list" showErrorMessage="1" sqref="F165">
      <formula1>GioiTinh</formula1>
    </dataValidation>
    <dataValidation type="list" showErrorMessage="1" sqref="AR165">
      <formula1>ChiDoan2014</formula1>
    </dataValidation>
    <dataValidation type="list" showErrorMessage="1" sqref="AS165">
      <formula1>PhanDoan2014</formula1>
    </dataValidation>
    <dataValidation type="list" showErrorMessage="1" sqref="AT165">
      <formula1>KetQuaHocTap</formula1>
    </dataValidation>
    <dataValidation type="list" showErrorMessage="1" sqref="F166">
      <formula1>GioiTinh</formula1>
    </dataValidation>
    <dataValidation type="list" showErrorMessage="1" sqref="AR166">
      <formula1>ChiDoan2014</formula1>
    </dataValidation>
    <dataValidation type="list" showErrorMessage="1" sqref="AS166">
      <formula1>PhanDoan2014</formula1>
    </dataValidation>
    <dataValidation type="list" showErrorMessage="1" sqref="AT166">
      <formula1>KetQuaHocTap</formula1>
    </dataValidation>
    <dataValidation type="list" showErrorMessage="1" sqref="F167">
      <formula1>GioiTinh</formula1>
    </dataValidation>
    <dataValidation type="list" showErrorMessage="1" sqref="AR167">
      <formula1>ChiDoan2014</formula1>
    </dataValidation>
    <dataValidation type="list" showErrorMessage="1" sqref="AS167">
      <formula1>PhanDoan2014</formula1>
    </dataValidation>
    <dataValidation type="list" showErrorMessage="1" sqref="AT167">
      <formula1>KetQuaHocTap</formula1>
    </dataValidation>
    <dataValidation type="list" showErrorMessage="1" sqref="F168">
      <formula1>GioiTinh</formula1>
    </dataValidation>
    <dataValidation type="list" showErrorMessage="1" sqref="AR168">
      <formula1>ChiDoan2014</formula1>
    </dataValidation>
    <dataValidation type="list" showErrorMessage="1" sqref="AS168">
      <formula1>PhanDoan2014</formula1>
    </dataValidation>
    <dataValidation type="list" showErrorMessage="1" sqref="AT168">
      <formula1>KetQuaHocTap</formula1>
    </dataValidation>
    <dataValidation type="list" showErrorMessage="1" sqref="F169">
      <formula1>GioiTinh</formula1>
    </dataValidation>
    <dataValidation type="list" showErrorMessage="1" sqref="AR169">
      <formula1>ChiDoan2014</formula1>
    </dataValidation>
    <dataValidation type="list" showErrorMessage="1" sqref="AS169">
      <formula1>PhanDoan2014</formula1>
    </dataValidation>
    <dataValidation type="list" showErrorMessage="1" sqref="AT169">
      <formula1>KetQuaHocTap</formula1>
    </dataValidation>
    <dataValidation type="list" showErrorMessage="1" sqref="F170">
      <formula1>GioiTinh</formula1>
    </dataValidation>
    <dataValidation type="list" showErrorMessage="1" sqref="AR170">
      <formula1>ChiDoan2014</formula1>
    </dataValidation>
    <dataValidation type="list" showErrorMessage="1" sqref="AS170">
      <formula1>PhanDoan2014</formula1>
    </dataValidation>
    <dataValidation type="list" showErrorMessage="1" sqref="AT170">
      <formula1>KetQuaHocTap</formula1>
    </dataValidation>
    <dataValidation type="list" showErrorMessage="1" sqref="F171">
      <formula1>GioiTinh</formula1>
    </dataValidation>
    <dataValidation type="list" showErrorMessage="1" sqref="AR171">
      <formula1>ChiDoan2014</formula1>
    </dataValidation>
    <dataValidation type="list" showErrorMessage="1" sqref="AS171">
      <formula1>PhanDoan2014</formula1>
    </dataValidation>
    <dataValidation type="list" showErrorMessage="1" sqref="AT171">
      <formula1>KetQuaHocTap</formula1>
    </dataValidation>
    <dataValidation type="list" showErrorMessage="1" sqref="F172">
      <formula1>GioiTinh</formula1>
    </dataValidation>
    <dataValidation type="list" showErrorMessage="1" sqref="AR172">
      <formula1>ChiDoan2014</formula1>
    </dataValidation>
    <dataValidation type="list" showErrorMessage="1" sqref="AS172">
      <formula1>PhanDoan2014</formula1>
    </dataValidation>
    <dataValidation type="list" showErrorMessage="1" sqref="AT172">
      <formula1>KetQuaHocTap</formula1>
    </dataValidation>
    <dataValidation type="list" showErrorMessage="1" sqref="F173">
      <formula1>GioiTinh</formula1>
    </dataValidation>
    <dataValidation type="list" showErrorMessage="1" sqref="AR173">
      <formula1>ChiDoan2014</formula1>
    </dataValidation>
    <dataValidation type="list" showErrorMessage="1" sqref="AS173">
      <formula1>PhanDoan2014</formula1>
    </dataValidation>
    <dataValidation type="list" showErrorMessage="1" sqref="AT173">
      <formula1>KetQuaHocTap</formula1>
    </dataValidation>
    <dataValidation type="list" showErrorMessage="1" sqref="F174">
      <formula1>GioiTinh</formula1>
    </dataValidation>
    <dataValidation type="list" showErrorMessage="1" sqref="AR174">
      <formula1>ChiDoan2014</formula1>
    </dataValidation>
    <dataValidation type="list" showErrorMessage="1" sqref="AS174">
      <formula1>PhanDoan2014</formula1>
    </dataValidation>
    <dataValidation type="list" showErrorMessage="1" sqref="AT174">
      <formula1>KetQuaHocTap</formula1>
    </dataValidation>
    <dataValidation type="list" showErrorMessage="1" sqref="F175">
      <formula1>GioiTinh</formula1>
    </dataValidation>
    <dataValidation type="list" showErrorMessage="1" sqref="AR175">
      <formula1>ChiDoan2014</formula1>
    </dataValidation>
    <dataValidation type="list" showErrorMessage="1" sqref="AS175">
      <formula1>PhanDoan2014</formula1>
    </dataValidation>
    <dataValidation type="list" showErrorMessage="1" sqref="AT175">
      <formula1>KetQuaHocTap</formula1>
    </dataValidation>
    <dataValidation type="list" showErrorMessage="1" sqref="F176">
      <formula1>GioiTinh</formula1>
    </dataValidation>
    <dataValidation type="list" showErrorMessage="1" sqref="AR176">
      <formula1>ChiDoan2014</formula1>
    </dataValidation>
    <dataValidation type="list" showErrorMessage="1" sqref="AS176">
      <formula1>PhanDoan2014</formula1>
    </dataValidation>
    <dataValidation type="list" showErrorMessage="1" sqref="AT176">
      <formula1>KetQuaHocTap</formula1>
    </dataValidation>
    <dataValidation type="list" showErrorMessage="1" sqref="F177">
      <formula1>GioiTinh</formula1>
    </dataValidation>
    <dataValidation type="list" showErrorMessage="1" sqref="AR177">
      <formula1>ChiDoan2014</formula1>
    </dataValidation>
    <dataValidation type="list" showErrorMessage="1" sqref="AS177">
      <formula1>PhanDoan2014</formula1>
    </dataValidation>
    <dataValidation type="list" showErrorMessage="1" sqref="AT177">
      <formula1>KetQuaHocTap</formula1>
    </dataValidation>
    <dataValidation type="list" showErrorMessage="1" sqref="F178">
      <formula1>GioiTinh</formula1>
    </dataValidation>
    <dataValidation type="list" showErrorMessage="1" sqref="AR178">
      <formula1>ChiDoan2014</formula1>
    </dataValidation>
    <dataValidation type="list" showErrorMessage="1" sqref="AS178">
      <formula1>PhanDoan2014</formula1>
    </dataValidation>
    <dataValidation type="list" showErrorMessage="1" sqref="AT178">
      <formula1>KetQuaHocTap</formula1>
    </dataValidation>
    <dataValidation type="list" showErrorMessage="1" sqref="F179">
      <formula1>GioiTinh</formula1>
    </dataValidation>
    <dataValidation type="list" showErrorMessage="1" sqref="AR179">
      <formula1>ChiDoan2014</formula1>
    </dataValidation>
    <dataValidation type="list" showErrorMessage="1" sqref="AS179">
      <formula1>PhanDoan2014</formula1>
    </dataValidation>
    <dataValidation type="list" showErrorMessage="1" sqref="AT179">
      <formula1>KetQuaHocTap</formula1>
    </dataValidation>
    <dataValidation type="list" showErrorMessage="1" sqref="F180">
      <formula1>GioiTinh</formula1>
    </dataValidation>
    <dataValidation type="list" showErrorMessage="1" sqref="AR180">
      <formula1>ChiDoan2014</formula1>
    </dataValidation>
    <dataValidation type="list" showErrorMessage="1" sqref="AS180">
      <formula1>PhanDoan2014</formula1>
    </dataValidation>
    <dataValidation type="list" showErrorMessage="1" sqref="AT180">
      <formula1>KetQuaHocTap</formula1>
    </dataValidation>
    <dataValidation type="list" showErrorMessage="1" sqref="F181">
      <formula1>GioiTinh</formula1>
    </dataValidation>
    <dataValidation type="list" showErrorMessage="1" sqref="AR181">
      <formula1>ChiDoan2014</formula1>
    </dataValidation>
    <dataValidation type="list" showErrorMessage="1" sqref="AS181">
      <formula1>PhanDoan2014</formula1>
    </dataValidation>
    <dataValidation type="list" showErrorMessage="1" sqref="AT181">
      <formula1>KetQuaHocTap</formula1>
    </dataValidation>
    <dataValidation type="list" showErrorMessage="1" sqref="F182">
      <formula1>GioiTinh</formula1>
    </dataValidation>
    <dataValidation type="list" showErrorMessage="1" sqref="AR182">
      <formula1>ChiDoan2014</formula1>
    </dataValidation>
    <dataValidation type="list" showErrorMessage="1" sqref="AS182">
      <formula1>PhanDoan2014</formula1>
    </dataValidation>
    <dataValidation type="list" showErrorMessage="1" sqref="AT182">
      <formula1>KetQuaHocTap</formula1>
    </dataValidation>
    <dataValidation type="list" showErrorMessage="1" sqref="F183">
      <formula1>GioiTinh</formula1>
    </dataValidation>
    <dataValidation type="list" showErrorMessage="1" sqref="AR183">
      <formula1>ChiDoan2014</formula1>
    </dataValidation>
    <dataValidation type="list" showErrorMessage="1" sqref="AS183">
      <formula1>PhanDoan2014</formula1>
    </dataValidation>
    <dataValidation type="list" showErrorMessage="1" sqref="AT183">
      <formula1>KetQuaHocTap</formula1>
    </dataValidation>
    <dataValidation type="list" showErrorMessage="1" sqref="F184">
      <formula1>GioiTinh</formula1>
    </dataValidation>
    <dataValidation type="list" showErrorMessage="1" sqref="AR184">
      <formula1>ChiDoan2014</formula1>
    </dataValidation>
    <dataValidation type="list" showErrorMessage="1" sqref="AS184">
      <formula1>PhanDoan2014</formula1>
    </dataValidation>
    <dataValidation type="list" showErrorMessage="1" sqref="AT184">
      <formula1>KetQuaHocTap</formula1>
    </dataValidation>
    <dataValidation type="list" showErrorMessage="1" sqref="F185">
      <formula1>GioiTinh</formula1>
    </dataValidation>
    <dataValidation type="list" showErrorMessage="1" sqref="AR185">
      <formula1>ChiDoan2014</formula1>
    </dataValidation>
    <dataValidation type="list" showErrorMessage="1" sqref="AS185">
      <formula1>PhanDoan2014</formula1>
    </dataValidation>
    <dataValidation type="list" showErrorMessage="1" sqref="AT185">
      <formula1>KetQuaHocTap</formula1>
    </dataValidation>
    <dataValidation type="list" showErrorMessage="1" sqref="F186">
      <formula1>GioiTinh</formula1>
    </dataValidation>
    <dataValidation type="list" showErrorMessage="1" sqref="AR186">
      <formula1>ChiDoan2014</formula1>
    </dataValidation>
    <dataValidation type="list" showErrorMessage="1" sqref="AS186">
      <formula1>PhanDoan2014</formula1>
    </dataValidation>
    <dataValidation type="list" showErrorMessage="1" sqref="AT186">
      <formula1>KetQuaHocTap</formula1>
    </dataValidation>
    <dataValidation type="list" showErrorMessage="1" sqref="F187">
      <formula1>GioiTinh</formula1>
    </dataValidation>
    <dataValidation type="list" showErrorMessage="1" sqref="AR187">
      <formula1>ChiDoan2014</formula1>
    </dataValidation>
    <dataValidation type="list" showErrorMessage="1" sqref="AS187">
      <formula1>PhanDoan2014</formula1>
    </dataValidation>
    <dataValidation type="list" showErrorMessage="1" sqref="AT187">
      <formula1>KetQuaHocTap</formula1>
    </dataValidation>
    <dataValidation type="list" showErrorMessage="1" sqref="F188">
      <formula1>GioiTinh</formula1>
    </dataValidation>
    <dataValidation type="list" showErrorMessage="1" sqref="AR188">
      <formula1>ChiDoan2014</formula1>
    </dataValidation>
    <dataValidation type="list" showErrorMessage="1" sqref="AS188">
      <formula1>PhanDoan2014</formula1>
    </dataValidation>
    <dataValidation type="list" showErrorMessage="1" sqref="AT188">
      <formula1>KetQuaHocTap</formula1>
    </dataValidation>
    <dataValidation type="list" showErrorMessage="1" sqref="F189">
      <formula1>GioiTinh</formula1>
    </dataValidation>
    <dataValidation type="list" showErrorMessage="1" sqref="AR189">
      <formula1>ChiDoan2014</formula1>
    </dataValidation>
    <dataValidation type="list" showErrorMessage="1" sqref="AS189">
      <formula1>PhanDoan2014</formula1>
    </dataValidation>
    <dataValidation type="list" showErrorMessage="1" sqref="AT189">
      <formula1>KetQuaHocTap</formula1>
    </dataValidation>
    <dataValidation type="list" showErrorMessage="1" sqref="F190">
      <formula1>GioiTinh</formula1>
    </dataValidation>
    <dataValidation type="list" showErrorMessage="1" sqref="AR190">
      <formula1>ChiDoan2014</formula1>
    </dataValidation>
    <dataValidation type="list" showErrorMessage="1" sqref="AS190">
      <formula1>PhanDoan2014</formula1>
    </dataValidation>
    <dataValidation type="list" showErrorMessage="1" sqref="AT190">
      <formula1>KetQuaHocTap</formula1>
    </dataValidation>
    <dataValidation type="list" showErrorMessage="1" sqref="F191">
      <formula1>GioiTinh</formula1>
    </dataValidation>
    <dataValidation type="list" showErrorMessage="1" sqref="AR191">
      <formula1>ChiDoan2014</formula1>
    </dataValidation>
    <dataValidation type="list" showErrorMessage="1" sqref="AS191">
      <formula1>PhanDoan2014</formula1>
    </dataValidation>
    <dataValidation type="list" showErrorMessage="1" sqref="AT191">
      <formula1>KetQuaHocTap</formula1>
    </dataValidation>
    <dataValidation type="list" showErrorMessage="1" sqref="F192">
      <formula1>GioiTinh</formula1>
    </dataValidation>
    <dataValidation type="list" showErrorMessage="1" sqref="AR192">
      <formula1>ChiDoan2014</formula1>
    </dataValidation>
    <dataValidation type="list" showErrorMessage="1" sqref="AS192">
      <formula1>PhanDoan2014</formula1>
    </dataValidation>
    <dataValidation type="list" showErrorMessage="1" sqref="AT192">
      <formula1>KetQuaHocTap</formula1>
    </dataValidation>
    <dataValidation type="list" showErrorMessage="1" sqref="F193">
      <formula1>GioiTinh</formula1>
    </dataValidation>
    <dataValidation type="list" showErrorMessage="1" sqref="AR193">
      <formula1>ChiDoan2014</formula1>
    </dataValidation>
    <dataValidation type="list" showErrorMessage="1" sqref="AS193">
      <formula1>PhanDoan2014</formula1>
    </dataValidation>
    <dataValidation type="list" showErrorMessage="1" sqref="AT193">
      <formula1>KetQuaHocTap</formula1>
    </dataValidation>
    <dataValidation type="list" showErrorMessage="1" sqref="F194">
      <formula1>GioiTinh</formula1>
    </dataValidation>
    <dataValidation type="list" showErrorMessage="1" sqref="AR194">
      <formula1>ChiDoan2014</formula1>
    </dataValidation>
    <dataValidation type="list" showErrorMessage="1" sqref="AS194">
      <formula1>PhanDoan2014</formula1>
    </dataValidation>
    <dataValidation type="list" showErrorMessage="1" sqref="AT194">
      <formula1>KetQuaHocTap</formula1>
    </dataValidation>
    <dataValidation type="list" showErrorMessage="1" sqref="F195">
      <formula1>GioiTinh</formula1>
    </dataValidation>
    <dataValidation type="list" showErrorMessage="1" sqref="AR195">
      <formula1>ChiDoan2014</formula1>
    </dataValidation>
    <dataValidation type="list" showErrorMessage="1" sqref="AS195">
      <formula1>PhanDoan2014</formula1>
    </dataValidation>
    <dataValidation type="list" showErrorMessage="1" sqref="AT195">
      <formula1>KetQuaHocTap</formula1>
    </dataValidation>
    <dataValidation type="list" showErrorMessage="1" sqref="F196">
      <formula1>GioiTinh</formula1>
    </dataValidation>
    <dataValidation type="list" showErrorMessage="1" sqref="AR196">
      <formula1>ChiDoan2014</formula1>
    </dataValidation>
    <dataValidation type="list" showErrorMessage="1" sqref="AS196">
      <formula1>PhanDoan2014</formula1>
    </dataValidation>
    <dataValidation type="list" showErrorMessage="1" sqref="AT196">
      <formula1>KetQuaHocTap</formula1>
    </dataValidation>
    <dataValidation type="list" showErrorMessage="1" sqref="F197">
      <formula1>GioiTinh</formula1>
    </dataValidation>
    <dataValidation type="list" showErrorMessage="1" sqref="AR197">
      <formula1>ChiDoan2014</formula1>
    </dataValidation>
    <dataValidation type="list" showErrorMessage="1" sqref="AS197">
      <formula1>PhanDoan2014</formula1>
    </dataValidation>
    <dataValidation type="list" showErrorMessage="1" sqref="AT197">
      <formula1>KetQuaHocTap</formula1>
    </dataValidation>
    <dataValidation type="list" showErrorMessage="1" sqref="F198">
      <formula1>GioiTinh</formula1>
    </dataValidation>
    <dataValidation type="list" showErrorMessage="1" sqref="AR198">
      <formula1>ChiDoan2014</formula1>
    </dataValidation>
    <dataValidation type="list" showErrorMessage="1" sqref="AS198">
      <formula1>PhanDoan2014</formula1>
    </dataValidation>
    <dataValidation type="list" showErrorMessage="1" sqref="AT198">
      <formula1>KetQuaHocTap</formula1>
    </dataValidation>
    <dataValidation type="list" showErrorMessage="1" sqref="F199">
      <formula1>GioiTinh</formula1>
    </dataValidation>
    <dataValidation type="list" showErrorMessage="1" sqref="AR199">
      <formula1>ChiDoan2014</formula1>
    </dataValidation>
    <dataValidation type="list" showErrorMessage="1" sqref="AS199">
      <formula1>PhanDoan2014</formula1>
    </dataValidation>
    <dataValidation type="list" showErrorMessage="1" sqref="AT199">
      <formula1>KetQuaHocTap</formula1>
    </dataValidation>
    <dataValidation type="list" showErrorMessage="1" sqref="F200">
      <formula1>GioiTinh</formula1>
    </dataValidation>
    <dataValidation type="list" showErrorMessage="1" sqref="AR200">
      <formula1>ChiDoan2014</formula1>
    </dataValidation>
    <dataValidation type="list" showErrorMessage="1" sqref="AS200">
      <formula1>PhanDoan2014</formula1>
    </dataValidation>
    <dataValidation type="list" showErrorMessage="1" sqref="AT200">
      <formula1>KetQuaHocTap</formula1>
    </dataValidation>
    <dataValidation type="list" showErrorMessage="1" sqref="F201">
      <formula1>GioiTinh</formula1>
    </dataValidation>
    <dataValidation type="list" showErrorMessage="1" sqref="AR201">
      <formula1>ChiDoan2014</formula1>
    </dataValidation>
    <dataValidation type="list" showErrorMessage="1" sqref="AS201">
      <formula1>PhanDoan2014</formula1>
    </dataValidation>
    <dataValidation type="list" showErrorMessage="1" sqref="AT201">
      <formula1>KetQuaHocTap</formula1>
    </dataValidation>
    <dataValidation type="list" showErrorMessage="1" sqref="F202">
      <formula1>GioiTinh</formula1>
    </dataValidation>
    <dataValidation type="list" showErrorMessage="1" sqref="AR202">
      <formula1>ChiDoan2014</formula1>
    </dataValidation>
    <dataValidation type="list" showErrorMessage="1" sqref="AS202">
      <formula1>PhanDoan2014</formula1>
    </dataValidation>
    <dataValidation type="list" showErrorMessage="1" sqref="AT202">
      <formula1>KetQuaHocTap</formula1>
    </dataValidation>
    <dataValidation type="list" showErrorMessage="1" sqref="F203">
      <formula1>GioiTinh</formula1>
    </dataValidation>
    <dataValidation type="list" showErrorMessage="1" sqref="AR203">
      <formula1>ChiDoan2014</formula1>
    </dataValidation>
    <dataValidation type="list" showErrorMessage="1" sqref="AS203">
      <formula1>PhanDoan2014</formula1>
    </dataValidation>
    <dataValidation type="list" showErrorMessage="1" sqref="AT203">
      <formula1>KetQuaHocTap</formula1>
    </dataValidation>
    <dataValidation type="list" showErrorMessage="1" sqref="F204">
      <formula1>GioiTinh</formula1>
    </dataValidation>
    <dataValidation type="list" showErrorMessage="1" sqref="AR204">
      <formula1>ChiDoan2014</formula1>
    </dataValidation>
    <dataValidation type="list" showErrorMessage="1" sqref="AS204">
      <formula1>PhanDoan2014</formula1>
    </dataValidation>
    <dataValidation type="list" showErrorMessage="1" sqref="AT204">
      <formula1>KetQuaHocTap</formula1>
    </dataValidation>
    <dataValidation type="list" showErrorMessage="1" sqref="F205">
      <formula1>GioiTinh</formula1>
    </dataValidation>
    <dataValidation type="list" showErrorMessage="1" sqref="AR205">
      <formula1>ChiDoan2014</formula1>
    </dataValidation>
    <dataValidation type="list" showErrorMessage="1" sqref="AS205">
      <formula1>PhanDoan2014</formula1>
    </dataValidation>
    <dataValidation type="list" showErrorMessage="1" sqref="AT205">
      <formula1>KetQuaHocTap</formula1>
    </dataValidation>
    <dataValidation type="list" showErrorMessage="1" sqref="F206">
      <formula1>GioiTinh</formula1>
    </dataValidation>
    <dataValidation type="list" showErrorMessage="1" sqref="AR206">
      <formula1>ChiDoan2014</formula1>
    </dataValidation>
    <dataValidation type="list" showErrorMessage="1" sqref="AS206">
      <formula1>PhanDoan2014</formula1>
    </dataValidation>
    <dataValidation type="list" showErrorMessage="1" sqref="AT206">
      <formula1>KetQuaHocTap</formula1>
    </dataValidation>
    <dataValidation type="list" showErrorMessage="1" sqref="F207">
      <formula1>GioiTinh</formula1>
    </dataValidation>
    <dataValidation type="list" showErrorMessage="1" sqref="AR207">
      <formula1>ChiDoan2014</formula1>
    </dataValidation>
    <dataValidation type="list" showErrorMessage="1" sqref="AS207">
      <formula1>PhanDoan2014</formula1>
    </dataValidation>
    <dataValidation type="list" showErrorMessage="1" sqref="AT207">
      <formula1>KetQuaHocTap</formula1>
    </dataValidation>
    <dataValidation type="list" showErrorMessage="1" sqref="F208">
      <formula1>GioiTinh</formula1>
    </dataValidation>
    <dataValidation type="list" showErrorMessage="1" sqref="AR208">
      <formula1>ChiDoan2014</formula1>
    </dataValidation>
    <dataValidation type="list" showErrorMessage="1" sqref="AS208">
      <formula1>PhanDoan2014</formula1>
    </dataValidation>
    <dataValidation type="list" showErrorMessage="1" sqref="AT208">
      <formula1>KetQuaHocTap</formula1>
    </dataValidation>
    <dataValidation type="list" showErrorMessage="1" sqref="F209">
      <formula1>GioiTinh</formula1>
    </dataValidation>
    <dataValidation type="list" showErrorMessage="1" sqref="AR209">
      <formula1>ChiDoan2014</formula1>
    </dataValidation>
    <dataValidation type="list" showErrorMessage="1" sqref="AS209">
      <formula1>PhanDoan2014</formula1>
    </dataValidation>
    <dataValidation type="list" showErrorMessage="1" sqref="AT209">
      <formula1>KetQuaHocTap</formula1>
    </dataValidation>
    <dataValidation type="list" showErrorMessage="1" sqref="F210">
      <formula1>GioiTinh</formula1>
    </dataValidation>
    <dataValidation type="list" showErrorMessage="1" sqref="AR210">
      <formula1>ChiDoan2014</formula1>
    </dataValidation>
    <dataValidation type="list" showErrorMessage="1" sqref="AS210">
      <formula1>PhanDoan2014</formula1>
    </dataValidation>
    <dataValidation type="list" showErrorMessage="1" sqref="AT210">
      <formula1>KetQuaHocTap</formula1>
    </dataValidation>
    <dataValidation type="list" showErrorMessage="1" sqref="F211">
      <formula1>GioiTinh</formula1>
    </dataValidation>
    <dataValidation type="list" showErrorMessage="1" sqref="AR211">
      <formula1>ChiDoan2014</formula1>
    </dataValidation>
    <dataValidation type="list" showErrorMessage="1" sqref="AS211">
      <formula1>PhanDoan2014</formula1>
    </dataValidation>
    <dataValidation type="list" showErrorMessage="1" sqref="AT211">
      <formula1>KetQuaHocTap</formula1>
    </dataValidation>
    <dataValidation type="list" showErrorMessage="1" sqref="F212">
      <formula1>GioiTinh</formula1>
    </dataValidation>
    <dataValidation type="list" showErrorMessage="1" sqref="AR212">
      <formula1>ChiDoan2014</formula1>
    </dataValidation>
    <dataValidation type="list" showErrorMessage="1" sqref="AS212">
      <formula1>PhanDoan2014</formula1>
    </dataValidation>
    <dataValidation type="list" showErrorMessage="1" sqref="AT212">
      <formula1>KetQuaHocTap</formula1>
    </dataValidation>
    <dataValidation type="list" showErrorMessage="1" sqref="F213">
      <formula1>GioiTinh</formula1>
    </dataValidation>
    <dataValidation type="list" showErrorMessage="1" sqref="AR213">
      <formula1>ChiDoan2014</formula1>
    </dataValidation>
    <dataValidation type="list" showErrorMessage="1" sqref="AS213">
      <formula1>PhanDoan2014</formula1>
    </dataValidation>
    <dataValidation type="list" showErrorMessage="1" sqref="AT213">
      <formula1>KetQuaHocTap</formula1>
    </dataValidation>
    <dataValidation type="list" showErrorMessage="1" sqref="F214">
      <formula1>GioiTinh</formula1>
    </dataValidation>
    <dataValidation type="list" showErrorMessage="1" sqref="AR214">
      <formula1>ChiDoan2014</formula1>
    </dataValidation>
    <dataValidation type="list" showErrorMessage="1" sqref="AS214">
      <formula1>PhanDoan2014</formula1>
    </dataValidation>
    <dataValidation type="list" showErrorMessage="1" sqref="AT214">
      <formula1>KetQuaHocTap</formula1>
    </dataValidation>
    <dataValidation type="list" showErrorMessage="1" sqref="F215">
      <formula1>GioiTinh</formula1>
    </dataValidation>
    <dataValidation type="list" showErrorMessage="1" sqref="AR215">
      <formula1>ChiDoan2014</formula1>
    </dataValidation>
    <dataValidation type="list" showErrorMessage="1" sqref="AS215">
      <formula1>PhanDoan2014</formula1>
    </dataValidation>
    <dataValidation type="list" showErrorMessage="1" sqref="AT215">
      <formula1>KetQuaHocTap</formula1>
    </dataValidation>
    <dataValidation type="list" showErrorMessage="1" sqref="F216">
      <formula1>GioiTinh</formula1>
    </dataValidation>
    <dataValidation type="list" showErrorMessage="1" sqref="AR216">
      <formula1>ChiDoan2014</formula1>
    </dataValidation>
    <dataValidation type="list" showErrorMessage="1" sqref="AS216">
      <formula1>PhanDoan2014</formula1>
    </dataValidation>
    <dataValidation type="list" showErrorMessage="1" sqref="AT216">
      <formula1>KetQuaHocTap</formula1>
    </dataValidation>
    <dataValidation type="list" showErrorMessage="1" sqref="F217">
      <formula1>GioiTinh</formula1>
    </dataValidation>
    <dataValidation type="list" showErrorMessage="1" sqref="AR217">
      <formula1>ChiDoan2014</formula1>
    </dataValidation>
    <dataValidation type="list" showErrorMessage="1" sqref="AS217">
      <formula1>PhanDoan2014</formula1>
    </dataValidation>
    <dataValidation type="list" showErrorMessage="1" sqref="AT217">
      <formula1>KetQuaHocTap</formula1>
    </dataValidation>
    <dataValidation type="list" showErrorMessage="1" sqref="F218">
      <formula1>GioiTinh</formula1>
    </dataValidation>
    <dataValidation type="list" showErrorMessage="1" sqref="AR218">
      <formula1>ChiDoan2014</formula1>
    </dataValidation>
    <dataValidation type="list" showErrorMessage="1" sqref="AS218">
      <formula1>PhanDoan2014</formula1>
    </dataValidation>
    <dataValidation type="list" showErrorMessage="1" sqref="AT218">
      <formula1>KetQuaHocTap</formula1>
    </dataValidation>
    <dataValidation type="list" showErrorMessage="1" sqref="F219">
      <formula1>GioiTinh</formula1>
    </dataValidation>
    <dataValidation type="list" showErrorMessage="1" sqref="AR219">
      <formula1>ChiDoan2014</formula1>
    </dataValidation>
    <dataValidation type="list" showErrorMessage="1" sqref="AS219">
      <formula1>PhanDoan2014</formula1>
    </dataValidation>
    <dataValidation type="list" showErrorMessage="1" sqref="AT219">
      <formula1>KetQuaHocTap</formula1>
    </dataValidation>
    <dataValidation type="list" showErrorMessage="1" sqref="F220">
      <formula1>GioiTinh</formula1>
    </dataValidation>
    <dataValidation type="list" showErrorMessage="1" sqref="AR220">
      <formula1>ChiDoan2014</formula1>
    </dataValidation>
    <dataValidation type="list" showErrorMessage="1" sqref="AS220">
      <formula1>PhanDoan2014</formula1>
    </dataValidation>
    <dataValidation type="list" showErrorMessage="1" sqref="AT220">
      <formula1>KetQuaHocTap</formula1>
    </dataValidation>
    <dataValidation type="list" showErrorMessage="1" sqref="F221">
      <formula1>GioiTinh</formula1>
    </dataValidation>
    <dataValidation type="list" showErrorMessage="1" sqref="AR221">
      <formula1>ChiDoan2014</formula1>
    </dataValidation>
    <dataValidation type="list" showErrorMessage="1" sqref="AS221">
      <formula1>PhanDoan2014</formula1>
    </dataValidation>
    <dataValidation type="list" showErrorMessage="1" sqref="AT221">
      <formula1>KetQuaHocTap</formula1>
    </dataValidation>
    <dataValidation type="list" showErrorMessage="1" sqref="F222">
      <formula1>GioiTinh</formula1>
    </dataValidation>
    <dataValidation type="list" showErrorMessage="1" sqref="AR222">
      <formula1>ChiDoan2014</formula1>
    </dataValidation>
    <dataValidation type="list" showErrorMessage="1" sqref="AS222">
      <formula1>PhanDoan2014</formula1>
    </dataValidation>
    <dataValidation type="list" showErrorMessage="1" sqref="AT222">
      <formula1>KetQuaHocTap</formula1>
    </dataValidation>
    <dataValidation type="list" showErrorMessage="1" sqref="F223">
      <formula1>GioiTinh</formula1>
    </dataValidation>
    <dataValidation type="list" showErrorMessage="1" sqref="AR223">
      <formula1>ChiDoan2014</formula1>
    </dataValidation>
    <dataValidation type="list" showErrorMessage="1" sqref="AS223">
      <formula1>PhanDoan2014</formula1>
    </dataValidation>
    <dataValidation type="list" showErrorMessage="1" sqref="AT223">
      <formula1>KetQuaHocTap</formula1>
    </dataValidation>
    <dataValidation type="list" showErrorMessage="1" sqref="F224">
      <formula1>GioiTinh</formula1>
    </dataValidation>
    <dataValidation type="list" showErrorMessage="1" sqref="AR224">
      <formula1>ChiDoan2014</formula1>
    </dataValidation>
    <dataValidation type="list" showErrorMessage="1" sqref="AS224">
      <formula1>PhanDoan2014</formula1>
    </dataValidation>
    <dataValidation type="list" showErrorMessage="1" sqref="AT224">
      <formula1>KetQuaHocTap</formula1>
    </dataValidation>
    <dataValidation type="list" showErrorMessage="1" sqref="F225">
      <formula1>GioiTinh</formula1>
    </dataValidation>
    <dataValidation type="list" showErrorMessage="1" sqref="AR225">
      <formula1>ChiDoan2014</formula1>
    </dataValidation>
    <dataValidation type="list" showErrorMessage="1" sqref="AS225">
      <formula1>PhanDoan2014</formula1>
    </dataValidation>
    <dataValidation type="list" showErrorMessage="1" sqref="AT225">
      <formula1>KetQuaHocTap</formula1>
    </dataValidation>
    <dataValidation type="list" showErrorMessage="1" sqref="F226">
      <formula1>GioiTinh</formula1>
    </dataValidation>
    <dataValidation type="list" showErrorMessage="1" sqref="AR226">
      <formula1>ChiDoan2014</formula1>
    </dataValidation>
    <dataValidation type="list" showErrorMessage="1" sqref="AS226">
      <formula1>PhanDoan2014</formula1>
    </dataValidation>
    <dataValidation type="list" showErrorMessage="1" sqref="AT226">
      <formula1>KetQuaHocTap</formula1>
    </dataValidation>
    <dataValidation type="list" showErrorMessage="1" sqref="F227">
      <formula1>GioiTinh</formula1>
    </dataValidation>
    <dataValidation type="list" showErrorMessage="1" sqref="AR227">
      <formula1>ChiDoan2014</formula1>
    </dataValidation>
    <dataValidation type="list" showErrorMessage="1" sqref="AS227">
      <formula1>PhanDoan2014</formula1>
    </dataValidation>
    <dataValidation type="list" showErrorMessage="1" sqref="AT227">
      <formula1>KetQuaHocTap</formula1>
    </dataValidation>
    <dataValidation type="list" showErrorMessage="1" sqref="F228">
      <formula1>GioiTinh</formula1>
    </dataValidation>
    <dataValidation type="list" showErrorMessage="1" sqref="AR228">
      <formula1>ChiDoan2014</formula1>
    </dataValidation>
    <dataValidation type="list" showErrorMessage="1" sqref="AS228">
      <formula1>PhanDoan2014</formula1>
    </dataValidation>
    <dataValidation type="list" showErrorMessage="1" sqref="AT228">
      <formula1>KetQuaHocTap</formula1>
    </dataValidation>
    <dataValidation type="list" showErrorMessage="1" sqref="F229">
      <formula1>GioiTinh</formula1>
    </dataValidation>
    <dataValidation type="list" showErrorMessage="1" sqref="AR229">
      <formula1>ChiDoan2014</formula1>
    </dataValidation>
    <dataValidation type="list" showErrorMessage="1" sqref="AS229">
      <formula1>PhanDoan2014</formula1>
    </dataValidation>
    <dataValidation type="list" showErrorMessage="1" sqref="AT229">
      <formula1>KetQuaHocTap</formula1>
    </dataValidation>
    <dataValidation type="list" showErrorMessage="1" sqref="F230">
      <formula1>GioiTinh</formula1>
    </dataValidation>
    <dataValidation type="list" showErrorMessage="1" sqref="AR230">
      <formula1>ChiDoan2014</formula1>
    </dataValidation>
    <dataValidation type="list" showErrorMessage="1" sqref="AS230">
      <formula1>PhanDoan2014</formula1>
    </dataValidation>
    <dataValidation type="list" showErrorMessage="1" sqref="AT230">
      <formula1>KetQuaHocTap</formula1>
    </dataValidation>
    <dataValidation type="list" showErrorMessage="1" sqref="F231">
      <formula1>GioiTinh</formula1>
    </dataValidation>
    <dataValidation type="list" showErrorMessage="1" sqref="AR231">
      <formula1>ChiDoan2014</formula1>
    </dataValidation>
    <dataValidation type="list" showErrorMessage="1" sqref="AS231">
      <formula1>PhanDoan2014</formula1>
    </dataValidation>
    <dataValidation type="list" showErrorMessage="1" sqref="AT231">
      <formula1>KetQuaHocTap</formula1>
    </dataValidation>
    <dataValidation type="list" showErrorMessage="1" sqref="F232">
      <formula1>GioiTinh</formula1>
    </dataValidation>
    <dataValidation type="list" showErrorMessage="1" sqref="AR232">
      <formula1>ChiDoan2014</formula1>
    </dataValidation>
    <dataValidation type="list" showErrorMessage="1" sqref="AS232">
      <formula1>PhanDoan2014</formula1>
    </dataValidation>
    <dataValidation type="list" showErrorMessage="1" sqref="AT232">
      <formula1>KetQuaHocTap</formula1>
    </dataValidation>
    <dataValidation type="list" showErrorMessage="1" sqref="F233">
      <formula1>GioiTinh</formula1>
    </dataValidation>
    <dataValidation type="list" showErrorMessage="1" sqref="AR233">
      <formula1>ChiDoan2014</formula1>
    </dataValidation>
    <dataValidation type="list" showErrorMessage="1" sqref="AS233">
      <formula1>PhanDoan2014</formula1>
    </dataValidation>
    <dataValidation type="list" showErrorMessage="1" sqref="AT233">
      <formula1>KetQuaHocTap</formula1>
    </dataValidation>
    <dataValidation type="list" showErrorMessage="1" sqref="F234">
      <formula1>GioiTinh</formula1>
    </dataValidation>
    <dataValidation type="list" showErrorMessage="1" sqref="AR234">
      <formula1>ChiDoan2014</formula1>
    </dataValidation>
    <dataValidation type="list" showErrorMessage="1" sqref="AS234">
      <formula1>PhanDoan2014</formula1>
    </dataValidation>
    <dataValidation type="list" showErrorMessage="1" sqref="AT234">
      <formula1>KetQuaHocTap</formula1>
    </dataValidation>
    <dataValidation type="list" showErrorMessage="1" sqref="F235">
      <formula1>GioiTinh</formula1>
    </dataValidation>
    <dataValidation type="list" showErrorMessage="1" sqref="AR235">
      <formula1>ChiDoan2014</formula1>
    </dataValidation>
    <dataValidation type="list" showErrorMessage="1" sqref="AS235">
      <formula1>PhanDoan2014</formula1>
    </dataValidation>
    <dataValidation type="list" showErrorMessage="1" sqref="AT235">
      <formula1>KetQuaHocTap</formula1>
    </dataValidation>
    <dataValidation type="list" showErrorMessage="1" sqref="F236">
      <formula1>GioiTinh</formula1>
    </dataValidation>
    <dataValidation type="list" showErrorMessage="1" sqref="AR236">
      <formula1>ChiDoan2014</formula1>
    </dataValidation>
    <dataValidation type="list" showErrorMessage="1" sqref="AS236">
      <formula1>PhanDoan2014</formula1>
    </dataValidation>
    <dataValidation type="list" showErrorMessage="1" sqref="AT236">
      <formula1>KetQuaHocTap</formula1>
    </dataValidation>
    <dataValidation type="list" showErrorMessage="1" sqref="F237">
      <formula1>GioiTinh</formula1>
    </dataValidation>
    <dataValidation type="list" showErrorMessage="1" sqref="AR237">
      <formula1>ChiDoan2014</formula1>
    </dataValidation>
    <dataValidation type="list" showErrorMessage="1" sqref="AS237">
      <formula1>PhanDoan2014</formula1>
    </dataValidation>
    <dataValidation type="list" showErrorMessage="1" sqref="AT237">
      <formula1>KetQuaHocTap</formula1>
    </dataValidation>
    <dataValidation type="list" showErrorMessage="1" sqref="F238">
      <formula1>GioiTinh</formula1>
    </dataValidation>
    <dataValidation type="list" showErrorMessage="1" sqref="AR238">
      <formula1>ChiDoan2014</formula1>
    </dataValidation>
    <dataValidation type="list" showErrorMessage="1" sqref="AS238">
      <formula1>PhanDoan2014</formula1>
    </dataValidation>
    <dataValidation type="list" showErrorMessage="1" sqref="AT238">
      <formula1>KetQuaHocTap</formula1>
    </dataValidation>
    <dataValidation type="list" showErrorMessage="1" sqref="F239">
      <formula1>GioiTinh</formula1>
    </dataValidation>
    <dataValidation type="list" showErrorMessage="1" sqref="AR239">
      <formula1>ChiDoan2014</formula1>
    </dataValidation>
    <dataValidation type="list" showErrorMessage="1" sqref="AS239">
      <formula1>PhanDoan2014</formula1>
    </dataValidation>
    <dataValidation type="list" showErrorMessage="1" sqref="AT239">
      <formula1>KetQuaHocTap</formula1>
    </dataValidation>
    <dataValidation type="list" showErrorMessage="1" sqref="F240">
      <formula1>GioiTinh</formula1>
    </dataValidation>
    <dataValidation type="list" showErrorMessage="1" sqref="AR240">
      <formula1>ChiDoan2014</formula1>
    </dataValidation>
    <dataValidation type="list" showErrorMessage="1" sqref="AS240">
      <formula1>PhanDoan2014</formula1>
    </dataValidation>
    <dataValidation type="list" showErrorMessage="1" sqref="AT240">
      <formula1>KetQuaHocTap</formula1>
    </dataValidation>
    <dataValidation type="list" showErrorMessage="1" sqref="F241">
      <formula1>GioiTinh</formula1>
    </dataValidation>
    <dataValidation type="list" showErrorMessage="1" sqref="AR241">
      <formula1>ChiDoan2014</formula1>
    </dataValidation>
    <dataValidation type="list" showErrorMessage="1" sqref="AS241">
      <formula1>PhanDoan2014</formula1>
    </dataValidation>
    <dataValidation type="list" showErrorMessage="1" sqref="AT241">
      <formula1>KetQuaHocTap</formula1>
    </dataValidation>
    <dataValidation type="list" showErrorMessage="1" sqref="F242">
      <formula1>GioiTinh</formula1>
    </dataValidation>
    <dataValidation type="list" showErrorMessage="1" sqref="AR242">
      <formula1>ChiDoan2014</formula1>
    </dataValidation>
    <dataValidation type="list" showErrorMessage="1" sqref="AS242">
      <formula1>PhanDoan2014</formula1>
    </dataValidation>
    <dataValidation type="list" showErrorMessage="1" sqref="AT242">
      <formula1>KetQuaHocTap</formula1>
    </dataValidation>
    <dataValidation type="list" showErrorMessage="1" sqref="F243">
      <formula1>GioiTinh</formula1>
    </dataValidation>
    <dataValidation type="list" showErrorMessage="1" sqref="AR243">
      <formula1>ChiDoan2014</formula1>
    </dataValidation>
    <dataValidation type="list" showErrorMessage="1" sqref="AS243">
      <formula1>PhanDoan2014</formula1>
    </dataValidation>
    <dataValidation type="list" showErrorMessage="1" sqref="AT243">
      <formula1>KetQuaHocTap</formula1>
    </dataValidation>
    <dataValidation type="list" showErrorMessage="1" sqref="F244">
      <formula1>GioiTinh</formula1>
    </dataValidation>
    <dataValidation type="list" showErrorMessage="1" sqref="AR244">
      <formula1>ChiDoan2014</formula1>
    </dataValidation>
    <dataValidation type="list" showErrorMessage="1" sqref="AS244">
      <formula1>PhanDoan2014</formula1>
    </dataValidation>
    <dataValidation type="list" showErrorMessage="1" sqref="AT244">
      <formula1>KetQuaHocTap</formula1>
    </dataValidation>
    <dataValidation type="list" showErrorMessage="1" sqref="F245">
      <formula1>GioiTinh</formula1>
    </dataValidation>
    <dataValidation type="list" showErrorMessage="1" sqref="AR245">
      <formula1>ChiDoan2014</formula1>
    </dataValidation>
    <dataValidation type="list" showErrorMessage="1" sqref="AS245">
      <formula1>PhanDoan2014</formula1>
    </dataValidation>
    <dataValidation type="list" showErrorMessage="1" sqref="AT245">
      <formula1>KetQuaHocTap</formula1>
    </dataValidation>
    <dataValidation type="list" showErrorMessage="1" sqref="F246">
      <formula1>GioiTinh</formula1>
    </dataValidation>
    <dataValidation type="list" showErrorMessage="1" sqref="AR246">
      <formula1>ChiDoan2014</formula1>
    </dataValidation>
    <dataValidation type="list" showErrorMessage="1" sqref="AS246">
      <formula1>PhanDoan2014</formula1>
    </dataValidation>
    <dataValidation type="list" showErrorMessage="1" sqref="AT246">
      <formula1>KetQuaHocTap</formula1>
    </dataValidation>
    <dataValidation type="list" showErrorMessage="1" sqref="F247">
      <formula1>GioiTinh</formula1>
    </dataValidation>
    <dataValidation type="list" showErrorMessage="1" sqref="AR247">
      <formula1>ChiDoan2014</formula1>
    </dataValidation>
    <dataValidation type="list" showErrorMessage="1" sqref="AS247">
      <formula1>PhanDoan2014</formula1>
    </dataValidation>
    <dataValidation type="list" showErrorMessage="1" sqref="AT247">
      <formula1>KetQuaHocTap</formula1>
    </dataValidation>
    <dataValidation type="list" showErrorMessage="1" sqref="F248">
      <formula1>GioiTinh</formula1>
    </dataValidation>
    <dataValidation type="list" showErrorMessage="1" sqref="AR248">
      <formula1>ChiDoan2014</formula1>
    </dataValidation>
    <dataValidation type="list" showErrorMessage="1" sqref="AS248">
      <formula1>PhanDoan2014</formula1>
    </dataValidation>
    <dataValidation type="list" showErrorMessage="1" sqref="AT248">
      <formula1>KetQuaHocTap</formula1>
    </dataValidation>
    <dataValidation type="list" showErrorMessage="1" sqref="F249">
      <formula1>GioiTinh</formula1>
    </dataValidation>
    <dataValidation type="list" showErrorMessage="1" sqref="AR249">
      <formula1>ChiDoan2014</formula1>
    </dataValidation>
    <dataValidation type="list" showErrorMessage="1" sqref="AS249">
      <formula1>PhanDoan2014</formula1>
    </dataValidation>
    <dataValidation type="list" showErrorMessage="1" sqref="AT249">
      <formula1>KetQuaHocTap</formula1>
    </dataValidation>
    <dataValidation type="list" showErrorMessage="1" sqref="F250">
      <formula1>GioiTinh</formula1>
    </dataValidation>
    <dataValidation type="list" showErrorMessage="1" sqref="AR250">
      <formula1>ChiDoan2014</formula1>
    </dataValidation>
    <dataValidation type="list" showErrorMessage="1" sqref="AS250">
      <formula1>PhanDoan2014</formula1>
    </dataValidation>
    <dataValidation type="list" showErrorMessage="1" sqref="AT250">
      <formula1>KetQuaHocTap</formula1>
    </dataValidation>
    <dataValidation type="list" showErrorMessage="1" sqref="F251">
      <formula1>GioiTinh</formula1>
    </dataValidation>
    <dataValidation type="list" showErrorMessage="1" sqref="AR251">
      <formula1>ChiDoan2014</formula1>
    </dataValidation>
    <dataValidation type="list" showErrorMessage="1" sqref="AS251">
      <formula1>PhanDoan2014</formula1>
    </dataValidation>
    <dataValidation type="list" showErrorMessage="1" sqref="AT251">
      <formula1>KetQuaHocTap</formula1>
    </dataValidation>
    <dataValidation type="list" showErrorMessage="1" sqref="F252">
      <formula1>GioiTinh</formula1>
    </dataValidation>
    <dataValidation type="list" showErrorMessage="1" sqref="AR252">
      <formula1>ChiDoan2014</formula1>
    </dataValidation>
    <dataValidation type="list" showErrorMessage="1" sqref="AS252">
      <formula1>PhanDoan2014</formula1>
    </dataValidation>
    <dataValidation type="list" showErrorMessage="1" sqref="AT252">
      <formula1>KetQuaHocTap</formula1>
    </dataValidation>
    <dataValidation type="list" showErrorMessage="1" sqref="F253">
      <formula1>GioiTinh</formula1>
    </dataValidation>
    <dataValidation type="list" showErrorMessage="1" sqref="AR253">
      <formula1>ChiDoan2014</formula1>
    </dataValidation>
    <dataValidation type="list" showErrorMessage="1" sqref="AS253">
      <formula1>PhanDoan2014</formula1>
    </dataValidation>
    <dataValidation type="list" showErrorMessage="1" sqref="AT253">
      <formula1>KetQuaHocTap</formula1>
    </dataValidation>
    <dataValidation type="list" showErrorMessage="1" sqref="F254">
      <formula1>GioiTinh</formula1>
    </dataValidation>
    <dataValidation type="list" showErrorMessage="1" sqref="AR254">
      <formula1>ChiDoan2014</formula1>
    </dataValidation>
    <dataValidation type="list" showErrorMessage="1" sqref="AS254">
      <formula1>PhanDoan2014</formula1>
    </dataValidation>
    <dataValidation type="list" showErrorMessage="1" sqref="AT254">
      <formula1>KetQuaHocTap</formula1>
    </dataValidation>
    <dataValidation type="list" showErrorMessage="1" sqref="F255">
      <formula1>GioiTinh</formula1>
    </dataValidation>
    <dataValidation type="list" showErrorMessage="1" sqref="AR255">
      <formula1>ChiDoan2014</formula1>
    </dataValidation>
    <dataValidation type="list" showErrorMessage="1" sqref="AS255">
      <formula1>PhanDoan2014</formula1>
    </dataValidation>
    <dataValidation type="list" showErrorMessage="1" sqref="AT255">
      <formula1>KetQuaHocTap</formula1>
    </dataValidation>
    <dataValidation type="list" showErrorMessage="1" sqref="F256">
      <formula1>GioiTinh</formula1>
    </dataValidation>
    <dataValidation type="list" showErrorMessage="1" sqref="AR256">
      <formula1>ChiDoan2014</formula1>
    </dataValidation>
    <dataValidation type="list" showErrorMessage="1" sqref="AS256">
      <formula1>PhanDoan2014</formula1>
    </dataValidation>
    <dataValidation type="list" showErrorMessage="1" sqref="AT256">
      <formula1>KetQuaHocTap</formula1>
    </dataValidation>
    <dataValidation type="list" showErrorMessage="1" sqref="F257">
      <formula1>GioiTinh</formula1>
    </dataValidation>
    <dataValidation type="list" showErrorMessage="1" sqref="AR257">
      <formula1>ChiDoan2014</formula1>
    </dataValidation>
    <dataValidation type="list" showErrorMessage="1" sqref="AS257">
      <formula1>PhanDoan2014</formula1>
    </dataValidation>
    <dataValidation type="list" showErrorMessage="1" sqref="AT257">
      <formula1>KetQuaHocTap</formula1>
    </dataValidation>
    <dataValidation type="list" showErrorMessage="1" sqref="F258">
      <formula1>GioiTinh</formula1>
    </dataValidation>
    <dataValidation type="list" showErrorMessage="1" sqref="AR258">
      <formula1>ChiDoan2014</formula1>
    </dataValidation>
    <dataValidation type="list" showErrorMessage="1" sqref="AS258">
      <formula1>PhanDoan2014</formula1>
    </dataValidation>
    <dataValidation type="list" showErrorMessage="1" sqref="AT258">
      <formula1>KetQuaHocTap</formula1>
    </dataValidation>
    <dataValidation type="list" showErrorMessage="1" sqref="F259">
      <formula1>GioiTinh</formula1>
    </dataValidation>
    <dataValidation type="list" showErrorMessage="1" sqref="AR259">
      <formula1>ChiDoan2014</formula1>
    </dataValidation>
    <dataValidation type="list" showErrorMessage="1" sqref="AS259">
      <formula1>PhanDoan2014</formula1>
    </dataValidation>
    <dataValidation type="list" showErrorMessage="1" sqref="AT259">
      <formula1>KetQuaHocTap</formula1>
    </dataValidation>
    <dataValidation type="list" showErrorMessage="1" sqref="F260">
      <formula1>GioiTinh</formula1>
    </dataValidation>
    <dataValidation type="list" showErrorMessage="1" sqref="AR260">
      <formula1>ChiDoan2014</formula1>
    </dataValidation>
    <dataValidation type="list" showErrorMessage="1" sqref="AS260">
      <formula1>PhanDoan2014</formula1>
    </dataValidation>
    <dataValidation type="list" showErrorMessage="1" sqref="AT260">
      <formula1>KetQuaHocTap</formula1>
    </dataValidation>
    <dataValidation type="list" showErrorMessage="1" sqref="F261">
      <formula1>GioiTinh</formula1>
    </dataValidation>
    <dataValidation type="list" showErrorMessage="1" sqref="AR261">
      <formula1>ChiDoan2014</formula1>
    </dataValidation>
    <dataValidation type="list" showErrorMessage="1" sqref="AS261">
      <formula1>PhanDoan2014</formula1>
    </dataValidation>
    <dataValidation type="list" showErrorMessage="1" sqref="AT261">
      <formula1>KetQuaHocTap</formula1>
    </dataValidation>
    <dataValidation type="list" showErrorMessage="1" sqref="F262">
      <formula1>GioiTinh</formula1>
    </dataValidation>
    <dataValidation type="list" showErrorMessage="1" sqref="AR262">
      <formula1>ChiDoan2014</formula1>
    </dataValidation>
    <dataValidation type="list" showErrorMessage="1" sqref="AS262">
      <formula1>PhanDoan2014</formula1>
    </dataValidation>
    <dataValidation type="list" showErrorMessage="1" sqref="AT262">
      <formula1>KetQuaHocTap</formula1>
    </dataValidation>
    <dataValidation type="list" showErrorMessage="1" sqref="F263">
      <formula1>GioiTinh</formula1>
    </dataValidation>
    <dataValidation type="list" showErrorMessage="1" sqref="AR263">
      <formula1>ChiDoan2014</formula1>
    </dataValidation>
    <dataValidation type="list" showErrorMessage="1" sqref="AS263">
      <formula1>PhanDoan2014</formula1>
    </dataValidation>
    <dataValidation type="list" showErrorMessage="1" sqref="AT263">
      <formula1>KetQuaHocTap</formula1>
    </dataValidation>
    <dataValidation type="list" showErrorMessage="1" sqref="F264">
      <formula1>GioiTinh</formula1>
    </dataValidation>
    <dataValidation type="list" showErrorMessage="1" sqref="AR264">
      <formula1>ChiDoan2014</formula1>
    </dataValidation>
    <dataValidation type="list" showErrorMessage="1" sqref="AS264">
      <formula1>PhanDoan2014</formula1>
    </dataValidation>
    <dataValidation type="list" showErrorMessage="1" sqref="AT264">
      <formula1>KetQuaHocTap</formula1>
    </dataValidation>
    <dataValidation type="list" showErrorMessage="1" sqref="F265">
      <formula1>GioiTinh</formula1>
    </dataValidation>
    <dataValidation type="list" showErrorMessage="1" sqref="AR265">
      <formula1>ChiDoan2014</formula1>
    </dataValidation>
    <dataValidation type="list" showErrorMessage="1" sqref="AS265">
      <formula1>PhanDoan2014</formula1>
    </dataValidation>
    <dataValidation type="list" showErrorMessage="1" sqref="AT265">
      <formula1>KetQuaHocTap</formula1>
    </dataValidation>
    <dataValidation type="list" showErrorMessage="1" sqref="F266">
      <formula1>GioiTinh</formula1>
    </dataValidation>
    <dataValidation type="list" showErrorMessage="1" sqref="AR266">
      <formula1>ChiDoan2014</formula1>
    </dataValidation>
    <dataValidation type="list" showErrorMessage="1" sqref="AS266">
      <formula1>PhanDoan2014</formula1>
    </dataValidation>
    <dataValidation type="list" showErrorMessage="1" sqref="AT266">
      <formula1>KetQuaHocTap</formula1>
    </dataValidation>
    <dataValidation type="list" showErrorMessage="1" sqref="F267">
      <formula1>GioiTinh</formula1>
    </dataValidation>
    <dataValidation type="list" showErrorMessage="1" sqref="AR267">
      <formula1>ChiDoan2014</formula1>
    </dataValidation>
    <dataValidation type="list" showErrorMessage="1" sqref="AS267">
      <formula1>PhanDoan2014</formula1>
    </dataValidation>
    <dataValidation type="list" showErrorMessage="1" sqref="AT267">
      <formula1>KetQuaHocTap</formula1>
    </dataValidation>
    <dataValidation type="list" showErrorMessage="1" sqref="F268">
      <formula1>GioiTinh</formula1>
    </dataValidation>
    <dataValidation type="list" showErrorMessage="1" sqref="AR268">
      <formula1>ChiDoan2014</formula1>
    </dataValidation>
    <dataValidation type="list" showErrorMessage="1" sqref="AS268">
      <formula1>PhanDoan2014</formula1>
    </dataValidation>
    <dataValidation type="list" showErrorMessage="1" sqref="AT268">
      <formula1>KetQuaHocTap</formula1>
    </dataValidation>
    <dataValidation type="list" showErrorMessage="1" sqref="F269">
      <formula1>GioiTinh</formula1>
    </dataValidation>
    <dataValidation type="list" showErrorMessage="1" sqref="AR269">
      <formula1>ChiDoan2014</formula1>
    </dataValidation>
    <dataValidation type="list" showErrorMessage="1" sqref="AS269">
      <formula1>PhanDoan2014</formula1>
    </dataValidation>
    <dataValidation type="list" showErrorMessage="1" sqref="AT269">
      <formula1>KetQuaHocTap</formula1>
    </dataValidation>
    <dataValidation type="list" showErrorMessage="1" sqref="F270">
      <formula1>GioiTinh</formula1>
    </dataValidation>
    <dataValidation type="list" showErrorMessage="1" sqref="AR270">
      <formula1>ChiDoan2014</formula1>
    </dataValidation>
    <dataValidation type="list" showErrorMessage="1" sqref="AS270">
      <formula1>PhanDoan2014</formula1>
    </dataValidation>
    <dataValidation type="list" showErrorMessage="1" sqref="AT270">
      <formula1>KetQuaHocTap</formula1>
    </dataValidation>
    <dataValidation type="list" showErrorMessage="1" sqref="F271">
      <formula1>GioiTinh</formula1>
    </dataValidation>
    <dataValidation type="list" showErrorMessage="1" sqref="AR271">
      <formula1>ChiDoan2014</formula1>
    </dataValidation>
    <dataValidation type="list" showErrorMessage="1" sqref="AS271">
      <formula1>PhanDoan2014</formula1>
    </dataValidation>
    <dataValidation type="list" showErrorMessage="1" sqref="AT271">
      <formula1>KetQuaHocTap</formula1>
    </dataValidation>
    <dataValidation type="list" showErrorMessage="1" sqref="F272">
      <formula1>GioiTinh</formula1>
    </dataValidation>
    <dataValidation type="list" showErrorMessage="1" sqref="AR272">
      <formula1>ChiDoan2014</formula1>
    </dataValidation>
    <dataValidation type="list" showErrorMessage="1" sqref="AS272">
      <formula1>PhanDoan2014</formula1>
    </dataValidation>
    <dataValidation type="list" showErrorMessage="1" sqref="AT272">
      <formula1>KetQuaHocTap</formula1>
    </dataValidation>
    <dataValidation type="list" showErrorMessage="1" sqref="F273">
      <formula1>GioiTinh</formula1>
    </dataValidation>
    <dataValidation type="list" showErrorMessage="1" sqref="AR273">
      <formula1>ChiDoan2014</formula1>
    </dataValidation>
    <dataValidation type="list" showErrorMessage="1" sqref="AS273">
      <formula1>PhanDoan2014</formula1>
    </dataValidation>
    <dataValidation type="list" showErrorMessage="1" sqref="AT273">
      <formula1>KetQuaHocTap</formula1>
    </dataValidation>
    <dataValidation type="list" showErrorMessage="1" sqref="F274">
      <formula1>GioiTinh</formula1>
    </dataValidation>
    <dataValidation type="list" showErrorMessage="1" sqref="AR274">
      <formula1>ChiDoan2014</formula1>
    </dataValidation>
    <dataValidation type="list" showErrorMessage="1" sqref="AS274">
      <formula1>PhanDoan2014</formula1>
    </dataValidation>
    <dataValidation type="list" showErrorMessage="1" sqref="AT274">
      <formula1>KetQuaHocTap</formula1>
    </dataValidation>
    <dataValidation type="list" showErrorMessage="1" sqref="F275">
      <formula1>GioiTinh</formula1>
    </dataValidation>
    <dataValidation type="list" showErrorMessage="1" sqref="AR275">
      <formula1>ChiDoan2014</formula1>
    </dataValidation>
    <dataValidation type="list" showErrorMessage="1" sqref="AS275">
      <formula1>PhanDoan2014</formula1>
    </dataValidation>
    <dataValidation type="list" showErrorMessage="1" sqref="AT275">
      <formula1>KetQuaHocTap</formula1>
    </dataValidation>
    <dataValidation type="list" showErrorMessage="1" sqref="F276">
      <formula1>GioiTinh</formula1>
    </dataValidation>
    <dataValidation type="list" showErrorMessage="1" sqref="AR276">
      <formula1>ChiDoan2014</formula1>
    </dataValidation>
    <dataValidation type="list" showErrorMessage="1" sqref="AS276">
      <formula1>PhanDoan2014</formula1>
    </dataValidation>
    <dataValidation type="list" showErrorMessage="1" sqref="AT276">
      <formula1>KetQuaHocTap</formula1>
    </dataValidation>
    <dataValidation type="list" showErrorMessage="1" sqref="F277">
      <formula1>GioiTinh</formula1>
    </dataValidation>
    <dataValidation type="list" showErrorMessage="1" sqref="AR277">
      <formula1>ChiDoan2014</formula1>
    </dataValidation>
    <dataValidation type="list" showErrorMessage="1" sqref="AS277">
      <formula1>PhanDoan2014</formula1>
    </dataValidation>
    <dataValidation type="list" showErrorMessage="1" sqref="AT277">
      <formula1>KetQuaHocTap</formula1>
    </dataValidation>
    <dataValidation type="list" showErrorMessage="1" sqref="F278">
      <formula1>GioiTinh</formula1>
    </dataValidation>
    <dataValidation type="list" showErrorMessage="1" sqref="AR278">
      <formula1>ChiDoan2014</formula1>
    </dataValidation>
    <dataValidation type="list" showErrorMessage="1" sqref="AS278">
      <formula1>PhanDoan2014</formula1>
    </dataValidation>
    <dataValidation type="list" showErrorMessage="1" sqref="AT278">
      <formula1>KetQuaHocTap</formula1>
    </dataValidation>
    <dataValidation type="list" showErrorMessage="1" sqref="F279">
      <formula1>GioiTinh</formula1>
    </dataValidation>
    <dataValidation type="list" showErrorMessage="1" sqref="AR279">
      <formula1>ChiDoan2014</formula1>
    </dataValidation>
    <dataValidation type="list" showErrorMessage="1" sqref="AS279">
      <formula1>PhanDoan2014</formula1>
    </dataValidation>
    <dataValidation type="list" showErrorMessage="1" sqref="AT279">
      <formula1>KetQuaHocTap</formula1>
    </dataValidation>
    <dataValidation type="list" showErrorMessage="1" sqref="F280">
      <formula1>GioiTinh</formula1>
    </dataValidation>
    <dataValidation type="list" showErrorMessage="1" sqref="AR280">
      <formula1>ChiDoan2014</formula1>
    </dataValidation>
    <dataValidation type="list" showErrorMessage="1" sqref="AS280">
      <formula1>PhanDoan2014</formula1>
    </dataValidation>
    <dataValidation type="list" showErrorMessage="1" sqref="AT280">
      <formula1>KetQuaHocTap</formula1>
    </dataValidation>
    <dataValidation type="list" showErrorMessage="1" sqref="F281">
      <formula1>GioiTinh</formula1>
    </dataValidation>
    <dataValidation type="list" showErrorMessage="1" sqref="AR281">
      <formula1>ChiDoan2014</formula1>
    </dataValidation>
    <dataValidation type="list" showErrorMessage="1" sqref="AS281">
      <formula1>PhanDoan2014</formula1>
    </dataValidation>
    <dataValidation type="list" showErrorMessage="1" sqref="AT281">
      <formula1>KetQuaHocTap</formula1>
    </dataValidation>
    <dataValidation type="list" showErrorMessage="1" sqref="F282">
      <formula1>GioiTinh</formula1>
    </dataValidation>
    <dataValidation type="list" showErrorMessage="1" sqref="AR282">
      <formula1>ChiDoan2014</formula1>
    </dataValidation>
    <dataValidation type="list" showErrorMessage="1" sqref="AS282">
      <formula1>PhanDoan2014</formula1>
    </dataValidation>
    <dataValidation type="list" showErrorMessage="1" sqref="AT282">
      <formula1>KetQuaHocTap</formula1>
    </dataValidation>
    <dataValidation type="list" showErrorMessage="1" sqref="F283">
      <formula1>GioiTinh</formula1>
    </dataValidation>
    <dataValidation type="list" showErrorMessage="1" sqref="AR283">
      <formula1>ChiDoan2014</formula1>
    </dataValidation>
    <dataValidation type="list" showErrorMessage="1" sqref="AS283">
      <formula1>PhanDoan2014</formula1>
    </dataValidation>
    <dataValidation type="list" showErrorMessage="1" sqref="AT283">
      <formula1>KetQuaHocTap</formula1>
    </dataValidation>
    <dataValidation type="list" showErrorMessage="1" sqref="F284">
      <formula1>GioiTinh</formula1>
    </dataValidation>
    <dataValidation type="list" showErrorMessage="1" sqref="AR284">
      <formula1>ChiDoan2014</formula1>
    </dataValidation>
    <dataValidation type="list" showErrorMessage="1" sqref="AS284">
      <formula1>PhanDoan2014</formula1>
    </dataValidation>
    <dataValidation type="list" showErrorMessage="1" sqref="AT284">
      <formula1>KetQuaHocTap</formula1>
    </dataValidation>
    <dataValidation type="list" showErrorMessage="1" sqref="F285">
      <formula1>GioiTinh</formula1>
    </dataValidation>
    <dataValidation type="list" showErrorMessage="1" sqref="AR285">
      <formula1>ChiDoan2014</formula1>
    </dataValidation>
    <dataValidation type="list" showErrorMessage="1" sqref="AS285">
      <formula1>PhanDoan2014</formula1>
    </dataValidation>
    <dataValidation type="list" showErrorMessage="1" sqref="AT285">
      <formula1>KetQuaHocTap</formula1>
    </dataValidation>
    <dataValidation type="list" showErrorMessage="1" sqref="F286">
      <formula1>GioiTinh</formula1>
    </dataValidation>
    <dataValidation type="list" showErrorMessage="1" sqref="AR286">
      <formula1>ChiDoan2014</formula1>
    </dataValidation>
    <dataValidation type="list" showErrorMessage="1" sqref="AS286">
      <formula1>PhanDoan2014</formula1>
    </dataValidation>
    <dataValidation type="list" showErrorMessage="1" sqref="AT286">
      <formula1>KetQuaHocTap</formula1>
    </dataValidation>
    <dataValidation type="list" showErrorMessage="1" sqref="F287">
      <formula1>GioiTinh</formula1>
    </dataValidation>
    <dataValidation type="list" showErrorMessage="1" sqref="AR287">
      <formula1>ChiDoan2014</formula1>
    </dataValidation>
    <dataValidation type="list" showErrorMessage="1" sqref="AS287">
      <formula1>PhanDoan2014</formula1>
    </dataValidation>
    <dataValidation type="list" showErrorMessage="1" sqref="AT287">
      <formula1>KetQuaHocTap</formula1>
    </dataValidation>
    <dataValidation type="list" showErrorMessage="1" sqref="F288">
      <formula1>GioiTinh</formula1>
    </dataValidation>
    <dataValidation type="list" showErrorMessage="1" sqref="AR288">
      <formula1>ChiDoan2014</formula1>
    </dataValidation>
    <dataValidation type="list" showErrorMessage="1" sqref="AS288">
      <formula1>PhanDoan2014</formula1>
    </dataValidation>
    <dataValidation type="list" showErrorMessage="1" sqref="AT288">
      <formula1>KetQuaHocTap</formula1>
    </dataValidation>
    <dataValidation type="list" showErrorMessage="1" sqref="F289">
      <formula1>GioiTinh</formula1>
    </dataValidation>
    <dataValidation type="list" showErrorMessage="1" sqref="AR289">
      <formula1>ChiDoan2014</formula1>
    </dataValidation>
    <dataValidation type="list" showErrorMessage="1" sqref="AS289">
      <formula1>PhanDoan2014</formula1>
    </dataValidation>
    <dataValidation type="list" showErrorMessage="1" sqref="AT289">
      <formula1>KetQuaHocTap</formula1>
    </dataValidation>
    <dataValidation type="list" showErrorMessage="1" sqref="F290">
      <formula1>GioiTinh</formula1>
    </dataValidation>
    <dataValidation type="list" showErrorMessage="1" sqref="AR290">
      <formula1>ChiDoan2014</formula1>
    </dataValidation>
    <dataValidation type="list" showErrorMessage="1" sqref="AS290">
      <formula1>PhanDoan2014</formula1>
    </dataValidation>
    <dataValidation type="list" showErrorMessage="1" sqref="AT290">
      <formula1>KetQuaHocTap</formula1>
    </dataValidation>
    <dataValidation type="list" showErrorMessage="1" sqref="F291">
      <formula1>GioiTinh</formula1>
    </dataValidation>
    <dataValidation type="list" showErrorMessage="1" sqref="AR291">
      <formula1>ChiDoan2014</formula1>
    </dataValidation>
    <dataValidation type="list" showErrorMessage="1" sqref="AS291">
      <formula1>PhanDoan2014</formula1>
    </dataValidation>
    <dataValidation type="list" showErrorMessage="1" sqref="AT291">
      <formula1>KetQuaHocTap</formula1>
    </dataValidation>
    <dataValidation type="list" showErrorMessage="1" sqref="F292">
      <formula1>GioiTinh</formula1>
    </dataValidation>
    <dataValidation type="list" showErrorMessage="1" sqref="AR292">
      <formula1>ChiDoan2014</formula1>
    </dataValidation>
    <dataValidation type="list" showErrorMessage="1" sqref="AS292">
      <formula1>PhanDoan2014</formula1>
    </dataValidation>
    <dataValidation type="list" showErrorMessage="1" sqref="AT292">
      <formula1>KetQuaHocTap</formula1>
    </dataValidation>
    <dataValidation type="list" showErrorMessage="1" sqref="F293">
      <formula1>GioiTinh</formula1>
    </dataValidation>
    <dataValidation type="list" showErrorMessage="1" sqref="AR293">
      <formula1>ChiDoan2014</formula1>
    </dataValidation>
    <dataValidation type="list" showErrorMessage="1" sqref="AS293">
      <formula1>PhanDoan2014</formula1>
    </dataValidation>
    <dataValidation type="list" showErrorMessage="1" sqref="AT293">
      <formula1>KetQuaHocTap</formula1>
    </dataValidation>
    <dataValidation type="list" showErrorMessage="1" sqref="F294">
      <formula1>GioiTinh</formula1>
    </dataValidation>
    <dataValidation type="list" showErrorMessage="1" sqref="AR294">
      <formula1>ChiDoan2014</formula1>
    </dataValidation>
    <dataValidation type="list" showErrorMessage="1" sqref="AS294">
      <formula1>PhanDoan2014</formula1>
    </dataValidation>
    <dataValidation type="list" showErrorMessage="1" sqref="AT294">
      <formula1>KetQuaHocTap</formula1>
    </dataValidation>
    <dataValidation type="list" showErrorMessage="1" sqref="F295">
      <formula1>GioiTinh</formula1>
    </dataValidation>
    <dataValidation type="list" showErrorMessage="1" sqref="AR295">
      <formula1>ChiDoan2014</formula1>
    </dataValidation>
    <dataValidation type="list" showErrorMessage="1" sqref="AS295">
      <formula1>PhanDoan2014</formula1>
    </dataValidation>
    <dataValidation type="list" showErrorMessage="1" sqref="AT295">
      <formula1>KetQuaHocTap</formula1>
    </dataValidation>
    <dataValidation type="list" showErrorMessage="1" sqref="F296">
      <formula1>GioiTinh</formula1>
    </dataValidation>
    <dataValidation type="list" showErrorMessage="1" sqref="AR296">
      <formula1>ChiDoan2014</formula1>
    </dataValidation>
    <dataValidation type="list" showErrorMessage="1" sqref="AS296">
      <formula1>PhanDoan2014</formula1>
    </dataValidation>
    <dataValidation type="list" showErrorMessage="1" sqref="AT296">
      <formula1>KetQuaHocTap</formula1>
    </dataValidation>
    <dataValidation type="list" showErrorMessage="1" sqref="F297">
      <formula1>GioiTinh</formula1>
    </dataValidation>
    <dataValidation type="list" showErrorMessage="1" sqref="AR297">
      <formula1>ChiDoan2014</formula1>
    </dataValidation>
    <dataValidation type="list" showErrorMessage="1" sqref="AS297">
      <formula1>PhanDoan2014</formula1>
    </dataValidation>
    <dataValidation type="list" showErrorMessage="1" sqref="AT297">
      <formula1>KetQuaHocTap</formula1>
    </dataValidation>
    <dataValidation type="list" showErrorMessage="1" sqref="F298">
      <formula1>GioiTinh</formula1>
    </dataValidation>
    <dataValidation type="list" showErrorMessage="1" sqref="AR298">
      <formula1>ChiDoan2014</formula1>
    </dataValidation>
    <dataValidation type="list" showErrorMessage="1" sqref="AS298">
      <formula1>PhanDoan2014</formula1>
    </dataValidation>
    <dataValidation type="list" showErrorMessage="1" sqref="AT298">
      <formula1>KetQuaHocTap</formula1>
    </dataValidation>
    <dataValidation type="list" showErrorMessage="1" sqref="F299">
      <formula1>GioiTinh</formula1>
    </dataValidation>
    <dataValidation type="list" showErrorMessage="1" sqref="AR299">
      <formula1>ChiDoan2014</formula1>
    </dataValidation>
    <dataValidation type="list" showErrorMessage="1" sqref="AS299">
      <formula1>PhanDoan2014</formula1>
    </dataValidation>
    <dataValidation type="list" showErrorMessage="1" sqref="AT299">
      <formula1>KetQuaHocTap</formula1>
    </dataValidation>
    <dataValidation type="list" showErrorMessage="1" sqref="F300">
      <formula1>GioiTinh</formula1>
    </dataValidation>
    <dataValidation type="list" showErrorMessage="1" sqref="AR300">
      <formula1>ChiDoan2014</formula1>
    </dataValidation>
    <dataValidation type="list" showErrorMessage="1" sqref="AS300">
      <formula1>PhanDoan2014</formula1>
    </dataValidation>
    <dataValidation type="list" showErrorMessage="1" sqref="AT300">
      <formula1>KetQuaHocTap</formula1>
    </dataValidation>
    <dataValidation type="list" showErrorMessage="1" sqref="F301">
      <formula1>GioiTinh</formula1>
    </dataValidation>
    <dataValidation type="list" showErrorMessage="1" sqref="AR301">
      <formula1>ChiDoan2014</formula1>
    </dataValidation>
    <dataValidation type="list" showErrorMessage="1" sqref="AS301">
      <formula1>PhanDoan2014</formula1>
    </dataValidation>
    <dataValidation type="list" showErrorMessage="1" sqref="AT301">
      <formula1>KetQuaHocTap</formula1>
    </dataValidation>
    <dataValidation type="list" showErrorMessage="1" sqref="F302">
      <formula1>GioiTinh</formula1>
    </dataValidation>
    <dataValidation type="list" showErrorMessage="1" sqref="AR302">
      <formula1>ChiDoan2014</formula1>
    </dataValidation>
    <dataValidation type="list" showErrorMessage="1" sqref="AS302">
      <formula1>PhanDoan2014</formula1>
    </dataValidation>
    <dataValidation type="list" showErrorMessage="1" sqref="AT302">
      <formula1>KetQuaHocTap</formula1>
    </dataValidation>
    <dataValidation type="list" showErrorMessage="1" sqref="F303">
      <formula1>GioiTinh</formula1>
    </dataValidation>
    <dataValidation type="list" showErrorMessage="1" sqref="AR303">
      <formula1>ChiDoan2014</formula1>
    </dataValidation>
    <dataValidation type="list" showErrorMessage="1" sqref="AS303">
      <formula1>PhanDoan2014</formula1>
    </dataValidation>
    <dataValidation type="list" showErrorMessage="1" sqref="AT303">
      <formula1>KetQuaHocTap</formula1>
    </dataValidation>
    <dataValidation type="list" showErrorMessage="1" sqref="F304">
      <formula1>GioiTinh</formula1>
    </dataValidation>
    <dataValidation type="list" showErrorMessage="1" sqref="AR304">
      <formula1>ChiDoan2014</formula1>
    </dataValidation>
    <dataValidation type="list" showErrorMessage="1" sqref="AS304">
      <formula1>PhanDoan2014</formula1>
    </dataValidation>
    <dataValidation type="list" showErrorMessage="1" sqref="AT304">
      <formula1>KetQuaHocTap</formula1>
    </dataValidation>
    <dataValidation type="list" showErrorMessage="1" sqref="F305">
      <formula1>GioiTinh</formula1>
    </dataValidation>
    <dataValidation type="list" showErrorMessage="1" sqref="AR305">
      <formula1>ChiDoan2014</formula1>
    </dataValidation>
    <dataValidation type="list" showErrorMessage="1" sqref="AS305">
      <formula1>PhanDoan2014</formula1>
    </dataValidation>
    <dataValidation type="list" showErrorMessage="1" sqref="AT305">
      <formula1>KetQuaHocTap</formula1>
    </dataValidation>
    <dataValidation type="list" showErrorMessage="1" sqref="F306">
      <formula1>GioiTinh</formula1>
    </dataValidation>
    <dataValidation type="list" showErrorMessage="1" sqref="AR306">
      <formula1>ChiDoan2014</formula1>
    </dataValidation>
    <dataValidation type="list" showErrorMessage="1" sqref="AS306">
      <formula1>PhanDoan2014</formula1>
    </dataValidation>
    <dataValidation type="list" showErrorMessage="1" sqref="AT306">
      <formula1>KetQuaHocTap</formula1>
    </dataValidation>
    <dataValidation type="list" showErrorMessage="1" sqref="F307">
      <formula1>GioiTinh</formula1>
    </dataValidation>
    <dataValidation type="list" showErrorMessage="1" sqref="AR307">
      <formula1>ChiDoan2014</formula1>
    </dataValidation>
    <dataValidation type="list" showErrorMessage="1" sqref="AS307">
      <formula1>PhanDoan2014</formula1>
    </dataValidation>
    <dataValidation type="list" showErrorMessage="1" sqref="AT307">
      <formula1>KetQuaHocTap</formula1>
    </dataValidation>
    <dataValidation type="list" showErrorMessage="1" sqref="F308">
      <formula1>GioiTinh</formula1>
    </dataValidation>
    <dataValidation type="list" showErrorMessage="1" sqref="AR308">
      <formula1>ChiDoan2014</formula1>
    </dataValidation>
    <dataValidation type="list" showErrorMessage="1" sqref="AS308">
      <formula1>PhanDoan2014</formula1>
    </dataValidation>
    <dataValidation type="list" showErrorMessage="1" sqref="AT308">
      <formula1>KetQuaHocTap</formula1>
    </dataValidation>
    <dataValidation type="list" showErrorMessage="1" sqref="F309">
      <formula1>GioiTinh</formula1>
    </dataValidation>
    <dataValidation type="list" showErrorMessage="1" sqref="AR309">
      <formula1>ChiDoan2014</formula1>
    </dataValidation>
    <dataValidation type="list" showErrorMessage="1" sqref="AS309">
      <formula1>PhanDoan2014</formula1>
    </dataValidation>
    <dataValidation type="list" showErrorMessage="1" sqref="AT309">
      <formula1>KetQuaHocTap</formula1>
    </dataValidation>
    <dataValidation type="list" showErrorMessage="1" sqref="F310">
      <formula1>GioiTinh</formula1>
    </dataValidation>
    <dataValidation type="list" showErrorMessage="1" sqref="AR310">
      <formula1>ChiDoan2014</formula1>
    </dataValidation>
    <dataValidation type="list" showErrorMessage="1" sqref="AS310">
      <formula1>PhanDoan2014</formula1>
    </dataValidation>
    <dataValidation type="list" showErrorMessage="1" sqref="AT310">
      <formula1>KetQuaHocTap</formula1>
    </dataValidation>
    <dataValidation type="list" showErrorMessage="1" sqref="F311">
      <formula1>GioiTinh</formula1>
    </dataValidation>
    <dataValidation type="list" showErrorMessage="1" sqref="AR311">
      <formula1>ChiDoan2014</formula1>
    </dataValidation>
    <dataValidation type="list" showErrorMessage="1" sqref="AS311">
      <formula1>PhanDoan2014</formula1>
    </dataValidation>
    <dataValidation type="list" showErrorMessage="1" sqref="AT311">
      <formula1>KetQuaHocTap</formula1>
    </dataValidation>
    <dataValidation type="list" showErrorMessage="1" sqref="F312">
      <formula1>GioiTinh</formula1>
    </dataValidation>
    <dataValidation type="list" showErrorMessage="1" sqref="AR312">
      <formula1>ChiDoan2014</formula1>
    </dataValidation>
    <dataValidation type="list" showErrorMessage="1" sqref="AS312">
      <formula1>PhanDoan2014</formula1>
    </dataValidation>
    <dataValidation type="list" showErrorMessage="1" sqref="AT312">
      <formula1>KetQuaHocTap</formula1>
    </dataValidation>
    <dataValidation type="list" showErrorMessage="1" sqref="F313">
      <formula1>GioiTinh</formula1>
    </dataValidation>
    <dataValidation type="list" showErrorMessage="1" sqref="AR313">
      <formula1>ChiDoan2014</formula1>
    </dataValidation>
    <dataValidation type="list" showErrorMessage="1" sqref="AS313">
      <formula1>PhanDoan2014</formula1>
    </dataValidation>
    <dataValidation type="list" showErrorMessage="1" sqref="AT313">
      <formula1>KetQuaHocTap</formula1>
    </dataValidation>
    <dataValidation type="list" showErrorMessage="1" sqref="F314">
      <formula1>GioiTinh</formula1>
    </dataValidation>
    <dataValidation type="list" showErrorMessage="1" sqref="AR314">
      <formula1>ChiDoan2014</formula1>
    </dataValidation>
    <dataValidation type="list" showErrorMessage="1" sqref="AS314">
      <formula1>PhanDoan2014</formula1>
    </dataValidation>
    <dataValidation type="list" showErrorMessage="1" sqref="AT314">
      <formula1>KetQuaHocTap</formula1>
    </dataValidation>
    <dataValidation type="list" showErrorMessage="1" sqref="F315">
      <formula1>GioiTinh</formula1>
    </dataValidation>
    <dataValidation type="list" showErrorMessage="1" sqref="AR315">
      <formula1>ChiDoan2014</formula1>
    </dataValidation>
    <dataValidation type="list" showErrorMessage="1" sqref="AS315">
      <formula1>PhanDoan2014</formula1>
    </dataValidation>
    <dataValidation type="list" showErrorMessage="1" sqref="AT315">
      <formula1>KetQuaHocTap</formula1>
    </dataValidation>
    <dataValidation type="list" showErrorMessage="1" sqref="F316">
      <formula1>GioiTinh</formula1>
    </dataValidation>
    <dataValidation type="list" showErrorMessage="1" sqref="AR316">
      <formula1>ChiDoan2014</formula1>
    </dataValidation>
    <dataValidation type="list" showErrorMessage="1" sqref="AS316">
      <formula1>PhanDoan2014</formula1>
    </dataValidation>
    <dataValidation type="list" showErrorMessage="1" sqref="AT316">
      <formula1>KetQuaHocTap</formula1>
    </dataValidation>
    <dataValidation type="list" showErrorMessage="1" sqref="F317">
      <formula1>GioiTinh</formula1>
    </dataValidation>
    <dataValidation type="list" showErrorMessage="1" sqref="AR317">
      <formula1>ChiDoan2014</formula1>
    </dataValidation>
    <dataValidation type="list" showErrorMessage="1" sqref="AS317">
      <formula1>PhanDoan2014</formula1>
    </dataValidation>
    <dataValidation type="list" showErrorMessage="1" sqref="AT317">
      <formula1>KetQuaHocTap</formula1>
    </dataValidation>
    <dataValidation type="list" showErrorMessage="1" sqref="F318">
      <formula1>GioiTinh</formula1>
    </dataValidation>
    <dataValidation type="list" showErrorMessage="1" sqref="AR318">
      <formula1>ChiDoan2014</formula1>
    </dataValidation>
    <dataValidation type="list" showErrorMessage="1" sqref="AS318">
      <formula1>PhanDoan2014</formula1>
    </dataValidation>
    <dataValidation type="list" showErrorMessage="1" sqref="AT318">
      <formula1>KetQuaHocTap</formula1>
    </dataValidation>
    <dataValidation type="list" showErrorMessage="1" sqref="F319">
      <formula1>GioiTinh</formula1>
    </dataValidation>
    <dataValidation type="list" showErrorMessage="1" sqref="AR319">
      <formula1>ChiDoan2014</formula1>
    </dataValidation>
    <dataValidation type="list" showErrorMessage="1" sqref="AS319">
      <formula1>PhanDoan2014</formula1>
    </dataValidation>
    <dataValidation type="list" showErrorMessage="1" sqref="AT319">
      <formula1>KetQuaHocTap</formula1>
    </dataValidation>
    <dataValidation type="list" showErrorMessage="1" sqref="F320">
      <formula1>GioiTinh</formula1>
    </dataValidation>
    <dataValidation type="list" showErrorMessage="1" sqref="AR320">
      <formula1>ChiDoan2014</formula1>
    </dataValidation>
    <dataValidation type="list" showErrorMessage="1" sqref="AS320">
      <formula1>PhanDoan2014</formula1>
    </dataValidation>
    <dataValidation type="list" showErrorMessage="1" sqref="AT320">
      <formula1>KetQuaHocTap</formula1>
    </dataValidation>
    <dataValidation type="list" showErrorMessage="1" sqref="F321">
      <formula1>GioiTinh</formula1>
    </dataValidation>
    <dataValidation type="list" showErrorMessage="1" sqref="AR321">
      <formula1>ChiDoan2014</formula1>
    </dataValidation>
    <dataValidation type="list" showErrorMessage="1" sqref="AS321">
      <formula1>PhanDoan2014</formula1>
    </dataValidation>
    <dataValidation type="list" showErrorMessage="1" sqref="AT321">
      <formula1>KetQuaHocTap</formula1>
    </dataValidation>
    <dataValidation type="list" showErrorMessage="1" sqref="F322">
      <formula1>GioiTinh</formula1>
    </dataValidation>
    <dataValidation type="list" showErrorMessage="1" sqref="AR322">
      <formula1>ChiDoan2014</formula1>
    </dataValidation>
    <dataValidation type="list" showErrorMessage="1" sqref="AS322">
      <formula1>PhanDoan2014</formula1>
    </dataValidation>
    <dataValidation type="list" showErrorMessage="1" sqref="AT322">
      <formula1>KetQuaHocTap</formula1>
    </dataValidation>
    <dataValidation type="list" showErrorMessage="1" sqref="F323">
      <formula1>GioiTinh</formula1>
    </dataValidation>
    <dataValidation type="list" showErrorMessage="1" sqref="AR323">
      <formula1>ChiDoan2014</formula1>
    </dataValidation>
    <dataValidation type="list" showErrorMessage="1" sqref="AS323">
      <formula1>PhanDoan2014</formula1>
    </dataValidation>
    <dataValidation type="list" showErrorMessage="1" sqref="AT323">
      <formula1>KetQuaHocTap</formula1>
    </dataValidation>
    <dataValidation type="list" showErrorMessage="1" sqref="F324">
      <formula1>GioiTinh</formula1>
    </dataValidation>
    <dataValidation type="list" showErrorMessage="1" sqref="AR324">
      <formula1>ChiDoan2014</formula1>
    </dataValidation>
    <dataValidation type="list" showErrorMessage="1" sqref="AS324">
      <formula1>PhanDoan2014</formula1>
    </dataValidation>
    <dataValidation type="list" showErrorMessage="1" sqref="AT324">
      <formula1>KetQuaHocTap</formula1>
    </dataValidation>
    <dataValidation type="list" showErrorMessage="1" sqref="F325">
      <formula1>GioiTinh</formula1>
    </dataValidation>
    <dataValidation type="list" showErrorMessage="1" sqref="AR325">
      <formula1>ChiDoan2014</formula1>
    </dataValidation>
    <dataValidation type="list" showErrorMessage="1" sqref="AS325">
      <formula1>PhanDoan2014</formula1>
    </dataValidation>
    <dataValidation type="list" showErrorMessage="1" sqref="AT325">
      <formula1>KetQuaHocTap</formula1>
    </dataValidation>
    <dataValidation type="list" showErrorMessage="1" sqref="F326">
      <formula1>GioiTinh</formula1>
    </dataValidation>
    <dataValidation type="list" showErrorMessage="1" sqref="AR326">
      <formula1>ChiDoan2014</formula1>
    </dataValidation>
    <dataValidation type="list" showErrorMessage="1" sqref="AS326">
      <formula1>PhanDoan2014</formula1>
    </dataValidation>
    <dataValidation type="list" showErrorMessage="1" sqref="AT326">
      <formula1>KetQuaHocTap</formula1>
    </dataValidation>
    <dataValidation type="list" showErrorMessage="1" sqref="F327">
      <formula1>GioiTinh</formula1>
    </dataValidation>
    <dataValidation type="list" showErrorMessage="1" sqref="AR327">
      <formula1>ChiDoan2014</formula1>
    </dataValidation>
    <dataValidation type="list" showErrorMessage="1" sqref="AS327">
      <formula1>PhanDoan2014</formula1>
    </dataValidation>
    <dataValidation type="list" showErrorMessage="1" sqref="AT327">
      <formula1>KetQuaHocTap</formula1>
    </dataValidation>
    <dataValidation type="list" showErrorMessage="1" sqref="F328">
      <formula1>GioiTinh</formula1>
    </dataValidation>
    <dataValidation type="list" showErrorMessage="1" sqref="AR328">
      <formula1>ChiDoan2014</formula1>
    </dataValidation>
    <dataValidation type="list" showErrorMessage="1" sqref="AS328">
      <formula1>PhanDoan2014</formula1>
    </dataValidation>
    <dataValidation type="list" showErrorMessage="1" sqref="AT328">
      <formula1>KetQuaHocTap</formula1>
    </dataValidation>
    <dataValidation type="list" showErrorMessage="1" sqref="F329">
      <formula1>GioiTinh</formula1>
    </dataValidation>
    <dataValidation type="list" showErrorMessage="1" sqref="AR329">
      <formula1>ChiDoan2014</formula1>
    </dataValidation>
    <dataValidation type="list" showErrorMessage="1" sqref="AS329">
      <formula1>PhanDoan2014</formula1>
    </dataValidation>
    <dataValidation type="list" showErrorMessage="1" sqref="AT329">
      <formula1>KetQuaHocTap</formula1>
    </dataValidation>
    <dataValidation type="list" showErrorMessage="1" sqref="F330">
      <formula1>GioiTinh</formula1>
    </dataValidation>
    <dataValidation type="list" showErrorMessage="1" sqref="AR330">
      <formula1>ChiDoan2014</formula1>
    </dataValidation>
    <dataValidation type="list" showErrorMessage="1" sqref="AS330">
      <formula1>PhanDoan2014</formula1>
    </dataValidation>
    <dataValidation type="list" showErrorMessage="1" sqref="AT330">
      <formula1>KetQuaHocTap</formula1>
    </dataValidation>
    <dataValidation type="list" showErrorMessage="1" sqref="F331">
      <formula1>GioiTinh</formula1>
    </dataValidation>
    <dataValidation type="list" showErrorMessage="1" sqref="AR331">
      <formula1>ChiDoan2014</formula1>
    </dataValidation>
    <dataValidation type="list" showErrorMessage="1" sqref="AS331">
      <formula1>PhanDoan2014</formula1>
    </dataValidation>
    <dataValidation type="list" showErrorMessage="1" sqref="AT331">
      <formula1>KetQuaHocTap</formula1>
    </dataValidation>
    <dataValidation type="list" showErrorMessage="1" sqref="F332">
      <formula1>GioiTinh</formula1>
    </dataValidation>
    <dataValidation type="list" showErrorMessage="1" sqref="AR332">
      <formula1>ChiDoan2014</formula1>
    </dataValidation>
    <dataValidation type="list" showErrorMessage="1" sqref="AS332">
      <formula1>PhanDoan2014</formula1>
    </dataValidation>
    <dataValidation type="list" showErrorMessage="1" sqref="AT332">
      <formula1>KetQuaHocTap</formula1>
    </dataValidation>
    <dataValidation type="list" showErrorMessage="1" sqref="F333">
      <formula1>GioiTinh</formula1>
    </dataValidation>
    <dataValidation type="list" showErrorMessage="1" sqref="AR333">
      <formula1>ChiDoan2014</formula1>
    </dataValidation>
    <dataValidation type="list" showErrorMessage="1" sqref="AS333">
      <formula1>PhanDoan2014</formula1>
    </dataValidation>
    <dataValidation type="list" showErrorMessage="1" sqref="AT333">
      <formula1>KetQuaHocTap</formula1>
    </dataValidation>
    <dataValidation type="list" showErrorMessage="1" sqref="F334">
      <formula1>GioiTinh</formula1>
    </dataValidation>
    <dataValidation type="list" showErrorMessage="1" sqref="AR334">
      <formula1>ChiDoan2014</formula1>
    </dataValidation>
    <dataValidation type="list" showErrorMessage="1" sqref="AS334">
      <formula1>PhanDoan2014</formula1>
    </dataValidation>
    <dataValidation type="list" showErrorMessage="1" sqref="AT334">
      <formula1>KetQuaHocTap</formula1>
    </dataValidation>
    <dataValidation type="list" showErrorMessage="1" sqref="F335">
      <formula1>GioiTinh</formula1>
    </dataValidation>
    <dataValidation type="list" showErrorMessage="1" sqref="AR335">
      <formula1>ChiDoan2014</formula1>
    </dataValidation>
    <dataValidation type="list" showErrorMessage="1" sqref="AS335">
      <formula1>PhanDoan2014</formula1>
    </dataValidation>
    <dataValidation type="list" showErrorMessage="1" sqref="AT335">
      <formula1>KetQuaHocTap</formula1>
    </dataValidation>
    <dataValidation type="list" showErrorMessage="1" sqref="F336">
      <formula1>GioiTinh</formula1>
    </dataValidation>
    <dataValidation type="list" showErrorMessage="1" sqref="AR336">
      <formula1>ChiDoan2014</formula1>
    </dataValidation>
    <dataValidation type="list" showErrorMessage="1" sqref="AS336">
      <formula1>PhanDoan2014</formula1>
    </dataValidation>
    <dataValidation type="list" showErrorMessage="1" sqref="AT336">
      <formula1>KetQuaHocTap</formula1>
    </dataValidation>
    <dataValidation type="list" showErrorMessage="1" sqref="F337">
      <formula1>GioiTinh</formula1>
    </dataValidation>
    <dataValidation type="list" showErrorMessage="1" sqref="AR337">
      <formula1>ChiDoan2014</formula1>
    </dataValidation>
    <dataValidation type="list" showErrorMessage="1" sqref="AS337">
      <formula1>PhanDoan2014</formula1>
    </dataValidation>
    <dataValidation type="list" showErrorMessage="1" sqref="AT337">
      <formula1>KetQuaHocTap</formula1>
    </dataValidation>
    <dataValidation type="list" showErrorMessage="1" sqref="F338">
      <formula1>GioiTinh</formula1>
    </dataValidation>
    <dataValidation type="list" showErrorMessage="1" sqref="AR338">
      <formula1>ChiDoan2014</formula1>
    </dataValidation>
    <dataValidation type="list" showErrorMessage="1" sqref="AS338">
      <formula1>PhanDoan2014</formula1>
    </dataValidation>
    <dataValidation type="list" showErrorMessage="1" sqref="AT338">
      <formula1>KetQuaHocTap</formula1>
    </dataValidation>
    <dataValidation type="list" showErrorMessage="1" sqref="F339">
      <formula1>GioiTinh</formula1>
    </dataValidation>
    <dataValidation type="list" showErrorMessage="1" sqref="AR339">
      <formula1>ChiDoan2014</formula1>
    </dataValidation>
    <dataValidation type="list" showErrorMessage="1" sqref="AS339">
      <formula1>PhanDoan2014</formula1>
    </dataValidation>
    <dataValidation type="list" showErrorMessage="1" sqref="AT339">
      <formula1>KetQuaHocTap</formula1>
    </dataValidation>
    <dataValidation type="list" showErrorMessage="1" sqref="F340">
      <formula1>GioiTinh</formula1>
    </dataValidation>
    <dataValidation type="list" showErrorMessage="1" sqref="AR340">
      <formula1>ChiDoan2014</formula1>
    </dataValidation>
    <dataValidation type="list" showErrorMessage="1" sqref="AS340">
      <formula1>PhanDoan2014</formula1>
    </dataValidation>
    <dataValidation type="list" showErrorMessage="1" sqref="AT340">
      <formula1>KetQuaHocTap</formula1>
    </dataValidation>
    <dataValidation type="list" showErrorMessage="1" sqref="F341">
      <formula1>GioiTinh</formula1>
    </dataValidation>
    <dataValidation type="list" showErrorMessage="1" sqref="AR341">
      <formula1>ChiDoan2014</formula1>
    </dataValidation>
    <dataValidation type="list" showErrorMessage="1" sqref="AS341">
      <formula1>PhanDoan2014</formula1>
    </dataValidation>
    <dataValidation type="list" showErrorMessage="1" sqref="AT341">
      <formula1>KetQuaHocTap</formula1>
    </dataValidation>
    <dataValidation type="list" showErrorMessage="1" sqref="F342">
      <formula1>GioiTinh</formula1>
    </dataValidation>
    <dataValidation type="list" showErrorMessage="1" sqref="AR342">
      <formula1>ChiDoan2014</formula1>
    </dataValidation>
    <dataValidation type="list" showErrorMessage="1" sqref="AS342">
      <formula1>PhanDoan2014</formula1>
    </dataValidation>
    <dataValidation type="list" showErrorMessage="1" sqref="AT342">
      <formula1>KetQuaHocTap</formula1>
    </dataValidation>
    <dataValidation type="list" showErrorMessage="1" sqref="F343">
      <formula1>GioiTinh</formula1>
    </dataValidation>
    <dataValidation type="list" showErrorMessage="1" sqref="AR343">
      <formula1>ChiDoan2014</formula1>
    </dataValidation>
    <dataValidation type="list" showErrorMessage="1" sqref="AS343">
      <formula1>PhanDoan2014</formula1>
    </dataValidation>
    <dataValidation type="list" showErrorMessage="1" sqref="AT343">
      <formula1>KetQuaHocTap</formula1>
    </dataValidation>
    <dataValidation type="list" showErrorMessage="1" sqref="F344">
      <formula1>GioiTinh</formula1>
    </dataValidation>
    <dataValidation type="list" showErrorMessage="1" sqref="AR344">
      <formula1>ChiDoan2014</formula1>
    </dataValidation>
    <dataValidation type="list" showErrorMessage="1" sqref="AS344">
      <formula1>PhanDoan2014</formula1>
    </dataValidation>
    <dataValidation type="list" showErrorMessage="1" sqref="AT344">
      <formula1>KetQuaHocTap</formula1>
    </dataValidation>
    <dataValidation type="list" showErrorMessage="1" sqref="F345">
      <formula1>GioiTinh</formula1>
    </dataValidation>
    <dataValidation type="list" showErrorMessage="1" sqref="AR345">
      <formula1>ChiDoan2014</formula1>
    </dataValidation>
    <dataValidation type="list" showErrorMessage="1" sqref="AS345">
      <formula1>PhanDoan2014</formula1>
    </dataValidation>
    <dataValidation type="list" showErrorMessage="1" sqref="AT345">
      <formula1>KetQuaHocTap</formula1>
    </dataValidation>
    <dataValidation type="list" showErrorMessage="1" sqref="F346">
      <formula1>GioiTinh</formula1>
    </dataValidation>
    <dataValidation type="list" showErrorMessage="1" sqref="AR346">
      <formula1>ChiDoan2014</formula1>
    </dataValidation>
    <dataValidation type="list" showErrorMessage="1" sqref="AS346">
      <formula1>PhanDoan2014</formula1>
    </dataValidation>
    <dataValidation type="list" showErrorMessage="1" sqref="AT346">
      <formula1>KetQuaHocTap</formula1>
    </dataValidation>
    <dataValidation type="list" showErrorMessage="1" sqref="F347">
      <formula1>GioiTinh</formula1>
    </dataValidation>
    <dataValidation type="list" showErrorMessage="1" sqref="AR347">
      <formula1>ChiDoan2014</formula1>
    </dataValidation>
    <dataValidation type="list" showErrorMessage="1" sqref="AS347">
      <formula1>PhanDoan2014</formula1>
    </dataValidation>
    <dataValidation type="list" showErrorMessage="1" sqref="AT347">
      <formula1>KetQuaHocTap</formula1>
    </dataValidation>
    <dataValidation type="list" showErrorMessage="1" sqref="F348">
      <formula1>GioiTinh</formula1>
    </dataValidation>
    <dataValidation type="list" showErrorMessage="1" sqref="AR348">
      <formula1>ChiDoan2014</formula1>
    </dataValidation>
    <dataValidation type="list" showErrorMessage="1" sqref="AS348">
      <formula1>PhanDoan2014</formula1>
    </dataValidation>
    <dataValidation type="list" showErrorMessage="1" sqref="AT348">
      <formula1>KetQuaHocTap</formula1>
    </dataValidation>
    <dataValidation type="list" showErrorMessage="1" sqref="F349">
      <formula1>GioiTinh</formula1>
    </dataValidation>
    <dataValidation type="list" showErrorMessage="1" sqref="AR349">
      <formula1>ChiDoan2014</formula1>
    </dataValidation>
    <dataValidation type="list" showErrorMessage="1" sqref="AS349">
      <formula1>PhanDoan2014</formula1>
    </dataValidation>
    <dataValidation type="list" showErrorMessage="1" sqref="AT349">
      <formula1>KetQuaHocTap</formula1>
    </dataValidation>
    <dataValidation type="list" showErrorMessage="1" sqref="F350">
      <formula1>GioiTinh</formula1>
    </dataValidation>
    <dataValidation type="list" showErrorMessage="1" sqref="AR350">
      <formula1>ChiDoan2014</formula1>
    </dataValidation>
    <dataValidation type="list" showErrorMessage="1" sqref="AS350">
      <formula1>PhanDoan2014</formula1>
    </dataValidation>
    <dataValidation type="list" showErrorMessage="1" sqref="AT350">
      <formula1>KetQuaHocTap</formula1>
    </dataValidation>
    <dataValidation type="list" showErrorMessage="1" sqref="F351">
      <formula1>GioiTinh</formula1>
    </dataValidation>
    <dataValidation type="list" showErrorMessage="1" sqref="AR351">
      <formula1>ChiDoan2014</formula1>
    </dataValidation>
    <dataValidation type="list" showErrorMessage="1" sqref="AS351">
      <formula1>PhanDoan2014</formula1>
    </dataValidation>
    <dataValidation type="list" showErrorMessage="1" sqref="AT351">
      <formula1>KetQuaHocTap</formula1>
    </dataValidation>
    <dataValidation type="list" showErrorMessage="1" sqref="F352">
      <formula1>GioiTinh</formula1>
    </dataValidation>
    <dataValidation type="list" showErrorMessage="1" sqref="AR352">
      <formula1>ChiDoan2014</formula1>
    </dataValidation>
    <dataValidation type="list" showErrorMessage="1" sqref="AS352">
      <formula1>PhanDoan2014</formula1>
    </dataValidation>
    <dataValidation type="list" showErrorMessage="1" sqref="AT352">
      <formula1>KetQuaHocTap</formula1>
    </dataValidation>
    <dataValidation type="list" showErrorMessage="1" sqref="F353">
      <formula1>GioiTinh</formula1>
    </dataValidation>
    <dataValidation type="list" showErrorMessage="1" sqref="AR353">
      <formula1>ChiDoan2014</formula1>
    </dataValidation>
    <dataValidation type="list" showErrorMessage="1" sqref="AS353">
      <formula1>PhanDoan2014</formula1>
    </dataValidation>
    <dataValidation type="list" showErrorMessage="1" sqref="AT353">
      <formula1>KetQuaHocTap</formula1>
    </dataValidation>
    <dataValidation type="list" showErrorMessage="1" sqref="F354">
      <formula1>GioiTinh</formula1>
    </dataValidation>
    <dataValidation type="list" showErrorMessage="1" sqref="AR354">
      <formula1>ChiDoan2014</formula1>
    </dataValidation>
    <dataValidation type="list" showErrorMessage="1" sqref="AS354">
      <formula1>PhanDoan2014</formula1>
    </dataValidation>
    <dataValidation type="list" showErrorMessage="1" sqref="AT354">
      <formula1>KetQuaHocTap</formula1>
    </dataValidation>
    <dataValidation type="list" showErrorMessage="1" sqref="F355">
      <formula1>GioiTinh</formula1>
    </dataValidation>
    <dataValidation type="list" showErrorMessage="1" sqref="AR355">
      <formula1>ChiDoan2014</formula1>
    </dataValidation>
    <dataValidation type="list" showErrorMessage="1" sqref="AS355">
      <formula1>PhanDoan2014</formula1>
    </dataValidation>
    <dataValidation type="list" showErrorMessage="1" sqref="AT355">
      <formula1>KetQuaHocTap</formula1>
    </dataValidation>
    <dataValidation type="list" showErrorMessage="1" sqref="F356">
      <formula1>GioiTinh</formula1>
    </dataValidation>
    <dataValidation type="list" showErrorMessage="1" sqref="AR356">
      <formula1>ChiDoan2014</formula1>
    </dataValidation>
    <dataValidation type="list" showErrorMessage="1" sqref="AS356">
      <formula1>PhanDoan2014</formula1>
    </dataValidation>
    <dataValidation type="list" showErrorMessage="1" sqref="AT356">
      <formula1>KetQuaHocTap</formula1>
    </dataValidation>
    <dataValidation type="list" showErrorMessage="1" sqref="F357">
      <formula1>GioiTinh</formula1>
    </dataValidation>
    <dataValidation type="list" showErrorMessage="1" sqref="AR357">
      <formula1>ChiDoan2014</formula1>
    </dataValidation>
    <dataValidation type="list" showErrorMessage="1" sqref="AS357">
      <formula1>PhanDoan2014</formula1>
    </dataValidation>
    <dataValidation type="list" showErrorMessage="1" sqref="AT357">
      <formula1>KetQuaHocTap</formula1>
    </dataValidation>
    <dataValidation type="list" showErrorMessage="1" sqref="F358">
      <formula1>GioiTinh</formula1>
    </dataValidation>
    <dataValidation type="list" showErrorMessage="1" sqref="AR358">
      <formula1>ChiDoan2014</formula1>
    </dataValidation>
    <dataValidation type="list" showErrorMessage="1" sqref="AS358">
      <formula1>PhanDoan2014</formula1>
    </dataValidation>
    <dataValidation type="list" showErrorMessage="1" sqref="AT358">
      <formula1>KetQuaHocTap</formula1>
    </dataValidation>
    <dataValidation type="list" showErrorMessage="1" sqref="F359">
      <formula1>GioiTinh</formula1>
    </dataValidation>
    <dataValidation type="list" showErrorMessage="1" sqref="AR359">
      <formula1>ChiDoan2014</formula1>
    </dataValidation>
    <dataValidation type="list" showErrorMessage="1" sqref="AS359">
      <formula1>PhanDoan2014</formula1>
    </dataValidation>
    <dataValidation type="list" showErrorMessage="1" sqref="AT359">
      <formula1>KetQuaHocTap</formula1>
    </dataValidation>
    <dataValidation type="list" showErrorMessage="1" sqref="F360">
      <formula1>GioiTinh</formula1>
    </dataValidation>
    <dataValidation type="list" showErrorMessage="1" sqref="AR360">
      <formula1>ChiDoan2014</formula1>
    </dataValidation>
    <dataValidation type="list" showErrorMessage="1" sqref="AS360">
      <formula1>PhanDoan2014</formula1>
    </dataValidation>
    <dataValidation type="list" showErrorMessage="1" sqref="AT360">
      <formula1>KetQuaHocTap</formula1>
    </dataValidation>
    <dataValidation type="list" showErrorMessage="1" sqref="F361">
      <formula1>GioiTinh</formula1>
    </dataValidation>
    <dataValidation type="list" showErrorMessage="1" sqref="AR361">
      <formula1>ChiDoan2014</formula1>
    </dataValidation>
    <dataValidation type="list" showErrorMessage="1" sqref="AS361">
      <formula1>PhanDoan2014</formula1>
    </dataValidation>
    <dataValidation type="list" showErrorMessage="1" sqref="AT361">
      <formula1>KetQuaHocTap</formula1>
    </dataValidation>
    <dataValidation type="list" showErrorMessage="1" sqref="F362">
      <formula1>GioiTinh</formula1>
    </dataValidation>
    <dataValidation type="list" showErrorMessage="1" sqref="AR362">
      <formula1>ChiDoan2014</formula1>
    </dataValidation>
    <dataValidation type="list" showErrorMessage="1" sqref="AS362">
      <formula1>PhanDoan2014</formula1>
    </dataValidation>
    <dataValidation type="list" showErrorMessage="1" sqref="AT362">
      <formula1>KetQuaHocTap</formula1>
    </dataValidation>
    <dataValidation type="list" showErrorMessage="1" sqref="F363">
      <formula1>GioiTinh</formula1>
    </dataValidation>
    <dataValidation type="list" showErrorMessage="1" sqref="AR363">
      <formula1>ChiDoan2014</formula1>
    </dataValidation>
    <dataValidation type="list" showErrorMessage="1" sqref="AS363">
      <formula1>PhanDoan2014</formula1>
    </dataValidation>
    <dataValidation type="list" showErrorMessage="1" sqref="AT363">
      <formula1>KetQuaHocTap</formula1>
    </dataValidation>
    <dataValidation type="list" showErrorMessage="1" sqref="F364">
      <formula1>GioiTinh</formula1>
    </dataValidation>
    <dataValidation type="list" showErrorMessage="1" sqref="AR364">
      <formula1>ChiDoan2014</formula1>
    </dataValidation>
    <dataValidation type="list" showErrorMessage="1" sqref="AS364">
      <formula1>PhanDoan2014</formula1>
    </dataValidation>
    <dataValidation type="list" showErrorMessage="1" sqref="AT364">
      <formula1>KetQuaHocTap</formula1>
    </dataValidation>
    <dataValidation type="list" showErrorMessage="1" sqref="F365">
      <formula1>GioiTinh</formula1>
    </dataValidation>
    <dataValidation type="list" showErrorMessage="1" sqref="AR365">
      <formula1>ChiDoan2014</formula1>
    </dataValidation>
    <dataValidation type="list" showErrorMessage="1" sqref="AS365">
      <formula1>PhanDoan2014</formula1>
    </dataValidation>
    <dataValidation type="list" showErrorMessage="1" sqref="AT365">
      <formula1>KetQuaHocTap</formula1>
    </dataValidation>
    <dataValidation type="list" showErrorMessage="1" sqref="F366">
      <formula1>GioiTinh</formula1>
    </dataValidation>
    <dataValidation type="list" showErrorMessage="1" sqref="AR366">
      <formula1>ChiDoan2014</formula1>
    </dataValidation>
    <dataValidation type="list" showErrorMessage="1" sqref="AS366">
      <formula1>PhanDoan2014</formula1>
    </dataValidation>
    <dataValidation type="list" showErrorMessage="1" sqref="AT366">
      <formula1>KetQuaHocTap</formula1>
    </dataValidation>
    <dataValidation type="list" showErrorMessage="1" sqref="F367">
      <formula1>GioiTinh</formula1>
    </dataValidation>
    <dataValidation type="list" showErrorMessage="1" sqref="AR367">
      <formula1>ChiDoan2014</formula1>
    </dataValidation>
    <dataValidation type="list" showErrorMessage="1" sqref="AS367">
      <formula1>PhanDoan2014</formula1>
    </dataValidation>
    <dataValidation type="list" showErrorMessage="1" sqref="AT367">
      <formula1>KetQuaHocTap</formula1>
    </dataValidation>
    <dataValidation type="list" showErrorMessage="1" sqref="F368">
      <formula1>GioiTinh</formula1>
    </dataValidation>
    <dataValidation type="list" showErrorMessage="1" sqref="AR368">
      <formula1>ChiDoan2014</formula1>
    </dataValidation>
    <dataValidation type="list" showErrorMessage="1" sqref="AS368">
      <formula1>PhanDoan2014</formula1>
    </dataValidation>
    <dataValidation type="list" showErrorMessage="1" sqref="AT368">
      <formula1>KetQuaHocTap</formula1>
    </dataValidation>
    <dataValidation type="list" showErrorMessage="1" sqref="F369">
      <formula1>GioiTinh</formula1>
    </dataValidation>
    <dataValidation type="list" showErrorMessage="1" sqref="AR369">
      <formula1>ChiDoan2014</formula1>
    </dataValidation>
    <dataValidation type="list" showErrorMessage="1" sqref="AS369">
      <formula1>PhanDoan2014</formula1>
    </dataValidation>
    <dataValidation type="list" showErrorMessage="1" sqref="AT369">
      <formula1>KetQuaHocTap</formula1>
    </dataValidation>
    <dataValidation type="list" showErrorMessage="1" sqref="F370">
      <formula1>GioiTinh</formula1>
    </dataValidation>
    <dataValidation type="list" showErrorMessage="1" sqref="AR370">
      <formula1>ChiDoan2014</formula1>
    </dataValidation>
    <dataValidation type="list" showErrorMessage="1" sqref="AS370">
      <formula1>PhanDoan2014</formula1>
    </dataValidation>
    <dataValidation type="list" showErrorMessage="1" sqref="AT370">
      <formula1>KetQuaHocTap</formula1>
    </dataValidation>
    <dataValidation type="list" showErrorMessage="1" sqref="F371">
      <formula1>GioiTinh</formula1>
    </dataValidation>
    <dataValidation type="list" showErrorMessage="1" sqref="AR371">
      <formula1>ChiDoan2014</formula1>
    </dataValidation>
    <dataValidation type="list" showErrorMessage="1" sqref="AS371">
      <formula1>PhanDoan2014</formula1>
    </dataValidation>
    <dataValidation type="list" showErrorMessage="1" sqref="AT371">
      <formula1>KetQuaHocTap</formula1>
    </dataValidation>
    <dataValidation type="list" showErrorMessage="1" sqref="F372">
      <formula1>GioiTinh</formula1>
    </dataValidation>
    <dataValidation type="list" showErrorMessage="1" sqref="AR372">
      <formula1>ChiDoan2014</formula1>
    </dataValidation>
    <dataValidation type="list" showErrorMessage="1" sqref="AS372">
      <formula1>PhanDoan2014</formula1>
    </dataValidation>
    <dataValidation type="list" showErrorMessage="1" sqref="AT372">
      <formula1>KetQuaHocTap</formula1>
    </dataValidation>
    <dataValidation type="list" showErrorMessage="1" sqref="F373">
      <formula1>GioiTinh</formula1>
    </dataValidation>
    <dataValidation type="list" showErrorMessage="1" sqref="AR373">
      <formula1>ChiDoan2014</formula1>
    </dataValidation>
    <dataValidation type="list" showErrorMessage="1" sqref="AS373">
      <formula1>PhanDoan2014</formula1>
    </dataValidation>
    <dataValidation type="list" showErrorMessage="1" sqref="AT373">
      <formula1>KetQuaHocTap</formula1>
    </dataValidation>
    <dataValidation type="list" showErrorMessage="1" sqref="F374">
      <formula1>GioiTinh</formula1>
    </dataValidation>
    <dataValidation type="list" showErrorMessage="1" sqref="AR374">
      <formula1>ChiDoan2014</formula1>
    </dataValidation>
    <dataValidation type="list" showErrorMessage="1" sqref="AS374">
      <formula1>PhanDoan2014</formula1>
    </dataValidation>
    <dataValidation type="list" showErrorMessage="1" sqref="AT374">
      <formula1>KetQuaHocTap</formula1>
    </dataValidation>
    <dataValidation type="list" showErrorMessage="1" sqref="F375">
      <formula1>GioiTinh</formula1>
    </dataValidation>
    <dataValidation type="list" showErrorMessage="1" sqref="AR375">
      <formula1>ChiDoan2014</formula1>
    </dataValidation>
    <dataValidation type="list" showErrorMessage="1" sqref="AS375">
      <formula1>PhanDoan2014</formula1>
    </dataValidation>
    <dataValidation type="list" showErrorMessage="1" sqref="AT375">
      <formula1>KetQuaHocTap</formula1>
    </dataValidation>
    <dataValidation type="list" showErrorMessage="1" sqref="F376">
      <formula1>GioiTinh</formula1>
    </dataValidation>
    <dataValidation type="list" showErrorMessage="1" sqref="AR376">
      <formula1>ChiDoan2014</formula1>
    </dataValidation>
    <dataValidation type="list" showErrorMessage="1" sqref="AS376">
      <formula1>PhanDoan2014</formula1>
    </dataValidation>
    <dataValidation type="list" showErrorMessage="1" sqref="AT376">
      <formula1>KetQuaHocTap</formula1>
    </dataValidation>
    <dataValidation type="list" showErrorMessage="1" sqref="F377">
      <formula1>GioiTinh</formula1>
    </dataValidation>
    <dataValidation type="list" showErrorMessage="1" sqref="AR377">
      <formula1>ChiDoan2014</formula1>
    </dataValidation>
    <dataValidation type="list" showErrorMessage="1" sqref="AS377">
      <formula1>PhanDoan2014</formula1>
    </dataValidation>
    <dataValidation type="list" showErrorMessage="1" sqref="AT377">
      <formula1>KetQuaHocTap</formula1>
    </dataValidation>
    <dataValidation type="list" showErrorMessage="1" sqref="F378">
      <formula1>GioiTinh</formula1>
    </dataValidation>
    <dataValidation type="list" showErrorMessage="1" sqref="AR378">
      <formula1>ChiDoan2014</formula1>
    </dataValidation>
    <dataValidation type="list" showErrorMessage="1" sqref="AS378">
      <formula1>PhanDoan2014</formula1>
    </dataValidation>
    <dataValidation type="list" showErrorMessage="1" sqref="AT378">
      <formula1>KetQuaHocTap</formula1>
    </dataValidation>
    <dataValidation type="list" showErrorMessage="1" sqref="F379">
      <formula1>GioiTinh</formula1>
    </dataValidation>
    <dataValidation type="list" showErrorMessage="1" sqref="AR379">
      <formula1>ChiDoan2014</formula1>
    </dataValidation>
    <dataValidation type="list" showErrorMessage="1" sqref="AS379">
      <formula1>PhanDoan2014</formula1>
    </dataValidation>
    <dataValidation type="list" showErrorMessage="1" sqref="AT379">
      <formula1>KetQuaHocTap</formula1>
    </dataValidation>
    <dataValidation type="list" showErrorMessage="1" sqref="F380">
      <formula1>GioiTinh</formula1>
    </dataValidation>
    <dataValidation type="list" showErrorMessage="1" sqref="AR380">
      <formula1>ChiDoan2014</formula1>
    </dataValidation>
    <dataValidation type="list" showErrorMessage="1" sqref="AS380">
      <formula1>PhanDoan2014</formula1>
    </dataValidation>
    <dataValidation type="list" showErrorMessage="1" sqref="AT380">
      <formula1>KetQuaHocTap</formula1>
    </dataValidation>
    <dataValidation type="list" showErrorMessage="1" sqref="F381">
      <formula1>GioiTinh</formula1>
    </dataValidation>
    <dataValidation type="list" showErrorMessage="1" sqref="AR381">
      <formula1>ChiDoan2014</formula1>
    </dataValidation>
    <dataValidation type="list" showErrorMessage="1" sqref="AS381">
      <formula1>PhanDoan2014</formula1>
    </dataValidation>
    <dataValidation type="list" showErrorMessage="1" sqref="AT381">
      <formula1>KetQuaHocTap</formula1>
    </dataValidation>
    <dataValidation type="list" showErrorMessage="1" sqref="F382">
      <formula1>GioiTinh</formula1>
    </dataValidation>
    <dataValidation type="list" showErrorMessage="1" sqref="AR382">
      <formula1>ChiDoan2014</formula1>
    </dataValidation>
    <dataValidation type="list" showErrorMessage="1" sqref="AS382">
      <formula1>PhanDoan2014</formula1>
    </dataValidation>
    <dataValidation type="list" showErrorMessage="1" sqref="AT382">
      <formula1>KetQuaHocTap</formula1>
    </dataValidation>
    <dataValidation type="list" showErrorMessage="1" sqref="F383">
      <formula1>GioiTinh</formula1>
    </dataValidation>
    <dataValidation type="list" showErrorMessage="1" sqref="AR383">
      <formula1>ChiDoan2014</formula1>
    </dataValidation>
    <dataValidation type="list" showErrorMessage="1" sqref="AS383">
      <formula1>PhanDoan2014</formula1>
    </dataValidation>
    <dataValidation type="list" showErrorMessage="1" sqref="AT383">
      <formula1>KetQuaHocTap</formula1>
    </dataValidation>
    <dataValidation type="list" showErrorMessage="1" sqref="F384">
      <formula1>GioiTinh</formula1>
    </dataValidation>
    <dataValidation type="list" showErrorMessage="1" sqref="AR384">
      <formula1>ChiDoan2014</formula1>
    </dataValidation>
    <dataValidation type="list" showErrorMessage="1" sqref="AS384">
      <formula1>PhanDoan2014</formula1>
    </dataValidation>
    <dataValidation type="list" showErrorMessage="1" sqref="AT384">
      <formula1>KetQuaHocTap</formula1>
    </dataValidation>
    <dataValidation type="list" showErrorMessage="1" sqref="F385">
      <formula1>GioiTinh</formula1>
    </dataValidation>
    <dataValidation type="list" showErrorMessage="1" sqref="AR385">
      <formula1>ChiDoan2014</formula1>
    </dataValidation>
    <dataValidation type="list" showErrorMessage="1" sqref="AS385">
      <formula1>PhanDoan2014</formula1>
    </dataValidation>
    <dataValidation type="list" showErrorMessage="1" sqref="AT385">
      <formula1>KetQuaHocTap</formula1>
    </dataValidation>
    <dataValidation type="list" showErrorMessage="1" sqref="F386">
      <formula1>GioiTinh</formula1>
    </dataValidation>
    <dataValidation type="list" showErrorMessage="1" sqref="AR386">
      <formula1>ChiDoan2014</formula1>
    </dataValidation>
    <dataValidation type="list" showErrorMessage="1" sqref="AS386">
      <formula1>PhanDoan2014</formula1>
    </dataValidation>
    <dataValidation type="list" showErrorMessage="1" sqref="AT386">
      <formula1>KetQuaHocTap</formula1>
    </dataValidation>
    <dataValidation type="list" showErrorMessage="1" sqref="F387">
      <formula1>GioiTinh</formula1>
    </dataValidation>
    <dataValidation type="list" showErrorMessage="1" sqref="AR387">
      <formula1>ChiDoan2014</formula1>
    </dataValidation>
    <dataValidation type="list" showErrorMessage="1" sqref="AS387">
      <formula1>PhanDoan2014</formula1>
    </dataValidation>
    <dataValidation type="list" showErrorMessage="1" sqref="AT387">
      <formula1>KetQuaHocTap</formula1>
    </dataValidation>
    <dataValidation type="list" showErrorMessage="1" sqref="F388">
      <formula1>GioiTinh</formula1>
    </dataValidation>
    <dataValidation type="list" showErrorMessage="1" sqref="AR388">
      <formula1>ChiDoan2014</formula1>
    </dataValidation>
    <dataValidation type="list" showErrorMessage="1" sqref="AS388">
      <formula1>PhanDoan2014</formula1>
    </dataValidation>
    <dataValidation type="list" showErrorMessage="1" sqref="AT388">
      <formula1>KetQuaHocTap</formula1>
    </dataValidation>
    <dataValidation type="list" showErrorMessage="1" sqref="F389">
      <formula1>GioiTinh</formula1>
    </dataValidation>
    <dataValidation type="list" showErrorMessage="1" sqref="AR389">
      <formula1>ChiDoan2014</formula1>
    </dataValidation>
    <dataValidation type="list" showErrorMessage="1" sqref="AS389">
      <formula1>PhanDoan2014</formula1>
    </dataValidation>
    <dataValidation type="list" showErrorMessage="1" sqref="AT389">
      <formula1>KetQuaHocTap</formula1>
    </dataValidation>
    <dataValidation type="list" showErrorMessage="1" sqref="F390">
      <formula1>GioiTinh</formula1>
    </dataValidation>
    <dataValidation type="list" showErrorMessage="1" sqref="AR390">
      <formula1>ChiDoan2014</formula1>
    </dataValidation>
    <dataValidation type="list" showErrorMessage="1" sqref="AS390">
      <formula1>PhanDoan2014</formula1>
    </dataValidation>
    <dataValidation type="list" showErrorMessage="1" sqref="AT390">
      <formula1>KetQuaHocTap</formula1>
    </dataValidation>
    <dataValidation type="list" showErrorMessage="1" sqref="F391">
      <formula1>GioiTinh</formula1>
    </dataValidation>
    <dataValidation type="list" showErrorMessage="1" sqref="AR391">
      <formula1>ChiDoan2014</formula1>
    </dataValidation>
    <dataValidation type="list" showErrorMessage="1" sqref="AS391">
      <formula1>PhanDoan2014</formula1>
    </dataValidation>
    <dataValidation type="list" showErrorMessage="1" sqref="AT391">
      <formula1>KetQuaHocTap</formula1>
    </dataValidation>
    <dataValidation type="list" showErrorMessage="1" sqref="F392">
      <formula1>GioiTinh</formula1>
    </dataValidation>
    <dataValidation type="list" showErrorMessage="1" sqref="AR392">
      <formula1>ChiDoan2014</formula1>
    </dataValidation>
    <dataValidation type="list" showErrorMessage="1" sqref="AS392">
      <formula1>PhanDoan2014</formula1>
    </dataValidation>
    <dataValidation type="list" showErrorMessage="1" sqref="AT392">
      <formula1>KetQuaHocTap</formula1>
    </dataValidation>
    <dataValidation type="list" showErrorMessage="1" sqref="F393">
      <formula1>GioiTinh</formula1>
    </dataValidation>
    <dataValidation type="list" showErrorMessage="1" sqref="AR393">
      <formula1>ChiDoan2014</formula1>
    </dataValidation>
    <dataValidation type="list" showErrorMessage="1" sqref="AS393">
      <formula1>PhanDoan2014</formula1>
    </dataValidation>
    <dataValidation type="list" showErrorMessage="1" sqref="AT393">
      <formula1>KetQuaHocTap</formula1>
    </dataValidation>
    <dataValidation type="list" showErrorMessage="1" sqref="F394">
      <formula1>GioiTinh</formula1>
    </dataValidation>
    <dataValidation type="list" showErrorMessage="1" sqref="AR394">
      <formula1>ChiDoan2014</formula1>
    </dataValidation>
    <dataValidation type="list" showErrorMessage="1" sqref="AS394">
      <formula1>PhanDoan2014</formula1>
    </dataValidation>
    <dataValidation type="list" showErrorMessage="1" sqref="AT394">
      <formula1>KetQuaHocTap</formula1>
    </dataValidation>
    <dataValidation type="list" showErrorMessage="1" sqref="F395">
      <formula1>GioiTinh</formula1>
    </dataValidation>
    <dataValidation type="list" showErrorMessage="1" sqref="AR395">
      <formula1>ChiDoan2014</formula1>
    </dataValidation>
    <dataValidation type="list" showErrorMessage="1" sqref="AS395">
      <formula1>PhanDoan2014</formula1>
    </dataValidation>
    <dataValidation type="list" showErrorMessage="1" sqref="AT395">
      <formula1>KetQuaHocTap</formula1>
    </dataValidation>
    <dataValidation type="list" showErrorMessage="1" sqref="F396">
      <formula1>GioiTinh</formula1>
    </dataValidation>
    <dataValidation type="list" showErrorMessage="1" sqref="AR396">
      <formula1>ChiDoan2014</formula1>
    </dataValidation>
    <dataValidation type="list" showErrorMessage="1" sqref="AS396">
      <formula1>PhanDoan2014</formula1>
    </dataValidation>
    <dataValidation type="list" showErrorMessage="1" sqref="AT396">
      <formula1>KetQuaHocTap</formula1>
    </dataValidation>
    <dataValidation type="list" showErrorMessage="1" sqref="F397">
      <formula1>GioiTinh</formula1>
    </dataValidation>
    <dataValidation type="list" showErrorMessage="1" sqref="AR397">
      <formula1>ChiDoan2014</formula1>
    </dataValidation>
    <dataValidation type="list" showErrorMessage="1" sqref="AS397">
      <formula1>PhanDoan2014</formula1>
    </dataValidation>
    <dataValidation type="list" showErrorMessage="1" sqref="AT397">
      <formula1>KetQuaHocTap</formula1>
    </dataValidation>
    <dataValidation type="list" showErrorMessage="1" sqref="F398">
      <formula1>GioiTinh</formula1>
    </dataValidation>
    <dataValidation type="list" showErrorMessage="1" sqref="AR398">
      <formula1>ChiDoan2014</formula1>
    </dataValidation>
    <dataValidation type="list" showErrorMessage="1" sqref="AS398">
      <formula1>PhanDoan2014</formula1>
    </dataValidation>
    <dataValidation type="list" showErrorMessage="1" sqref="AT398">
      <formula1>KetQuaHocTap</formula1>
    </dataValidation>
    <dataValidation type="list" showErrorMessage="1" sqref="F399">
      <formula1>GioiTinh</formula1>
    </dataValidation>
    <dataValidation type="list" showErrorMessage="1" sqref="AR399">
      <formula1>ChiDoan2014</formula1>
    </dataValidation>
    <dataValidation type="list" showErrorMessage="1" sqref="AS399">
      <formula1>PhanDoan2014</formula1>
    </dataValidation>
    <dataValidation type="list" showErrorMessage="1" sqref="AT399">
      <formula1>KetQuaHocTap</formula1>
    </dataValidation>
    <dataValidation type="list" showErrorMessage="1" sqref="F400">
      <formula1>GioiTinh</formula1>
    </dataValidation>
    <dataValidation type="list" showErrorMessage="1" sqref="AR400">
      <formula1>ChiDoan2014</formula1>
    </dataValidation>
    <dataValidation type="list" showErrorMessage="1" sqref="AS400">
      <formula1>PhanDoan2014</formula1>
    </dataValidation>
    <dataValidation type="list" showErrorMessage="1" sqref="AT400">
      <formula1>KetQuaHocTap</formula1>
    </dataValidation>
    <dataValidation type="list" showErrorMessage="1" sqref="F401">
      <formula1>GioiTinh</formula1>
    </dataValidation>
    <dataValidation type="list" showErrorMessage="1" sqref="AR401">
      <formula1>ChiDoan2014</formula1>
    </dataValidation>
    <dataValidation type="list" showErrorMessage="1" sqref="AS401">
      <formula1>PhanDoan2014</formula1>
    </dataValidation>
    <dataValidation type="list" showErrorMessage="1" sqref="AT401">
      <formula1>KetQuaHocTap</formula1>
    </dataValidation>
    <dataValidation type="list" showErrorMessage="1" sqref="F402">
      <formula1>GioiTinh</formula1>
    </dataValidation>
    <dataValidation type="list" showErrorMessage="1" sqref="AR402">
      <formula1>ChiDoan2014</formula1>
    </dataValidation>
    <dataValidation type="list" showErrorMessage="1" sqref="AS402">
      <formula1>PhanDoan2014</formula1>
    </dataValidation>
    <dataValidation type="list" showErrorMessage="1" sqref="AT402">
      <formula1>KetQuaHocTap</formula1>
    </dataValidation>
    <dataValidation type="list" showErrorMessage="1" sqref="F403">
      <formula1>GioiTinh</formula1>
    </dataValidation>
    <dataValidation type="list" showErrorMessage="1" sqref="AR403">
      <formula1>ChiDoan2014</formula1>
    </dataValidation>
    <dataValidation type="list" showErrorMessage="1" sqref="AS403">
      <formula1>PhanDoan2014</formula1>
    </dataValidation>
    <dataValidation type="list" showErrorMessage="1" sqref="AT403">
      <formula1>KetQuaHocTap</formula1>
    </dataValidation>
    <dataValidation type="list" showErrorMessage="1" sqref="F404">
      <formula1>GioiTinh</formula1>
    </dataValidation>
    <dataValidation type="list" showErrorMessage="1" sqref="AR404">
      <formula1>ChiDoan2014</formula1>
    </dataValidation>
    <dataValidation type="list" showErrorMessage="1" sqref="AS404">
      <formula1>PhanDoan2014</formula1>
    </dataValidation>
    <dataValidation type="list" showErrorMessage="1" sqref="AT404">
      <formula1>KetQuaHocTap</formula1>
    </dataValidation>
    <dataValidation type="list" showErrorMessage="1" sqref="F405">
      <formula1>GioiTinh</formula1>
    </dataValidation>
    <dataValidation type="list" showErrorMessage="1" sqref="AR405">
      <formula1>ChiDoan2014</formula1>
    </dataValidation>
    <dataValidation type="list" showErrorMessage="1" sqref="AS405">
      <formula1>PhanDoan2014</formula1>
    </dataValidation>
    <dataValidation type="list" showErrorMessage="1" sqref="AT405">
      <formula1>KetQuaHocTap</formula1>
    </dataValidation>
    <dataValidation type="list" showErrorMessage="1" sqref="F406">
      <formula1>GioiTinh</formula1>
    </dataValidation>
    <dataValidation type="list" showErrorMessage="1" sqref="AR406">
      <formula1>ChiDoan2014</formula1>
    </dataValidation>
    <dataValidation type="list" showErrorMessage="1" sqref="AS406">
      <formula1>PhanDoan2014</formula1>
    </dataValidation>
    <dataValidation type="list" showErrorMessage="1" sqref="AT406">
      <formula1>KetQuaHocTap</formula1>
    </dataValidation>
    <dataValidation type="list" showErrorMessage="1" sqref="F407">
      <formula1>GioiTinh</formula1>
    </dataValidation>
    <dataValidation type="list" showErrorMessage="1" sqref="AR407">
      <formula1>ChiDoan2014</formula1>
    </dataValidation>
    <dataValidation type="list" showErrorMessage="1" sqref="AS407">
      <formula1>PhanDoan2014</formula1>
    </dataValidation>
    <dataValidation type="list" showErrorMessage="1" sqref="AT407">
      <formula1>KetQuaHocTap</formula1>
    </dataValidation>
    <dataValidation type="list" showErrorMessage="1" sqref="F408">
      <formula1>GioiTinh</formula1>
    </dataValidation>
    <dataValidation type="list" showErrorMessage="1" sqref="AR408">
      <formula1>ChiDoan2014</formula1>
    </dataValidation>
    <dataValidation type="list" showErrorMessage="1" sqref="AS408">
      <formula1>PhanDoan2014</formula1>
    </dataValidation>
    <dataValidation type="list" showErrorMessage="1" sqref="AT408">
      <formula1>KetQuaHocTap</formula1>
    </dataValidation>
    <dataValidation type="list" showErrorMessage="1" sqref="F409">
      <formula1>GioiTinh</formula1>
    </dataValidation>
    <dataValidation type="list" showErrorMessage="1" sqref="AR409">
      <formula1>ChiDoan2014</formula1>
    </dataValidation>
    <dataValidation type="list" showErrorMessage="1" sqref="AS409">
      <formula1>PhanDoan2014</formula1>
    </dataValidation>
    <dataValidation type="list" showErrorMessage="1" sqref="AT409">
      <formula1>KetQuaHocTap</formula1>
    </dataValidation>
    <dataValidation type="list" showErrorMessage="1" sqref="F410">
      <formula1>GioiTinh</formula1>
    </dataValidation>
    <dataValidation type="list" showErrorMessage="1" sqref="AR410">
      <formula1>ChiDoan2014</formula1>
    </dataValidation>
    <dataValidation type="list" showErrorMessage="1" sqref="AS410">
      <formula1>PhanDoan2014</formula1>
    </dataValidation>
    <dataValidation type="list" showErrorMessage="1" sqref="AT410">
      <formula1>KetQuaHocTap</formula1>
    </dataValidation>
    <dataValidation type="list" showErrorMessage="1" sqref="F411">
      <formula1>GioiTinh</formula1>
    </dataValidation>
    <dataValidation type="list" showErrorMessage="1" sqref="AR411">
      <formula1>ChiDoan2014</formula1>
    </dataValidation>
    <dataValidation type="list" showErrorMessage="1" sqref="AS411">
      <formula1>PhanDoan2014</formula1>
    </dataValidation>
    <dataValidation type="list" showErrorMessage="1" sqref="AT411">
      <formula1>KetQuaHocTap</formula1>
    </dataValidation>
    <dataValidation type="list" showErrorMessage="1" sqref="F412">
      <formula1>GioiTinh</formula1>
    </dataValidation>
    <dataValidation type="list" showErrorMessage="1" sqref="AR412">
      <formula1>ChiDoan2014</formula1>
    </dataValidation>
    <dataValidation type="list" showErrorMessage="1" sqref="AS412">
      <formula1>PhanDoan2014</formula1>
    </dataValidation>
    <dataValidation type="list" showErrorMessage="1" sqref="AT412">
      <formula1>KetQuaHocTap</formula1>
    </dataValidation>
    <dataValidation type="list" showErrorMessage="1" sqref="F413">
      <formula1>GioiTinh</formula1>
    </dataValidation>
    <dataValidation type="list" showErrorMessage="1" sqref="AR413">
      <formula1>ChiDoan2014</formula1>
    </dataValidation>
    <dataValidation type="list" showErrorMessage="1" sqref="AS413">
      <formula1>PhanDoan2014</formula1>
    </dataValidation>
    <dataValidation type="list" showErrorMessage="1" sqref="AT413">
      <formula1>KetQuaHocTap</formula1>
    </dataValidation>
    <dataValidation type="list" showErrorMessage="1" sqref="F414">
      <formula1>GioiTinh</formula1>
    </dataValidation>
    <dataValidation type="list" showErrorMessage="1" sqref="AR414">
      <formula1>ChiDoan2014</formula1>
    </dataValidation>
    <dataValidation type="list" showErrorMessage="1" sqref="AS414">
      <formula1>PhanDoan2014</formula1>
    </dataValidation>
    <dataValidation type="list" showErrorMessage="1" sqref="AT414">
      <formula1>KetQuaHocTap</formula1>
    </dataValidation>
    <dataValidation type="list" showErrorMessage="1" sqref="F415">
      <formula1>GioiTinh</formula1>
    </dataValidation>
    <dataValidation type="list" showErrorMessage="1" sqref="AR415">
      <formula1>ChiDoan2014</formula1>
    </dataValidation>
    <dataValidation type="list" showErrorMessage="1" sqref="AS415">
      <formula1>PhanDoan2014</formula1>
    </dataValidation>
    <dataValidation type="list" showErrorMessage="1" sqref="AT415">
      <formula1>KetQuaHocTap</formula1>
    </dataValidation>
    <dataValidation type="list" showErrorMessage="1" sqref="F416">
      <formula1>GioiTinh</formula1>
    </dataValidation>
    <dataValidation type="list" showErrorMessage="1" sqref="AR416">
      <formula1>ChiDoan2014</formula1>
    </dataValidation>
    <dataValidation type="list" showErrorMessage="1" sqref="AS416">
      <formula1>PhanDoan2014</formula1>
    </dataValidation>
    <dataValidation type="list" showErrorMessage="1" sqref="AT416">
      <formula1>KetQuaHocTap</formula1>
    </dataValidation>
    <dataValidation type="list" showErrorMessage="1" sqref="F417">
      <formula1>GioiTinh</formula1>
    </dataValidation>
    <dataValidation type="list" showErrorMessage="1" sqref="AR417">
      <formula1>ChiDoan2014</formula1>
    </dataValidation>
    <dataValidation type="list" showErrorMessage="1" sqref="AS417">
      <formula1>PhanDoan2014</formula1>
    </dataValidation>
    <dataValidation type="list" showErrorMessage="1" sqref="AT417">
      <formula1>KetQuaHocTap</formula1>
    </dataValidation>
    <dataValidation type="list" showErrorMessage="1" sqref="F418">
      <formula1>GioiTinh</formula1>
    </dataValidation>
    <dataValidation type="list" showErrorMessage="1" sqref="AR418">
      <formula1>ChiDoan2014</formula1>
    </dataValidation>
    <dataValidation type="list" showErrorMessage="1" sqref="AS418">
      <formula1>PhanDoan2014</formula1>
    </dataValidation>
    <dataValidation type="list" showErrorMessage="1" sqref="AT418">
      <formula1>KetQuaHocTap</formula1>
    </dataValidation>
    <dataValidation type="list" showErrorMessage="1" sqref="F419">
      <formula1>GioiTinh</formula1>
    </dataValidation>
    <dataValidation type="list" showErrorMessage="1" sqref="AR419">
      <formula1>ChiDoan2014</formula1>
    </dataValidation>
    <dataValidation type="list" showErrorMessage="1" sqref="AS419">
      <formula1>PhanDoan2014</formula1>
    </dataValidation>
    <dataValidation type="list" showErrorMessage="1" sqref="AT419">
      <formula1>KetQuaHocTap</formula1>
    </dataValidation>
    <dataValidation type="list" showErrorMessage="1" sqref="F420">
      <formula1>GioiTinh</formula1>
    </dataValidation>
    <dataValidation type="list" showErrorMessage="1" sqref="AR420">
      <formula1>ChiDoan2014</formula1>
    </dataValidation>
    <dataValidation type="list" showErrorMessage="1" sqref="AS420">
      <formula1>PhanDoan2014</formula1>
    </dataValidation>
    <dataValidation type="list" showErrorMessage="1" sqref="AT420">
      <formula1>KetQuaHocTap</formula1>
    </dataValidation>
    <dataValidation type="list" showErrorMessage="1" sqref="F421">
      <formula1>GioiTinh</formula1>
    </dataValidation>
    <dataValidation type="list" showErrorMessage="1" sqref="AR421">
      <formula1>ChiDoan2014</formula1>
    </dataValidation>
    <dataValidation type="list" showErrorMessage="1" sqref="AS421">
      <formula1>PhanDoan2014</formula1>
    </dataValidation>
    <dataValidation type="list" showErrorMessage="1" sqref="AT421">
      <formula1>KetQuaHocTap</formula1>
    </dataValidation>
    <dataValidation type="list" showErrorMessage="1" sqref="F422">
      <formula1>GioiTinh</formula1>
    </dataValidation>
    <dataValidation type="list" showErrorMessage="1" sqref="AR422">
      <formula1>ChiDoan2014</formula1>
    </dataValidation>
    <dataValidation type="list" showErrorMessage="1" sqref="AS422">
      <formula1>PhanDoan2014</formula1>
    </dataValidation>
    <dataValidation type="list" showErrorMessage="1" sqref="AT422">
      <formula1>KetQuaHocTap</formula1>
    </dataValidation>
    <dataValidation type="list" showErrorMessage="1" sqref="F423">
      <formula1>GioiTinh</formula1>
    </dataValidation>
    <dataValidation type="list" showErrorMessage="1" sqref="AR423">
      <formula1>ChiDoan2014</formula1>
    </dataValidation>
    <dataValidation type="list" showErrorMessage="1" sqref="AS423">
      <formula1>PhanDoan2014</formula1>
    </dataValidation>
    <dataValidation type="list" showErrorMessage="1" sqref="AT423">
      <formula1>KetQuaHocTap</formula1>
    </dataValidation>
    <dataValidation type="list" showErrorMessage="1" sqref="F424">
      <formula1>GioiTinh</formula1>
    </dataValidation>
    <dataValidation type="list" showErrorMessage="1" sqref="AR424">
      <formula1>ChiDoan2014</formula1>
    </dataValidation>
    <dataValidation type="list" showErrorMessage="1" sqref="AS424">
      <formula1>PhanDoan2014</formula1>
    </dataValidation>
    <dataValidation type="list" showErrorMessage="1" sqref="AT424">
      <formula1>KetQuaHocTap</formula1>
    </dataValidation>
    <dataValidation type="list" showErrorMessage="1" sqref="F425">
      <formula1>GioiTinh</formula1>
    </dataValidation>
    <dataValidation type="list" showErrorMessage="1" sqref="AR425">
      <formula1>ChiDoan2014</formula1>
    </dataValidation>
    <dataValidation type="list" showErrorMessage="1" sqref="AS425">
      <formula1>PhanDoan2014</formula1>
    </dataValidation>
    <dataValidation type="list" showErrorMessage="1" sqref="AT425">
      <formula1>KetQuaHocTap</formula1>
    </dataValidation>
    <dataValidation type="list" showErrorMessage="1" sqref="F426">
      <formula1>GioiTinh</formula1>
    </dataValidation>
    <dataValidation type="list" showErrorMessage="1" sqref="AR426">
      <formula1>ChiDoan2014</formula1>
    </dataValidation>
    <dataValidation type="list" showErrorMessage="1" sqref="AS426">
      <formula1>PhanDoan2014</formula1>
    </dataValidation>
    <dataValidation type="list" showErrorMessage="1" sqref="AT426">
      <formula1>KetQuaHocTap</formula1>
    </dataValidation>
    <dataValidation type="list" showErrorMessage="1" sqref="F427">
      <formula1>GioiTinh</formula1>
    </dataValidation>
    <dataValidation type="list" showErrorMessage="1" sqref="AR427">
      <formula1>ChiDoan2014</formula1>
    </dataValidation>
    <dataValidation type="list" showErrorMessage="1" sqref="AS427">
      <formula1>PhanDoan2014</formula1>
    </dataValidation>
    <dataValidation type="list" showErrorMessage="1" sqref="AT427">
      <formula1>KetQuaHocTap</formula1>
    </dataValidation>
    <dataValidation type="list" showErrorMessage="1" sqref="F428">
      <formula1>GioiTinh</formula1>
    </dataValidation>
    <dataValidation type="list" showErrorMessage="1" sqref="AR428">
      <formula1>ChiDoan2014</formula1>
    </dataValidation>
    <dataValidation type="list" showErrorMessage="1" sqref="AS428">
      <formula1>PhanDoan2014</formula1>
    </dataValidation>
    <dataValidation type="list" showErrorMessage="1" sqref="AT428">
      <formula1>KetQuaHocTap</formula1>
    </dataValidation>
    <dataValidation type="list" showErrorMessage="1" sqref="F429">
      <formula1>GioiTinh</formula1>
    </dataValidation>
    <dataValidation type="list" showErrorMessage="1" sqref="AR429">
      <formula1>ChiDoan2014</formula1>
    </dataValidation>
    <dataValidation type="list" showErrorMessage="1" sqref="AS429">
      <formula1>PhanDoan2014</formula1>
    </dataValidation>
    <dataValidation type="list" showErrorMessage="1" sqref="AT429">
      <formula1>KetQuaHocTap</formula1>
    </dataValidation>
    <dataValidation type="list" showErrorMessage="1" sqref="F430">
      <formula1>GioiTinh</formula1>
    </dataValidation>
    <dataValidation type="list" showErrorMessage="1" sqref="AR430">
      <formula1>ChiDoan2014</formula1>
    </dataValidation>
    <dataValidation type="list" showErrorMessage="1" sqref="AS430">
      <formula1>PhanDoan2014</formula1>
    </dataValidation>
    <dataValidation type="list" showErrorMessage="1" sqref="AT430">
      <formula1>KetQuaHocTap</formula1>
    </dataValidation>
    <dataValidation type="list" showErrorMessage="1" sqref="F431">
      <formula1>GioiTinh</formula1>
    </dataValidation>
    <dataValidation type="list" showErrorMessage="1" sqref="AR431">
      <formula1>ChiDoan2014</formula1>
    </dataValidation>
    <dataValidation type="list" showErrorMessage="1" sqref="AS431">
      <formula1>PhanDoan2014</formula1>
    </dataValidation>
    <dataValidation type="list" showErrorMessage="1" sqref="AT431">
      <formula1>KetQuaHocTap</formula1>
    </dataValidation>
    <dataValidation type="list" showErrorMessage="1" sqref="F432">
      <formula1>GioiTinh</formula1>
    </dataValidation>
    <dataValidation type="list" showErrorMessage="1" sqref="AR432">
      <formula1>ChiDoan2014</formula1>
    </dataValidation>
    <dataValidation type="list" showErrorMessage="1" sqref="AS432">
      <formula1>PhanDoan2014</formula1>
    </dataValidation>
    <dataValidation type="list" showErrorMessage="1" sqref="AT432">
      <formula1>KetQuaHocTap</formula1>
    </dataValidation>
    <dataValidation type="list" showErrorMessage="1" sqref="F433">
      <formula1>GioiTinh</formula1>
    </dataValidation>
    <dataValidation type="list" showErrorMessage="1" sqref="AR433">
      <formula1>ChiDoan2014</formula1>
    </dataValidation>
    <dataValidation type="list" showErrorMessage="1" sqref="AS433">
      <formula1>PhanDoan2014</formula1>
    </dataValidation>
    <dataValidation type="list" showErrorMessage="1" sqref="AT433">
      <formula1>KetQuaHocTap</formula1>
    </dataValidation>
    <dataValidation type="list" showErrorMessage="1" sqref="F434">
      <formula1>GioiTinh</formula1>
    </dataValidation>
    <dataValidation type="list" showErrorMessage="1" sqref="AR434">
      <formula1>ChiDoan2014</formula1>
    </dataValidation>
    <dataValidation type="list" showErrorMessage="1" sqref="AS434">
      <formula1>PhanDoan2014</formula1>
    </dataValidation>
    <dataValidation type="list" showErrorMessage="1" sqref="AT434">
      <formula1>KetQuaHocTap</formula1>
    </dataValidation>
    <dataValidation type="list" showErrorMessage="1" sqref="F435">
      <formula1>GioiTinh</formula1>
    </dataValidation>
    <dataValidation type="list" showErrorMessage="1" sqref="AR435">
      <formula1>ChiDoan2014</formula1>
    </dataValidation>
    <dataValidation type="list" showErrorMessage="1" sqref="AS435">
      <formula1>PhanDoan2014</formula1>
    </dataValidation>
    <dataValidation type="list" showErrorMessage="1" sqref="AT435">
      <formula1>KetQuaHocTap</formula1>
    </dataValidation>
    <dataValidation type="list" showErrorMessage="1" sqref="F436">
      <formula1>GioiTinh</formula1>
    </dataValidation>
    <dataValidation type="list" showErrorMessage="1" sqref="AR436">
      <formula1>ChiDoan2014</formula1>
    </dataValidation>
    <dataValidation type="list" showErrorMessage="1" sqref="AS436">
      <formula1>PhanDoan2014</formula1>
    </dataValidation>
    <dataValidation type="list" showErrorMessage="1" sqref="AT436">
      <formula1>KetQuaHocTap</formula1>
    </dataValidation>
    <dataValidation type="list" showErrorMessage="1" sqref="F437">
      <formula1>GioiTinh</formula1>
    </dataValidation>
    <dataValidation type="list" showErrorMessage="1" sqref="AR437">
      <formula1>ChiDoan2014</formula1>
    </dataValidation>
    <dataValidation type="list" showErrorMessage="1" sqref="AS437">
      <formula1>PhanDoan2014</formula1>
    </dataValidation>
    <dataValidation type="list" showErrorMessage="1" sqref="AT437">
      <formula1>KetQuaHocTap</formula1>
    </dataValidation>
    <dataValidation type="list" showErrorMessage="1" sqref="F438">
      <formula1>GioiTinh</formula1>
    </dataValidation>
    <dataValidation type="list" showErrorMessage="1" sqref="AR438">
      <formula1>ChiDoan2014</formula1>
    </dataValidation>
    <dataValidation type="list" showErrorMessage="1" sqref="AS438">
      <formula1>PhanDoan2014</formula1>
    </dataValidation>
    <dataValidation type="list" showErrorMessage="1" sqref="AT438">
      <formula1>KetQuaHocTap</formula1>
    </dataValidation>
    <dataValidation type="list" showErrorMessage="1" sqref="F439">
      <formula1>GioiTinh</formula1>
    </dataValidation>
    <dataValidation type="list" showErrorMessage="1" sqref="AR439">
      <formula1>ChiDoan2014</formula1>
    </dataValidation>
    <dataValidation type="list" showErrorMessage="1" sqref="AS439">
      <formula1>PhanDoan2014</formula1>
    </dataValidation>
    <dataValidation type="list" showErrorMessage="1" sqref="AT439">
      <formula1>KetQuaHocTap</formula1>
    </dataValidation>
    <dataValidation type="list" showErrorMessage="1" sqref="F440">
      <formula1>GioiTinh</formula1>
    </dataValidation>
    <dataValidation type="list" showErrorMessage="1" sqref="AR440">
      <formula1>ChiDoan2014</formula1>
    </dataValidation>
    <dataValidation type="list" showErrorMessage="1" sqref="AS440">
      <formula1>PhanDoan2014</formula1>
    </dataValidation>
    <dataValidation type="list" showErrorMessage="1" sqref="AT440">
      <formula1>KetQuaHocTap</formula1>
    </dataValidation>
    <dataValidation type="list" showErrorMessage="1" sqref="F441">
      <formula1>GioiTinh</formula1>
    </dataValidation>
    <dataValidation type="list" showErrorMessage="1" sqref="AR441">
      <formula1>ChiDoan2014</formula1>
    </dataValidation>
    <dataValidation type="list" showErrorMessage="1" sqref="AS441">
      <formula1>PhanDoan2014</formula1>
    </dataValidation>
    <dataValidation type="list" showErrorMessage="1" sqref="AT441">
      <formula1>KetQuaHocTap</formula1>
    </dataValidation>
    <dataValidation type="list" showErrorMessage="1" sqref="F442">
      <formula1>GioiTinh</formula1>
    </dataValidation>
    <dataValidation type="list" showErrorMessage="1" sqref="AR442">
      <formula1>ChiDoan2014</formula1>
    </dataValidation>
    <dataValidation type="list" showErrorMessage="1" sqref="AS442">
      <formula1>PhanDoan2014</formula1>
    </dataValidation>
    <dataValidation type="list" showErrorMessage="1" sqref="AT442">
      <formula1>KetQuaHocTap</formula1>
    </dataValidation>
    <dataValidation type="list" showErrorMessage="1" sqref="F443">
      <formula1>GioiTinh</formula1>
    </dataValidation>
    <dataValidation type="list" showErrorMessage="1" sqref="AR443">
      <formula1>ChiDoan2014</formula1>
    </dataValidation>
    <dataValidation type="list" showErrorMessage="1" sqref="AS443">
      <formula1>PhanDoan2014</formula1>
    </dataValidation>
    <dataValidation type="list" showErrorMessage="1" sqref="AT443">
      <formula1>KetQuaHocTap</formula1>
    </dataValidation>
    <dataValidation type="list" showErrorMessage="1" sqref="F444">
      <formula1>GioiTinh</formula1>
    </dataValidation>
    <dataValidation type="list" showErrorMessage="1" sqref="AR444">
      <formula1>ChiDoan2014</formula1>
    </dataValidation>
    <dataValidation type="list" showErrorMessage="1" sqref="AS444">
      <formula1>PhanDoan2014</formula1>
    </dataValidation>
    <dataValidation type="list" showErrorMessage="1" sqref="AT444">
      <formula1>KetQuaHocTap</formula1>
    </dataValidation>
    <dataValidation type="list" showErrorMessage="1" sqref="F445">
      <formula1>GioiTinh</formula1>
    </dataValidation>
    <dataValidation type="list" showErrorMessage="1" sqref="AR445">
      <formula1>ChiDoan2014</formula1>
    </dataValidation>
    <dataValidation type="list" showErrorMessage="1" sqref="AS445">
      <formula1>PhanDoan2014</formula1>
    </dataValidation>
    <dataValidation type="list" showErrorMessage="1" sqref="AT445">
      <formula1>KetQuaHocTap</formula1>
    </dataValidation>
    <dataValidation type="list" showErrorMessage="1" sqref="F446">
      <formula1>GioiTinh</formula1>
    </dataValidation>
    <dataValidation type="list" showErrorMessage="1" sqref="AR446">
      <formula1>ChiDoan2014</formula1>
    </dataValidation>
    <dataValidation type="list" showErrorMessage="1" sqref="AS446">
      <formula1>PhanDoan2014</formula1>
    </dataValidation>
    <dataValidation type="list" showErrorMessage="1" sqref="AT446">
      <formula1>KetQuaHocTap</formula1>
    </dataValidation>
    <dataValidation type="list" showErrorMessage="1" sqref="F447">
      <formula1>GioiTinh</formula1>
    </dataValidation>
    <dataValidation type="list" showErrorMessage="1" sqref="AR447">
      <formula1>ChiDoan2014</formula1>
    </dataValidation>
    <dataValidation type="list" showErrorMessage="1" sqref="AS447">
      <formula1>PhanDoan2014</formula1>
    </dataValidation>
    <dataValidation type="list" showErrorMessage="1" sqref="AT447">
      <formula1>KetQuaHocTap</formula1>
    </dataValidation>
    <dataValidation type="list" showErrorMessage="1" sqref="F448">
      <formula1>GioiTinh</formula1>
    </dataValidation>
    <dataValidation type="list" showErrorMessage="1" sqref="AR448">
      <formula1>ChiDoan2014</formula1>
    </dataValidation>
    <dataValidation type="list" showErrorMessage="1" sqref="AS448">
      <formula1>PhanDoan2014</formula1>
    </dataValidation>
    <dataValidation type="list" showErrorMessage="1" sqref="AT448">
      <formula1>KetQuaHocTap</formula1>
    </dataValidation>
    <dataValidation type="list" showErrorMessage="1" sqref="F449">
      <formula1>GioiTinh</formula1>
    </dataValidation>
    <dataValidation type="list" showErrorMessage="1" sqref="AR449">
      <formula1>ChiDoan2014</formula1>
    </dataValidation>
    <dataValidation type="list" showErrorMessage="1" sqref="AS449">
      <formula1>PhanDoan2014</formula1>
    </dataValidation>
    <dataValidation type="list" showErrorMessage="1" sqref="AT449">
      <formula1>KetQuaHocTap</formula1>
    </dataValidation>
    <dataValidation type="list" showErrorMessage="1" sqref="F450">
      <formula1>GioiTinh</formula1>
    </dataValidation>
    <dataValidation type="list" showErrorMessage="1" sqref="AR450">
      <formula1>ChiDoan2014</formula1>
    </dataValidation>
    <dataValidation type="list" showErrorMessage="1" sqref="AS450">
      <formula1>PhanDoan2014</formula1>
    </dataValidation>
    <dataValidation type="list" showErrorMessage="1" sqref="AT450">
      <formula1>KetQuaHocTap</formula1>
    </dataValidation>
    <dataValidation type="list" showErrorMessage="1" sqref="F451">
      <formula1>GioiTinh</formula1>
    </dataValidation>
    <dataValidation type="list" showErrorMessage="1" sqref="AR451">
      <formula1>ChiDoan2014</formula1>
    </dataValidation>
    <dataValidation type="list" showErrorMessage="1" sqref="AS451">
      <formula1>PhanDoan2014</formula1>
    </dataValidation>
    <dataValidation type="list" showErrorMessage="1" sqref="AT451">
      <formula1>KetQuaHocTap</formula1>
    </dataValidation>
    <dataValidation type="list" showErrorMessage="1" sqref="F452">
      <formula1>GioiTinh</formula1>
    </dataValidation>
    <dataValidation type="list" showErrorMessage="1" sqref="AR452">
      <formula1>ChiDoan2014</formula1>
    </dataValidation>
    <dataValidation type="list" showErrorMessage="1" sqref="AS452">
      <formula1>PhanDoan2014</formula1>
    </dataValidation>
    <dataValidation type="list" showErrorMessage="1" sqref="AT452">
      <formula1>KetQuaHocTap</formula1>
    </dataValidation>
    <dataValidation type="list" showErrorMessage="1" sqref="F453">
      <formula1>GioiTinh</formula1>
    </dataValidation>
    <dataValidation type="list" showErrorMessage="1" sqref="AR453">
      <formula1>ChiDoan2014</formula1>
    </dataValidation>
    <dataValidation type="list" showErrorMessage="1" sqref="AS453">
      <formula1>PhanDoan2014</formula1>
    </dataValidation>
    <dataValidation type="list" showErrorMessage="1" sqref="AT453">
      <formula1>KetQuaHocTap</formula1>
    </dataValidation>
    <dataValidation type="list" showErrorMessage="1" sqref="F454">
      <formula1>GioiTinh</formula1>
    </dataValidation>
    <dataValidation type="list" showErrorMessage="1" sqref="AR454">
      <formula1>ChiDoan2014</formula1>
    </dataValidation>
    <dataValidation type="list" showErrorMessage="1" sqref="AS454">
      <formula1>PhanDoan2014</formula1>
    </dataValidation>
    <dataValidation type="list" showErrorMessage="1" sqref="AT454">
      <formula1>KetQuaHocTap</formula1>
    </dataValidation>
    <dataValidation type="list" showErrorMessage="1" sqref="F455">
      <formula1>GioiTinh</formula1>
    </dataValidation>
    <dataValidation type="list" showErrorMessage="1" sqref="AR455">
      <formula1>ChiDoan2014</formula1>
    </dataValidation>
    <dataValidation type="list" showErrorMessage="1" sqref="AS455">
      <formula1>PhanDoan2014</formula1>
    </dataValidation>
    <dataValidation type="list" showErrorMessage="1" sqref="AT455">
      <formula1>KetQuaHocTap</formula1>
    </dataValidation>
    <dataValidation type="list" showErrorMessage="1" sqref="F456">
      <formula1>GioiTinh</formula1>
    </dataValidation>
    <dataValidation type="list" showErrorMessage="1" sqref="AR456">
      <formula1>ChiDoan2014</formula1>
    </dataValidation>
    <dataValidation type="list" showErrorMessage="1" sqref="AS456">
      <formula1>PhanDoan2014</formula1>
    </dataValidation>
    <dataValidation type="list" showErrorMessage="1" sqref="AT456">
      <formula1>KetQuaHocTap</formula1>
    </dataValidation>
    <dataValidation type="list" showErrorMessage="1" sqref="F457">
      <formula1>GioiTinh</formula1>
    </dataValidation>
    <dataValidation type="list" showErrorMessage="1" sqref="AR457">
      <formula1>ChiDoan2014</formula1>
    </dataValidation>
    <dataValidation type="list" showErrorMessage="1" sqref="AS457">
      <formula1>PhanDoan2014</formula1>
    </dataValidation>
    <dataValidation type="list" showErrorMessage="1" sqref="AT457">
      <formula1>KetQuaHocTap</formula1>
    </dataValidation>
    <dataValidation type="list" showErrorMessage="1" sqref="F458">
      <formula1>GioiTinh</formula1>
    </dataValidation>
    <dataValidation type="list" showErrorMessage="1" sqref="AR458">
      <formula1>ChiDoan2014</formula1>
    </dataValidation>
    <dataValidation type="list" showErrorMessage="1" sqref="AS458">
      <formula1>PhanDoan2014</formula1>
    </dataValidation>
    <dataValidation type="list" showErrorMessage="1" sqref="AT458">
      <formula1>KetQuaHocTap</formula1>
    </dataValidation>
    <dataValidation type="list" showErrorMessage="1" sqref="F459">
      <formula1>GioiTinh</formula1>
    </dataValidation>
    <dataValidation type="list" showErrorMessage="1" sqref="AR459">
      <formula1>ChiDoan2014</formula1>
    </dataValidation>
    <dataValidation type="list" showErrorMessage="1" sqref="AS459">
      <formula1>PhanDoan2014</formula1>
    </dataValidation>
    <dataValidation type="list" showErrorMessage="1" sqref="AT459">
      <formula1>KetQuaHocTap</formula1>
    </dataValidation>
    <dataValidation type="list" showErrorMessage="1" sqref="F460">
      <formula1>GioiTinh</formula1>
    </dataValidation>
    <dataValidation type="list" showErrorMessage="1" sqref="AR460">
      <formula1>ChiDoan2014</formula1>
    </dataValidation>
    <dataValidation type="list" showErrorMessage="1" sqref="AS460">
      <formula1>PhanDoan2014</formula1>
    </dataValidation>
    <dataValidation type="list" showErrorMessage="1" sqref="AT460">
      <formula1>KetQuaHocTap</formula1>
    </dataValidation>
    <dataValidation type="list" showErrorMessage="1" sqref="F461">
      <formula1>GioiTinh</formula1>
    </dataValidation>
    <dataValidation type="list" showErrorMessage="1" sqref="AR461">
      <formula1>ChiDoan2014</formula1>
    </dataValidation>
    <dataValidation type="list" showErrorMessage="1" sqref="AS461">
      <formula1>PhanDoan2014</formula1>
    </dataValidation>
    <dataValidation type="list" showErrorMessage="1" sqref="AT461">
      <formula1>KetQuaHocTap</formula1>
    </dataValidation>
    <dataValidation type="list" showErrorMessage="1" sqref="F462">
      <formula1>GioiTinh</formula1>
    </dataValidation>
    <dataValidation type="list" showErrorMessage="1" sqref="AR462">
      <formula1>ChiDoan2014</formula1>
    </dataValidation>
    <dataValidation type="list" showErrorMessage="1" sqref="AS462">
      <formula1>PhanDoan2014</formula1>
    </dataValidation>
    <dataValidation type="list" showErrorMessage="1" sqref="AT462">
      <formula1>KetQuaHocTap</formula1>
    </dataValidation>
    <dataValidation type="list" showErrorMessage="1" sqref="F463">
      <formula1>GioiTinh</formula1>
    </dataValidation>
    <dataValidation type="list" showErrorMessage="1" sqref="AR463">
      <formula1>ChiDoan2014</formula1>
    </dataValidation>
    <dataValidation type="list" showErrorMessage="1" sqref="AS463">
      <formula1>PhanDoan2014</formula1>
    </dataValidation>
    <dataValidation type="list" showErrorMessage="1" sqref="AT463">
      <formula1>KetQuaHocTap</formula1>
    </dataValidation>
    <dataValidation type="list" showErrorMessage="1" sqref="F464">
      <formula1>GioiTinh</formula1>
    </dataValidation>
    <dataValidation type="list" showErrorMessage="1" sqref="AR464">
      <formula1>ChiDoan2014</formula1>
    </dataValidation>
    <dataValidation type="list" showErrorMessage="1" sqref="AS464">
      <formula1>PhanDoan2014</formula1>
    </dataValidation>
    <dataValidation type="list" showErrorMessage="1" sqref="AT464">
      <formula1>KetQuaHocTap</formula1>
    </dataValidation>
    <dataValidation type="list" showErrorMessage="1" sqref="F465">
      <formula1>GioiTinh</formula1>
    </dataValidation>
    <dataValidation type="list" showErrorMessage="1" sqref="AR465">
      <formula1>ChiDoan2014</formula1>
    </dataValidation>
    <dataValidation type="list" showErrorMessage="1" sqref="AS465">
      <formula1>PhanDoan2014</formula1>
    </dataValidation>
    <dataValidation type="list" showErrorMessage="1" sqref="AT465">
      <formula1>KetQuaHocTap</formula1>
    </dataValidation>
    <dataValidation type="list" showErrorMessage="1" sqref="F466">
      <formula1>GioiTinh</formula1>
    </dataValidation>
    <dataValidation type="list" showErrorMessage="1" sqref="AR466">
      <formula1>ChiDoan2014</formula1>
    </dataValidation>
    <dataValidation type="list" showErrorMessage="1" sqref="AS466">
      <formula1>PhanDoan2014</formula1>
    </dataValidation>
    <dataValidation type="list" showErrorMessage="1" sqref="AT466">
      <formula1>KetQuaHocTap</formula1>
    </dataValidation>
    <dataValidation type="list" showErrorMessage="1" sqref="F467">
      <formula1>GioiTinh</formula1>
    </dataValidation>
    <dataValidation type="list" showErrorMessage="1" sqref="AR467">
      <formula1>ChiDoan2014</formula1>
    </dataValidation>
    <dataValidation type="list" showErrorMessage="1" sqref="AS467">
      <formula1>PhanDoan2014</formula1>
    </dataValidation>
    <dataValidation type="list" showErrorMessage="1" sqref="AT467">
      <formula1>KetQuaHocTap</formula1>
    </dataValidation>
    <dataValidation type="list" showErrorMessage="1" sqref="F468">
      <formula1>GioiTinh</formula1>
    </dataValidation>
    <dataValidation type="list" showErrorMessage="1" sqref="AR468">
      <formula1>ChiDoan2014</formula1>
    </dataValidation>
    <dataValidation type="list" showErrorMessage="1" sqref="AS468">
      <formula1>PhanDoan2014</formula1>
    </dataValidation>
    <dataValidation type="list" showErrorMessage="1" sqref="AT468">
      <formula1>KetQuaHocTap</formula1>
    </dataValidation>
    <dataValidation type="list" showErrorMessage="1" sqref="F469">
      <formula1>GioiTinh</formula1>
    </dataValidation>
    <dataValidation type="list" showErrorMessage="1" sqref="AR469">
      <formula1>ChiDoan2014</formula1>
    </dataValidation>
    <dataValidation type="list" showErrorMessage="1" sqref="AS469">
      <formula1>PhanDoan2014</formula1>
    </dataValidation>
    <dataValidation type="list" showErrorMessage="1" sqref="AT469">
      <formula1>KetQuaHocTap</formula1>
    </dataValidation>
    <dataValidation type="list" showErrorMessage="1" sqref="F470">
      <formula1>GioiTinh</formula1>
    </dataValidation>
    <dataValidation type="list" showErrorMessage="1" sqref="AR470">
      <formula1>ChiDoan2014</formula1>
    </dataValidation>
    <dataValidation type="list" showErrorMessage="1" sqref="AS470">
      <formula1>PhanDoan2014</formula1>
    </dataValidation>
    <dataValidation type="list" showErrorMessage="1" sqref="AT470">
      <formula1>KetQuaHocTap</formula1>
    </dataValidation>
    <dataValidation type="list" showErrorMessage="1" sqref="F471">
      <formula1>GioiTinh</formula1>
    </dataValidation>
    <dataValidation type="list" showErrorMessage="1" sqref="AR471">
      <formula1>ChiDoan2014</formula1>
    </dataValidation>
    <dataValidation type="list" showErrorMessage="1" sqref="AS471">
      <formula1>PhanDoan2014</formula1>
    </dataValidation>
    <dataValidation type="list" showErrorMessage="1" sqref="AT471">
      <formula1>KetQuaHocTap</formula1>
    </dataValidation>
    <dataValidation type="list" showErrorMessage="1" sqref="F472">
      <formula1>GioiTinh</formula1>
    </dataValidation>
    <dataValidation type="list" showErrorMessage="1" sqref="AR472">
      <formula1>ChiDoan2014</formula1>
    </dataValidation>
    <dataValidation type="list" showErrorMessage="1" sqref="AS472">
      <formula1>PhanDoan2014</formula1>
    </dataValidation>
    <dataValidation type="list" showErrorMessage="1" sqref="AT472">
      <formula1>KetQuaHocTap</formula1>
    </dataValidation>
    <dataValidation type="list" showErrorMessage="1" sqref="F473">
      <formula1>GioiTinh</formula1>
    </dataValidation>
    <dataValidation type="list" showErrorMessage="1" sqref="AR473">
      <formula1>ChiDoan2014</formula1>
    </dataValidation>
    <dataValidation type="list" showErrorMessage="1" sqref="AS473">
      <formula1>PhanDoan2014</formula1>
    </dataValidation>
    <dataValidation type="list" showErrorMessage="1" sqref="AT473">
      <formula1>KetQuaHocTap</formula1>
    </dataValidation>
    <dataValidation type="list" showErrorMessage="1" sqref="F474">
      <formula1>GioiTinh</formula1>
    </dataValidation>
    <dataValidation type="list" showErrorMessage="1" sqref="AR474">
      <formula1>ChiDoan2014</formula1>
    </dataValidation>
    <dataValidation type="list" showErrorMessage="1" sqref="AS474">
      <formula1>PhanDoan2014</formula1>
    </dataValidation>
    <dataValidation type="list" showErrorMessage="1" sqref="AT474">
      <formula1>KetQuaHocTap</formula1>
    </dataValidation>
    <dataValidation type="list" showErrorMessage="1" sqref="F475">
      <formula1>GioiTinh</formula1>
    </dataValidation>
    <dataValidation type="list" showErrorMessage="1" sqref="AR475">
      <formula1>ChiDoan2014</formula1>
    </dataValidation>
    <dataValidation type="list" showErrorMessage="1" sqref="AS475">
      <formula1>PhanDoan2014</formula1>
    </dataValidation>
    <dataValidation type="list" showErrorMessage="1" sqref="AT475">
      <formula1>KetQuaHocTap</formula1>
    </dataValidation>
    <dataValidation type="list" showErrorMessage="1" sqref="F476">
      <formula1>GioiTinh</formula1>
    </dataValidation>
    <dataValidation type="list" showErrorMessage="1" sqref="AR476">
      <formula1>ChiDoan2014</formula1>
    </dataValidation>
    <dataValidation type="list" showErrorMessage="1" sqref="AS476">
      <formula1>PhanDoan2014</formula1>
    </dataValidation>
    <dataValidation type="list" showErrorMessage="1" sqref="AT476">
      <formula1>KetQuaHocTap</formula1>
    </dataValidation>
    <dataValidation type="list" showErrorMessage="1" sqref="F477">
      <formula1>GioiTinh</formula1>
    </dataValidation>
    <dataValidation type="list" showErrorMessage="1" sqref="AR477">
      <formula1>ChiDoan2014</formula1>
    </dataValidation>
    <dataValidation type="list" showErrorMessage="1" sqref="AS477">
      <formula1>PhanDoan2014</formula1>
    </dataValidation>
    <dataValidation type="list" showErrorMessage="1" sqref="AT477">
      <formula1>KetQuaHocTap</formula1>
    </dataValidation>
    <dataValidation type="list" showErrorMessage="1" sqref="F478">
      <formula1>GioiTinh</formula1>
    </dataValidation>
    <dataValidation type="list" showErrorMessage="1" sqref="AR478">
      <formula1>ChiDoan2014</formula1>
    </dataValidation>
    <dataValidation type="list" showErrorMessage="1" sqref="AS478">
      <formula1>PhanDoan2014</formula1>
    </dataValidation>
    <dataValidation type="list" showErrorMessage="1" sqref="AT478">
      <formula1>KetQuaHocTap</formula1>
    </dataValidation>
    <dataValidation type="list" showErrorMessage="1" sqref="F479">
      <formula1>GioiTinh</formula1>
    </dataValidation>
    <dataValidation type="list" showErrorMessage="1" sqref="AR479">
      <formula1>ChiDoan2014</formula1>
    </dataValidation>
    <dataValidation type="list" showErrorMessage="1" sqref="AS479">
      <formula1>PhanDoan2014</formula1>
    </dataValidation>
    <dataValidation type="list" showErrorMessage="1" sqref="AT479">
      <formula1>KetQuaHocTap</formula1>
    </dataValidation>
    <dataValidation type="list" showErrorMessage="1" sqref="F480">
      <formula1>GioiTinh</formula1>
    </dataValidation>
    <dataValidation type="list" showErrorMessage="1" sqref="AR480">
      <formula1>ChiDoan2014</formula1>
    </dataValidation>
    <dataValidation type="list" showErrorMessage="1" sqref="AS480">
      <formula1>PhanDoan2014</formula1>
    </dataValidation>
    <dataValidation type="list" showErrorMessage="1" sqref="AT480">
      <formula1>KetQuaHocTap</formula1>
    </dataValidation>
    <dataValidation type="list" showErrorMessage="1" sqref="F481">
      <formula1>GioiTinh</formula1>
    </dataValidation>
    <dataValidation type="list" showErrorMessage="1" sqref="AR481">
      <formula1>ChiDoan2014</formula1>
    </dataValidation>
    <dataValidation type="list" showErrorMessage="1" sqref="AS481">
      <formula1>PhanDoan2014</formula1>
    </dataValidation>
    <dataValidation type="list" showErrorMessage="1" sqref="AT481">
      <formula1>KetQuaHocTap</formula1>
    </dataValidation>
    <dataValidation type="list" showErrorMessage="1" sqref="F482">
      <formula1>GioiTinh</formula1>
    </dataValidation>
    <dataValidation type="list" showErrorMessage="1" sqref="AR482">
      <formula1>ChiDoan2014</formula1>
    </dataValidation>
    <dataValidation type="list" showErrorMessage="1" sqref="AS482">
      <formula1>PhanDoan2014</formula1>
    </dataValidation>
    <dataValidation type="list" showErrorMessage="1" sqref="AT482">
      <formula1>KetQuaHocTap</formula1>
    </dataValidation>
    <dataValidation type="list" showErrorMessage="1" sqref="F483">
      <formula1>GioiTinh</formula1>
    </dataValidation>
    <dataValidation type="list" showErrorMessage="1" sqref="AR483">
      <formula1>ChiDoan2014</formula1>
    </dataValidation>
    <dataValidation type="list" showErrorMessage="1" sqref="AS483">
      <formula1>PhanDoan2014</formula1>
    </dataValidation>
    <dataValidation type="list" showErrorMessage="1" sqref="AT483">
      <formula1>KetQuaHocTap</formula1>
    </dataValidation>
    <dataValidation type="list" showErrorMessage="1" sqref="F484">
      <formula1>GioiTinh</formula1>
    </dataValidation>
    <dataValidation type="list" showErrorMessage="1" sqref="AR484">
      <formula1>ChiDoan2014</formula1>
    </dataValidation>
    <dataValidation type="list" showErrorMessage="1" sqref="AS484">
      <formula1>PhanDoan2014</formula1>
    </dataValidation>
    <dataValidation type="list" showErrorMessage="1" sqref="AT484">
      <formula1>KetQuaHocTap</formula1>
    </dataValidation>
    <dataValidation type="list" showErrorMessage="1" sqref="F485">
      <formula1>GioiTinh</formula1>
    </dataValidation>
    <dataValidation type="list" showErrorMessage="1" sqref="AR485">
      <formula1>ChiDoan2014</formula1>
    </dataValidation>
    <dataValidation type="list" showErrorMessage="1" sqref="AS485">
      <formula1>PhanDoan2014</formula1>
    </dataValidation>
    <dataValidation type="list" showErrorMessage="1" sqref="AT485">
      <formula1>KetQuaHocTap</formula1>
    </dataValidation>
    <dataValidation type="list" showErrorMessage="1" sqref="F486">
      <formula1>GioiTinh</formula1>
    </dataValidation>
    <dataValidation type="list" showErrorMessage="1" sqref="AR486">
      <formula1>ChiDoan2014</formula1>
    </dataValidation>
    <dataValidation type="list" showErrorMessage="1" sqref="AS486">
      <formula1>PhanDoan2014</formula1>
    </dataValidation>
    <dataValidation type="list" showErrorMessage="1" sqref="AT486">
      <formula1>KetQuaHocTap</formula1>
    </dataValidation>
    <dataValidation type="list" showErrorMessage="1" sqref="F487">
      <formula1>GioiTinh</formula1>
    </dataValidation>
    <dataValidation type="list" showErrorMessage="1" sqref="AR487">
      <formula1>ChiDoan2014</formula1>
    </dataValidation>
    <dataValidation type="list" showErrorMessage="1" sqref="AS487">
      <formula1>PhanDoan2014</formula1>
    </dataValidation>
    <dataValidation type="list" showErrorMessage="1" sqref="AT487">
      <formula1>KetQuaHocTap</formula1>
    </dataValidation>
    <dataValidation type="list" showErrorMessage="1" sqref="F488">
      <formula1>GioiTinh</formula1>
    </dataValidation>
    <dataValidation type="list" showErrorMessage="1" sqref="AR488">
      <formula1>ChiDoan2014</formula1>
    </dataValidation>
    <dataValidation type="list" showErrorMessage="1" sqref="AS488">
      <formula1>PhanDoan2014</formula1>
    </dataValidation>
    <dataValidation type="list" showErrorMessage="1" sqref="AT488">
      <formula1>KetQuaHocTap</formula1>
    </dataValidation>
    <dataValidation type="list" showErrorMessage="1" sqref="F489">
      <formula1>GioiTinh</formula1>
    </dataValidation>
    <dataValidation type="list" showErrorMessage="1" sqref="AR489">
      <formula1>ChiDoan2014</formula1>
    </dataValidation>
    <dataValidation type="list" showErrorMessage="1" sqref="AS489">
      <formula1>PhanDoan2014</formula1>
    </dataValidation>
    <dataValidation type="list" showErrorMessage="1" sqref="AT489">
      <formula1>KetQuaHocTap</formula1>
    </dataValidation>
    <dataValidation type="list" showErrorMessage="1" sqref="F490">
      <formula1>GioiTinh</formula1>
    </dataValidation>
    <dataValidation type="list" showErrorMessage="1" sqref="AR490">
      <formula1>ChiDoan2014</formula1>
    </dataValidation>
    <dataValidation type="list" showErrorMessage="1" sqref="AS490">
      <formula1>PhanDoan2014</formula1>
    </dataValidation>
    <dataValidation type="list" showErrorMessage="1" sqref="AT490">
      <formula1>KetQuaHocTap</formula1>
    </dataValidation>
    <dataValidation type="list" showErrorMessage="1" sqref="F491">
      <formula1>GioiTinh</formula1>
    </dataValidation>
    <dataValidation type="list" showErrorMessage="1" sqref="AR491">
      <formula1>ChiDoan2014</formula1>
    </dataValidation>
    <dataValidation type="list" showErrorMessage="1" sqref="AS491">
      <formula1>PhanDoan2014</formula1>
    </dataValidation>
    <dataValidation type="list" showErrorMessage="1" sqref="AT491">
      <formula1>KetQuaHocTap</formula1>
    </dataValidation>
    <dataValidation type="list" showErrorMessage="1" sqref="F492">
      <formula1>GioiTinh</formula1>
    </dataValidation>
    <dataValidation type="list" showErrorMessage="1" sqref="AR492">
      <formula1>ChiDoan2014</formula1>
    </dataValidation>
    <dataValidation type="list" showErrorMessage="1" sqref="AS492">
      <formula1>PhanDoan2014</formula1>
    </dataValidation>
    <dataValidation type="list" showErrorMessage="1" sqref="AT492">
      <formula1>KetQuaHocTap</formula1>
    </dataValidation>
    <dataValidation type="list" showErrorMessage="1" sqref="F493">
      <formula1>GioiTinh</formula1>
    </dataValidation>
    <dataValidation type="list" showErrorMessage="1" sqref="AR493">
      <formula1>ChiDoan2014</formula1>
    </dataValidation>
    <dataValidation type="list" showErrorMessage="1" sqref="AS493">
      <formula1>PhanDoan2014</formula1>
    </dataValidation>
    <dataValidation type="list" showErrorMessage="1" sqref="AT493">
      <formula1>KetQuaHocTap</formula1>
    </dataValidation>
    <dataValidation type="list" showErrorMessage="1" sqref="F494">
      <formula1>GioiTinh</formula1>
    </dataValidation>
    <dataValidation type="list" showErrorMessage="1" sqref="AR494">
      <formula1>ChiDoan2014</formula1>
    </dataValidation>
    <dataValidation type="list" showErrorMessage="1" sqref="AS494">
      <formula1>PhanDoan2014</formula1>
    </dataValidation>
    <dataValidation type="list" showErrorMessage="1" sqref="AT494">
      <formula1>KetQuaHocTap</formula1>
    </dataValidation>
    <dataValidation type="list" showErrorMessage="1" sqref="F495">
      <formula1>GioiTinh</formula1>
    </dataValidation>
    <dataValidation type="list" showErrorMessage="1" sqref="AR495">
      <formula1>ChiDoan2014</formula1>
    </dataValidation>
    <dataValidation type="list" showErrorMessage="1" sqref="AS495">
      <formula1>PhanDoan2014</formula1>
    </dataValidation>
    <dataValidation type="list" showErrorMessage="1" sqref="AT495">
      <formula1>KetQuaHocTap</formula1>
    </dataValidation>
    <dataValidation type="list" showErrorMessage="1" sqref="F496">
      <formula1>GioiTinh</formula1>
    </dataValidation>
    <dataValidation type="list" showErrorMessage="1" sqref="AR496">
      <formula1>ChiDoan2014</formula1>
    </dataValidation>
    <dataValidation type="list" showErrorMessage="1" sqref="AS496">
      <formula1>PhanDoan2014</formula1>
    </dataValidation>
    <dataValidation type="list" showErrorMessage="1" sqref="AT496">
      <formula1>KetQuaHocTap</formula1>
    </dataValidation>
    <dataValidation type="list" showErrorMessage="1" sqref="F497">
      <formula1>GioiTinh</formula1>
    </dataValidation>
    <dataValidation type="list" showErrorMessage="1" sqref="AR497">
      <formula1>ChiDoan2014</formula1>
    </dataValidation>
    <dataValidation type="list" showErrorMessage="1" sqref="AS497">
      <formula1>PhanDoan2014</formula1>
    </dataValidation>
    <dataValidation type="list" showErrorMessage="1" sqref="AT497">
      <formula1>KetQuaHocTap</formula1>
    </dataValidation>
    <dataValidation type="list" showErrorMessage="1" sqref="F498">
      <formula1>GioiTinh</formula1>
    </dataValidation>
    <dataValidation type="list" showErrorMessage="1" sqref="AR498">
      <formula1>ChiDoan2014</formula1>
    </dataValidation>
    <dataValidation type="list" showErrorMessage="1" sqref="AS498">
      <formula1>PhanDoan2014</formula1>
    </dataValidation>
    <dataValidation type="list" showErrorMessage="1" sqref="AT498">
      <formula1>KetQuaHocTap</formula1>
    </dataValidation>
    <dataValidation type="list" showErrorMessage="1" sqref="F499">
      <formula1>GioiTinh</formula1>
    </dataValidation>
    <dataValidation type="list" showErrorMessage="1" sqref="AR499">
      <formula1>ChiDoan2014</formula1>
    </dataValidation>
    <dataValidation type="list" showErrorMessage="1" sqref="AS499">
      <formula1>PhanDoan2014</formula1>
    </dataValidation>
    <dataValidation type="list" showErrorMessage="1" sqref="AT499">
      <formula1>KetQuaHocTap</formula1>
    </dataValidation>
    <dataValidation type="list" showErrorMessage="1" sqref="F500">
      <formula1>GioiTinh</formula1>
    </dataValidation>
    <dataValidation type="list" showErrorMessage="1" sqref="AR500">
      <formula1>ChiDoan2014</formula1>
    </dataValidation>
    <dataValidation type="list" showErrorMessage="1" sqref="AS500">
      <formula1>PhanDoan2014</formula1>
    </dataValidation>
    <dataValidation type="list" showErrorMessage="1" sqref="AT500">
      <formula1>KetQuaHocTap</formula1>
    </dataValidation>
    <dataValidation type="list" showErrorMessage="1" sqref="F501">
      <formula1>GioiTinh</formula1>
    </dataValidation>
    <dataValidation type="list" showErrorMessage="1" sqref="AR501">
      <formula1>ChiDoan2014</formula1>
    </dataValidation>
    <dataValidation type="list" showErrorMessage="1" sqref="AS501">
      <formula1>PhanDoan2014</formula1>
    </dataValidation>
    <dataValidation type="list" showErrorMessage="1" sqref="AT501">
      <formula1>KetQuaHocTap</formula1>
    </dataValidation>
    <dataValidation type="list" showErrorMessage="1" sqref="F502">
      <formula1>GioiTinh</formula1>
    </dataValidation>
    <dataValidation type="list" showErrorMessage="1" sqref="AR502">
      <formula1>ChiDoan2014</formula1>
    </dataValidation>
    <dataValidation type="list" showErrorMessage="1" sqref="AS502">
      <formula1>PhanDoan2014</formula1>
    </dataValidation>
    <dataValidation type="list" showErrorMessage="1" sqref="AT502">
      <formula1>KetQuaHocTap</formula1>
    </dataValidation>
    <dataValidation type="list" showErrorMessage="1" sqref="F503">
      <formula1>GioiTinh</formula1>
    </dataValidation>
    <dataValidation type="list" showErrorMessage="1" sqref="AR503">
      <formula1>ChiDoan2014</formula1>
    </dataValidation>
    <dataValidation type="list" showErrorMessage="1" sqref="AS503">
      <formula1>PhanDoan2014</formula1>
    </dataValidation>
    <dataValidation type="list" showErrorMessage="1" sqref="AT503">
      <formula1>KetQuaHocTap</formula1>
    </dataValidation>
    <dataValidation type="list" showErrorMessage="1" sqref="F504">
      <formula1>GioiTinh</formula1>
    </dataValidation>
    <dataValidation type="list" showErrorMessage="1" sqref="AR504">
      <formula1>ChiDoan2014</formula1>
    </dataValidation>
    <dataValidation type="list" showErrorMessage="1" sqref="AS504">
      <formula1>PhanDoan2014</formula1>
    </dataValidation>
    <dataValidation type="list" showErrorMessage="1" sqref="AT504">
      <formula1>KetQuaHocTap</formula1>
    </dataValidation>
    <dataValidation type="list" showErrorMessage="1" sqref="F505">
      <formula1>GioiTinh</formula1>
    </dataValidation>
    <dataValidation type="list" showErrorMessage="1" sqref="AR505">
      <formula1>ChiDoan2014</formula1>
    </dataValidation>
    <dataValidation type="list" showErrorMessage="1" sqref="AS505">
      <formula1>PhanDoan2014</formula1>
    </dataValidation>
    <dataValidation type="list" showErrorMessage="1" sqref="AT505">
      <formula1>KetQuaHocTap</formula1>
    </dataValidation>
    <dataValidation type="list" showErrorMessage="1" sqref="F506">
      <formula1>GioiTinh</formula1>
    </dataValidation>
    <dataValidation type="list" showErrorMessage="1" sqref="AR506">
      <formula1>ChiDoan2014</formula1>
    </dataValidation>
    <dataValidation type="list" showErrorMessage="1" sqref="AS506">
      <formula1>PhanDoan2014</formula1>
    </dataValidation>
    <dataValidation type="list" showErrorMessage="1" sqref="AT506">
      <formula1>KetQuaHocTap</formula1>
    </dataValidation>
    <dataValidation type="list" showErrorMessage="1" sqref="F507">
      <formula1>GioiTinh</formula1>
    </dataValidation>
    <dataValidation type="list" showErrorMessage="1" sqref="AR507">
      <formula1>ChiDoan2014</formula1>
    </dataValidation>
    <dataValidation type="list" showErrorMessage="1" sqref="AS507">
      <formula1>PhanDoan2014</formula1>
    </dataValidation>
    <dataValidation type="list" showErrorMessage="1" sqref="AT507">
      <formula1>KetQuaHocTap</formula1>
    </dataValidation>
    <dataValidation type="list" showErrorMessage="1" sqref="F508">
      <formula1>GioiTinh</formula1>
    </dataValidation>
    <dataValidation type="list" showErrorMessage="1" sqref="AR508">
      <formula1>ChiDoan2014</formula1>
    </dataValidation>
    <dataValidation type="list" showErrorMessage="1" sqref="AS508">
      <formula1>PhanDoan2014</formula1>
    </dataValidation>
    <dataValidation type="list" showErrorMessage="1" sqref="AT508">
      <formula1>KetQuaHocTap</formula1>
    </dataValidation>
    <dataValidation type="list" showErrorMessage="1" sqref="F509">
      <formula1>GioiTinh</formula1>
    </dataValidation>
    <dataValidation type="list" showErrorMessage="1" sqref="AR509">
      <formula1>ChiDoan2014</formula1>
    </dataValidation>
    <dataValidation type="list" showErrorMessage="1" sqref="AS509">
      <formula1>PhanDoan2014</formula1>
    </dataValidation>
    <dataValidation type="list" showErrorMessage="1" sqref="AT509">
      <formula1>KetQuaHocTap</formula1>
    </dataValidation>
    <dataValidation type="list" showErrorMessage="1" sqref="F510">
      <formula1>GioiTinh</formula1>
    </dataValidation>
    <dataValidation type="list" showErrorMessage="1" sqref="AR510">
      <formula1>ChiDoan2014</formula1>
    </dataValidation>
    <dataValidation type="list" showErrorMessage="1" sqref="AS510">
      <formula1>PhanDoan2014</formula1>
    </dataValidation>
    <dataValidation type="list" showErrorMessage="1" sqref="AT510">
      <formula1>KetQuaHocTap</formula1>
    </dataValidation>
    <dataValidation type="list" showErrorMessage="1" sqref="F511">
      <formula1>GioiTinh</formula1>
    </dataValidation>
    <dataValidation type="list" showErrorMessage="1" sqref="AR511">
      <formula1>ChiDoan2014</formula1>
    </dataValidation>
    <dataValidation type="list" showErrorMessage="1" sqref="AS511">
      <formula1>PhanDoan2014</formula1>
    </dataValidation>
    <dataValidation type="list" showErrorMessage="1" sqref="AT511">
      <formula1>KetQuaHocTap</formula1>
    </dataValidation>
    <dataValidation type="list" showErrorMessage="1" sqref="F512">
      <formula1>GioiTinh</formula1>
    </dataValidation>
    <dataValidation type="list" showErrorMessage="1" sqref="AR512">
      <formula1>ChiDoan2014</formula1>
    </dataValidation>
    <dataValidation type="list" showErrorMessage="1" sqref="AS512">
      <formula1>PhanDoan2014</formula1>
    </dataValidation>
    <dataValidation type="list" showErrorMessage="1" sqref="AT512">
      <formula1>KetQuaHocTap</formula1>
    </dataValidation>
    <dataValidation type="list" showErrorMessage="1" sqref="F513">
      <formula1>GioiTinh</formula1>
    </dataValidation>
    <dataValidation type="list" showErrorMessage="1" sqref="AR513">
      <formula1>ChiDoan2014</formula1>
    </dataValidation>
    <dataValidation type="list" showErrorMessage="1" sqref="AS513">
      <formula1>PhanDoan2014</formula1>
    </dataValidation>
    <dataValidation type="list" showErrorMessage="1" sqref="AT513">
      <formula1>KetQuaHocTap</formula1>
    </dataValidation>
    <dataValidation type="list" showErrorMessage="1" sqref="F514">
      <formula1>GioiTinh</formula1>
    </dataValidation>
    <dataValidation type="list" showErrorMessage="1" sqref="AR514">
      <formula1>ChiDoan2014</formula1>
    </dataValidation>
    <dataValidation type="list" showErrorMessage="1" sqref="AS514">
      <formula1>PhanDoan2014</formula1>
    </dataValidation>
    <dataValidation type="list" showErrorMessage="1" sqref="AT514">
      <formula1>KetQuaHocTap</formula1>
    </dataValidation>
    <dataValidation type="list" showErrorMessage="1" sqref="F515">
      <formula1>GioiTinh</formula1>
    </dataValidation>
    <dataValidation type="list" showErrorMessage="1" sqref="AR515">
      <formula1>ChiDoan2014</formula1>
    </dataValidation>
    <dataValidation type="list" showErrorMessage="1" sqref="AS515">
      <formula1>PhanDoan2014</formula1>
    </dataValidation>
    <dataValidation type="list" showErrorMessage="1" sqref="AT515">
      <formula1>KetQuaHocTap</formula1>
    </dataValidation>
    <dataValidation type="list" showErrorMessage="1" sqref="F516">
      <formula1>GioiTinh</formula1>
    </dataValidation>
    <dataValidation type="list" showErrorMessage="1" sqref="AR516">
      <formula1>ChiDoan2014</formula1>
    </dataValidation>
    <dataValidation type="list" showErrorMessage="1" sqref="AS516">
      <formula1>PhanDoan2014</formula1>
    </dataValidation>
    <dataValidation type="list" showErrorMessage="1" sqref="AT516">
      <formula1>KetQuaHocTap</formula1>
    </dataValidation>
    <dataValidation type="list" showErrorMessage="1" sqref="F517">
      <formula1>GioiTinh</formula1>
    </dataValidation>
    <dataValidation type="list" showErrorMessage="1" sqref="AR517">
      <formula1>ChiDoan2014</formula1>
    </dataValidation>
    <dataValidation type="list" showErrorMessage="1" sqref="AS517">
      <formula1>PhanDoan2014</formula1>
    </dataValidation>
    <dataValidation type="list" showErrorMessage="1" sqref="AT517">
      <formula1>KetQuaHocTap</formula1>
    </dataValidation>
    <dataValidation type="list" showErrorMessage="1" sqref="F518">
      <formula1>GioiTinh</formula1>
    </dataValidation>
    <dataValidation type="list" showErrorMessage="1" sqref="AR518">
      <formula1>ChiDoan2014</formula1>
    </dataValidation>
    <dataValidation type="list" showErrorMessage="1" sqref="AS518">
      <formula1>PhanDoan2014</formula1>
    </dataValidation>
    <dataValidation type="list" showErrorMessage="1" sqref="AT518">
      <formula1>KetQuaHocTap</formula1>
    </dataValidation>
    <dataValidation type="list" showErrorMessage="1" sqref="F519">
      <formula1>GioiTinh</formula1>
    </dataValidation>
    <dataValidation type="list" showErrorMessage="1" sqref="AR519">
      <formula1>ChiDoan2014</formula1>
    </dataValidation>
    <dataValidation type="list" showErrorMessage="1" sqref="AS519">
      <formula1>PhanDoan2014</formula1>
    </dataValidation>
    <dataValidation type="list" showErrorMessage="1" sqref="AT519">
      <formula1>KetQuaHocTap</formula1>
    </dataValidation>
    <dataValidation type="list" showErrorMessage="1" sqref="F520">
      <formula1>GioiTinh</formula1>
    </dataValidation>
    <dataValidation type="list" showErrorMessage="1" sqref="AR520">
      <formula1>ChiDoan2014</formula1>
    </dataValidation>
    <dataValidation type="list" showErrorMessage="1" sqref="AS520">
      <formula1>PhanDoan2014</formula1>
    </dataValidation>
    <dataValidation type="list" showErrorMessage="1" sqref="AT520">
      <formula1>KetQuaHocTap</formula1>
    </dataValidation>
    <dataValidation type="list" showErrorMessage="1" sqref="F521">
      <formula1>GioiTinh</formula1>
    </dataValidation>
    <dataValidation type="list" showErrorMessage="1" sqref="AR521">
      <formula1>ChiDoan2014</formula1>
    </dataValidation>
    <dataValidation type="list" showErrorMessage="1" sqref="AS521">
      <formula1>PhanDoan2014</formula1>
    </dataValidation>
    <dataValidation type="list" showErrorMessage="1" sqref="AT521">
      <formula1>KetQuaHocTap</formula1>
    </dataValidation>
    <dataValidation type="list" showErrorMessage="1" sqref="F522">
      <formula1>GioiTinh</formula1>
    </dataValidation>
    <dataValidation type="list" showErrorMessage="1" sqref="AR522">
      <formula1>ChiDoan2014</formula1>
    </dataValidation>
    <dataValidation type="list" showErrorMessage="1" sqref="AS522">
      <formula1>PhanDoan2014</formula1>
    </dataValidation>
    <dataValidation type="list" showErrorMessage="1" sqref="AT522">
      <formula1>KetQuaHocTap</formula1>
    </dataValidation>
    <dataValidation type="list" showErrorMessage="1" sqref="F523">
      <formula1>GioiTinh</formula1>
    </dataValidation>
    <dataValidation type="list" showErrorMessage="1" sqref="AR523">
      <formula1>ChiDoan2014</formula1>
    </dataValidation>
    <dataValidation type="list" showErrorMessage="1" sqref="AS523">
      <formula1>PhanDoan2014</formula1>
    </dataValidation>
    <dataValidation type="list" showErrorMessage="1" sqref="AT523">
      <formula1>KetQuaHocTap</formula1>
    </dataValidation>
    <dataValidation type="list" showErrorMessage="1" sqref="F524">
      <formula1>GioiTinh</formula1>
    </dataValidation>
    <dataValidation type="list" showErrorMessage="1" sqref="AR524">
      <formula1>ChiDoan2014</formula1>
    </dataValidation>
    <dataValidation type="list" showErrorMessage="1" sqref="AS524">
      <formula1>PhanDoan2014</formula1>
    </dataValidation>
    <dataValidation type="list" showErrorMessage="1" sqref="AT524">
      <formula1>KetQuaHocTap</formula1>
    </dataValidation>
    <dataValidation type="list" showErrorMessage="1" sqref="F525">
      <formula1>GioiTinh</formula1>
    </dataValidation>
    <dataValidation type="list" showErrorMessage="1" sqref="AR525">
      <formula1>ChiDoan2014</formula1>
    </dataValidation>
    <dataValidation type="list" showErrorMessage="1" sqref="AS525">
      <formula1>PhanDoan2014</formula1>
    </dataValidation>
    <dataValidation type="list" showErrorMessage="1" sqref="AT525">
      <formula1>KetQuaHocTap</formula1>
    </dataValidation>
    <dataValidation type="list" showErrorMessage="1" sqref="F526">
      <formula1>GioiTinh</formula1>
    </dataValidation>
    <dataValidation type="list" showErrorMessage="1" sqref="AR526">
      <formula1>ChiDoan2014</formula1>
    </dataValidation>
    <dataValidation type="list" showErrorMessage="1" sqref="AS526">
      <formula1>PhanDoan2014</formula1>
    </dataValidation>
    <dataValidation type="list" showErrorMessage="1" sqref="AT526">
      <formula1>KetQuaHocTap</formula1>
    </dataValidation>
    <dataValidation type="list" showErrorMessage="1" sqref="F527">
      <formula1>GioiTinh</formula1>
    </dataValidation>
    <dataValidation type="list" showErrorMessage="1" sqref="AR527">
      <formula1>ChiDoan2014</formula1>
    </dataValidation>
    <dataValidation type="list" showErrorMessage="1" sqref="AS527">
      <formula1>PhanDoan2014</formula1>
    </dataValidation>
    <dataValidation type="list" showErrorMessage="1" sqref="AT527">
      <formula1>KetQuaHocTap</formula1>
    </dataValidation>
    <dataValidation type="list" showErrorMessage="1" sqref="F528">
      <formula1>GioiTinh</formula1>
    </dataValidation>
    <dataValidation type="list" showErrorMessage="1" sqref="AR528">
      <formula1>ChiDoan2014</formula1>
    </dataValidation>
    <dataValidation type="list" showErrorMessage="1" sqref="AS528">
      <formula1>PhanDoan2014</formula1>
    </dataValidation>
    <dataValidation type="list" showErrorMessage="1" sqref="AT528">
      <formula1>KetQuaHocTap</formula1>
    </dataValidation>
    <dataValidation type="list" showErrorMessage="1" sqref="F529">
      <formula1>GioiTinh</formula1>
    </dataValidation>
    <dataValidation type="list" showErrorMessage="1" sqref="AR529">
      <formula1>ChiDoan2014</formula1>
    </dataValidation>
    <dataValidation type="list" showErrorMessage="1" sqref="AS529">
      <formula1>PhanDoan2014</formula1>
    </dataValidation>
    <dataValidation type="list" showErrorMessage="1" sqref="AT529">
      <formula1>KetQuaHocTap</formula1>
    </dataValidation>
    <dataValidation type="list" showErrorMessage="1" sqref="F530">
      <formula1>GioiTinh</formula1>
    </dataValidation>
    <dataValidation type="list" showErrorMessage="1" sqref="AR530">
      <formula1>ChiDoan2014</formula1>
    </dataValidation>
    <dataValidation type="list" showErrorMessage="1" sqref="AS530">
      <formula1>PhanDoan2014</formula1>
    </dataValidation>
    <dataValidation type="list" showErrorMessage="1" sqref="AT530">
      <formula1>KetQuaHocTap</formula1>
    </dataValidation>
    <dataValidation type="list" showErrorMessage="1" sqref="F531">
      <formula1>GioiTinh</formula1>
    </dataValidation>
    <dataValidation type="list" showErrorMessage="1" sqref="AR531">
      <formula1>ChiDoan2014</formula1>
    </dataValidation>
    <dataValidation type="list" showErrorMessage="1" sqref="AS531">
      <formula1>PhanDoan2014</formula1>
    </dataValidation>
    <dataValidation type="list" showErrorMessage="1" sqref="AT531">
      <formula1>KetQuaHocTap</formula1>
    </dataValidation>
    <dataValidation type="list" showErrorMessage="1" sqref="F532">
      <formula1>GioiTinh</formula1>
    </dataValidation>
    <dataValidation type="list" showErrorMessage="1" sqref="AR532">
      <formula1>ChiDoan2014</formula1>
    </dataValidation>
    <dataValidation type="list" showErrorMessage="1" sqref="AS532">
      <formula1>PhanDoan2014</formula1>
    </dataValidation>
    <dataValidation type="list" showErrorMessage="1" sqref="AT532">
      <formula1>KetQuaHocTap</formula1>
    </dataValidation>
    <dataValidation type="list" showErrorMessage="1" sqref="F533">
      <formula1>GioiTinh</formula1>
    </dataValidation>
    <dataValidation type="list" showErrorMessage="1" sqref="AR533">
      <formula1>ChiDoan2014</formula1>
    </dataValidation>
    <dataValidation type="list" showErrorMessage="1" sqref="AS533">
      <formula1>PhanDoan2014</formula1>
    </dataValidation>
    <dataValidation type="list" showErrorMessage="1" sqref="AT533">
      <formula1>KetQuaHocTap</formula1>
    </dataValidation>
    <dataValidation type="list" showErrorMessage="1" sqref="F534">
      <formula1>GioiTinh</formula1>
    </dataValidation>
    <dataValidation type="list" showErrorMessage="1" sqref="AR534">
      <formula1>ChiDoan2014</formula1>
    </dataValidation>
    <dataValidation type="list" showErrorMessage="1" sqref="AS534">
      <formula1>PhanDoan2014</formula1>
    </dataValidation>
    <dataValidation type="list" showErrorMessage="1" sqref="AT534">
      <formula1>KetQuaHocTap</formula1>
    </dataValidation>
    <dataValidation type="list" showErrorMessage="1" sqref="F535">
      <formula1>GioiTinh</formula1>
    </dataValidation>
    <dataValidation type="list" showErrorMessage="1" sqref="AR535">
      <formula1>ChiDoan2014</formula1>
    </dataValidation>
    <dataValidation type="list" showErrorMessage="1" sqref="AS535">
      <formula1>PhanDoan2014</formula1>
    </dataValidation>
    <dataValidation type="list" showErrorMessage="1" sqref="AT535">
      <formula1>KetQuaHocTap</formula1>
    </dataValidation>
    <dataValidation type="list" showErrorMessage="1" sqref="F536">
      <formula1>GioiTinh</formula1>
    </dataValidation>
    <dataValidation type="list" showErrorMessage="1" sqref="AR536">
      <formula1>ChiDoan2014</formula1>
    </dataValidation>
    <dataValidation type="list" showErrorMessage="1" sqref="AS536">
      <formula1>PhanDoan2014</formula1>
    </dataValidation>
    <dataValidation type="list" showErrorMessage="1" sqref="AT536">
      <formula1>KetQuaHocTap</formula1>
    </dataValidation>
    <dataValidation type="list" showErrorMessage="1" sqref="F537">
      <formula1>GioiTinh</formula1>
    </dataValidation>
    <dataValidation type="list" showErrorMessage="1" sqref="AR537">
      <formula1>ChiDoan2014</formula1>
    </dataValidation>
    <dataValidation type="list" showErrorMessage="1" sqref="AS537">
      <formula1>PhanDoan2014</formula1>
    </dataValidation>
    <dataValidation type="list" showErrorMessage="1" sqref="AT537">
      <formula1>KetQuaHocTap</formula1>
    </dataValidation>
    <dataValidation type="list" showErrorMessage="1" sqref="F538">
      <formula1>GioiTinh</formula1>
    </dataValidation>
    <dataValidation type="list" showErrorMessage="1" sqref="AR538">
      <formula1>ChiDoan2014</formula1>
    </dataValidation>
    <dataValidation type="list" showErrorMessage="1" sqref="AS538">
      <formula1>PhanDoan2014</formula1>
    </dataValidation>
    <dataValidation type="list" showErrorMessage="1" sqref="AT538">
      <formula1>KetQuaHocTap</formula1>
    </dataValidation>
    <dataValidation type="list" showErrorMessage="1" sqref="F539">
      <formula1>GioiTinh</formula1>
    </dataValidation>
    <dataValidation type="list" showErrorMessage="1" sqref="AR539">
      <formula1>ChiDoan2014</formula1>
    </dataValidation>
    <dataValidation type="list" showErrorMessage="1" sqref="AS539">
      <formula1>PhanDoan2014</formula1>
    </dataValidation>
    <dataValidation type="list" showErrorMessage="1" sqref="AT539">
      <formula1>KetQuaHocTap</formula1>
    </dataValidation>
    <dataValidation type="list" showErrorMessage="1" sqref="F540">
      <formula1>GioiTinh</formula1>
    </dataValidation>
    <dataValidation type="list" showErrorMessage="1" sqref="AR540">
      <formula1>ChiDoan2014</formula1>
    </dataValidation>
    <dataValidation type="list" showErrorMessage="1" sqref="AS540">
      <formula1>PhanDoan2014</formula1>
    </dataValidation>
    <dataValidation type="list" showErrorMessage="1" sqref="AT540">
      <formula1>KetQuaHocTap</formula1>
    </dataValidation>
    <dataValidation type="list" showErrorMessage="1" sqref="F541">
      <formula1>GioiTinh</formula1>
    </dataValidation>
    <dataValidation type="list" showErrorMessage="1" sqref="AR541">
      <formula1>ChiDoan2014</formula1>
    </dataValidation>
    <dataValidation type="list" showErrorMessage="1" sqref="AS541">
      <formula1>PhanDoan2014</formula1>
    </dataValidation>
    <dataValidation type="list" showErrorMessage="1" sqref="AT541">
      <formula1>KetQuaHocTap</formula1>
    </dataValidation>
    <dataValidation type="list" showErrorMessage="1" sqref="F542">
      <formula1>GioiTinh</formula1>
    </dataValidation>
    <dataValidation type="list" showErrorMessage="1" sqref="AR542">
      <formula1>ChiDoan2014</formula1>
    </dataValidation>
    <dataValidation type="list" showErrorMessage="1" sqref="AS542">
      <formula1>PhanDoan2014</formula1>
    </dataValidation>
    <dataValidation type="list" showErrorMessage="1" sqref="AT542">
      <formula1>KetQuaHocTap</formula1>
    </dataValidation>
    <dataValidation type="list" showErrorMessage="1" sqref="F543">
      <formula1>GioiTinh</formula1>
    </dataValidation>
    <dataValidation type="list" showErrorMessage="1" sqref="AR543">
      <formula1>ChiDoan2014</formula1>
    </dataValidation>
    <dataValidation type="list" showErrorMessage="1" sqref="AS543">
      <formula1>PhanDoan2014</formula1>
    </dataValidation>
    <dataValidation type="list" showErrorMessage="1" sqref="AT543">
      <formula1>KetQuaHocTap</formula1>
    </dataValidation>
    <dataValidation type="list" showErrorMessage="1" sqref="F544">
      <formula1>GioiTinh</formula1>
    </dataValidation>
    <dataValidation type="list" showErrorMessage="1" sqref="AR544">
      <formula1>ChiDoan2014</formula1>
    </dataValidation>
    <dataValidation type="list" showErrorMessage="1" sqref="AS544">
      <formula1>PhanDoan2014</formula1>
    </dataValidation>
    <dataValidation type="list" showErrorMessage="1" sqref="AT544">
      <formula1>KetQuaHocTap</formula1>
    </dataValidation>
    <dataValidation type="list" showErrorMessage="1" sqref="F545">
      <formula1>GioiTinh</formula1>
    </dataValidation>
    <dataValidation type="list" showErrorMessage="1" sqref="AR545">
      <formula1>ChiDoan2014</formula1>
    </dataValidation>
    <dataValidation type="list" showErrorMessage="1" sqref="AS545">
      <formula1>PhanDoan2014</formula1>
    </dataValidation>
    <dataValidation type="list" showErrorMessage="1" sqref="AT545">
      <formula1>KetQuaHocTap</formula1>
    </dataValidation>
    <dataValidation type="list" showErrorMessage="1" sqref="F546">
      <formula1>GioiTinh</formula1>
    </dataValidation>
    <dataValidation type="list" showErrorMessage="1" sqref="AR546">
      <formula1>ChiDoan2014</formula1>
    </dataValidation>
    <dataValidation type="list" showErrorMessage="1" sqref="AS546">
      <formula1>PhanDoan2014</formula1>
    </dataValidation>
    <dataValidation type="list" showErrorMessage="1" sqref="AT546">
      <formula1>KetQuaHocTap</formula1>
    </dataValidation>
    <dataValidation type="list" showErrorMessage="1" sqref="F547">
      <formula1>GioiTinh</formula1>
    </dataValidation>
    <dataValidation type="list" showErrorMessage="1" sqref="AR547">
      <formula1>ChiDoan2014</formula1>
    </dataValidation>
    <dataValidation type="list" showErrorMessage="1" sqref="AS547">
      <formula1>PhanDoan2014</formula1>
    </dataValidation>
    <dataValidation type="list" showErrorMessage="1" sqref="AT547">
      <formula1>KetQuaHocTap</formula1>
    </dataValidation>
    <dataValidation type="list" showErrorMessage="1" sqref="F548">
      <formula1>GioiTinh</formula1>
    </dataValidation>
    <dataValidation type="list" showErrorMessage="1" sqref="AR548">
      <formula1>ChiDoan2014</formula1>
    </dataValidation>
    <dataValidation type="list" showErrorMessage="1" sqref="AS548">
      <formula1>PhanDoan2014</formula1>
    </dataValidation>
    <dataValidation type="list" showErrorMessage="1" sqref="AT548">
      <formula1>KetQuaHocTap</formula1>
    </dataValidation>
    <dataValidation type="list" showErrorMessage="1" sqref="F549">
      <formula1>GioiTinh</formula1>
    </dataValidation>
    <dataValidation type="list" showErrorMessage="1" sqref="AR549">
      <formula1>ChiDoan2014</formula1>
    </dataValidation>
    <dataValidation type="list" showErrorMessage="1" sqref="AS549">
      <formula1>PhanDoan2014</formula1>
    </dataValidation>
    <dataValidation type="list" showErrorMessage="1" sqref="AT549">
      <formula1>KetQuaHocTap</formula1>
    </dataValidation>
    <dataValidation type="list" showErrorMessage="1" sqref="F550">
      <formula1>GioiTinh</formula1>
    </dataValidation>
    <dataValidation type="list" showErrorMessage="1" sqref="AR550">
      <formula1>ChiDoan2014</formula1>
    </dataValidation>
    <dataValidation type="list" showErrorMessage="1" sqref="AS550">
      <formula1>PhanDoan2014</formula1>
    </dataValidation>
    <dataValidation type="list" showErrorMessage="1" sqref="AT550">
      <formula1>KetQuaHocTap</formula1>
    </dataValidation>
    <dataValidation type="list" showErrorMessage="1" sqref="F551">
      <formula1>GioiTinh</formula1>
    </dataValidation>
    <dataValidation type="list" showErrorMessage="1" sqref="AR551">
      <formula1>ChiDoan2014</formula1>
    </dataValidation>
    <dataValidation type="list" showErrorMessage="1" sqref="AS551">
      <formula1>PhanDoan2014</formula1>
    </dataValidation>
    <dataValidation type="list" showErrorMessage="1" sqref="AT551">
      <formula1>KetQuaHocTap</formula1>
    </dataValidation>
    <dataValidation type="list" showErrorMessage="1" sqref="F552">
      <formula1>GioiTinh</formula1>
    </dataValidation>
    <dataValidation type="list" showErrorMessage="1" sqref="AR552">
      <formula1>ChiDoan2014</formula1>
    </dataValidation>
    <dataValidation type="list" showErrorMessage="1" sqref="AS552">
      <formula1>PhanDoan2014</formula1>
    </dataValidation>
    <dataValidation type="list" showErrorMessage="1" sqref="AT552">
      <formula1>KetQuaHocTap</formula1>
    </dataValidation>
    <dataValidation type="list" showErrorMessage="1" sqref="F553">
      <formula1>GioiTinh</formula1>
    </dataValidation>
    <dataValidation type="list" showErrorMessage="1" sqref="AR553">
      <formula1>ChiDoan2014</formula1>
    </dataValidation>
    <dataValidation type="list" showErrorMessage="1" sqref="AS553">
      <formula1>PhanDoan2014</formula1>
    </dataValidation>
    <dataValidation type="list" showErrorMessage="1" sqref="AT553">
      <formula1>KetQuaHocTap</formula1>
    </dataValidation>
    <dataValidation type="list" showErrorMessage="1" sqref="F554">
      <formula1>GioiTinh</formula1>
    </dataValidation>
    <dataValidation type="list" showErrorMessage="1" sqref="AR554">
      <formula1>ChiDoan2014</formula1>
    </dataValidation>
    <dataValidation type="list" showErrorMessage="1" sqref="AS554">
      <formula1>PhanDoan2014</formula1>
    </dataValidation>
    <dataValidation type="list" showErrorMessage="1" sqref="AT554">
      <formula1>KetQuaHocTap</formula1>
    </dataValidation>
    <dataValidation type="list" showErrorMessage="1" sqref="F555">
      <formula1>GioiTinh</formula1>
    </dataValidation>
    <dataValidation type="list" showErrorMessage="1" sqref="AR555">
      <formula1>ChiDoan2014</formula1>
    </dataValidation>
    <dataValidation type="list" showErrorMessage="1" sqref="AS555">
      <formula1>PhanDoan2014</formula1>
    </dataValidation>
    <dataValidation type="list" showErrorMessage="1" sqref="AT555">
      <formula1>KetQuaHocTap</formula1>
    </dataValidation>
    <dataValidation type="list" showErrorMessage="1" sqref="F556">
      <formula1>GioiTinh</formula1>
    </dataValidation>
    <dataValidation type="list" showErrorMessage="1" sqref="AR556">
      <formula1>ChiDoan2014</formula1>
    </dataValidation>
    <dataValidation type="list" showErrorMessage="1" sqref="AS556">
      <formula1>PhanDoan2014</formula1>
    </dataValidation>
    <dataValidation type="list" showErrorMessage="1" sqref="AT556">
      <formula1>KetQuaHocTap</formula1>
    </dataValidation>
    <dataValidation type="list" showErrorMessage="1" sqref="F557">
      <formula1>GioiTinh</formula1>
    </dataValidation>
    <dataValidation type="list" showErrorMessage="1" sqref="AR557">
      <formula1>ChiDoan2014</formula1>
    </dataValidation>
    <dataValidation type="list" showErrorMessage="1" sqref="AS557">
      <formula1>PhanDoan2014</formula1>
    </dataValidation>
    <dataValidation type="list" showErrorMessage="1" sqref="AT557">
      <formula1>KetQuaHocTap</formula1>
    </dataValidation>
    <dataValidation type="list" showErrorMessage="1" sqref="F558">
      <formula1>GioiTinh</formula1>
    </dataValidation>
    <dataValidation type="list" showErrorMessage="1" sqref="AR558">
      <formula1>ChiDoan2014</formula1>
    </dataValidation>
    <dataValidation type="list" showErrorMessage="1" sqref="AS558">
      <formula1>PhanDoan2014</formula1>
    </dataValidation>
    <dataValidation type="list" showErrorMessage="1" sqref="AT558">
      <formula1>KetQuaHocTap</formula1>
    </dataValidation>
    <dataValidation type="list" showErrorMessage="1" sqref="F559">
      <formula1>GioiTinh</formula1>
    </dataValidation>
    <dataValidation type="list" showErrorMessage="1" sqref="AR559">
      <formula1>ChiDoan2014</formula1>
    </dataValidation>
    <dataValidation type="list" showErrorMessage="1" sqref="AS559">
      <formula1>PhanDoan2014</formula1>
    </dataValidation>
    <dataValidation type="list" showErrorMessage="1" sqref="AT559">
      <formula1>KetQuaHocTap</formula1>
    </dataValidation>
    <dataValidation type="list" showErrorMessage="1" sqref="F560">
      <formula1>GioiTinh</formula1>
    </dataValidation>
    <dataValidation type="list" showErrorMessage="1" sqref="AR560">
      <formula1>ChiDoan2014</formula1>
    </dataValidation>
    <dataValidation type="list" showErrorMessage="1" sqref="AS560">
      <formula1>PhanDoan2014</formula1>
    </dataValidation>
    <dataValidation type="list" showErrorMessage="1" sqref="AT560">
      <formula1>KetQuaHocTap</formula1>
    </dataValidation>
    <dataValidation type="list" showErrorMessage="1" sqref="F561">
      <formula1>GioiTinh</formula1>
    </dataValidation>
    <dataValidation type="list" showErrorMessage="1" sqref="AR561">
      <formula1>ChiDoan2014</formula1>
    </dataValidation>
    <dataValidation type="list" showErrorMessage="1" sqref="AS561">
      <formula1>PhanDoan2014</formula1>
    </dataValidation>
    <dataValidation type="list" showErrorMessage="1" sqref="AT561">
      <formula1>KetQuaHocTap</formula1>
    </dataValidation>
    <dataValidation type="list" showErrorMessage="1" sqref="F562">
      <formula1>GioiTinh</formula1>
    </dataValidation>
    <dataValidation type="list" showErrorMessage="1" sqref="AR562">
      <formula1>ChiDoan2014</formula1>
    </dataValidation>
    <dataValidation type="list" showErrorMessage="1" sqref="AS562">
      <formula1>PhanDoan2014</formula1>
    </dataValidation>
    <dataValidation type="list" showErrorMessage="1" sqref="AT562">
      <formula1>KetQuaHocTap</formula1>
    </dataValidation>
    <dataValidation type="list" showErrorMessage="1" sqref="F563">
      <formula1>GioiTinh</formula1>
    </dataValidation>
    <dataValidation type="list" showErrorMessage="1" sqref="AR563">
      <formula1>ChiDoan2014</formula1>
    </dataValidation>
    <dataValidation type="list" showErrorMessage="1" sqref="AS563">
      <formula1>PhanDoan2014</formula1>
    </dataValidation>
    <dataValidation type="list" showErrorMessage="1" sqref="AT563">
      <formula1>KetQuaHocTap</formula1>
    </dataValidation>
    <dataValidation type="list" showErrorMessage="1" sqref="F564">
      <formula1>GioiTinh</formula1>
    </dataValidation>
    <dataValidation type="list" showErrorMessage="1" sqref="AR564">
      <formula1>ChiDoan2014</formula1>
    </dataValidation>
    <dataValidation type="list" showErrorMessage="1" sqref="AS564">
      <formula1>PhanDoan2014</formula1>
    </dataValidation>
    <dataValidation type="list" showErrorMessage="1" sqref="AT564">
      <formula1>KetQuaHocTap</formula1>
    </dataValidation>
    <dataValidation type="list" showErrorMessage="1" sqref="F565">
      <formula1>GioiTinh</formula1>
    </dataValidation>
    <dataValidation type="list" showErrorMessage="1" sqref="AR565">
      <formula1>ChiDoan2014</formula1>
    </dataValidation>
    <dataValidation type="list" showErrorMessage="1" sqref="AS565">
      <formula1>PhanDoan2014</formula1>
    </dataValidation>
    <dataValidation type="list" showErrorMessage="1" sqref="AT565">
      <formula1>KetQuaHocTap</formula1>
    </dataValidation>
    <dataValidation type="list" showErrorMessage="1" sqref="F566">
      <formula1>GioiTinh</formula1>
    </dataValidation>
    <dataValidation type="list" showErrorMessage="1" sqref="AR566">
      <formula1>ChiDoan2014</formula1>
    </dataValidation>
    <dataValidation type="list" showErrorMessage="1" sqref="AS566">
      <formula1>PhanDoan2014</formula1>
    </dataValidation>
    <dataValidation type="list" showErrorMessage="1" sqref="AT566">
      <formula1>KetQuaHocTap</formula1>
    </dataValidation>
    <dataValidation type="list" showErrorMessage="1" sqref="F567">
      <formula1>GioiTinh</formula1>
    </dataValidation>
    <dataValidation type="list" showErrorMessage="1" sqref="AR567">
      <formula1>ChiDoan2014</formula1>
    </dataValidation>
    <dataValidation type="list" showErrorMessage="1" sqref="AS567">
      <formula1>PhanDoan2014</formula1>
    </dataValidation>
    <dataValidation type="list" showErrorMessage="1" sqref="AT567">
      <formula1>KetQuaHocTap</formula1>
    </dataValidation>
    <dataValidation type="list" showErrorMessage="1" sqref="F568">
      <formula1>GioiTinh</formula1>
    </dataValidation>
    <dataValidation type="list" showErrorMessage="1" sqref="AR568">
      <formula1>ChiDoan2014</formula1>
    </dataValidation>
    <dataValidation type="list" showErrorMessage="1" sqref="AS568">
      <formula1>PhanDoan2014</formula1>
    </dataValidation>
    <dataValidation type="list" showErrorMessage="1" sqref="AT568">
      <formula1>KetQuaHocTap</formula1>
    </dataValidation>
    <dataValidation type="list" showErrorMessage="1" sqref="F569">
      <formula1>GioiTinh</formula1>
    </dataValidation>
    <dataValidation type="list" showErrorMessage="1" sqref="AR569">
      <formula1>ChiDoan2014</formula1>
    </dataValidation>
    <dataValidation type="list" showErrorMessage="1" sqref="AS569">
      <formula1>PhanDoan2014</formula1>
    </dataValidation>
    <dataValidation type="list" showErrorMessage="1" sqref="AT569">
      <formula1>KetQuaHocTap</formula1>
    </dataValidation>
    <dataValidation type="list" showErrorMessage="1" sqref="F570">
      <formula1>GioiTinh</formula1>
    </dataValidation>
    <dataValidation type="list" showErrorMessage="1" sqref="AR570">
      <formula1>ChiDoan2014</formula1>
    </dataValidation>
    <dataValidation type="list" showErrorMessage="1" sqref="AS570">
      <formula1>PhanDoan2014</formula1>
    </dataValidation>
    <dataValidation type="list" showErrorMessage="1" sqref="AT570">
      <formula1>KetQuaHocTap</formula1>
    </dataValidation>
    <dataValidation type="list" showErrorMessage="1" sqref="F571">
      <formula1>GioiTinh</formula1>
    </dataValidation>
    <dataValidation type="list" showErrorMessage="1" sqref="AR571">
      <formula1>ChiDoan2014</formula1>
    </dataValidation>
    <dataValidation type="list" showErrorMessage="1" sqref="AS571">
      <formula1>PhanDoan2014</formula1>
    </dataValidation>
    <dataValidation type="list" showErrorMessage="1" sqref="AT571">
      <formula1>KetQuaHocTap</formula1>
    </dataValidation>
    <dataValidation type="list" showErrorMessage="1" sqref="F572">
      <formula1>GioiTinh</formula1>
    </dataValidation>
    <dataValidation type="list" showErrorMessage="1" sqref="AR572">
      <formula1>ChiDoan2014</formula1>
    </dataValidation>
    <dataValidation type="list" showErrorMessage="1" sqref="AS572">
      <formula1>PhanDoan2014</formula1>
    </dataValidation>
    <dataValidation type="list" showErrorMessage="1" sqref="AT572">
      <formula1>KetQuaHocTap</formula1>
    </dataValidation>
    <dataValidation type="list" showErrorMessage="1" sqref="F573">
      <formula1>GioiTinh</formula1>
    </dataValidation>
    <dataValidation type="list" showErrorMessage="1" sqref="AR573">
      <formula1>ChiDoan2014</formula1>
    </dataValidation>
    <dataValidation type="list" showErrorMessage="1" sqref="AS573">
      <formula1>PhanDoan2014</formula1>
    </dataValidation>
    <dataValidation type="list" showErrorMessage="1" sqref="AT573">
      <formula1>KetQuaHocTap</formula1>
    </dataValidation>
    <dataValidation type="list" showErrorMessage="1" sqref="F574">
      <formula1>GioiTinh</formula1>
    </dataValidation>
    <dataValidation type="list" showErrorMessage="1" sqref="AR574">
      <formula1>ChiDoan2014</formula1>
    </dataValidation>
    <dataValidation type="list" showErrorMessage="1" sqref="AS574">
      <formula1>PhanDoan2014</formula1>
    </dataValidation>
    <dataValidation type="list" showErrorMessage="1" sqref="AT574">
      <formula1>KetQuaHocTap</formula1>
    </dataValidation>
    <dataValidation type="list" showErrorMessage="1" sqref="F575">
      <formula1>GioiTinh</formula1>
    </dataValidation>
    <dataValidation type="list" showErrorMessage="1" sqref="AR575">
      <formula1>ChiDoan2014</formula1>
    </dataValidation>
    <dataValidation type="list" showErrorMessage="1" sqref="AS575">
      <formula1>PhanDoan2014</formula1>
    </dataValidation>
    <dataValidation type="list" showErrorMessage="1" sqref="AT575">
      <formula1>KetQuaHocTap</formula1>
    </dataValidation>
    <dataValidation type="list" showErrorMessage="1" sqref="F576">
      <formula1>GioiTinh</formula1>
    </dataValidation>
    <dataValidation type="list" showErrorMessage="1" sqref="AR576">
      <formula1>ChiDoan2014</formula1>
    </dataValidation>
    <dataValidation type="list" showErrorMessage="1" sqref="AS576">
      <formula1>PhanDoan2014</formula1>
    </dataValidation>
    <dataValidation type="list" showErrorMessage="1" sqref="AT576">
      <formula1>KetQuaHocTap</formula1>
    </dataValidation>
    <dataValidation type="list" showErrorMessage="1" sqref="F577">
      <formula1>GioiTinh</formula1>
    </dataValidation>
    <dataValidation type="list" showErrorMessage="1" sqref="AR577">
      <formula1>ChiDoan2014</formula1>
    </dataValidation>
    <dataValidation type="list" showErrorMessage="1" sqref="AS577">
      <formula1>PhanDoan2014</formula1>
    </dataValidation>
    <dataValidation type="list" showErrorMessage="1" sqref="AT577">
      <formula1>KetQuaHocTap</formula1>
    </dataValidation>
    <dataValidation type="list" showErrorMessage="1" sqref="F578">
      <formula1>GioiTinh</formula1>
    </dataValidation>
    <dataValidation type="list" showErrorMessage="1" sqref="AR578">
      <formula1>ChiDoan2014</formula1>
    </dataValidation>
    <dataValidation type="list" showErrorMessage="1" sqref="AS578">
      <formula1>PhanDoan2014</formula1>
    </dataValidation>
    <dataValidation type="list" showErrorMessage="1" sqref="AT578">
      <formula1>KetQuaHocTap</formula1>
    </dataValidation>
    <dataValidation type="list" showErrorMessage="1" sqref="F579">
      <formula1>GioiTinh</formula1>
    </dataValidation>
    <dataValidation type="list" showErrorMessage="1" sqref="AR579">
      <formula1>ChiDoan2014</formula1>
    </dataValidation>
    <dataValidation type="list" showErrorMessage="1" sqref="AS579">
      <formula1>PhanDoan2014</formula1>
    </dataValidation>
    <dataValidation type="list" showErrorMessage="1" sqref="AT579">
      <formula1>KetQuaHocTap</formula1>
    </dataValidation>
    <dataValidation type="list" showErrorMessage="1" sqref="F580">
      <formula1>GioiTinh</formula1>
    </dataValidation>
    <dataValidation type="list" showErrorMessage="1" sqref="AR580">
      <formula1>ChiDoan2014</formula1>
    </dataValidation>
    <dataValidation type="list" showErrorMessage="1" sqref="AS580">
      <formula1>PhanDoan2014</formula1>
    </dataValidation>
    <dataValidation type="list" showErrorMessage="1" sqref="AT580">
      <formula1>KetQuaHocTap</formula1>
    </dataValidation>
    <dataValidation type="list" showErrorMessage="1" sqref="F581">
      <formula1>GioiTinh</formula1>
    </dataValidation>
    <dataValidation type="list" showErrorMessage="1" sqref="AR581">
      <formula1>ChiDoan2014</formula1>
    </dataValidation>
    <dataValidation type="list" showErrorMessage="1" sqref="AS581">
      <formula1>PhanDoan2014</formula1>
    </dataValidation>
    <dataValidation type="list" showErrorMessage="1" sqref="AT581">
      <formula1>KetQuaHocTap</formula1>
    </dataValidation>
    <dataValidation type="list" showErrorMessage="1" sqref="F582">
      <formula1>GioiTinh</formula1>
    </dataValidation>
    <dataValidation type="list" showErrorMessage="1" sqref="AR582">
      <formula1>ChiDoan2014</formula1>
    </dataValidation>
    <dataValidation type="list" showErrorMessage="1" sqref="AS582">
      <formula1>PhanDoan2014</formula1>
    </dataValidation>
    <dataValidation type="list" showErrorMessage="1" sqref="AT582">
      <formula1>KetQuaHocTap</formula1>
    </dataValidation>
    <dataValidation type="list" showErrorMessage="1" sqref="F583">
      <formula1>GioiTinh</formula1>
    </dataValidation>
    <dataValidation type="list" showErrorMessage="1" sqref="AR583">
      <formula1>ChiDoan2014</formula1>
    </dataValidation>
    <dataValidation type="list" showErrorMessage="1" sqref="AS583">
      <formula1>PhanDoan2014</formula1>
    </dataValidation>
    <dataValidation type="list" showErrorMessage="1" sqref="AT583">
      <formula1>KetQuaHocTap</formula1>
    </dataValidation>
    <dataValidation type="list" showErrorMessage="1" sqref="F584">
      <formula1>GioiTinh</formula1>
    </dataValidation>
    <dataValidation type="list" showErrorMessage="1" sqref="AR584">
      <formula1>ChiDoan2014</formula1>
    </dataValidation>
    <dataValidation type="list" showErrorMessage="1" sqref="AS584">
      <formula1>PhanDoan2014</formula1>
    </dataValidation>
    <dataValidation type="list" showErrorMessage="1" sqref="AT584">
      <formula1>KetQuaHocTap</formula1>
    </dataValidation>
    <dataValidation type="list" showErrorMessage="1" sqref="F585">
      <formula1>GioiTinh</formula1>
    </dataValidation>
    <dataValidation type="list" showErrorMessage="1" sqref="AR585">
      <formula1>ChiDoan2014</formula1>
    </dataValidation>
    <dataValidation type="list" showErrorMessage="1" sqref="AS585">
      <formula1>PhanDoan2014</formula1>
    </dataValidation>
    <dataValidation type="list" showErrorMessage="1" sqref="AT585">
      <formula1>KetQuaHocTap</formula1>
    </dataValidation>
    <dataValidation type="list" showErrorMessage="1" sqref="F586">
      <formula1>GioiTinh</formula1>
    </dataValidation>
    <dataValidation type="list" showErrorMessage="1" sqref="AR586">
      <formula1>ChiDoan2014</formula1>
    </dataValidation>
    <dataValidation type="list" showErrorMessage="1" sqref="AS586">
      <formula1>PhanDoan2014</formula1>
    </dataValidation>
    <dataValidation type="list" showErrorMessage="1" sqref="AT586">
      <formula1>KetQuaHocTap</formula1>
    </dataValidation>
    <dataValidation type="list" showErrorMessage="1" sqref="F587">
      <formula1>GioiTinh</formula1>
    </dataValidation>
    <dataValidation type="list" showErrorMessage="1" sqref="AR587">
      <formula1>ChiDoan2014</formula1>
    </dataValidation>
    <dataValidation type="list" showErrorMessage="1" sqref="AS587">
      <formula1>PhanDoan2014</formula1>
    </dataValidation>
    <dataValidation type="list" showErrorMessage="1" sqref="AT587">
      <formula1>KetQuaHocTap</formula1>
    </dataValidation>
    <dataValidation type="list" showErrorMessage="1" sqref="F588">
      <formula1>GioiTinh</formula1>
    </dataValidation>
    <dataValidation type="list" showErrorMessage="1" sqref="AR588">
      <formula1>ChiDoan2014</formula1>
    </dataValidation>
    <dataValidation type="list" showErrorMessage="1" sqref="AS588">
      <formula1>PhanDoan2014</formula1>
    </dataValidation>
    <dataValidation type="list" showErrorMessage="1" sqref="AT588">
      <formula1>KetQuaHocTap</formula1>
    </dataValidation>
    <dataValidation type="list" showErrorMessage="1" sqref="F589">
      <formula1>GioiTinh</formula1>
    </dataValidation>
    <dataValidation type="list" showErrorMessage="1" sqref="AR589">
      <formula1>ChiDoan2014</formula1>
    </dataValidation>
    <dataValidation type="list" showErrorMessage="1" sqref="AS589">
      <formula1>PhanDoan2014</formula1>
    </dataValidation>
    <dataValidation type="list" showErrorMessage="1" sqref="AT589">
      <formula1>KetQuaHocTap</formula1>
    </dataValidation>
    <dataValidation type="list" showErrorMessage="1" sqref="F590">
      <formula1>GioiTinh</formula1>
    </dataValidation>
    <dataValidation type="list" showErrorMessage="1" sqref="AR590">
      <formula1>ChiDoan2014</formula1>
    </dataValidation>
    <dataValidation type="list" showErrorMessage="1" sqref="AS590">
      <formula1>PhanDoan2014</formula1>
    </dataValidation>
    <dataValidation type="list" showErrorMessage="1" sqref="AT590">
      <formula1>KetQuaHocTap</formula1>
    </dataValidation>
    <dataValidation type="list" showErrorMessage="1" sqref="F591">
      <formula1>GioiTinh</formula1>
    </dataValidation>
    <dataValidation type="list" showErrorMessage="1" sqref="AR591">
      <formula1>ChiDoan2014</formula1>
    </dataValidation>
    <dataValidation type="list" showErrorMessage="1" sqref="AS591">
      <formula1>PhanDoan2014</formula1>
    </dataValidation>
    <dataValidation type="list" showErrorMessage="1" sqref="AT591">
      <formula1>KetQuaHocTap</formula1>
    </dataValidation>
    <dataValidation type="list" showErrorMessage="1" sqref="F592">
      <formula1>GioiTinh</formula1>
    </dataValidation>
    <dataValidation type="list" showErrorMessage="1" sqref="AR592">
      <formula1>ChiDoan2014</formula1>
    </dataValidation>
    <dataValidation type="list" showErrorMessage="1" sqref="AS592">
      <formula1>PhanDoan2014</formula1>
    </dataValidation>
    <dataValidation type="list" showErrorMessage="1" sqref="AT592">
      <formula1>KetQuaHocTap</formula1>
    </dataValidation>
    <dataValidation type="list" showErrorMessage="1" sqref="F593">
      <formula1>GioiTinh</formula1>
    </dataValidation>
    <dataValidation type="list" showErrorMessage="1" sqref="AR593">
      <formula1>ChiDoan2014</formula1>
    </dataValidation>
    <dataValidation type="list" showErrorMessage="1" sqref="AS593">
      <formula1>PhanDoan2014</formula1>
    </dataValidation>
    <dataValidation type="list" showErrorMessage="1" sqref="AT593">
      <formula1>KetQuaHocTap</formula1>
    </dataValidation>
    <dataValidation type="list" showErrorMessage="1" sqref="F594">
      <formula1>GioiTinh</formula1>
    </dataValidation>
    <dataValidation type="list" showErrorMessage="1" sqref="AR594">
      <formula1>ChiDoan2014</formula1>
    </dataValidation>
    <dataValidation type="list" showErrorMessage="1" sqref="AS594">
      <formula1>PhanDoan2014</formula1>
    </dataValidation>
    <dataValidation type="list" showErrorMessage="1" sqref="AT594">
      <formula1>KetQuaHocTap</formula1>
    </dataValidation>
    <dataValidation type="list" showErrorMessage="1" sqref="F595">
      <formula1>GioiTinh</formula1>
    </dataValidation>
    <dataValidation type="list" showErrorMessage="1" sqref="AR595">
      <formula1>ChiDoan2014</formula1>
    </dataValidation>
    <dataValidation type="list" showErrorMessage="1" sqref="AS595">
      <formula1>PhanDoan2014</formula1>
    </dataValidation>
    <dataValidation type="list" showErrorMessage="1" sqref="AT595">
      <formula1>KetQuaHocTap</formula1>
    </dataValidation>
    <dataValidation type="list" showErrorMessage="1" sqref="F596">
      <formula1>GioiTinh</formula1>
    </dataValidation>
    <dataValidation type="list" showErrorMessage="1" sqref="AR596">
      <formula1>ChiDoan2014</formula1>
    </dataValidation>
    <dataValidation type="list" showErrorMessage="1" sqref="AS596">
      <formula1>PhanDoan2014</formula1>
    </dataValidation>
    <dataValidation type="list" showErrorMessage="1" sqref="AT596">
      <formula1>KetQuaHocTap</formula1>
    </dataValidation>
    <dataValidation type="list" showErrorMessage="1" sqref="F597">
      <formula1>GioiTinh</formula1>
    </dataValidation>
    <dataValidation type="list" showErrorMessage="1" sqref="AR597">
      <formula1>ChiDoan2014</formula1>
    </dataValidation>
    <dataValidation type="list" showErrorMessage="1" sqref="AS597">
      <formula1>PhanDoan2014</formula1>
    </dataValidation>
    <dataValidation type="list" showErrorMessage="1" sqref="AT597">
      <formula1>KetQuaHocTap</formula1>
    </dataValidation>
    <dataValidation type="list" showErrorMessage="1" sqref="F598">
      <formula1>GioiTinh</formula1>
    </dataValidation>
    <dataValidation type="list" showErrorMessage="1" sqref="AR598">
      <formula1>ChiDoan2014</formula1>
    </dataValidation>
    <dataValidation type="list" showErrorMessage="1" sqref="AS598">
      <formula1>PhanDoan2014</formula1>
    </dataValidation>
    <dataValidation type="list" showErrorMessage="1" sqref="AT598">
      <formula1>KetQuaHocTap</formula1>
    </dataValidation>
    <dataValidation type="list" showErrorMessage="1" sqref="F599">
      <formula1>GioiTinh</formula1>
    </dataValidation>
    <dataValidation type="list" showErrorMessage="1" sqref="AR599">
      <formula1>ChiDoan2014</formula1>
    </dataValidation>
    <dataValidation type="list" showErrorMessage="1" sqref="AS599">
      <formula1>PhanDoan2014</formula1>
    </dataValidation>
    <dataValidation type="list" showErrorMessage="1" sqref="AT599">
      <formula1>KetQuaHocTap</formula1>
    </dataValidation>
    <dataValidation type="list" showErrorMessage="1" sqref="F600">
      <formula1>GioiTinh</formula1>
    </dataValidation>
    <dataValidation type="list" showErrorMessage="1" sqref="AR600">
      <formula1>ChiDoan2014</formula1>
    </dataValidation>
    <dataValidation type="list" showErrorMessage="1" sqref="AS600">
      <formula1>PhanDoan2014</formula1>
    </dataValidation>
    <dataValidation type="list" showErrorMessage="1" sqref="AT600">
      <formula1>KetQuaHocTap</formula1>
    </dataValidation>
    <dataValidation type="list" showErrorMessage="1" sqref="F601">
      <formula1>GioiTinh</formula1>
    </dataValidation>
    <dataValidation type="list" showErrorMessage="1" sqref="AR601">
      <formula1>ChiDoan2014</formula1>
    </dataValidation>
    <dataValidation type="list" showErrorMessage="1" sqref="AS601">
      <formula1>PhanDoan2014</formula1>
    </dataValidation>
    <dataValidation type="list" showErrorMessage="1" sqref="AT601">
      <formula1>KetQuaHocTap</formula1>
    </dataValidation>
    <dataValidation type="list" showErrorMessage="1" sqref="F602">
      <formula1>GioiTinh</formula1>
    </dataValidation>
    <dataValidation type="list" showErrorMessage="1" sqref="AR602">
      <formula1>ChiDoan2014</formula1>
    </dataValidation>
    <dataValidation type="list" showErrorMessage="1" sqref="AS602">
      <formula1>PhanDoan2014</formula1>
    </dataValidation>
    <dataValidation type="list" showErrorMessage="1" sqref="AT602">
      <formula1>KetQuaHocTap</formula1>
    </dataValidation>
    <dataValidation type="list" showErrorMessage="1" sqref="F603">
      <formula1>GioiTinh</formula1>
    </dataValidation>
    <dataValidation type="list" showErrorMessage="1" sqref="AR603">
      <formula1>ChiDoan2014</formula1>
    </dataValidation>
    <dataValidation type="list" showErrorMessage="1" sqref="AS603">
      <formula1>PhanDoan2014</formula1>
    </dataValidation>
    <dataValidation type="list" showErrorMessage="1" sqref="AT603">
      <formula1>KetQuaHocTap</formula1>
    </dataValidation>
    <dataValidation type="list" showErrorMessage="1" sqref="F604">
      <formula1>GioiTinh</formula1>
    </dataValidation>
    <dataValidation type="list" showErrorMessage="1" sqref="AR604">
      <formula1>ChiDoan2014</formula1>
    </dataValidation>
    <dataValidation type="list" showErrorMessage="1" sqref="AS604">
      <formula1>PhanDoan2014</formula1>
    </dataValidation>
    <dataValidation type="list" showErrorMessage="1" sqref="AT604">
      <formula1>KetQuaHocTap</formula1>
    </dataValidation>
    <dataValidation type="list" showErrorMessage="1" sqref="F605">
      <formula1>GioiTinh</formula1>
    </dataValidation>
    <dataValidation type="list" showErrorMessage="1" sqref="AR605">
      <formula1>ChiDoan2014</formula1>
    </dataValidation>
    <dataValidation type="list" showErrorMessage="1" sqref="AS605">
      <formula1>PhanDoan2014</formula1>
    </dataValidation>
    <dataValidation type="list" showErrorMessage="1" sqref="AT605">
      <formula1>KetQuaHocTap</formula1>
    </dataValidation>
    <dataValidation type="list" showErrorMessage="1" sqref="F606">
      <formula1>GioiTinh</formula1>
    </dataValidation>
    <dataValidation type="list" showErrorMessage="1" sqref="AR606">
      <formula1>ChiDoan2014</formula1>
    </dataValidation>
    <dataValidation type="list" showErrorMessage="1" sqref="AS606">
      <formula1>PhanDoan2014</formula1>
    </dataValidation>
    <dataValidation type="list" showErrorMessage="1" sqref="AT606">
      <formula1>KetQuaHocTap</formula1>
    </dataValidation>
    <dataValidation type="list" showErrorMessage="1" sqref="F607">
      <formula1>GioiTinh</formula1>
    </dataValidation>
    <dataValidation type="list" showErrorMessage="1" sqref="AR607">
      <formula1>ChiDoan2014</formula1>
    </dataValidation>
    <dataValidation type="list" showErrorMessage="1" sqref="AS607">
      <formula1>PhanDoan2014</formula1>
    </dataValidation>
    <dataValidation type="list" showErrorMessage="1" sqref="AT607">
      <formula1>KetQuaHocTap</formula1>
    </dataValidation>
    <dataValidation type="list" showErrorMessage="1" sqref="F608">
      <formula1>GioiTinh</formula1>
    </dataValidation>
    <dataValidation type="list" showErrorMessage="1" sqref="AR608">
      <formula1>ChiDoan2014</formula1>
    </dataValidation>
    <dataValidation type="list" showErrorMessage="1" sqref="AS608">
      <formula1>PhanDoan2014</formula1>
    </dataValidation>
    <dataValidation type="list" showErrorMessage="1" sqref="AT608">
      <formula1>KetQuaHocTap</formula1>
    </dataValidation>
    <dataValidation type="list" showErrorMessage="1" sqref="F609">
      <formula1>GioiTinh</formula1>
    </dataValidation>
    <dataValidation type="list" showErrorMessage="1" sqref="AR609">
      <formula1>ChiDoan2014</formula1>
    </dataValidation>
    <dataValidation type="list" showErrorMessage="1" sqref="AS609">
      <formula1>PhanDoan2014</formula1>
    </dataValidation>
    <dataValidation type="list" showErrorMessage="1" sqref="AT609">
      <formula1>KetQuaHocTap</formula1>
    </dataValidation>
    <dataValidation type="list" showErrorMessage="1" sqref="F610">
      <formula1>GioiTinh</formula1>
    </dataValidation>
    <dataValidation type="list" showErrorMessage="1" sqref="AR610">
      <formula1>ChiDoan2014</formula1>
    </dataValidation>
    <dataValidation type="list" showErrorMessage="1" sqref="AS610">
      <formula1>PhanDoan2014</formula1>
    </dataValidation>
    <dataValidation type="list" showErrorMessage="1" sqref="AT610">
      <formula1>KetQuaHocTap</formula1>
    </dataValidation>
    <dataValidation type="list" showErrorMessage="1" sqref="F611">
      <formula1>GioiTinh</formula1>
    </dataValidation>
    <dataValidation type="list" showErrorMessage="1" sqref="AR611">
      <formula1>ChiDoan2014</formula1>
    </dataValidation>
    <dataValidation type="list" showErrorMessage="1" sqref="AS611">
      <formula1>PhanDoan2014</formula1>
    </dataValidation>
    <dataValidation type="list" showErrorMessage="1" sqref="AT611">
      <formula1>KetQuaHocTap</formula1>
    </dataValidation>
    <dataValidation type="list" showErrorMessage="1" sqref="F612">
      <formula1>GioiTinh</formula1>
    </dataValidation>
    <dataValidation type="list" showErrorMessage="1" sqref="AR612">
      <formula1>ChiDoan2014</formula1>
    </dataValidation>
    <dataValidation type="list" showErrorMessage="1" sqref="AS612">
      <formula1>PhanDoan2014</formula1>
    </dataValidation>
    <dataValidation type="list" showErrorMessage="1" sqref="AT612">
      <formula1>KetQuaHocTap</formula1>
    </dataValidation>
    <dataValidation type="list" showErrorMessage="1" sqref="F613">
      <formula1>GioiTinh</formula1>
    </dataValidation>
    <dataValidation type="list" showErrorMessage="1" sqref="AR613">
      <formula1>ChiDoan2014</formula1>
    </dataValidation>
    <dataValidation type="list" showErrorMessage="1" sqref="AS613">
      <formula1>PhanDoan2014</formula1>
    </dataValidation>
    <dataValidation type="list" showErrorMessage="1" sqref="AT613">
      <formula1>KetQuaHocTap</formula1>
    </dataValidation>
    <dataValidation type="list" showErrorMessage="1" sqref="F614">
      <formula1>GioiTinh</formula1>
    </dataValidation>
    <dataValidation type="list" showErrorMessage="1" sqref="AR614">
      <formula1>ChiDoan2014</formula1>
    </dataValidation>
    <dataValidation type="list" showErrorMessage="1" sqref="AS614">
      <formula1>PhanDoan2014</formula1>
    </dataValidation>
    <dataValidation type="list" showErrorMessage="1" sqref="AT614">
      <formula1>KetQuaHocTap</formula1>
    </dataValidation>
    <dataValidation type="list" showErrorMessage="1" sqref="F615">
      <formula1>GioiTinh</formula1>
    </dataValidation>
    <dataValidation type="list" showErrorMessage="1" sqref="AR615">
      <formula1>ChiDoan2014</formula1>
    </dataValidation>
    <dataValidation type="list" showErrorMessage="1" sqref="AS615">
      <formula1>PhanDoan2014</formula1>
    </dataValidation>
    <dataValidation type="list" showErrorMessage="1" sqref="AT615">
      <formula1>KetQuaHocTap</formula1>
    </dataValidation>
    <dataValidation type="list" showErrorMessage="1" sqref="F616">
      <formula1>GioiTinh</formula1>
    </dataValidation>
    <dataValidation type="list" showErrorMessage="1" sqref="AR616">
      <formula1>ChiDoan2014</formula1>
    </dataValidation>
    <dataValidation type="list" showErrorMessage="1" sqref="AS616">
      <formula1>PhanDoan2014</formula1>
    </dataValidation>
    <dataValidation type="list" showErrorMessage="1" sqref="AT616">
      <formula1>KetQuaHocTap</formula1>
    </dataValidation>
    <dataValidation type="list" showErrorMessage="1" sqref="F617">
      <formula1>GioiTinh</formula1>
    </dataValidation>
    <dataValidation type="list" showErrorMessage="1" sqref="AR617">
      <formula1>ChiDoan2014</formula1>
    </dataValidation>
    <dataValidation type="list" showErrorMessage="1" sqref="AS617">
      <formula1>PhanDoan2014</formula1>
    </dataValidation>
    <dataValidation type="list" showErrorMessage="1" sqref="AT617">
      <formula1>KetQuaHocTap</formula1>
    </dataValidation>
    <dataValidation type="list" showErrorMessage="1" sqref="F618">
      <formula1>GioiTinh</formula1>
    </dataValidation>
    <dataValidation type="list" showErrorMessage="1" sqref="AR618">
      <formula1>ChiDoan2014</formula1>
    </dataValidation>
    <dataValidation type="list" showErrorMessage="1" sqref="AS618">
      <formula1>PhanDoan2014</formula1>
    </dataValidation>
    <dataValidation type="list" showErrorMessage="1" sqref="AT618">
      <formula1>KetQuaHocTap</formula1>
    </dataValidation>
    <dataValidation type="list" showErrorMessage="1" sqref="F619">
      <formula1>GioiTinh</formula1>
    </dataValidation>
    <dataValidation type="list" showErrorMessage="1" sqref="AR619">
      <formula1>ChiDoan2014</formula1>
    </dataValidation>
    <dataValidation type="list" showErrorMessage="1" sqref="AS619">
      <formula1>PhanDoan2014</formula1>
    </dataValidation>
    <dataValidation type="list" showErrorMessage="1" sqref="AT619">
      <formula1>KetQuaHocTap</formula1>
    </dataValidation>
    <dataValidation type="list" showErrorMessage="1" sqref="F620">
      <formula1>GioiTinh</formula1>
    </dataValidation>
    <dataValidation type="list" showErrorMessage="1" sqref="AR620">
      <formula1>ChiDoan2014</formula1>
    </dataValidation>
    <dataValidation type="list" showErrorMessage="1" sqref="AS620">
      <formula1>PhanDoan2014</formula1>
    </dataValidation>
    <dataValidation type="list" showErrorMessage="1" sqref="AT620">
      <formula1>KetQuaHocTap</formula1>
    </dataValidation>
    <dataValidation type="list" showErrorMessage="1" sqref="F621">
      <formula1>GioiTinh</formula1>
    </dataValidation>
    <dataValidation type="list" showErrorMessage="1" sqref="AR621">
      <formula1>ChiDoan2014</formula1>
    </dataValidation>
    <dataValidation type="list" showErrorMessage="1" sqref="AS621">
      <formula1>PhanDoan2014</formula1>
    </dataValidation>
    <dataValidation type="list" showErrorMessage="1" sqref="AT621">
      <formula1>KetQuaHocTap</formula1>
    </dataValidation>
    <dataValidation type="list" showErrorMessage="1" sqref="F622">
      <formula1>GioiTinh</formula1>
    </dataValidation>
    <dataValidation type="list" showErrorMessage="1" sqref="AR622">
      <formula1>ChiDoan2014</formula1>
    </dataValidation>
    <dataValidation type="list" showErrorMessage="1" sqref="AS622">
      <formula1>PhanDoan2014</formula1>
    </dataValidation>
    <dataValidation type="list" showErrorMessage="1" sqref="AT622">
      <formula1>KetQuaHocTap</formula1>
    </dataValidation>
    <dataValidation type="list" showErrorMessage="1" sqref="F623">
      <formula1>GioiTinh</formula1>
    </dataValidation>
    <dataValidation type="list" showErrorMessage="1" sqref="AR623">
      <formula1>ChiDoan2014</formula1>
    </dataValidation>
    <dataValidation type="list" showErrorMessage="1" sqref="AS623">
      <formula1>PhanDoan2014</formula1>
    </dataValidation>
    <dataValidation type="list" showErrorMessage="1" sqref="AT623">
      <formula1>KetQuaHocTap</formula1>
    </dataValidation>
    <dataValidation type="list" showErrorMessage="1" sqref="F624">
      <formula1>GioiTinh</formula1>
    </dataValidation>
    <dataValidation type="list" showErrorMessage="1" sqref="AR624">
      <formula1>ChiDoan2014</formula1>
    </dataValidation>
    <dataValidation type="list" showErrorMessage="1" sqref="AS624">
      <formula1>PhanDoan2014</formula1>
    </dataValidation>
    <dataValidation type="list" showErrorMessage="1" sqref="AT624">
      <formula1>KetQuaHocTap</formula1>
    </dataValidation>
    <dataValidation type="list" showErrorMessage="1" sqref="F625">
      <formula1>GioiTinh</formula1>
    </dataValidation>
    <dataValidation type="list" showErrorMessage="1" sqref="AR625">
      <formula1>ChiDoan2014</formula1>
    </dataValidation>
    <dataValidation type="list" showErrorMessage="1" sqref="AS625">
      <formula1>PhanDoan2014</formula1>
    </dataValidation>
    <dataValidation type="list" showErrorMessage="1" sqref="AT625">
      <formula1>KetQuaHocTap</formula1>
    </dataValidation>
    <dataValidation type="list" showErrorMessage="1" sqref="F626">
      <formula1>GioiTinh</formula1>
    </dataValidation>
    <dataValidation type="list" showErrorMessage="1" sqref="AR626">
      <formula1>ChiDoan2014</formula1>
    </dataValidation>
    <dataValidation type="list" showErrorMessage="1" sqref="AS626">
      <formula1>PhanDoan2014</formula1>
    </dataValidation>
    <dataValidation type="list" showErrorMessage="1" sqref="AT626">
      <formula1>KetQuaHocTap</formula1>
    </dataValidation>
    <dataValidation type="list" showErrorMessage="1" sqref="F627">
      <formula1>GioiTinh</formula1>
    </dataValidation>
    <dataValidation type="list" showErrorMessage="1" sqref="AR627">
      <formula1>ChiDoan2014</formula1>
    </dataValidation>
    <dataValidation type="list" showErrorMessage="1" sqref="AS627">
      <formula1>PhanDoan2014</formula1>
    </dataValidation>
    <dataValidation type="list" showErrorMessage="1" sqref="AT627">
      <formula1>KetQuaHocTap</formula1>
    </dataValidation>
    <dataValidation type="list" showErrorMessage="1" sqref="F628">
      <formula1>GioiTinh</formula1>
    </dataValidation>
    <dataValidation type="list" showErrorMessage="1" sqref="AR628">
      <formula1>ChiDoan2014</formula1>
    </dataValidation>
    <dataValidation type="list" showErrorMessage="1" sqref="AS628">
      <formula1>PhanDoan2014</formula1>
    </dataValidation>
    <dataValidation type="list" showErrorMessage="1" sqref="AT628">
      <formula1>KetQuaHocTap</formula1>
    </dataValidation>
    <dataValidation type="list" showErrorMessage="1" sqref="F629">
      <formula1>GioiTinh</formula1>
    </dataValidation>
    <dataValidation type="list" showErrorMessage="1" sqref="AR629">
      <formula1>ChiDoan2014</formula1>
    </dataValidation>
    <dataValidation type="list" showErrorMessage="1" sqref="AS629">
      <formula1>PhanDoan2014</formula1>
    </dataValidation>
    <dataValidation type="list" showErrorMessage="1" sqref="AT629">
      <formula1>KetQuaHocTap</formula1>
    </dataValidation>
    <dataValidation type="list" showErrorMessage="1" sqref="F630">
      <formula1>GioiTinh</formula1>
    </dataValidation>
    <dataValidation type="list" showErrorMessage="1" sqref="AR630">
      <formula1>ChiDoan2014</formula1>
    </dataValidation>
    <dataValidation type="list" showErrorMessage="1" sqref="AS630">
      <formula1>PhanDoan2014</formula1>
    </dataValidation>
    <dataValidation type="list" showErrorMessage="1" sqref="AT630">
      <formula1>KetQuaHocTap</formula1>
    </dataValidation>
    <dataValidation type="list" showErrorMessage="1" sqref="F631">
      <formula1>GioiTinh</formula1>
    </dataValidation>
    <dataValidation type="list" showErrorMessage="1" sqref="AR631">
      <formula1>ChiDoan2014</formula1>
    </dataValidation>
    <dataValidation type="list" showErrorMessage="1" sqref="AS631">
      <formula1>PhanDoan2014</formula1>
    </dataValidation>
    <dataValidation type="list" showErrorMessage="1" sqref="AT631">
      <formula1>KetQuaHocTap</formula1>
    </dataValidation>
    <dataValidation type="list" showErrorMessage="1" sqref="F632">
      <formula1>GioiTinh</formula1>
    </dataValidation>
    <dataValidation type="list" showErrorMessage="1" sqref="AR632">
      <formula1>ChiDoan2014</formula1>
    </dataValidation>
    <dataValidation type="list" showErrorMessage="1" sqref="AS632">
      <formula1>PhanDoan2014</formula1>
    </dataValidation>
    <dataValidation type="list" showErrorMessage="1" sqref="AT632">
      <formula1>KetQuaHocTap</formula1>
    </dataValidation>
    <dataValidation type="list" showErrorMessage="1" sqref="F633">
      <formula1>GioiTinh</formula1>
    </dataValidation>
    <dataValidation type="list" showErrorMessage="1" sqref="AR633">
      <formula1>ChiDoan2014</formula1>
    </dataValidation>
    <dataValidation type="list" showErrorMessage="1" sqref="AS633">
      <formula1>PhanDoan2014</formula1>
    </dataValidation>
    <dataValidation type="list" showErrorMessage="1" sqref="AT633">
      <formula1>KetQuaHocTap</formula1>
    </dataValidation>
    <dataValidation type="list" showErrorMessage="1" sqref="F634">
      <formula1>GioiTinh</formula1>
    </dataValidation>
    <dataValidation type="list" showErrorMessage="1" sqref="AR634">
      <formula1>ChiDoan2014</formula1>
    </dataValidation>
    <dataValidation type="list" showErrorMessage="1" sqref="AS634">
      <formula1>PhanDoan2014</formula1>
    </dataValidation>
    <dataValidation type="list" showErrorMessage="1" sqref="AT634">
      <formula1>KetQuaHocTap</formula1>
    </dataValidation>
    <dataValidation type="list" showErrorMessage="1" sqref="F635">
      <formula1>GioiTinh</formula1>
    </dataValidation>
    <dataValidation type="list" showErrorMessage="1" sqref="AR635">
      <formula1>ChiDoan2014</formula1>
    </dataValidation>
    <dataValidation type="list" showErrorMessage="1" sqref="AS635">
      <formula1>PhanDoan2014</formula1>
    </dataValidation>
    <dataValidation type="list" showErrorMessage="1" sqref="AT635">
      <formula1>KetQuaHocTap</formula1>
    </dataValidation>
    <dataValidation type="list" showErrorMessage="1" sqref="F636">
      <formula1>GioiTinh</formula1>
    </dataValidation>
    <dataValidation type="list" showErrorMessage="1" sqref="AR636">
      <formula1>ChiDoan2014</formula1>
    </dataValidation>
    <dataValidation type="list" showErrorMessage="1" sqref="AS636">
      <formula1>PhanDoan2014</formula1>
    </dataValidation>
    <dataValidation type="list" showErrorMessage="1" sqref="AT636">
      <formula1>KetQuaHocTap</formula1>
    </dataValidation>
    <dataValidation type="list" showErrorMessage="1" sqref="F637">
      <formula1>GioiTinh</formula1>
    </dataValidation>
    <dataValidation type="list" showErrorMessage="1" sqref="AR637">
      <formula1>ChiDoan2014</formula1>
    </dataValidation>
    <dataValidation type="list" showErrorMessage="1" sqref="AS637">
      <formula1>PhanDoan2014</formula1>
    </dataValidation>
    <dataValidation type="list" showErrorMessage="1" sqref="AT637">
      <formula1>KetQuaHocTap</formula1>
    </dataValidation>
    <dataValidation type="list" showErrorMessage="1" sqref="F638">
      <formula1>GioiTinh</formula1>
    </dataValidation>
    <dataValidation type="list" showErrorMessage="1" sqref="AR638">
      <formula1>ChiDoan2014</formula1>
    </dataValidation>
    <dataValidation type="list" showErrorMessage="1" sqref="AS638">
      <formula1>PhanDoan2014</formula1>
    </dataValidation>
    <dataValidation type="list" showErrorMessage="1" sqref="AT638">
      <formula1>KetQuaHocTap</formula1>
    </dataValidation>
    <dataValidation type="list" showErrorMessage="1" sqref="F639">
      <formula1>GioiTinh</formula1>
    </dataValidation>
    <dataValidation type="list" showErrorMessage="1" sqref="AR639">
      <formula1>ChiDoan2014</formula1>
    </dataValidation>
    <dataValidation type="list" showErrorMessage="1" sqref="AS639">
      <formula1>PhanDoan2014</formula1>
    </dataValidation>
    <dataValidation type="list" showErrorMessage="1" sqref="AT639">
      <formula1>KetQuaHocTap</formula1>
    </dataValidation>
    <dataValidation type="list" showErrorMessage="1" sqref="F640">
      <formula1>GioiTinh</formula1>
    </dataValidation>
    <dataValidation type="list" showErrorMessage="1" sqref="AR640">
      <formula1>ChiDoan2014</formula1>
    </dataValidation>
    <dataValidation type="list" showErrorMessage="1" sqref="AS640">
      <formula1>PhanDoan2014</formula1>
    </dataValidation>
    <dataValidation type="list" showErrorMessage="1" sqref="AT640">
      <formula1>KetQuaHocTap</formula1>
    </dataValidation>
    <dataValidation type="list" showErrorMessage="1" sqref="F641">
      <formula1>GioiTinh</formula1>
    </dataValidation>
    <dataValidation type="list" showErrorMessage="1" sqref="AR641">
      <formula1>ChiDoan2014</formula1>
    </dataValidation>
    <dataValidation type="list" showErrorMessage="1" sqref="AS641">
      <formula1>PhanDoan2014</formula1>
    </dataValidation>
    <dataValidation type="list" showErrorMessage="1" sqref="AT641">
      <formula1>KetQuaHocTap</formula1>
    </dataValidation>
    <dataValidation type="list" showErrorMessage="1" sqref="F642">
      <formula1>GioiTinh</formula1>
    </dataValidation>
    <dataValidation type="list" showErrorMessage="1" sqref="AR642">
      <formula1>ChiDoan2014</formula1>
    </dataValidation>
    <dataValidation type="list" showErrorMessage="1" sqref="AS642">
      <formula1>PhanDoan2014</formula1>
    </dataValidation>
    <dataValidation type="list" showErrorMessage="1" sqref="AT642">
      <formula1>KetQuaHocTap</formula1>
    </dataValidation>
    <dataValidation type="list" showErrorMessage="1" sqref="F643">
      <formula1>GioiTinh</formula1>
    </dataValidation>
    <dataValidation type="list" showErrorMessage="1" sqref="AR643">
      <formula1>ChiDoan2014</formula1>
    </dataValidation>
    <dataValidation type="list" showErrorMessage="1" sqref="AS643">
      <formula1>PhanDoan2014</formula1>
    </dataValidation>
    <dataValidation type="list" showErrorMessage="1" sqref="AT643">
      <formula1>KetQuaHocTap</formula1>
    </dataValidation>
    <dataValidation type="list" showErrorMessage="1" sqref="F644">
      <formula1>GioiTinh</formula1>
    </dataValidation>
    <dataValidation type="list" showErrorMessage="1" sqref="AR644">
      <formula1>ChiDoan2014</formula1>
    </dataValidation>
    <dataValidation type="list" showErrorMessage="1" sqref="AS644">
      <formula1>PhanDoan2014</formula1>
    </dataValidation>
    <dataValidation type="list" showErrorMessage="1" sqref="AT644">
      <formula1>KetQuaHocTap</formula1>
    </dataValidation>
    <dataValidation type="list" showErrorMessage="1" sqref="F645">
      <formula1>GioiTinh</formula1>
    </dataValidation>
    <dataValidation type="list" showErrorMessage="1" sqref="AR645">
      <formula1>ChiDoan2014</formula1>
    </dataValidation>
    <dataValidation type="list" showErrorMessage="1" sqref="AS645">
      <formula1>PhanDoan2014</formula1>
    </dataValidation>
    <dataValidation type="list" showErrorMessage="1" sqref="AT645">
      <formula1>KetQuaHocTap</formula1>
    </dataValidation>
    <dataValidation type="list" showErrorMessage="1" sqref="F646">
      <formula1>GioiTinh</formula1>
    </dataValidation>
    <dataValidation type="list" showErrorMessage="1" sqref="AR646">
      <formula1>ChiDoan2014</formula1>
    </dataValidation>
    <dataValidation type="list" showErrorMessage="1" sqref="AS646">
      <formula1>PhanDoan2014</formula1>
    </dataValidation>
    <dataValidation type="list" showErrorMessage="1" sqref="AT646">
      <formula1>KetQuaHocTap</formula1>
    </dataValidation>
    <dataValidation type="list" showErrorMessage="1" sqref="F647">
      <formula1>GioiTinh</formula1>
    </dataValidation>
    <dataValidation type="list" showErrorMessage="1" sqref="AR647">
      <formula1>ChiDoan2014</formula1>
    </dataValidation>
    <dataValidation type="list" showErrorMessage="1" sqref="AS647">
      <formula1>PhanDoan2014</formula1>
    </dataValidation>
    <dataValidation type="list" showErrorMessage="1" sqref="AT647">
      <formula1>KetQuaHocTap</formula1>
    </dataValidation>
    <dataValidation type="list" showErrorMessage="1" sqref="F648">
      <formula1>GioiTinh</formula1>
    </dataValidation>
    <dataValidation type="list" showErrorMessage="1" sqref="AR648">
      <formula1>ChiDoan2014</formula1>
    </dataValidation>
    <dataValidation type="list" showErrorMessage="1" sqref="AS648">
      <formula1>PhanDoan2014</formula1>
    </dataValidation>
    <dataValidation type="list" showErrorMessage="1" sqref="AT648">
      <formula1>KetQuaHocTap</formula1>
    </dataValidation>
    <dataValidation type="list" showErrorMessage="1" sqref="F649">
      <formula1>GioiTinh</formula1>
    </dataValidation>
    <dataValidation type="list" showErrorMessage="1" sqref="AR649">
      <formula1>ChiDoan2014</formula1>
    </dataValidation>
    <dataValidation type="list" showErrorMessage="1" sqref="AS649">
      <formula1>PhanDoan2014</formula1>
    </dataValidation>
    <dataValidation type="list" showErrorMessage="1" sqref="AT649">
      <formula1>KetQuaHocTap</formula1>
    </dataValidation>
    <dataValidation type="list" showErrorMessage="1" sqref="F650">
      <formula1>GioiTinh</formula1>
    </dataValidation>
    <dataValidation type="list" showErrorMessage="1" sqref="AR650">
      <formula1>ChiDoan2014</formula1>
    </dataValidation>
    <dataValidation type="list" showErrorMessage="1" sqref="AS650">
      <formula1>PhanDoan2014</formula1>
    </dataValidation>
    <dataValidation type="list" showErrorMessage="1" sqref="AT650">
      <formula1>KetQuaHocTap</formula1>
    </dataValidation>
    <dataValidation type="list" showErrorMessage="1" sqref="F651">
      <formula1>GioiTinh</formula1>
    </dataValidation>
    <dataValidation type="list" showErrorMessage="1" sqref="AR651">
      <formula1>ChiDoan2014</formula1>
    </dataValidation>
    <dataValidation type="list" showErrorMessage="1" sqref="AS651">
      <formula1>PhanDoan2014</formula1>
    </dataValidation>
    <dataValidation type="list" showErrorMessage="1" sqref="AT651">
      <formula1>KetQuaHocTap</formula1>
    </dataValidation>
    <dataValidation type="list" showErrorMessage="1" sqref="F652">
      <formula1>GioiTinh</formula1>
    </dataValidation>
    <dataValidation type="list" showErrorMessage="1" sqref="AR652">
      <formula1>ChiDoan2014</formula1>
    </dataValidation>
    <dataValidation type="list" showErrorMessage="1" sqref="AS652">
      <formula1>PhanDoan2014</formula1>
    </dataValidation>
    <dataValidation type="list" showErrorMessage="1" sqref="AT652">
      <formula1>KetQuaHocTap</formula1>
    </dataValidation>
    <dataValidation type="list" showErrorMessage="1" sqref="F653">
      <formula1>GioiTinh</formula1>
    </dataValidation>
    <dataValidation type="list" showErrorMessage="1" sqref="AR653">
      <formula1>ChiDoan2014</formula1>
    </dataValidation>
    <dataValidation type="list" showErrorMessage="1" sqref="AS653">
      <formula1>PhanDoan2014</formula1>
    </dataValidation>
    <dataValidation type="list" showErrorMessage="1" sqref="AT653">
      <formula1>KetQuaHocTap</formula1>
    </dataValidation>
    <dataValidation type="list" showErrorMessage="1" sqref="F654">
      <formula1>GioiTinh</formula1>
    </dataValidation>
    <dataValidation type="list" showErrorMessage="1" sqref="AR654">
      <formula1>ChiDoan2014</formula1>
    </dataValidation>
    <dataValidation type="list" showErrorMessage="1" sqref="AS654">
      <formula1>PhanDoan2014</formula1>
    </dataValidation>
    <dataValidation type="list" showErrorMessage="1" sqref="AT654">
      <formula1>KetQuaHocTap</formula1>
    </dataValidation>
    <dataValidation type="list" showErrorMessage="1" sqref="F655">
      <formula1>GioiTinh</formula1>
    </dataValidation>
    <dataValidation type="list" showErrorMessage="1" sqref="AR655">
      <formula1>ChiDoan2014</formula1>
    </dataValidation>
    <dataValidation type="list" showErrorMessage="1" sqref="AS655">
      <formula1>PhanDoan2014</formula1>
    </dataValidation>
    <dataValidation type="list" showErrorMessage="1" sqref="AT655">
      <formula1>KetQuaHocTap</formula1>
    </dataValidation>
    <dataValidation type="list" showErrorMessage="1" sqref="F656">
      <formula1>GioiTinh</formula1>
    </dataValidation>
    <dataValidation type="list" showErrorMessage="1" sqref="AR656">
      <formula1>ChiDoan2014</formula1>
    </dataValidation>
    <dataValidation type="list" showErrorMessage="1" sqref="AS656">
      <formula1>PhanDoan2014</formula1>
    </dataValidation>
    <dataValidation type="list" showErrorMessage="1" sqref="AT656">
      <formula1>KetQuaHocTap</formula1>
    </dataValidation>
    <dataValidation type="list" showErrorMessage="1" sqref="F657">
      <formula1>GioiTinh</formula1>
    </dataValidation>
    <dataValidation type="list" showErrorMessage="1" sqref="AR657">
      <formula1>ChiDoan2014</formula1>
    </dataValidation>
    <dataValidation type="list" showErrorMessage="1" sqref="AS657">
      <formula1>PhanDoan2014</formula1>
    </dataValidation>
    <dataValidation type="list" showErrorMessage="1" sqref="AT657">
      <formula1>KetQuaHocTap</formula1>
    </dataValidation>
    <dataValidation type="list" showErrorMessage="1" sqref="F658">
      <formula1>GioiTinh</formula1>
    </dataValidation>
    <dataValidation type="list" showErrorMessage="1" sqref="AR658">
      <formula1>ChiDoan2014</formula1>
    </dataValidation>
    <dataValidation type="list" showErrorMessage="1" sqref="AS658">
      <formula1>PhanDoan2014</formula1>
    </dataValidation>
    <dataValidation type="list" showErrorMessage="1" sqref="AT658">
      <formula1>KetQuaHocTap</formula1>
    </dataValidation>
    <dataValidation type="list" showErrorMessage="1" sqref="F659">
      <formula1>GioiTinh</formula1>
    </dataValidation>
    <dataValidation type="list" showErrorMessage="1" sqref="AR659">
      <formula1>ChiDoan2014</formula1>
    </dataValidation>
    <dataValidation type="list" showErrorMessage="1" sqref="AS659">
      <formula1>PhanDoan2014</formula1>
    </dataValidation>
    <dataValidation type="list" showErrorMessage="1" sqref="AT659">
      <formula1>KetQuaHocTap</formula1>
    </dataValidation>
    <dataValidation type="list" showErrorMessage="1" sqref="F660">
      <formula1>GioiTinh</formula1>
    </dataValidation>
    <dataValidation type="list" showErrorMessage="1" sqref="AR660">
      <formula1>ChiDoan2014</formula1>
    </dataValidation>
    <dataValidation type="list" showErrorMessage="1" sqref="AS660">
      <formula1>PhanDoan2014</formula1>
    </dataValidation>
    <dataValidation type="list" showErrorMessage="1" sqref="AT660">
      <formula1>KetQuaHocTap</formula1>
    </dataValidation>
    <dataValidation type="list" showErrorMessage="1" sqref="F661">
      <formula1>GioiTinh</formula1>
    </dataValidation>
    <dataValidation type="list" showErrorMessage="1" sqref="AR661">
      <formula1>ChiDoan2014</formula1>
    </dataValidation>
    <dataValidation type="list" showErrorMessage="1" sqref="AS661">
      <formula1>PhanDoan2014</formula1>
    </dataValidation>
    <dataValidation type="list" showErrorMessage="1" sqref="AT661">
      <formula1>KetQuaHocTap</formula1>
    </dataValidation>
    <dataValidation type="list" showErrorMessage="1" sqref="F662">
      <formula1>GioiTinh</formula1>
    </dataValidation>
    <dataValidation type="list" showErrorMessage="1" sqref="AR662">
      <formula1>ChiDoan2014</formula1>
    </dataValidation>
    <dataValidation type="list" showErrorMessage="1" sqref="AS662">
      <formula1>PhanDoan2014</formula1>
    </dataValidation>
    <dataValidation type="list" showErrorMessage="1" sqref="AT662">
      <formula1>KetQuaHocTap</formula1>
    </dataValidation>
    <dataValidation type="list" showErrorMessage="1" sqref="F663">
      <formula1>GioiTinh</formula1>
    </dataValidation>
    <dataValidation type="list" showErrorMessage="1" sqref="AR663">
      <formula1>ChiDoan2014</formula1>
    </dataValidation>
    <dataValidation type="list" showErrorMessage="1" sqref="AS663">
      <formula1>PhanDoan2014</formula1>
    </dataValidation>
    <dataValidation type="list" showErrorMessage="1" sqref="AT663">
      <formula1>KetQuaHocTap</formula1>
    </dataValidation>
    <dataValidation type="list" showErrorMessage="1" sqref="F664">
      <formula1>GioiTinh</formula1>
    </dataValidation>
    <dataValidation type="list" showErrorMessage="1" sqref="AR664">
      <formula1>ChiDoan2014</formula1>
    </dataValidation>
    <dataValidation type="list" showErrorMessage="1" sqref="AS664">
      <formula1>PhanDoan2014</formula1>
    </dataValidation>
    <dataValidation type="list" showErrorMessage="1" sqref="AT664">
      <formula1>KetQuaHocTap</formula1>
    </dataValidation>
    <dataValidation type="list" showErrorMessage="1" sqref="F665">
      <formula1>GioiTinh</formula1>
    </dataValidation>
    <dataValidation type="list" showErrorMessage="1" sqref="AR665">
      <formula1>ChiDoan2014</formula1>
    </dataValidation>
    <dataValidation type="list" showErrorMessage="1" sqref="AS665">
      <formula1>PhanDoan2014</formula1>
    </dataValidation>
    <dataValidation type="list" showErrorMessage="1" sqref="AT665">
      <formula1>KetQuaHocTap</formula1>
    </dataValidation>
    <dataValidation type="list" showErrorMessage="1" sqref="F666">
      <formula1>GioiTinh</formula1>
    </dataValidation>
    <dataValidation type="list" showErrorMessage="1" sqref="AR666">
      <formula1>ChiDoan2014</formula1>
    </dataValidation>
    <dataValidation type="list" showErrorMessage="1" sqref="AS666">
      <formula1>PhanDoan2014</formula1>
    </dataValidation>
    <dataValidation type="list" showErrorMessage="1" sqref="AT666">
      <formula1>KetQuaHocTap</formula1>
    </dataValidation>
    <dataValidation type="list" showErrorMessage="1" sqref="F667">
      <formula1>GioiTinh</formula1>
    </dataValidation>
    <dataValidation type="list" showErrorMessage="1" sqref="AR667">
      <formula1>ChiDoan2014</formula1>
    </dataValidation>
    <dataValidation type="list" showErrorMessage="1" sqref="AS667">
      <formula1>PhanDoan2014</formula1>
    </dataValidation>
    <dataValidation type="list" showErrorMessage="1" sqref="AT667">
      <formula1>KetQuaHocTap</formula1>
    </dataValidation>
    <dataValidation type="list" showErrorMessage="1" sqref="F668">
      <formula1>GioiTinh</formula1>
    </dataValidation>
    <dataValidation type="list" showErrorMessage="1" sqref="AR668">
      <formula1>ChiDoan2014</formula1>
    </dataValidation>
    <dataValidation type="list" showErrorMessage="1" sqref="AS668">
      <formula1>PhanDoan2014</formula1>
    </dataValidation>
    <dataValidation type="list" showErrorMessage="1" sqref="AT668">
      <formula1>KetQuaHocTap</formula1>
    </dataValidation>
    <dataValidation type="list" showErrorMessage="1" sqref="F669">
      <formula1>GioiTinh</formula1>
    </dataValidation>
    <dataValidation type="list" showErrorMessage="1" sqref="AR669">
      <formula1>ChiDoan2014</formula1>
    </dataValidation>
    <dataValidation type="list" showErrorMessage="1" sqref="AS669">
      <formula1>PhanDoan2014</formula1>
    </dataValidation>
    <dataValidation type="list" showErrorMessage="1" sqref="AT669">
      <formula1>KetQuaHocTap</formula1>
    </dataValidation>
    <dataValidation type="list" showErrorMessage="1" sqref="F670">
      <formula1>GioiTinh</formula1>
    </dataValidation>
    <dataValidation type="list" showErrorMessage="1" sqref="AR670">
      <formula1>ChiDoan2014</formula1>
    </dataValidation>
    <dataValidation type="list" showErrorMessage="1" sqref="AS670">
      <formula1>PhanDoan2014</formula1>
    </dataValidation>
    <dataValidation type="list" showErrorMessage="1" sqref="AT670">
      <formula1>KetQuaHocTap</formula1>
    </dataValidation>
    <dataValidation type="list" showErrorMessage="1" sqref="F671">
      <formula1>GioiTinh</formula1>
    </dataValidation>
    <dataValidation type="list" showErrorMessage="1" sqref="AR671">
      <formula1>ChiDoan2014</formula1>
    </dataValidation>
    <dataValidation type="list" showErrorMessage="1" sqref="AS671">
      <formula1>PhanDoan2014</formula1>
    </dataValidation>
    <dataValidation type="list" showErrorMessage="1" sqref="AT671">
      <formula1>KetQuaHocTap</formula1>
    </dataValidation>
    <dataValidation type="list" showErrorMessage="1" sqref="F672">
      <formula1>GioiTinh</formula1>
    </dataValidation>
    <dataValidation type="list" showErrorMessage="1" sqref="AR672">
      <formula1>ChiDoan2014</formula1>
    </dataValidation>
    <dataValidation type="list" showErrorMessage="1" sqref="AS672">
      <formula1>PhanDoan2014</formula1>
    </dataValidation>
    <dataValidation type="list" showErrorMessage="1" sqref="AT672">
      <formula1>KetQuaHocTap</formula1>
    </dataValidation>
    <dataValidation type="list" showErrorMessage="1" sqref="F673">
      <formula1>GioiTinh</formula1>
    </dataValidation>
    <dataValidation type="list" showErrorMessage="1" sqref="AR673">
      <formula1>ChiDoan2014</formula1>
    </dataValidation>
    <dataValidation type="list" showErrorMessage="1" sqref="AS673">
      <formula1>PhanDoan2014</formula1>
    </dataValidation>
    <dataValidation type="list" showErrorMessage="1" sqref="AT673">
      <formula1>KetQuaHocTap</formula1>
    </dataValidation>
    <dataValidation type="list" showErrorMessage="1" sqref="F674">
      <formula1>GioiTinh</formula1>
    </dataValidation>
    <dataValidation type="list" showErrorMessage="1" sqref="AR674">
      <formula1>ChiDoan2014</formula1>
    </dataValidation>
    <dataValidation type="list" showErrorMessage="1" sqref="AS674">
      <formula1>PhanDoan2014</formula1>
    </dataValidation>
    <dataValidation type="list" showErrorMessage="1" sqref="AT674">
      <formula1>KetQuaHocTap</formula1>
    </dataValidation>
    <dataValidation type="list" showErrorMessage="1" sqref="F675">
      <formula1>GioiTinh</formula1>
    </dataValidation>
    <dataValidation type="list" showErrorMessage="1" sqref="AR675">
      <formula1>ChiDoan2014</formula1>
    </dataValidation>
    <dataValidation type="list" showErrorMessage="1" sqref="AS675">
      <formula1>PhanDoan2014</formula1>
    </dataValidation>
    <dataValidation type="list" showErrorMessage="1" sqref="AT675">
      <formula1>KetQuaHocTap</formula1>
    </dataValidation>
    <dataValidation type="list" showErrorMessage="1" sqref="F676">
      <formula1>GioiTinh</formula1>
    </dataValidation>
    <dataValidation type="list" showErrorMessage="1" sqref="AR676">
      <formula1>ChiDoan2014</formula1>
    </dataValidation>
    <dataValidation type="list" showErrorMessage="1" sqref="AS676">
      <formula1>PhanDoan2014</formula1>
    </dataValidation>
    <dataValidation type="list" showErrorMessage="1" sqref="AT676">
      <formula1>KetQuaHocTap</formula1>
    </dataValidation>
    <dataValidation type="list" showErrorMessage="1" sqref="F677">
      <formula1>GioiTinh</formula1>
    </dataValidation>
    <dataValidation type="list" showErrorMessage="1" sqref="AR677">
      <formula1>ChiDoan2014</formula1>
    </dataValidation>
    <dataValidation type="list" showErrorMessage="1" sqref="AS677">
      <formula1>PhanDoan2014</formula1>
    </dataValidation>
    <dataValidation type="list" showErrorMessage="1" sqref="AT677">
      <formula1>KetQuaHocTap</formula1>
    </dataValidation>
    <dataValidation type="list" showErrorMessage="1" sqref="F678">
      <formula1>GioiTinh</formula1>
    </dataValidation>
    <dataValidation type="list" showErrorMessage="1" sqref="AR678">
      <formula1>ChiDoan2014</formula1>
    </dataValidation>
    <dataValidation type="list" showErrorMessage="1" sqref="AS678">
      <formula1>PhanDoan2014</formula1>
    </dataValidation>
    <dataValidation type="list" showErrorMessage="1" sqref="AT678">
      <formula1>KetQuaHocTap</formula1>
    </dataValidation>
    <dataValidation type="list" showErrorMessage="1" sqref="F679">
      <formula1>GioiTinh</formula1>
    </dataValidation>
    <dataValidation type="list" showErrorMessage="1" sqref="AR679">
      <formula1>ChiDoan2014</formula1>
    </dataValidation>
    <dataValidation type="list" showErrorMessage="1" sqref="AS679">
      <formula1>PhanDoan2014</formula1>
    </dataValidation>
    <dataValidation type="list" showErrorMessage="1" sqref="AT679">
      <formula1>KetQuaHocTap</formula1>
    </dataValidation>
    <dataValidation type="list" showErrorMessage="1" sqref="F680">
      <formula1>GioiTinh</formula1>
    </dataValidation>
    <dataValidation type="list" showErrorMessage="1" sqref="AR680">
      <formula1>ChiDoan2014</formula1>
    </dataValidation>
    <dataValidation type="list" showErrorMessage="1" sqref="AS680">
      <formula1>PhanDoan2014</formula1>
    </dataValidation>
    <dataValidation type="list" showErrorMessage="1" sqref="AT680">
      <formula1>KetQuaHocTap</formula1>
    </dataValidation>
    <dataValidation type="list" showErrorMessage="1" sqref="F681">
      <formula1>GioiTinh</formula1>
    </dataValidation>
    <dataValidation type="list" showErrorMessage="1" sqref="AR681">
      <formula1>ChiDoan2014</formula1>
    </dataValidation>
    <dataValidation type="list" showErrorMessage="1" sqref="AS681">
      <formula1>PhanDoan2014</formula1>
    </dataValidation>
    <dataValidation type="list" showErrorMessage="1" sqref="AT681">
      <formula1>KetQuaHocTap</formula1>
    </dataValidation>
    <dataValidation type="list" showErrorMessage="1" sqref="F682">
      <formula1>GioiTinh</formula1>
    </dataValidation>
    <dataValidation type="list" showErrorMessage="1" sqref="AR682">
      <formula1>ChiDoan2014</formula1>
    </dataValidation>
    <dataValidation type="list" showErrorMessage="1" sqref="AS682">
      <formula1>PhanDoan2014</formula1>
    </dataValidation>
    <dataValidation type="list" showErrorMessage="1" sqref="AT682">
      <formula1>KetQuaHocTap</formula1>
    </dataValidation>
    <dataValidation type="list" showErrorMessage="1" sqref="F683">
      <formula1>GioiTinh</formula1>
    </dataValidation>
    <dataValidation type="list" showErrorMessage="1" sqref="AR683">
      <formula1>ChiDoan2014</formula1>
    </dataValidation>
    <dataValidation type="list" showErrorMessage="1" sqref="AS683">
      <formula1>PhanDoan2014</formula1>
    </dataValidation>
    <dataValidation type="list" showErrorMessage="1" sqref="AT683">
      <formula1>KetQuaHocTap</formula1>
    </dataValidation>
    <dataValidation type="list" showErrorMessage="1" sqref="F684">
      <formula1>GioiTinh</formula1>
    </dataValidation>
    <dataValidation type="list" showErrorMessage="1" sqref="AR684">
      <formula1>ChiDoan2014</formula1>
    </dataValidation>
    <dataValidation type="list" showErrorMessage="1" sqref="AS684">
      <formula1>PhanDoan2014</formula1>
    </dataValidation>
    <dataValidation type="list" showErrorMessage="1" sqref="AT684">
      <formula1>KetQuaHocTap</formula1>
    </dataValidation>
    <dataValidation type="list" showErrorMessage="1" sqref="F685">
      <formula1>GioiTinh</formula1>
    </dataValidation>
    <dataValidation type="list" showErrorMessage="1" sqref="AR685">
      <formula1>ChiDoan2014</formula1>
    </dataValidation>
    <dataValidation type="list" showErrorMessage="1" sqref="AS685">
      <formula1>PhanDoan2014</formula1>
    </dataValidation>
    <dataValidation type="list" showErrorMessage="1" sqref="AT685">
      <formula1>KetQuaHocTap</formula1>
    </dataValidation>
    <dataValidation type="list" showErrorMessage="1" sqref="F686">
      <formula1>GioiTinh</formula1>
    </dataValidation>
    <dataValidation type="list" showErrorMessage="1" sqref="AR686">
      <formula1>ChiDoan2014</formula1>
    </dataValidation>
    <dataValidation type="list" showErrorMessage="1" sqref="AS686">
      <formula1>PhanDoan2014</formula1>
    </dataValidation>
    <dataValidation type="list" showErrorMessage="1" sqref="AT686">
      <formula1>KetQuaHocTap</formula1>
    </dataValidation>
    <dataValidation type="list" showErrorMessage="1" sqref="F687">
      <formula1>GioiTinh</formula1>
    </dataValidation>
    <dataValidation type="list" showErrorMessage="1" sqref="AR687">
      <formula1>ChiDoan2014</formula1>
    </dataValidation>
    <dataValidation type="list" showErrorMessage="1" sqref="AS687">
      <formula1>PhanDoan2014</formula1>
    </dataValidation>
    <dataValidation type="list" showErrorMessage="1" sqref="AT687">
      <formula1>KetQuaHocTap</formula1>
    </dataValidation>
    <dataValidation type="list" showErrorMessage="1" sqref="F688">
      <formula1>GioiTinh</formula1>
    </dataValidation>
    <dataValidation type="list" showErrorMessage="1" sqref="AR688">
      <formula1>ChiDoan2014</formula1>
    </dataValidation>
    <dataValidation type="list" showErrorMessage="1" sqref="AS688">
      <formula1>PhanDoan2014</formula1>
    </dataValidation>
    <dataValidation type="list" showErrorMessage="1" sqref="AT688">
      <formula1>KetQuaHocTap</formula1>
    </dataValidation>
    <dataValidation type="list" showErrorMessage="1" sqref="F689">
      <formula1>GioiTinh</formula1>
    </dataValidation>
    <dataValidation type="list" showErrorMessage="1" sqref="AR689">
      <formula1>ChiDoan2014</formula1>
    </dataValidation>
    <dataValidation type="list" showErrorMessage="1" sqref="AS689">
      <formula1>PhanDoan2014</formula1>
    </dataValidation>
    <dataValidation type="list" showErrorMessage="1" sqref="AT689">
      <formula1>KetQuaHocTap</formula1>
    </dataValidation>
    <dataValidation type="list" showErrorMessage="1" sqref="F690">
      <formula1>GioiTinh</formula1>
    </dataValidation>
    <dataValidation type="list" showErrorMessage="1" sqref="AR690">
      <formula1>ChiDoan2014</formula1>
    </dataValidation>
    <dataValidation type="list" showErrorMessage="1" sqref="AS690">
      <formula1>PhanDoan2014</formula1>
    </dataValidation>
    <dataValidation type="list" showErrorMessage="1" sqref="AT690">
      <formula1>KetQuaHocTap</formula1>
    </dataValidation>
    <dataValidation type="list" showErrorMessage="1" sqref="F691">
      <formula1>GioiTinh</formula1>
    </dataValidation>
    <dataValidation type="list" showErrorMessage="1" sqref="AR691">
      <formula1>ChiDoan2014</formula1>
    </dataValidation>
    <dataValidation type="list" showErrorMessage="1" sqref="AS691">
      <formula1>PhanDoan2014</formula1>
    </dataValidation>
    <dataValidation type="list" showErrorMessage="1" sqref="AT691">
      <formula1>KetQuaHocTap</formula1>
    </dataValidation>
    <dataValidation type="list" showErrorMessage="1" sqref="F692">
      <formula1>GioiTinh</formula1>
    </dataValidation>
    <dataValidation type="list" showErrorMessage="1" sqref="AR692">
      <formula1>ChiDoan2014</formula1>
    </dataValidation>
    <dataValidation type="list" showErrorMessage="1" sqref="AS692">
      <formula1>PhanDoan2014</formula1>
    </dataValidation>
    <dataValidation type="list" showErrorMessage="1" sqref="AT692">
      <formula1>KetQuaHocTap</formula1>
    </dataValidation>
    <dataValidation type="list" showErrorMessage="1" sqref="F693">
      <formula1>GioiTinh</formula1>
    </dataValidation>
    <dataValidation type="list" showErrorMessage="1" sqref="AR693">
      <formula1>ChiDoan2014</formula1>
    </dataValidation>
    <dataValidation type="list" showErrorMessage="1" sqref="AS693">
      <formula1>PhanDoan2014</formula1>
    </dataValidation>
    <dataValidation type="list" showErrorMessage="1" sqref="AT693">
      <formula1>KetQuaHocTap</formula1>
    </dataValidation>
    <dataValidation type="list" showErrorMessage="1" sqref="F694">
      <formula1>GioiTinh</formula1>
    </dataValidation>
    <dataValidation type="list" showErrorMessage="1" sqref="AR694">
      <formula1>ChiDoan2014</formula1>
    </dataValidation>
    <dataValidation type="list" showErrorMessage="1" sqref="AS694">
      <formula1>PhanDoan2014</formula1>
    </dataValidation>
    <dataValidation type="list" showErrorMessage="1" sqref="AT694">
      <formula1>KetQuaHocTap</formula1>
    </dataValidation>
    <dataValidation type="list" showErrorMessage="1" sqref="F695">
      <formula1>GioiTinh</formula1>
    </dataValidation>
    <dataValidation type="list" showErrorMessage="1" sqref="AR695">
      <formula1>ChiDoan2014</formula1>
    </dataValidation>
    <dataValidation type="list" showErrorMessage="1" sqref="AS695">
      <formula1>PhanDoan2014</formula1>
    </dataValidation>
    <dataValidation type="list" showErrorMessage="1" sqref="AT695">
      <formula1>KetQuaHocTap</formula1>
    </dataValidation>
    <dataValidation type="list" showErrorMessage="1" sqref="F696">
      <formula1>GioiTinh</formula1>
    </dataValidation>
    <dataValidation type="list" showErrorMessage="1" sqref="AR696">
      <formula1>ChiDoan2014</formula1>
    </dataValidation>
    <dataValidation type="list" showErrorMessage="1" sqref="AS696">
      <formula1>PhanDoan2014</formula1>
    </dataValidation>
    <dataValidation type="list" showErrorMessage="1" sqref="AT696">
      <formula1>KetQuaHocTap</formula1>
    </dataValidation>
    <dataValidation type="list" showErrorMessage="1" sqref="F697">
      <formula1>GioiTinh</formula1>
    </dataValidation>
    <dataValidation type="list" showErrorMessage="1" sqref="AR697">
      <formula1>ChiDoan2014</formula1>
    </dataValidation>
    <dataValidation type="list" showErrorMessage="1" sqref="AS697">
      <formula1>PhanDoan2014</formula1>
    </dataValidation>
    <dataValidation type="list" showErrorMessage="1" sqref="AT697">
      <formula1>KetQuaHocTap</formula1>
    </dataValidation>
    <dataValidation type="list" showErrorMessage="1" sqref="F698">
      <formula1>GioiTinh</formula1>
    </dataValidation>
    <dataValidation type="list" showErrorMessage="1" sqref="AR698">
      <formula1>ChiDoan2014</formula1>
    </dataValidation>
    <dataValidation type="list" showErrorMessage="1" sqref="AS698">
      <formula1>PhanDoan2014</formula1>
    </dataValidation>
    <dataValidation type="list" showErrorMessage="1" sqref="AT698">
      <formula1>KetQuaHocTap</formula1>
    </dataValidation>
    <dataValidation type="list" showErrorMessage="1" sqref="F699">
      <formula1>GioiTinh</formula1>
    </dataValidation>
    <dataValidation type="list" showErrorMessage="1" sqref="AR699">
      <formula1>ChiDoan2014</formula1>
    </dataValidation>
    <dataValidation type="list" showErrorMessage="1" sqref="AS699">
      <formula1>PhanDoan2014</formula1>
    </dataValidation>
    <dataValidation type="list" showErrorMessage="1" sqref="AT699">
      <formula1>KetQuaHocTap</formula1>
    </dataValidation>
    <dataValidation type="list" showErrorMessage="1" sqref="F700">
      <formula1>GioiTinh</formula1>
    </dataValidation>
    <dataValidation type="list" showErrorMessage="1" sqref="AR700">
      <formula1>ChiDoan2014</formula1>
    </dataValidation>
    <dataValidation type="list" showErrorMessage="1" sqref="AS700">
      <formula1>PhanDoan2014</formula1>
    </dataValidation>
    <dataValidation type="list" showErrorMessage="1" sqref="AT700">
      <formula1>KetQuaHocTap</formula1>
    </dataValidation>
    <dataValidation type="list" showErrorMessage="1" sqref="F701">
      <formula1>GioiTinh</formula1>
    </dataValidation>
    <dataValidation type="list" showErrorMessage="1" sqref="AR701">
      <formula1>ChiDoan2014</formula1>
    </dataValidation>
    <dataValidation type="list" showErrorMessage="1" sqref="AS701">
      <formula1>PhanDoan2014</formula1>
    </dataValidation>
    <dataValidation type="list" showErrorMessage="1" sqref="AT701">
      <formula1>KetQuaHocTap</formula1>
    </dataValidation>
    <dataValidation type="list" showErrorMessage="1" sqref="F702">
      <formula1>GioiTinh</formula1>
    </dataValidation>
    <dataValidation type="list" showErrorMessage="1" sqref="AR702">
      <formula1>ChiDoan2014</formula1>
    </dataValidation>
    <dataValidation type="list" showErrorMessage="1" sqref="AS702">
      <formula1>PhanDoan2014</formula1>
    </dataValidation>
    <dataValidation type="list" showErrorMessage="1" sqref="AT702">
      <formula1>KetQuaHocTap</formula1>
    </dataValidation>
    <dataValidation type="list" showErrorMessage="1" sqref="F703">
      <formula1>GioiTinh</formula1>
    </dataValidation>
    <dataValidation type="list" showErrorMessage="1" sqref="AR703">
      <formula1>ChiDoan2014</formula1>
    </dataValidation>
    <dataValidation type="list" showErrorMessage="1" sqref="AS703">
      <formula1>PhanDoan2014</formula1>
    </dataValidation>
    <dataValidation type="list" showErrorMessage="1" sqref="AT703">
      <formula1>KetQuaHocTap</formula1>
    </dataValidation>
    <dataValidation type="list" showErrorMessage="1" sqref="F704">
      <formula1>GioiTinh</formula1>
    </dataValidation>
    <dataValidation type="list" showErrorMessage="1" sqref="AR704">
      <formula1>ChiDoan2014</formula1>
    </dataValidation>
    <dataValidation type="list" showErrorMessage="1" sqref="AS704">
      <formula1>PhanDoan2014</formula1>
    </dataValidation>
    <dataValidation type="list" showErrorMessage="1" sqref="AT704">
      <formula1>KetQuaHocTap</formula1>
    </dataValidation>
    <dataValidation type="list" showErrorMessage="1" sqref="F705">
      <formula1>GioiTinh</formula1>
    </dataValidation>
    <dataValidation type="list" showErrorMessage="1" sqref="AR705">
      <formula1>ChiDoan2014</formula1>
    </dataValidation>
    <dataValidation type="list" showErrorMessage="1" sqref="AS705">
      <formula1>PhanDoan2014</formula1>
    </dataValidation>
    <dataValidation type="list" showErrorMessage="1" sqref="AT705">
      <formula1>KetQuaHocTap</formula1>
    </dataValidation>
    <dataValidation type="list" showErrorMessage="1" sqref="F706">
      <formula1>GioiTinh</formula1>
    </dataValidation>
    <dataValidation type="list" showErrorMessage="1" sqref="AR706">
      <formula1>ChiDoan2014</formula1>
    </dataValidation>
    <dataValidation type="list" showErrorMessage="1" sqref="AS706">
      <formula1>PhanDoan2014</formula1>
    </dataValidation>
    <dataValidation type="list" showErrorMessage="1" sqref="AT706">
      <formula1>KetQuaHocTap</formula1>
    </dataValidation>
    <dataValidation type="list" showErrorMessage="1" sqref="F707">
      <formula1>GioiTinh</formula1>
    </dataValidation>
    <dataValidation type="list" showErrorMessage="1" sqref="AR707">
      <formula1>ChiDoan2014</formula1>
    </dataValidation>
    <dataValidation type="list" showErrorMessage="1" sqref="AS707">
      <formula1>PhanDoan2014</formula1>
    </dataValidation>
    <dataValidation type="list" showErrorMessage="1" sqref="AT707">
      <formula1>KetQuaHocTap</formula1>
    </dataValidation>
    <dataValidation type="list" showErrorMessage="1" sqref="F708">
      <formula1>GioiTinh</formula1>
    </dataValidation>
    <dataValidation type="list" showErrorMessage="1" sqref="AR708">
      <formula1>ChiDoan2014</formula1>
    </dataValidation>
    <dataValidation type="list" showErrorMessage="1" sqref="AS708">
      <formula1>PhanDoan2014</formula1>
    </dataValidation>
    <dataValidation type="list" showErrorMessage="1" sqref="AT708">
      <formula1>KetQuaHocTap</formula1>
    </dataValidation>
    <dataValidation type="list" showErrorMessage="1" sqref="F709">
      <formula1>GioiTinh</formula1>
    </dataValidation>
    <dataValidation type="list" showErrorMessage="1" sqref="AR709">
      <formula1>ChiDoan2014</formula1>
    </dataValidation>
    <dataValidation type="list" showErrorMessage="1" sqref="AS709">
      <formula1>PhanDoan2014</formula1>
    </dataValidation>
    <dataValidation type="list" showErrorMessage="1" sqref="AT709">
      <formula1>KetQuaHocTap</formula1>
    </dataValidation>
    <dataValidation type="list" showErrorMessage="1" sqref="F710">
      <formula1>GioiTinh</formula1>
    </dataValidation>
    <dataValidation type="list" showErrorMessage="1" sqref="AR710">
      <formula1>ChiDoan2014</formula1>
    </dataValidation>
    <dataValidation type="list" showErrorMessage="1" sqref="AS710">
      <formula1>PhanDoan2014</formula1>
    </dataValidation>
    <dataValidation type="list" showErrorMessage="1" sqref="AT710">
      <formula1>KetQuaHocTap</formula1>
    </dataValidation>
    <dataValidation type="list" showErrorMessage="1" sqref="F711">
      <formula1>GioiTinh</formula1>
    </dataValidation>
    <dataValidation type="list" showErrorMessage="1" sqref="AR711">
      <formula1>ChiDoan2014</formula1>
    </dataValidation>
    <dataValidation type="list" showErrorMessage="1" sqref="AS711">
      <formula1>PhanDoan2014</formula1>
    </dataValidation>
    <dataValidation type="list" showErrorMessage="1" sqref="AT711">
      <formula1>KetQuaHocTap</formula1>
    </dataValidation>
    <dataValidation type="list" showErrorMessage="1" sqref="F712">
      <formula1>GioiTinh</formula1>
    </dataValidation>
    <dataValidation type="list" showErrorMessage="1" sqref="AR712">
      <formula1>ChiDoan2014</formula1>
    </dataValidation>
    <dataValidation type="list" showErrorMessage="1" sqref="AS712">
      <formula1>PhanDoan2014</formula1>
    </dataValidation>
    <dataValidation type="list" showErrorMessage="1" sqref="AT712">
      <formula1>KetQuaHocTap</formula1>
    </dataValidation>
    <dataValidation type="list" showErrorMessage="1" sqref="F713">
      <formula1>GioiTinh</formula1>
    </dataValidation>
    <dataValidation type="list" showErrorMessage="1" sqref="AR713">
      <formula1>ChiDoan2014</formula1>
    </dataValidation>
    <dataValidation type="list" showErrorMessage="1" sqref="AS713">
      <formula1>PhanDoan2014</formula1>
    </dataValidation>
    <dataValidation type="list" showErrorMessage="1" sqref="AT713">
      <formula1>KetQuaHocTap</formula1>
    </dataValidation>
    <dataValidation type="list" showErrorMessage="1" sqref="F714">
      <formula1>GioiTinh</formula1>
    </dataValidation>
    <dataValidation type="list" showErrorMessage="1" sqref="AR714">
      <formula1>ChiDoan2014</formula1>
    </dataValidation>
    <dataValidation type="list" showErrorMessage="1" sqref="AS714">
      <formula1>PhanDoan2014</formula1>
    </dataValidation>
    <dataValidation type="list" showErrorMessage="1" sqref="AT714">
      <formula1>KetQuaHocTap</formula1>
    </dataValidation>
    <dataValidation type="list" showErrorMessage="1" sqref="F715">
      <formula1>GioiTinh</formula1>
    </dataValidation>
    <dataValidation type="list" showErrorMessage="1" sqref="AR715">
      <formula1>ChiDoan2014</formula1>
    </dataValidation>
    <dataValidation type="list" showErrorMessage="1" sqref="AS715">
      <formula1>PhanDoan2014</formula1>
    </dataValidation>
    <dataValidation type="list" showErrorMessage="1" sqref="AT715">
      <formula1>KetQuaHocTap</formula1>
    </dataValidation>
    <dataValidation type="list" showErrorMessage="1" sqref="F716">
      <formula1>GioiTinh</formula1>
    </dataValidation>
    <dataValidation type="list" showErrorMessage="1" sqref="AR716">
      <formula1>ChiDoan2014</formula1>
    </dataValidation>
    <dataValidation type="list" showErrorMessage="1" sqref="AS716">
      <formula1>PhanDoan2014</formula1>
    </dataValidation>
    <dataValidation type="list" showErrorMessage="1" sqref="AT716">
      <formula1>KetQuaHocTap</formula1>
    </dataValidation>
    <dataValidation type="list" showErrorMessage="1" sqref="F717">
      <formula1>GioiTinh</formula1>
    </dataValidation>
    <dataValidation type="list" showErrorMessage="1" sqref="AR717">
      <formula1>ChiDoan2014</formula1>
    </dataValidation>
    <dataValidation type="list" showErrorMessage="1" sqref="AS717">
      <formula1>PhanDoan2014</formula1>
    </dataValidation>
    <dataValidation type="list" showErrorMessage="1" sqref="AT717">
      <formula1>KetQuaHocTap</formula1>
    </dataValidation>
    <dataValidation type="list" showErrorMessage="1" sqref="F718">
      <formula1>GioiTinh</formula1>
    </dataValidation>
    <dataValidation type="list" showErrorMessage="1" sqref="AR718">
      <formula1>ChiDoan2014</formula1>
    </dataValidation>
    <dataValidation type="list" showErrorMessage="1" sqref="AS718">
      <formula1>PhanDoan2014</formula1>
    </dataValidation>
    <dataValidation type="list" showErrorMessage="1" sqref="AT718">
      <formula1>KetQuaHocTap</formula1>
    </dataValidation>
    <dataValidation type="list" showErrorMessage="1" sqref="F719">
      <formula1>GioiTinh</formula1>
    </dataValidation>
    <dataValidation type="list" showErrorMessage="1" sqref="AR719">
      <formula1>ChiDoan2014</formula1>
    </dataValidation>
    <dataValidation type="list" showErrorMessage="1" sqref="AS719">
      <formula1>PhanDoan2014</formula1>
    </dataValidation>
    <dataValidation type="list" showErrorMessage="1" sqref="AT719">
      <formula1>KetQuaHocTap</formula1>
    </dataValidation>
    <dataValidation type="list" showErrorMessage="1" sqref="F720">
      <formula1>GioiTinh</formula1>
    </dataValidation>
    <dataValidation type="list" showErrorMessage="1" sqref="AR720">
      <formula1>ChiDoan2014</formula1>
    </dataValidation>
    <dataValidation type="list" showErrorMessage="1" sqref="AS720">
      <formula1>PhanDoan2014</formula1>
    </dataValidation>
    <dataValidation type="list" showErrorMessage="1" sqref="AT720">
      <formula1>KetQuaHocTap</formula1>
    </dataValidation>
    <dataValidation type="list" showErrorMessage="1" sqref="F721">
      <formula1>GioiTinh</formula1>
    </dataValidation>
    <dataValidation type="list" showErrorMessage="1" sqref="AR721">
      <formula1>ChiDoan2014</formula1>
    </dataValidation>
    <dataValidation type="list" showErrorMessage="1" sqref="AS721">
      <formula1>PhanDoan2014</formula1>
    </dataValidation>
    <dataValidation type="list" showErrorMessage="1" sqref="AT721">
      <formula1>KetQuaHocTap</formula1>
    </dataValidation>
    <dataValidation type="list" showErrorMessage="1" sqref="F722">
      <formula1>GioiTinh</formula1>
    </dataValidation>
    <dataValidation type="list" showErrorMessage="1" sqref="AR722">
      <formula1>ChiDoan2014</formula1>
    </dataValidation>
    <dataValidation type="list" showErrorMessage="1" sqref="AS722">
      <formula1>PhanDoan2014</formula1>
    </dataValidation>
    <dataValidation type="list" showErrorMessage="1" sqref="AT722">
      <formula1>KetQuaHocTap</formula1>
    </dataValidation>
    <dataValidation type="list" showErrorMessage="1" sqref="F723">
      <formula1>GioiTinh</formula1>
    </dataValidation>
    <dataValidation type="list" showErrorMessage="1" sqref="AR723">
      <formula1>ChiDoan2014</formula1>
    </dataValidation>
    <dataValidation type="list" showErrorMessage="1" sqref="AS723">
      <formula1>PhanDoan2014</formula1>
    </dataValidation>
    <dataValidation type="list" showErrorMessage="1" sqref="AT723">
      <formula1>KetQuaHocTap</formula1>
    </dataValidation>
    <dataValidation type="list" showErrorMessage="1" sqref="F724">
      <formula1>GioiTinh</formula1>
    </dataValidation>
    <dataValidation type="list" showErrorMessage="1" sqref="AR724">
      <formula1>ChiDoan2014</formula1>
    </dataValidation>
    <dataValidation type="list" showErrorMessage="1" sqref="AS724">
      <formula1>PhanDoan2014</formula1>
    </dataValidation>
    <dataValidation type="list" showErrorMessage="1" sqref="AT724">
      <formula1>KetQuaHocTap</formula1>
    </dataValidation>
    <dataValidation type="list" showErrorMessage="1" sqref="F725">
      <formula1>GioiTinh</formula1>
    </dataValidation>
    <dataValidation type="list" showErrorMessage="1" sqref="AR725">
      <formula1>ChiDoan2014</formula1>
    </dataValidation>
    <dataValidation type="list" showErrorMessage="1" sqref="AS725">
      <formula1>PhanDoan2014</formula1>
    </dataValidation>
    <dataValidation type="list" showErrorMessage="1" sqref="AT725">
      <formula1>KetQuaHocTap</formula1>
    </dataValidation>
    <dataValidation type="list" showErrorMessage="1" sqref="F726">
      <formula1>GioiTinh</formula1>
    </dataValidation>
    <dataValidation type="list" showErrorMessage="1" sqref="AR726">
      <formula1>ChiDoan2014</formula1>
    </dataValidation>
    <dataValidation type="list" showErrorMessage="1" sqref="AS726">
      <formula1>PhanDoan2014</formula1>
    </dataValidation>
    <dataValidation type="list" showErrorMessage="1" sqref="AT726">
      <formula1>KetQuaHocTap</formula1>
    </dataValidation>
    <dataValidation type="list" showErrorMessage="1" sqref="F727">
      <formula1>GioiTinh</formula1>
    </dataValidation>
    <dataValidation type="list" showErrorMessage="1" sqref="AR727">
      <formula1>ChiDoan2014</formula1>
    </dataValidation>
    <dataValidation type="list" showErrorMessage="1" sqref="AS727">
      <formula1>PhanDoan2014</formula1>
    </dataValidation>
    <dataValidation type="list" showErrorMessage="1" sqref="AT727">
      <formula1>KetQuaHocTap</formula1>
    </dataValidation>
    <dataValidation type="list" showErrorMessage="1" sqref="F728">
      <formula1>GioiTinh</formula1>
    </dataValidation>
    <dataValidation type="list" showErrorMessage="1" sqref="AR728">
      <formula1>ChiDoan2014</formula1>
    </dataValidation>
    <dataValidation type="list" showErrorMessage="1" sqref="AS728">
      <formula1>PhanDoan2014</formula1>
    </dataValidation>
    <dataValidation type="list" showErrorMessage="1" sqref="AT728">
      <formula1>KetQuaHocTap</formula1>
    </dataValidation>
    <dataValidation type="list" showErrorMessage="1" sqref="F729">
      <formula1>GioiTinh</formula1>
    </dataValidation>
    <dataValidation type="list" showErrorMessage="1" sqref="AR729">
      <formula1>ChiDoan2014</formula1>
    </dataValidation>
    <dataValidation type="list" showErrorMessage="1" sqref="AS729">
      <formula1>PhanDoan2014</formula1>
    </dataValidation>
    <dataValidation type="list" showErrorMessage="1" sqref="AT729">
      <formula1>KetQuaHocTap</formula1>
    </dataValidation>
    <dataValidation type="list" showErrorMessage="1" sqref="F730">
      <formula1>GioiTinh</formula1>
    </dataValidation>
    <dataValidation type="list" showErrorMessage="1" sqref="AR730">
      <formula1>ChiDoan2014</formula1>
    </dataValidation>
    <dataValidation type="list" showErrorMessage="1" sqref="AS730">
      <formula1>PhanDoan2014</formula1>
    </dataValidation>
    <dataValidation type="list" showErrorMessage="1" sqref="AT730">
      <formula1>KetQuaHocTap</formula1>
    </dataValidation>
    <dataValidation type="list" showErrorMessage="1" sqref="F731">
      <formula1>GioiTinh</formula1>
    </dataValidation>
    <dataValidation type="list" showErrorMessage="1" sqref="AR731">
      <formula1>ChiDoan2014</formula1>
    </dataValidation>
    <dataValidation type="list" showErrorMessage="1" sqref="AS731">
      <formula1>PhanDoan2014</formula1>
    </dataValidation>
    <dataValidation type="list" showErrorMessage="1" sqref="AT731">
      <formula1>KetQuaHocTap</formula1>
    </dataValidation>
    <dataValidation type="list" showErrorMessage="1" sqref="F732">
      <formula1>GioiTinh</formula1>
    </dataValidation>
    <dataValidation type="list" showErrorMessage="1" sqref="AR732">
      <formula1>ChiDoan2014</formula1>
    </dataValidation>
    <dataValidation type="list" showErrorMessage="1" sqref="AS732">
      <formula1>PhanDoan2014</formula1>
    </dataValidation>
    <dataValidation type="list" showErrorMessage="1" sqref="AT732">
      <formula1>KetQuaHocTap</formula1>
    </dataValidation>
    <dataValidation type="list" showErrorMessage="1" sqref="F733">
      <formula1>GioiTinh</formula1>
    </dataValidation>
    <dataValidation type="list" showErrorMessage="1" sqref="AR733">
      <formula1>ChiDoan2014</formula1>
    </dataValidation>
    <dataValidation type="list" showErrorMessage="1" sqref="AS733">
      <formula1>PhanDoan2014</formula1>
    </dataValidation>
    <dataValidation type="list" showErrorMessage="1" sqref="AT733">
      <formula1>KetQuaHocTap</formula1>
    </dataValidation>
    <dataValidation type="list" showErrorMessage="1" sqref="F734">
      <formula1>GioiTinh</formula1>
    </dataValidation>
    <dataValidation type="list" showErrorMessage="1" sqref="AR734">
      <formula1>ChiDoan2014</formula1>
    </dataValidation>
    <dataValidation type="list" showErrorMessage="1" sqref="AS734">
      <formula1>PhanDoan2014</formula1>
    </dataValidation>
    <dataValidation type="list" showErrorMessage="1" sqref="AT734">
      <formula1>KetQuaHocTap</formula1>
    </dataValidation>
    <dataValidation type="list" showErrorMessage="1" sqref="F735">
      <formula1>GioiTinh</formula1>
    </dataValidation>
    <dataValidation type="list" showErrorMessage="1" sqref="AR735">
      <formula1>ChiDoan2014</formula1>
    </dataValidation>
    <dataValidation type="list" showErrorMessage="1" sqref="AS735">
      <formula1>PhanDoan2014</formula1>
    </dataValidation>
    <dataValidation type="list" showErrorMessage="1" sqref="AT735">
      <formula1>KetQuaHocTap</formula1>
    </dataValidation>
    <dataValidation type="list" showErrorMessage="1" sqref="F736">
      <formula1>GioiTinh</formula1>
    </dataValidation>
    <dataValidation type="list" showErrorMessage="1" sqref="AR736">
      <formula1>ChiDoan2014</formula1>
    </dataValidation>
    <dataValidation type="list" showErrorMessage="1" sqref="AS736">
      <formula1>PhanDoan2014</formula1>
    </dataValidation>
    <dataValidation type="list" showErrorMessage="1" sqref="AT736">
      <formula1>KetQuaHocTap</formula1>
    </dataValidation>
    <dataValidation type="list" showErrorMessage="1" sqref="F737">
      <formula1>GioiTinh</formula1>
    </dataValidation>
    <dataValidation type="list" showErrorMessage="1" sqref="AR737">
      <formula1>ChiDoan2014</formula1>
    </dataValidation>
    <dataValidation type="list" showErrorMessage="1" sqref="AS737">
      <formula1>PhanDoan2014</formula1>
    </dataValidation>
    <dataValidation type="list" showErrorMessage="1" sqref="AT737">
      <formula1>KetQuaHocTap</formula1>
    </dataValidation>
    <dataValidation type="list" showErrorMessage="1" sqref="F738">
      <formula1>GioiTinh</formula1>
    </dataValidation>
    <dataValidation type="list" showErrorMessage="1" sqref="AR738">
      <formula1>ChiDoan2014</formula1>
    </dataValidation>
    <dataValidation type="list" showErrorMessage="1" sqref="AS738">
      <formula1>PhanDoan2014</formula1>
    </dataValidation>
    <dataValidation type="list" showErrorMessage="1" sqref="AT738">
      <formula1>KetQuaHocTap</formula1>
    </dataValidation>
    <dataValidation type="list" showErrorMessage="1" sqref="F739">
      <formula1>GioiTinh</formula1>
    </dataValidation>
    <dataValidation type="list" showErrorMessage="1" sqref="AR739">
      <formula1>ChiDoan2014</formula1>
    </dataValidation>
    <dataValidation type="list" showErrorMessage="1" sqref="AS739">
      <formula1>PhanDoan2014</formula1>
    </dataValidation>
    <dataValidation type="list" showErrorMessage="1" sqref="AT739">
      <formula1>KetQuaHocTap</formula1>
    </dataValidation>
    <dataValidation type="list" showErrorMessage="1" sqref="F740">
      <formula1>GioiTinh</formula1>
    </dataValidation>
    <dataValidation type="list" showErrorMessage="1" sqref="AR740">
      <formula1>ChiDoan2014</formula1>
    </dataValidation>
    <dataValidation type="list" showErrorMessage="1" sqref="AS740">
      <formula1>PhanDoan2014</formula1>
    </dataValidation>
    <dataValidation type="list" showErrorMessage="1" sqref="AT740">
      <formula1>KetQuaHocTap</formula1>
    </dataValidation>
    <dataValidation type="list" showErrorMessage="1" sqref="F741">
      <formula1>GioiTinh</formula1>
    </dataValidation>
    <dataValidation type="list" showErrorMessage="1" sqref="AR741">
      <formula1>ChiDoan2014</formula1>
    </dataValidation>
    <dataValidation type="list" showErrorMessage="1" sqref="AS741">
      <formula1>PhanDoan2014</formula1>
    </dataValidation>
    <dataValidation type="list" showErrorMessage="1" sqref="AT741">
      <formula1>KetQuaHocTap</formula1>
    </dataValidation>
    <dataValidation type="list" showErrorMessage="1" sqref="F742">
      <formula1>GioiTinh</formula1>
    </dataValidation>
    <dataValidation type="list" showErrorMessage="1" sqref="AR742">
      <formula1>ChiDoan2014</formula1>
    </dataValidation>
    <dataValidation type="list" showErrorMessage="1" sqref="AS742">
      <formula1>PhanDoan2014</formula1>
    </dataValidation>
    <dataValidation type="list" showErrorMessage="1" sqref="AT742">
      <formula1>KetQuaHocTap</formula1>
    </dataValidation>
    <dataValidation type="list" showErrorMessage="1" sqref="F743">
      <formula1>GioiTinh</formula1>
    </dataValidation>
    <dataValidation type="list" showErrorMessage="1" sqref="AR743">
      <formula1>ChiDoan2014</formula1>
    </dataValidation>
    <dataValidation type="list" showErrorMessage="1" sqref="AS743">
      <formula1>PhanDoan2014</formula1>
    </dataValidation>
    <dataValidation type="list" showErrorMessage="1" sqref="AT743">
      <formula1>KetQuaHocTap</formula1>
    </dataValidation>
    <dataValidation type="list" showErrorMessage="1" sqref="F744">
      <formula1>GioiTinh</formula1>
    </dataValidation>
    <dataValidation type="list" showErrorMessage="1" sqref="AR744">
      <formula1>ChiDoan2014</formula1>
    </dataValidation>
    <dataValidation type="list" showErrorMessage="1" sqref="AS744">
      <formula1>PhanDoan2014</formula1>
    </dataValidation>
    <dataValidation type="list" showErrorMessage="1" sqref="AT744">
      <formula1>KetQuaHocTap</formula1>
    </dataValidation>
    <dataValidation type="list" showErrorMessage="1" sqref="F745">
      <formula1>GioiTinh</formula1>
    </dataValidation>
    <dataValidation type="list" showErrorMessage="1" sqref="AR745">
      <formula1>ChiDoan2014</formula1>
    </dataValidation>
    <dataValidation type="list" showErrorMessage="1" sqref="AS745">
      <formula1>PhanDoan2014</formula1>
    </dataValidation>
    <dataValidation type="list" showErrorMessage="1" sqref="AT745">
      <formula1>KetQuaHocTap</formula1>
    </dataValidation>
    <dataValidation type="list" showErrorMessage="1" sqref="F746">
      <formula1>GioiTinh</formula1>
    </dataValidation>
    <dataValidation type="list" showErrorMessage="1" sqref="AR746">
      <formula1>ChiDoan2014</formula1>
    </dataValidation>
    <dataValidation type="list" showErrorMessage="1" sqref="AS746">
      <formula1>PhanDoan2014</formula1>
    </dataValidation>
    <dataValidation type="list" showErrorMessage="1" sqref="AT746">
      <formula1>KetQuaHocTap</formula1>
    </dataValidation>
    <dataValidation type="list" showErrorMessage="1" sqref="F747">
      <formula1>GioiTinh</formula1>
    </dataValidation>
    <dataValidation type="list" showErrorMessage="1" sqref="AR747">
      <formula1>ChiDoan2014</formula1>
    </dataValidation>
    <dataValidation type="list" showErrorMessage="1" sqref="AS747">
      <formula1>PhanDoan2014</formula1>
    </dataValidation>
    <dataValidation type="list" showErrorMessage="1" sqref="AT747">
      <formula1>KetQuaHocTap</formula1>
    </dataValidation>
    <dataValidation type="list" showErrorMessage="1" sqref="F748">
      <formula1>GioiTinh</formula1>
    </dataValidation>
    <dataValidation type="list" showErrorMessage="1" sqref="AR748">
      <formula1>ChiDoan2014</formula1>
    </dataValidation>
    <dataValidation type="list" showErrorMessage="1" sqref="AS748">
      <formula1>PhanDoan2014</formula1>
    </dataValidation>
    <dataValidation type="list" showErrorMessage="1" sqref="AT748">
      <formula1>KetQuaHocTap</formula1>
    </dataValidation>
    <dataValidation type="list" showErrorMessage="1" sqref="F749">
      <formula1>GioiTinh</formula1>
    </dataValidation>
    <dataValidation type="list" showErrorMessage="1" sqref="AR749">
      <formula1>ChiDoan2014</formula1>
    </dataValidation>
    <dataValidation type="list" showErrorMessage="1" sqref="AS749">
      <formula1>PhanDoan2014</formula1>
    </dataValidation>
    <dataValidation type="list" showErrorMessage="1" sqref="AT749">
      <formula1>KetQuaHocTap</formula1>
    </dataValidation>
    <dataValidation type="list" showErrorMessage="1" sqref="F750">
      <formula1>GioiTinh</formula1>
    </dataValidation>
    <dataValidation type="list" showErrorMessage="1" sqref="AR750">
      <formula1>ChiDoan2014</formula1>
    </dataValidation>
    <dataValidation type="list" showErrorMessage="1" sqref="AS750">
      <formula1>PhanDoan2014</formula1>
    </dataValidation>
    <dataValidation type="list" showErrorMessage="1" sqref="AT750">
      <formula1>KetQuaHocTap</formula1>
    </dataValidation>
    <dataValidation type="list" showErrorMessage="1" sqref="F751">
      <formula1>GioiTinh</formula1>
    </dataValidation>
    <dataValidation type="list" showErrorMessage="1" sqref="AR751">
      <formula1>ChiDoan2014</formula1>
    </dataValidation>
    <dataValidation type="list" showErrorMessage="1" sqref="AS751">
      <formula1>PhanDoan2014</formula1>
    </dataValidation>
    <dataValidation type="list" showErrorMessage="1" sqref="AT751">
      <formula1>KetQuaHocTap</formula1>
    </dataValidation>
    <dataValidation type="list" showErrorMessage="1" sqref="F752">
      <formula1>GioiTinh</formula1>
    </dataValidation>
    <dataValidation type="list" showErrorMessage="1" sqref="AR752">
      <formula1>ChiDoan2014</formula1>
    </dataValidation>
    <dataValidation type="list" showErrorMessage="1" sqref="AS752">
      <formula1>PhanDoan2014</formula1>
    </dataValidation>
    <dataValidation type="list" showErrorMessage="1" sqref="AT752">
      <formula1>KetQuaHocTap</formula1>
    </dataValidation>
    <dataValidation type="list" showErrorMessage="1" sqref="F753">
      <formula1>GioiTinh</formula1>
    </dataValidation>
    <dataValidation type="list" showErrorMessage="1" sqref="AR753">
      <formula1>ChiDoan2014</formula1>
    </dataValidation>
    <dataValidation type="list" showErrorMessage="1" sqref="AS753">
      <formula1>PhanDoan2014</formula1>
    </dataValidation>
    <dataValidation type="list" showErrorMessage="1" sqref="AT753">
      <formula1>KetQuaHocTap</formula1>
    </dataValidation>
    <dataValidation type="list" showErrorMessage="1" sqref="F754">
      <formula1>GioiTinh</formula1>
    </dataValidation>
    <dataValidation type="list" showErrorMessage="1" sqref="AR754">
      <formula1>ChiDoan2014</formula1>
    </dataValidation>
    <dataValidation type="list" showErrorMessage="1" sqref="AS754">
      <formula1>PhanDoan2014</formula1>
    </dataValidation>
    <dataValidation type="list" showErrorMessage="1" sqref="AT754">
      <formula1>KetQuaHocTap</formula1>
    </dataValidation>
    <dataValidation type="list" showErrorMessage="1" sqref="F755">
      <formula1>GioiTinh</formula1>
    </dataValidation>
    <dataValidation type="list" showErrorMessage="1" sqref="AR755">
      <formula1>ChiDoan2014</formula1>
    </dataValidation>
    <dataValidation type="list" showErrorMessage="1" sqref="AS755">
      <formula1>PhanDoan2014</formula1>
    </dataValidation>
    <dataValidation type="list" showErrorMessage="1" sqref="AT755">
      <formula1>KetQuaHocTap</formula1>
    </dataValidation>
    <dataValidation type="list" showErrorMessage="1" sqref="F756">
      <formula1>GioiTinh</formula1>
    </dataValidation>
    <dataValidation type="list" showErrorMessage="1" sqref="AR756">
      <formula1>ChiDoan2014</formula1>
    </dataValidation>
    <dataValidation type="list" showErrorMessage="1" sqref="AS756">
      <formula1>PhanDoan2014</formula1>
    </dataValidation>
    <dataValidation type="list" showErrorMessage="1" sqref="AT756">
      <formula1>KetQuaHocTap</formula1>
    </dataValidation>
    <dataValidation type="list" showErrorMessage="1" sqref="F757">
      <formula1>GioiTinh</formula1>
    </dataValidation>
    <dataValidation type="list" showErrorMessage="1" sqref="AR757">
      <formula1>ChiDoan2014</formula1>
    </dataValidation>
    <dataValidation type="list" showErrorMessage="1" sqref="AS757">
      <formula1>PhanDoan2014</formula1>
    </dataValidation>
    <dataValidation type="list" showErrorMessage="1" sqref="AT757">
      <formula1>KetQuaHocTap</formula1>
    </dataValidation>
    <dataValidation type="list" showErrorMessage="1" sqref="F758">
      <formula1>GioiTinh</formula1>
    </dataValidation>
    <dataValidation type="list" showErrorMessage="1" sqref="AR758">
      <formula1>ChiDoan2014</formula1>
    </dataValidation>
    <dataValidation type="list" showErrorMessage="1" sqref="AS758">
      <formula1>PhanDoan2014</formula1>
    </dataValidation>
    <dataValidation type="list" showErrorMessage="1" sqref="AT758">
      <formula1>KetQuaHocTap</formula1>
    </dataValidation>
    <dataValidation type="list" showErrorMessage="1" sqref="F759">
      <formula1>GioiTinh</formula1>
    </dataValidation>
    <dataValidation type="list" showErrorMessage="1" sqref="AR759">
      <formula1>ChiDoan2014</formula1>
    </dataValidation>
    <dataValidation type="list" showErrorMessage="1" sqref="AS759">
      <formula1>PhanDoan2014</formula1>
    </dataValidation>
    <dataValidation type="list" showErrorMessage="1" sqref="AT759">
      <formula1>KetQuaHocTap</formula1>
    </dataValidation>
    <dataValidation type="list" showErrorMessage="1" sqref="F760">
      <formula1>GioiTinh</formula1>
    </dataValidation>
    <dataValidation type="list" showErrorMessage="1" sqref="AR760">
      <formula1>ChiDoan2014</formula1>
    </dataValidation>
    <dataValidation type="list" showErrorMessage="1" sqref="AS760">
      <formula1>PhanDoan2014</formula1>
    </dataValidation>
    <dataValidation type="list" showErrorMessage="1" sqref="AT760">
      <formula1>KetQuaHocTap</formula1>
    </dataValidation>
    <dataValidation type="list" showErrorMessage="1" sqref="F761">
      <formula1>GioiTinh</formula1>
    </dataValidation>
    <dataValidation type="list" showErrorMessage="1" sqref="AR761">
      <formula1>ChiDoan2014</formula1>
    </dataValidation>
    <dataValidation type="list" showErrorMessage="1" sqref="AS761">
      <formula1>PhanDoan2014</formula1>
    </dataValidation>
    <dataValidation type="list" showErrorMessage="1" sqref="AT761">
      <formula1>KetQuaHocTap</formula1>
    </dataValidation>
    <dataValidation type="list" showErrorMessage="1" sqref="F762">
      <formula1>GioiTinh</formula1>
    </dataValidation>
    <dataValidation type="list" showErrorMessage="1" sqref="AR762">
      <formula1>ChiDoan2014</formula1>
    </dataValidation>
    <dataValidation type="list" showErrorMessage="1" sqref="AS762">
      <formula1>PhanDoan2014</formula1>
    </dataValidation>
    <dataValidation type="list" showErrorMessage="1" sqref="AT762">
      <formula1>KetQuaHocTap</formula1>
    </dataValidation>
    <dataValidation type="list" showErrorMessage="1" sqref="F763">
      <formula1>GioiTinh</formula1>
    </dataValidation>
    <dataValidation type="list" showErrorMessage="1" sqref="AR763">
      <formula1>ChiDoan2014</formula1>
    </dataValidation>
    <dataValidation type="list" showErrorMessage="1" sqref="AS763">
      <formula1>PhanDoan2014</formula1>
    </dataValidation>
    <dataValidation type="list" showErrorMessage="1" sqref="AT763">
      <formula1>KetQuaHocTap</formula1>
    </dataValidation>
    <dataValidation type="list" showErrorMessage="1" sqref="F764">
      <formula1>GioiTinh</formula1>
    </dataValidation>
    <dataValidation type="list" showErrorMessage="1" sqref="AR764">
      <formula1>ChiDoan2014</formula1>
    </dataValidation>
    <dataValidation type="list" showErrorMessage="1" sqref="AS764">
      <formula1>PhanDoan2014</formula1>
    </dataValidation>
    <dataValidation type="list" showErrorMessage="1" sqref="AT764">
      <formula1>KetQuaHocTap</formula1>
    </dataValidation>
    <dataValidation type="list" showErrorMessage="1" sqref="F765">
      <formula1>GioiTinh</formula1>
    </dataValidation>
    <dataValidation type="list" showErrorMessage="1" sqref="AR765">
      <formula1>ChiDoan2014</formula1>
    </dataValidation>
    <dataValidation type="list" showErrorMessage="1" sqref="AS765">
      <formula1>PhanDoan2014</formula1>
    </dataValidation>
    <dataValidation type="list" showErrorMessage="1" sqref="AT765">
      <formula1>KetQuaHocTap</formula1>
    </dataValidation>
    <dataValidation type="list" showErrorMessage="1" sqref="F766">
      <formula1>GioiTinh</formula1>
    </dataValidation>
    <dataValidation type="list" showErrorMessage="1" sqref="AR766">
      <formula1>ChiDoan2014</formula1>
    </dataValidation>
    <dataValidation type="list" showErrorMessage="1" sqref="AS766">
      <formula1>PhanDoan2014</formula1>
    </dataValidation>
    <dataValidation type="list" showErrorMessage="1" sqref="AT766">
      <formula1>KetQuaHocTap</formula1>
    </dataValidation>
    <dataValidation type="list" showErrorMessage="1" sqref="F767">
      <formula1>GioiTinh</formula1>
    </dataValidation>
    <dataValidation type="list" showErrorMessage="1" sqref="AR767">
      <formula1>ChiDoan2014</formula1>
    </dataValidation>
    <dataValidation type="list" showErrorMessage="1" sqref="AS767">
      <formula1>PhanDoan2014</formula1>
    </dataValidation>
    <dataValidation type="list" showErrorMessage="1" sqref="AT767">
      <formula1>KetQuaHocTap</formula1>
    </dataValidation>
    <dataValidation type="list" showErrorMessage="1" sqref="F768">
      <formula1>GioiTinh</formula1>
    </dataValidation>
    <dataValidation type="list" showErrorMessage="1" sqref="AR768">
      <formula1>ChiDoan2014</formula1>
    </dataValidation>
    <dataValidation type="list" showErrorMessage="1" sqref="AS768">
      <formula1>PhanDoan2014</formula1>
    </dataValidation>
    <dataValidation type="list" showErrorMessage="1" sqref="AT768">
      <formula1>KetQuaHocTap</formula1>
    </dataValidation>
    <dataValidation type="list" showErrorMessage="1" sqref="F769">
      <formula1>GioiTinh</formula1>
    </dataValidation>
    <dataValidation type="list" showErrorMessage="1" sqref="AR769">
      <formula1>ChiDoan2014</formula1>
    </dataValidation>
    <dataValidation type="list" showErrorMessage="1" sqref="AS769">
      <formula1>PhanDoan2014</formula1>
    </dataValidation>
    <dataValidation type="list" showErrorMessage="1" sqref="AT769">
      <formula1>KetQuaHocTap</formula1>
    </dataValidation>
    <dataValidation type="list" showErrorMessage="1" sqref="F770">
      <formula1>GioiTinh</formula1>
    </dataValidation>
    <dataValidation type="list" showErrorMessage="1" sqref="AR770">
      <formula1>ChiDoan2014</formula1>
    </dataValidation>
    <dataValidation type="list" showErrorMessage="1" sqref="AS770">
      <formula1>PhanDoan2014</formula1>
    </dataValidation>
    <dataValidation type="list" showErrorMessage="1" sqref="AT770">
      <formula1>KetQuaHocTap</formula1>
    </dataValidation>
    <dataValidation type="list" showErrorMessage="1" sqref="F771">
      <formula1>GioiTinh</formula1>
    </dataValidation>
    <dataValidation type="list" showErrorMessage="1" sqref="AR771">
      <formula1>ChiDoan2014</formula1>
    </dataValidation>
    <dataValidation type="list" showErrorMessage="1" sqref="AS771">
      <formula1>PhanDoan2014</formula1>
    </dataValidation>
    <dataValidation type="list" showErrorMessage="1" sqref="AT771">
      <formula1>KetQuaHocTap</formula1>
    </dataValidation>
    <dataValidation type="list" showErrorMessage="1" sqref="F772">
      <formula1>GioiTinh</formula1>
    </dataValidation>
    <dataValidation type="list" showErrorMessage="1" sqref="AR772">
      <formula1>ChiDoan2014</formula1>
    </dataValidation>
    <dataValidation type="list" showErrorMessage="1" sqref="AS772">
      <formula1>PhanDoan2014</formula1>
    </dataValidation>
    <dataValidation type="list" showErrorMessage="1" sqref="AT772">
      <formula1>KetQuaHocTap</formula1>
    </dataValidation>
    <dataValidation type="list" showErrorMessage="1" sqref="F773">
      <formula1>GioiTinh</formula1>
    </dataValidation>
    <dataValidation type="list" showErrorMessage="1" sqref="AR773">
      <formula1>ChiDoan2014</formula1>
    </dataValidation>
    <dataValidation type="list" showErrorMessage="1" sqref="AS773">
      <formula1>PhanDoan2014</formula1>
    </dataValidation>
    <dataValidation type="list" showErrorMessage="1" sqref="AT773">
      <formula1>KetQuaHocTap</formula1>
    </dataValidation>
    <dataValidation type="list" showErrorMessage="1" sqref="F774">
      <formula1>GioiTinh</formula1>
    </dataValidation>
    <dataValidation type="list" showErrorMessage="1" sqref="AR774">
      <formula1>ChiDoan2014</formula1>
    </dataValidation>
    <dataValidation type="list" showErrorMessage="1" sqref="AS774">
      <formula1>PhanDoan2014</formula1>
    </dataValidation>
    <dataValidation type="list" showErrorMessage="1" sqref="AT774">
      <formula1>KetQuaHocTap</formula1>
    </dataValidation>
    <dataValidation type="list" showErrorMessage="1" sqref="F775">
      <formula1>GioiTinh</formula1>
    </dataValidation>
    <dataValidation type="list" showErrorMessage="1" sqref="AR775">
      <formula1>ChiDoan2014</formula1>
    </dataValidation>
    <dataValidation type="list" showErrorMessage="1" sqref="AS775">
      <formula1>PhanDoan2014</formula1>
    </dataValidation>
    <dataValidation type="list" showErrorMessage="1" sqref="AT775">
      <formula1>KetQuaHocTap</formula1>
    </dataValidation>
    <dataValidation type="list" showErrorMessage="1" sqref="F776">
      <formula1>GioiTinh</formula1>
    </dataValidation>
    <dataValidation type="list" showErrorMessage="1" sqref="AR776">
      <formula1>ChiDoan2014</formula1>
    </dataValidation>
    <dataValidation type="list" showErrorMessage="1" sqref="AS776">
      <formula1>PhanDoan2014</formula1>
    </dataValidation>
    <dataValidation type="list" showErrorMessage="1" sqref="AT776">
      <formula1>KetQuaHocTap</formula1>
    </dataValidation>
    <dataValidation type="list" showErrorMessage="1" sqref="F777">
      <formula1>GioiTinh</formula1>
    </dataValidation>
    <dataValidation type="list" showErrorMessage="1" sqref="AR777">
      <formula1>ChiDoan2014</formula1>
    </dataValidation>
    <dataValidation type="list" showErrorMessage="1" sqref="AS777">
      <formula1>PhanDoan2014</formula1>
    </dataValidation>
    <dataValidation type="list" showErrorMessage="1" sqref="AT777">
      <formula1>KetQuaHocTap</formula1>
    </dataValidation>
    <dataValidation type="list" showErrorMessage="1" sqref="F778">
      <formula1>GioiTinh</formula1>
    </dataValidation>
    <dataValidation type="list" showErrorMessage="1" sqref="AR778">
      <formula1>ChiDoan2014</formula1>
    </dataValidation>
    <dataValidation type="list" showErrorMessage="1" sqref="AS778">
      <formula1>PhanDoan2014</formula1>
    </dataValidation>
    <dataValidation type="list" showErrorMessage="1" sqref="AT778">
      <formula1>KetQuaHocTap</formula1>
    </dataValidation>
    <dataValidation type="list" showErrorMessage="1" sqref="F779">
      <formula1>GioiTinh</formula1>
    </dataValidation>
    <dataValidation type="list" showErrorMessage="1" sqref="AR779">
      <formula1>ChiDoan2014</formula1>
    </dataValidation>
    <dataValidation type="list" showErrorMessage="1" sqref="AS779">
      <formula1>PhanDoan2014</formula1>
    </dataValidation>
    <dataValidation type="list" showErrorMessage="1" sqref="AT779">
      <formula1>KetQuaHocTap</formula1>
    </dataValidation>
    <dataValidation type="list" showErrorMessage="1" sqref="F780">
      <formula1>GioiTinh</formula1>
    </dataValidation>
    <dataValidation type="list" showErrorMessage="1" sqref="AR780">
      <formula1>ChiDoan2014</formula1>
    </dataValidation>
    <dataValidation type="list" showErrorMessage="1" sqref="AS780">
      <formula1>PhanDoan2014</formula1>
    </dataValidation>
    <dataValidation type="list" showErrorMessage="1" sqref="AT780">
      <formula1>KetQuaHocTap</formula1>
    </dataValidation>
    <dataValidation type="list" showErrorMessage="1" sqref="F781">
      <formula1>GioiTinh</formula1>
    </dataValidation>
    <dataValidation type="list" showErrorMessage="1" sqref="AR781">
      <formula1>ChiDoan2014</formula1>
    </dataValidation>
    <dataValidation type="list" showErrorMessage="1" sqref="AS781">
      <formula1>PhanDoan2014</formula1>
    </dataValidation>
    <dataValidation type="list" showErrorMessage="1" sqref="AT781">
      <formula1>KetQuaHocTap</formula1>
    </dataValidation>
    <dataValidation type="list" showErrorMessage="1" sqref="F782">
      <formula1>GioiTinh</formula1>
    </dataValidation>
    <dataValidation type="list" showErrorMessage="1" sqref="AR782">
      <formula1>ChiDoan2014</formula1>
    </dataValidation>
    <dataValidation type="list" showErrorMessage="1" sqref="AS782">
      <formula1>PhanDoan2014</formula1>
    </dataValidation>
    <dataValidation type="list" showErrorMessage="1" sqref="AT782">
      <formula1>KetQuaHocTap</formula1>
    </dataValidation>
    <dataValidation type="list" showErrorMessage="1" sqref="F783">
      <formula1>GioiTinh</formula1>
    </dataValidation>
    <dataValidation type="list" showErrorMessage="1" sqref="AR783">
      <formula1>ChiDoan2014</formula1>
    </dataValidation>
    <dataValidation type="list" showErrorMessage="1" sqref="AS783">
      <formula1>PhanDoan2014</formula1>
    </dataValidation>
    <dataValidation type="list" showErrorMessage="1" sqref="AT783">
      <formula1>KetQuaHocTap</formula1>
    </dataValidation>
    <dataValidation type="list" showErrorMessage="1" sqref="F784">
      <formula1>GioiTinh</formula1>
    </dataValidation>
    <dataValidation type="list" showErrorMessage="1" sqref="AR784">
      <formula1>ChiDoan2014</formula1>
    </dataValidation>
    <dataValidation type="list" showErrorMessage="1" sqref="AS784">
      <formula1>PhanDoan2014</formula1>
    </dataValidation>
    <dataValidation type="list" showErrorMessage="1" sqref="AT784">
      <formula1>KetQuaHocTap</formula1>
    </dataValidation>
    <dataValidation type="list" showErrorMessage="1" sqref="F785">
      <formula1>GioiTinh</formula1>
    </dataValidation>
    <dataValidation type="list" showErrorMessage="1" sqref="AR785">
      <formula1>ChiDoan2014</formula1>
    </dataValidation>
    <dataValidation type="list" showErrorMessage="1" sqref="AS785">
      <formula1>PhanDoan2014</formula1>
    </dataValidation>
    <dataValidation type="list" showErrorMessage="1" sqref="AT785">
      <formula1>KetQuaHocTap</formula1>
    </dataValidation>
    <dataValidation type="list" showErrorMessage="1" sqref="F786">
      <formula1>GioiTinh</formula1>
    </dataValidation>
    <dataValidation type="list" showErrorMessage="1" sqref="AR786">
      <formula1>ChiDoan2014</formula1>
    </dataValidation>
    <dataValidation type="list" showErrorMessage="1" sqref="AS786">
      <formula1>PhanDoan2014</formula1>
    </dataValidation>
    <dataValidation type="list" showErrorMessage="1" sqref="AT786">
      <formula1>KetQuaHocTap</formula1>
    </dataValidation>
    <dataValidation type="list" showErrorMessage="1" sqref="F787">
      <formula1>GioiTinh</formula1>
    </dataValidation>
    <dataValidation type="list" showErrorMessage="1" sqref="AR787">
      <formula1>ChiDoan2014</formula1>
    </dataValidation>
    <dataValidation type="list" showErrorMessage="1" sqref="AS787">
      <formula1>PhanDoan2014</formula1>
    </dataValidation>
    <dataValidation type="list" showErrorMessage="1" sqref="AT787">
      <formula1>KetQuaHocTap</formula1>
    </dataValidation>
    <dataValidation type="list" showErrorMessage="1" sqref="F788">
      <formula1>GioiTinh</formula1>
    </dataValidation>
    <dataValidation type="list" showErrorMessage="1" sqref="AR788">
      <formula1>ChiDoan2014</formula1>
    </dataValidation>
    <dataValidation type="list" showErrorMessage="1" sqref="AS788">
      <formula1>PhanDoan2014</formula1>
    </dataValidation>
    <dataValidation type="list" showErrorMessage="1" sqref="AT788">
      <formula1>KetQuaHocTap</formula1>
    </dataValidation>
    <dataValidation type="list" showErrorMessage="1" sqref="F789">
      <formula1>GioiTinh</formula1>
    </dataValidation>
    <dataValidation type="list" showErrorMessage="1" sqref="AR789">
      <formula1>ChiDoan2014</formula1>
    </dataValidation>
    <dataValidation type="list" showErrorMessage="1" sqref="AS789">
      <formula1>PhanDoan2014</formula1>
    </dataValidation>
    <dataValidation type="list" showErrorMessage="1" sqref="AT789">
      <formula1>KetQuaHocTap</formula1>
    </dataValidation>
    <dataValidation type="list" showErrorMessage="1" sqref="F790">
      <formula1>GioiTinh</formula1>
    </dataValidation>
    <dataValidation type="list" showErrorMessage="1" sqref="AR790">
      <formula1>ChiDoan2014</formula1>
    </dataValidation>
    <dataValidation type="list" showErrorMessage="1" sqref="AS790">
      <formula1>PhanDoan2014</formula1>
    </dataValidation>
    <dataValidation type="list" showErrorMessage="1" sqref="AT790">
      <formula1>KetQuaHocTap</formula1>
    </dataValidation>
    <dataValidation type="list" showErrorMessage="1" sqref="F791">
      <formula1>GioiTinh</formula1>
    </dataValidation>
    <dataValidation type="list" showErrorMessage="1" sqref="AR791">
      <formula1>ChiDoan2014</formula1>
    </dataValidation>
    <dataValidation type="list" showErrorMessage="1" sqref="AS791">
      <formula1>PhanDoan2014</formula1>
    </dataValidation>
    <dataValidation type="list" showErrorMessage="1" sqref="AT791">
      <formula1>KetQuaHocTap</formula1>
    </dataValidation>
    <dataValidation type="list" showErrorMessage="1" sqref="F792">
      <formula1>GioiTinh</formula1>
    </dataValidation>
    <dataValidation type="list" showErrorMessage="1" sqref="AR792">
      <formula1>ChiDoan2014</formula1>
    </dataValidation>
    <dataValidation type="list" showErrorMessage="1" sqref="AS792">
      <formula1>PhanDoan2014</formula1>
    </dataValidation>
    <dataValidation type="list" showErrorMessage="1" sqref="AT792">
      <formula1>KetQuaHocTap</formula1>
    </dataValidation>
    <dataValidation type="list" showErrorMessage="1" sqref="F793">
      <formula1>GioiTinh</formula1>
    </dataValidation>
    <dataValidation type="list" showErrorMessage="1" sqref="AR793">
      <formula1>ChiDoan2014</formula1>
    </dataValidation>
    <dataValidation type="list" showErrorMessage="1" sqref="AS793">
      <formula1>PhanDoan2014</formula1>
    </dataValidation>
    <dataValidation type="list" showErrorMessage="1" sqref="AT793">
      <formula1>KetQuaHocTap</formula1>
    </dataValidation>
    <dataValidation type="list" showErrorMessage="1" sqref="F794">
      <formula1>GioiTinh</formula1>
    </dataValidation>
    <dataValidation type="list" showErrorMessage="1" sqref="AR794">
      <formula1>ChiDoan2014</formula1>
    </dataValidation>
    <dataValidation type="list" showErrorMessage="1" sqref="AS794">
      <formula1>PhanDoan2014</formula1>
    </dataValidation>
    <dataValidation type="list" showErrorMessage="1" sqref="AT794">
      <formula1>KetQuaHocTap</formula1>
    </dataValidation>
    <dataValidation type="list" showErrorMessage="1" sqref="F795">
      <formula1>GioiTinh</formula1>
    </dataValidation>
    <dataValidation type="list" showErrorMessage="1" sqref="AR795">
      <formula1>ChiDoan2014</formula1>
    </dataValidation>
    <dataValidation type="list" showErrorMessage="1" sqref="AS795">
      <formula1>PhanDoan2014</formula1>
    </dataValidation>
    <dataValidation type="list" showErrorMessage="1" sqref="AT795">
      <formula1>KetQuaHocTap</formula1>
    </dataValidation>
    <dataValidation type="list" showErrorMessage="1" sqref="F796">
      <formula1>GioiTinh</formula1>
    </dataValidation>
    <dataValidation type="list" showErrorMessage="1" sqref="AR796">
      <formula1>ChiDoan2014</formula1>
    </dataValidation>
    <dataValidation type="list" showErrorMessage="1" sqref="AS796">
      <formula1>PhanDoan2014</formula1>
    </dataValidation>
    <dataValidation type="list" showErrorMessage="1" sqref="AT796">
      <formula1>KetQuaHocTap</formula1>
    </dataValidation>
    <dataValidation type="list" showErrorMessage="1" sqref="F797">
      <formula1>GioiTinh</formula1>
    </dataValidation>
    <dataValidation type="list" showErrorMessage="1" sqref="AR797">
      <formula1>ChiDoan2014</formula1>
    </dataValidation>
    <dataValidation type="list" showErrorMessage="1" sqref="AS797">
      <formula1>PhanDoan2014</formula1>
    </dataValidation>
    <dataValidation type="list" showErrorMessage="1" sqref="AT797">
      <formula1>KetQuaHocTap</formula1>
    </dataValidation>
    <dataValidation type="list" showErrorMessage="1" sqref="F798">
      <formula1>GioiTinh</formula1>
    </dataValidation>
    <dataValidation type="list" showErrorMessage="1" sqref="AR798">
      <formula1>ChiDoan2014</formula1>
    </dataValidation>
    <dataValidation type="list" showErrorMessage="1" sqref="AS798">
      <formula1>PhanDoan2014</formula1>
    </dataValidation>
    <dataValidation type="list" showErrorMessage="1" sqref="AT798">
      <formula1>KetQuaHocTap</formula1>
    </dataValidation>
    <dataValidation type="list" showErrorMessage="1" sqref="F799">
      <formula1>GioiTinh</formula1>
    </dataValidation>
    <dataValidation type="list" showErrorMessage="1" sqref="AR799">
      <formula1>ChiDoan2014</formula1>
    </dataValidation>
    <dataValidation type="list" showErrorMessage="1" sqref="AS799">
      <formula1>PhanDoan2014</formula1>
    </dataValidation>
    <dataValidation type="list" showErrorMessage="1" sqref="AT799">
      <formula1>KetQuaHocTap</formula1>
    </dataValidation>
    <dataValidation type="list" showErrorMessage="1" sqref="F800">
      <formula1>GioiTinh</formula1>
    </dataValidation>
    <dataValidation type="list" showErrorMessage="1" sqref="AR800">
      <formula1>ChiDoan2014</formula1>
    </dataValidation>
    <dataValidation type="list" showErrorMessage="1" sqref="AS800">
      <formula1>PhanDoan2014</formula1>
    </dataValidation>
    <dataValidation type="list" showErrorMessage="1" sqref="AT800">
      <formula1>KetQuaHocTap</formula1>
    </dataValidation>
    <dataValidation type="list" showErrorMessage="1" sqref="F801">
      <formula1>GioiTinh</formula1>
    </dataValidation>
    <dataValidation type="list" showErrorMessage="1" sqref="AR801">
      <formula1>ChiDoan2014</formula1>
    </dataValidation>
    <dataValidation type="list" showErrorMessage="1" sqref="AS801">
      <formula1>PhanDoan2014</formula1>
    </dataValidation>
    <dataValidation type="list" showErrorMessage="1" sqref="AT801">
      <formula1>KetQuaHocTap</formula1>
    </dataValidation>
    <dataValidation type="list" showErrorMessage="1" sqref="F802">
      <formula1>GioiTinh</formula1>
    </dataValidation>
    <dataValidation type="list" showErrorMessage="1" sqref="AR802">
      <formula1>ChiDoan2014</formula1>
    </dataValidation>
    <dataValidation type="list" showErrorMessage="1" sqref="AS802">
      <formula1>PhanDoan2014</formula1>
    </dataValidation>
    <dataValidation type="list" showErrorMessage="1" sqref="AT802">
      <formula1>KetQuaHocTap</formula1>
    </dataValidation>
    <dataValidation type="list" showErrorMessage="1" sqref="F803">
      <formula1>GioiTinh</formula1>
    </dataValidation>
    <dataValidation type="list" showErrorMessage="1" sqref="AR803">
      <formula1>ChiDoan2014</formula1>
    </dataValidation>
    <dataValidation type="list" showErrorMessage="1" sqref="AS803">
      <formula1>PhanDoan2014</formula1>
    </dataValidation>
    <dataValidation type="list" showErrorMessage="1" sqref="AT803">
      <formula1>KetQuaHocTap</formula1>
    </dataValidation>
    <dataValidation type="list" showErrorMessage="1" sqref="F804">
      <formula1>GioiTinh</formula1>
    </dataValidation>
    <dataValidation type="list" showErrorMessage="1" sqref="AR804">
      <formula1>ChiDoan2014</formula1>
    </dataValidation>
    <dataValidation type="list" showErrorMessage="1" sqref="AS804">
      <formula1>PhanDoan2014</formula1>
    </dataValidation>
    <dataValidation type="list" showErrorMessage="1" sqref="AT804">
      <formula1>KetQuaHocTap</formula1>
    </dataValidation>
    <dataValidation type="list" showErrorMessage="1" sqref="F805">
      <formula1>GioiTinh</formula1>
    </dataValidation>
    <dataValidation type="list" showErrorMessage="1" sqref="AR805">
      <formula1>ChiDoan2014</formula1>
    </dataValidation>
    <dataValidation type="list" showErrorMessage="1" sqref="AS805">
      <formula1>PhanDoan2014</formula1>
    </dataValidation>
    <dataValidation type="list" showErrorMessage="1" sqref="AT805">
      <formula1>KetQuaHocTap</formula1>
    </dataValidation>
    <dataValidation type="list" showErrorMessage="1" sqref="F806">
      <formula1>GioiTinh</formula1>
    </dataValidation>
    <dataValidation type="list" showErrorMessage="1" sqref="AR806">
      <formula1>ChiDoan2014</formula1>
    </dataValidation>
    <dataValidation type="list" showErrorMessage="1" sqref="AS806">
      <formula1>PhanDoan2014</formula1>
    </dataValidation>
    <dataValidation type="list" showErrorMessage="1" sqref="AT806">
      <formula1>KetQuaHocTap</formula1>
    </dataValidation>
    <dataValidation type="list" showErrorMessage="1" sqref="F807">
      <formula1>GioiTinh</formula1>
    </dataValidation>
    <dataValidation type="list" showErrorMessage="1" sqref="AR807">
      <formula1>ChiDoan2014</formula1>
    </dataValidation>
    <dataValidation type="list" showErrorMessage="1" sqref="AS807">
      <formula1>PhanDoan2014</formula1>
    </dataValidation>
    <dataValidation type="list" showErrorMessage="1" sqref="AT807">
      <formula1>KetQuaHocTap</formula1>
    </dataValidation>
    <dataValidation type="list" showErrorMessage="1" sqref="F808">
      <formula1>GioiTinh</formula1>
    </dataValidation>
    <dataValidation type="list" showErrorMessage="1" sqref="AR808">
      <formula1>ChiDoan2014</formula1>
    </dataValidation>
    <dataValidation type="list" showErrorMessage="1" sqref="AS808">
      <formula1>PhanDoan2014</formula1>
    </dataValidation>
    <dataValidation type="list" showErrorMessage="1" sqref="AT808">
      <formula1>KetQuaHocTap</formula1>
    </dataValidation>
    <dataValidation type="list" showErrorMessage="1" sqref="F809">
      <formula1>GioiTinh</formula1>
    </dataValidation>
    <dataValidation type="list" showErrorMessage="1" sqref="AR809">
      <formula1>ChiDoan2014</formula1>
    </dataValidation>
    <dataValidation type="list" showErrorMessage="1" sqref="AS809">
      <formula1>PhanDoan2014</formula1>
    </dataValidation>
    <dataValidation type="list" showErrorMessage="1" sqref="AT809">
      <formula1>KetQuaHocTap</formula1>
    </dataValidation>
    <dataValidation type="list" showErrorMessage="1" sqref="F810">
      <formula1>GioiTinh</formula1>
    </dataValidation>
    <dataValidation type="list" showErrorMessage="1" sqref="AR810">
      <formula1>ChiDoan2014</formula1>
    </dataValidation>
    <dataValidation type="list" showErrorMessage="1" sqref="AS810">
      <formula1>PhanDoan2014</formula1>
    </dataValidation>
    <dataValidation type="list" showErrorMessage="1" sqref="AT810">
      <formula1>KetQuaHocTap</formula1>
    </dataValidation>
    <dataValidation type="list" showErrorMessage="1" sqref="F811">
      <formula1>GioiTinh</formula1>
    </dataValidation>
    <dataValidation type="list" showErrorMessage="1" sqref="AR811">
      <formula1>ChiDoan2014</formula1>
    </dataValidation>
    <dataValidation type="list" showErrorMessage="1" sqref="AS811">
      <formula1>PhanDoan2014</formula1>
    </dataValidation>
    <dataValidation type="list" showErrorMessage="1" sqref="AT811">
      <formula1>KetQuaHocTap</formula1>
    </dataValidation>
    <dataValidation type="list" showErrorMessage="1" sqref="F812">
      <formula1>GioiTinh</formula1>
    </dataValidation>
    <dataValidation type="list" showErrorMessage="1" sqref="AR812">
      <formula1>ChiDoan2014</formula1>
    </dataValidation>
    <dataValidation type="list" showErrorMessage="1" sqref="AS812">
      <formula1>PhanDoan2014</formula1>
    </dataValidation>
    <dataValidation type="list" showErrorMessage="1" sqref="AT812">
      <formula1>KetQuaHocTap</formula1>
    </dataValidation>
    <dataValidation type="list" showErrorMessage="1" sqref="F813">
      <formula1>GioiTinh</formula1>
    </dataValidation>
    <dataValidation type="list" showErrorMessage="1" sqref="AR813">
      <formula1>ChiDoan2014</formula1>
    </dataValidation>
    <dataValidation type="list" showErrorMessage="1" sqref="AS813">
      <formula1>PhanDoan2014</formula1>
    </dataValidation>
    <dataValidation type="list" showErrorMessage="1" sqref="AT813">
      <formula1>KetQuaHocTap</formula1>
    </dataValidation>
    <dataValidation type="list" showErrorMessage="1" sqref="F814">
      <formula1>GioiTinh</formula1>
    </dataValidation>
    <dataValidation type="list" showErrorMessage="1" sqref="AR814">
      <formula1>ChiDoan2014</formula1>
    </dataValidation>
    <dataValidation type="list" showErrorMessage="1" sqref="AS814">
      <formula1>PhanDoan2014</formula1>
    </dataValidation>
    <dataValidation type="list" showErrorMessage="1" sqref="AT814">
      <formula1>KetQuaHocTap</formula1>
    </dataValidation>
    <dataValidation type="list" showErrorMessage="1" sqref="F815">
      <formula1>GioiTinh</formula1>
    </dataValidation>
    <dataValidation type="list" showErrorMessage="1" sqref="AR815">
      <formula1>ChiDoan2014</formula1>
    </dataValidation>
    <dataValidation type="list" showErrorMessage="1" sqref="AS815">
      <formula1>PhanDoan2014</formula1>
    </dataValidation>
    <dataValidation type="list" showErrorMessage="1" sqref="AT815">
      <formula1>KetQuaHocTap</formula1>
    </dataValidation>
    <dataValidation type="list" showErrorMessage="1" sqref="F816">
      <formula1>GioiTinh</formula1>
    </dataValidation>
    <dataValidation type="list" showErrorMessage="1" sqref="AR816">
      <formula1>ChiDoan2014</formula1>
    </dataValidation>
    <dataValidation type="list" showErrorMessage="1" sqref="AS816">
      <formula1>PhanDoan2014</formula1>
    </dataValidation>
    <dataValidation type="list" showErrorMessage="1" sqref="AT816">
      <formula1>KetQuaHocTap</formula1>
    </dataValidation>
    <dataValidation type="list" showErrorMessage="1" sqref="F817">
      <formula1>GioiTinh</formula1>
    </dataValidation>
    <dataValidation type="list" showErrorMessage="1" sqref="AR817">
      <formula1>ChiDoan2014</formula1>
    </dataValidation>
    <dataValidation type="list" showErrorMessage="1" sqref="AS817">
      <formula1>PhanDoan2014</formula1>
    </dataValidation>
    <dataValidation type="list" showErrorMessage="1" sqref="AT817">
      <formula1>KetQuaHocTap</formula1>
    </dataValidation>
    <dataValidation type="list" showErrorMessage="1" sqref="F818">
      <formula1>GioiTinh</formula1>
    </dataValidation>
    <dataValidation type="list" showErrorMessage="1" sqref="AR818">
      <formula1>ChiDoan2014</formula1>
    </dataValidation>
    <dataValidation type="list" showErrorMessage="1" sqref="AS818">
      <formula1>PhanDoan2014</formula1>
    </dataValidation>
    <dataValidation type="list" showErrorMessage="1" sqref="AT818">
      <formula1>KetQuaHocTap</formula1>
    </dataValidation>
    <dataValidation type="list" showErrorMessage="1" sqref="F819">
      <formula1>GioiTinh</formula1>
    </dataValidation>
    <dataValidation type="list" showErrorMessage="1" sqref="AR819">
      <formula1>ChiDoan2014</formula1>
    </dataValidation>
    <dataValidation type="list" showErrorMessage="1" sqref="AS819">
      <formula1>PhanDoan2014</formula1>
    </dataValidation>
    <dataValidation type="list" showErrorMessage="1" sqref="AT819">
      <formula1>KetQuaHocTap</formula1>
    </dataValidation>
    <dataValidation type="list" showErrorMessage="1" sqref="F820">
      <formula1>GioiTinh</formula1>
    </dataValidation>
    <dataValidation type="list" showErrorMessage="1" sqref="AR820">
      <formula1>ChiDoan2014</formula1>
    </dataValidation>
    <dataValidation type="list" showErrorMessage="1" sqref="AS820">
      <formula1>PhanDoan2014</formula1>
    </dataValidation>
    <dataValidation type="list" showErrorMessage="1" sqref="AT820">
      <formula1>KetQuaHocTap</formula1>
    </dataValidation>
    <dataValidation type="list" showErrorMessage="1" sqref="F821">
      <formula1>GioiTinh</formula1>
    </dataValidation>
    <dataValidation type="list" showErrorMessage="1" sqref="AR821">
      <formula1>ChiDoan2014</formula1>
    </dataValidation>
    <dataValidation type="list" showErrorMessage="1" sqref="AS821">
      <formula1>PhanDoan2014</formula1>
    </dataValidation>
    <dataValidation type="list" showErrorMessage="1" sqref="AT821">
      <formula1>KetQuaHocTap</formula1>
    </dataValidation>
    <dataValidation type="list" showErrorMessage="1" sqref="F822">
      <formula1>GioiTinh</formula1>
    </dataValidation>
    <dataValidation type="list" showErrorMessage="1" sqref="AR822">
      <formula1>ChiDoan2014</formula1>
    </dataValidation>
    <dataValidation type="list" showErrorMessage="1" sqref="AS822">
      <formula1>PhanDoan2014</formula1>
    </dataValidation>
    <dataValidation type="list" showErrorMessage="1" sqref="AT822">
      <formula1>KetQuaHocTap</formula1>
    </dataValidation>
    <dataValidation type="list" showErrorMessage="1" sqref="F823">
      <formula1>GioiTinh</formula1>
    </dataValidation>
    <dataValidation type="list" showErrorMessage="1" sqref="AR823">
      <formula1>ChiDoan2014</formula1>
    </dataValidation>
    <dataValidation type="list" showErrorMessage="1" sqref="AS823">
      <formula1>PhanDoan2014</formula1>
    </dataValidation>
    <dataValidation type="list" showErrorMessage="1" sqref="AT823">
      <formula1>KetQuaHocTap</formula1>
    </dataValidation>
    <dataValidation type="list" showErrorMessage="1" sqref="F824">
      <formula1>GioiTinh</formula1>
    </dataValidation>
    <dataValidation type="list" showErrorMessage="1" sqref="AR824">
      <formula1>ChiDoan2014</formula1>
    </dataValidation>
    <dataValidation type="list" showErrorMessage="1" sqref="AS824">
      <formula1>PhanDoan2014</formula1>
    </dataValidation>
    <dataValidation type="list" showErrorMessage="1" sqref="AT824">
      <formula1>KetQuaHocTap</formula1>
    </dataValidation>
    <dataValidation type="list" showErrorMessage="1" sqref="F825">
      <formula1>GioiTinh</formula1>
    </dataValidation>
    <dataValidation type="list" showErrorMessage="1" sqref="AR825">
      <formula1>ChiDoan2014</formula1>
    </dataValidation>
    <dataValidation type="list" showErrorMessage="1" sqref="AS825">
      <formula1>PhanDoan2014</formula1>
    </dataValidation>
    <dataValidation type="list" showErrorMessage="1" sqref="AT825">
      <formula1>KetQuaHocTap</formula1>
    </dataValidation>
    <dataValidation type="list" showErrorMessage="1" sqref="F826">
      <formula1>GioiTinh</formula1>
    </dataValidation>
    <dataValidation type="list" showErrorMessage="1" sqref="AR826">
      <formula1>ChiDoan2014</formula1>
    </dataValidation>
    <dataValidation type="list" showErrorMessage="1" sqref="AS826">
      <formula1>PhanDoan2014</formula1>
    </dataValidation>
    <dataValidation type="list" showErrorMessage="1" sqref="AT826">
      <formula1>KetQuaHocTap</formula1>
    </dataValidation>
    <dataValidation type="list" showErrorMessage="1" sqref="F827">
      <formula1>GioiTinh</formula1>
    </dataValidation>
    <dataValidation type="list" showErrorMessage="1" sqref="AR827">
      <formula1>ChiDoan2014</formula1>
    </dataValidation>
    <dataValidation type="list" showErrorMessage="1" sqref="AS827">
      <formula1>PhanDoan2014</formula1>
    </dataValidation>
    <dataValidation type="list" showErrorMessage="1" sqref="AT827">
      <formula1>KetQuaHocTap</formula1>
    </dataValidation>
    <dataValidation type="list" showErrorMessage="1" sqref="F828">
      <formula1>GioiTinh</formula1>
    </dataValidation>
    <dataValidation type="list" showErrorMessage="1" sqref="AR828">
      <formula1>ChiDoan2014</formula1>
    </dataValidation>
    <dataValidation type="list" showErrorMessage="1" sqref="AS828">
      <formula1>PhanDoan2014</formula1>
    </dataValidation>
    <dataValidation type="list" showErrorMessage="1" sqref="AT828">
      <formula1>KetQuaHocTap</formula1>
    </dataValidation>
    <dataValidation type="list" showErrorMessage="1" sqref="F829">
      <formula1>GioiTinh</formula1>
    </dataValidation>
    <dataValidation type="list" showErrorMessage="1" sqref="AR829">
      <formula1>ChiDoan2014</formula1>
    </dataValidation>
    <dataValidation type="list" showErrorMessage="1" sqref="AS829">
      <formula1>PhanDoan2014</formula1>
    </dataValidation>
    <dataValidation type="list" showErrorMessage="1" sqref="AT829">
      <formula1>KetQuaHocTap</formula1>
    </dataValidation>
    <dataValidation type="list" showErrorMessage="1" sqref="F830">
      <formula1>GioiTinh</formula1>
    </dataValidation>
    <dataValidation type="list" showErrorMessage="1" sqref="AR830">
      <formula1>ChiDoan2014</formula1>
    </dataValidation>
    <dataValidation type="list" showErrorMessage="1" sqref="AS830">
      <formula1>PhanDoan2014</formula1>
    </dataValidation>
    <dataValidation type="list" showErrorMessage="1" sqref="AT830">
      <formula1>KetQuaHocTap</formula1>
    </dataValidation>
    <dataValidation type="list" showErrorMessage="1" sqref="F831">
      <formula1>GioiTinh</formula1>
    </dataValidation>
    <dataValidation type="list" showErrorMessage="1" sqref="AR831">
      <formula1>ChiDoan2014</formula1>
    </dataValidation>
    <dataValidation type="list" showErrorMessage="1" sqref="AS831">
      <formula1>PhanDoan2014</formula1>
    </dataValidation>
    <dataValidation type="list" showErrorMessage="1" sqref="AT831">
      <formula1>KetQuaHocTap</formula1>
    </dataValidation>
    <dataValidation type="list" showErrorMessage="1" sqref="F832">
      <formula1>GioiTinh</formula1>
    </dataValidation>
    <dataValidation type="list" showErrorMessage="1" sqref="AR832">
      <formula1>ChiDoan2014</formula1>
    </dataValidation>
    <dataValidation type="list" showErrorMessage="1" sqref="AS832">
      <formula1>PhanDoan2014</formula1>
    </dataValidation>
    <dataValidation type="list" showErrorMessage="1" sqref="AT832">
      <formula1>KetQuaHocTap</formula1>
    </dataValidation>
    <dataValidation type="list" showErrorMessage="1" sqref="F833">
      <formula1>GioiTinh</formula1>
    </dataValidation>
    <dataValidation type="list" showErrorMessage="1" sqref="AR833">
      <formula1>ChiDoan2014</formula1>
    </dataValidation>
    <dataValidation type="list" showErrorMessage="1" sqref="AS833">
      <formula1>PhanDoan2014</formula1>
    </dataValidation>
    <dataValidation type="list" showErrorMessage="1" sqref="AT833">
      <formula1>KetQuaHocTap</formula1>
    </dataValidation>
    <dataValidation type="list" showErrorMessage="1" sqref="F834">
      <formula1>GioiTinh</formula1>
    </dataValidation>
    <dataValidation type="list" showErrorMessage="1" sqref="AR834">
      <formula1>ChiDoan2014</formula1>
    </dataValidation>
    <dataValidation type="list" showErrorMessage="1" sqref="AS834">
      <formula1>PhanDoan2014</formula1>
    </dataValidation>
    <dataValidation type="list" showErrorMessage="1" sqref="AT834">
      <formula1>KetQuaHocTap</formula1>
    </dataValidation>
    <dataValidation type="list" showErrorMessage="1" sqref="F835">
      <formula1>GioiTinh</formula1>
    </dataValidation>
    <dataValidation type="list" showErrorMessage="1" sqref="AR835">
      <formula1>ChiDoan2014</formula1>
    </dataValidation>
    <dataValidation type="list" showErrorMessage="1" sqref="AS835">
      <formula1>PhanDoan2014</formula1>
    </dataValidation>
    <dataValidation type="list" showErrorMessage="1" sqref="AT835">
      <formula1>KetQuaHocTap</formula1>
    </dataValidation>
    <dataValidation type="list" showErrorMessage="1" sqref="F836">
      <formula1>GioiTinh</formula1>
    </dataValidation>
    <dataValidation type="list" showErrorMessage="1" sqref="AR836">
      <formula1>ChiDoan2014</formula1>
    </dataValidation>
    <dataValidation type="list" showErrorMessage="1" sqref="AS836">
      <formula1>PhanDoan2014</formula1>
    </dataValidation>
    <dataValidation type="list" showErrorMessage="1" sqref="AT836">
      <formula1>KetQuaHocTap</formula1>
    </dataValidation>
    <dataValidation type="list" showErrorMessage="1" sqref="F837">
      <formula1>GioiTinh</formula1>
    </dataValidation>
    <dataValidation type="list" showErrorMessage="1" sqref="AR837">
      <formula1>ChiDoan2014</formula1>
    </dataValidation>
    <dataValidation type="list" showErrorMessage="1" sqref="AS837">
      <formula1>PhanDoan2014</formula1>
    </dataValidation>
    <dataValidation type="list" showErrorMessage="1" sqref="AT837">
      <formula1>KetQuaHocTap</formula1>
    </dataValidation>
    <dataValidation type="list" showErrorMessage="1" sqref="F838">
      <formula1>GioiTinh</formula1>
    </dataValidation>
    <dataValidation type="list" showErrorMessage="1" sqref="AR838">
      <formula1>ChiDoan2014</formula1>
    </dataValidation>
    <dataValidation type="list" showErrorMessage="1" sqref="AS838">
      <formula1>PhanDoan2014</formula1>
    </dataValidation>
    <dataValidation type="list" showErrorMessage="1" sqref="AT838">
      <formula1>KetQuaHocTap</formula1>
    </dataValidation>
    <dataValidation type="list" showErrorMessage="1" sqref="F839">
      <formula1>GioiTinh</formula1>
    </dataValidation>
    <dataValidation type="list" showErrorMessage="1" sqref="AR839">
      <formula1>ChiDoan2014</formula1>
    </dataValidation>
    <dataValidation type="list" showErrorMessage="1" sqref="AS839">
      <formula1>PhanDoan2014</formula1>
    </dataValidation>
    <dataValidation type="list" showErrorMessage="1" sqref="AT839">
      <formula1>KetQuaHocTap</formula1>
    </dataValidation>
    <dataValidation type="list" showErrorMessage="1" sqref="F840">
      <formula1>GioiTinh</formula1>
    </dataValidation>
    <dataValidation type="list" showErrorMessage="1" sqref="AR840">
      <formula1>ChiDoan2014</formula1>
    </dataValidation>
    <dataValidation type="list" showErrorMessage="1" sqref="AS840">
      <formula1>PhanDoan2014</formula1>
    </dataValidation>
    <dataValidation type="list" showErrorMessage="1" sqref="AT840">
      <formula1>KetQuaHocTap</formula1>
    </dataValidation>
    <dataValidation type="list" showErrorMessage="1" sqref="F841">
      <formula1>GioiTinh</formula1>
    </dataValidation>
    <dataValidation type="list" showErrorMessage="1" sqref="AR841">
      <formula1>ChiDoan2014</formula1>
    </dataValidation>
    <dataValidation type="list" showErrorMessage="1" sqref="AS841">
      <formula1>PhanDoan2014</formula1>
    </dataValidation>
    <dataValidation type="list" showErrorMessage="1" sqref="AT841">
      <formula1>KetQuaHocTap</formula1>
    </dataValidation>
    <dataValidation type="list" showErrorMessage="1" sqref="F842">
      <formula1>GioiTinh</formula1>
    </dataValidation>
    <dataValidation type="list" showErrorMessage="1" sqref="AR842">
      <formula1>ChiDoan2014</formula1>
    </dataValidation>
    <dataValidation type="list" showErrorMessage="1" sqref="AS842">
      <formula1>PhanDoan2014</formula1>
    </dataValidation>
    <dataValidation type="list" showErrorMessage="1" sqref="AT842">
      <formula1>KetQuaHocTap</formula1>
    </dataValidation>
    <dataValidation type="list" showErrorMessage="1" sqref="F843">
      <formula1>GioiTinh</formula1>
    </dataValidation>
    <dataValidation type="list" showErrorMessage="1" sqref="AR843">
      <formula1>ChiDoan2014</formula1>
    </dataValidation>
    <dataValidation type="list" showErrorMessage="1" sqref="AS843">
      <formula1>PhanDoan2014</formula1>
    </dataValidation>
    <dataValidation type="list" showErrorMessage="1" sqref="AT843">
      <formula1>KetQuaHocTap</formula1>
    </dataValidation>
    <dataValidation type="list" showErrorMessage="1" sqref="F844">
      <formula1>GioiTinh</formula1>
    </dataValidation>
    <dataValidation type="list" showErrorMessage="1" sqref="AR844">
      <formula1>ChiDoan2014</formula1>
    </dataValidation>
    <dataValidation type="list" showErrorMessage="1" sqref="AS844">
      <formula1>PhanDoan2014</formula1>
    </dataValidation>
    <dataValidation type="list" showErrorMessage="1" sqref="AT844">
      <formula1>KetQuaHocTap</formula1>
    </dataValidation>
    <dataValidation type="list" showErrorMessage="1" sqref="F845">
      <formula1>GioiTinh</formula1>
    </dataValidation>
    <dataValidation type="list" showErrorMessage="1" sqref="AR845">
      <formula1>ChiDoan2014</formula1>
    </dataValidation>
    <dataValidation type="list" showErrorMessage="1" sqref="AS845">
      <formula1>PhanDoan2014</formula1>
    </dataValidation>
    <dataValidation type="list" showErrorMessage="1" sqref="AT845">
      <formula1>KetQuaHocTap</formula1>
    </dataValidation>
    <dataValidation type="list" showErrorMessage="1" sqref="F846">
      <formula1>GioiTinh</formula1>
    </dataValidation>
    <dataValidation type="list" showErrorMessage="1" sqref="AR846">
      <formula1>ChiDoan2014</formula1>
    </dataValidation>
    <dataValidation type="list" showErrorMessage="1" sqref="AS846">
      <formula1>PhanDoan2014</formula1>
    </dataValidation>
    <dataValidation type="list" showErrorMessage="1" sqref="AT846">
      <formula1>KetQuaHocTap</formula1>
    </dataValidation>
    <dataValidation type="list" showErrorMessage="1" sqref="F847">
      <formula1>GioiTinh</formula1>
    </dataValidation>
    <dataValidation type="list" showErrorMessage="1" sqref="AR847">
      <formula1>ChiDoan2014</formula1>
    </dataValidation>
    <dataValidation type="list" showErrorMessage="1" sqref="AS847">
      <formula1>PhanDoan2014</formula1>
    </dataValidation>
    <dataValidation type="list" showErrorMessage="1" sqref="AT847">
      <formula1>KetQuaHocTap</formula1>
    </dataValidation>
    <dataValidation type="list" showErrorMessage="1" sqref="F848">
      <formula1>GioiTinh</formula1>
    </dataValidation>
    <dataValidation type="list" showErrorMessage="1" sqref="AR848">
      <formula1>ChiDoan2014</formula1>
    </dataValidation>
    <dataValidation type="list" showErrorMessage="1" sqref="AS848">
      <formula1>PhanDoan2014</formula1>
    </dataValidation>
    <dataValidation type="list" showErrorMessage="1" sqref="AT848">
      <formula1>KetQuaHocTap</formula1>
    </dataValidation>
    <dataValidation type="list" showErrorMessage="1" sqref="F849">
      <formula1>GioiTinh</formula1>
    </dataValidation>
    <dataValidation type="list" showErrorMessage="1" sqref="AR849">
      <formula1>ChiDoan2014</formula1>
    </dataValidation>
    <dataValidation type="list" showErrorMessage="1" sqref="AS849">
      <formula1>PhanDoan2014</formula1>
    </dataValidation>
    <dataValidation type="list" showErrorMessage="1" sqref="AT849">
      <formula1>KetQuaHocTap</formula1>
    </dataValidation>
    <dataValidation type="list" showErrorMessage="1" sqref="F850">
      <formula1>GioiTinh</formula1>
    </dataValidation>
    <dataValidation type="list" showErrorMessage="1" sqref="AR850">
      <formula1>ChiDoan2014</formula1>
    </dataValidation>
    <dataValidation type="list" showErrorMessage="1" sqref="AS850">
      <formula1>PhanDoan2014</formula1>
    </dataValidation>
    <dataValidation type="list" showErrorMessage="1" sqref="AT850">
      <formula1>KetQuaHocTap</formula1>
    </dataValidation>
    <dataValidation type="list" showErrorMessage="1" sqref="F851">
      <formula1>GioiTinh</formula1>
    </dataValidation>
    <dataValidation type="list" showErrorMessage="1" sqref="AR851">
      <formula1>ChiDoan2014</formula1>
    </dataValidation>
    <dataValidation type="list" showErrorMessage="1" sqref="AS851">
      <formula1>PhanDoan2014</formula1>
    </dataValidation>
    <dataValidation type="list" showErrorMessage="1" sqref="AT851">
      <formula1>KetQuaHocTap</formula1>
    </dataValidation>
    <dataValidation type="list" showErrorMessage="1" sqref="F852">
      <formula1>GioiTinh</formula1>
    </dataValidation>
    <dataValidation type="list" showErrorMessage="1" sqref="AR852">
      <formula1>ChiDoan2014</formula1>
    </dataValidation>
    <dataValidation type="list" showErrorMessage="1" sqref="AS852">
      <formula1>PhanDoan2014</formula1>
    </dataValidation>
    <dataValidation type="list" showErrorMessage="1" sqref="AT852">
      <formula1>KetQuaHocTap</formula1>
    </dataValidation>
    <dataValidation type="list" showErrorMessage="1" sqref="F853">
      <formula1>GioiTinh</formula1>
    </dataValidation>
    <dataValidation type="list" showErrorMessage="1" sqref="AR853">
      <formula1>ChiDoan2014</formula1>
    </dataValidation>
    <dataValidation type="list" showErrorMessage="1" sqref="AS853">
      <formula1>PhanDoan2014</formula1>
    </dataValidation>
    <dataValidation type="list" showErrorMessage="1" sqref="AT853">
      <formula1>KetQuaHocTap</formula1>
    </dataValidation>
    <dataValidation type="list" showErrorMessage="1" sqref="F854">
      <formula1>GioiTinh</formula1>
    </dataValidation>
    <dataValidation type="list" showErrorMessage="1" sqref="AR854">
      <formula1>ChiDoan2014</formula1>
    </dataValidation>
    <dataValidation type="list" showErrorMessage="1" sqref="AS854">
      <formula1>PhanDoan2014</formula1>
    </dataValidation>
    <dataValidation type="list" showErrorMessage="1" sqref="AT854">
      <formula1>KetQuaHocTap</formula1>
    </dataValidation>
    <dataValidation type="list" showErrorMessage="1" sqref="F855">
      <formula1>GioiTinh</formula1>
    </dataValidation>
    <dataValidation type="list" showErrorMessage="1" sqref="AR855">
      <formula1>ChiDoan2014</formula1>
    </dataValidation>
    <dataValidation type="list" showErrorMessage="1" sqref="AS855">
      <formula1>PhanDoan2014</formula1>
    </dataValidation>
    <dataValidation type="list" showErrorMessage="1" sqref="AT855">
      <formula1>KetQuaHocTap</formula1>
    </dataValidation>
    <dataValidation type="list" showErrorMessage="1" sqref="F856">
      <formula1>GioiTinh</formula1>
    </dataValidation>
    <dataValidation type="list" showErrorMessage="1" sqref="AR856">
      <formula1>ChiDoan2014</formula1>
    </dataValidation>
    <dataValidation type="list" showErrorMessage="1" sqref="AS856">
      <formula1>PhanDoan2014</formula1>
    </dataValidation>
    <dataValidation type="list" showErrorMessage="1" sqref="AT856">
      <formula1>KetQuaHocTap</formula1>
    </dataValidation>
    <dataValidation type="list" showErrorMessage="1" sqref="F857">
      <formula1>GioiTinh</formula1>
    </dataValidation>
    <dataValidation type="list" showErrorMessage="1" sqref="AR857">
      <formula1>ChiDoan2014</formula1>
    </dataValidation>
    <dataValidation type="list" showErrorMessage="1" sqref="AS857">
      <formula1>PhanDoan2014</formula1>
    </dataValidation>
    <dataValidation type="list" showErrorMessage="1" sqref="AT857">
      <formula1>KetQuaHocTap</formula1>
    </dataValidation>
    <dataValidation type="list" showErrorMessage="1" sqref="F858">
      <formula1>GioiTinh</formula1>
    </dataValidation>
    <dataValidation type="list" showErrorMessage="1" sqref="AR858">
      <formula1>ChiDoan2014</formula1>
    </dataValidation>
    <dataValidation type="list" showErrorMessage="1" sqref="AS858">
      <formula1>PhanDoan2014</formula1>
    </dataValidation>
    <dataValidation type="list" showErrorMessage="1" sqref="AT858">
      <formula1>KetQuaHocTap</formula1>
    </dataValidation>
    <dataValidation type="list" showErrorMessage="1" sqref="F859">
      <formula1>GioiTinh</formula1>
    </dataValidation>
    <dataValidation type="list" showErrorMessage="1" sqref="AR859">
      <formula1>ChiDoan2014</formula1>
    </dataValidation>
    <dataValidation type="list" showErrorMessage="1" sqref="AS859">
      <formula1>PhanDoan2014</formula1>
    </dataValidation>
    <dataValidation type="list" showErrorMessage="1" sqref="AT859">
      <formula1>KetQuaHocTap</formula1>
    </dataValidation>
    <dataValidation type="list" showErrorMessage="1" sqref="F860">
      <formula1>GioiTinh</formula1>
    </dataValidation>
    <dataValidation type="list" showErrorMessage="1" sqref="AR860">
      <formula1>ChiDoan2014</formula1>
    </dataValidation>
    <dataValidation type="list" showErrorMessage="1" sqref="AS860">
      <formula1>PhanDoan2014</formula1>
    </dataValidation>
    <dataValidation type="list" showErrorMessage="1" sqref="AT860">
      <formula1>KetQuaHocTap</formula1>
    </dataValidation>
    <dataValidation type="list" showErrorMessage="1" sqref="F861">
      <formula1>GioiTinh</formula1>
    </dataValidation>
    <dataValidation type="list" showErrorMessage="1" sqref="AR861">
      <formula1>ChiDoan2014</formula1>
    </dataValidation>
    <dataValidation type="list" showErrorMessage="1" sqref="AS861">
      <formula1>PhanDoan2014</formula1>
    </dataValidation>
    <dataValidation type="list" showErrorMessage="1" sqref="AT861">
      <formula1>KetQuaHocTap</formula1>
    </dataValidation>
    <dataValidation type="list" showErrorMessage="1" sqref="F862">
      <formula1>GioiTinh</formula1>
    </dataValidation>
    <dataValidation type="list" showErrorMessage="1" sqref="AR862">
      <formula1>ChiDoan2014</formula1>
    </dataValidation>
    <dataValidation type="list" showErrorMessage="1" sqref="AS862">
      <formula1>PhanDoan2014</formula1>
    </dataValidation>
    <dataValidation type="list" showErrorMessage="1" sqref="AT862">
      <formula1>KetQuaHocTap</formula1>
    </dataValidation>
    <dataValidation type="list" showErrorMessage="1" sqref="F863">
      <formula1>GioiTinh</formula1>
    </dataValidation>
    <dataValidation type="list" showErrorMessage="1" sqref="AR863">
      <formula1>ChiDoan2014</formula1>
    </dataValidation>
    <dataValidation type="list" showErrorMessage="1" sqref="AS863">
      <formula1>PhanDoan2014</formula1>
    </dataValidation>
    <dataValidation type="list" showErrorMessage="1" sqref="AT863">
      <formula1>KetQuaHocTap</formula1>
    </dataValidation>
    <dataValidation type="list" showErrorMessage="1" sqref="F864">
      <formula1>GioiTinh</formula1>
    </dataValidation>
    <dataValidation type="list" showErrorMessage="1" sqref="AR864">
      <formula1>ChiDoan2014</formula1>
    </dataValidation>
    <dataValidation type="list" showErrorMessage="1" sqref="AS864">
      <formula1>PhanDoan2014</formula1>
    </dataValidation>
    <dataValidation type="list" showErrorMessage="1" sqref="AT864">
      <formula1>KetQuaHocTap</formula1>
    </dataValidation>
    <dataValidation type="list" showErrorMessage="1" sqref="F865">
      <formula1>GioiTinh</formula1>
    </dataValidation>
    <dataValidation type="list" showErrorMessage="1" sqref="AR865">
      <formula1>ChiDoan2014</formula1>
    </dataValidation>
    <dataValidation type="list" showErrorMessage="1" sqref="AS865">
      <formula1>PhanDoan2014</formula1>
    </dataValidation>
    <dataValidation type="list" showErrorMessage="1" sqref="AT865">
      <formula1>KetQuaHocTap</formula1>
    </dataValidation>
    <dataValidation type="list" showErrorMessage="1" sqref="F866">
      <formula1>GioiTinh</formula1>
    </dataValidation>
    <dataValidation type="list" showErrorMessage="1" sqref="AR866">
      <formula1>ChiDoan2014</formula1>
    </dataValidation>
    <dataValidation type="list" showErrorMessage="1" sqref="AS866">
      <formula1>PhanDoan2014</formula1>
    </dataValidation>
    <dataValidation type="list" showErrorMessage="1" sqref="AT866">
      <formula1>KetQuaHocTap</formula1>
    </dataValidation>
    <dataValidation type="list" showErrorMessage="1" sqref="F867">
      <formula1>GioiTinh</formula1>
    </dataValidation>
    <dataValidation type="list" showErrorMessage="1" sqref="AR867">
      <formula1>ChiDoan2014</formula1>
    </dataValidation>
    <dataValidation type="list" showErrorMessage="1" sqref="AS867">
      <formula1>PhanDoan2014</formula1>
    </dataValidation>
    <dataValidation type="list" showErrorMessage="1" sqref="AT867">
      <formula1>KetQuaHocTap</formula1>
    </dataValidation>
    <dataValidation type="list" showErrorMessage="1" sqref="F868">
      <formula1>GioiTinh</formula1>
    </dataValidation>
    <dataValidation type="list" showErrorMessage="1" sqref="AR868">
      <formula1>ChiDoan2014</formula1>
    </dataValidation>
    <dataValidation type="list" showErrorMessage="1" sqref="AS868">
      <formula1>PhanDoan2014</formula1>
    </dataValidation>
    <dataValidation type="list" showErrorMessage="1" sqref="AT868">
      <formula1>KetQuaHocTap</formula1>
    </dataValidation>
    <dataValidation type="list" showErrorMessage="1" sqref="F869">
      <formula1>GioiTinh</formula1>
    </dataValidation>
    <dataValidation type="list" showErrorMessage="1" sqref="AR869">
      <formula1>ChiDoan2014</formula1>
    </dataValidation>
    <dataValidation type="list" showErrorMessage="1" sqref="AS869">
      <formula1>PhanDoan2014</formula1>
    </dataValidation>
    <dataValidation type="list" showErrorMessage="1" sqref="AT869">
      <formula1>KetQuaHocTap</formula1>
    </dataValidation>
    <dataValidation type="list" showErrorMessage="1" sqref="F870">
      <formula1>GioiTinh</formula1>
    </dataValidation>
    <dataValidation type="list" showErrorMessage="1" sqref="AR870">
      <formula1>ChiDoan2014</formula1>
    </dataValidation>
    <dataValidation type="list" showErrorMessage="1" sqref="AS870">
      <formula1>PhanDoan2014</formula1>
    </dataValidation>
    <dataValidation type="list" showErrorMessage="1" sqref="AT870">
      <formula1>KetQuaHocTap</formula1>
    </dataValidation>
    <dataValidation type="list" showErrorMessage="1" sqref="F871">
      <formula1>GioiTinh</formula1>
    </dataValidation>
    <dataValidation type="list" showErrorMessage="1" sqref="AR871">
      <formula1>ChiDoan2014</formula1>
    </dataValidation>
    <dataValidation type="list" showErrorMessage="1" sqref="AS871">
      <formula1>PhanDoan2014</formula1>
    </dataValidation>
    <dataValidation type="list" showErrorMessage="1" sqref="AT871">
      <formula1>KetQuaHocTap</formula1>
    </dataValidation>
    <dataValidation type="list" showErrorMessage="1" sqref="F872">
      <formula1>GioiTinh</formula1>
    </dataValidation>
    <dataValidation type="list" showErrorMessage="1" sqref="AR872">
      <formula1>ChiDoan2014</formula1>
    </dataValidation>
    <dataValidation type="list" showErrorMessage="1" sqref="AS872">
      <formula1>PhanDoan2014</formula1>
    </dataValidation>
    <dataValidation type="list" showErrorMessage="1" sqref="AT872">
      <formula1>KetQuaHocTap</formula1>
    </dataValidation>
    <dataValidation type="list" showErrorMessage="1" sqref="F873">
      <formula1>GioiTinh</formula1>
    </dataValidation>
    <dataValidation type="list" showErrorMessage="1" sqref="AR873">
      <formula1>ChiDoan2014</formula1>
    </dataValidation>
    <dataValidation type="list" showErrorMessage="1" sqref="AS873">
      <formula1>PhanDoan2014</formula1>
    </dataValidation>
    <dataValidation type="list" showErrorMessage="1" sqref="AT873">
      <formula1>KetQuaHocTap</formula1>
    </dataValidation>
    <dataValidation type="list" showErrorMessage="1" sqref="F874">
      <formula1>GioiTinh</formula1>
    </dataValidation>
    <dataValidation type="list" showErrorMessage="1" sqref="AR874">
      <formula1>ChiDoan2014</formula1>
    </dataValidation>
    <dataValidation type="list" showErrorMessage="1" sqref="AS874">
      <formula1>PhanDoan2014</formula1>
    </dataValidation>
    <dataValidation type="list" showErrorMessage="1" sqref="AT874">
      <formula1>KetQuaHocTap</formula1>
    </dataValidation>
    <dataValidation type="list" showErrorMessage="1" sqref="F875">
      <formula1>GioiTinh</formula1>
    </dataValidation>
    <dataValidation type="list" showErrorMessage="1" sqref="AR875">
      <formula1>ChiDoan2014</formula1>
    </dataValidation>
    <dataValidation type="list" showErrorMessage="1" sqref="AS875">
      <formula1>PhanDoan2014</formula1>
    </dataValidation>
    <dataValidation type="list" showErrorMessage="1" sqref="AT875">
      <formula1>KetQuaHocTap</formula1>
    </dataValidation>
    <dataValidation type="list" showErrorMessage="1" sqref="F876">
      <formula1>GioiTinh</formula1>
    </dataValidation>
    <dataValidation type="list" showErrorMessage="1" sqref="AR876">
      <formula1>ChiDoan2014</formula1>
    </dataValidation>
    <dataValidation type="list" showErrorMessage="1" sqref="AS876">
      <formula1>PhanDoan2014</formula1>
    </dataValidation>
    <dataValidation type="list" showErrorMessage="1" sqref="AT876">
      <formula1>KetQuaHocTap</formula1>
    </dataValidation>
    <dataValidation type="list" showErrorMessage="1" sqref="F877">
      <formula1>GioiTinh</formula1>
    </dataValidation>
    <dataValidation type="list" showErrorMessage="1" sqref="AR877">
      <formula1>ChiDoan2014</formula1>
    </dataValidation>
    <dataValidation type="list" showErrorMessage="1" sqref="AS877">
      <formula1>PhanDoan2014</formula1>
    </dataValidation>
    <dataValidation type="list" showErrorMessage="1" sqref="AT877">
      <formula1>KetQuaHocTap</formula1>
    </dataValidation>
    <dataValidation type="list" showErrorMessage="1" sqref="F878">
      <formula1>GioiTinh</formula1>
    </dataValidation>
    <dataValidation type="list" showErrorMessage="1" sqref="AR878">
      <formula1>ChiDoan2014</formula1>
    </dataValidation>
    <dataValidation type="list" showErrorMessage="1" sqref="AS878">
      <formula1>PhanDoan2014</formula1>
    </dataValidation>
    <dataValidation type="list" showErrorMessage="1" sqref="AT878">
      <formula1>KetQuaHocTap</formula1>
    </dataValidation>
    <dataValidation type="list" showErrorMessage="1" sqref="F879">
      <formula1>GioiTinh</formula1>
    </dataValidation>
    <dataValidation type="list" showErrorMessage="1" sqref="AR879">
      <formula1>ChiDoan2014</formula1>
    </dataValidation>
    <dataValidation type="list" showErrorMessage="1" sqref="AS879">
      <formula1>PhanDoan2014</formula1>
    </dataValidation>
    <dataValidation type="list" showErrorMessage="1" sqref="AT879">
      <formula1>KetQuaHocTap</formula1>
    </dataValidation>
    <dataValidation type="list" showErrorMessage="1" sqref="F880">
      <formula1>GioiTinh</formula1>
    </dataValidation>
    <dataValidation type="list" showErrorMessage="1" sqref="AR880">
      <formula1>ChiDoan2014</formula1>
    </dataValidation>
    <dataValidation type="list" showErrorMessage="1" sqref="AS880">
      <formula1>PhanDoan2014</formula1>
    </dataValidation>
    <dataValidation type="list" showErrorMessage="1" sqref="AT880">
      <formula1>KetQuaHocTap</formula1>
    </dataValidation>
    <dataValidation type="list" showErrorMessage="1" sqref="F881">
      <formula1>GioiTinh</formula1>
    </dataValidation>
    <dataValidation type="list" showErrorMessage="1" sqref="AR881">
      <formula1>ChiDoan2014</formula1>
    </dataValidation>
    <dataValidation type="list" showErrorMessage="1" sqref="AS881">
      <formula1>PhanDoan2014</formula1>
    </dataValidation>
    <dataValidation type="list" showErrorMessage="1" sqref="AT881">
      <formula1>KetQuaHocTap</formula1>
    </dataValidation>
    <dataValidation type="list" showErrorMessage="1" sqref="F882">
      <formula1>GioiTinh</formula1>
    </dataValidation>
    <dataValidation type="list" showErrorMessage="1" sqref="AR882">
      <formula1>ChiDoan2014</formula1>
    </dataValidation>
    <dataValidation type="list" showErrorMessage="1" sqref="AS882">
      <formula1>PhanDoan2014</formula1>
    </dataValidation>
    <dataValidation type="list" showErrorMessage="1" sqref="AT882">
      <formula1>KetQuaHocTap</formula1>
    </dataValidation>
    <dataValidation type="list" showErrorMessage="1" sqref="F883">
      <formula1>GioiTinh</formula1>
    </dataValidation>
    <dataValidation type="list" showErrorMessage="1" sqref="AR883">
      <formula1>ChiDoan2014</formula1>
    </dataValidation>
    <dataValidation type="list" showErrorMessage="1" sqref="AS883">
      <formula1>PhanDoan2014</formula1>
    </dataValidation>
    <dataValidation type="list" showErrorMessage="1" sqref="AT883">
      <formula1>KetQuaHocTap</formula1>
    </dataValidation>
    <dataValidation type="list" showErrorMessage="1" sqref="F884">
      <formula1>GioiTinh</formula1>
    </dataValidation>
    <dataValidation type="list" showErrorMessage="1" sqref="AR884">
      <formula1>ChiDoan2014</formula1>
    </dataValidation>
    <dataValidation type="list" showErrorMessage="1" sqref="AS884">
      <formula1>PhanDoan2014</formula1>
    </dataValidation>
    <dataValidation type="list" showErrorMessage="1" sqref="AT884">
      <formula1>KetQuaHocTap</formula1>
    </dataValidation>
    <dataValidation type="list" showErrorMessage="1" sqref="F885">
      <formula1>GioiTinh</formula1>
    </dataValidation>
    <dataValidation type="list" showErrorMessage="1" sqref="AR885">
      <formula1>ChiDoan2014</formula1>
    </dataValidation>
    <dataValidation type="list" showErrorMessage="1" sqref="AS885">
      <formula1>PhanDoan2014</formula1>
    </dataValidation>
    <dataValidation type="list" showErrorMessage="1" sqref="AT885">
      <formula1>KetQuaHocTap</formula1>
    </dataValidation>
    <dataValidation type="list" showErrorMessage="1" sqref="F886">
      <formula1>GioiTinh</formula1>
    </dataValidation>
    <dataValidation type="list" showErrorMessage="1" sqref="AR886">
      <formula1>ChiDoan2014</formula1>
    </dataValidation>
    <dataValidation type="list" showErrorMessage="1" sqref="AS886">
      <formula1>PhanDoan2014</formula1>
    </dataValidation>
    <dataValidation type="list" showErrorMessage="1" sqref="AT886">
      <formula1>KetQuaHocTap</formula1>
    </dataValidation>
    <dataValidation type="list" showErrorMessage="1" sqref="F887">
      <formula1>GioiTinh</formula1>
    </dataValidation>
    <dataValidation type="list" showErrorMessage="1" sqref="AR887">
      <formula1>ChiDoan2014</formula1>
    </dataValidation>
    <dataValidation type="list" showErrorMessage="1" sqref="AS887">
      <formula1>PhanDoan2014</formula1>
    </dataValidation>
    <dataValidation type="list" showErrorMessage="1" sqref="AT887">
      <formula1>KetQuaHocTap</formula1>
    </dataValidation>
    <dataValidation type="list" showErrorMessage="1" sqref="F888">
      <formula1>GioiTinh</formula1>
    </dataValidation>
    <dataValidation type="list" showErrorMessage="1" sqref="AR888">
      <formula1>ChiDoan2014</formula1>
    </dataValidation>
    <dataValidation type="list" showErrorMessage="1" sqref="AS888">
      <formula1>PhanDoan2014</formula1>
    </dataValidation>
    <dataValidation type="list" showErrorMessage="1" sqref="AT888">
      <formula1>KetQuaHocTap</formula1>
    </dataValidation>
    <dataValidation type="list" showErrorMessage="1" sqref="F889">
      <formula1>GioiTinh</formula1>
    </dataValidation>
    <dataValidation type="list" showErrorMessage="1" sqref="AR889">
      <formula1>ChiDoan2014</formula1>
    </dataValidation>
    <dataValidation type="list" showErrorMessage="1" sqref="AS889">
      <formula1>PhanDoan2014</formula1>
    </dataValidation>
    <dataValidation type="list" showErrorMessage="1" sqref="AT889">
      <formula1>KetQuaHocTap</formula1>
    </dataValidation>
    <dataValidation type="list" showErrorMessage="1" sqref="F890">
      <formula1>GioiTinh</formula1>
    </dataValidation>
    <dataValidation type="list" showErrorMessage="1" sqref="AR890">
      <formula1>ChiDoan2014</formula1>
    </dataValidation>
    <dataValidation type="list" showErrorMessage="1" sqref="AS890">
      <formula1>PhanDoan2014</formula1>
    </dataValidation>
    <dataValidation type="list" showErrorMessage="1" sqref="AT890">
      <formula1>KetQuaHocTap</formula1>
    </dataValidation>
    <dataValidation type="list" showErrorMessage="1" sqref="F891">
      <formula1>GioiTinh</formula1>
    </dataValidation>
    <dataValidation type="list" showErrorMessage="1" sqref="AR891">
      <formula1>ChiDoan2014</formula1>
    </dataValidation>
    <dataValidation type="list" showErrorMessage="1" sqref="AS891">
      <formula1>PhanDoan2014</formula1>
    </dataValidation>
    <dataValidation type="list" showErrorMessage="1" sqref="AT891">
      <formula1>KetQuaHocTap</formula1>
    </dataValidation>
    <dataValidation type="list" showErrorMessage="1" sqref="F892">
      <formula1>GioiTinh</formula1>
    </dataValidation>
    <dataValidation type="list" showErrorMessage="1" sqref="AR892">
      <formula1>ChiDoan2014</formula1>
    </dataValidation>
    <dataValidation type="list" showErrorMessage="1" sqref="AS892">
      <formula1>PhanDoan2014</formula1>
    </dataValidation>
    <dataValidation type="list" showErrorMessage="1" sqref="AT892">
      <formula1>KetQuaHocTap</formula1>
    </dataValidation>
    <dataValidation type="list" showErrorMessage="1" sqref="F893">
      <formula1>GioiTinh</formula1>
    </dataValidation>
    <dataValidation type="list" showErrorMessage="1" sqref="AR893">
      <formula1>ChiDoan2014</formula1>
    </dataValidation>
    <dataValidation type="list" showErrorMessage="1" sqref="AS893">
      <formula1>PhanDoan2014</formula1>
    </dataValidation>
    <dataValidation type="list" showErrorMessage="1" sqref="AT893">
      <formula1>KetQuaHocTap</formula1>
    </dataValidation>
    <dataValidation type="list" showErrorMessage="1" sqref="F894">
      <formula1>GioiTinh</formula1>
    </dataValidation>
    <dataValidation type="list" showErrorMessage="1" sqref="AR894">
      <formula1>ChiDoan2014</formula1>
    </dataValidation>
    <dataValidation type="list" showErrorMessage="1" sqref="AS894">
      <formula1>PhanDoan2014</formula1>
    </dataValidation>
    <dataValidation type="list" showErrorMessage="1" sqref="AT894">
      <formula1>KetQuaHocTap</formula1>
    </dataValidation>
    <dataValidation type="list" showErrorMessage="1" sqref="F895">
      <formula1>GioiTinh</formula1>
    </dataValidation>
    <dataValidation type="list" showErrorMessage="1" sqref="AR895">
      <formula1>ChiDoan2014</formula1>
    </dataValidation>
    <dataValidation type="list" showErrorMessage="1" sqref="AS895">
      <formula1>PhanDoan2014</formula1>
    </dataValidation>
    <dataValidation type="list" showErrorMessage="1" sqref="AT895">
      <formula1>KetQuaHocTap</formula1>
    </dataValidation>
    <dataValidation type="list" showErrorMessage="1" sqref="F896">
      <formula1>GioiTinh</formula1>
    </dataValidation>
    <dataValidation type="list" showErrorMessage="1" sqref="AR896">
      <formula1>ChiDoan2014</formula1>
    </dataValidation>
    <dataValidation type="list" showErrorMessage="1" sqref="AS896">
      <formula1>PhanDoan2014</formula1>
    </dataValidation>
    <dataValidation type="list" showErrorMessage="1" sqref="AT896">
      <formula1>KetQuaHocTap</formula1>
    </dataValidation>
    <dataValidation type="list" showErrorMessage="1" sqref="F897">
      <formula1>GioiTinh</formula1>
    </dataValidation>
    <dataValidation type="list" showErrorMessage="1" sqref="AR897">
      <formula1>ChiDoan2014</formula1>
    </dataValidation>
    <dataValidation type="list" showErrorMessage="1" sqref="AS897">
      <formula1>PhanDoan2014</formula1>
    </dataValidation>
    <dataValidation type="list" showErrorMessage="1" sqref="AT897">
      <formula1>KetQuaHocTap</formula1>
    </dataValidation>
    <dataValidation type="list" showErrorMessage="1" sqref="F898">
      <formula1>GioiTinh</formula1>
    </dataValidation>
    <dataValidation type="list" showErrorMessage="1" sqref="AR898">
      <formula1>ChiDoan2014</formula1>
    </dataValidation>
    <dataValidation type="list" showErrorMessage="1" sqref="AS898">
      <formula1>PhanDoan2014</formula1>
    </dataValidation>
    <dataValidation type="list" showErrorMessage="1" sqref="AT898">
      <formula1>KetQuaHocTap</formula1>
    </dataValidation>
    <dataValidation type="list" showErrorMessage="1" sqref="F899">
      <formula1>GioiTinh</formula1>
    </dataValidation>
    <dataValidation type="list" showErrorMessage="1" sqref="AR899">
      <formula1>ChiDoan2014</formula1>
    </dataValidation>
    <dataValidation type="list" showErrorMessage="1" sqref="AS899">
      <formula1>PhanDoan2014</formula1>
    </dataValidation>
    <dataValidation type="list" showErrorMessage="1" sqref="AT899">
      <formula1>KetQuaHocTap</formula1>
    </dataValidation>
    <dataValidation type="list" showErrorMessage="1" sqref="F900">
      <formula1>GioiTinh</formula1>
    </dataValidation>
    <dataValidation type="list" showErrorMessage="1" sqref="AR900">
      <formula1>ChiDoan2014</formula1>
    </dataValidation>
    <dataValidation type="list" showErrorMessage="1" sqref="AS900">
      <formula1>PhanDoan2014</formula1>
    </dataValidation>
    <dataValidation type="list" showErrorMessage="1" sqref="AT900">
      <formula1>KetQuaHocTap</formula1>
    </dataValidation>
    <dataValidation type="list" showErrorMessage="1" sqref="F901">
      <formula1>GioiTinh</formula1>
    </dataValidation>
    <dataValidation type="list" showErrorMessage="1" sqref="AR901">
      <formula1>ChiDoan2014</formula1>
    </dataValidation>
    <dataValidation type="list" showErrorMessage="1" sqref="AS901">
      <formula1>PhanDoan2014</formula1>
    </dataValidation>
    <dataValidation type="list" showErrorMessage="1" sqref="AT901">
      <formula1>KetQuaHocTap</formula1>
    </dataValidation>
    <dataValidation type="list" showErrorMessage="1" sqref="F902">
      <formula1>GioiTinh</formula1>
    </dataValidation>
    <dataValidation type="list" showErrorMessage="1" sqref="AR902">
      <formula1>ChiDoan2014</formula1>
    </dataValidation>
    <dataValidation type="list" showErrorMessage="1" sqref="AS902">
      <formula1>PhanDoan2014</formula1>
    </dataValidation>
    <dataValidation type="list" showErrorMessage="1" sqref="AT902">
      <formula1>KetQuaHocTap</formula1>
    </dataValidation>
    <dataValidation type="list" showErrorMessage="1" sqref="F903">
      <formula1>GioiTinh</formula1>
    </dataValidation>
    <dataValidation type="list" showErrorMessage="1" sqref="AR903">
      <formula1>ChiDoan2014</formula1>
    </dataValidation>
    <dataValidation type="list" showErrorMessage="1" sqref="AS903">
      <formula1>PhanDoan2014</formula1>
    </dataValidation>
    <dataValidation type="list" showErrorMessage="1" sqref="AT903">
      <formula1>KetQuaHocTap</formula1>
    </dataValidation>
    <dataValidation type="list" showErrorMessage="1" sqref="F904">
      <formula1>GioiTinh</formula1>
    </dataValidation>
    <dataValidation type="list" showErrorMessage="1" sqref="AR904">
      <formula1>ChiDoan2014</formula1>
    </dataValidation>
    <dataValidation type="list" showErrorMessage="1" sqref="AS904">
      <formula1>PhanDoan2014</formula1>
    </dataValidation>
    <dataValidation type="list" showErrorMessage="1" sqref="AT904">
      <formula1>KetQuaHocTap</formula1>
    </dataValidation>
    <dataValidation type="list" showErrorMessage="1" sqref="F905">
      <formula1>GioiTinh</formula1>
    </dataValidation>
    <dataValidation type="list" showErrorMessage="1" sqref="AR905">
      <formula1>ChiDoan2014</formula1>
    </dataValidation>
    <dataValidation type="list" showErrorMessage="1" sqref="AS905">
      <formula1>PhanDoan2014</formula1>
    </dataValidation>
    <dataValidation type="list" showErrorMessage="1" sqref="AT905">
      <formula1>KetQuaHocTap</formula1>
    </dataValidation>
    <dataValidation type="list" showErrorMessage="1" sqref="F906">
      <formula1>GioiTinh</formula1>
    </dataValidation>
    <dataValidation type="list" showErrorMessage="1" sqref="AR906">
      <formula1>ChiDoan2014</formula1>
    </dataValidation>
    <dataValidation type="list" showErrorMessage="1" sqref="AS906">
      <formula1>PhanDoan2014</formula1>
    </dataValidation>
    <dataValidation type="list" showErrorMessage="1" sqref="AT906">
      <formula1>KetQuaHocTap</formula1>
    </dataValidation>
    <dataValidation type="list" showErrorMessage="1" sqref="F907">
      <formula1>GioiTinh</formula1>
    </dataValidation>
    <dataValidation type="list" showErrorMessage="1" sqref="AR907">
      <formula1>ChiDoan2014</formula1>
    </dataValidation>
    <dataValidation type="list" showErrorMessage="1" sqref="AS907">
      <formula1>PhanDoan2014</formula1>
    </dataValidation>
    <dataValidation type="list" showErrorMessage="1" sqref="AT907">
      <formula1>KetQuaHocTap</formula1>
    </dataValidation>
    <dataValidation type="list" showErrorMessage="1" sqref="F908">
      <formula1>GioiTinh</formula1>
    </dataValidation>
    <dataValidation type="list" showErrorMessage="1" sqref="AR908">
      <formula1>ChiDoan2014</formula1>
    </dataValidation>
    <dataValidation type="list" showErrorMessage="1" sqref="AS908">
      <formula1>PhanDoan2014</formula1>
    </dataValidation>
    <dataValidation type="list" showErrorMessage="1" sqref="AT908">
      <formula1>KetQuaHocTap</formula1>
    </dataValidation>
    <dataValidation type="list" showErrorMessage="1" sqref="F909">
      <formula1>GioiTinh</formula1>
    </dataValidation>
    <dataValidation type="list" showErrorMessage="1" sqref="AR909">
      <formula1>ChiDoan2014</formula1>
    </dataValidation>
    <dataValidation type="list" showErrorMessage="1" sqref="AS909">
      <formula1>PhanDoan2014</formula1>
    </dataValidation>
    <dataValidation type="list" showErrorMessage="1" sqref="AT909">
      <formula1>KetQuaHocTap</formula1>
    </dataValidation>
    <dataValidation type="list" showErrorMessage="1" sqref="F910">
      <formula1>GioiTinh</formula1>
    </dataValidation>
    <dataValidation type="list" showErrorMessage="1" sqref="AR910">
      <formula1>ChiDoan2014</formula1>
    </dataValidation>
    <dataValidation type="list" showErrorMessage="1" sqref="AS910">
      <formula1>PhanDoan2014</formula1>
    </dataValidation>
    <dataValidation type="list" showErrorMessage="1" sqref="AT910">
      <formula1>KetQuaHocTap</formula1>
    </dataValidation>
    <dataValidation type="list" showErrorMessage="1" sqref="F911">
      <formula1>GioiTinh</formula1>
    </dataValidation>
    <dataValidation type="list" showErrorMessage="1" sqref="AR911">
      <formula1>ChiDoan2014</formula1>
    </dataValidation>
    <dataValidation type="list" showErrorMessage="1" sqref="AS911">
      <formula1>PhanDoan2014</formula1>
    </dataValidation>
    <dataValidation type="list" showErrorMessage="1" sqref="AT911">
      <formula1>KetQuaHocTap</formula1>
    </dataValidation>
    <dataValidation type="list" showErrorMessage="1" sqref="F912">
      <formula1>GioiTinh</formula1>
    </dataValidation>
    <dataValidation type="list" showErrorMessage="1" sqref="AR912">
      <formula1>ChiDoan2014</formula1>
    </dataValidation>
    <dataValidation type="list" showErrorMessage="1" sqref="AS912">
      <formula1>PhanDoan2014</formula1>
    </dataValidation>
    <dataValidation type="list" showErrorMessage="1" sqref="AT912">
      <formula1>KetQuaHocTap</formula1>
    </dataValidation>
    <dataValidation type="list" showErrorMessage="1" sqref="F913">
      <formula1>GioiTinh</formula1>
    </dataValidation>
    <dataValidation type="list" showErrorMessage="1" sqref="AR913">
      <formula1>ChiDoan2014</formula1>
    </dataValidation>
    <dataValidation type="list" showErrorMessage="1" sqref="AS913">
      <formula1>PhanDoan2014</formula1>
    </dataValidation>
    <dataValidation type="list" showErrorMessage="1" sqref="AT913">
      <formula1>KetQuaHocTap</formula1>
    </dataValidation>
    <dataValidation type="list" showErrorMessage="1" sqref="F914">
      <formula1>GioiTinh</formula1>
    </dataValidation>
    <dataValidation type="list" showErrorMessage="1" sqref="AR914">
      <formula1>ChiDoan2014</formula1>
    </dataValidation>
    <dataValidation type="list" showErrorMessage="1" sqref="AS914">
      <formula1>PhanDoan2014</formula1>
    </dataValidation>
    <dataValidation type="list" showErrorMessage="1" sqref="AT914">
      <formula1>KetQuaHocTap</formula1>
    </dataValidation>
    <dataValidation type="list" showErrorMessage="1" sqref="F915">
      <formula1>GioiTinh</formula1>
    </dataValidation>
    <dataValidation type="list" showErrorMessage="1" sqref="AR915">
      <formula1>ChiDoan2014</formula1>
    </dataValidation>
    <dataValidation type="list" showErrorMessage="1" sqref="AS915">
      <formula1>PhanDoan2014</formula1>
    </dataValidation>
    <dataValidation type="list" showErrorMessage="1" sqref="AT915">
      <formula1>KetQuaHocTap</formula1>
    </dataValidation>
    <dataValidation type="list" showErrorMessage="1" sqref="F916">
      <formula1>GioiTinh</formula1>
    </dataValidation>
    <dataValidation type="list" showErrorMessage="1" sqref="AR916">
      <formula1>ChiDoan2014</formula1>
    </dataValidation>
    <dataValidation type="list" showErrorMessage="1" sqref="AS916">
      <formula1>PhanDoan2014</formula1>
    </dataValidation>
    <dataValidation type="list" showErrorMessage="1" sqref="AT916">
      <formula1>KetQuaHocTap</formula1>
    </dataValidation>
    <dataValidation type="list" showErrorMessage="1" sqref="F917">
      <formula1>GioiTinh</formula1>
    </dataValidation>
    <dataValidation type="list" showErrorMessage="1" sqref="AR917">
      <formula1>ChiDoan2014</formula1>
    </dataValidation>
    <dataValidation type="list" showErrorMessage="1" sqref="AS917">
      <formula1>PhanDoan2014</formula1>
    </dataValidation>
    <dataValidation type="list" showErrorMessage="1" sqref="AT917">
      <formula1>KetQuaHocTap</formula1>
    </dataValidation>
    <dataValidation type="list" showErrorMessage="1" sqref="F918">
      <formula1>GioiTinh</formula1>
    </dataValidation>
    <dataValidation type="list" showErrorMessage="1" sqref="AR918">
      <formula1>ChiDoan2014</formula1>
    </dataValidation>
    <dataValidation type="list" showErrorMessage="1" sqref="AS918">
      <formula1>PhanDoan2014</formula1>
    </dataValidation>
    <dataValidation type="list" showErrorMessage="1" sqref="AT918">
      <formula1>KetQuaHocTap</formula1>
    </dataValidation>
    <dataValidation type="list" showErrorMessage="1" sqref="F919">
      <formula1>GioiTinh</formula1>
    </dataValidation>
    <dataValidation type="list" showErrorMessage="1" sqref="AR919">
      <formula1>ChiDoan2014</formula1>
    </dataValidation>
    <dataValidation type="list" showErrorMessage="1" sqref="AS919">
      <formula1>PhanDoan2014</formula1>
    </dataValidation>
    <dataValidation type="list" showErrorMessage="1" sqref="AT919">
      <formula1>KetQuaHocTap</formula1>
    </dataValidation>
    <dataValidation type="list" showErrorMessage="1" sqref="F920">
      <formula1>GioiTinh</formula1>
    </dataValidation>
    <dataValidation type="list" showErrorMessage="1" sqref="AR920">
      <formula1>ChiDoan2014</formula1>
    </dataValidation>
    <dataValidation type="list" showErrorMessage="1" sqref="AS920">
      <formula1>PhanDoan2014</formula1>
    </dataValidation>
    <dataValidation type="list" showErrorMessage="1" sqref="AT920">
      <formula1>KetQuaHocTap</formula1>
    </dataValidation>
    <dataValidation type="list" showErrorMessage="1" sqref="F921">
      <formula1>GioiTinh</formula1>
    </dataValidation>
    <dataValidation type="list" showErrorMessage="1" sqref="AR921">
      <formula1>ChiDoan2014</formula1>
    </dataValidation>
    <dataValidation type="list" showErrorMessage="1" sqref="AS921">
      <formula1>PhanDoan2014</formula1>
    </dataValidation>
    <dataValidation type="list" showErrorMessage="1" sqref="AT921">
      <formula1>KetQuaHocTap</formula1>
    </dataValidation>
    <dataValidation type="list" showErrorMessage="1" sqref="F922">
      <formula1>GioiTinh</formula1>
    </dataValidation>
    <dataValidation type="list" showErrorMessage="1" sqref="AR922">
      <formula1>ChiDoan2014</formula1>
    </dataValidation>
    <dataValidation type="list" showErrorMessage="1" sqref="AS922">
      <formula1>PhanDoan2014</formula1>
    </dataValidation>
    <dataValidation type="list" showErrorMessage="1" sqref="AT922">
      <formula1>KetQuaHocTap</formula1>
    </dataValidation>
    <dataValidation type="list" showErrorMessage="1" sqref="F923">
      <formula1>GioiTinh</formula1>
    </dataValidation>
    <dataValidation type="list" showErrorMessage="1" sqref="AR923">
      <formula1>ChiDoan2014</formula1>
    </dataValidation>
    <dataValidation type="list" showErrorMessage="1" sqref="AS923">
      <formula1>PhanDoan2014</formula1>
    </dataValidation>
    <dataValidation type="list" showErrorMessage="1" sqref="AT923">
      <formula1>KetQuaHocTap</formula1>
    </dataValidation>
    <dataValidation type="list" showErrorMessage="1" sqref="F924">
      <formula1>GioiTinh</formula1>
    </dataValidation>
    <dataValidation type="list" showErrorMessage="1" sqref="AR924">
      <formula1>ChiDoan2014</formula1>
    </dataValidation>
    <dataValidation type="list" showErrorMessage="1" sqref="AS924">
      <formula1>PhanDoan2014</formula1>
    </dataValidation>
    <dataValidation type="list" showErrorMessage="1" sqref="AT924">
      <formula1>KetQuaHocTap</formula1>
    </dataValidation>
    <dataValidation type="list" showErrorMessage="1" sqref="F925">
      <formula1>GioiTinh</formula1>
    </dataValidation>
    <dataValidation type="list" showErrorMessage="1" sqref="AR925">
      <formula1>ChiDoan2014</formula1>
    </dataValidation>
    <dataValidation type="list" showErrorMessage="1" sqref="AS925">
      <formula1>PhanDoan2014</formula1>
    </dataValidation>
    <dataValidation type="list" showErrorMessage="1" sqref="AT925">
      <formula1>KetQuaHocTap</formula1>
    </dataValidation>
    <dataValidation type="list" showErrorMessage="1" sqref="F926">
      <formula1>GioiTinh</formula1>
    </dataValidation>
    <dataValidation type="list" showErrorMessage="1" sqref="AR926">
      <formula1>ChiDoan2014</formula1>
    </dataValidation>
    <dataValidation type="list" showErrorMessage="1" sqref="AS926">
      <formula1>PhanDoan2014</formula1>
    </dataValidation>
    <dataValidation type="list" showErrorMessage="1" sqref="AT926">
      <formula1>KetQuaHocTap</formula1>
    </dataValidation>
    <dataValidation type="list" showErrorMessage="1" sqref="F927">
      <formula1>GioiTinh</formula1>
    </dataValidation>
    <dataValidation type="list" showErrorMessage="1" sqref="AR927">
      <formula1>ChiDoan2014</formula1>
    </dataValidation>
    <dataValidation type="list" showErrorMessage="1" sqref="AS927">
      <formula1>PhanDoan2014</formula1>
    </dataValidation>
    <dataValidation type="list" showErrorMessage="1" sqref="AT927">
      <formula1>KetQuaHocTap</formula1>
    </dataValidation>
    <dataValidation type="list" showErrorMessage="1" sqref="F928">
      <formula1>GioiTinh</formula1>
    </dataValidation>
    <dataValidation type="list" showErrorMessage="1" sqref="AR928">
      <formula1>ChiDoan2014</formula1>
    </dataValidation>
    <dataValidation type="list" showErrorMessage="1" sqref="AS928">
      <formula1>PhanDoan2014</formula1>
    </dataValidation>
    <dataValidation type="list" showErrorMessage="1" sqref="AT928">
      <formula1>KetQuaHocTap</formula1>
    </dataValidation>
    <dataValidation type="list" showErrorMessage="1" sqref="F929">
      <formula1>GioiTinh</formula1>
    </dataValidation>
    <dataValidation type="list" showErrorMessage="1" sqref="AR929">
      <formula1>ChiDoan2014</formula1>
    </dataValidation>
    <dataValidation type="list" showErrorMessage="1" sqref="AS929">
      <formula1>PhanDoan2014</formula1>
    </dataValidation>
    <dataValidation type="list" showErrorMessage="1" sqref="AT929">
      <formula1>KetQuaHocTap</formula1>
    </dataValidation>
    <dataValidation type="list" showErrorMessage="1" sqref="F930">
      <formula1>GioiTinh</formula1>
    </dataValidation>
    <dataValidation type="list" showErrorMessage="1" sqref="AR930">
      <formula1>ChiDoan2014</formula1>
    </dataValidation>
    <dataValidation type="list" showErrorMessage="1" sqref="AS930">
      <formula1>PhanDoan2014</formula1>
    </dataValidation>
    <dataValidation type="list" showErrorMessage="1" sqref="AT930">
      <formula1>KetQuaHocTap</formula1>
    </dataValidation>
    <dataValidation type="list" showErrorMessage="1" sqref="F931">
      <formula1>GioiTinh</formula1>
    </dataValidation>
    <dataValidation type="list" showErrorMessage="1" sqref="AR931">
      <formula1>ChiDoan2014</formula1>
    </dataValidation>
    <dataValidation type="list" showErrorMessage="1" sqref="AS931">
      <formula1>PhanDoan2014</formula1>
    </dataValidation>
    <dataValidation type="list" showErrorMessage="1" sqref="AT931">
      <formula1>KetQuaHocTap</formula1>
    </dataValidation>
    <dataValidation type="list" showErrorMessage="1" sqref="F932">
      <formula1>GioiTinh</formula1>
    </dataValidation>
    <dataValidation type="list" showErrorMessage="1" sqref="AR932">
      <formula1>ChiDoan2014</formula1>
    </dataValidation>
    <dataValidation type="list" showErrorMessage="1" sqref="AS932">
      <formula1>PhanDoan2014</formula1>
    </dataValidation>
    <dataValidation type="list" showErrorMessage="1" sqref="AT932">
      <formula1>KetQuaHocTap</formula1>
    </dataValidation>
    <dataValidation type="list" showErrorMessage="1" sqref="F933">
      <formula1>GioiTinh</formula1>
    </dataValidation>
    <dataValidation type="list" showErrorMessage="1" sqref="AR933">
      <formula1>ChiDoan2014</formula1>
    </dataValidation>
    <dataValidation type="list" showErrorMessage="1" sqref="AS933">
      <formula1>PhanDoan2014</formula1>
    </dataValidation>
    <dataValidation type="list" showErrorMessage="1" sqref="AT933">
      <formula1>KetQuaHocTap</formula1>
    </dataValidation>
    <dataValidation type="list" showErrorMessage="1" sqref="F934">
      <formula1>GioiTinh</formula1>
    </dataValidation>
    <dataValidation type="list" showErrorMessage="1" sqref="AR934">
      <formula1>ChiDoan2014</formula1>
    </dataValidation>
    <dataValidation type="list" showErrorMessage="1" sqref="AS934">
      <formula1>PhanDoan2014</formula1>
    </dataValidation>
    <dataValidation type="list" showErrorMessage="1" sqref="AT934">
      <formula1>KetQuaHocTap</formula1>
    </dataValidation>
    <dataValidation type="list" showErrorMessage="1" sqref="F935">
      <formula1>GioiTinh</formula1>
    </dataValidation>
    <dataValidation type="list" showErrorMessage="1" sqref="AR935">
      <formula1>ChiDoan2014</formula1>
    </dataValidation>
    <dataValidation type="list" showErrorMessage="1" sqref="AS935">
      <formula1>PhanDoan2014</formula1>
    </dataValidation>
    <dataValidation type="list" showErrorMessage="1" sqref="AT935">
      <formula1>KetQuaHocTap</formula1>
    </dataValidation>
    <dataValidation type="list" showErrorMessage="1" sqref="F936">
      <formula1>GioiTinh</formula1>
    </dataValidation>
    <dataValidation type="list" showErrorMessage="1" sqref="AR936">
      <formula1>ChiDoan2014</formula1>
    </dataValidation>
    <dataValidation type="list" showErrorMessage="1" sqref="AS936">
      <formula1>PhanDoan2014</formula1>
    </dataValidation>
    <dataValidation type="list" showErrorMessage="1" sqref="AT936">
      <formula1>KetQuaHocTap</formula1>
    </dataValidation>
    <dataValidation type="list" showErrorMessage="1" sqref="F937">
      <formula1>GioiTinh</formula1>
    </dataValidation>
    <dataValidation type="list" showErrorMessage="1" sqref="AR937">
      <formula1>ChiDoan2014</formula1>
    </dataValidation>
    <dataValidation type="list" showErrorMessage="1" sqref="AS937">
      <formula1>PhanDoan2014</formula1>
    </dataValidation>
    <dataValidation type="list" showErrorMessage="1" sqref="AT937">
      <formula1>KetQuaHocTap</formula1>
    </dataValidation>
    <dataValidation type="list" showErrorMessage="1" sqref="F938">
      <formula1>GioiTinh</formula1>
    </dataValidation>
    <dataValidation type="list" showErrorMessage="1" sqref="AR938">
      <formula1>ChiDoan2014</formula1>
    </dataValidation>
    <dataValidation type="list" showErrorMessage="1" sqref="AS938">
      <formula1>PhanDoan2014</formula1>
    </dataValidation>
    <dataValidation type="list" showErrorMessage="1" sqref="AT938">
      <formula1>KetQuaHocTap</formula1>
    </dataValidation>
    <dataValidation type="list" showErrorMessage="1" sqref="F939">
      <formula1>GioiTinh</formula1>
    </dataValidation>
    <dataValidation type="list" showErrorMessage="1" sqref="AR939">
      <formula1>ChiDoan2014</formula1>
    </dataValidation>
    <dataValidation type="list" showErrorMessage="1" sqref="AS939">
      <formula1>PhanDoan2014</formula1>
    </dataValidation>
    <dataValidation type="list" showErrorMessage="1" sqref="AT939">
      <formula1>KetQuaHocTap</formula1>
    </dataValidation>
    <dataValidation type="list" showErrorMessage="1" sqref="F940">
      <formula1>GioiTinh</formula1>
    </dataValidation>
    <dataValidation type="list" showErrorMessage="1" sqref="AR940">
      <formula1>ChiDoan2014</formula1>
    </dataValidation>
    <dataValidation type="list" showErrorMessage="1" sqref="AS940">
      <formula1>PhanDoan2014</formula1>
    </dataValidation>
    <dataValidation type="list" showErrorMessage="1" sqref="AT940">
      <formula1>KetQuaHocTap</formula1>
    </dataValidation>
    <dataValidation type="list" showErrorMessage="1" sqref="F941">
      <formula1>GioiTinh</formula1>
    </dataValidation>
    <dataValidation type="list" showErrorMessage="1" sqref="AR941">
      <formula1>ChiDoan2014</formula1>
    </dataValidation>
    <dataValidation type="list" showErrorMessage="1" sqref="AS941">
      <formula1>PhanDoan2014</formula1>
    </dataValidation>
    <dataValidation type="list" showErrorMessage="1" sqref="AT941">
      <formula1>KetQuaHocTap</formula1>
    </dataValidation>
    <dataValidation type="list" showErrorMessage="1" sqref="F942">
      <formula1>GioiTinh</formula1>
    </dataValidation>
    <dataValidation type="list" showErrorMessage="1" sqref="AR942">
      <formula1>ChiDoan2014</formula1>
    </dataValidation>
    <dataValidation type="list" showErrorMessage="1" sqref="AS942">
      <formula1>PhanDoan2014</formula1>
    </dataValidation>
    <dataValidation type="list" showErrorMessage="1" sqref="AT942">
      <formula1>KetQuaHocTap</formula1>
    </dataValidation>
    <dataValidation type="list" showErrorMessage="1" sqref="F943">
      <formula1>GioiTinh</formula1>
    </dataValidation>
    <dataValidation type="list" showErrorMessage="1" sqref="AR943">
      <formula1>ChiDoan2014</formula1>
    </dataValidation>
    <dataValidation type="list" showErrorMessage="1" sqref="AS943">
      <formula1>PhanDoan2014</formula1>
    </dataValidation>
    <dataValidation type="list" showErrorMessage="1" sqref="AT943">
      <formula1>KetQuaHocTap</formula1>
    </dataValidation>
    <dataValidation type="list" showErrorMessage="1" sqref="F944">
      <formula1>GioiTinh</formula1>
    </dataValidation>
    <dataValidation type="list" showErrorMessage="1" sqref="AR944">
      <formula1>ChiDoan2014</formula1>
    </dataValidation>
    <dataValidation type="list" showErrorMessage="1" sqref="AS944">
      <formula1>PhanDoan2014</formula1>
    </dataValidation>
    <dataValidation type="list" showErrorMessage="1" sqref="AT944">
      <formula1>KetQuaHocTap</formula1>
    </dataValidation>
    <dataValidation type="list" showErrorMessage="1" sqref="F945">
      <formula1>GioiTinh</formula1>
    </dataValidation>
    <dataValidation type="list" showErrorMessage="1" sqref="AR945">
      <formula1>ChiDoan2014</formula1>
    </dataValidation>
    <dataValidation type="list" showErrorMessage="1" sqref="AS945">
      <formula1>PhanDoan2014</formula1>
    </dataValidation>
    <dataValidation type="list" showErrorMessage="1" sqref="AT945">
      <formula1>KetQuaHocTap</formula1>
    </dataValidation>
    <dataValidation type="list" showErrorMessage="1" sqref="F946">
      <formula1>GioiTinh</formula1>
    </dataValidation>
    <dataValidation type="list" showErrorMessage="1" sqref="AR946">
      <formula1>ChiDoan2014</formula1>
    </dataValidation>
    <dataValidation type="list" showErrorMessage="1" sqref="AS946">
      <formula1>PhanDoan2014</formula1>
    </dataValidation>
    <dataValidation type="list" showErrorMessage="1" sqref="AT946">
      <formula1>KetQuaHocTap</formula1>
    </dataValidation>
    <dataValidation type="list" showErrorMessage="1" sqref="F947">
      <formula1>GioiTinh</formula1>
    </dataValidation>
    <dataValidation type="list" showErrorMessage="1" sqref="AR947">
      <formula1>ChiDoan2014</formula1>
    </dataValidation>
    <dataValidation type="list" showErrorMessage="1" sqref="AS947">
      <formula1>PhanDoan2014</formula1>
    </dataValidation>
    <dataValidation type="list" showErrorMessage="1" sqref="AT947">
      <formula1>KetQuaHocTap</formula1>
    </dataValidation>
    <dataValidation type="list" showErrorMessage="1" sqref="F948">
      <formula1>GioiTinh</formula1>
    </dataValidation>
    <dataValidation type="list" showErrorMessage="1" sqref="AR948">
      <formula1>ChiDoan2014</formula1>
    </dataValidation>
    <dataValidation type="list" showErrorMessage="1" sqref="AS948">
      <formula1>PhanDoan2014</formula1>
    </dataValidation>
    <dataValidation type="list" showErrorMessage="1" sqref="AT948">
      <formula1>KetQuaHocTap</formula1>
    </dataValidation>
    <dataValidation type="list" showErrorMessage="1" sqref="F949">
      <formula1>GioiTinh</formula1>
    </dataValidation>
    <dataValidation type="list" showErrorMessage="1" sqref="AR949">
      <formula1>ChiDoan2014</formula1>
    </dataValidation>
    <dataValidation type="list" showErrorMessage="1" sqref="AS949">
      <formula1>PhanDoan2014</formula1>
    </dataValidation>
    <dataValidation type="list" showErrorMessage="1" sqref="AT949">
      <formula1>KetQuaHocTap</formula1>
    </dataValidation>
    <dataValidation type="list" showErrorMessage="1" sqref="F950">
      <formula1>GioiTinh</formula1>
    </dataValidation>
    <dataValidation type="list" showErrorMessage="1" sqref="AR950">
      <formula1>ChiDoan2014</formula1>
    </dataValidation>
    <dataValidation type="list" showErrorMessage="1" sqref="AS950">
      <formula1>PhanDoan2014</formula1>
    </dataValidation>
    <dataValidation type="list" showErrorMessage="1" sqref="AT950">
      <formula1>KetQuaHocTap</formula1>
    </dataValidation>
    <dataValidation type="list" showErrorMessage="1" sqref="F951">
      <formula1>GioiTinh</formula1>
    </dataValidation>
    <dataValidation type="list" showErrorMessage="1" sqref="AR951">
      <formula1>ChiDoan2014</formula1>
    </dataValidation>
    <dataValidation type="list" showErrorMessage="1" sqref="AS951">
      <formula1>PhanDoan2014</formula1>
    </dataValidation>
    <dataValidation type="list" showErrorMessage="1" sqref="AT951">
      <formula1>KetQuaHocTap</formula1>
    </dataValidation>
    <dataValidation type="list" showErrorMessage="1" sqref="F952">
      <formula1>GioiTinh</formula1>
    </dataValidation>
    <dataValidation type="list" showErrorMessage="1" sqref="AR952">
      <formula1>ChiDoan2014</formula1>
    </dataValidation>
    <dataValidation type="list" showErrorMessage="1" sqref="AS952">
      <formula1>PhanDoan2014</formula1>
    </dataValidation>
    <dataValidation type="list" showErrorMessage="1" sqref="AT952">
      <formula1>KetQuaHocTap</formula1>
    </dataValidation>
    <dataValidation type="list" showErrorMessage="1" sqref="F953">
      <formula1>GioiTinh</formula1>
    </dataValidation>
    <dataValidation type="list" showErrorMessage="1" sqref="AR953">
      <formula1>ChiDoan2014</formula1>
    </dataValidation>
    <dataValidation type="list" showErrorMessage="1" sqref="AS953">
      <formula1>PhanDoan2014</formula1>
    </dataValidation>
    <dataValidation type="list" showErrorMessage="1" sqref="AT953">
      <formula1>KetQuaHocTap</formula1>
    </dataValidation>
    <dataValidation type="list" showErrorMessage="1" sqref="F954">
      <formula1>GioiTinh</formula1>
    </dataValidation>
    <dataValidation type="list" showErrorMessage="1" sqref="AR954">
      <formula1>ChiDoan2014</formula1>
    </dataValidation>
    <dataValidation type="list" showErrorMessage="1" sqref="AS954">
      <formula1>PhanDoan2014</formula1>
    </dataValidation>
    <dataValidation type="list" showErrorMessage="1" sqref="AT954">
      <formula1>KetQuaHocTap</formula1>
    </dataValidation>
    <dataValidation type="list" showErrorMessage="1" sqref="F955">
      <formula1>GioiTinh</formula1>
    </dataValidation>
    <dataValidation type="list" showErrorMessage="1" sqref="AR955">
      <formula1>ChiDoan2014</formula1>
    </dataValidation>
    <dataValidation type="list" showErrorMessage="1" sqref="AS955">
      <formula1>PhanDoan2014</formula1>
    </dataValidation>
    <dataValidation type="list" showErrorMessage="1" sqref="AT955">
      <formula1>KetQuaHocTap</formula1>
    </dataValidation>
    <dataValidation type="list" showErrorMessage="1" sqref="F956">
      <formula1>GioiTinh</formula1>
    </dataValidation>
    <dataValidation type="list" showErrorMessage="1" sqref="AR956">
      <formula1>ChiDoan2014</formula1>
    </dataValidation>
    <dataValidation type="list" showErrorMessage="1" sqref="AS956">
      <formula1>PhanDoan2014</formula1>
    </dataValidation>
    <dataValidation type="list" showErrorMessage="1" sqref="AT956">
      <formula1>KetQuaHocTap</formula1>
    </dataValidation>
    <dataValidation type="list" showErrorMessage="1" sqref="F957">
      <formula1>GioiTinh</formula1>
    </dataValidation>
    <dataValidation type="list" showErrorMessage="1" sqref="AR957">
      <formula1>ChiDoan2014</formula1>
    </dataValidation>
    <dataValidation type="list" showErrorMessage="1" sqref="AS957">
      <formula1>PhanDoan2014</formula1>
    </dataValidation>
    <dataValidation type="list" showErrorMessage="1" sqref="AT957">
      <formula1>KetQuaHocTap</formula1>
    </dataValidation>
    <dataValidation type="list" showErrorMessage="1" sqref="F958">
      <formula1>GioiTinh</formula1>
    </dataValidation>
    <dataValidation type="list" showErrorMessage="1" sqref="AR958">
      <formula1>ChiDoan2014</formula1>
    </dataValidation>
    <dataValidation type="list" showErrorMessage="1" sqref="AS958">
      <formula1>PhanDoan2014</formula1>
    </dataValidation>
    <dataValidation type="list" showErrorMessage="1" sqref="AT958">
      <formula1>KetQuaHocTap</formula1>
    </dataValidation>
    <dataValidation type="list" showErrorMessage="1" sqref="F959">
      <formula1>GioiTinh</formula1>
    </dataValidation>
    <dataValidation type="list" showErrorMessage="1" sqref="AR959">
      <formula1>ChiDoan2014</formula1>
    </dataValidation>
    <dataValidation type="list" showErrorMessage="1" sqref="AS959">
      <formula1>PhanDoan2014</formula1>
    </dataValidation>
    <dataValidation type="list" showErrorMessage="1" sqref="AT959">
      <formula1>KetQuaHocTap</formula1>
    </dataValidation>
    <dataValidation type="list" showErrorMessage="1" sqref="F960">
      <formula1>GioiTinh</formula1>
    </dataValidation>
    <dataValidation type="list" showErrorMessage="1" sqref="AR960">
      <formula1>ChiDoan2014</formula1>
    </dataValidation>
    <dataValidation type="list" showErrorMessage="1" sqref="AS960">
      <formula1>PhanDoan2014</formula1>
    </dataValidation>
    <dataValidation type="list" showErrorMessage="1" sqref="AT960">
      <formula1>KetQuaHocTap</formula1>
    </dataValidation>
    <dataValidation type="list" showErrorMessage="1" sqref="F961">
      <formula1>GioiTinh</formula1>
    </dataValidation>
    <dataValidation type="list" showErrorMessage="1" sqref="AR961">
      <formula1>ChiDoan2014</formula1>
    </dataValidation>
    <dataValidation type="list" showErrorMessage="1" sqref="AS961">
      <formula1>PhanDoan2014</formula1>
    </dataValidation>
    <dataValidation type="list" showErrorMessage="1" sqref="AT961">
      <formula1>KetQuaHocTap</formula1>
    </dataValidation>
    <dataValidation type="list" showErrorMessage="1" sqref="F962">
      <formula1>GioiTinh</formula1>
    </dataValidation>
    <dataValidation type="list" showErrorMessage="1" sqref="AR962">
      <formula1>ChiDoan2014</formula1>
    </dataValidation>
    <dataValidation type="list" showErrorMessage="1" sqref="AS962">
      <formula1>PhanDoan2014</formula1>
    </dataValidation>
    <dataValidation type="list" showErrorMessage="1" sqref="AT962">
      <formula1>KetQuaHocTap</formula1>
    </dataValidation>
    <dataValidation type="list" showErrorMessage="1" sqref="F963">
      <formula1>GioiTinh</formula1>
    </dataValidation>
    <dataValidation type="list" showErrorMessage="1" sqref="AR963">
      <formula1>ChiDoan2014</formula1>
    </dataValidation>
    <dataValidation type="list" showErrorMessage="1" sqref="AS963">
      <formula1>PhanDoan2014</formula1>
    </dataValidation>
    <dataValidation type="list" showErrorMessage="1" sqref="AT963">
      <formula1>KetQuaHocTap</formula1>
    </dataValidation>
    <dataValidation type="list" showErrorMessage="1" sqref="F964">
      <formula1>GioiTinh</formula1>
    </dataValidation>
    <dataValidation type="list" showErrorMessage="1" sqref="AR964">
      <formula1>ChiDoan2014</formula1>
    </dataValidation>
    <dataValidation type="list" showErrorMessage="1" sqref="AS964">
      <formula1>PhanDoan2014</formula1>
    </dataValidation>
    <dataValidation type="list" showErrorMessage="1" sqref="AT964">
      <formula1>KetQuaHocTap</formula1>
    </dataValidation>
    <dataValidation type="list" showErrorMessage="1" sqref="F965">
      <formula1>GioiTinh</formula1>
    </dataValidation>
    <dataValidation type="list" showErrorMessage="1" sqref="AR965">
      <formula1>ChiDoan2014</formula1>
    </dataValidation>
    <dataValidation type="list" showErrorMessage="1" sqref="AS965">
      <formula1>PhanDoan2014</formula1>
    </dataValidation>
    <dataValidation type="list" showErrorMessage="1" sqref="AT965">
      <formula1>KetQuaHocTap</formula1>
    </dataValidation>
    <dataValidation type="list" showErrorMessage="1" sqref="F966">
      <formula1>GioiTinh</formula1>
    </dataValidation>
    <dataValidation type="list" showErrorMessage="1" sqref="AR966">
      <formula1>ChiDoan2014</formula1>
    </dataValidation>
    <dataValidation type="list" showErrorMessage="1" sqref="AS966">
      <formula1>PhanDoan2014</formula1>
    </dataValidation>
    <dataValidation type="list" showErrorMessage="1" sqref="AT966">
      <formula1>KetQuaHocTap</formula1>
    </dataValidation>
    <dataValidation type="list" showErrorMessage="1" sqref="F967">
      <formula1>GioiTinh</formula1>
    </dataValidation>
    <dataValidation type="list" showErrorMessage="1" sqref="AR967">
      <formula1>ChiDoan2014</formula1>
    </dataValidation>
    <dataValidation type="list" showErrorMessage="1" sqref="AS967">
      <formula1>PhanDoan2014</formula1>
    </dataValidation>
    <dataValidation type="list" showErrorMessage="1" sqref="AT967">
      <formula1>KetQuaHocTap</formula1>
    </dataValidation>
    <dataValidation type="list" showErrorMessage="1" sqref="F968">
      <formula1>GioiTinh</formula1>
    </dataValidation>
    <dataValidation type="list" showErrorMessage="1" sqref="AR968">
      <formula1>ChiDoan2014</formula1>
    </dataValidation>
    <dataValidation type="list" showErrorMessage="1" sqref="AS968">
      <formula1>PhanDoan2014</formula1>
    </dataValidation>
    <dataValidation type="list" showErrorMessage="1" sqref="AT968">
      <formula1>KetQuaHocTap</formula1>
    </dataValidation>
    <dataValidation type="list" showErrorMessage="1" sqref="F969">
      <formula1>GioiTinh</formula1>
    </dataValidation>
    <dataValidation type="list" showErrorMessage="1" sqref="AR969">
      <formula1>ChiDoan2014</formula1>
    </dataValidation>
    <dataValidation type="list" showErrorMessage="1" sqref="AS969">
      <formula1>PhanDoan2014</formula1>
    </dataValidation>
    <dataValidation type="list" showErrorMessage="1" sqref="AT969">
      <formula1>KetQuaHocTap</formula1>
    </dataValidation>
    <dataValidation type="list" showErrorMessage="1" sqref="F970">
      <formula1>GioiTinh</formula1>
    </dataValidation>
    <dataValidation type="list" showErrorMessage="1" sqref="AR970">
      <formula1>ChiDoan2014</formula1>
    </dataValidation>
    <dataValidation type="list" showErrorMessage="1" sqref="AS970">
      <formula1>PhanDoan2014</formula1>
    </dataValidation>
    <dataValidation type="list" showErrorMessage="1" sqref="AT970">
      <formula1>KetQuaHocTap</formula1>
    </dataValidation>
    <dataValidation type="list" showErrorMessage="1" sqref="F971">
      <formula1>GioiTinh</formula1>
    </dataValidation>
    <dataValidation type="list" showErrorMessage="1" sqref="AR971">
      <formula1>ChiDoan2014</formula1>
    </dataValidation>
    <dataValidation type="list" showErrorMessage="1" sqref="AS971">
      <formula1>PhanDoan2014</formula1>
    </dataValidation>
    <dataValidation type="list" showErrorMessage="1" sqref="AT971">
      <formula1>KetQuaHocTap</formula1>
    </dataValidation>
    <dataValidation type="list" showErrorMessage="1" sqref="F972">
      <formula1>GioiTinh</formula1>
    </dataValidation>
    <dataValidation type="list" showErrorMessage="1" sqref="AR972">
      <formula1>ChiDoan2014</formula1>
    </dataValidation>
    <dataValidation type="list" showErrorMessage="1" sqref="AS972">
      <formula1>PhanDoan2014</formula1>
    </dataValidation>
    <dataValidation type="list" showErrorMessage="1" sqref="AT972">
      <formula1>KetQuaHocTap</formula1>
    </dataValidation>
    <dataValidation type="list" showErrorMessage="1" sqref="F973">
      <formula1>GioiTinh</formula1>
    </dataValidation>
    <dataValidation type="list" showErrorMessage="1" sqref="AR973">
      <formula1>ChiDoan2014</formula1>
    </dataValidation>
    <dataValidation type="list" showErrorMessage="1" sqref="AS973">
      <formula1>PhanDoan2014</formula1>
    </dataValidation>
    <dataValidation type="list" showErrorMessage="1" sqref="AT973">
      <formula1>KetQuaHocTap</formula1>
    </dataValidation>
    <dataValidation type="list" showErrorMessage="1" sqref="F974">
      <formula1>GioiTinh</formula1>
    </dataValidation>
    <dataValidation type="list" showErrorMessage="1" sqref="AR974">
      <formula1>ChiDoan2014</formula1>
    </dataValidation>
    <dataValidation type="list" showErrorMessage="1" sqref="AS974">
      <formula1>PhanDoan2014</formula1>
    </dataValidation>
    <dataValidation type="list" showErrorMessage="1" sqref="AT974">
      <formula1>KetQuaHocTap</formula1>
    </dataValidation>
    <dataValidation type="list" showErrorMessage="1" sqref="F975">
      <formula1>GioiTinh</formula1>
    </dataValidation>
    <dataValidation type="list" showErrorMessage="1" sqref="AR975">
      <formula1>ChiDoan2014</formula1>
    </dataValidation>
    <dataValidation type="list" showErrorMessage="1" sqref="AS975">
      <formula1>PhanDoan2014</formula1>
    </dataValidation>
    <dataValidation type="list" showErrorMessage="1" sqref="AT975">
      <formula1>KetQuaHocTap</formula1>
    </dataValidation>
    <dataValidation type="list" showErrorMessage="1" sqref="F976">
      <formula1>GioiTinh</formula1>
    </dataValidation>
    <dataValidation type="list" showErrorMessage="1" sqref="AR976">
      <formula1>ChiDoan2014</formula1>
    </dataValidation>
    <dataValidation type="list" showErrorMessage="1" sqref="AS976">
      <formula1>PhanDoan2014</formula1>
    </dataValidation>
    <dataValidation type="list" showErrorMessage="1" sqref="AT976">
      <formula1>KetQuaHocTap</formula1>
    </dataValidation>
    <dataValidation type="list" showErrorMessage="1" sqref="F977">
      <formula1>GioiTinh</formula1>
    </dataValidation>
    <dataValidation type="list" showErrorMessage="1" sqref="AR977">
      <formula1>ChiDoan2014</formula1>
    </dataValidation>
    <dataValidation type="list" showErrorMessage="1" sqref="AS977">
      <formula1>PhanDoan2014</formula1>
    </dataValidation>
    <dataValidation type="list" showErrorMessage="1" sqref="AT977">
      <formula1>KetQuaHocTap</formula1>
    </dataValidation>
    <dataValidation type="list" showErrorMessage="1" sqref="F978">
      <formula1>GioiTinh</formula1>
    </dataValidation>
    <dataValidation type="list" showErrorMessage="1" sqref="AR978">
      <formula1>ChiDoan2014</formula1>
    </dataValidation>
    <dataValidation type="list" showErrorMessage="1" sqref="AS978">
      <formula1>PhanDoan2014</formula1>
    </dataValidation>
    <dataValidation type="list" showErrorMessage="1" sqref="AT978">
      <formula1>KetQuaHocTap</formula1>
    </dataValidation>
    <dataValidation type="list" showErrorMessage="1" sqref="F979">
      <formula1>GioiTinh</formula1>
    </dataValidation>
    <dataValidation type="list" showErrorMessage="1" sqref="AR979">
      <formula1>ChiDoan2014</formula1>
    </dataValidation>
    <dataValidation type="list" showErrorMessage="1" sqref="AS979">
      <formula1>PhanDoan2014</formula1>
    </dataValidation>
    <dataValidation type="list" showErrorMessage="1" sqref="AT979">
      <formula1>KetQuaHocTap</formula1>
    </dataValidation>
    <dataValidation type="list" showErrorMessage="1" sqref="F980">
      <formula1>GioiTinh</formula1>
    </dataValidation>
    <dataValidation type="list" showErrorMessage="1" sqref="AR980">
      <formula1>ChiDoan2014</formula1>
    </dataValidation>
    <dataValidation type="list" showErrorMessage="1" sqref="AS980">
      <formula1>PhanDoan2014</formula1>
    </dataValidation>
    <dataValidation type="list" showErrorMessage="1" sqref="AT980">
      <formula1>KetQuaHocTap</formula1>
    </dataValidation>
    <dataValidation type="list" showErrorMessage="1" sqref="F981">
      <formula1>GioiTinh</formula1>
    </dataValidation>
    <dataValidation type="list" showErrorMessage="1" sqref="AR981">
      <formula1>ChiDoan2014</formula1>
    </dataValidation>
    <dataValidation type="list" showErrorMessage="1" sqref="AS981">
      <formula1>PhanDoan2014</formula1>
    </dataValidation>
    <dataValidation type="list" showErrorMessage="1" sqref="AT981">
      <formula1>KetQuaHocTap</formula1>
    </dataValidation>
    <dataValidation type="list" showErrorMessage="1" sqref="F982">
      <formula1>GioiTinh</formula1>
    </dataValidation>
    <dataValidation type="list" showErrorMessage="1" sqref="AR982">
      <formula1>ChiDoan2014</formula1>
    </dataValidation>
    <dataValidation type="list" showErrorMessage="1" sqref="AS982">
      <formula1>PhanDoan2014</formula1>
    </dataValidation>
    <dataValidation type="list" showErrorMessage="1" sqref="AT982">
      <formula1>KetQuaHocTap</formula1>
    </dataValidation>
    <dataValidation type="list" showErrorMessage="1" sqref="F983">
      <formula1>GioiTinh</formula1>
    </dataValidation>
    <dataValidation type="list" showErrorMessage="1" sqref="AR983">
      <formula1>ChiDoan2014</formula1>
    </dataValidation>
    <dataValidation type="list" showErrorMessage="1" sqref="AS983">
      <formula1>PhanDoan2014</formula1>
    </dataValidation>
    <dataValidation type="list" showErrorMessage="1" sqref="AT983">
      <formula1>KetQuaHocTap</formula1>
    </dataValidation>
    <dataValidation type="list" showErrorMessage="1" sqref="F984">
      <formula1>GioiTinh</formula1>
    </dataValidation>
    <dataValidation type="list" showErrorMessage="1" sqref="AR984">
      <formula1>ChiDoan2014</formula1>
    </dataValidation>
    <dataValidation type="list" showErrorMessage="1" sqref="AS984">
      <formula1>PhanDoan2014</formula1>
    </dataValidation>
    <dataValidation type="list" showErrorMessage="1" sqref="AT984">
      <formula1>KetQuaHocTap</formula1>
    </dataValidation>
    <dataValidation type="list" showErrorMessage="1" sqref="F985">
      <formula1>GioiTinh</formula1>
    </dataValidation>
    <dataValidation type="list" showErrorMessage="1" sqref="AR985">
      <formula1>ChiDoan2014</formula1>
    </dataValidation>
    <dataValidation type="list" showErrorMessage="1" sqref="AS985">
      <formula1>PhanDoan2014</formula1>
    </dataValidation>
    <dataValidation type="list" showErrorMessage="1" sqref="AT985">
      <formula1>KetQuaHocTap</formula1>
    </dataValidation>
    <dataValidation type="list" showErrorMessage="1" sqref="F986">
      <formula1>GioiTinh</formula1>
    </dataValidation>
    <dataValidation type="list" showErrorMessage="1" sqref="AR986">
      <formula1>ChiDoan2014</formula1>
    </dataValidation>
    <dataValidation type="list" showErrorMessage="1" sqref="AS986">
      <formula1>PhanDoan2014</formula1>
    </dataValidation>
    <dataValidation type="list" showErrorMessage="1" sqref="AT986">
      <formula1>KetQuaHocTap</formula1>
    </dataValidation>
    <dataValidation type="list" showErrorMessage="1" sqref="F987">
      <formula1>GioiTinh</formula1>
    </dataValidation>
    <dataValidation type="list" showErrorMessage="1" sqref="AR987">
      <formula1>ChiDoan2014</formula1>
    </dataValidation>
    <dataValidation type="list" showErrorMessage="1" sqref="AS987">
      <formula1>PhanDoan2014</formula1>
    </dataValidation>
    <dataValidation type="list" showErrorMessage="1" sqref="AT987">
      <formula1>KetQuaHocTap</formula1>
    </dataValidation>
    <dataValidation type="list" showErrorMessage="1" sqref="F988">
      <formula1>GioiTinh</formula1>
    </dataValidation>
    <dataValidation type="list" showErrorMessage="1" sqref="AR988">
      <formula1>ChiDoan2014</formula1>
    </dataValidation>
    <dataValidation type="list" showErrorMessage="1" sqref="AS988">
      <formula1>PhanDoan2014</formula1>
    </dataValidation>
    <dataValidation type="list" showErrorMessage="1" sqref="AT988">
      <formula1>KetQuaHocTap</formula1>
    </dataValidation>
    <dataValidation type="list" showErrorMessage="1" sqref="F989">
      <formula1>GioiTinh</formula1>
    </dataValidation>
    <dataValidation type="list" showErrorMessage="1" sqref="AR989">
      <formula1>ChiDoan2014</formula1>
    </dataValidation>
    <dataValidation type="list" showErrorMessage="1" sqref="AS989">
      <formula1>PhanDoan2014</formula1>
    </dataValidation>
    <dataValidation type="list" showErrorMessage="1" sqref="AT989">
      <formula1>KetQuaHocTap</formula1>
    </dataValidation>
    <dataValidation type="list" showErrorMessage="1" sqref="F990">
      <formula1>GioiTinh</formula1>
    </dataValidation>
    <dataValidation type="list" showErrorMessage="1" sqref="AR990">
      <formula1>ChiDoan2014</formula1>
    </dataValidation>
    <dataValidation type="list" showErrorMessage="1" sqref="AS990">
      <formula1>PhanDoan2014</formula1>
    </dataValidation>
    <dataValidation type="list" showErrorMessage="1" sqref="AT990">
      <formula1>KetQuaHocTap</formula1>
    </dataValidation>
    <dataValidation type="list" showErrorMessage="1" sqref="F991">
      <formula1>GioiTinh</formula1>
    </dataValidation>
    <dataValidation type="list" showErrorMessage="1" sqref="AR991">
      <formula1>ChiDoan2014</formula1>
    </dataValidation>
    <dataValidation type="list" showErrorMessage="1" sqref="AS991">
      <formula1>PhanDoan2014</formula1>
    </dataValidation>
    <dataValidation type="list" showErrorMessage="1" sqref="AT991">
      <formula1>KetQuaHocTap</formula1>
    </dataValidation>
    <dataValidation type="list" showErrorMessage="1" sqref="F992">
      <formula1>GioiTinh</formula1>
    </dataValidation>
    <dataValidation type="list" showErrorMessage="1" sqref="AR992">
      <formula1>ChiDoan2014</formula1>
    </dataValidation>
    <dataValidation type="list" showErrorMessage="1" sqref="AS992">
      <formula1>PhanDoan2014</formula1>
    </dataValidation>
    <dataValidation type="list" showErrorMessage="1" sqref="AT992">
      <formula1>KetQuaHocTap</formula1>
    </dataValidation>
    <dataValidation type="list" showErrorMessage="1" sqref="F993">
      <formula1>GioiTinh</formula1>
    </dataValidation>
    <dataValidation type="list" showErrorMessage="1" sqref="AR993">
      <formula1>ChiDoan2014</formula1>
    </dataValidation>
    <dataValidation type="list" showErrorMessage="1" sqref="AS993">
      <formula1>PhanDoan2014</formula1>
    </dataValidation>
    <dataValidation type="list" showErrorMessage="1" sqref="AT993">
      <formula1>KetQuaHocTap</formula1>
    </dataValidation>
    <dataValidation type="list" showErrorMessage="1" sqref="F994">
      <formula1>GioiTinh</formula1>
    </dataValidation>
    <dataValidation type="list" showErrorMessage="1" sqref="AR994">
      <formula1>ChiDoan2014</formula1>
    </dataValidation>
    <dataValidation type="list" showErrorMessage="1" sqref="AS994">
      <formula1>PhanDoan2014</formula1>
    </dataValidation>
    <dataValidation type="list" showErrorMessage="1" sqref="AT994">
      <formula1>KetQuaHocTap</formula1>
    </dataValidation>
    <dataValidation type="list" showErrorMessage="1" sqref="F995">
      <formula1>GioiTinh</formula1>
    </dataValidation>
    <dataValidation type="list" showErrorMessage="1" sqref="AR995">
      <formula1>ChiDoan2014</formula1>
    </dataValidation>
    <dataValidation type="list" showErrorMessage="1" sqref="AS995">
      <formula1>PhanDoan2014</formula1>
    </dataValidation>
    <dataValidation type="list" showErrorMessage="1" sqref="AT995">
      <formula1>KetQuaHocTap</formula1>
    </dataValidation>
    <dataValidation type="list" showErrorMessage="1" sqref="F996">
      <formula1>GioiTinh</formula1>
    </dataValidation>
    <dataValidation type="list" showErrorMessage="1" sqref="AR996">
      <formula1>ChiDoan2014</formula1>
    </dataValidation>
    <dataValidation type="list" showErrorMessage="1" sqref="AS996">
      <formula1>PhanDoan2014</formula1>
    </dataValidation>
    <dataValidation type="list" showErrorMessage="1" sqref="AT996">
      <formula1>KetQuaHocTap</formula1>
    </dataValidation>
    <dataValidation type="list" showErrorMessage="1" sqref="F997">
      <formula1>GioiTinh</formula1>
    </dataValidation>
    <dataValidation type="list" showErrorMessage="1" sqref="AR997">
      <formula1>ChiDoan2014</formula1>
    </dataValidation>
    <dataValidation type="list" showErrorMessage="1" sqref="AS997">
      <formula1>PhanDoan2014</formula1>
    </dataValidation>
    <dataValidation type="list" showErrorMessage="1" sqref="AT997">
      <formula1>KetQuaHocTap</formula1>
    </dataValidation>
    <dataValidation type="list" showErrorMessage="1" sqref="F998">
      <formula1>GioiTinh</formula1>
    </dataValidation>
    <dataValidation type="list" showErrorMessage="1" sqref="AR998">
      <formula1>ChiDoan2014</formula1>
    </dataValidation>
    <dataValidation type="list" showErrorMessage="1" sqref="AS998">
      <formula1>PhanDoan2014</formula1>
    </dataValidation>
    <dataValidation type="list" showErrorMessage="1" sqref="AT998">
      <formula1>KetQuaHocTap</formula1>
    </dataValidation>
    <dataValidation type="list" showErrorMessage="1" sqref="F999">
      <formula1>GioiTinh</formula1>
    </dataValidation>
    <dataValidation type="list" showErrorMessage="1" sqref="AR999">
      <formula1>ChiDoan2014</formula1>
    </dataValidation>
    <dataValidation type="list" showErrorMessage="1" sqref="AS999">
      <formula1>PhanDoan2014</formula1>
    </dataValidation>
    <dataValidation type="list" showErrorMessage="1" sqref="AT999">
      <formula1>KetQuaHocTap</formula1>
    </dataValidation>
    <dataValidation type="list" showErrorMessage="1" sqref="F1000">
      <formula1>GioiTinh</formula1>
    </dataValidation>
    <dataValidation type="list" showErrorMessage="1" sqref="AR1000">
      <formula1>ChiDoan2014</formula1>
    </dataValidation>
    <dataValidation type="list" showErrorMessage="1" sqref="AS1000">
      <formula1>PhanDoan2014</formula1>
    </dataValidation>
    <dataValidation type="list" showErrorMessage="1" sqref="AT1000">
      <formula1>KetQuaHocTap</formula1>
    </dataValidation>
    <dataValidation type="list" showErrorMessage="1" sqref="F1001">
      <formula1>GioiTinh</formula1>
    </dataValidation>
    <dataValidation type="list" showErrorMessage="1" sqref="AR1001">
      <formula1>ChiDoan2014</formula1>
    </dataValidation>
    <dataValidation type="list" showErrorMessage="1" sqref="AS1001">
      <formula1>PhanDoan2014</formula1>
    </dataValidation>
    <dataValidation type="list" showErrorMessage="1" sqref="AT1001">
      <formula1>KetQuaHocTap</formula1>
    </dataValidation>
    <dataValidation type="list" showErrorMessage="1" sqref="F1002">
      <formula1>GioiTinh</formula1>
    </dataValidation>
    <dataValidation type="list" showErrorMessage="1" sqref="AR1002">
      <formula1>ChiDoan2014</formula1>
    </dataValidation>
    <dataValidation type="list" showErrorMessage="1" sqref="AS1002">
      <formula1>PhanDoan2014</formula1>
    </dataValidation>
    <dataValidation type="list" showErrorMessage="1" sqref="AT1002">
      <formula1>KetQuaHocTap</formula1>
    </dataValidation>
    <dataValidation type="list" showErrorMessage="1" sqref="F1003">
      <formula1>GioiTinh</formula1>
    </dataValidation>
    <dataValidation type="list" showErrorMessage="1" sqref="AR1003">
      <formula1>ChiDoan2014</formula1>
    </dataValidation>
    <dataValidation type="list" showErrorMessage="1" sqref="AS1003">
      <formula1>PhanDoan2014</formula1>
    </dataValidation>
    <dataValidation type="list" showErrorMessage="1" sqref="AT1003">
      <formula1>KetQuaHocTap</formula1>
    </dataValidation>
    <dataValidation type="list" showErrorMessage="1" sqref="F1004">
      <formula1>GioiTinh</formula1>
    </dataValidation>
    <dataValidation type="list" showErrorMessage="1" sqref="AR1004">
      <formula1>ChiDoan2014</formula1>
    </dataValidation>
    <dataValidation type="list" showErrorMessage="1" sqref="AS1004">
      <formula1>PhanDoan2014</formula1>
    </dataValidation>
    <dataValidation type="list" showErrorMessage="1" sqref="AT1004">
      <formula1>KetQuaHocTap</formula1>
    </dataValidation>
    <dataValidation type="list" showErrorMessage="1" sqref="F1005">
      <formula1>GioiTinh</formula1>
    </dataValidation>
    <dataValidation type="list" showErrorMessage="1" sqref="AR1005">
      <formula1>ChiDoan2014</formula1>
    </dataValidation>
    <dataValidation type="list" showErrorMessage="1" sqref="AS1005">
      <formula1>PhanDoan2014</formula1>
    </dataValidation>
    <dataValidation type="list" showErrorMessage="1" sqref="AT1005">
      <formula1>KetQuaHocTap</formula1>
    </dataValidation>
    <dataValidation type="list" showErrorMessage="1" sqref="F1006">
      <formula1>GioiTinh</formula1>
    </dataValidation>
    <dataValidation type="list" showErrorMessage="1" sqref="AR1006">
      <formula1>ChiDoan2014</formula1>
    </dataValidation>
    <dataValidation type="list" showErrorMessage="1" sqref="AS1006">
      <formula1>PhanDoan2014</formula1>
    </dataValidation>
    <dataValidation type="list" showErrorMessage="1" sqref="AT1006">
      <formula1>KetQuaHocTap</formula1>
    </dataValidation>
    <dataValidation type="list" showErrorMessage="1" sqref="F1007">
      <formula1>GioiTinh</formula1>
    </dataValidation>
    <dataValidation type="list" showErrorMessage="1" sqref="AR1007">
      <formula1>ChiDoan2014</formula1>
    </dataValidation>
    <dataValidation type="list" showErrorMessage="1" sqref="AS1007">
      <formula1>PhanDoan2014</formula1>
    </dataValidation>
    <dataValidation type="list" showErrorMessage="1" sqref="AT1007">
      <formula1>KetQuaHocTap</formula1>
    </dataValidation>
    <dataValidation type="list" showErrorMessage="1" sqref="F1008">
      <formula1>GioiTinh</formula1>
    </dataValidation>
    <dataValidation type="list" showErrorMessage="1" sqref="AR1008">
      <formula1>ChiDoan2014</formula1>
    </dataValidation>
    <dataValidation type="list" showErrorMessage="1" sqref="AS1008">
      <formula1>PhanDoan2014</formula1>
    </dataValidation>
    <dataValidation type="list" showErrorMessage="1" sqref="AT1008">
      <formula1>KetQuaHocTap</formula1>
    </dataValidation>
    <dataValidation type="list" showErrorMessage="1" sqref="F1009">
      <formula1>GioiTinh</formula1>
    </dataValidation>
    <dataValidation type="list" showErrorMessage="1" sqref="AR1009">
      <formula1>ChiDoan2014</formula1>
    </dataValidation>
    <dataValidation type="list" showErrorMessage="1" sqref="AS1009">
      <formula1>PhanDoan2014</formula1>
    </dataValidation>
    <dataValidation type="list" showErrorMessage="1" sqref="AT1009">
      <formula1>KetQuaHocTap</formula1>
    </dataValidation>
    <dataValidation type="list" showErrorMessage="1" sqref="F1010">
      <formula1>GioiTinh</formula1>
    </dataValidation>
    <dataValidation type="list" showErrorMessage="1" sqref="AR1010">
      <formula1>ChiDoan2014</formula1>
    </dataValidation>
    <dataValidation type="list" showErrorMessage="1" sqref="AS1010">
      <formula1>PhanDoan2014</formula1>
    </dataValidation>
    <dataValidation type="list" showErrorMessage="1" sqref="AT1010">
      <formula1>KetQuaHocTap</formula1>
    </dataValidation>
    <dataValidation type="list" showErrorMessage="1" sqref="F1011">
      <formula1>GioiTinh</formula1>
    </dataValidation>
    <dataValidation type="list" showErrorMessage="1" sqref="AR1011">
      <formula1>ChiDoan2014</formula1>
    </dataValidation>
    <dataValidation type="list" showErrorMessage="1" sqref="AS1011">
      <formula1>PhanDoan2014</formula1>
    </dataValidation>
    <dataValidation type="list" showErrorMessage="1" sqref="AT1011">
      <formula1>KetQuaHocTap</formula1>
    </dataValidation>
    <dataValidation type="list" showErrorMessage="1" sqref="F1012">
      <formula1>GioiTinh</formula1>
    </dataValidation>
    <dataValidation type="list" showErrorMessage="1" sqref="AR1012">
      <formula1>ChiDoan2014</formula1>
    </dataValidation>
    <dataValidation type="list" showErrorMessage="1" sqref="AS1012">
      <formula1>PhanDoan2014</formula1>
    </dataValidation>
    <dataValidation type="list" showErrorMessage="1" sqref="AT1012">
      <formula1>KetQuaHocTap</formula1>
    </dataValidation>
    <dataValidation type="list" showErrorMessage="1" sqref="F1013">
      <formula1>GioiTinh</formula1>
    </dataValidation>
    <dataValidation type="list" showErrorMessage="1" sqref="AR1013">
      <formula1>ChiDoan2014</formula1>
    </dataValidation>
    <dataValidation type="list" showErrorMessage="1" sqref="AS1013">
      <formula1>PhanDoan2014</formula1>
    </dataValidation>
    <dataValidation type="list" showErrorMessage="1" sqref="AT1013">
      <formula1>KetQuaHocTap</formula1>
    </dataValidation>
    <dataValidation type="list" showErrorMessage="1" sqref="F1014">
      <formula1>GioiTinh</formula1>
    </dataValidation>
    <dataValidation type="list" showErrorMessage="1" sqref="AR1014">
      <formula1>ChiDoan2014</formula1>
    </dataValidation>
    <dataValidation type="list" showErrorMessage="1" sqref="AS1014">
      <formula1>PhanDoan2014</formula1>
    </dataValidation>
    <dataValidation type="list" showErrorMessage="1" sqref="AT1014">
      <formula1>KetQuaHocTap</formula1>
    </dataValidation>
    <dataValidation type="list" showErrorMessage="1" sqref="F1015">
      <formula1>GioiTinh</formula1>
    </dataValidation>
    <dataValidation type="list" showErrorMessage="1" sqref="AR1015">
      <formula1>ChiDoan2014</formula1>
    </dataValidation>
    <dataValidation type="list" showErrorMessage="1" sqref="AS1015">
      <formula1>PhanDoan2014</formula1>
    </dataValidation>
    <dataValidation type="list" showErrorMessage="1" sqref="AT1015">
      <formula1>KetQuaHocTap</formula1>
    </dataValidation>
    <dataValidation type="list" showErrorMessage="1" sqref="F1016">
      <formula1>GioiTinh</formula1>
    </dataValidation>
    <dataValidation type="list" showErrorMessage="1" sqref="AR1016">
      <formula1>ChiDoan2014</formula1>
    </dataValidation>
    <dataValidation type="list" showErrorMessage="1" sqref="AS1016">
      <formula1>PhanDoan2014</formula1>
    </dataValidation>
    <dataValidation type="list" showErrorMessage="1" sqref="AT1016">
      <formula1>KetQuaHocTap</formula1>
    </dataValidation>
    <dataValidation type="list" showErrorMessage="1" sqref="F1017">
      <formula1>GioiTinh</formula1>
    </dataValidation>
    <dataValidation type="list" showErrorMessage="1" sqref="AR1017">
      <formula1>ChiDoan2014</formula1>
    </dataValidation>
    <dataValidation type="list" showErrorMessage="1" sqref="AS1017">
      <formula1>PhanDoan2014</formula1>
    </dataValidation>
    <dataValidation type="list" showErrorMessage="1" sqref="AT1017">
      <formula1>KetQuaHocTap</formula1>
    </dataValidation>
    <dataValidation type="list" showErrorMessage="1" sqref="F1018">
      <formula1>GioiTinh</formula1>
    </dataValidation>
    <dataValidation type="list" showErrorMessage="1" sqref="AR1018">
      <formula1>ChiDoan2014</formula1>
    </dataValidation>
    <dataValidation type="list" showErrorMessage="1" sqref="AS1018">
      <formula1>PhanDoan2014</formula1>
    </dataValidation>
    <dataValidation type="list" showErrorMessage="1" sqref="AT1018">
      <formula1>KetQuaHocTap</formula1>
    </dataValidation>
    <dataValidation type="list" showErrorMessage="1" sqref="F1019">
      <formula1>GioiTinh</formula1>
    </dataValidation>
    <dataValidation type="list" showErrorMessage="1" sqref="AR1019">
      <formula1>ChiDoan2014</formula1>
    </dataValidation>
    <dataValidation type="list" showErrorMessage="1" sqref="AS1019">
      <formula1>PhanDoan2014</formula1>
    </dataValidation>
    <dataValidation type="list" showErrorMessage="1" sqref="AT1019">
      <formula1>KetQuaHocTap</formula1>
    </dataValidation>
    <dataValidation type="list" showErrorMessage="1" sqref="F1020">
      <formula1>GioiTinh</formula1>
    </dataValidation>
    <dataValidation type="list" showErrorMessage="1" sqref="AR1020">
      <formula1>ChiDoan2014</formula1>
    </dataValidation>
    <dataValidation type="list" showErrorMessage="1" sqref="AS1020">
      <formula1>PhanDoan2014</formula1>
    </dataValidation>
    <dataValidation type="list" showErrorMessage="1" sqref="AT1020">
      <formula1>KetQuaHocTap</formula1>
    </dataValidation>
    <dataValidation type="list" showErrorMessage="1" sqref="F1021">
      <formula1>GioiTinh</formula1>
    </dataValidation>
    <dataValidation type="list" showErrorMessage="1" sqref="AR1021">
      <formula1>ChiDoan2014</formula1>
    </dataValidation>
    <dataValidation type="list" showErrorMessage="1" sqref="AS1021">
      <formula1>PhanDoan2014</formula1>
    </dataValidation>
    <dataValidation type="list" showErrorMessage="1" sqref="AT1021">
      <formula1>KetQuaHocTap</formula1>
    </dataValidation>
    <dataValidation type="list" showErrorMessage="1" sqref="F1022">
      <formula1>GioiTinh</formula1>
    </dataValidation>
    <dataValidation type="list" showErrorMessage="1" sqref="AR1022">
      <formula1>ChiDoan2014</formula1>
    </dataValidation>
    <dataValidation type="list" showErrorMessage="1" sqref="AS1022">
      <formula1>PhanDoan2014</formula1>
    </dataValidation>
    <dataValidation type="list" showErrorMessage="1" sqref="AT1022">
      <formula1>KetQuaHocTap</formula1>
    </dataValidation>
    <dataValidation type="list" showErrorMessage="1" sqref="F1023">
      <formula1>GioiTinh</formula1>
    </dataValidation>
    <dataValidation type="list" showErrorMessage="1" sqref="AR1023">
      <formula1>ChiDoan2014</formula1>
    </dataValidation>
    <dataValidation type="list" showErrorMessage="1" sqref="AS1023">
      <formula1>PhanDoan2014</formula1>
    </dataValidation>
    <dataValidation type="list" showErrorMessage="1" sqref="AT1023">
      <formula1>KetQuaHocTap</formula1>
    </dataValidation>
    <dataValidation type="list" showErrorMessage="1" sqref="F1024">
      <formula1>GioiTinh</formula1>
    </dataValidation>
    <dataValidation type="list" showErrorMessage="1" sqref="AR1024">
      <formula1>ChiDoan2014</formula1>
    </dataValidation>
    <dataValidation type="list" showErrorMessage="1" sqref="AS1024">
      <formula1>PhanDoan2014</formula1>
    </dataValidation>
    <dataValidation type="list" showErrorMessage="1" sqref="AT1024">
      <formula1>KetQuaHocTap</formula1>
    </dataValidation>
    <dataValidation type="list" showErrorMessage="1" sqref="F1025">
      <formula1>GioiTinh</formula1>
    </dataValidation>
    <dataValidation type="list" showErrorMessage="1" sqref="AR1025">
      <formula1>ChiDoan2014</formula1>
    </dataValidation>
    <dataValidation type="list" showErrorMessage="1" sqref="AS1025">
      <formula1>PhanDoan2014</formula1>
    </dataValidation>
    <dataValidation type="list" showErrorMessage="1" sqref="AT1025">
      <formula1>KetQuaHocTap</formula1>
    </dataValidation>
    <dataValidation type="list" showErrorMessage="1" sqref="F1026">
      <formula1>GioiTinh</formula1>
    </dataValidation>
    <dataValidation type="list" showErrorMessage="1" sqref="AR1026">
      <formula1>ChiDoan2014</formula1>
    </dataValidation>
    <dataValidation type="list" showErrorMessage="1" sqref="AS1026">
      <formula1>PhanDoan2014</formula1>
    </dataValidation>
    <dataValidation type="list" showErrorMessage="1" sqref="AT1026">
      <formula1>KetQuaHocTap</formula1>
    </dataValidation>
    <dataValidation type="list" showErrorMessage="1" sqref="F1027">
      <formula1>GioiTinh</formula1>
    </dataValidation>
    <dataValidation type="list" showErrorMessage="1" sqref="AR1027">
      <formula1>ChiDoan2014</formula1>
    </dataValidation>
    <dataValidation type="list" showErrorMessage="1" sqref="AS1027">
      <formula1>PhanDoan2014</formula1>
    </dataValidation>
    <dataValidation type="list" showErrorMessage="1" sqref="AT1027">
      <formula1>KetQuaHocTap</formula1>
    </dataValidation>
    <dataValidation type="list" showErrorMessage="1" sqref="F1028">
      <formula1>GioiTinh</formula1>
    </dataValidation>
    <dataValidation type="list" showErrorMessage="1" sqref="AR1028">
      <formula1>ChiDoan2014</formula1>
    </dataValidation>
    <dataValidation type="list" showErrorMessage="1" sqref="AS1028">
      <formula1>PhanDoan2014</formula1>
    </dataValidation>
    <dataValidation type="list" showErrorMessage="1" sqref="AT1028">
      <formula1>KetQuaHocTap</formula1>
    </dataValidation>
    <dataValidation type="list" showErrorMessage="1" sqref="F1029">
      <formula1>GioiTinh</formula1>
    </dataValidation>
    <dataValidation type="list" showErrorMessage="1" sqref="AR1029">
      <formula1>ChiDoan2014</formula1>
    </dataValidation>
    <dataValidation type="list" showErrorMessage="1" sqref="AS1029">
      <formula1>PhanDoan2014</formula1>
    </dataValidation>
    <dataValidation type="list" showErrorMessage="1" sqref="AT1029">
      <formula1>KetQuaHocTap</formula1>
    </dataValidation>
    <dataValidation type="list" showErrorMessage="1" sqref="F1030">
      <formula1>GioiTinh</formula1>
    </dataValidation>
    <dataValidation type="list" showErrorMessage="1" sqref="AR1030">
      <formula1>ChiDoan2014</formula1>
    </dataValidation>
    <dataValidation type="list" showErrorMessage="1" sqref="AS1030">
      <formula1>PhanDoan2014</formula1>
    </dataValidation>
    <dataValidation type="list" showErrorMessage="1" sqref="AT1030">
      <formula1>KetQuaHocTap</formula1>
    </dataValidation>
    <dataValidation type="list" showErrorMessage="1" sqref="F1031">
      <formula1>GioiTinh</formula1>
    </dataValidation>
    <dataValidation type="list" showErrorMessage="1" sqref="AR1031">
      <formula1>ChiDoan2014</formula1>
    </dataValidation>
    <dataValidation type="list" showErrorMessage="1" sqref="AS1031">
      <formula1>PhanDoan2014</formula1>
    </dataValidation>
    <dataValidation type="list" showErrorMessage="1" sqref="AT1031">
      <formula1>KetQuaHocTap</formula1>
    </dataValidation>
    <dataValidation type="list" showErrorMessage="1" sqref="F1032">
      <formula1>GioiTinh</formula1>
    </dataValidation>
    <dataValidation type="list" showErrorMessage="1" sqref="AR1032">
      <formula1>ChiDoan2014</formula1>
    </dataValidation>
    <dataValidation type="list" showErrorMessage="1" sqref="AS1032">
      <formula1>PhanDoan2014</formula1>
    </dataValidation>
    <dataValidation type="list" showErrorMessage="1" sqref="AT1032">
      <formula1>KetQuaHocTap</formula1>
    </dataValidation>
    <dataValidation type="list" showErrorMessage="1" sqref="F1033">
      <formula1>GioiTinh</formula1>
    </dataValidation>
    <dataValidation type="list" showErrorMessage="1" sqref="AR1033">
      <formula1>ChiDoan2014</formula1>
    </dataValidation>
    <dataValidation type="list" showErrorMessage="1" sqref="AS1033">
      <formula1>PhanDoan2014</formula1>
    </dataValidation>
    <dataValidation type="list" showErrorMessage="1" sqref="AT1033">
      <formula1>KetQuaHocTap</formula1>
    </dataValidation>
    <dataValidation type="list" showErrorMessage="1" sqref="F1034">
      <formula1>GioiTinh</formula1>
    </dataValidation>
    <dataValidation type="list" showErrorMessage="1" sqref="AR1034">
      <formula1>ChiDoan2014</formula1>
    </dataValidation>
    <dataValidation type="list" showErrorMessage="1" sqref="AS1034">
      <formula1>PhanDoan2014</formula1>
    </dataValidation>
    <dataValidation type="list" showErrorMessage="1" sqref="AT1034">
      <formula1>KetQuaHocTap</formula1>
    </dataValidation>
    <dataValidation type="list" showErrorMessage="1" sqref="F1035">
      <formula1>GioiTinh</formula1>
    </dataValidation>
    <dataValidation type="list" showErrorMessage="1" sqref="AR1035">
      <formula1>ChiDoan2014</formula1>
    </dataValidation>
    <dataValidation type="list" showErrorMessage="1" sqref="AS1035">
      <formula1>PhanDoan2014</formula1>
    </dataValidation>
    <dataValidation type="list" showErrorMessage="1" sqref="AT1035">
      <formula1>KetQuaHocTap</formula1>
    </dataValidation>
    <dataValidation type="list" showErrorMessage="1" sqref="F1036">
      <formula1>GioiTinh</formula1>
    </dataValidation>
    <dataValidation type="list" showErrorMessage="1" sqref="AR1036">
      <formula1>ChiDoan2014</formula1>
    </dataValidation>
    <dataValidation type="list" showErrorMessage="1" sqref="AS1036">
      <formula1>PhanDoan2014</formula1>
    </dataValidation>
    <dataValidation type="list" showErrorMessage="1" sqref="AT1036">
      <formula1>KetQuaHocTap</formula1>
    </dataValidation>
    <dataValidation type="list" showErrorMessage="1" sqref="F1037">
      <formula1>GioiTinh</formula1>
    </dataValidation>
    <dataValidation type="list" showErrorMessage="1" sqref="AR1037">
      <formula1>ChiDoan2014</formula1>
    </dataValidation>
    <dataValidation type="list" showErrorMessage="1" sqref="AS1037">
      <formula1>PhanDoan2014</formula1>
    </dataValidation>
    <dataValidation type="list" showErrorMessage="1" sqref="AT1037">
      <formula1>KetQuaHocTap</formula1>
    </dataValidation>
    <dataValidation type="list" showErrorMessage="1" sqref="F1038">
      <formula1>GioiTinh</formula1>
    </dataValidation>
    <dataValidation type="list" showErrorMessage="1" sqref="AR1038">
      <formula1>ChiDoan2014</formula1>
    </dataValidation>
    <dataValidation type="list" showErrorMessage="1" sqref="AS1038">
      <formula1>PhanDoan2014</formula1>
    </dataValidation>
    <dataValidation type="list" showErrorMessage="1" sqref="AT1038">
      <formula1>KetQuaHocTap</formula1>
    </dataValidation>
    <dataValidation type="list" showErrorMessage="1" sqref="F1039">
      <formula1>GioiTinh</formula1>
    </dataValidation>
    <dataValidation type="list" showErrorMessage="1" sqref="AR1039">
      <formula1>ChiDoan2014</formula1>
    </dataValidation>
    <dataValidation type="list" showErrorMessage="1" sqref="AS1039">
      <formula1>PhanDoan2014</formula1>
    </dataValidation>
    <dataValidation type="list" showErrorMessage="1" sqref="AT1039">
      <formula1>KetQuaHocTap</formula1>
    </dataValidation>
    <dataValidation type="list" showErrorMessage="1" sqref="F1040">
      <formula1>GioiTinh</formula1>
    </dataValidation>
    <dataValidation type="list" showErrorMessage="1" sqref="AR1040">
      <formula1>ChiDoan2014</formula1>
    </dataValidation>
    <dataValidation type="list" showErrorMessage="1" sqref="AS1040">
      <formula1>PhanDoan2014</formula1>
    </dataValidation>
    <dataValidation type="list" showErrorMessage="1" sqref="AT1040">
      <formula1>KetQuaHocTap</formula1>
    </dataValidation>
    <dataValidation type="list" showErrorMessage="1" sqref="F1041">
      <formula1>GioiTinh</formula1>
    </dataValidation>
    <dataValidation type="list" showErrorMessage="1" sqref="AR1041">
      <formula1>ChiDoan2014</formula1>
    </dataValidation>
    <dataValidation type="list" showErrorMessage="1" sqref="AS1041">
      <formula1>PhanDoan2014</formula1>
    </dataValidation>
    <dataValidation type="list" showErrorMessage="1" sqref="AT1041">
      <formula1>KetQuaHocTap</formula1>
    </dataValidation>
    <dataValidation type="list" showErrorMessage="1" sqref="F1042">
      <formula1>GioiTinh</formula1>
    </dataValidation>
    <dataValidation type="list" showErrorMessage="1" sqref="AR1042">
      <formula1>ChiDoan2014</formula1>
    </dataValidation>
    <dataValidation type="list" showErrorMessage="1" sqref="AS1042">
      <formula1>PhanDoan2014</formula1>
    </dataValidation>
    <dataValidation type="list" showErrorMessage="1" sqref="AT1042">
      <formula1>KetQuaHocTap</formula1>
    </dataValidation>
    <dataValidation type="list" showErrorMessage="1" sqref="F1043">
      <formula1>GioiTinh</formula1>
    </dataValidation>
    <dataValidation type="list" showErrorMessage="1" sqref="AR1043">
      <formula1>ChiDoan2014</formula1>
    </dataValidation>
    <dataValidation type="list" showErrorMessage="1" sqref="AS1043">
      <formula1>PhanDoan2014</formula1>
    </dataValidation>
    <dataValidation type="list" showErrorMessage="1" sqref="AT1043">
      <formula1>KetQuaHocTap</formula1>
    </dataValidation>
    <dataValidation type="list" showErrorMessage="1" sqref="F1044">
      <formula1>GioiTinh</formula1>
    </dataValidation>
    <dataValidation type="list" showErrorMessage="1" sqref="AR1044">
      <formula1>ChiDoan2014</formula1>
    </dataValidation>
    <dataValidation type="list" showErrorMessage="1" sqref="AS1044">
      <formula1>PhanDoan2014</formula1>
    </dataValidation>
    <dataValidation type="list" showErrorMessage="1" sqref="AT1044">
      <formula1>KetQuaHocTap</formula1>
    </dataValidation>
    <dataValidation type="list" showErrorMessage="1" sqref="F1045">
      <formula1>GioiTinh</formula1>
    </dataValidation>
    <dataValidation type="list" showErrorMessage="1" sqref="AR1045">
      <formula1>ChiDoan2014</formula1>
    </dataValidation>
    <dataValidation type="list" showErrorMessage="1" sqref="AS1045">
      <formula1>PhanDoan2014</formula1>
    </dataValidation>
    <dataValidation type="list" showErrorMessage="1" sqref="AT1045">
      <formula1>KetQuaHocTap</formula1>
    </dataValidation>
    <dataValidation type="list" showErrorMessage="1" sqref="F1046">
      <formula1>GioiTinh</formula1>
    </dataValidation>
    <dataValidation type="list" showErrorMessage="1" sqref="AR1046">
      <formula1>ChiDoan2014</formula1>
    </dataValidation>
    <dataValidation type="list" showErrorMessage="1" sqref="AS1046">
      <formula1>PhanDoan2014</formula1>
    </dataValidation>
    <dataValidation type="list" showErrorMessage="1" sqref="AT1046">
      <formula1>KetQuaHocTap</formula1>
    </dataValidation>
    <dataValidation type="list" showErrorMessage="1" sqref="F1047">
      <formula1>GioiTinh</formula1>
    </dataValidation>
    <dataValidation type="list" showErrorMessage="1" sqref="AR1047">
      <formula1>ChiDoan2014</formula1>
    </dataValidation>
    <dataValidation type="list" showErrorMessage="1" sqref="AS1047">
      <formula1>PhanDoan2014</formula1>
    </dataValidation>
    <dataValidation type="list" showErrorMessage="1" sqref="AT1047">
      <formula1>KetQuaHocTap</formula1>
    </dataValidation>
    <dataValidation type="list" showErrorMessage="1" sqref="F1048">
      <formula1>GioiTinh</formula1>
    </dataValidation>
    <dataValidation type="list" showErrorMessage="1" sqref="AR1048">
      <formula1>ChiDoan2014</formula1>
    </dataValidation>
    <dataValidation type="list" showErrorMessage="1" sqref="AS1048">
      <formula1>PhanDoan2014</formula1>
    </dataValidation>
    <dataValidation type="list" showErrorMessage="1" sqref="AT1048">
      <formula1>KetQuaHocTap</formula1>
    </dataValidation>
    <dataValidation type="list" showErrorMessage="1" sqref="F1049">
      <formula1>GioiTinh</formula1>
    </dataValidation>
    <dataValidation type="list" showErrorMessage="1" sqref="AR1049">
      <formula1>ChiDoan2014</formula1>
    </dataValidation>
    <dataValidation type="list" showErrorMessage="1" sqref="AS1049">
      <formula1>PhanDoan2014</formula1>
    </dataValidation>
    <dataValidation type="list" showErrorMessage="1" sqref="AT1049">
      <formula1>KetQuaHocTap</formula1>
    </dataValidation>
    <dataValidation type="list" showErrorMessage="1" sqref="F1050">
      <formula1>GioiTinh</formula1>
    </dataValidation>
    <dataValidation type="list" showErrorMessage="1" sqref="AR1050">
      <formula1>ChiDoan2014</formula1>
    </dataValidation>
    <dataValidation type="list" showErrorMessage="1" sqref="AS1050">
      <formula1>PhanDoan2014</formula1>
    </dataValidation>
    <dataValidation type="list" showErrorMessage="1" sqref="AT1050">
      <formula1>KetQuaHocTap</formula1>
    </dataValidation>
    <dataValidation type="list" showErrorMessage="1" sqref="F1051">
      <formula1>GioiTinh</formula1>
    </dataValidation>
    <dataValidation type="list" showErrorMessage="1" sqref="AR1051">
      <formula1>ChiDoan2014</formula1>
    </dataValidation>
    <dataValidation type="list" showErrorMessage="1" sqref="AS1051">
      <formula1>PhanDoan2014</formula1>
    </dataValidation>
    <dataValidation type="list" showErrorMessage="1" sqref="AT1051">
      <formula1>KetQuaHocTap</formula1>
    </dataValidation>
    <dataValidation type="list" showErrorMessage="1" sqref="F1052">
      <formula1>GioiTinh</formula1>
    </dataValidation>
    <dataValidation type="list" showErrorMessage="1" sqref="AR1052">
      <formula1>ChiDoan2014</formula1>
    </dataValidation>
    <dataValidation type="list" showErrorMessage="1" sqref="AS1052">
      <formula1>PhanDoan2014</formula1>
    </dataValidation>
    <dataValidation type="list" showErrorMessage="1" sqref="AT1052">
      <formula1>KetQuaHocTap</formula1>
    </dataValidation>
    <dataValidation type="list" showErrorMessage="1" sqref="F1053">
      <formula1>GioiTinh</formula1>
    </dataValidation>
    <dataValidation type="list" showErrorMessage="1" sqref="AR1053">
      <formula1>ChiDoan2014</formula1>
    </dataValidation>
    <dataValidation type="list" showErrorMessage="1" sqref="AS1053">
      <formula1>PhanDoan2014</formula1>
    </dataValidation>
    <dataValidation type="list" showErrorMessage="1" sqref="AT1053">
      <formula1>KetQuaHocTap</formula1>
    </dataValidation>
    <dataValidation type="list" showErrorMessage="1" sqref="F1054">
      <formula1>GioiTinh</formula1>
    </dataValidation>
    <dataValidation type="list" showErrorMessage="1" sqref="AR1054">
      <formula1>ChiDoan2014</formula1>
    </dataValidation>
    <dataValidation type="list" showErrorMessage="1" sqref="AS1054">
      <formula1>PhanDoan2014</formula1>
    </dataValidation>
    <dataValidation type="list" showErrorMessage="1" sqref="AT1054">
      <formula1>KetQuaHocTap</formula1>
    </dataValidation>
    <dataValidation type="list" showErrorMessage="1" sqref="F1055">
      <formula1>GioiTinh</formula1>
    </dataValidation>
    <dataValidation type="list" showErrorMessage="1" sqref="AR1055">
      <formula1>ChiDoan2014</formula1>
    </dataValidation>
    <dataValidation type="list" showErrorMessage="1" sqref="AS1055">
      <formula1>PhanDoan2014</formula1>
    </dataValidation>
    <dataValidation type="list" showErrorMessage="1" sqref="AT1055">
      <formula1>KetQuaHocTap</formula1>
    </dataValidation>
    <dataValidation type="list" showErrorMessage="1" sqref="F1056">
      <formula1>GioiTinh</formula1>
    </dataValidation>
    <dataValidation type="list" showErrorMessage="1" sqref="AR1056">
      <formula1>ChiDoan2014</formula1>
    </dataValidation>
    <dataValidation type="list" showErrorMessage="1" sqref="AS1056">
      <formula1>PhanDoan2014</formula1>
    </dataValidation>
    <dataValidation type="list" showErrorMessage="1" sqref="AT1056">
      <formula1>KetQuaHocTap</formula1>
    </dataValidation>
    <dataValidation type="list" showErrorMessage="1" sqref="F1057">
      <formula1>GioiTinh</formula1>
    </dataValidation>
    <dataValidation type="list" showErrorMessage="1" sqref="AR1057">
      <formula1>ChiDoan2014</formula1>
    </dataValidation>
    <dataValidation type="list" showErrorMessage="1" sqref="AS1057">
      <formula1>PhanDoan2014</formula1>
    </dataValidation>
    <dataValidation type="list" showErrorMessage="1" sqref="AT1057">
      <formula1>KetQuaHocTap</formula1>
    </dataValidation>
    <dataValidation type="list" showErrorMessage="1" sqref="F1058">
      <formula1>GioiTinh</formula1>
    </dataValidation>
    <dataValidation type="list" showErrorMessage="1" sqref="AR1058">
      <formula1>ChiDoan2014</formula1>
    </dataValidation>
    <dataValidation type="list" showErrorMessage="1" sqref="AS1058">
      <formula1>PhanDoan2014</formula1>
    </dataValidation>
    <dataValidation type="list" showErrorMessage="1" sqref="AT1058">
      <formula1>KetQuaHocTap</formula1>
    </dataValidation>
    <dataValidation type="list" showErrorMessage="1" sqref="F1059">
      <formula1>GioiTinh</formula1>
    </dataValidation>
    <dataValidation type="list" showErrorMessage="1" sqref="AR1059">
      <formula1>ChiDoan2014</formula1>
    </dataValidation>
    <dataValidation type="list" showErrorMessage="1" sqref="AS1059">
      <formula1>PhanDoan2014</formula1>
    </dataValidation>
    <dataValidation type="list" showErrorMessage="1" sqref="AT1059">
      <formula1>KetQuaHocTap</formula1>
    </dataValidation>
    <dataValidation type="list" showErrorMessage="1" sqref="F1060">
      <formula1>GioiTinh</formula1>
    </dataValidation>
    <dataValidation type="list" showErrorMessage="1" sqref="AR1060">
      <formula1>ChiDoan2014</formula1>
    </dataValidation>
    <dataValidation type="list" showErrorMessage="1" sqref="AS1060">
      <formula1>PhanDoan2014</formula1>
    </dataValidation>
    <dataValidation type="list" showErrorMessage="1" sqref="AT1060">
      <formula1>KetQuaHocTap</formula1>
    </dataValidation>
    <dataValidation type="list" showErrorMessage="1" sqref="F1061">
      <formula1>GioiTinh</formula1>
    </dataValidation>
    <dataValidation type="list" showErrorMessage="1" sqref="AR1061">
      <formula1>ChiDoan2014</formula1>
    </dataValidation>
    <dataValidation type="list" showErrorMessage="1" sqref="AS1061">
      <formula1>PhanDoan2014</formula1>
    </dataValidation>
    <dataValidation type="list" showErrorMessage="1" sqref="AT1061">
      <formula1>KetQuaHocTap</formula1>
    </dataValidation>
    <dataValidation type="list" showErrorMessage="1" sqref="F1062">
      <formula1>GioiTinh</formula1>
    </dataValidation>
    <dataValidation type="list" showErrorMessage="1" sqref="AR1062">
      <formula1>ChiDoan2014</formula1>
    </dataValidation>
    <dataValidation type="list" showErrorMessage="1" sqref="AS1062">
      <formula1>PhanDoan2014</formula1>
    </dataValidation>
    <dataValidation type="list" showErrorMessage="1" sqref="AT1062">
      <formula1>KetQuaHocTap</formula1>
    </dataValidation>
    <dataValidation type="list" showErrorMessage="1" sqref="F1063">
      <formula1>GioiTinh</formula1>
    </dataValidation>
    <dataValidation type="list" showErrorMessage="1" sqref="AR1063">
      <formula1>ChiDoan2014</formula1>
    </dataValidation>
    <dataValidation type="list" showErrorMessage="1" sqref="AS1063">
      <formula1>PhanDoan2014</formula1>
    </dataValidation>
    <dataValidation type="list" showErrorMessage="1" sqref="AT1063">
      <formula1>KetQuaHocTap</formula1>
    </dataValidation>
    <dataValidation type="list" showErrorMessage="1" sqref="F1064">
      <formula1>GioiTinh</formula1>
    </dataValidation>
    <dataValidation type="list" showErrorMessage="1" sqref="AR1064">
      <formula1>ChiDoan2014</formula1>
    </dataValidation>
    <dataValidation type="list" showErrorMessage="1" sqref="AS1064">
      <formula1>PhanDoan2014</formula1>
    </dataValidation>
    <dataValidation type="list" showErrorMessage="1" sqref="AT1064">
      <formula1>KetQuaHocTap</formula1>
    </dataValidation>
    <dataValidation type="list" showErrorMessage="1" sqref="F1065">
      <formula1>GioiTinh</formula1>
    </dataValidation>
    <dataValidation type="list" showErrorMessage="1" sqref="AR1065">
      <formula1>ChiDoan2014</formula1>
    </dataValidation>
    <dataValidation type="list" showErrorMessage="1" sqref="AS1065">
      <formula1>PhanDoan2014</formula1>
    </dataValidation>
    <dataValidation type="list" showErrorMessage="1" sqref="AT1065">
      <formula1>KetQuaHocTap</formula1>
    </dataValidation>
    <dataValidation type="list" showErrorMessage="1" sqref="F1066">
      <formula1>GioiTinh</formula1>
    </dataValidation>
    <dataValidation type="list" showErrorMessage="1" sqref="AR1066">
      <formula1>ChiDoan2014</formula1>
    </dataValidation>
    <dataValidation type="list" showErrorMessage="1" sqref="AS1066">
      <formula1>PhanDoan2014</formula1>
    </dataValidation>
    <dataValidation type="list" showErrorMessage="1" sqref="AT1066">
      <formula1>KetQuaHocTap</formula1>
    </dataValidation>
    <dataValidation type="list" showErrorMessage="1" sqref="F1067">
      <formula1>GioiTinh</formula1>
    </dataValidation>
    <dataValidation type="list" showErrorMessage="1" sqref="AR1067">
      <formula1>ChiDoan2014</formula1>
    </dataValidation>
    <dataValidation type="list" showErrorMessage="1" sqref="AS1067">
      <formula1>PhanDoan2014</formula1>
    </dataValidation>
    <dataValidation type="list" showErrorMessage="1" sqref="AT1067">
      <formula1>KetQuaHocTap</formula1>
    </dataValidation>
    <dataValidation type="list" showErrorMessage="1" sqref="F1068">
      <formula1>GioiTinh</formula1>
    </dataValidation>
    <dataValidation type="list" showErrorMessage="1" sqref="AR1068">
      <formula1>ChiDoan2014</formula1>
    </dataValidation>
    <dataValidation type="list" showErrorMessage="1" sqref="AS1068">
      <formula1>PhanDoan2014</formula1>
    </dataValidation>
    <dataValidation type="list" showErrorMessage="1" sqref="AT1068">
      <formula1>KetQuaHocTap</formula1>
    </dataValidation>
    <dataValidation type="list" showErrorMessage="1" sqref="F1069">
      <formula1>GioiTinh</formula1>
    </dataValidation>
    <dataValidation type="list" showErrorMessage="1" sqref="AR1069">
      <formula1>ChiDoan2014</formula1>
    </dataValidation>
    <dataValidation type="list" showErrorMessage="1" sqref="AS1069">
      <formula1>PhanDoan2014</formula1>
    </dataValidation>
    <dataValidation type="list" showErrorMessage="1" sqref="AT1069">
      <formula1>KetQuaHocTap</formula1>
    </dataValidation>
    <dataValidation type="list" showErrorMessage="1" sqref="F1070">
      <formula1>GioiTinh</formula1>
    </dataValidation>
    <dataValidation type="list" showErrorMessage="1" sqref="AR1070">
      <formula1>ChiDoan2014</formula1>
    </dataValidation>
    <dataValidation type="list" showErrorMessage="1" sqref="AS1070">
      <formula1>PhanDoan2014</formula1>
    </dataValidation>
    <dataValidation type="list" showErrorMessage="1" sqref="AT1070">
      <formula1>KetQuaHocTap</formula1>
    </dataValidation>
    <dataValidation type="list" showErrorMessage="1" sqref="F1071">
      <formula1>GioiTinh</formula1>
    </dataValidation>
    <dataValidation type="list" showErrorMessage="1" sqref="AR1071">
      <formula1>ChiDoan2014</formula1>
    </dataValidation>
    <dataValidation type="list" showErrorMessage="1" sqref="AS1071">
      <formula1>PhanDoan2014</formula1>
    </dataValidation>
    <dataValidation type="list" showErrorMessage="1" sqref="AT1071">
      <formula1>KetQuaHocTap</formula1>
    </dataValidation>
    <dataValidation type="list" showErrorMessage="1" sqref="F1072">
      <formula1>GioiTinh</formula1>
    </dataValidation>
    <dataValidation type="list" showErrorMessage="1" sqref="AR1072">
      <formula1>ChiDoan2014</formula1>
    </dataValidation>
    <dataValidation type="list" showErrorMessage="1" sqref="AS1072">
      <formula1>PhanDoan2014</formula1>
    </dataValidation>
    <dataValidation type="list" showErrorMessage="1" sqref="AT1072">
      <formula1>KetQuaHocTap</formula1>
    </dataValidation>
    <dataValidation type="list" showErrorMessage="1" sqref="F1073">
      <formula1>GioiTinh</formula1>
    </dataValidation>
    <dataValidation type="list" showErrorMessage="1" sqref="AR1073">
      <formula1>ChiDoan2014</formula1>
    </dataValidation>
    <dataValidation type="list" showErrorMessage="1" sqref="AS1073">
      <formula1>PhanDoan2014</formula1>
    </dataValidation>
    <dataValidation type="list" showErrorMessage="1" sqref="AT1073">
      <formula1>KetQuaHocTap</formula1>
    </dataValidation>
    <dataValidation type="list" showErrorMessage="1" sqref="F1074">
      <formula1>GioiTinh</formula1>
    </dataValidation>
    <dataValidation type="list" showErrorMessage="1" sqref="AR1074">
      <formula1>ChiDoan2014</formula1>
    </dataValidation>
    <dataValidation type="list" showErrorMessage="1" sqref="AS1074">
      <formula1>PhanDoan2014</formula1>
    </dataValidation>
    <dataValidation type="list" showErrorMessage="1" sqref="AT1074">
      <formula1>KetQuaHocTap</formula1>
    </dataValidation>
    <dataValidation type="list" showErrorMessage="1" sqref="F1075">
      <formula1>GioiTinh</formula1>
    </dataValidation>
    <dataValidation type="list" showErrorMessage="1" sqref="AR1075">
      <formula1>ChiDoan2014</formula1>
    </dataValidation>
    <dataValidation type="list" showErrorMessage="1" sqref="AS1075">
      <formula1>PhanDoan2014</formula1>
    </dataValidation>
    <dataValidation type="list" showErrorMessage="1" sqref="AT1075">
      <formula1>KetQuaHocTap</formula1>
    </dataValidation>
    <dataValidation type="list" showErrorMessage="1" sqref="F1076">
      <formula1>GioiTinh</formula1>
    </dataValidation>
    <dataValidation type="list" showErrorMessage="1" sqref="AR1076">
      <formula1>ChiDoan2014</formula1>
    </dataValidation>
    <dataValidation type="list" showErrorMessage="1" sqref="AS1076">
      <formula1>PhanDoan2014</formula1>
    </dataValidation>
    <dataValidation type="list" showErrorMessage="1" sqref="AT1076">
      <formula1>KetQuaHocTap</formula1>
    </dataValidation>
    <dataValidation type="list" showErrorMessage="1" sqref="F1077">
      <formula1>GioiTinh</formula1>
    </dataValidation>
    <dataValidation type="list" showErrorMessage="1" sqref="AR1077">
      <formula1>ChiDoan2014</formula1>
    </dataValidation>
    <dataValidation type="list" showErrorMessage="1" sqref="AS1077">
      <formula1>PhanDoan2014</formula1>
    </dataValidation>
    <dataValidation type="list" showErrorMessage="1" sqref="AT1077">
      <formula1>KetQuaHocTap</formula1>
    </dataValidation>
    <dataValidation type="list" showErrorMessage="1" sqref="F1078">
      <formula1>GioiTinh</formula1>
    </dataValidation>
    <dataValidation type="list" showErrorMessage="1" sqref="AR1078">
      <formula1>ChiDoan2014</formula1>
    </dataValidation>
    <dataValidation type="list" showErrorMessage="1" sqref="AS1078">
      <formula1>PhanDoan2014</formula1>
    </dataValidation>
    <dataValidation type="list" showErrorMessage="1" sqref="AT1078">
      <formula1>KetQuaHocTap</formula1>
    </dataValidation>
    <dataValidation type="list" showErrorMessage="1" sqref="F1079">
      <formula1>GioiTinh</formula1>
    </dataValidation>
    <dataValidation type="list" showErrorMessage="1" sqref="AR1079">
      <formula1>ChiDoan2014</formula1>
    </dataValidation>
    <dataValidation type="list" showErrorMessage="1" sqref="AS1079">
      <formula1>PhanDoan2014</formula1>
    </dataValidation>
    <dataValidation type="list" showErrorMessage="1" sqref="AT1079">
      <formula1>KetQuaHocTap</formula1>
    </dataValidation>
    <dataValidation type="list" showErrorMessage="1" sqref="F1080">
      <formula1>GioiTinh</formula1>
    </dataValidation>
    <dataValidation type="list" showErrorMessage="1" sqref="AR1080">
      <formula1>ChiDoan2014</formula1>
    </dataValidation>
    <dataValidation type="list" showErrorMessage="1" sqref="AS1080">
      <formula1>PhanDoan2014</formula1>
    </dataValidation>
    <dataValidation type="list" showErrorMessage="1" sqref="AT1080">
      <formula1>KetQuaHocTap</formula1>
    </dataValidation>
    <dataValidation type="list" showErrorMessage="1" sqref="F1081">
      <formula1>GioiTinh</formula1>
    </dataValidation>
    <dataValidation type="list" showErrorMessage="1" sqref="AR1081">
      <formula1>ChiDoan2014</formula1>
    </dataValidation>
    <dataValidation type="list" showErrorMessage="1" sqref="AS1081">
      <formula1>PhanDoan2014</formula1>
    </dataValidation>
    <dataValidation type="list" showErrorMessage="1" sqref="AT1081">
      <formula1>KetQuaHocTap</formula1>
    </dataValidation>
    <dataValidation type="list" showErrorMessage="1" sqref="F1082">
      <formula1>GioiTinh</formula1>
    </dataValidation>
    <dataValidation type="list" showErrorMessage="1" sqref="AR1082">
      <formula1>ChiDoan2014</formula1>
    </dataValidation>
    <dataValidation type="list" showErrorMessage="1" sqref="AS1082">
      <formula1>PhanDoan2014</formula1>
    </dataValidation>
    <dataValidation type="list" showErrorMessage="1" sqref="AT1082">
      <formula1>KetQuaHocTap</formula1>
    </dataValidation>
    <dataValidation type="list" showErrorMessage="1" sqref="F1083">
      <formula1>GioiTinh</formula1>
    </dataValidation>
    <dataValidation type="list" showErrorMessage="1" sqref="AR1083">
      <formula1>ChiDoan2014</formula1>
    </dataValidation>
    <dataValidation type="list" showErrorMessage="1" sqref="AS1083">
      <formula1>PhanDoan2014</formula1>
    </dataValidation>
    <dataValidation type="list" showErrorMessage="1" sqref="AT1083">
      <formula1>KetQuaHocTap</formula1>
    </dataValidation>
    <dataValidation type="list" showErrorMessage="1" sqref="F1084">
      <formula1>GioiTinh</formula1>
    </dataValidation>
    <dataValidation type="list" showErrorMessage="1" sqref="AR1084">
      <formula1>ChiDoan2014</formula1>
    </dataValidation>
    <dataValidation type="list" showErrorMessage="1" sqref="AS1084">
      <formula1>PhanDoan2014</formula1>
    </dataValidation>
    <dataValidation type="list" showErrorMessage="1" sqref="AT1084">
      <formula1>KetQuaHocTap</formula1>
    </dataValidation>
    <dataValidation type="list" showErrorMessage="1" sqref="F1085">
      <formula1>GioiTinh</formula1>
    </dataValidation>
    <dataValidation type="list" showErrorMessage="1" sqref="AR1085">
      <formula1>ChiDoan2014</formula1>
    </dataValidation>
    <dataValidation type="list" showErrorMessage="1" sqref="AS1085">
      <formula1>PhanDoan2014</formula1>
    </dataValidation>
    <dataValidation type="list" showErrorMessage="1" sqref="AT1085">
      <formula1>KetQuaHocTap</formula1>
    </dataValidation>
    <dataValidation type="list" showErrorMessage="1" sqref="F1086">
      <formula1>GioiTinh</formula1>
    </dataValidation>
    <dataValidation type="list" showErrorMessage="1" sqref="AR1086">
      <formula1>ChiDoan2014</formula1>
    </dataValidation>
    <dataValidation type="list" showErrorMessage="1" sqref="AS1086">
      <formula1>PhanDoan2014</formula1>
    </dataValidation>
    <dataValidation type="list" showErrorMessage="1" sqref="AT1086">
      <formula1>KetQuaHocTap</formula1>
    </dataValidation>
    <dataValidation type="list" showErrorMessage="1" sqref="F1087">
      <formula1>GioiTinh</formula1>
    </dataValidation>
    <dataValidation type="list" showErrorMessage="1" sqref="AR1087">
      <formula1>ChiDoan2014</formula1>
    </dataValidation>
    <dataValidation type="list" showErrorMessage="1" sqref="AS1087">
      <formula1>PhanDoan2014</formula1>
    </dataValidation>
    <dataValidation type="list" showErrorMessage="1" sqref="AT1087">
      <formula1>KetQuaHocTap</formula1>
    </dataValidation>
    <dataValidation type="list" showErrorMessage="1" sqref="F1088">
      <formula1>GioiTinh</formula1>
    </dataValidation>
    <dataValidation type="list" showErrorMessage="1" sqref="AR1088">
      <formula1>ChiDoan2014</formula1>
    </dataValidation>
    <dataValidation type="list" showErrorMessage="1" sqref="AS1088">
      <formula1>PhanDoan2014</formula1>
    </dataValidation>
    <dataValidation type="list" showErrorMessage="1" sqref="AT1088">
      <formula1>KetQuaHocTap</formula1>
    </dataValidation>
    <dataValidation type="list" showErrorMessage="1" sqref="F1089">
      <formula1>GioiTinh</formula1>
    </dataValidation>
    <dataValidation type="list" showErrorMessage="1" sqref="AR1089">
      <formula1>ChiDoan2014</formula1>
    </dataValidation>
    <dataValidation type="list" showErrorMessage="1" sqref="AS1089">
      <formula1>PhanDoan2014</formula1>
    </dataValidation>
    <dataValidation type="list" showErrorMessage="1" sqref="AT1089">
      <formula1>KetQuaHocTap</formula1>
    </dataValidation>
    <dataValidation type="list" showErrorMessage="1" sqref="F1090">
      <formula1>GioiTinh</formula1>
    </dataValidation>
    <dataValidation type="list" showErrorMessage="1" sqref="AR1090">
      <formula1>ChiDoan2014</formula1>
    </dataValidation>
    <dataValidation type="list" showErrorMessage="1" sqref="AS1090">
      <formula1>PhanDoan2014</formula1>
    </dataValidation>
    <dataValidation type="list" showErrorMessage="1" sqref="AT1090">
      <formula1>KetQuaHocTap</formula1>
    </dataValidation>
    <dataValidation type="list" showErrorMessage="1" sqref="F1091">
      <formula1>GioiTinh</formula1>
    </dataValidation>
    <dataValidation type="list" showErrorMessage="1" sqref="AR1091">
      <formula1>ChiDoan2014</formula1>
    </dataValidation>
    <dataValidation type="list" showErrorMessage="1" sqref="AS1091">
      <formula1>PhanDoan2014</formula1>
    </dataValidation>
    <dataValidation type="list" showErrorMessage="1" sqref="AT1091">
      <formula1>KetQuaHocTap</formula1>
    </dataValidation>
    <dataValidation type="list" showErrorMessage="1" sqref="F1092">
      <formula1>GioiTinh</formula1>
    </dataValidation>
    <dataValidation type="list" showErrorMessage="1" sqref="AR1092">
      <formula1>ChiDoan2014</formula1>
    </dataValidation>
    <dataValidation type="list" showErrorMessage="1" sqref="AS1092">
      <formula1>PhanDoan2014</formula1>
    </dataValidation>
    <dataValidation type="list" showErrorMessage="1" sqref="AT1092">
      <formula1>KetQuaHocTap</formula1>
    </dataValidation>
    <dataValidation type="list" showErrorMessage="1" sqref="F1093">
      <formula1>GioiTinh</formula1>
    </dataValidation>
    <dataValidation type="list" showErrorMessage="1" sqref="AR1093">
      <formula1>ChiDoan2014</formula1>
    </dataValidation>
    <dataValidation type="list" showErrorMessage="1" sqref="AS1093">
      <formula1>PhanDoan2014</formula1>
    </dataValidation>
    <dataValidation type="list" showErrorMessage="1" sqref="AT1093">
      <formula1>KetQuaHocTap</formula1>
    </dataValidation>
    <dataValidation type="list" showErrorMessage="1" sqref="F1094">
      <formula1>GioiTinh</formula1>
    </dataValidation>
    <dataValidation type="list" showErrorMessage="1" sqref="AR1094">
      <formula1>ChiDoan2014</formula1>
    </dataValidation>
    <dataValidation type="list" showErrorMessage="1" sqref="AS1094">
      <formula1>PhanDoan2014</formula1>
    </dataValidation>
    <dataValidation type="list" showErrorMessage="1" sqref="AT1094">
      <formula1>KetQuaHocTap</formula1>
    </dataValidation>
    <dataValidation type="list" showErrorMessage="1" sqref="F1095">
      <formula1>GioiTinh</formula1>
    </dataValidation>
    <dataValidation type="list" showErrorMessage="1" sqref="AR1095">
      <formula1>ChiDoan2014</formula1>
    </dataValidation>
    <dataValidation type="list" showErrorMessage="1" sqref="AS1095">
      <formula1>PhanDoan2014</formula1>
    </dataValidation>
    <dataValidation type="list" showErrorMessage="1" sqref="AT1095">
      <formula1>KetQuaHocTap</formula1>
    </dataValidation>
    <dataValidation type="list" showErrorMessage="1" sqref="F1096">
      <formula1>GioiTinh</formula1>
    </dataValidation>
    <dataValidation type="list" showErrorMessage="1" sqref="AR1096">
      <formula1>ChiDoan2014</formula1>
    </dataValidation>
    <dataValidation type="list" showErrorMessage="1" sqref="AS1096">
      <formula1>PhanDoan2014</formula1>
    </dataValidation>
    <dataValidation type="list" showErrorMessage="1" sqref="AT1096">
      <formula1>KetQuaHocTap</formula1>
    </dataValidation>
    <dataValidation type="list" showErrorMessage="1" sqref="F1097">
      <formula1>GioiTinh</formula1>
    </dataValidation>
    <dataValidation type="list" showErrorMessage="1" sqref="AR1097">
      <formula1>ChiDoan2014</formula1>
    </dataValidation>
    <dataValidation type="list" showErrorMessage="1" sqref="AS1097">
      <formula1>PhanDoan2014</formula1>
    </dataValidation>
    <dataValidation type="list" showErrorMessage="1" sqref="AT1097">
      <formula1>KetQuaHocTap</formula1>
    </dataValidation>
    <dataValidation type="list" showErrorMessage="1" sqref="F1098">
      <formula1>GioiTinh</formula1>
    </dataValidation>
    <dataValidation type="list" showErrorMessage="1" sqref="AR1098">
      <formula1>ChiDoan2014</formula1>
    </dataValidation>
    <dataValidation type="list" showErrorMessage="1" sqref="AS1098">
      <formula1>PhanDoan2014</formula1>
    </dataValidation>
    <dataValidation type="list" showErrorMessage="1" sqref="AT1098">
      <formula1>KetQuaHocTap</formula1>
    </dataValidation>
    <dataValidation type="list" showErrorMessage="1" sqref="F1099">
      <formula1>GioiTinh</formula1>
    </dataValidation>
    <dataValidation type="list" showErrorMessage="1" sqref="AR1099">
      <formula1>ChiDoan2014</formula1>
    </dataValidation>
    <dataValidation type="list" showErrorMessage="1" sqref="AS1099">
      <formula1>PhanDoan2014</formula1>
    </dataValidation>
    <dataValidation type="list" showErrorMessage="1" sqref="AT1099">
      <formula1>KetQuaHocTap</formula1>
    </dataValidation>
    <dataValidation type="list" showErrorMessage="1" sqref="F1100">
      <formula1>GioiTinh</formula1>
    </dataValidation>
    <dataValidation type="list" showErrorMessage="1" sqref="AR1100">
      <formula1>ChiDoan2014</formula1>
    </dataValidation>
    <dataValidation type="list" showErrorMessage="1" sqref="AS1100">
      <formula1>PhanDoan2014</formula1>
    </dataValidation>
    <dataValidation type="list" showErrorMessage="1" sqref="AT1100">
      <formula1>KetQuaHocTap</formula1>
    </dataValidation>
    <dataValidation type="list" showErrorMessage="1" sqref="F1101">
      <formula1>GioiTinh</formula1>
    </dataValidation>
    <dataValidation type="list" showErrorMessage="1" sqref="AR1101">
      <formula1>ChiDoan2014</formula1>
    </dataValidation>
    <dataValidation type="list" showErrorMessage="1" sqref="AS1101">
      <formula1>PhanDoan2014</formula1>
    </dataValidation>
    <dataValidation type="list" showErrorMessage="1" sqref="AT1101">
      <formula1>KetQuaHocTap</formula1>
    </dataValidation>
    <dataValidation type="list" showErrorMessage="1" sqref="F1102">
      <formula1>GioiTinh</formula1>
    </dataValidation>
    <dataValidation type="list" showErrorMessage="1" sqref="AR1102">
      <formula1>ChiDoan2014</formula1>
    </dataValidation>
    <dataValidation type="list" showErrorMessage="1" sqref="AS1102">
      <formula1>PhanDoan2014</formula1>
    </dataValidation>
    <dataValidation type="list" showErrorMessage="1" sqref="AT1102">
      <formula1>KetQuaHocTap</formula1>
    </dataValidation>
    <dataValidation type="list" showErrorMessage="1" sqref="F1103">
      <formula1>GioiTinh</formula1>
    </dataValidation>
    <dataValidation type="list" showErrorMessage="1" sqref="AR1103">
      <formula1>ChiDoan2014</formula1>
    </dataValidation>
    <dataValidation type="list" showErrorMessage="1" sqref="AS1103">
      <formula1>PhanDoan2014</formula1>
    </dataValidation>
    <dataValidation type="list" showErrorMessage="1" sqref="AT1103">
      <formula1>KetQuaHocTap</formula1>
    </dataValidation>
    <dataValidation type="list" showErrorMessage="1" sqref="F1104">
      <formula1>GioiTinh</formula1>
    </dataValidation>
    <dataValidation type="list" showErrorMessage="1" sqref="AR1104">
      <formula1>ChiDoan2014</formula1>
    </dataValidation>
    <dataValidation type="list" showErrorMessage="1" sqref="AS1104">
      <formula1>PhanDoan2014</formula1>
    </dataValidation>
    <dataValidation type="list" showErrorMessage="1" sqref="AT1104">
      <formula1>KetQuaHocTap</formula1>
    </dataValidation>
    <dataValidation type="list" showErrorMessage="1" sqref="F1105">
      <formula1>GioiTinh</formula1>
    </dataValidation>
    <dataValidation type="list" showErrorMessage="1" sqref="AR1105">
      <formula1>ChiDoan2014</formula1>
    </dataValidation>
    <dataValidation type="list" showErrorMessage="1" sqref="AS1105">
      <formula1>PhanDoan2014</formula1>
    </dataValidation>
    <dataValidation type="list" showErrorMessage="1" sqref="AT1105">
      <formula1>KetQuaHocTap</formula1>
    </dataValidation>
    <dataValidation type="list" showErrorMessage="1" sqref="F1106">
      <formula1>GioiTinh</formula1>
    </dataValidation>
    <dataValidation type="list" showErrorMessage="1" sqref="AR1106">
      <formula1>ChiDoan2014</formula1>
    </dataValidation>
    <dataValidation type="list" showErrorMessage="1" sqref="AS1106">
      <formula1>PhanDoan2014</formula1>
    </dataValidation>
    <dataValidation type="list" showErrorMessage="1" sqref="AT1106">
      <formula1>KetQuaHocTap</formula1>
    </dataValidation>
    <dataValidation type="list" showErrorMessage="1" sqref="F1107">
      <formula1>GioiTinh</formula1>
    </dataValidation>
    <dataValidation type="list" showErrorMessage="1" sqref="AR1107">
      <formula1>ChiDoan2014</formula1>
    </dataValidation>
    <dataValidation type="list" showErrorMessage="1" sqref="AS1107">
      <formula1>PhanDoan2014</formula1>
    </dataValidation>
    <dataValidation type="list" showErrorMessage="1" sqref="AT1107">
      <formula1>KetQuaHocTap</formula1>
    </dataValidation>
    <dataValidation type="list" showErrorMessage="1" sqref="F1108">
      <formula1>GioiTinh</formula1>
    </dataValidation>
    <dataValidation type="list" showErrorMessage="1" sqref="AR1108">
      <formula1>ChiDoan2014</formula1>
    </dataValidation>
    <dataValidation type="list" showErrorMessage="1" sqref="AS1108">
      <formula1>PhanDoan2014</formula1>
    </dataValidation>
    <dataValidation type="list" showErrorMessage="1" sqref="AT1108">
      <formula1>KetQuaHocTap</formula1>
    </dataValidation>
    <dataValidation type="list" showErrorMessage="1" sqref="F1109">
      <formula1>GioiTinh</formula1>
    </dataValidation>
    <dataValidation type="list" showErrorMessage="1" sqref="AR1109">
      <formula1>ChiDoan2014</formula1>
    </dataValidation>
    <dataValidation type="list" showErrorMessage="1" sqref="AS1109">
      <formula1>PhanDoan2014</formula1>
    </dataValidation>
    <dataValidation type="list" showErrorMessage="1" sqref="AT1109">
      <formula1>KetQuaHocTap</formula1>
    </dataValidation>
    <dataValidation type="list" showErrorMessage="1" sqref="F1110">
      <formula1>GioiTinh</formula1>
    </dataValidation>
    <dataValidation type="list" showErrorMessage="1" sqref="AR1110">
      <formula1>ChiDoan2014</formula1>
    </dataValidation>
    <dataValidation type="list" showErrorMessage="1" sqref="AS1110">
      <formula1>PhanDoan2014</formula1>
    </dataValidation>
    <dataValidation type="list" showErrorMessage="1" sqref="AT1110">
      <formula1>KetQuaHocTap</formula1>
    </dataValidation>
    <dataValidation type="list" showErrorMessage="1" sqref="F1111">
      <formula1>GioiTinh</formula1>
    </dataValidation>
    <dataValidation type="list" showErrorMessage="1" sqref="AR1111">
      <formula1>ChiDoan2014</formula1>
    </dataValidation>
    <dataValidation type="list" showErrorMessage="1" sqref="AS1111">
      <formula1>PhanDoan2014</formula1>
    </dataValidation>
    <dataValidation type="list" showErrorMessage="1" sqref="AT1111">
      <formula1>KetQuaHocTap</formula1>
    </dataValidation>
    <dataValidation type="list" showErrorMessage="1" sqref="F1112">
      <formula1>GioiTinh</formula1>
    </dataValidation>
    <dataValidation type="list" showErrorMessage="1" sqref="AR1112">
      <formula1>ChiDoan2014</formula1>
    </dataValidation>
    <dataValidation type="list" showErrorMessage="1" sqref="AS1112">
      <formula1>PhanDoan2014</formula1>
    </dataValidation>
    <dataValidation type="list" showErrorMessage="1" sqref="AT1112">
      <formula1>KetQuaHocTap</formula1>
    </dataValidation>
    <dataValidation type="list" showErrorMessage="1" sqref="F1113">
      <formula1>GioiTinh</formula1>
    </dataValidation>
    <dataValidation type="list" showErrorMessage="1" sqref="AR1113">
      <formula1>ChiDoan2014</formula1>
    </dataValidation>
    <dataValidation type="list" showErrorMessage="1" sqref="AS1113">
      <formula1>PhanDoan2014</formula1>
    </dataValidation>
    <dataValidation type="list" showErrorMessage="1" sqref="AT1113">
      <formula1>KetQuaHocTap</formula1>
    </dataValidation>
    <dataValidation type="list" showErrorMessage="1" sqref="F1114">
      <formula1>GioiTinh</formula1>
    </dataValidation>
    <dataValidation type="list" showErrorMessage="1" sqref="AR1114">
      <formula1>ChiDoan2014</formula1>
    </dataValidation>
    <dataValidation type="list" showErrorMessage="1" sqref="AS1114">
      <formula1>PhanDoan2014</formula1>
    </dataValidation>
    <dataValidation type="list" showErrorMessage="1" sqref="AT1114">
      <formula1>KetQuaHocTap</formula1>
    </dataValidation>
    <dataValidation type="list" showErrorMessage="1" sqref="F1115">
      <formula1>GioiTinh</formula1>
    </dataValidation>
    <dataValidation type="list" showErrorMessage="1" sqref="AR1115">
      <formula1>ChiDoan2014</formula1>
    </dataValidation>
    <dataValidation type="list" showErrorMessage="1" sqref="AS1115">
      <formula1>PhanDoan2014</formula1>
    </dataValidation>
    <dataValidation type="list" showErrorMessage="1" sqref="AT1115">
      <formula1>KetQuaHocTap</formula1>
    </dataValidation>
    <dataValidation type="list" showErrorMessage="1" sqref="F1116">
      <formula1>GioiTinh</formula1>
    </dataValidation>
    <dataValidation type="list" showErrorMessage="1" sqref="AR1116">
      <formula1>ChiDoan2014</formula1>
    </dataValidation>
    <dataValidation type="list" showErrorMessage="1" sqref="AS1116">
      <formula1>PhanDoan2014</formula1>
    </dataValidation>
    <dataValidation type="list" showErrorMessage="1" sqref="AT1116">
      <formula1>KetQuaHocTap</formula1>
    </dataValidation>
    <dataValidation type="list" showErrorMessage="1" sqref="F1117">
      <formula1>GioiTinh</formula1>
    </dataValidation>
    <dataValidation type="list" showErrorMessage="1" sqref="AR1117">
      <formula1>ChiDoan2014</formula1>
    </dataValidation>
    <dataValidation type="list" showErrorMessage="1" sqref="AS1117">
      <formula1>PhanDoan2014</formula1>
    </dataValidation>
    <dataValidation type="list" showErrorMessage="1" sqref="AT1117">
      <formula1>KetQuaHocTap</formula1>
    </dataValidation>
    <dataValidation type="list" showErrorMessage="1" sqref="F1118">
      <formula1>GioiTinh</formula1>
    </dataValidation>
    <dataValidation type="list" showErrorMessage="1" sqref="AR1118">
      <formula1>ChiDoan2014</formula1>
    </dataValidation>
    <dataValidation type="list" showErrorMessage="1" sqref="AS1118">
      <formula1>PhanDoan2014</formula1>
    </dataValidation>
    <dataValidation type="list" showErrorMessage="1" sqref="AT1118">
      <formula1>KetQuaHocTap</formula1>
    </dataValidation>
    <dataValidation type="list" showErrorMessage="1" sqref="F1119">
      <formula1>GioiTinh</formula1>
    </dataValidation>
    <dataValidation type="list" showErrorMessage="1" sqref="AR1119">
      <formula1>ChiDoan2014</formula1>
    </dataValidation>
    <dataValidation type="list" showErrorMessage="1" sqref="AS1119">
      <formula1>PhanDoan2014</formula1>
    </dataValidation>
    <dataValidation type="list" showErrorMessage="1" sqref="AT1119">
      <formula1>KetQuaHocTap</formula1>
    </dataValidation>
    <dataValidation type="list" showErrorMessage="1" sqref="F1120">
      <formula1>GioiTinh</formula1>
    </dataValidation>
    <dataValidation type="list" showErrorMessage="1" sqref="AR1120">
      <formula1>ChiDoan2014</formula1>
    </dataValidation>
    <dataValidation type="list" showErrorMessage="1" sqref="AS1120">
      <formula1>PhanDoan2014</formula1>
    </dataValidation>
    <dataValidation type="list" showErrorMessage="1" sqref="AT1120">
      <formula1>KetQuaHocTap</formula1>
    </dataValidation>
    <dataValidation type="list" showErrorMessage="1" sqref="F1121">
      <formula1>GioiTinh</formula1>
    </dataValidation>
    <dataValidation type="list" showErrorMessage="1" sqref="AR1121">
      <formula1>ChiDoan2014</formula1>
    </dataValidation>
    <dataValidation type="list" showErrorMessage="1" sqref="AS1121">
      <formula1>PhanDoan2014</formula1>
    </dataValidation>
    <dataValidation type="list" showErrorMessage="1" sqref="AT1121">
      <formula1>KetQuaHocTap</formula1>
    </dataValidation>
    <dataValidation type="list" showErrorMessage="1" sqref="F1122">
      <formula1>GioiTinh</formula1>
    </dataValidation>
    <dataValidation type="list" showErrorMessage="1" sqref="AR1122">
      <formula1>ChiDoan2014</formula1>
    </dataValidation>
    <dataValidation type="list" showErrorMessage="1" sqref="AS1122">
      <formula1>PhanDoan2014</formula1>
    </dataValidation>
    <dataValidation type="list" showErrorMessage="1" sqref="AT1122">
      <formula1>KetQuaHocTap</formula1>
    </dataValidation>
    <dataValidation type="list" showErrorMessage="1" sqref="F1123">
      <formula1>GioiTinh</formula1>
    </dataValidation>
    <dataValidation type="list" showErrorMessage="1" sqref="AR1123">
      <formula1>ChiDoan2014</formula1>
    </dataValidation>
    <dataValidation type="list" showErrorMessage="1" sqref="AS1123">
      <formula1>PhanDoan2014</formula1>
    </dataValidation>
    <dataValidation type="list" showErrorMessage="1" sqref="AT1123">
      <formula1>KetQuaHocTap</formula1>
    </dataValidation>
    <dataValidation type="list" showErrorMessage="1" sqref="F1124">
      <formula1>GioiTinh</formula1>
    </dataValidation>
    <dataValidation type="list" showErrorMessage="1" sqref="AR1124">
      <formula1>ChiDoan2014</formula1>
    </dataValidation>
    <dataValidation type="list" showErrorMessage="1" sqref="AS1124">
      <formula1>PhanDoan2014</formula1>
    </dataValidation>
    <dataValidation type="list" showErrorMessage="1" sqref="AT1124">
      <formula1>KetQuaHocTap</formula1>
    </dataValidation>
    <dataValidation type="list" showErrorMessage="1" sqref="F1125">
      <formula1>GioiTinh</formula1>
    </dataValidation>
    <dataValidation type="list" showErrorMessage="1" sqref="AR1125">
      <formula1>ChiDoan2014</formula1>
    </dataValidation>
    <dataValidation type="list" showErrorMessage="1" sqref="AS1125">
      <formula1>PhanDoan2014</formula1>
    </dataValidation>
    <dataValidation type="list" showErrorMessage="1" sqref="AT1125">
      <formula1>KetQuaHocTap</formula1>
    </dataValidation>
    <dataValidation type="list" showErrorMessage="1" sqref="F1126">
      <formula1>GioiTinh</formula1>
    </dataValidation>
    <dataValidation type="list" showErrorMessage="1" sqref="AR1126">
      <formula1>ChiDoan2014</formula1>
    </dataValidation>
    <dataValidation type="list" showErrorMessage="1" sqref="AS1126">
      <formula1>PhanDoan2014</formula1>
    </dataValidation>
    <dataValidation type="list" showErrorMessage="1" sqref="AT1126">
      <formula1>KetQuaHocTap</formula1>
    </dataValidation>
    <dataValidation type="list" showErrorMessage="1" sqref="F1127">
      <formula1>GioiTinh</formula1>
    </dataValidation>
    <dataValidation type="list" showErrorMessage="1" sqref="AR1127">
      <formula1>ChiDoan2014</formula1>
    </dataValidation>
    <dataValidation type="list" showErrorMessage="1" sqref="AS1127">
      <formula1>PhanDoan2014</formula1>
    </dataValidation>
    <dataValidation type="list" showErrorMessage="1" sqref="AT1127">
      <formula1>KetQuaHocTap</formula1>
    </dataValidation>
    <dataValidation type="list" showErrorMessage="1" sqref="F1128">
      <formula1>GioiTinh</formula1>
    </dataValidation>
    <dataValidation type="list" showErrorMessage="1" sqref="AR1128">
      <formula1>ChiDoan2014</formula1>
    </dataValidation>
    <dataValidation type="list" showErrorMessage="1" sqref="AS1128">
      <formula1>PhanDoan2014</formula1>
    </dataValidation>
    <dataValidation type="list" showErrorMessage="1" sqref="AT1128">
      <formula1>KetQuaHocTap</formula1>
    </dataValidation>
    <dataValidation type="list" showErrorMessage="1" sqref="F1129">
      <formula1>GioiTinh</formula1>
    </dataValidation>
    <dataValidation type="list" showErrorMessage="1" sqref="AR1129">
      <formula1>ChiDoan2014</formula1>
    </dataValidation>
    <dataValidation type="list" showErrorMessage="1" sqref="AS1129">
      <formula1>PhanDoan2014</formula1>
    </dataValidation>
    <dataValidation type="list" showErrorMessage="1" sqref="AT1129">
      <formula1>KetQuaHocTap</formula1>
    </dataValidation>
    <dataValidation type="list" showErrorMessage="1" sqref="F1130">
      <formula1>GioiTinh</formula1>
    </dataValidation>
    <dataValidation type="list" showErrorMessage="1" sqref="AR1130">
      <formula1>ChiDoan2014</formula1>
    </dataValidation>
    <dataValidation type="list" showErrorMessage="1" sqref="AS1130">
      <formula1>PhanDoan2014</formula1>
    </dataValidation>
    <dataValidation type="list" showErrorMessage="1" sqref="AT1130">
      <formula1>KetQuaHocTap</formula1>
    </dataValidation>
    <dataValidation type="list" showErrorMessage="1" sqref="F1131">
      <formula1>GioiTinh</formula1>
    </dataValidation>
    <dataValidation type="list" showErrorMessage="1" sqref="AR1131">
      <formula1>ChiDoan2014</formula1>
    </dataValidation>
    <dataValidation type="list" showErrorMessage="1" sqref="AS1131">
      <formula1>PhanDoan2014</formula1>
    </dataValidation>
    <dataValidation type="list" showErrorMessage="1" sqref="AT1131">
      <formula1>KetQuaHocTap</formula1>
    </dataValidation>
    <dataValidation type="list" showErrorMessage="1" sqref="F1132">
      <formula1>GioiTinh</formula1>
    </dataValidation>
    <dataValidation type="list" showErrorMessage="1" sqref="AR1132">
      <formula1>ChiDoan2014</formula1>
    </dataValidation>
    <dataValidation type="list" showErrorMessage="1" sqref="AS1132">
      <formula1>PhanDoan2014</formula1>
    </dataValidation>
    <dataValidation type="list" showErrorMessage="1" sqref="AT1132">
      <formula1>KetQuaHocTap</formula1>
    </dataValidation>
    <dataValidation type="list" showErrorMessage="1" sqref="F1133">
      <formula1>GioiTinh</formula1>
    </dataValidation>
    <dataValidation type="list" showErrorMessage="1" sqref="AR1133">
      <formula1>ChiDoan2014</formula1>
    </dataValidation>
    <dataValidation type="list" showErrorMessage="1" sqref="AS1133">
      <formula1>PhanDoan2014</formula1>
    </dataValidation>
    <dataValidation type="list" showErrorMessage="1" sqref="AT1133">
      <formula1>KetQuaHocTap</formula1>
    </dataValidation>
    <dataValidation type="list" showErrorMessage="1" sqref="F1134">
      <formula1>GioiTinh</formula1>
    </dataValidation>
    <dataValidation type="list" showErrorMessage="1" sqref="AR1134">
      <formula1>ChiDoan2014</formula1>
    </dataValidation>
    <dataValidation type="list" showErrorMessage="1" sqref="AS1134">
      <formula1>PhanDoan2014</formula1>
    </dataValidation>
    <dataValidation type="list" showErrorMessage="1" sqref="AT1134">
      <formula1>KetQuaHocTap</formula1>
    </dataValidation>
    <dataValidation type="list" showErrorMessage="1" sqref="F1135">
      <formula1>GioiTinh</formula1>
    </dataValidation>
    <dataValidation type="list" showErrorMessage="1" sqref="AR1135">
      <formula1>ChiDoan2014</formula1>
    </dataValidation>
    <dataValidation type="list" showErrorMessage="1" sqref="AS1135">
      <formula1>PhanDoan2014</formula1>
    </dataValidation>
    <dataValidation type="list" showErrorMessage="1" sqref="AT1135">
      <formula1>KetQuaHocTap</formula1>
    </dataValidation>
    <dataValidation type="list" showErrorMessage="1" sqref="F1136">
      <formula1>GioiTinh</formula1>
    </dataValidation>
    <dataValidation type="list" showErrorMessage="1" sqref="AR1136">
      <formula1>ChiDoan2014</formula1>
    </dataValidation>
    <dataValidation type="list" showErrorMessage="1" sqref="AS1136">
      <formula1>PhanDoan2014</formula1>
    </dataValidation>
    <dataValidation type="list" showErrorMessage="1" sqref="AT1136">
      <formula1>KetQuaHocTap</formula1>
    </dataValidation>
    <dataValidation type="list" showErrorMessage="1" sqref="F1137">
      <formula1>GioiTinh</formula1>
    </dataValidation>
    <dataValidation type="list" showErrorMessage="1" sqref="AR1137">
      <formula1>ChiDoan2014</formula1>
    </dataValidation>
    <dataValidation type="list" showErrorMessage="1" sqref="AS1137">
      <formula1>PhanDoan2014</formula1>
    </dataValidation>
    <dataValidation type="list" showErrorMessage="1" sqref="AT1137">
      <formula1>KetQuaHocTap</formula1>
    </dataValidation>
    <dataValidation type="list" showErrorMessage="1" sqref="F1138">
      <formula1>GioiTinh</formula1>
    </dataValidation>
    <dataValidation type="list" showErrorMessage="1" sqref="AR1138">
      <formula1>ChiDoan2014</formula1>
    </dataValidation>
    <dataValidation type="list" showErrorMessage="1" sqref="AS1138">
      <formula1>PhanDoan2014</formula1>
    </dataValidation>
    <dataValidation type="list" showErrorMessage="1" sqref="AT1138">
      <formula1>KetQuaHocTap</formula1>
    </dataValidation>
    <dataValidation type="list" showErrorMessage="1" sqref="F1139">
      <formula1>GioiTinh</formula1>
    </dataValidation>
    <dataValidation type="list" showErrorMessage="1" sqref="AR1139">
      <formula1>ChiDoan2014</formula1>
    </dataValidation>
    <dataValidation type="list" showErrorMessage="1" sqref="AS1139">
      <formula1>PhanDoan2014</formula1>
    </dataValidation>
    <dataValidation type="list" showErrorMessage="1" sqref="AT1139">
      <formula1>KetQuaHocTap</formula1>
    </dataValidation>
    <dataValidation type="list" showErrorMessage="1" sqref="F1140">
      <formula1>GioiTinh</formula1>
    </dataValidation>
    <dataValidation type="list" showErrorMessage="1" sqref="AR1140">
      <formula1>ChiDoan2014</formula1>
    </dataValidation>
    <dataValidation type="list" showErrorMessage="1" sqref="AS1140">
      <formula1>PhanDoan2014</formula1>
    </dataValidation>
    <dataValidation type="list" showErrorMessage="1" sqref="AT1140">
      <formula1>KetQuaHocTap</formula1>
    </dataValidation>
    <dataValidation type="list" showErrorMessage="1" sqref="F1141">
      <formula1>GioiTinh</formula1>
    </dataValidation>
    <dataValidation type="list" showErrorMessage="1" sqref="AR1141">
      <formula1>ChiDoan2014</formula1>
    </dataValidation>
    <dataValidation type="list" showErrorMessage="1" sqref="AS1141">
      <formula1>PhanDoan2014</formula1>
    </dataValidation>
    <dataValidation type="list" showErrorMessage="1" sqref="AT1141">
      <formula1>KetQuaHocTap</formula1>
    </dataValidation>
    <dataValidation type="list" showErrorMessage="1" sqref="F1142">
      <formula1>GioiTinh</formula1>
    </dataValidation>
    <dataValidation type="list" showErrorMessage="1" sqref="AR1142">
      <formula1>ChiDoan2014</formula1>
    </dataValidation>
    <dataValidation type="list" showErrorMessage="1" sqref="AS1142">
      <formula1>PhanDoan2014</formula1>
    </dataValidation>
    <dataValidation type="list" showErrorMessage="1" sqref="AT1142">
      <formula1>KetQuaHocTap</formula1>
    </dataValidation>
    <dataValidation type="list" showErrorMessage="1" sqref="F1143">
      <formula1>GioiTinh</formula1>
    </dataValidation>
    <dataValidation type="list" showErrorMessage="1" sqref="AR1143">
      <formula1>ChiDoan2014</formula1>
    </dataValidation>
    <dataValidation type="list" showErrorMessage="1" sqref="AS1143">
      <formula1>PhanDoan2014</formula1>
    </dataValidation>
    <dataValidation type="list" showErrorMessage="1" sqref="AT1143">
      <formula1>KetQuaHocTap</formula1>
    </dataValidation>
    <dataValidation type="list" showErrorMessage="1" sqref="F1144">
      <formula1>GioiTinh</formula1>
    </dataValidation>
    <dataValidation type="list" showErrorMessage="1" sqref="AR1144">
      <formula1>ChiDoan2014</formula1>
    </dataValidation>
    <dataValidation type="list" showErrorMessage="1" sqref="AS1144">
      <formula1>PhanDoan2014</formula1>
    </dataValidation>
    <dataValidation type="list" showErrorMessage="1" sqref="AT1144">
      <formula1>KetQuaHocTap</formula1>
    </dataValidation>
    <dataValidation type="list" showErrorMessage="1" sqref="F1145">
      <formula1>GioiTinh</formula1>
    </dataValidation>
    <dataValidation type="list" showErrorMessage="1" sqref="AR1145">
      <formula1>ChiDoan2014</formula1>
    </dataValidation>
    <dataValidation type="list" showErrorMessage="1" sqref="AS1145">
      <formula1>PhanDoan2014</formula1>
    </dataValidation>
    <dataValidation type="list" showErrorMessage="1" sqref="AT1145">
      <formula1>KetQuaHocTap</formula1>
    </dataValidation>
    <dataValidation type="list" showErrorMessage="1" sqref="F1146">
      <formula1>GioiTinh</formula1>
    </dataValidation>
    <dataValidation type="list" showErrorMessage="1" sqref="AR1146">
      <formula1>ChiDoan2014</formula1>
    </dataValidation>
    <dataValidation type="list" showErrorMessage="1" sqref="AS1146">
      <formula1>PhanDoan2014</formula1>
    </dataValidation>
    <dataValidation type="list" showErrorMessage="1" sqref="AT1146">
      <formula1>KetQuaHocTap</formula1>
    </dataValidation>
    <dataValidation type="list" showErrorMessage="1" sqref="F1147">
      <formula1>GioiTinh</formula1>
    </dataValidation>
    <dataValidation type="list" showErrorMessage="1" sqref="AR1147">
      <formula1>ChiDoan2014</formula1>
    </dataValidation>
    <dataValidation type="list" showErrorMessage="1" sqref="AS1147">
      <formula1>PhanDoan2014</formula1>
    </dataValidation>
    <dataValidation type="list" showErrorMessage="1" sqref="AT1147">
      <formula1>KetQuaHocTap</formula1>
    </dataValidation>
    <dataValidation type="list" showErrorMessage="1" sqref="F1148">
      <formula1>GioiTinh</formula1>
    </dataValidation>
    <dataValidation type="list" showErrorMessage="1" sqref="AR1148">
      <formula1>ChiDoan2014</formula1>
    </dataValidation>
    <dataValidation type="list" showErrorMessage="1" sqref="AS1148">
      <formula1>PhanDoan2014</formula1>
    </dataValidation>
    <dataValidation type="list" showErrorMessage="1" sqref="AT1148">
      <formula1>KetQuaHocTap</formula1>
    </dataValidation>
    <dataValidation type="list" showErrorMessage="1" sqref="F1149">
      <formula1>GioiTinh</formula1>
    </dataValidation>
    <dataValidation type="list" showErrorMessage="1" sqref="AR1149">
      <formula1>ChiDoan2014</formula1>
    </dataValidation>
    <dataValidation type="list" showErrorMessage="1" sqref="AS1149">
      <formula1>PhanDoan2014</formula1>
    </dataValidation>
    <dataValidation type="list" showErrorMessage="1" sqref="AT1149">
      <formula1>KetQuaHocTap</formula1>
    </dataValidation>
    <dataValidation type="list" showErrorMessage="1" sqref="F1150">
      <formula1>GioiTinh</formula1>
    </dataValidation>
    <dataValidation type="list" showErrorMessage="1" sqref="AR1150">
      <formula1>ChiDoan2014</formula1>
    </dataValidation>
    <dataValidation type="list" showErrorMessage="1" sqref="AS1150">
      <formula1>PhanDoan2014</formula1>
    </dataValidation>
    <dataValidation type="list" showErrorMessage="1" sqref="AT1150">
      <formula1>KetQuaHocTap</formula1>
    </dataValidation>
    <dataValidation type="list" showErrorMessage="1" sqref="F1151">
      <formula1>GioiTinh</formula1>
    </dataValidation>
    <dataValidation type="list" showErrorMessage="1" sqref="AR1151">
      <formula1>ChiDoan2014</formula1>
    </dataValidation>
    <dataValidation type="list" showErrorMessage="1" sqref="AS1151">
      <formula1>PhanDoan2014</formula1>
    </dataValidation>
    <dataValidation type="list" showErrorMessage="1" sqref="AT1151">
      <formula1>KetQuaHocTap</formula1>
    </dataValidation>
    <dataValidation type="list" showErrorMessage="1" sqref="F1152">
      <formula1>GioiTinh</formula1>
    </dataValidation>
    <dataValidation type="list" showErrorMessage="1" sqref="AR1152">
      <formula1>ChiDoan2014</formula1>
    </dataValidation>
    <dataValidation type="list" showErrorMessage="1" sqref="AS1152">
      <formula1>PhanDoan2014</formula1>
    </dataValidation>
    <dataValidation type="list" showErrorMessage="1" sqref="AT1152">
      <formula1>KetQuaHocTap</formula1>
    </dataValidation>
    <dataValidation type="list" showErrorMessage="1" sqref="F1153">
      <formula1>GioiTinh</formula1>
    </dataValidation>
    <dataValidation type="list" showErrorMessage="1" sqref="AR1153">
      <formula1>ChiDoan2014</formula1>
    </dataValidation>
    <dataValidation type="list" showErrorMessage="1" sqref="AS1153">
      <formula1>PhanDoan2014</formula1>
    </dataValidation>
    <dataValidation type="list" showErrorMessage="1" sqref="AT1153">
      <formula1>KetQuaHocTap</formula1>
    </dataValidation>
    <dataValidation type="list" showErrorMessage="1" sqref="F1154">
      <formula1>GioiTinh</formula1>
    </dataValidation>
    <dataValidation type="list" showErrorMessage="1" sqref="AR1154">
      <formula1>ChiDoan2014</formula1>
    </dataValidation>
    <dataValidation type="list" showErrorMessage="1" sqref="AS1154">
      <formula1>PhanDoan2014</formula1>
    </dataValidation>
    <dataValidation type="list" showErrorMessage="1" sqref="AT1154">
      <formula1>KetQuaHocTap</formula1>
    </dataValidation>
    <dataValidation type="list" showErrorMessage="1" sqref="F1155">
      <formula1>GioiTinh</formula1>
    </dataValidation>
    <dataValidation type="list" showErrorMessage="1" sqref="AR1155">
      <formula1>ChiDoan2014</formula1>
    </dataValidation>
    <dataValidation type="list" showErrorMessage="1" sqref="AS1155">
      <formula1>PhanDoan2014</formula1>
    </dataValidation>
    <dataValidation type="list" showErrorMessage="1" sqref="AT1155">
      <formula1>KetQuaHocTap</formula1>
    </dataValidation>
    <dataValidation type="list" showErrorMessage="1" sqref="F1156">
      <formula1>GioiTinh</formula1>
    </dataValidation>
    <dataValidation type="list" showErrorMessage="1" sqref="AR1156">
      <formula1>ChiDoan2014</formula1>
    </dataValidation>
    <dataValidation type="list" showErrorMessage="1" sqref="AS1156">
      <formula1>PhanDoan2014</formula1>
    </dataValidation>
    <dataValidation type="list" showErrorMessage="1" sqref="AT1156">
      <formula1>KetQuaHocTap</formula1>
    </dataValidation>
    <dataValidation type="list" showErrorMessage="1" sqref="F1157">
      <formula1>GioiTinh</formula1>
    </dataValidation>
    <dataValidation type="list" showErrorMessage="1" sqref="AR1157">
      <formula1>ChiDoan2014</formula1>
    </dataValidation>
    <dataValidation type="list" showErrorMessage="1" sqref="AS1157">
      <formula1>PhanDoan2014</formula1>
    </dataValidation>
    <dataValidation type="list" showErrorMessage="1" sqref="AT1157">
      <formula1>KetQuaHocTap</formula1>
    </dataValidation>
    <dataValidation type="list" showErrorMessage="1" sqref="F1158">
      <formula1>GioiTinh</formula1>
    </dataValidation>
    <dataValidation type="list" showErrorMessage="1" sqref="AR1158">
      <formula1>ChiDoan2014</formula1>
    </dataValidation>
    <dataValidation type="list" showErrorMessage="1" sqref="AS1158">
      <formula1>PhanDoan2014</formula1>
    </dataValidation>
    <dataValidation type="list" showErrorMessage="1" sqref="AT1158">
      <formula1>KetQuaHocTap</formula1>
    </dataValidation>
    <dataValidation type="list" showErrorMessage="1" sqref="F1159">
      <formula1>GioiTinh</formula1>
    </dataValidation>
    <dataValidation type="list" showErrorMessage="1" sqref="AR1159">
      <formula1>ChiDoan2014</formula1>
    </dataValidation>
    <dataValidation type="list" showErrorMessage="1" sqref="AS1159">
      <formula1>PhanDoan2014</formula1>
    </dataValidation>
    <dataValidation type="list" showErrorMessage="1" sqref="AT1159">
      <formula1>KetQuaHocTap</formula1>
    </dataValidation>
    <dataValidation type="list" showErrorMessage="1" sqref="F1160">
      <formula1>GioiTinh</formula1>
    </dataValidation>
    <dataValidation type="list" showErrorMessage="1" sqref="AR1160">
      <formula1>ChiDoan2014</formula1>
    </dataValidation>
    <dataValidation type="list" showErrorMessage="1" sqref="AS1160">
      <formula1>PhanDoan2014</formula1>
    </dataValidation>
    <dataValidation type="list" showErrorMessage="1" sqref="AT1160">
      <formula1>KetQuaHocTap</formula1>
    </dataValidation>
    <dataValidation type="list" showErrorMessage="1" sqref="F1161">
      <formula1>GioiTinh</formula1>
    </dataValidation>
    <dataValidation type="list" showErrorMessage="1" sqref="AR1161">
      <formula1>ChiDoan2014</formula1>
    </dataValidation>
    <dataValidation type="list" showErrorMessage="1" sqref="AS1161">
      <formula1>PhanDoan2014</formula1>
    </dataValidation>
    <dataValidation type="list" showErrorMessage="1" sqref="AT1161">
      <formula1>KetQuaHocTap</formula1>
    </dataValidation>
    <dataValidation type="list" showErrorMessage="1" sqref="F1162">
      <formula1>GioiTinh</formula1>
    </dataValidation>
    <dataValidation type="list" showErrorMessage="1" sqref="AR1162">
      <formula1>ChiDoan2014</formula1>
    </dataValidation>
    <dataValidation type="list" showErrorMessage="1" sqref="AS1162">
      <formula1>PhanDoan2014</formula1>
    </dataValidation>
    <dataValidation type="list" showErrorMessage="1" sqref="AT1162">
      <formula1>KetQuaHocTap</formula1>
    </dataValidation>
    <dataValidation type="list" showErrorMessage="1" sqref="F1163">
      <formula1>GioiTinh</formula1>
    </dataValidation>
    <dataValidation type="list" showErrorMessage="1" sqref="AR1163">
      <formula1>ChiDoan2014</formula1>
    </dataValidation>
    <dataValidation type="list" showErrorMessage="1" sqref="AS1163">
      <formula1>PhanDoan2014</formula1>
    </dataValidation>
    <dataValidation type="list" showErrorMessage="1" sqref="AT1163">
      <formula1>KetQuaHocTap</formula1>
    </dataValidation>
    <dataValidation type="list" showErrorMessage="1" sqref="F1164">
      <formula1>GioiTinh</formula1>
    </dataValidation>
    <dataValidation type="list" showErrorMessage="1" sqref="AR1164">
      <formula1>ChiDoan2014</formula1>
    </dataValidation>
    <dataValidation type="list" showErrorMessage="1" sqref="AS1164">
      <formula1>PhanDoan2014</formula1>
    </dataValidation>
    <dataValidation type="list" showErrorMessage="1" sqref="AT1164">
      <formula1>KetQuaHocTap</formula1>
    </dataValidation>
    <dataValidation type="list" showErrorMessage="1" sqref="F1165">
      <formula1>GioiTinh</formula1>
    </dataValidation>
    <dataValidation type="list" showErrorMessage="1" sqref="AR1165">
      <formula1>ChiDoan2014</formula1>
    </dataValidation>
    <dataValidation type="list" showErrorMessage="1" sqref="AS1165">
      <formula1>PhanDoan2014</formula1>
    </dataValidation>
    <dataValidation type="list" showErrorMessage="1" sqref="AT1165">
      <formula1>KetQuaHocTap</formula1>
    </dataValidation>
    <dataValidation type="list" showErrorMessage="1" sqref="F1166">
      <formula1>GioiTinh</formula1>
    </dataValidation>
    <dataValidation type="list" showErrorMessage="1" sqref="AR1166">
      <formula1>ChiDoan2014</formula1>
    </dataValidation>
    <dataValidation type="list" showErrorMessage="1" sqref="AS1166">
      <formula1>PhanDoan2014</formula1>
    </dataValidation>
    <dataValidation type="list" showErrorMessage="1" sqref="AT1166">
      <formula1>KetQuaHocTap</formula1>
    </dataValidation>
    <dataValidation type="list" showErrorMessage="1" sqref="F1167">
      <formula1>GioiTinh</formula1>
    </dataValidation>
    <dataValidation type="list" showErrorMessage="1" sqref="AR1167">
      <formula1>ChiDoan2014</formula1>
    </dataValidation>
    <dataValidation type="list" showErrorMessage="1" sqref="AS1167">
      <formula1>PhanDoan2014</formula1>
    </dataValidation>
    <dataValidation type="list" showErrorMessage="1" sqref="AT1167">
      <formula1>KetQuaHocTap</formula1>
    </dataValidation>
    <dataValidation type="list" showErrorMessage="1" sqref="F1168">
      <formula1>GioiTinh</formula1>
    </dataValidation>
    <dataValidation type="list" showErrorMessage="1" sqref="AR1168">
      <formula1>ChiDoan2014</formula1>
    </dataValidation>
    <dataValidation type="list" showErrorMessage="1" sqref="AS1168">
      <formula1>PhanDoan2014</formula1>
    </dataValidation>
    <dataValidation type="list" showErrorMessage="1" sqref="AT1168">
      <formula1>KetQuaHocTap</formula1>
    </dataValidation>
    <dataValidation type="list" showErrorMessage="1" sqref="F1169">
      <formula1>GioiTinh</formula1>
    </dataValidation>
    <dataValidation type="list" showErrorMessage="1" sqref="AR1169">
      <formula1>ChiDoan2014</formula1>
    </dataValidation>
    <dataValidation type="list" showErrorMessage="1" sqref="AS1169">
      <formula1>PhanDoan2014</formula1>
    </dataValidation>
    <dataValidation type="list" showErrorMessage="1" sqref="AT1169">
      <formula1>KetQuaHocTap</formula1>
    </dataValidation>
    <dataValidation type="list" showErrorMessage="1" sqref="F1170">
      <formula1>GioiTinh</formula1>
    </dataValidation>
    <dataValidation type="list" showErrorMessage="1" sqref="AR1170">
      <formula1>ChiDoan2014</formula1>
    </dataValidation>
    <dataValidation type="list" showErrorMessage="1" sqref="AS1170">
      <formula1>PhanDoan2014</formula1>
    </dataValidation>
    <dataValidation type="list" showErrorMessage="1" sqref="AT1170">
      <formula1>KetQuaHocTap</formula1>
    </dataValidation>
    <dataValidation type="list" showErrorMessage="1" sqref="F1171">
      <formula1>GioiTinh</formula1>
    </dataValidation>
    <dataValidation type="list" showErrorMessage="1" sqref="AR1171">
      <formula1>ChiDoan2014</formula1>
    </dataValidation>
    <dataValidation type="list" showErrorMessage="1" sqref="AS1171">
      <formula1>PhanDoan2014</formula1>
    </dataValidation>
    <dataValidation type="list" showErrorMessage="1" sqref="AT1171">
      <formula1>KetQuaHocTap</formula1>
    </dataValidation>
    <dataValidation type="list" showErrorMessage="1" sqref="F1172">
      <formula1>GioiTinh</formula1>
    </dataValidation>
    <dataValidation type="list" showErrorMessage="1" sqref="AR1172">
      <formula1>ChiDoan2014</formula1>
    </dataValidation>
    <dataValidation type="list" showErrorMessage="1" sqref="AS1172">
      <formula1>PhanDoan2014</formula1>
    </dataValidation>
    <dataValidation type="list" showErrorMessage="1" sqref="AT1172">
      <formula1>KetQuaHocTap</formula1>
    </dataValidation>
    <dataValidation type="list" showErrorMessage="1" sqref="F1173">
      <formula1>GioiTinh</formula1>
    </dataValidation>
    <dataValidation type="list" showErrorMessage="1" sqref="AR1173">
      <formula1>ChiDoan2014</formula1>
    </dataValidation>
    <dataValidation type="list" showErrorMessage="1" sqref="AS1173">
      <formula1>PhanDoan2014</formula1>
    </dataValidation>
    <dataValidation type="list" showErrorMessage="1" sqref="AT1173">
      <formula1>KetQuaHocTap</formula1>
    </dataValidation>
    <dataValidation type="list" showErrorMessage="1" sqref="F1174">
      <formula1>GioiTinh</formula1>
    </dataValidation>
    <dataValidation type="list" showErrorMessage="1" sqref="AR1174">
      <formula1>ChiDoan2014</formula1>
    </dataValidation>
    <dataValidation type="list" showErrorMessage="1" sqref="AS1174">
      <formula1>PhanDoan2014</formula1>
    </dataValidation>
    <dataValidation type="list" showErrorMessage="1" sqref="AT1174">
      <formula1>KetQuaHocTap</formula1>
    </dataValidation>
    <dataValidation type="list" showErrorMessage="1" sqref="F1175">
      <formula1>GioiTinh</formula1>
    </dataValidation>
    <dataValidation type="list" showErrorMessage="1" sqref="AR1175">
      <formula1>ChiDoan2014</formula1>
    </dataValidation>
    <dataValidation type="list" showErrorMessage="1" sqref="AS1175">
      <formula1>PhanDoan2014</formula1>
    </dataValidation>
    <dataValidation type="list" showErrorMessage="1" sqref="AT1175">
      <formula1>KetQuaHocTap</formula1>
    </dataValidation>
    <dataValidation type="list" showErrorMessage="1" sqref="F1176">
      <formula1>GioiTinh</formula1>
    </dataValidation>
    <dataValidation type="list" showErrorMessage="1" sqref="AR1176">
      <formula1>ChiDoan2014</formula1>
    </dataValidation>
    <dataValidation type="list" showErrorMessage="1" sqref="AS1176">
      <formula1>PhanDoan2014</formula1>
    </dataValidation>
    <dataValidation type="list" showErrorMessage="1" sqref="AT1176">
      <formula1>KetQuaHocTap</formula1>
    </dataValidation>
    <dataValidation type="list" showErrorMessage="1" sqref="F1177">
      <formula1>GioiTinh</formula1>
    </dataValidation>
    <dataValidation type="list" showErrorMessage="1" sqref="AR1177">
      <formula1>ChiDoan2014</formula1>
    </dataValidation>
    <dataValidation type="list" showErrorMessage="1" sqref="AS1177">
      <formula1>PhanDoan2014</formula1>
    </dataValidation>
    <dataValidation type="list" showErrorMessage="1" sqref="AT1177">
      <formula1>KetQuaHocTap</formula1>
    </dataValidation>
    <dataValidation type="list" showErrorMessage="1" sqref="F1178">
      <formula1>GioiTinh</formula1>
    </dataValidation>
    <dataValidation type="list" showErrorMessage="1" sqref="AR1178">
      <formula1>ChiDoan2014</formula1>
    </dataValidation>
    <dataValidation type="list" showErrorMessage="1" sqref="AS1178">
      <formula1>PhanDoan2014</formula1>
    </dataValidation>
    <dataValidation type="list" showErrorMessage="1" sqref="AT1178">
      <formula1>KetQuaHocTap</formula1>
    </dataValidation>
    <dataValidation type="list" showErrorMessage="1" sqref="F1179">
      <formula1>GioiTinh</formula1>
    </dataValidation>
    <dataValidation type="list" showErrorMessage="1" sqref="AR1179">
      <formula1>ChiDoan2014</formula1>
    </dataValidation>
    <dataValidation type="list" showErrorMessage="1" sqref="AS1179">
      <formula1>PhanDoan2014</formula1>
    </dataValidation>
    <dataValidation type="list" showErrorMessage="1" sqref="AT1179">
      <formula1>KetQuaHocTap</formula1>
    </dataValidation>
    <dataValidation type="list" showErrorMessage="1" sqref="F1180">
      <formula1>GioiTinh</formula1>
    </dataValidation>
    <dataValidation type="list" showErrorMessage="1" sqref="AR1180">
      <formula1>ChiDoan2014</formula1>
    </dataValidation>
    <dataValidation type="list" showErrorMessage="1" sqref="AS1180">
      <formula1>PhanDoan2014</formula1>
    </dataValidation>
    <dataValidation type="list" showErrorMessage="1" sqref="AT1180">
      <formula1>KetQuaHocTap</formula1>
    </dataValidation>
    <dataValidation type="list" showErrorMessage="1" sqref="F1181">
      <formula1>GioiTinh</formula1>
    </dataValidation>
    <dataValidation type="list" showErrorMessage="1" sqref="AR1181">
      <formula1>ChiDoan2014</formula1>
    </dataValidation>
    <dataValidation type="list" showErrorMessage="1" sqref="AS1181">
      <formula1>PhanDoan2014</formula1>
    </dataValidation>
    <dataValidation type="list" showErrorMessage="1" sqref="AT1181">
      <formula1>KetQuaHocTap</formula1>
    </dataValidation>
    <dataValidation type="list" showErrorMessage="1" sqref="F1182">
      <formula1>GioiTinh</formula1>
    </dataValidation>
    <dataValidation type="list" showErrorMessage="1" sqref="AR1182">
      <formula1>ChiDoan2014</formula1>
    </dataValidation>
    <dataValidation type="list" showErrorMessage="1" sqref="AS1182">
      <formula1>PhanDoan2014</formula1>
    </dataValidation>
    <dataValidation type="list" showErrorMessage="1" sqref="AT1182">
      <formula1>KetQuaHocTap</formula1>
    </dataValidation>
    <dataValidation type="list" showErrorMessage="1" sqref="F1183">
      <formula1>GioiTinh</formula1>
    </dataValidation>
    <dataValidation type="list" showErrorMessage="1" sqref="AR1183">
      <formula1>ChiDoan2014</formula1>
    </dataValidation>
    <dataValidation type="list" showErrorMessage="1" sqref="AS1183">
      <formula1>PhanDoan2014</formula1>
    </dataValidation>
    <dataValidation type="list" showErrorMessage="1" sqref="AT1183">
      <formula1>KetQuaHocTap</formula1>
    </dataValidation>
    <dataValidation type="list" showErrorMessage="1" sqref="F1184">
      <formula1>GioiTinh</formula1>
    </dataValidation>
    <dataValidation type="list" showErrorMessage="1" sqref="AR1184">
      <formula1>ChiDoan2014</formula1>
    </dataValidation>
    <dataValidation type="list" showErrorMessage="1" sqref="AS1184">
      <formula1>PhanDoan2014</formula1>
    </dataValidation>
    <dataValidation type="list" showErrorMessage="1" sqref="AT1184">
      <formula1>KetQuaHocTap</formula1>
    </dataValidation>
    <dataValidation type="list" showErrorMessage="1" sqref="F1185">
      <formula1>GioiTinh</formula1>
    </dataValidation>
    <dataValidation type="list" showErrorMessage="1" sqref="AR1185">
      <formula1>ChiDoan2014</formula1>
    </dataValidation>
    <dataValidation type="list" showErrorMessage="1" sqref="AS1185">
      <formula1>PhanDoan2014</formula1>
    </dataValidation>
    <dataValidation type="list" showErrorMessage="1" sqref="AT1185">
      <formula1>KetQuaHocTap</formula1>
    </dataValidation>
    <dataValidation type="list" showErrorMessage="1" sqref="F1186">
      <formula1>GioiTinh</formula1>
    </dataValidation>
    <dataValidation type="list" showErrorMessage="1" sqref="AR1186">
      <formula1>ChiDoan2014</formula1>
    </dataValidation>
    <dataValidation type="list" showErrorMessage="1" sqref="AS1186">
      <formula1>PhanDoan2014</formula1>
    </dataValidation>
    <dataValidation type="list" showErrorMessage="1" sqref="AT1186">
      <formula1>KetQuaHocTap</formula1>
    </dataValidation>
    <dataValidation type="list" showErrorMessage="1" sqref="F1187">
      <formula1>GioiTinh</formula1>
    </dataValidation>
    <dataValidation type="list" showErrorMessage="1" sqref="AR1187">
      <formula1>ChiDoan2014</formula1>
    </dataValidation>
    <dataValidation type="list" showErrorMessage="1" sqref="AS1187">
      <formula1>PhanDoan2014</formula1>
    </dataValidation>
    <dataValidation type="list" showErrorMessage="1" sqref="AT1187">
      <formula1>KetQuaHocTap</formula1>
    </dataValidation>
    <dataValidation type="list" showErrorMessage="1" sqref="F1188">
      <formula1>GioiTinh</formula1>
    </dataValidation>
    <dataValidation type="list" showErrorMessage="1" sqref="AR1188">
      <formula1>ChiDoan2014</formula1>
    </dataValidation>
    <dataValidation type="list" showErrorMessage="1" sqref="AS1188">
      <formula1>PhanDoan2014</formula1>
    </dataValidation>
    <dataValidation type="list" showErrorMessage="1" sqref="AT1188">
      <formula1>KetQuaHocTap</formula1>
    </dataValidation>
    <dataValidation type="list" showErrorMessage="1" sqref="F1189">
      <formula1>GioiTinh</formula1>
    </dataValidation>
    <dataValidation type="list" showErrorMessage="1" sqref="AR1189">
      <formula1>ChiDoan2014</formula1>
    </dataValidation>
    <dataValidation type="list" showErrorMessage="1" sqref="AS1189">
      <formula1>PhanDoan2014</formula1>
    </dataValidation>
    <dataValidation type="list" showErrorMessage="1" sqref="AT1189">
      <formula1>KetQuaHocTap</formula1>
    </dataValidation>
    <dataValidation type="list" showErrorMessage="1" sqref="F1190">
      <formula1>GioiTinh</formula1>
    </dataValidation>
    <dataValidation type="list" showErrorMessage="1" sqref="AR1190">
      <formula1>ChiDoan2014</formula1>
    </dataValidation>
    <dataValidation type="list" showErrorMessage="1" sqref="AS1190">
      <formula1>PhanDoan2014</formula1>
    </dataValidation>
    <dataValidation type="list" showErrorMessage="1" sqref="AT1190">
      <formula1>KetQuaHocTap</formula1>
    </dataValidation>
    <dataValidation type="list" showErrorMessage="1" sqref="F1191">
      <formula1>GioiTinh</formula1>
    </dataValidation>
    <dataValidation type="list" showErrorMessage="1" sqref="AR1191">
      <formula1>ChiDoan2014</formula1>
    </dataValidation>
    <dataValidation type="list" showErrorMessage="1" sqref="AS1191">
      <formula1>PhanDoan2014</formula1>
    </dataValidation>
    <dataValidation type="list" showErrorMessage="1" sqref="AT1191">
      <formula1>KetQuaHocTap</formula1>
    </dataValidation>
    <dataValidation type="list" showErrorMessage="1" sqref="F1192">
      <formula1>GioiTinh</formula1>
    </dataValidation>
    <dataValidation type="list" showErrorMessage="1" sqref="AR1192">
      <formula1>ChiDoan2014</formula1>
    </dataValidation>
    <dataValidation type="list" showErrorMessage="1" sqref="AS1192">
      <formula1>PhanDoan2014</formula1>
    </dataValidation>
    <dataValidation type="list" showErrorMessage="1" sqref="AT1192">
      <formula1>KetQuaHocTap</formula1>
    </dataValidation>
    <dataValidation type="list" showErrorMessage="1" sqref="F1193">
      <formula1>GioiTinh</formula1>
    </dataValidation>
    <dataValidation type="list" showErrorMessage="1" sqref="AR1193">
      <formula1>ChiDoan2014</formula1>
    </dataValidation>
    <dataValidation type="list" showErrorMessage="1" sqref="AS1193">
      <formula1>PhanDoan2014</formula1>
    </dataValidation>
    <dataValidation type="list" showErrorMessage="1" sqref="AT1193">
      <formula1>KetQuaHocTap</formula1>
    </dataValidation>
    <dataValidation type="list" showErrorMessage="1" sqref="F1194">
      <formula1>GioiTinh</formula1>
    </dataValidation>
    <dataValidation type="list" showErrorMessage="1" sqref="AR1194">
      <formula1>ChiDoan2014</formula1>
    </dataValidation>
    <dataValidation type="list" showErrorMessage="1" sqref="AS1194">
      <formula1>PhanDoan2014</formula1>
    </dataValidation>
    <dataValidation type="list" showErrorMessage="1" sqref="AT1194">
      <formula1>KetQuaHocTap</formula1>
    </dataValidation>
    <dataValidation type="list" showErrorMessage="1" sqref="F1195">
      <formula1>GioiTinh</formula1>
    </dataValidation>
    <dataValidation type="list" showErrorMessage="1" sqref="AR1195">
      <formula1>ChiDoan2014</formula1>
    </dataValidation>
    <dataValidation type="list" showErrorMessage="1" sqref="AS1195">
      <formula1>PhanDoan2014</formula1>
    </dataValidation>
    <dataValidation type="list" showErrorMessage="1" sqref="AT1195">
      <formula1>KetQuaHocTap</formula1>
    </dataValidation>
    <dataValidation type="list" showErrorMessage="1" sqref="F1196">
      <formula1>GioiTinh</formula1>
    </dataValidation>
    <dataValidation type="list" showErrorMessage="1" sqref="AR1196">
      <formula1>ChiDoan2014</formula1>
    </dataValidation>
    <dataValidation type="list" showErrorMessage="1" sqref="AS1196">
      <formula1>PhanDoan2014</formula1>
    </dataValidation>
    <dataValidation type="list" showErrorMessage="1" sqref="AT1196">
      <formula1>KetQuaHocTap</formula1>
    </dataValidation>
    <dataValidation type="list" showErrorMessage="1" sqref="F1197">
      <formula1>GioiTinh</formula1>
    </dataValidation>
    <dataValidation type="list" showErrorMessage="1" sqref="AR1197">
      <formula1>ChiDoan2014</formula1>
    </dataValidation>
    <dataValidation type="list" showErrorMessage="1" sqref="AS1197">
      <formula1>PhanDoan2014</formula1>
    </dataValidation>
    <dataValidation type="list" showErrorMessage="1" sqref="AT1197">
      <formula1>KetQuaHocTap</formula1>
    </dataValidation>
    <dataValidation type="list" showErrorMessage="1" sqref="F1198">
      <formula1>GioiTinh</formula1>
    </dataValidation>
    <dataValidation type="list" showErrorMessage="1" sqref="AR1198">
      <formula1>ChiDoan2014</formula1>
    </dataValidation>
    <dataValidation type="list" showErrorMessage="1" sqref="AS1198">
      <formula1>PhanDoan2014</formula1>
    </dataValidation>
    <dataValidation type="list" showErrorMessage="1" sqref="AT1198">
      <formula1>KetQuaHocTap</formula1>
    </dataValidation>
    <dataValidation type="list" showErrorMessage="1" sqref="F1199">
      <formula1>GioiTinh</formula1>
    </dataValidation>
    <dataValidation type="list" showErrorMessage="1" sqref="AR1199">
      <formula1>ChiDoan2014</formula1>
    </dataValidation>
    <dataValidation type="list" showErrorMessage="1" sqref="AS1199">
      <formula1>PhanDoan2014</formula1>
    </dataValidation>
    <dataValidation type="list" showErrorMessage="1" sqref="AT1199">
      <formula1>KetQuaHocTap</formula1>
    </dataValidation>
    <dataValidation type="list" showErrorMessage="1" sqref="F1200">
      <formula1>GioiTinh</formula1>
    </dataValidation>
    <dataValidation type="list" showErrorMessage="1" sqref="AR1200">
      <formula1>ChiDoan2014</formula1>
    </dataValidation>
    <dataValidation type="list" showErrorMessage="1" sqref="AS1200">
      <formula1>PhanDoan2014</formula1>
    </dataValidation>
    <dataValidation type="list" showErrorMessage="1" sqref="AT1200">
      <formula1>KetQuaHocTap</formula1>
    </dataValidation>
    <dataValidation type="list" showErrorMessage="1" sqref="F1201">
      <formula1>GioiTinh</formula1>
    </dataValidation>
    <dataValidation type="list" showErrorMessage="1" sqref="AR1201">
      <formula1>ChiDoan2014</formula1>
    </dataValidation>
    <dataValidation type="list" showErrorMessage="1" sqref="AS1201">
      <formula1>PhanDoan2014</formula1>
    </dataValidation>
    <dataValidation type="list" showErrorMessage="1" sqref="AT1201">
      <formula1>KetQuaHocTap</formula1>
    </dataValidation>
    <dataValidation type="list" showErrorMessage="1" sqref="F1202">
      <formula1>GioiTinh</formula1>
    </dataValidation>
    <dataValidation type="list" showErrorMessage="1" sqref="AR1202">
      <formula1>ChiDoan2014</formula1>
    </dataValidation>
    <dataValidation type="list" showErrorMessage="1" sqref="AS1202">
      <formula1>PhanDoan2014</formula1>
    </dataValidation>
    <dataValidation type="list" showErrorMessage="1" sqref="AT1202">
      <formula1>KetQuaHocTap</formula1>
    </dataValidation>
    <dataValidation type="list" showErrorMessage="1" sqref="F1203">
      <formula1>GioiTinh</formula1>
    </dataValidation>
    <dataValidation type="list" showErrorMessage="1" sqref="AR1203">
      <formula1>ChiDoan2014</formula1>
    </dataValidation>
    <dataValidation type="list" showErrorMessage="1" sqref="AS1203">
      <formula1>PhanDoan2014</formula1>
    </dataValidation>
    <dataValidation type="list" showErrorMessage="1" sqref="AT1203">
      <formula1>KetQuaHocTap</formula1>
    </dataValidation>
    <dataValidation type="list" showErrorMessage="1" sqref="F1204">
      <formula1>GioiTinh</formula1>
    </dataValidation>
    <dataValidation type="list" showErrorMessage="1" sqref="AR1204">
      <formula1>ChiDoan2014</formula1>
    </dataValidation>
    <dataValidation type="list" showErrorMessage="1" sqref="AS1204">
      <formula1>PhanDoan2014</formula1>
    </dataValidation>
    <dataValidation type="list" showErrorMessage="1" sqref="AT1204">
      <formula1>KetQuaHocTap</formula1>
    </dataValidation>
    <dataValidation type="list" showErrorMessage="1" sqref="F1205">
      <formula1>GioiTinh</formula1>
    </dataValidation>
    <dataValidation type="list" showErrorMessage="1" sqref="AR1205">
      <formula1>ChiDoan2014</formula1>
    </dataValidation>
    <dataValidation type="list" showErrorMessage="1" sqref="AS1205">
      <formula1>PhanDoan2014</formula1>
    </dataValidation>
    <dataValidation type="list" showErrorMessage="1" sqref="AT1205">
      <formula1>KetQuaHocTap</formula1>
    </dataValidation>
    <dataValidation type="list" showErrorMessage="1" sqref="F1206">
      <formula1>GioiTinh</formula1>
    </dataValidation>
    <dataValidation type="list" showErrorMessage="1" sqref="AR1206">
      <formula1>ChiDoan2014</formula1>
    </dataValidation>
    <dataValidation type="list" showErrorMessage="1" sqref="AS1206">
      <formula1>PhanDoan2014</formula1>
    </dataValidation>
    <dataValidation type="list" showErrorMessage="1" sqref="AT1206">
      <formula1>KetQuaHocTap</formula1>
    </dataValidation>
    <dataValidation type="list" showErrorMessage="1" sqref="F1207">
      <formula1>GioiTinh</formula1>
    </dataValidation>
    <dataValidation type="list" showErrorMessage="1" sqref="AR1207">
      <formula1>ChiDoan2014</formula1>
    </dataValidation>
    <dataValidation type="list" showErrorMessage="1" sqref="AS1207">
      <formula1>PhanDoan2014</formula1>
    </dataValidation>
    <dataValidation type="list" showErrorMessage="1" sqref="AT1207">
      <formula1>KetQuaHocTap</formula1>
    </dataValidation>
    <dataValidation type="list" showErrorMessage="1" sqref="F1208">
      <formula1>GioiTinh</formula1>
    </dataValidation>
    <dataValidation type="list" showErrorMessage="1" sqref="AR1208">
      <formula1>ChiDoan2014</formula1>
    </dataValidation>
    <dataValidation type="list" showErrorMessage="1" sqref="AS1208">
      <formula1>PhanDoan2014</formula1>
    </dataValidation>
    <dataValidation type="list" showErrorMessage="1" sqref="AT1208">
      <formula1>KetQuaHocTap</formula1>
    </dataValidation>
    <dataValidation type="list" showErrorMessage="1" sqref="F1209">
      <formula1>GioiTinh</formula1>
    </dataValidation>
    <dataValidation type="list" showErrorMessage="1" sqref="AR1209">
      <formula1>ChiDoan2014</formula1>
    </dataValidation>
    <dataValidation type="list" showErrorMessage="1" sqref="AS1209">
      <formula1>PhanDoan2014</formula1>
    </dataValidation>
    <dataValidation type="list" showErrorMessage="1" sqref="AT1209">
      <formula1>KetQuaHocTap</formula1>
    </dataValidation>
    <dataValidation type="list" showErrorMessage="1" sqref="F1210">
      <formula1>GioiTinh</formula1>
    </dataValidation>
    <dataValidation type="list" showErrorMessage="1" sqref="AR1210">
      <formula1>ChiDoan2014</formula1>
    </dataValidation>
    <dataValidation type="list" showErrorMessage="1" sqref="AS1210">
      <formula1>PhanDoan2014</formula1>
    </dataValidation>
    <dataValidation type="list" showErrorMessage="1" sqref="AT1210">
      <formula1>KetQuaHocTap</formula1>
    </dataValidation>
    <dataValidation type="list" showErrorMessage="1" sqref="F1211">
      <formula1>GioiTinh</formula1>
    </dataValidation>
    <dataValidation type="list" showErrorMessage="1" sqref="AR1211">
      <formula1>ChiDoan2014</formula1>
    </dataValidation>
    <dataValidation type="list" showErrorMessage="1" sqref="AS1211">
      <formula1>PhanDoan2014</formula1>
    </dataValidation>
    <dataValidation type="list" showErrorMessage="1" sqref="AT1211">
      <formula1>KetQuaHocTap</formula1>
    </dataValidation>
    <dataValidation type="list" showErrorMessage="1" sqref="F1212">
      <formula1>GioiTinh</formula1>
    </dataValidation>
    <dataValidation type="list" showErrorMessage="1" sqref="AR1212">
      <formula1>ChiDoan2014</formula1>
    </dataValidation>
    <dataValidation type="list" showErrorMessage="1" sqref="AS1212">
      <formula1>PhanDoan2014</formula1>
    </dataValidation>
    <dataValidation type="list" showErrorMessage="1" sqref="AT1212">
      <formula1>KetQuaHocTap</formula1>
    </dataValidation>
    <dataValidation type="list" showErrorMessage="1" sqref="F1213">
      <formula1>GioiTinh</formula1>
    </dataValidation>
    <dataValidation type="list" showErrorMessage="1" sqref="AR1213">
      <formula1>ChiDoan2014</formula1>
    </dataValidation>
    <dataValidation type="list" showErrorMessage="1" sqref="AS1213">
      <formula1>PhanDoan2014</formula1>
    </dataValidation>
    <dataValidation type="list" showErrorMessage="1" sqref="AT1213">
      <formula1>KetQuaHocTap</formula1>
    </dataValidation>
    <dataValidation type="list" showErrorMessage="1" sqref="F1214">
      <formula1>GioiTinh</formula1>
    </dataValidation>
    <dataValidation type="list" showErrorMessage="1" sqref="AR1214">
      <formula1>ChiDoan2014</formula1>
    </dataValidation>
    <dataValidation type="list" showErrorMessage="1" sqref="AS1214">
      <formula1>PhanDoan2014</formula1>
    </dataValidation>
    <dataValidation type="list" showErrorMessage="1" sqref="AT1214">
      <formula1>KetQuaHocTap</formula1>
    </dataValidation>
    <dataValidation type="list" showErrorMessage="1" sqref="F1215">
      <formula1>GioiTinh</formula1>
    </dataValidation>
    <dataValidation type="list" showErrorMessage="1" sqref="AR1215">
      <formula1>ChiDoan2014</formula1>
    </dataValidation>
    <dataValidation type="list" showErrorMessage="1" sqref="AS1215">
      <formula1>PhanDoan2014</formula1>
    </dataValidation>
    <dataValidation type="list" showErrorMessage="1" sqref="AT1215">
      <formula1>KetQuaHocTap</formula1>
    </dataValidation>
    <dataValidation type="list" showErrorMessage="1" sqref="F1216">
      <formula1>GioiTinh</formula1>
    </dataValidation>
    <dataValidation type="list" showErrorMessage="1" sqref="AR1216">
      <formula1>ChiDoan2014</formula1>
    </dataValidation>
    <dataValidation type="list" showErrorMessage="1" sqref="AS1216">
      <formula1>PhanDoan2014</formula1>
    </dataValidation>
    <dataValidation type="list" showErrorMessage="1" sqref="AT1216">
      <formula1>KetQuaHocTap</formula1>
    </dataValidation>
    <dataValidation type="list" showErrorMessage="1" sqref="F1217">
      <formula1>GioiTinh</formula1>
    </dataValidation>
    <dataValidation type="list" showErrorMessage="1" sqref="AR1217">
      <formula1>ChiDoan2014</formula1>
    </dataValidation>
    <dataValidation type="list" showErrorMessage="1" sqref="AS1217">
      <formula1>PhanDoan2014</formula1>
    </dataValidation>
    <dataValidation type="list" showErrorMessage="1" sqref="AT1217">
      <formula1>KetQuaHocTap</formula1>
    </dataValidation>
    <dataValidation type="list" showErrorMessage="1" sqref="F1218">
      <formula1>GioiTinh</formula1>
    </dataValidation>
    <dataValidation type="list" showErrorMessage="1" sqref="AR1218">
      <formula1>ChiDoan2014</formula1>
    </dataValidation>
    <dataValidation type="list" showErrorMessage="1" sqref="AS1218">
      <formula1>PhanDoan2014</formula1>
    </dataValidation>
    <dataValidation type="list" showErrorMessage="1" sqref="AT1218">
      <formula1>KetQuaHocTap</formula1>
    </dataValidation>
    <dataValidation type="list" showErrorMessage="1" sqref="F1219">
      <formula1>GioiTinh</formula1>
    </dataValidation>
    <dataValidation type="list" showErrorMessage="1" sqref="AR1219">
      <formula1>ChiDoan2014</formula1>
    </dataValidation>
    <dataValidation type="list" showErrorMessage="1" sqref="AS1219">
      <formula1>PhanDoan2014</formula1>
    </dataValidation>
    <dataValidation type="list" showErrorMessage="1" sqref="AT1219">
      <formula1>KetQuaHocTap</formula1>
    </dataValidation>
    <dataValidation type="list" showErrorMessage="1" sqref="F1220">
      <formula1>GioiTinh</formula1>
    </dataValidation>
    <dataValidation type="list" showErrorMessage="1" sqref="AR1220">
      <formula1>ChiDoan2014</formula1>
    </dataValidation>
    <dataValidation type="list" showErrorMessage="1" sqref="AS1220">
      <formula1>PhanDoan2014</formula1>
    </dataValidation>
    <dataValidation type="list" showErrorMessage="1" sqref="AT1220">
      <formula1>KetQuaHocTap</formula1>
    </dataValidation>
    <dataValidation type="list" showErrorMessage="1" sqref="F1221">
      <formula1>GioiTinh</formula1>
    </dataValidation>
    <dataValidation type="list" showErrorMessage="1" sqref="AR1221">
      <formula1>ChiDoan2014</formula1>
    </dataValidation>
    <dataValidation type="list" showErrorMessage="1" sqref="AS1221">
      <formula1>PhanDoan2014</formula1>
    </dataValidation>
    <dataValidation type="list" showErrorMessage="1" sqref="AT1221">
      <formula1>KetQuaHocTap</formula1>
    </dataValidation>
    <dataValidation type="list" showErrorMessage="1" sqref="F1222">
      <formula1>GioiTinh</formula1>
    </dataValidation>
    <dataValidation type="list" showErrorMessage="1" sqref="AR1222">
      <formula1>ChiDoan2014</formula1>
    </dataValidation>
    <dataValidation type="list" showErrorMessage="1" sqref="AS1222">
      <formula1>PhanDoan2014</formula1>
    </dataValidation>
    <dataValidation type="list" showErrorMessage="1" sqref="AT1222">
      <formula1>KetQuaHocTap</formula1>
    </dataValidation>
    <dataValidation type="list" showErrorMessage="1" sqref="F1223">
      <formula1>GioiTinh</formula1>
    </dataValidation>
    <dataValidation type="list" showErrorMessage="1" sqref="AR1223">
      <formula1>ChiDoan2014</formula1>
    </dataValidation>
    <dataValidation type="list" showErrorMessage="1" sqref="AS1223">
      <formula1>PhanDoan2014</formula1>
    </dataValidation>
    <dataValidation type="list" showErrorMessage="1" sqref="AT1223">
      <formula1>KetQuaHocTap</formula1>
    </dataValidation>
    <dataValidation type="list" showErrorMessage="1" sqref="F1224">
      <formula1>GioiTinh</formula1>
    </dataValidation>
    <dataValidation type="list" showErrorMessage="1" sqref="AR1224">
      <formula1>ChiDoan2014</formula1>
    </dataValidation>
    <dataValidation type="list" showErrorMessage="1" sqref="AS1224">
      <formula1>PhanDoan2014</formula1>
    </dataValidation>
    <dataValidation type="list" showErrorMessage="1" sqref="AT1224">
      <formula1>KetQuaHocTap</formula1>
    </dataValidation>
    <dataValidation type="list" showErrorMessage="1" sqref="F1225">
      <formula1>GioiTinh</formula1>
    </dataValidation>
    <dataValidation type="list" showErrorMessage="1" sqref="AR1225">
      <formula1>ChiDoan2014</formula1>
    </dataValidation>
    <dataValidation type="list" showErrorMessage="1" sqref="AS1225">
      <formula1>PhanDoan2014</formula1>
    </dataValidation>
    <dataValidation type="list" showErrorMessage="1" sqref="AT1225">
      <formula1>KetQuaHocTap</formula1>
    </dataValidation>
    <dataValidation type="list" showErrorMessage="1" sqref="F1226">
      <formula1>GioiTinh</formula1>
    </dataValidation>
    <dataValidation type="list" showErrorMessage="1" sqref="AR1226">
      <formula1>ChiDoan2014</formula1>
    </dataValidation>
    <dataValidation type="list" showErrorMessage="1" sqref="AS1226">
      <formula1>PhanDoan2014</formula1>
    </dataValidation>
    <dataValidation type="list" showErrorMessage="1" sqref="AT1226">
      <formula1>KetQuaHocTap</formula1>
    </dataValidation>
    <dataValidation type="list" showErrorMessage="1" sqref="F1227">
      <formula1>GioiTinh</formula1>
    </dataValidation>
    <dataValidation type="list" showErrorMessage="1" sqref="AR1227">
      <formula1>ChiDoan2014</formula1>
    </dataValidation>
    <dataValidation type="list" showErrorMessage="1" sqref="AS1227">
      <formula1>PhanDoan2014</formula1>
    </dataValidation>
    <dataValidation type="list" showErrorMessage="1" sqref="AT1227">
      <formula1>KetQuaHocTap</formula1>
    </dataValidation>
    <dataValidation type="list" showErrorMessage="1" sqref="F1228">
      <formula1>GioiTinh</formula1>
    </dataValidation>
    <dataValidation type="list" showErrorMessage="1" sqref="AR1228">
      <formula1>ChiDoan2014</formula1>
    </dataValidation>
    <dataValidation type="list" showErrorMessage="1" sqref="AS1228">
      <formula1>PhanDoan2014</formula1>
    </dataValidation>
    <dataValidation type="list" showErrorMessage="1" sqref="AT1228">
      <formula1>KetQuaHocTap</formula1>
    </dataValidation>
    <dataValidation type="list" showErrorMessage="1" sqref="F1229">
      <formula1>GioiTinh</formula1>
    </dataValidation>
    <dataValidation type="list" showErrorMessage="1" sqref="AR1229">
      <formula1>ChiDoan2014</formula1>
    </dataValidation>
    <dataValidation type="list" showErrorMessage="1" sqref="AS1229">
      <formula1>PhanDoan2014</formula1>
    </dataValidation>
    <dataValidation type="list" showErrorMessage="1" sqref="AT1229">
      <formula1>KetQuaHocTap</formula1>
    </dataValidation>
    <dataValidation type="list" showErrorMessage="1" sqref="F1230">
      <formula1>GioiTinh</formula1>
    </dataValidation>
    <dataValidation type="list" showErrorMessage="1" sqref="AR1230">
      <formula1>ChiDoan2014</formula1>
    </dataValidation>
    <dataValidation type="list" showErrorMessage="1" sqref="AS1230">
      <formula1>PhanDoan2014</formula1>
    </dataValidation>
    <dataValidation type="list" showErrorMessage="1" sqref="AT1230">
      <formula1>KetQuaHocTap</formula1>
    </dataValidation>
    <dataValidation type="list" showErrorMessage="1" sqref="F1231">
      <formula1>GioiTinh</formula1>
    </dataValidation>
    <dataValidation type="list" showErrorMessage="1" sqref="AR1231">
      <formula1>ChiDoan2014</formula1>
    </dataValidation>
    <dataValidation type="list" showErrorMessage="1" sqref="AS1231">
      <formula1>PhanDoan2014</formula1>
    </dataValidation>
    <dataValidation type="list" showErrorMessage="1" sqref="AT1231">
      <formula1>KetQuaHocTap</formula1>
    </dataValidation>
    <dataValidation type="list" showErrorMessage="1" sqref="F1232">
      <formula1>GioiTinh</formula1>
    </dataValidation>
    <dataValidation type="list" showErrorMessage="1" sqref="AR1232">
      <formula1>ChiDoan2014</formula1>
    </dataValidation>
    <dataValidation type="list" showErrorMessage="1" sqref="AS1232">
      <formula1>PhanDoan2014</formula1>
    </dataValidation>
    <dataValidation type="list" showErrorMessage="1" sqref="AT1232">
      <formula1>KetQuaHocTap</formula1>
    </dataValidation>
    <dataValidation type="list" showErrorMessage="1" sqref="F1233">
      <formula1>GioiTinh</formula1>
    </dataValidation>
    <dataValidation type="list" showErrorMessage="1" sqref="AR1233">
      <formula1>ChiDoan2014</formula1>
    </dataValidation>
    <dataValidation type="list" showErrorMessage="1" sqref="AS1233">
      <formula1>PhanDoan2014</formula1>
    </dataValidation>
    <dataValidation type="list" showErrorMessage="1" sqref="AT1233">
      <formula1>KetQuaHocTap</formula1>
    </dataValidation>
    <dataValidation type="list" showErrorMessage="1" sqref="F1234">
      <formula1>GioiTinh</formula1>
    </dataValidation>
    <dataValidation type="list" showErrorMessage="1" sqref="AR1234">
      <formula1>ChiDoan2014</formula1>
    </dataValidation>
    <dataValidation type="list" showErrorMessage="1" sqref="AS1234">
      <formula1>PhanDoan2014</formula1>
    </dataValidation>
    <dataValidation type="list" showErrorMessage="1" sqref="AT1234">
      <formula1>KetQuaHocTap</formula1>
    </dataValidation>
    <dataValidation type="list" showErrorMessage="1" sqref="F1235">
      <formula1>GioiTinh</formula1>
    </dataValidation>
    <dataValidation type="list" showErrorMessage="1" sqref="AR1235">
      <formula1>ChiDoan2014</formula1>
    </dataValidation>
    <dataValidation type="list" showErrorMessage="1" sqref="AS1235">
      <formula1>PhanDoan2014</formula1>
    </dataValidation>
    <dataValidation type="list" showErrorMessage="1" sqref="AT1235">
      <formula1>KetQuaHocTap</formula1>
    </dataValidation>
    <dataValidation type="list" showErrorMessage="1" sqref="F1236">
      <formula1>GioiTinh</formula1>
    </dataValidation>
    <dataValidation type="list" showErrorMessage="1" sqref="AR1236">
      <formula1>ChiDoan2014</formula1>
    </dataValidation>
    <dataValidation type="list" showErrorMessage="1" sqref="AS1236">
      <formula1>PhanDoan2014</formula1>
    </dataValidation>
    <dataValidation type="list" showErrorMessage="1" sqref="AT1236">
      <formula1>KetQuaHocTap</formula1>
    </dataValidation>
    <dataValidation type="list" showErrorMessage="1" sqref="F1237">
      <formula1>GioiTinh</formula1>
    </dataValidation>
    <dataValidation type="list" showErrorMessage="1" sqref="AR1237">
      <formula1>ChiDoan2014</formula1>
    </dataValidation>
    <dataValidation type="list" showErrorMessage="1" sqref="AS1237">
      <formula1>PhanDoan2014</formula1>
    </dataValidation>
    <dataValidation type="list" showErrorMessage="1" sqref="AT1237">
      <formula1>KetQuaHocTap</formula1>
    </dataValidation>
    <dataValidation type="list" showErrorMessage="1" sqref="F1238">
      <formula1>GioiTinh</formula1>
    </dataValidation>
    <dataValidation type="list" showErrorMessage="1" sqref="AR1238">
      <formula1>ChiDoan2014</formula1>
    </dataValidation>
    <dataValidation type="list" showErrorMessage="1" sqref="AS1238">
      <formula1>PhanDoan2014</formula1>
    </dataValidation>
    <dataValidation type="list" showErrorMessage="1" sqref="AT1238">
      <formula1>KetQuaHocTap</formula1>
    </dataValidation>
    <dataValidation type="list" showErrorMessage="1" sqref="F1239">
      <formula1>GioiTinh</formula1>
    </dataValidation>
    <dataValidation type="list" showErrorMessage="1" sqref="AR1239">
      <formula1>ChiDoan2014</formula1>
    </dataValidation>
    <dataValidation type="list" showErrorMessage="1" sqref="AS1239">
      <formula1>PhanDoan2014</formula1>
    </dataValidation>
    <dataValidation type="list" showErrorMessage="1" sqref="AT1239">
      <formula1>KetQuaHocTap</formula1>
    </dataValidation>
    <dataValidation type="list" showErrorMessage="1" sqref="F1240">
      <formula1>GioiTinh</formula1>
    </dataValidation>
    <dataValidation type="list" showErrorMessage="1" sqref="AR1240">
      <formula1>ChiDoan2014</formula1>
    </dataValidation>
    <dataValidation type="list" showErrorMessage="1" sqref="AS1240">
      <formula1>PhanDoan2014</formula1>
    </dataValidation>
    <dataValidation type="list" showErrorMessage="1" sqref="AT1240">
      <formula1>KetQuaHocTap</formula1>
    </dataValidation>
    <dataValidation type="list" showErrorMessage="1" sqref="F1241">
      <formula1>GioiTinh</formula1>
    </dataValidation>
    <dataValidation type="list" showErrorMessage="1" sqref="AR1241">
      <formula1>ChiDoan2014</formula1>
    </dataValidation>
    <dataValidation type="list" showErrorMessage="1" sqref="AS1241">
      <formula1>PhanDoan2014</formula1>
    </dataValidation>
    <dataValidation type="list" showErrorMessage="1" sqref="AT1241">
      <formula1>KetQuaHocTap</formula1>
    </dataValidation>
    <dataValidation type="list" showErrorMessage="1" sqref="F1242">
      <formula1>GioiTinh</formula1>
    </dataValidation>
    <dataValidation type="list" showErrorMessage="1" sqref="AR1242">
      <formula1>ChiDoan2014</formula1>
    </dataValidation>
    <dataValidation type="list" showErrorMessage="1" sqref="AS1242">
      <formula1>PhanDoan2014</formula1>
    </dataValidation>
    <dataValidation type="list" showErrorMessage="1" sqref="AT1242">
      <formula1>KetQuaHocTap</formula1>
    </dataValidation>
    <dataValidation type="list" showErrorMessage="1" sqref="F1243">
      <formula1>GioiTinh</formula1>
    </dataValidation>
    <dataValidation type="list" showErrorMessage="1" sqref="AR1243">
      <formula1>ChiDoan2014</formula1>
    </dataValidation>
    <dataValidation type="list" showErrorMessage="1" sqref="AS1243">
      <formula1>PhanDoan2014</formula1>
    </dataValidation>
    <dataValidation type="list" showErrorMessage="1" sqref="AT1243">
      <formula1>KetQuaHocTap</formula1>
    </dataValidation>
    <dataValidation type="list" showErrorMessage="1" sqref="F1244">
      <formula1>GioiTinh</formula1>
    </dataValidation>
    <dataValidation type="list" showErrorMessage="1" sqref="AR1244">
      <formula1>ChiDoan2014</formula1>
    </dataValidation>
    <dataValidation type="list" showErrorMessage="1" sqref="AS1244">
      <formula1>PhanDoan2014</formula1>
    </dataValidation>
    <dataValidation type="list" showErrorMessage="1" sqref="AT1244">
      <formula1>KetQuaHocTap</formula1>
    </dataValidation>
    <dataValidation type="list" showErrorMessage="1" sqref="F1245">
      <formula1>GioiTinh</formula1>
    </dataValidation>
    <dataValidation type="list" showErrorMessage="1" sqref="AR1245">
      <formula1>ChiDoan2014</formula1>
    </dataValidation>
    <dataValidation type="list" showErrorMessage="1" sqref="AS1245">
      <formula1>PhanDoan2014</formula1>
    </dataValidation>
    <dataValidation type="list" showErrorMessage="1" sqref="AT1245">
      <formula1>KetQuaHocTap</formula1>
    </dataValidation>
    <dataValidation type="list" showErrorMessage="1" sqref="F1246">
      <formula1>GioiTinh</formula1>
    </dataValidation>
    <dataValidation type="list" showErrorMessage="1" sqref="AR1246">
      <formula1>ChiDoan2014</formula1>
    </dataValidation>
    <dataValidation type="list" showErrorMessage="1" sqref="AS1246">
      <formula1>PhanDoan2014</formula1>
    </dataValidation>
    <dataValidation type="list" showErrorMessage="1" sqref="AT1246">
      <formula1>KetQuaHocTap</formula1>
    </dataValidation>
    <dataValidation type="list" showErrorMessage="1" sqref="F1247">
      <formula1>GioiTinh</formula1>
    </dataValidation>
    <dataValidation type="list" showErrorMessage="1" sqref="AR1247">
      <formula1>ChiDoan2014</formula1>
    </dataValidation>
    <dataValidation type="list" showErrorMessage="1" sqref="AS1247">
      <formula1>PhanDoan2014</formula1>
    </dataValidation>
    <dataValidation type="list" showErrorMessage="1" sqref="AT1247">
      <formula1>KetQuaHocTap</formula1>
    </dataValidation>
    <dataValidation type="list" showErrorMessage="1" sqref="F1248">
      <formula1>GioiTinh</formula1>
    </dataValidation>
    <dataValidation type="list" showErrorMessage="1" sqref="AR1248">
      <formula1>ChiDoan2014</formula1>
    </dataValidation>
    <dataValidation type="list" showErrorMessage="1" sqref="AS1248">
      <formula1>PhanDoan2014</formula1>
    </dataValidation>
    <dataValidation type="list" showErrorMessage="1" sqref="AT1248">
      <formula1>KetQuaHocTap</formula1>
    </dataValidation>
    <dataValidation type="list" showErrorMessage="1" sqref="F1249">
      <formula1>GioiTinh</formula1>
    </dataValidation>
    <dataValidation type="list" showErrorMessage="1" sqref="AR1249">
      <formula1>ChiDoan2014</formula1>
    </dataValidation>
    <dataValidation type="list" showErrorMessage="1" sqref="AS1249">
      <formula1>PhanDoan2014</formula1>
    </dataValidation>
    <dataValidation type="list" showErrorMessage="1" sqref="AT1249">
      <formula1>KetQuaHocTap</formula1>
    </dataValidation>
    <dataValidation type="list" showErrorMessage="1" sqref="F1250">
      <formula1>GioiTinh</formula1>
    </dataValidation>
    <dataValidation type="list" showErrorMessage="1" sqref="AR1250">
      <formula1>ChiDoan2014</formula1>
    </dataValidation>
    <dataValidation type="list" showErrorMessage="1" sqref="AS1250">
      <formula1>PhanDoan2014</formula1>
    </dataValidation>
    <dataValidation type="list" showErrorMessage="1" sqref="AT1250">
      <formula1>KetQuaHocTap</formula1>
    </dataValidation>
    <dataValidation type="list" showErrorMessage="1" sqref="F1251">
      <formula1>GioiTinh</formula1>
    </dataValidation>
    <dataValidation type="list" showErrorMessage="1" sqref="AR1251">
      <formula1>ChiDoan2014</formula1>
    </dataValidation>
    <dataValidation type="list" showErrorMessage="1" sqref="AS1251">
      <formula1>PhanDoan2014</formula1>
    </dataValidation>
    <dataValidation type="list" showErrorMessage="1" sqref="AT1251">
      <formula1>KetQuaHocTap</formula1>
    </dataValidation>
    <dataValidation type="list" showErrorMessage="1" sqref="F1252">
      <formula1>GioiTinh</formula1>
    </dataValidation>
    <dataValidation type="list" showErrorMessage="1" sqref="AR1252">
      <formula1>ChiDoan2014</formula1>
    </dataValidation>
    <dataValidation type="list" showErrorMessage="1" sqref="AS1252">
      <formula1>PhanDoan2014</formula1>
    </dataValidation>
    <dataValidation type="list" showErrorMessage="1" sqref="AT1252">
      <formula1>KetQuaHocTap</formula1>
    </dataValidation>
    <dataValidation type="list" showErrorMessage="1" sqref="F1253">
      <formula1>GioiTinh</formula1>
    </dataValidation>
    <dataValidation type="list" showErrorMessage="1" sqref="AR1253">
      <formula1>ChiDoan2014</formula1>
    </dataValidation>
    <dataValidation type="list" showErrorMessage="1" sqref="AS1253">
      <formula1>PhanDoan2014</formula1>
    </dataValidation>
    <dataValidation type="list" showErrorMessage="1" sqref="AT1253">
      <formula1>KetQuaHocTap</formula1>
    </dataValidation>
    <dataValidation type="list" showErrorMessage="1" sqref="F1254">
      <formula1>GioiTinh</formula1>
    </dataValidation>
    <dataValidation type="list" showErrorMessage="1" sqref="AR1254">
      <formula1>ChiDoan2014</formula1>
    </dataValidation>
    <dataValidation type="list" showErrorMessage="1" sqref="AS1254">
      <formula1>PhanDoan2014</formula1>
    </dataValidation>
    <dataValidation type="list" showErrorMessage="1" sqref="AT1254">
      <formula1>KetQuaHocTap</formula1>
    </dataValidation>
    <dataValidation type="list" showErrorMessage="1" sqref="F1255">
      <formula1>GioiTinh</formula1>
    </dataValidation>
    <dataValidation type="list" showErrorMessage="1" sqref="AR1255">
      <formula1>ChiDoan2014</formula1>
    </dataValidation>
    <dataValidation type="list" showErrorMessage="1" sqref="AS1255">
      <formula1>PhanDoan2014</formula1>
    </dataValidation>
    <dataValidation type="list" showErrorMessage="1" sqref="AT1255">
      <formula1>KetQuaHocTap</formula1>
    </dataValidation>
    <dataValidation type="list" showErrorMessage="1" sqref="F1256">
      <formula1>GioiTinh</formula1>
    </dataValidation>
    <dataValidation type="list" showErrorMessage="1" sqref="AR1256">
      <formula1>ChiDoan2014</formula1>
    </dataValidation>
    <dataValidation type="list" showErrorMessage="1" sqref="AS1256">
      <formula1>PhanDoan2014</formula1>
    </dataValidation>
    <dataValidation type="list" showErrorMessage="1" sqref="AT1256">
      <formula1>KetQuaHocTap</formula1>
    </dataValidation>
    <dataValidation type="list" showErrorMessage="1" sqref="F1257">
      <formula1>GioiTinh</formula1>
    </dataValidation>
    <dataValidation type="list" showErrorMessage="1" sqref="AR1257">
      <formula1>ChiDoan2014</formula1>
    </dataValidation>
    <dataValidation type="list" showErrorMessage="1" sqref="AS1257">
      <formula1>PhanDoan2014</formula1>
    </dataValidation>
    <dataValidation type="list" showErrorMessage="1" sqref="AT1257">
      <formula1>KetQuaHocTap</formula1>
    </dataValidation>
    <dataValidation type="list" showErrorMessage="1" sqref="F1258">
      <formula1>GioiTinh</formula1>
    </dataValidation>
    <dataValidation type="list" showErrorMessage="1" sqref="AR1258">
      <formula1>ChiDoan2014</formula1>
    </dataValidation>
    <dataValidation type="list" showErrorMessage="1" sqref="AS1258">
      <formula1>PhanDoan2014</formula1>
    </dataValidation>
    <dataValidation type="list" showErrorMessage="1" sqref="AT1258">
      <formula1>KetQuaHocTap</formula1>
    </dataValidation>
    <dataValidation type="list" showErrorMessage="1" sqref="F1259">
      <formula1>GioiTinh</formula1>
    </dataValidation>
    <dataValidation type="list" showErrorMessage="1" sqref="AR1259">
      <formula1>ChiDoan2014</formula1>
    </dataValidation>
    <dataValidation type="list" showErrorMessage="1" sqref="AS1259">
      <formula1>PhanDoan2014</formula1>
    </dataValidation>
    <dataValidation type="list" showErrorMessage="1" sqref="AT1259">
      <formula1>KetQuaHocTap</formula1>
    </dataValidation>
    <dataValidation type="list" showErrorMessage="1" sqref="F1260">
      <formula1>GioiTinh</formula1>
    </dataValidation>
    <dataValidation type="list" showErrorMessage="1" sqref="AR1260">
      <formula1>ChiDoan2014</formula1>
    </dataValidation>
    <dataValidation type="list" showErrorMessage="1" sqref="AS1260">
      <formula1>PhanDoan2014</formula1>
    </dataValidation>
    <dataValidation type="list" showErrorMessage="1" sqref="AT1260">
      <formula1>KetQuaHocTap</formula1>
    </dataValidation>
    <dataValidation type="list" showErrorMessage="1" sqref="F1261">
      <formula1>GioiTinh</formula1>
    </dataValidation>
    <dataValidation type="list" showErrorMessage="1" sqref="AR1261">
      <formula1>ChiDoan2014</formula1>
    </dataValidation>
    <dataValidation type="list" showErrorMessage="1" sqref="AS1261">
      <formula1>PhanDoan2014</formula1>
    </dataValidation>
    <dataValidation type="list" showErrorMessage="1" sqref="AT1261">
      <formula1>KetQuaHocTap</formula1>
    </dataValidation>
    <dataValidation type="list" showErrorMessage="1" sqref="F1262">
      <formula1>GioiTinh</formula1>
    </dataValidation>
    <dataValidation type="list" showErrorMessage="1" sqref="AR1262">
      <formula1>ChiDoan2014</formula1>
    </dataValidation>
    <dataValidation type="list" showErrorMessage="1" sqref="AS1262">
      <formula1>PhanDoan2014</formula1>
    </dataValidation>
    <dataValidation type="list" showErrorMessage="1" sqref="AT1262">
      <formula1>KetQuaHocTap</formula1>
    </dataValidation>
    <dataValidation type="list" showErrorMessage="1" sqref="F1263">
      <formula1>GioiTinh</formula1>
    </dataValidation>
    <dataValidation type="list" showErrorMessage="1" sqref="AR1263">
      <formula1>ChiDoan2014</formula1>
    </dataValidation>
    <dataValidation type="list" showErrorMessage="1" sqref="AS1263">
      <formula1>PhanDoan2014</formula1>
    </dataValidation>
    <dataValidation type="list" showErrorMessage="1" sqref="AT1263">
      <formula1>KetQuaHocTap</formula1>
    </dataValidation>
    <dataValidation type="list" showErrorMessage="1" sqref="F1264">
      <formula1>GioiTinh</formula1>
    </dataValidation>
    <dataValidation type="list" showErrorMessage="1" sqref="AR1264">
      <formula1>ChiDoan2014</formula1>
    </dataValidation>
    <dataValidation type="list" showErrorMessage="1" sqref="AS1264">
      <formula1>PhanDoan2014</formula1>
    </dataValidation>
    <dataValidation type="list" showErrorMessage="1" sqref="AT1264">
      <formula1>KetQuaHocTap</formula1>
    </dataValidation>
    <dataValidation type="list" showErrorMessage="1" sqref="F1265">
      <formula1>GioiTinh</formula1>
    </dataValidation>
    <dataValidation type="list" showErrorMessage="1" sqref="AR1265">
      <formula1>ChiDoan2014</formula1>
    </dataValidation>
    <dataValidation type="list" showErrorMessage="1" sqref="AS1265">
      <formula1>PhanDoan2014</formula1>
    </dataValidation>
    <dataValidation type="list" showErrorMessage="1" sqref="AT1265">
      <formula1>KetQuaHocTap</formula1>
    </dataValidation>
    <dataValidation type="list" showErrorMessage="1" sqref="F1266">
      <formula1>GioiTinh</formula1>
    </dataValidation>
    <dataValidation type="list" showErrorMessage="1" sqref="AR1266">
      <formula1>ChiDoan2014</formula1>
    </dataValidation>
    <dataValidation type="list" showErrorMessage="1" sqref="AS1266">
      <formula1>PhanDoan2014</formula1>
    </dataValidation>
    <dataValidation type="list" showErrorMessage="1" sqref="AT1266">
      <formula1>KetQuaHocTap</formula1>
    </dataValidation>
    <dataValidation type="list" showErrorMessage="1" sqref="F1267">
      <formula1>GioiTinh</formula1>
    </dataValidation>
    <dataValidation type="list" showErrorMessage="1" sqref="AR1267">
      <formula1>ChiDoan2014</formula1>
    </dataValidation>
    <dataValidation type="list" showErrorMessage="1" sqref="AS1267">
      <formula1>PhanDoan2014</formula1>
    </dataValidation>
    <dataValidation type="list" showErrorMessage="1" sqref="AT1267">
      <formula1>KetQuaHocTap</formula1>
    </dataValidation>
    <dataValidation type="list" showErrorMessage="1" sqref="F1268">
      <formula1>GioiTinh</formula1>
    </dataValidation>
    <dataValidation type="list" showErrorMessage="1" sqref="AR1268">
      <formula1>ChiDoan2014</formula1>
    </dataValidation>
    <dataValidation type="list" showErrorMessage="1" sqref="AS1268">
      <formula1>PhanDoan2014</formula1>
    </dataValidation>
    <dataValidation type="list" showErrorMessage="1" sqref="AT1268">
      <formula1>KetQuaHocTap</formula1>
    </dataValidation>
    <dataValidation type="list" showErrorMessage="1" sqref="F1269">
      <formula1>GioiTinh</formula1>
    </dataValidation>
    <dataValidation type="list" showErrorMessage="1" sqref="AR1269">
      <formula1>ChiDoan2014</formula1>
    </dataValidation>
    <dataValidation type="list" showErrorMessage="1" sqref="AS1269">
      <formula1>PhanDoan2014</formula1>
    </dataValidation>
    <dataValidation type="list" showErrorMessage="1" sqref="AT1269">
      <formula1>KetQuaHocTap</formula1>
    </dataValidation>
    <dataValidation type="list" showErrorMessage="1" sqref="F1270">
      <formula1>GioiTinh</formula1>
    </dataValidation>
    <dataValidation type="list" showErrorMessage="1" sqref="AR1270">
      <formula1>ChiDoan2014</formula1>
    </dataValidation>
    <dataValidation type="list" showErrorMessage="1" sqref="AS1270">
      <formula1>PhanDoan2014</formula1>
    </dataValidation>
    <dataValidation type="list" showErrorMessage="1" sqref="AT1270">
      <formula1>KetQuaHocTap</formula1>
    </dataValidation>
    <dataValidation type="list" showErrorMessage="1" sqref="F1271">
      <formula1>GioiTinh</formula1>
    </dataValidation>
    <dataValidation type="list" showErrorMessage="1" sqref="AR1271">
      <formula1>ChiDoan2014</formula1>
    </dataValidation>
    <dataValidation type="list" showErrorMessage="1" sqref="AS1271">
      <formula1>PhanDoan2014</formula1>
    </dataValidation>
    <dataValidation type="list" showErrorMessage="1" sqref="AT1271">
      <formula1>KetQuaHocTap</formula1>
    </dataValidation>
    <dataValidation type="list" showErrorMessage="1" sqref="F1272">
      <formula1>GioiTinh</formula1>
    </dataValidation>
    <dataValidation type="list" showErrorMessage="1" sqref="AR1272">
      <formula1>ChiDoan2014</formula1>
    </dataValidation>
    <dataValidation type="list" showErrorMessage="1" sqref="AS1272">
      <formula1>PhanDoan2014</formula1>
    </dataValidation>
    <dataValidation type="list" showErrorMessage="1" sqref="AT1272">
      <formula1>KetQuaHocTap</formula1>
    </dataValidation>
    <dataValidation type="list" showErrorMessage="1" sqref="F1273">
      <formula1>GioiTinh</formula1>
    </dataValidation>
    <dataValidation type="list" showErrorMessage="1" sqref="AR1273">
      <formula1>ChiDoan2014</formula1>
    </dataValidation>
    <dataValidation type="list" showErrorMessage="1" sqref="AS1273">
      <formula1>PhanDoan2014</formula1>
    </dataValidation>
    <dataValidation type="list" showErrorMessage="1" sqref="AT1273">
      <formula1>KetQuaHocTap</formula1>
    </dataValidation>
    <dataValidation type="list" showErrorMessage="1" sqref="F1274">
      <formula1>GioiTinh</formula1>
    </dataValidation>
    <dataValidation type="list" showErrorMessage="1" sqref="AR1274">
      <formula1>ChiDoan2014</formula1>
    </dataValidation>
    <dataValidation type="list" showErrorMessage="1" sqref="AS1274">
      <formula1>PhanDoan2014</formula1>
    </dataValidation>
    <dataValidation type="list" showErrorMessage="1" sqref="AT1274">
      <formula1>KetQuaHocTap</formula1>
    </dataValidation>
    <dataValidation type="list" showErrorMessage="1" sqref="F1275">
      <formula1>GioiTinh</formula1>
    </dataValidation>
    <dataValidation type="list" showErrorMessage="1" sqref="AR1275">
      <formula1>ChiDoan2014</formula1>
    </dataValidation>
    <dataValidation type="list" showErrorMessage="1" sqref="AS1275">
      <formula1>PhanDoan2014</formula1>
    </dataValidation>
    <dataValidation type="list" showErrorMessage="1" sqref="AT1275">
      <formula1>KetQuaHocTap</formula1>
    </dataValidation>
    <dataValidation type="list" showErrorMessage="1" sqref="F1276">
      <formula1>GioiTinh</formula1>
    </dataValidation>
    <dataValidation type="list" showErrorMessage="1" sqref="AR1276">
      <formula1>ChiDoan2014</formula1>
    </dataValidation>
    <dataValidation type="list" showErrorMessage="1" sqref="AS1276">
      <formula1>PhanDoan2014</formula1>
    </dataValidation>
    <dataValidation type="list" showErrorMessage="1" sqref="AT1276">
      <formula1>KetQuaHocTap</formula1>
    </dataValidation>
    <dataValidation type="list" showErrorMessage="1" sqref="F1277">
      <formula1>GioiTinh</formula1>
    </dataValidation>
    <dataValidation type="list" showErrorMessage="1" sqref="AR1277">
      <formula1>ChiDoan2014</formula1>
    </dataValidation>
    <dataValidation type="list" showErrorMessage="1" sqref="AS1277">
      <formula1>PhanDoan2014</formula1>
    </dataValidation>
    <dataValidation type="list" showErrorMessage="1" sqref="AT1277">
      <formula1>KetQuaHocTap</formula1>
    </dataValidation>
    <dataValidation type="list" showErrorMessage="1" sqref="F1278">
      <formula1>GioiTinh</formula1>
    </dataValidation>
    <dataValidation type="list" showErrorMessage="1" sqref="AR1278">
      <formula1>ChiDoan2014</formula1>
    </dataValidation>
    <dataValidation type="list" showErrorMessage="1" sqref="AS1278">
      <formula1>PhanDoan2014</formula1>
    </dataValidation>
    <dataValidation type="list" showErrorMessage="1" sqref="AT1278">
      <formula1>KetQuaHocTap</formula1>
    </dataValidation>
    <dataValidation type="list" showErrorMessage="1" sqref="F1279">
      <formula1>GioiTinh</formula1>
    </dataValidation>
    <dataValidation type="list" showErrorMessage="1" sqref="AR1279">
      <formula1>ChiDoan2014</formula1>
    </dataValidation>
    <dataValidation type="list" showErrorMessage="1" sqref="AS1279">
      <formula1>PhanDoan2014</formula1>
    </dataValidation>
    <dataValidation type="list" showErrorMessage="1" sqref="AT1279">
      <formula1>KetQuaHocTap</formula1>
    </dataValidation>
    <dataValidation type="list" showErrorMessage="1" sqref="F1280">
      <formula1>GioiTinh</formula1>
    </dataValidation>
    <dataValidation type="list" showErrorMessage="1" sqref="AR1280">
      <formula1>ChiDoan2014</formula1>
    </dataValidation>
    <dataValidation type="list" showErrorMessage="1" sqref="AS1280">
      <formula1>PhanDoan2014</formula1>
    </dataValidation>
    <dataValidation type="list" showErrorMessage="1" sqref="AT1280">
      <formula1>KetQuaHocTap</formula1>
    </dataValidation>
    <dataValidation type="list" showErrorMessage="1" sqref="F1281">
      <formula1>GioiTinh</formula1>
    </dataValidation>
    <dataValidation type="list" showErrorMessage="1" sqref="AR1281">
      <formula1>ChiDoan2014</formula1>
    </dataValidation>
    <dataValidation type="list" showErrorMessage="1" sqref="AS1281">
      <formula1>PhanDoan2014</formula1>
    </dataValidation>
    <dataValidation type="list" showErrorMessage="1" sqref="AT1281">
      <formula1>KetQuaHocTap</formula1>
    </dataValidation>
    <dataValidation type="list" showErrorMessage="1" sqref="F1282">
      <formula1>GioiTinh</formula1>
    </dataValidation>
    <dataValidation type="list" showErrorMessage="1" sqref="AR1282">
      <formula1>ChiDoan2014</formula1>
    </dataValidation>
    <dataValidation type="list" showErrorMessage="1" sqref="AS1282">
      <formula1>PhanDoan2014</formula1>
    </dataValidation>
    <dataValidation type="list" showErrorMessage="1" sqref="AT1282">
      <formula1>KetQuaHocTap</formula1>
    </dataValidation>
    <dataValidation type="list" showErrorMessage="1" sqref="F1283">
      <formula1>GioiTinh</formula1>
    </dataValidation>
    <dataValidation type="list" showErrorMessage="1" sqref="AR1283">
      <formula1>ChiDoan2014</formula1>
    </dataValidation>
    <dataValidation type="list" showErrorMessage="1" sqref="AS1283">
      <formula1>PhanDoan2014</formula1>
    </dataValidation>
    <dataValidation type="list" showErrorMessage="1" sqref="AT1283">
      <formula1>KetQuaHocTap</formula1>
    </dataValidation>
    <dataValidation type="list" showErrorMessage="1" sqref="F1284">
      <formula1>GioiTinh</formula1>
    </dataValidation>
    <dataValidation type="list" showErrorMessage="1" sqref="AR1284">
      <formula1>ChiDoan2014</formula1>
    </dataValidation>
    <dataValidation type="list" showErrorMessage="1" sqref="AS1284">
      <formula1>PhanDoan2014</formula1>
    </dataValidation>
    <dataValidation type="list" showErrorMessage="1" sqref="AT1284">
      <formula1>KetQuaHocTap</formula1>
    </dataValidation>
    <dataValidation type="list" showErrorMessage="1" sqref="F1285">
      <formula1>GioiTinh</formula1>
    </dataValidation>
    <dataValidation type="list" showErrorMessage="1" sqref="AR1285">
      <formula1>ChiDoan2014</formula1>
    </dataValidation>
    <dataValidation type="list" showErrorMessage="1" sqref="AS1285">
      <formula1>PhanDoan2014</formula1>
    </dataValidation>
    <dataValidation type="list" showErrorMessage="1" sqref="AT1285">
      <formula1>KetQuaHocTap</formula1>
    </dataValidation>
    <dataValidation type="list" showErrorMessage="1" sqref="F1286">
      <formula1>GioiTinh</formula1>
    </dataValidation>
    <dataValidation type="list" showErrorMessage="1" sqref="AR1286">
      <formula1>ChiDoan2014</formula1>
    </dataValidation>
    <dataValidation type="list" showErrorMessage="1" sqref="AS1286">
      <formula1>PhanDoan2014</formula1>
    </dataValidation>
    <dataValidation type="list" showErrorMessage="1" sqref="AT1286">
      <formula1>KetQuaHocTap</formula1>
    </dataValidation>
    <dataValidation type="list" showErrorMessage="1" sqref="F1287">
      <formula1>GioiTinh</formula1>
    </dataValidation>
    <dataValidation type="list" showErrorMessage="1" sqref="AR1287">
      <formula1>ChiDoan2014</formula1>
    </dataValidation>
    <dataValidation type="list" showErrorMessage="1" sqref="AS1287">
      <formula1>PhanDoan2014</formula1>
    </dataValidation>
    <dataValidation type="list" showErrorMessage="1" sqref="AT1287">
      <formula1>KetQuaHocTap</formula1>
    </dataValidation>
    <dataValidation type="list" showErrorMessage="1" sqref="F1288">
      <formula1>GioiTinh</formula1>
    </dataValidation>
    <dataValidation type="list" showErrorMessage="1" sqref="AR1288">
      <formula1>ChiDoan2014</formula1>
    </dataValidation>
    <dataValidation type="list" showErrorMessage="1" sqref="AS1288">
      <formula1>PhanDoan2014</formula1>
    </dataValidation>
    <dataValidation type="list" showErrorMessage="1" sqref="AT1288">
      <formula1>KetQuaHocTap</formula1>
    </dataValidation>
    <dataValidation type="list" showErrorMessage="1" sqref="F1289">
      <formula1>GioiTinh</formula1>
    </dataValidation>
    <dataValidation type="list" showErrorMessage="1" sqref="AR1289">
      <formula1>ChiDoan2014</formula1>
    </dataValidation>
    <dataValidation type="list" showErrorMessage="1" sqref="AS1289">
      <formula1>PhanDoan2014</formula1>
    </dataValidation>
    <dataValidation type="list" showErrorMessage="1" sqref="AT1289">
      <formula1>KetQuaHocTap</formula1>
    </dataValidation>
    <dataValidation type="list" showErrorMessage="1" sqref="F1290">
      <formula1>GioiTinh</formula1>
    </dataValidation>
    <dataValidation type="list" showErrorMessage="1" sqref="AR1290">
      <formula1>ChiDoan2014</formula1>
    </dataValidation>
    <dataValidation type="list" showErrorMessage="1" sqref="AS1290">
      <formula1>PhanDoan2014</formula1>
    </dataValidation>
    <dataValidation type="list" showErrorMessage="1" sqref="AT1290">
      <formula1>KetQuaHocTap</formula1>
    </dataValidation>
    <dataValidation type="list" showErrorMessage="1" sqref="F1291">
      <formula1>GioiTinh</formula1>
    </dataValidation>
    <dataValidation type="list" showErrorMessage="1" sqref="AR1291">
      <formula1>ChiDoan2014</formula1>
    </dataValidation>
    <dataValidation type="list" showErrorMessage="1" sqref="AS1291">
      <formula1>PhanDoan2014</formula1>
    </dataValidation>
    <dataValidation type="list" showErrorMessage="1" sqref="AT1291">
      <formula1>KetQuaHocTap</formula1>
    </dataValidation>
    <dataValidation type="list" showErrorMessage="1" sqref="F1292">
      <formula1>GioiTinh</formula1>
    </dataValidation>
    <dataValidation type="list" showErrorMessage="1" sqref="AR1292">
      <formula1>ChiDoan2014</formula1>
    </dataValidation>
    <dataValidation type="list" showErrorMessage="1" sqref="AS1292">
      <formula1>PhanDoan2014</formula1>
    </dataValidation>
    <dataValidation type="list" showErrorMessage="1" sqref="AT1292">
      <formula1>KetQuaHocTap</formula1>
    </dataValidation>
    <dataValidation type="list" showErrorMessage="1" sqref="F1293">
      <formula1>GioiTinh</formula1>
    </dataValidation>
    <dataValidation type="list" showErrorMessage="1" sqref="AR1293">
      <formula1>ChiDoan2014</formula1>
    </dataValidation>
    <dataValidation type="list" showErrorMessage="1" sqref="AS1293">
      <formula1>PhanDoan2014</formula1>
    </dataValidation>
    <dataValidation type="list" showErrorMessage="1" sqref="AT1293">
      <formula1>KetQuaHocTap</formula1>
    </dataValidation>
    <dataValidation type="list" showErrorMessage="1" sqref="F1294">
      <formula1>GioiTinh</formula1>
    </dataValidation>
    <dataValidation type="list" showErrorMessage="1" sqref="AR1294">
      <formula1>ChiDoan2014</formula1>
    </dataValidation>
    <dataValidation type="list" showErrorMessage="1" sqref="AS1294">
      <formula1>PhanDoan2014</formula1>
    </dataValidation>
    <dataValidation type="list" showErrorMessage="1" sqref="AT1294">
      <formula1>KetQuaHocTap</formula1>
    </dataValidation>
    <dataValidation type="list" showErrorMessage="1" sqref="F1295">
      <formula1>GioiTinh</formula1>
    </dataValidation>
    <dataValidation type="list" showErrorMessage="1" sqref="AR1295">
      <formula1>ChiDoan2014</formula1>
    </dataValidation>
    <dataValidation type="list" showErrorMessage="1" sqref="AS1295">
      <formula1>PhanDoan2014</formula1>
    </dataValidation>
    <dataValidation type="list" showErrorMessage="1" sqref="AT1295">
      <formula1>KetQuaHocTap</formula1>
    </dataValidation>
    <dataValidation type="list" showErrorMessage="1" sqref="F1296">
      <formula1>GioiTinh</formula1>
    </dataValidation>
    <dataValidation type="list" showErrorMessage="1" sqref="AR1296">
      <formula1>ChiDoan2014</formula1>
    </dataValidation>
    <dataValidation type="list" showErrorMessage="1" sqref="AS1296">
      <formula1>PhanDoan2014</formula1>
    </dataValidation>
    <dataValidation type="list" showErrorMessage="1" sqref="AT1296">
      <formula1>KetQuaHocTap</formula1>
    </dataValidation>
    <dataValidation type="list" showErrorMessage="1" sqref="F1297">
      <formula1>GioiTinh</formula1>
    </dataValidation>
    <dataValidation type="list" showErrorMessage="1" sqref="AR1297">
      <formula1>ChiDoan2014</formula1>
    </dataValidation>
    <dataValidation type="list" showErrorMessage="1" sqref="AS1297">
      <formula1>PhanDoan2014</formula1>
    </dataValidation>
    <dataValidation type="list" showErrorMessage="1" sqref="AT1297">
      <formula1>KetQuaHocTap</formula1>
    </dataValidation>
    <dataValidation type="list" showErrorMessage="1" sqref="F1298">
      <formula1>GioiTinh</formula1>
    </dataValidation>
    <dataValidation type="list" showErrorMessage="1" sqref="AR1298">
      <formula1>ChiDoan2014</formula1>
    </dataValidation>
    <dataValidation type="list" showErrorMessage="1" sqref="AS1298">
      <formula1>PhanDoan2014</formula1>
    </dataValidation>
    <dataValidation type="list" showErrorMessage="1" sqref="AT1298">
      <formula1>KetQuaHocTap</formula1>
    </dataValidation>
    <dataValidation type="list" showErrorMessage="1" sqref="F1299">
      <formula1>GioiTinh</formula1>
    </dataValidation>
    <dataValidation type="list" showErrorMessage="1" sqref="AR1299">
      <formula1>ChiDoan2014</formula1>
    </dataValidation>
    <dataValidation type="list" showErrorMessage="1" sqref="AS1299">
      <formula1>PhanDoan2014</formula1>
    </dataValidation>
    <dataValidation type="list" showErrorMessage="1" sqref="AT1299">
      <formula1>KetQuaHocTap</formula1>
    </dataValidation>
    <dataValidation type="list" showErrorMessage="1" sqref="F1300">
      <formula1>GioiTinh</formula1>
    </dataValidation>
    <dataValidation type="list" showErrorMessage="1" sqref="AR1300">
      <formula1>ChiDoan2014</formula1>
    </dataValidation>
    <dataValidation type="list" showErrorMessage="1" sqref="AS1300">
      <formula1>PhanDoan2014</formula1>
    </dataValidation>
    <dataValidation type="list" showErrorMessage="1" sqref="AT1300">
      <formula1>KetQuaHocTap</formula1>
    </dataValidation>
    <dataValidation type="list" showErrorMessage="1" sqref="F1301">
      <formula1>GioiTinh</formula1>
    </dataValidation>
    <dataValidation type="list" showErrorMessage="1" sqref="AR1301">
      <formula1>ChiDoan2014</formula1>
    </dataValidation>
    <dataValidation type="list" showErrorMessage="1" sqref="AS1301">
      <formula1>PhanDoan2014</formula1>
    </dataValidation>
    <dataValidation type="list" showErrorMessage="1" sqref="AT1301">
      <formula1>KetQuaHocTap</formula1>
    </dataValidation>
    <dataValidation type="list" showErrorMessage="1" sqref="F1302">
      <formula1>GioiTinh</formula1>
    </dataValidation>
    <dataValidation type="list" showErrorMessage="1" sqref="AR1302">
      <formula1>ChiDoan2014</formula1>
    </dataValidation>
    <dataValidation type="list" showErrorMessage="1" sqref="AS1302">
      <formula1>PhanDoan2014</formula1>
    </dataValidation>
    <dataValidation type="list" showErrorMessage="1" sqref="AT1302">
      <formula1>KetQuaHocTap</formula1>
    </dataValidation>
    <dataValidation type="list" showErrorMessage="1" sqref="F1303">
      <formula1>GioiTinh</formula1>
    </dataValidation>
    <dataValidation type="list" showErrorMessage="1" sqref="AR1303">
      <formula1>ChiDoan2014</formula1>
    </dataValidation>
    <dataValidation type="list" showErrorMessage="1" sqref="AS1303">
      <formula1>PhanDoan2014</formula1>
    </dataValidation>
    <dataValidation type="list" showErrorMessage="1" sqref="AT1303">
      <formula1>KetQuaHocTap</formula1>
    </dataValidation>
    <dataValidation type="list" showErrorMessage="1" sqref="F1304">
      <formula1>GioiTinh</formula1>
    </dataValidation>
    <dataValidation type="list" showErrorMessage="1" sqref="AR1304">
      <formula1>ChiDoan2014</formula1>
    </dataValidation>
    <dataValidation type="list" showErrorMessage="1" sqref="AS1304">
      <formula1>PhanDoan2014</formula1>
    </dataValidation>
    <dataValidation type="list" showErrorMessage="1" sqref="AT1304">
      <formula1>KetQuaHocTap</formula1>
    </dataValidation>
    <dataValidation type="list" showErrorMessage="1" sqref="F1305">
      <formula1>GioiTinh</formula1>
    </dataValidation>
    <dataValidation type="list" showErrorMessage="1" sqref="AR1305">
      <formula1>ChiDoan2014</formula1>
    </dataValidation>
    <dataValidation type="list" showErrorMessage="1" sqref="AS1305">
      <formula1>PhanDoan2014</formula1>
    </dataValidation>
    <dataValidation type="list" showErrorMessage="1" sqref="AT1305">
      <formula1>KetQuaHocTap</formula1>
    </dataValidation>
    <dataValidation type="list" showErrorMessage="1" sqref="F1306">
      <formula1>GioiTinh</formula1>
    </dataValidation>
    <dataValidation type="list" showErrorMessage="1" sqref="AR1306">
      <formula1>ChiDoan2014</formula1>
    </dataValidation>
    <dataValidation type="list" showErrorMessage="1" sqref="AS1306">
      <formula1>PhanDoan2014</formula1>
    </dataValidation>
    <dataValidation type="list" showErrorMessage="1" sqref="AT1306">
      <formula1>KetQuaHocTap</formula1>
    </dataValidation>
    <dataValidation type="list" showErrorMessage="1" sqref="F1307">
      <formula1>GioiTinh</formula1>
    </dataValidation>
    <dataValidation type="list" showErrorMessage="1" sqref="AR1307">
      <formula1>ChiDoan2014</formula1>
    </dataValidation>
    <dataValidation type="list" showErrorMessage="1" sqref="AS1307">
      <formula1>PhanDoan2014</formula1>
    </dataValidation>
    <dataValidation type="list" showErrorMessage="1" sqref="AT1307">
      <formula1>KetQuaHocTap</formula1>
    </dataValidation>
    <dataValidation type="list" showErrorMessage="1" sqref="F1308">
      <formula1>GioiTinh</formula1>
    </dataValidation>
    <dataValidation type="list" showErrorMessage="1" sqref="AR1308">
      <formula1>ChiDoan2014</formula1>
    </dataValidation>
    <dataValidation type="list" showErrorMessage="1" sqref="AS1308">
      <formula1>PhanDoan2014</formula1>
    </dataValidation>
    <dataValidation type="list" showErrorMessage="1" sqref="AT1308">
      <formula1>KetQuaHocTap</formula1>
    </dataValidation>
    <dataValidation type="list" showErrorMessage="1" sqref="F1309">
      <formula1>GioiTinh</formula1>
    </dataValidation>
    <dataValidation type="list" showErrorMessage="1" sqref="AR1309">
      <formula1>ChiDoan2014</formula1>
    </dataValidation>
    <dataValidation type="list" showErrorMessage="1" sqref="AS1309">
      <formula1>PhanDoan2014</formula1>
    </dataValidation>
    <dataValidation type="list" showErrorMessage="1" sqref="AT1309">
      <formula1>KetQuaHocTap</formula1>
    </dataValidation>
    <dataValidation type="list" showErrorMessage="1" sqref="F1310">
      <formula1>GioiTinh</formula1>
    </dataValidation>
    <dataValidation type="list" showErrorMessage="1" sqref="AR1310">
      <formula1>ChiDoan2014</formula1>
    </dataValidation>
    <dataValidation type="list" showErrorMessage="1" sqref="AS1310">
      <formula1>PhanDoan2014</formula1>
    </dataValidation>
    <dataValidation type="list" showErrorMessage="1" sqref="AT1310">
      <formula1>KetQuaHocTap</formula1>
    </dataValidation>
    <dataValidation type="list" showErrorMessage="1" sqref="F1311">
      <formula1>GioiTinh</formula1>
    </dataValidation>
    <dataValidation type="list" showErrorMessage="1" sqref="AR1311">
      <formula1>ChiDoan2014</formula1>
    </dataValidation>
    <dataValidation type="list" showErrorMessage="1" sqref="AS1311">
      <formula1>PhanDoan2014</formula1>
    </dataValidation>
    <dataValidation type="list" showErrorMessage="1" sqref="AT1311">
      <formula1>KetQuaHocTap</formula1>
    </dataValidation>
    <dataValidation type="list" showErrorMessage="1" sqref="F1312">
      <formula1>GioiTinh</formula1>
    </dataValidation>
    <dataValidation type="list" showErrorMessage="1" sqref="AR1312">
      <formula1>ChiDoan2014</formula1>
    </dataValidation>
    <dataValidation type="list" showErrorMessage="1" sqref="AS1312">
      <formula1>PhanDoan2014</formula1>
    </dataValidation>
    <dataValidation type="list" showErrorMessage="1" sqref="AT1312">
      <formula1>KetQuaHocTap</formula1>
    </dataValidation>
    <dataValidation type="list" showErrorMessage="1" sqref="F1313">
      <formula1>GioiTinh</formula1>
    </dataValidation>
    <dataValidation type="list" showErrorMessage="1" sqref="AR1313">
      <formula1>ChiDoan2014</formula1>
    </dataValidation>
    <dataValidation type="list" showErrorMessage="1" sqref="AS1313">
      <formula1>PhanDoan2014</formula1>
    </dataValidation>
    <dataValidation type="list" showErrorMessage="1" sqref="AT1313">
      <formula1>KetQuaHocTap</formula1>
    </dataValidation>
    <dataValidation type="list" showErrorMessage="1" sqref="F1314">
      <formula1>GioiTinh</formula1>
    </dataValidation>
    <dataValidation type="list" showErrorMessage="1" sqref="AR1314">
      <formula1>ChiDoan2014</formula1>
    </dataValidation>
    <dataValidation type="list" showErrorMessage="1" sqref="AS1314">
      <formula1>PhanDoan2014</formula1>
    </dataValidation>
    <dataValidation type="list" showErrorMessage="1" sqref="AT1314">
      <formula1>KetQuaHocTap</formula1>
    </dataValidation>
    <dataValidation type="list" showErrorMessage="1" sqref="F1315">
      <formula1>GioiTinh</formula1>
    </dataValidation>
    <dataValidation type="list" showErrorMessage="1" sqref="AR1315">
      <formula1>ChiDoan2014</formula1>
    </dataValidation>
    <dataValidation type="list" showErrorMessage="1" sqref="AS1315">
      <formula1>PhanDoan2014</formula1>
    </dataValidation>
    <dataValidation type="list" showErrorMessage="1" sqref="AT1315">
      <formula1>KetQuaHocTap</formula1>
    </dataValidation>
    <dataValidation type="list" showErrorMessage="1" sqref="F1316">
      <formula1>GioiTinh</formula1>
    </dataValidation>
    <dataValidation type="list" showErrorMessage="1" sqref="AR1316">
      <formula1>ChiDoan2014</formula1>
    </dataValidation>
    <dataValidation type="list" showErrorMessage="1" sqref="AS1316">
      <formula1>PhanDoan2014</formula1>
    </dataValidation>
    <dataValidation type="list" showErrorMessage="1" sqref="AT1316">
      <formula1>KetQuaHocTap</formula1>
    </dataValidation>
    <dataValidation type="list" showErrorMessage="1" sqref="F1317">
      <formula1>GioiTinh</formula1>
    </dataValidation>
    <dataValidation type="list" showErrorMessage="1" sqref="AR1317">
      <formula1>ChiDoan2014</formula1>
    </dataValidation>
    <dataValidation type="list" showErrorMessage="1" sqref="AS1317">
      <formula1>PhanDoan2014</formula1>
    </dataValidation>
    <dataValidation type="list" showErrorMessage="1" sqref="AT1317">
      <formula1>KetQuaHocTap</formula1>
    </dataValidation>
    <dataValidation type="list" showErrorMessage="1" sqref="F1318">
      <formula1>GioiTinh</formula1>
    </dataValidation>
    <dataValidation type="list" showErrorMessage="1" sqref="AR1318">
      <formula1>ChiDoan2014</formula1>
    </dataValidation>
    <dataValidation type="list" showErrorMessage="1" sqref="AS1318">
      <formula1>PhanDoan2014</formula1>
    </dataValidation>
    <dataValidation type="list" showErrorMessage="1" sqref="AT1318">
      <formula1>KetQuaHocTap</formula1>
    </dataValidation>
    <dataValidation type="list" showErrorMessage="1" sqref="F1319">
      <formula1>GioiTinh</formula1>
    </dataValidation>
    <dataValidation type="list" showErrorMessage="1" sqref="AR1319">
      <formula1>ChiDoan2014</formula1>
    </dataValidation>
    <dataValidation type="list" showErrorMessage="1" sqref="AS1319">
      <formula1>PhanDoan2014</formula1>
    </dataValidation>
    <dataValidation type="list" showErrorMessage="1" sqref="AT1319">
      <formula1>KetQuaHocTap</formula1>
    </dataValidation>
    <dataValidation type="list" showErrorMessage="1" sqref="F1320">
      <formula1>GioiTinh</formula1>
    </dataValidation>
    <dataValidation type="list" showErrorMessage="1" sqref="AR1320">
      <formula1>ChiDoan2014</formula1>
    </dataValidation>
    <dataValidation type="list" showErrorMessage="1" sqref="AS1320">
      <formula1>PhanDoan2014</formula1>
    </dataValidation>
    <dataValidation type="list" showErrorMessage="1" sqref="AT1320">
      <formula1>KetQuaHocTap</formula1>
    </dataValidation>
    <dataValidation type="list" showErrorMessage="1" sqref="F1321">
      <formula1>GioiTinh</formula1>
    </dataValidation>
    <dataValidation type="list" showErrorMessage="1" sqref="AR1321">
      <formula1>ChiDoan2014</formula1>
    </dataValidation>
    <dataValidation type="list" showErrorMessage="1" sqref="AS1321">
      <formula1>PhanDoan2014</formula1>
    </dataValidation>
    <dataValidation type="list" showErrorMessage="1" sqref="AT1321">
      <formula1>KetQuaHocTap</formula1>
    </dataValidation>
    <dataValidation type="list" showErrorMessage="1" sqref="F1322">
      <formula1>GioiTinh</formula1>
    </dataValidation>
    <dataValidation type="list" showErrorMessage="1" sqref="AR1322">
      <formula1>ChiDoan2014</formula1>
    </dataValidation>
    <dataValidation type="list" showErrorMessage="1" sqref="AS1322">
      <formula1>PhanDoan2014</formula1>
    </dataValidation>
    <dataValidation type="list" showErrorMessage="1" sqref="AT1322">
      <formula1>KetQuaHocTap</formula1>
    </dataValidation>
    <dataValidation type="list" showErrorMessage="1" sqref="F1323">
      <formula1>GioiTinh</formula1>
    </dataValidation>
    <dataValidation type="list" showErrorMessage="1" sqref="AR1323">
      <formula1>ChiDoan2014</formula1>
    </dataValidation>
    <dataValidation type="list" showErrorMessage="1" sqref="AS1323">
      <formula1>PhanDoan2014</formula1>
    </dataValidation>
    <dataValidation type="list" showErrorMessage="1" sqref="AT1323">
      <formula1>KetQuaHocTap</formula1>
    </dataValidation>
    <dataValidation type="list" showErrorMessage="1" sqref="F1324">
      <formula1>GioiTinh</formula1>
    </dataValidation>
    <dataValidation type="list" showErrorMessage="1" sqref="AR1324">
      <formula1>ChiDoan2014</formula1>
    </dataValidation>
    <dataValidation type="list" showErrorMessage="1" sqref="AS1324">
      <formula1>PhanDoan2014</formula1>
    </dataValidation>
    <dataValidation type="list" showErrorMessage="1" sqref="AT1324">
      <formula1>KetQuaHocTap</formula1>
    </dataValidation>
    <dataValidation type="list" showErrorMessage="1" sqref="F1325">
      <formula1>GioiTinh</formula1>
    </dataValidation>
    <dataValidation type="list" showErrorMessage="1" sqref="AR1325">
      <formula1>ChiDoan2014</formula1>
    </dataValidation>
    <dataValidation type="list" showErrorMessage="1" sqref="AS1325">
      <formula1>PhanDoan2014</formula1>
    </dataValidation>
    <dataValidation type="list" showErrorMessage="1" sqref="AT1325">
      <formula1>KetQuaHocTap</formula1>
    </dataValidation>
    <dataValidation type="list" showErrorMessage="1" sqref="F1326">
      <formula1>GioiTinh</formula1>
    </dataValidation>
    <dataValidation type="list" showErrorMessage="1" sqref="AR1326">
      <formula1>ChiDoan2014</formula1>
    </dataValidation>
    <dataValidation type="list" showErrorMessage="1" sqref="AS1326">
      <formula1>PhanDoan2014</formula1>
    </dataValidation>
    <dataValidation type="list" showErrorMessage="1" sqref="AT1326">
      <formula1>KetQuaHocTap</formula1>
    </dataValidation>
    <dataValidation type="list" showErrorMessage="1" sqref="F1327">
      <formula1>GioiTinh</formula1>
    </dataValidation>
    <dataValidation type="list" showErrorMessage="1" sqref="AR1327">
      <formula1>ChiDoan2014</formula1>
    </dataValidation>
    <dataValidation type="list" showErrorMessage="1" sqref="AS1327">
      <formula1>PhanDoan2014</formula1>
    </dataValidation>
    <dataValidation type="list" showErrorMessage="1" sqref="AT1327">
      <formula1>KetQuaHocTap</formula1>
    </dataValidation>
    <dataValidation type="list" showErrorMessage="1" sqref="F1328">
      <formula1>GioiTinh</formula1>
    </dataValidation>
    <dataValidation type="list" showErrorMessage="1" sqref="AR1328">
      <formula1>ChiDoan2014</formula1>
    </dataValidation>
    <dataValidation type="list" showErrorMessage="1" sqref="AS1328">
      <formula1>PhanDoan2014</formula1>
    </dataValidation>
    <dataValidation type="list" showErrorMessage="1" sqref="AT1328">
      <formula1>KetQuaHocTap</formula1>
    </dataValidation>
    <dataValidation type="list" showErrorMessage="1" sqref="F1329">
      <formula1>GioiTinh</formula1>
    </dataValidation>
    <dataValidation type="list" showErrorMessage="1" sqref="AR1329">
      <formula1>ChiDoan2014</formula1>
    </dataValidation>
    <dataValidation type="list" showErrorMessage="1" sqref="AS1329">
      <formula1>PhanDoan2014</formula1>
    </dataValidation>
    <dataValidation type="list" showErrorMessage="1" sqref="AT1329">
      <formula1>KetQuaHocTap</formula1>
    </dataValidation>
    <dataValidation type="list" showErrorMessage="1" sqref="F1330">
      <formula1>GioiTinh</formula1>
    </dataValidation>
    <dataValidation type="list" showErrorMessage="1" sqref="AR1330">
      <formula1>ChiDoan2014</formula1>
    </dataValidation>
    <dataValidation type="list" showErrorMessage="1" sqref="AS1330">
      <formula1>PhanDoan2014</formula1>
    </dataValidation>
    <dataValidation type="list" showErrorMessage="1" sqref="AT1330">
      <formula1>KetQuaHocTap</formula1>
    </dataValidation>
    <dataValidation type="list" showErrorMessage="1" sqref="F1331">
      <formula1>GioiTinh</formula1>
    </dataValidation>
    <dataValidation type="list" showErrorMessage="1" sqref="AR1331">
      <formula1>ChiDoan2014</formula1>
    </dataValidation>
    <dataValidation type="list" showErrorMessage="1" sqref="AS1331">
      <formula1>PhanDoan2014</formula1>
    </dataValidation>
    <dataValidation type="list" showErrorMessage="1" sqref="AT1331">
      <formula1>KetQuaHocTap</formula1>
    </dataValidation>
    <dataValidation type="list" showErrorMessage="1" sqref="F1332">
      <formula1>GioiTinh</formula1>
    </dataValidation>
    <dataValidation type="list" showErrorMessage="1" sqref="AR1332">
      <formula1>ChiDoan2014</formula1>
    </dataValidation>
    <dataValidation type="list" showErrorMessage="1" sqref="AS1332">
      <formula1>PhanDoan2014</formula1>
    </dataValidation>
    <dataValidation type="list" showErrorMessage="1" sqref="AT1332">
      <formula1>KetQuaHocTap</formula1>
    </dataValidation>
    <dataValidation type="list" showErrorMessage="1" sqref="F1333">
      <formula1>GioiTinh</formula1>
    </dataValidation>
    <dataValidation type="list" showErrorMessage="1" sqref="AR1333">
      <formula1>ChiDoan2014</formula1>
    </dataValidation>
    <dataValidation type="list" showErrorMessage="1" sqref="AS1333">
      <formula1>PhanDoan2014</formula1>
    </dataValidation>
    <dataValidation type="list" showErrorMessage="1" sqref="AT1333">
      <formula1>KetQuaHocTap</formula1>
    </dataValidation>
    <dataValidation type="list" showErrorMessage="1" sqref="F1334">
      <formula1>GioiTinh</formula1>
    </dataValidation>
    <dataValidation type="list" showErrorMessage="1" sqref="AR1334">
      <formula1>ChiDoan2014</formula1>
    </dataValidation>
    <dataValidation type="list" showErrorMessage="1" sqref="AS1334">
      <formula1>PhanDoan2014</formula1>
    </dataValidation>
    <dataValidation type="list" showErrorMessage="1" sqref="AT1334">
      <formula1>KetQuaHocTap</formula1>
    </dataValidation>
    <dataValidation type="list" showErrorMessage="1" sqref="F1335">
      <formula1>GioiTinh</formula1>
    </dataValidation>
    <dataValidation type="list" showErrorMessage="1" sqref="AR1335">
      <formula1>ChiDoan2014</formula1>
    </dataValidation>
    <dataValidation type="list" showErrorMessage="1" sqref="AS1335">
      <formula1>PhanDoan2014</formula1>
    </dataValidation>
    <dataValidation type="list" showErrorMessage="1" sqref="AT1335">
      <formula1>KetQuaHocTap</formula1>
    </dataValidation>
    <dataValidation type="list" showErrorMessage="1" sqref="F1336">
      <formula1>GioiTinh</formula1>
    </dataValidation>
    <dataValidation type="list" showErrorMessage="1" sqref="AR1336">
      <formula1>ChiDoan2014</formula1>
    </dataValidation>
    <dataValidation type="list" showErrorMessage="1" sqref="AS1336">
      <formula1>PhanDoan2014</formula1>
    </dataValidation>
    <dataValidation type="list" showErrorMessage="1" sqref="AT1336">
      <formula1>KetQuaHocTap</formula1>
    </dataValidation>
    <dataValidation type="list" showErrorMessage="1" sqref="F1337">
      <formula1>GioiTinh</formula1>
    </dataValidation>
    <dataValidation type="list" showErrorMessage="1" sqref="AR1337">
      <formula1>ChiDoan2014</formula1>
    </dataValidation>
    <dataValidation type="list" showErrorMessage="1" sqref="AS1337">
      <formula1>PhanDoan2014</formula1>
    </dataValidation>
    <dataValidation type="list" showErrorMessage="1" sqref="AT1337">
      <formula1>KetQuaHocTap</formula1>
    </dataValidation>
    <dataValidation type="list" showErrorMessage="1" sqref="F1338">
      <formula1>GioiTinh</formula1>
    </dataValidation>
    <dataValidation type="list" showErrorMessage="1" sqref="AR1338">
      <formula1>ChiDoan2014</formula1>
    </dataValidation>
    <dataValidation type="list" showErrorMessage="1" sqref="AS1338">
      <formula1>PhanDoan2014</formula1>
    </dataValidation>
    <dataValidation type="list" showErrorMessage="1" sqref="AT1338">
      <formula1>KetQuaHocTap</formula1>
    </dataValidation>
    <dataValidation type="list" showErrorMessage="1" sqref="F1339">
      <formula1>GioiTinh</formula1>
    </dataValidation>
    <dataValidation type="list" showErrorMessage="1" sqref="AR1339">
      <formula1>ChiDoan2014</formula1>
    </dataValidation>
    <dataValidation type="list" showErrorMessage="1" sqref="AS1339">
      <formula1>PhanDoan2014</formula1>
    </dataValidation>
    <dataValidation type="list" showErrorMessage="1" sqref="AT1339">
      <formula1>KetQuaHocTap</formula1>
    </dataValidation>
    <dataValidation type="list" showErrorMessage="1" sqref="F1340">
      <formula1>GioiTinh</formula1>
    </dataValidation>
    <dataValidation type="list" showErrorMessage="1" sqref="AR1340">
      <formula1>ChiDoan2014</formula1>
    </dataValidation>
    <dataValidation type="list" showErrorMessage="1" sqref="AS1340">
      <formula1>PhanDoan2014</formula1>
    </dataValidation>
    <dataValidation type="list" showErrorMessage="1" sqref="AT1340">
      <formula1>KetQuaHocTap</formula1>
    </dataValidation>
    <dataValidation type="list" showErrorMessage="1" sqref="F1341">
      <formula1>GioiTinh</formula1>
    </dataValidation>
    <dataValidation type="list" showErrorMessage="1" sqref="AR1341">
      <formula1>ChiDoan2014</formula1>
    </dataValidation>
    <dataValidation type="list" showErrorMessage="1" sqref="AS1341">
      <formula1>PhanDoan2014</formula1>
    </dataValidation>
    <dataValidation type="list" showErrorMessage="1" sqref="AT1341">
      <formula1>KetQuaHocTap</formula1>
    </dataValidation>
    <dataValidation type="list" showErrorMessage="1" sqref="F1342">
      <formula1>GioiTinh</formula1>
    </dataValidation>
    <dataValidation type="list" showErrorMessage="1" sqref="AR1342">
      <formula1>ChiDoan2014</formula1>
    </dataValidation>
    <dataValidation type="list" showErrorMessage="1" sqref="AS1342">
      <formula1>PhanDoan2014</formula1>
    </dataValidation>
    <dataValidation type="list" showErrorMessage="1" sqref="AT1342">
      <formula1>KetQuaHocTap</formula1>
    </dataValidation>
    <dataValidation type="list" showErrorMessage="1" sqref="F1343">
      <formula1>GioiTinh</formula1>
    </dataValidation>
    <dataValidation type="list" showErrorMessage="1" sqref="AR1343">
      <formula1>ChiDoan2014</formula1>
    </dataValidation>
    <dataValidation type="list" showErrorMessage="1" sqref="AS1343">
      <formula1>PhanDoan2014</formula1>
    </dataValidation>
    <dataValidation type="list" showErrorMessage="1" sqref="AT1343">
      <formula1>KetQuaHocTap</formula1>
    </dataValidation>
    <dataValidation type="list" showErrorMessage="1" sqref="F1344">
      <formula1>GioiTinh</formula1>
    </dataValidation>
    <dataValidation type="list" showErrorMessage="1" sqref="AR1344">
      <formula1>ChiDoan2014</formula1>
    </dataValidation>
    <dataValidation type="list" showErrorMessage="1" sqref="AS1344">
      <formula1>PhanDoan2014</formula1>
    </dataValidation>
    <dataValidation type="list" showErrorMessage="1" sqref="AT1344">
      <formula1>KetQuaHocTap</formula1>
    </dataValidation>
    <dataValidation type="list" showErrorMessage="1" sqref="F1345">
      <formula1>GioiTinh</formula1>
    </dataValidation>
    <dataValidation type="list" showErrorMessage="1" sqref="AR1345">
      <formula1>ChiDoan2014</formula1>
    </dataValidation>
    <dataValidation type="list" showErrorMessage="1" sqref="AS1345">
      <formula1>PhanDoan2014</formula1>
    </dataValidation>
    <dataValidation type="list" showErrorMessage="1" sqref="AT1345">
      <formula1>KetQuaHocTap</formula1>
    </dataValidation>
    <dataValidation type="list" showErrorMessage="1" sqref="F1346">
      <formula1>GioiTinh</formula1>
    </dataValidation>
    <dataValidation type="list" showErrorMessage="1" sqref="AR1346">
      <formula1>ChiDoan2014</formula1>
    </dataValidation>
    <dataValidation type="list" showErrorMessage="1" sqref="AS1346">
      <formula1>PhanDoan2014</formula1>
    </dataValidation>
    <dataValidation type="list" showErrorMessage="1" sqref="AT1346">
      <formula1>KetQuaHocTap</formula1>
    </dataValidation>
    <dataValidation type="list" showErrorMessage="1" sqref="F1347">
      <formula1>GioiTinh</formula1>
    </dataValidation>
    <dataValidation type="list" showErrorMessage="1" sqref="AR1347">
      <formula1>ChiDoan2014</formula1>
    </dataValidation>
    <dataValidation type="list" showErrorMessage="1" sqref="AS1347">
      <formula1>PhanDoan2014</formula1>
    </dataValidation>
    <dataValidation type="list" showErrorMessage="1" sqref="AT1347">
      <formula1>KetQuaHocTap</formula1>
    </dataValidation>
    <dataValidation type="list" showErrorMessage="1" sqref="F1348">
      <formula1>GioiTinh</formula1>
    </dataValidation>
    <dataValidation type="list" showErrorMessage="1" sqref="AR1348">
      <formula1>ChiDoan2014</formula1>
    </dataValidation>
    <dataValidation type="list" showErrorMessage="1" sqref="AS1348">
      <formula1>PhanDoan2014</formula1>
    </dataValidation>
    <dataValidation type="list" showErrorMessage="1" sqref="AT1348">
      <formula1>KetQuaHocTap</formula1>
    </dataValidation>
    <dataValidation type="list" showErrorMessage="1" sqref="F1349">
      <formula1>GioiTinh</formula1>
    </dataValidation>
    <dataValidation type="list" showErrorMessage="1" sqref="AR1349">
      <formula1>ChiDoan2014</formula1>
    </dataValidation>
    <dataValidation type="list" showErrorMessage="1" sqref="AS1349">
      <formula1>PhanDoan2014</formula1>
    </dataValidation>
    <dataValidation type="list" showErrorMessage="1" sqref="AT1349">
      <formula1>KetQuaHocTap</formula1>
    </dataValidation>
    <dataValidation type="list" showErrorMessage="1" sqref="F1350">
      <formula1>GioiTinh</formula1>
    </dataValidation>
    <dataValidation type="list" showErrorMessage="1" sqref="AR1350">
      <formula1>ChiDoan2014</formula1>
    </dataValidation>
    <dataValidation type="list" showErrorMessage="1" sqref="AS1350">
      <formula1>PhanDoan2014</formula1>
    </dataValidation>
    <dataValidation type="list" showErrorMessage="1" sqref="AT1350">
      <formula1>KetQuaHocTap</formula1>
    </dataValidation>
    <dataValidation type="list" showErrorMessage="1" sqref="F1351">
      <formula1>GioiTinh</formula1>
    </dataValidation>
    <dataValidation type="list" showErrorMessage="1" sqref="AR1351">
      <formula1>ChiDoan2014</formula1>
    </dataValidation>
    <dataValidation type="list" showErrorMessage="1" sqref="AS1351">
      <formula1>PhanDoan2014</formula1>
    </dataValidation>
    <dataValidation type="list" showErrorMessage="1" sqref="AT1351">
      <formula1>KetQuaHocTap</formula1>
    </dataValidation>
    <dataValidation type="list" showErrorMessage="1" sqref="F1352">
      <formula1>GioiTinh</formula1>
    </dataValidation>
    <dataValidation type="list" showErrorMessage="1" sqref="AR1352">
      <formula1>ChiDoan2014</formula1>
    </dataValidation>
    <dataValidation type="list" showErrorMessage="1" sqref="AS1352">
      <formula1>PhanDoan2014</formula1>
    </dataValidation>
    <dataValidation type="list" showErrorMessage="1" sqref="AT1352">
      <formula1>KetQuaHocTap</formula1>
    </dataValidation>
    <dataValidation type="list" showErrorMessage="1" sqref="F1353">
      <formula1>GioiTinh</formula1>
    </dataValidation>
    <dataValidation type="list" showErrorMessage="1" sqref="AR1353">
      <formula1>ChiDoan2014</formula1>
    </dataValidation>
    <dataValidation type="list" showErrorMessage="1" sqref="AS1353">
      <formula1>PhanDoan2014</formula1>
    </dataValidation>
    <dataValidation type="list" showErrorMessage="1" sqref="AT1353">
      <formula1>KetQuaHocTap</formula1>
    </dataValidation>
    <dataValidation type="list" showErrorMessage="1" sqref="F1354">
      <formula1>GioiTinh</formula1>
    </dataValidation>
    <dataValidation type="list" showErrorMessage="1" sqref="AR1354">
      <formula1>ChiDoan2014</formula1>
    </dataValidation>
    <dataValidation type="list" showErrorMessage="1" sqref="AS1354">
      <formula1>PhanDoan2014</formula1>
    </dataValidation>
    <dataValidation type="list" showErrorMessage="1" sqref="AT1354">
      <formula1>KetQuaHocTap</formula1>
    </dataValidation>
    <dataValidation type="list" showErrorMessage="1" sqref="F1355">
      <formula1>GioiTinh</formula1>
    </dataValidation>
    <dataValidation type="list" showErrorMessage="1" sqref="AR1355">
      <formula1>ChiDoan2014</formula1>
    </dataValidation>
    <dataValidation type="list" showErrorMessage="1" sqref="AS1355">
      <formula1>PhanDoan2014</formula1>
    </dataValidation>
    <dataValidation type="list" showErrorMessage="1" sqref="AT1355">
      <formula1>KetQuaHocTap</formula1>
    </dataValidation>
    <dataValidation type="list" showErrorMessage="1" sqref="F1356">
      <formula1>GioiTinh</formula1>
    </dataValidation>
    <dataValidation type="list" showErrorMessage="1" sqref="AR1356">
      <formula1>ChiDoan2014</formula1>
    </dataValidation>
    <dataValidation type="list" showErrorMessage="1" sqref="AS1356">
      <formula1>PhanDoan2014</formula1>
    </dataValidation>
    <dataValidation type="list" showErrorMessage="1" sqref="AT1356">
      <formula1>KetQuaHocTap</formula1>
    </dataValidation>
    <dataValidation type="list" showErrorMessage="1" sqref="F1357">
      <formula1>GioiTinh</formula1>
    </dataValidation>
    <dataValidation type="list" showErrorMessage="1" sqref="AR1357">
      <formula1>ChiDoan2014</formula1>
    </dataValidation>
    <dataValidation type="list" showErrorMessage="1" sqref="AS1357">
      <formula1>PhanDoan2014</formula1>
    </dataValidation>
    <dataValidation type="list" showErrorMessage="1" sqref="AT1357">
      <formula1>KetQuaHocTap</formula1>
    </dataValidation>
    <dataValidation type="list" showErrorMessage="1" sqref="F1358">
      <formula1>GioiTinh</formula1>
    </dataValidation>
    <dataValidation type="list" showErrorMessage="1" sqref="AR1358">
      <formula1>ChiDoan2014</formula1>
    </dataValidation>
    <dataValidation type="list" showErrorMessage="1" sqref="AS1358">
      <formula1>PhanDoan2014</formula1>
    </dataValidation>
    <dataValidation type="list" showErrorMessage="1" sqref="AT1358">
      <formula1>KetQuaHocTap</formula1>
    </dataValidation>
    <dataValidation type="list" showErrorMessage="1" sqref="F1359">
      <formula1>GioiTinh</formula1>
    </dataValidation>
    <dataValidation type="list" showErrorMessage="1" sqref="AR1359">
      <formula1>ChiDoan2014</formula1>
    </dataValidation>
    <dataValidation type="list" showErrorMessage="1" sqref="AS1359">
      <formula1>PhanDoan2014</formula1>
    </dataValidation>
    <dataValidation type="list" showErrorMessage="1" sqref="AT1359">
      <formula1>KetQuaHocTap</formula1>
    </dataValidation>
    <dataValidation type="list" showErrorMessage="1" sqref="F1360">
      <formula1>GioiTinh</formula1>
    </dataValidation>
    <dataValidation type="list" showErrorMessage="1" sqref="AR1360">
      <formula1>ChiDoan2014</formula1>
    </dataValidation>
    <dataValidation type="list" showErrorMessage="1" sqref="AS1360">
      <formula1>PhanDoan2014</formula1>
    </dataValidation>
    <dataValidation type="list" showErrorMessage="1" sqref="AT1360">
      <formula1>KetQuaHocTap</formula1>
    </dataValidation>
    <dataValidation type="list" showErrorMessage="1" sqref="F1361">
      <formula1>GioiTinh</formula1>
    </dataValidation>
    <dataValidation type="list" showErrorMessage="1" sqref="AR1361">
      <formula1>ChiDoan2014</formula1>
    </dataValidation>
    <dataValidation type="list" showErrorMessage="1" sqref="AS1361">
      <formula1>PhanDoan2014</formula1>
    </dataValidation>
    <dataValidation type="list" showErrorMessage="1" sqref="AT1361">
      <formula1>KetQuaHocTap</formula1>
    </dataValidation>
    <dataValidation type="list" showErrorMessage="1" sqref="F1362">
      <formula1>GioiTinh</formula1>
    </dataValidation>
    <dataValidation type="list" showErrorMessage="1" sqref="AR1362">
      <formula1>ChiDoan2014</formula1>
    </dataValidation>
    <dataValidation type="list" showErrorMessage="1" sqref="AS1362">
      <formula1>PhanDoan2014</formula1>
    </dataValidation>
    <dataValidation type="list" showErrorMessage="1" sqref="AT1362">
      <formula1>KetQuaHocTap</formula1>
    </dataValidation>
    <dataValidation type="list" showErrorMessage="1" sqref="F1363">
      <formula1>GioiTinh</formula1>
    </dataValidation>
    <dataValidation type="list" showErrorMessage="1" sqref="AR1363">
      <formula1>ChiDoan2014</formula1>
    </dataValidation>
    <dataValidation type="list" showErrorMessage="1" sqref="AS1363">
      <formula1>PhanDoan2014</formula1>
    </dataValidation>
    <dataValidation type="list" showErrorMessage="1" sqref="AT1363">
      <formula1>KetQuaHocTap</formula1>
    </dataValidation>
    <dataValidation type="list" showErrorMessage="1" sqref="F1364">
      <formula1>GioiTinh</formula1>
    </dataValidation>
    <dataValidation type="list" showErrorMessage="1" sqref="AR1364">
      <formula1>ChiDoan2014</formula1>
    </dataValidation>
    <dataValidation type="list" showErrorMessage="1" sqref="AS1364">
      <formula1>PhanDoan2014</formula1>
    </dataValidation>
    <dataValidation type="list" showErrorMessage="1" sqref="AT1364">
      <formula1>KetQuaHocTap</formula1>
    </dataValidation>
    <dataValidation type="list" showErrorMessage="1" sqref="F1365">
      <formula1>GioiTinh</formula1>
    </dataValidation>
    <dataValidation type="list" showErrorMessage="1" sqref="AR1365">
      <formula1>ChiDoan2014</formula1>
    </dataValidation>
    <dataValidation type="list" showErrorMessage="1" sqref="AS1365">
      <formula1>PhanDoan2014</formula1>
    </dataValidation>
    <dataValidation type="list" showErrorMessage="1" sqref="AT1365">
      <formula1>KetQuaHocTap</formula1>
    </dataValidation>
    <dataValidation type="list" showErrorMessage="1" sqref="F1366">
      <formula1>GioiTinh</formula1>
    </dataValidation>
    <dataValidation type="list" showErrorMessage="1" sqref="AR1366">
      <formula1>ChiDoan2014</formula1>
    </dataValidation>
    <dataValidation type="list" showErrorMessage="1" sqref="AS1366">
      <formula1>PhanDoan2014</formula1>
    </dataValidation>
    <dataValidation type="list" showErrorMessage="1" sqref="AT1366">
      <formula1>KetQuaHocTap</formula1>
    </dataValidation>
    <dataValidation type="list" showErrorMessage="1" sqref="F1367">
      <formula1>GioiTinh</formula1>
    </dataValidation>
    <dataValidation type="list" showErrorMessage="1" sqref="AR1367">
      <formula1>ChiDoan2014</formula1>
    </dataValidation>
    <dataValidation type="list" showErrorMessage="1" sqref="AS1367">
      <formula1>PhanDoan2014</formula1>
    </dataValidation>
    <dataValidation type="list" showErrorMessage="1" sqref="AT1367">
      <formula1>KetQuaHocTap</formula1>
    </dataValidation>
    <dataValidation type="list" showErrorMessage="1" sqref="F1368">
      <formula1>GioiTinh</formula1>
    </dataValidation>
    <dataValidation type="list" showErrorMessage="1" sqref="AR1368">
      <formula1>ChiDoan2014</formula1>
    </dataValidation>
    <dataValidation type="list" showErrorMessage="1" sqref="AS1368">
      <formula1>PhanDoan2014</formula1>
    </dataValidation>
    <dataValidation type="list" showErrorMessage="1" sqref="AT1368">
      <formula1>KetQuaHocTap</formula1>
    </dataValidation>
    <dataValidation type="list" showErrorMessage="1" sqref="F1369">
      <formula1>GioiTinh</formula1>
    </dataValidation>
    <dataValidation type="list" showErrorMessage="1" sqref="AR1369">
      <formula1>ChiDoan2014</formula1>
    </dataValidation>
    <dataValidation type="list" showErrorMessage="1" sqref="AS1369">
      <formula1>PhanDoan2014</formula1>
    </dataValidation>
    <dataValidation type="list" showErrorMessage="1" sqref="AT1369">
      <formula1>KetQuaHocTap</formula1>
    </dataValidation>
    <dataValidation type="list" showErrorMessage="1" sqref="F1370">
      <formula1>GioiTinh</formula1>
    </dataValidation>
    <dataValidation type="list" showErrorMessage="1" sqref="AR1370">
      <formula1>ChiDoan2014</formula1>
    </dataValidation>
    <dataValidation type="list" showErrorMessage="1" sqref="AS1370">
      <formula1>PhanDoan2014</formula1>
    </dataValidation>
    <dataValidation type="list" showErrorMessage="1" sqref="AT1370">
      <formula1>KetQuaHocTap</formula1>
    </dataValidation>
    <dataValidation type="list" showErrorMessage="1" sqref="F1371">
      <formula1>GioiTinh</formula1>
    </dataValidation>
    <dataValidation type="list" showErrorMessage="1" sqref="AR1371">
      <formula1>ChiDoan2014</formula1>
    </dataValidation>
    <dataValidation type="list" showErrorMessage="1" sqref="AS1371">
      <formula1>PhanDoan2014</formula1>
    </dataValidation>
    <dataValidation type="list" showErrorMessage="1" sqref="AT1371">
      <formula1>KetQuaHocTap</formula1>
    </dataValidation>
    <dataValidation type="list" showErrorMessage="1" sqref="F1372">
      <formula1>GioiTinh</formula1>
    </dataValidation>
    <dataValidation type="list" showErrorMessage="1" sqref="AR1372">
      <formula1>ChiDoan2014</formula1>
    </dataValidation>
    <dataValidation type="list" showErrorMessage="1" sqref="AS1372">
      <formula1>PhanDoan2014</formula1>
    </dataValidation>
    <dataValidation type="list" showErrorMessage="1" sqref="AT1372">
      <formula1>KetQuaHocTap</formula1>
    </dataValidation>
    <dataValidation type="list" showErrorMessage="1" sqref="F1373">
      <formula1>GioiTinh</formula1>
    </dataValidation>
    <dataValidation type="list" showErrorMessage="1" sqref="AR1373">
      <formula1>ChiDoan2014</formula1>
    </dataValidation>
    <dataValidation type="list" showErrorMessage="1" sqref="AS1373">
      <formula1>PhanDoan2014</formula1>
    </dataValidation>
    <dataValidation type="list" showErrorMessage="1" sqref="AT1373">
      <formula1>KetQuaHocTap</formula1>
    </dataValidation>
    <dataValidation type="list" showErrorMessage="1" sqref="F1374">
      <formula1>GioiTinh</formula1>
    </dataValidation>
    <dataValidation type="list" showErrorMessage="1" sqref="AR1374">
      <formula1>ChiDoan2014</formula1>
    </dataValidation>
    <dataValidation type="list" showErrorMessage="1" sqref="AS1374">
      <formula1>PhanDoan2014</formula1>
    </dataValidation>
    <dataValidation type="list" showErrorMessage="1" sqref="AT1374">
      <formula1>KetQuaHocTap</formula1>
    </dataValidation>
    <dataValidation type="list" showErrorMessage="1" sqref="F1375">
      <formula1>GioiTinh</formula1>
    </dataValidation>
    <dataValidation type="list" showErrorMessage="1" sqref="AR1375">
      <formula1>ChiDoan2014</formula1>
    </dataValidation>
    <dataValidation type="list" showErrorMessage="1" sqref="AS1375">
      <formula1>PhanDoan2014</formula1>
    </dataValidation>
    <dataValidation type="list" showErrorMessage="1" sqref="AT1375">
      <formula1>KetQuaHocTap</formula1>
    </dataValidation>
    <dataValidation type="list" showErrorMessage="1" sqref="F1376">
      <formula1>GioiTinh</formula1>
    </dataValidation>
    <dataValidation type="list" showErrorMessage="1" sqref="AR1376">
      <formula1>ChiDoan2014</formula1>
    </dataValidation>
    <dataValidation type="list" showErrorMessage="1" sqref="AS1376">
      <formula1>PhanDoan2014</formula1>
    </dataValidation>
    <dataValidation type="list" showErrorMessage="1" sqref="AT1376">
      <formula1>KetQuaHocTap</formula1>
    </dataValidation>
    <dataValidation type="list" showErrorMessage="1" sqref="F1377">
      <formula1>GioiTinh</formula1>
    </dataValidation>
    <dataValidation type="list" showErrorMessage="1" sqref="AR1377">
      <formula1>ChiDoan2014</formula1>
    </dataValidation>
    <dataValidation type="list" showErrorMessage="1" sqref="AS1377">
      <formula1>PhanDoan2014</formula1>
    </dataValidation>
    <dataValidation type="list" showErrorMessage="1" sqref="AT1377">
      <formula1>KetQuaHocTap</formula1>
    </dataValidation>
    <dataValidation type="list" showErrorMessage="1" sqref="F1378">
      <formula1>GioiTinh</formula1>
    </dataValidation>
    <dataValidation type="list" showErrorMessage="1" sqref="AR1378">
      <formula1>ChiDoan2014</formula1>
    </dataValidation>
    <dataValidation type="list" showErrorMessage="1" sqref="AS1378">
      <formula1>PhanDoan2014</formula1>
    </dataValidation>
    <dataValidation type="list" showErrorMessage="1" sqref="AT1378">
      <formula1>KetQuaHocTap</formula1>
    </dataValidation>
    <dataValidation type="list" showErrorMessage="1" sqref="F1379">
      <formula1>GioiTinh</formula1>
    </dataValidation>
    <dataValidation type="list" showErrorMessage="1" sqref="AR1379">
      <formula1>ChiDoan2014</formula1>
    </dataValidation>
    <dataValidation type="list" showErrorMessage="1" sqref="AS1379">
      <formula1>PhanDoan2014</formula1>
    </dataValidation>
    <dataValidation type="list" showErrorMessage="1" sqref="AT1379">
      <formula1>KetQuaHocTap</formula1>
    </dataValidation>
    <dataValidation type="list" showErrorMessage="1" sqref="F1380">
      <formula1>GioiTinh</formula1>
    </dataValidation>
    <dataValidation type="list" showErrorMessage="1" sqref="AR1380">
      <formula1>ChiDoan2014</formula1>
    </dataValidation>
    <dataValidation type="list" showErrorMessage="1" sqref="AS1380">
      <formula1>PhanDoan2014</formula1>
    </dataValidation>
    <dataValidation type="list" showErrorMessage="1" sqref="AT1380">
      <formula1>KetQuaHocTap</formula1>
    </dataValidation>
    <dataValidation type="list" showErrorMessage="1" sqref="F1381">
      <formula1>GioiTinh</formula1>
    </dataValidation>
    <dataValidation type="list" showErrorMessage="1" sqref="AR1381">
      <formula1>ChiDoan2014</formula1>
    </dataValidation>
    <dataValidation type="list" showErrorMessage="1" sqref="AS1381">
      <formula1>PhanDoan2014</formula1>
    </dataValidation>
    <dataValidation type="list" showErrorMessage="1" sqref="AT1381">
      <formula1>KetQuaHocTap</formula1>
    </dataValidation>
    <dataValidation type="list" showErrorMessage="1" sqref="F1382">
      <formula1>GioiTinh</formula1>
    </dataValidation>
    <dataValidation type="list" showErrorMessage="1" sqref="AR1382">
      <formula1>ChiDoan2014</formula1>
    </dataValidation>
    <dataValidation type="list" showErrorMessage="1" sqref="AS1382">
      <formula1>PhanDoan2014</formula1>
    </dataValidation>
    <dataValidation type="list" showErrorMessage="1" sqref="AT1382">
      <formula1>KetQuaHocTap</formula1>
    </dataValidation>
    <dataValidation type="list" showErrorMessage="1" sqref="F1383">
      <formula1>GioiTinh</formula1>
    </dataValidation>
    <dataValidation type="list" showErrorMessage="1" sqref="AR1383">
      <formula1>ChiDoan2014</formula1>
    </dataValidation>
    <dataValidation type="list" showErrorMessage="1" sqref="AS1383">
      <formula1>PhanDoan2014</formula1>
    </dataValidation>
    <dataValidation type="list" showErrorMessage="1" sqref="AT1383">
      <formula1>KetQuaHocTap</formula1>
    </dataValidation>
    <dataValidation type="list" showErrorMessage="1" sqref="F1384">
      <formula1>GioiTinh</formula1>
    </dataValidation>
    <dataValidation type="list" showErrorMessage="1" sqref="AR1384">
      <formula1>ChiDoan2014</formula1>
    </dataValidation>
    <dataValidation type="list" showErrorMessage="1" sqref="AS1384">
      <formula1>PhanDoan2014</formula1>
    </dataValidation>
    <dataValidation type="list" showErrorMessage="1" sqref="AT1384">
      <formula1>KetQuaHocTap</formula1>
    </dataValidation>
    <dataValidation type="list" showErrorMessage="1" sqref="F1385">
      <formula1>GioiTinh</formula1>
    </dataValidation>
    <dataValidation type="list" showErrorMessage="1" sqref="AR1385">
      <formula1>ChiDoan2014</formula1>
    </dataValidation>
    <dataValidation type="list" showErrorMessage="1" sqref="AS1385">
      <formula1>PhanDoan2014</formula1>
    </dataValidation>
    <dataValidation type="list" showErrorMessage="1" sqref="AT1385">
      <formula1>KetQuaHocTap</formula1>
    </dataValidation>
    <dataValidation type="list" showErrorMessage="1" sqref="F1386">
      <formula1>GioiTinh</formula1>
    </dataValidation>
    <dataValidation type="list" showErrorMessage="1" sqref="AR1386">
      <formula1>ChiDoan2014</formula1>
    </dataValidation>
    <dataValidation type="list" showErrorMessage="1" sqref="AS1386">
      <formula1>PhanDoan2014</formula1>
    </dataValidation>
    <dataValidation type="list" showErrorMessage="1" sqref="AT1386">
      <formula1>KetQuaHocTap</formula1>
    </dataValidation>
    <dataValidation type="list" showErrorMessage="1" sqref="F1387">
      <formula1>GioiTinh</formula1>
    </dataValidation>
    <dataValidation type="list" showErrorMessage="1" sqref="AR1387">
      <formula1>ChiDoan2014</formula1>
    </dataValidation>
    <dataValidation type="list" showErrorMessage="1" sqref="AS1387">
      <formula1>PhanDoan2014</formula1>
    </dataValidation>
    <dataValidation type="list" showErrorMessage="1" sqref="AT1387">
      <formula1>KetQuaHocTap</formula1>
    </dataValidation>
    <dataValidation type="list" showErrorMessage="1" sqref="F1388">
      <formula1>GioiTinh</formula1>
    </dataValidation>
    <dataValidation type="list" showErrorMessage="1" sqref="AR1388">
      <formula1>ChiDoan2014</formula1>
    </dataValidation>
    <dataValidation type="list" showErrorMessage="1" sqref="AS1388">
      <formula1>PhanDoan2014</formula1>
    </dataValidation>
    <dataValidation type="list" showErrorMessage="1" sqref="AT1388">
      <formula1>KetQuaHocTap</formula1>
    </dataValidation>
    <dataValidation type="list" showErrorMessage="1" sqref="F1389">
      <formula1>GioiTinh</formula1>
    </dataValidation>
    <dataValidation type="list" showErrorMessage="1" sqref="AR1389">
      <formula1>ChiDoan2014</formula1>
    </dataValidation>
    <dataValidation type="list" showErrorMessage="1" sqref="AS1389">
      <formula1>PhanDoan2014</formula1>
    </dataValidation>
    <dataValidation type="list" showErrorMessage="1" sqref="AT1389">
      <formula1>KetQuaHocTap</formula1>
    </dataValidation>
    <dataValidation type="list" showErrorMessage="1" sqref="F1390">
      <formula1>GioiTinh</formula1>
    </dataValidation>
    <dataValidation type="list" showErrorMessage="1" sqref="AR1390">
      <formula1>ChiDoan2014</formula1>
    </dataValidation>
    <dataValidation type="list" showErrorMessage="1" sqref="AS1390">
      <formula1>PhanDoan2014</formula1>
    </dataValidation>
    <dataValidation type="list" showErrorMessage="1" sqref="AT1390">
      <formula1>KetQuaHocTap</formula1>
    </dataValidation>
    <dataValidation type="list" showErrorMessage="1" sqref="F1391">
      <formula1>GioiTinh</formula1>
    </dataValidation>
    <dataValidation type="list" showErrorMessage="1" sqref="AR1391">
      <formula1>ChiDoan2014</formula1>
    </dataValidation>
    <dataValidation type="list" showErrorMessage="1" sqref="AS1391">
      <formula1>PhanDoan2014</formula1>
    </dataValidation>
    <dataValidation type="list" showErrorMessage="1" sqref="AT1391">
      <formula1>KetQuaHocTap</formula1>
    </dataValidation>
    <dataValidation type="list" showErrorMessage="1" sqref="F1392">
      <formula1>GioiTinh</formula1>
    </dataValidation>
    <dataValidation type="list" showErrorMessage="1" sqref="AR1392">
      <formula1>ChiDoan2014</formula1>
    </dataValidation>
    <dataValidation type="list" showErrorMessage="1" sqref="AS1392">
      <formula1>PhanDoan2014</formula1>
    </dataValidation>
    <dataValidation type="list" showErrorMessage="1" sqref="AT1392">
      <formula1>KetQuaHocTap</formula1>
    </dataValidation>
    <dataValidation type="list" showErrorMessage="1" sqref="F1393">
      <formula1>GioiTinh</formula1>
    </dataValidation>
    <dataValidation type="list" showErrorMessage="1" sqref="AR1393">
      <formula1>ChiDoan2014</formula1>
    </dataValidation>
    <dataValidation type="list" showErrorMessage="1" sqref="AS1393">
      <formula1>PhanDoan2014</formula1>
    </dataValidation>
    <dataValidation type="list" showErrorMessage="1" sqref="AT1393">
      <formula1>KetQuaHocTap</formula1>
    </dataValidation>
    <dataValidation type="list" showErrorMessage="1" sqref="F1394">
      <formula1>GioiTinh</formula1>
    </dataValidation>
    <dataValidation type="list" showErrorMessage="1" sqref="AR1394">
      <formula1>ChiDoan2014</formula1>
    </dataValidation>
    <dataValidation type="list" showErrorMessage="1" sqref="AS1394">
      <formula1>PhanDoan2014</formula1>
    </dataValidation>
    <dataValidation type="list" showErrorMessage="1" sqref="AT1394">
      <formula1>KetQuaHocTap</formula1>
    </dataValidation>
    <dataValidation type="list" showErrorMessage="1" sqref="F1395">
      <formula1>GioiTinh</formula1>
    </dataValidation>
    <dataValidation type="list" showErrorMessage="1" sqref="AR1395">
      <formula1>ChiDoan2014</formula1>
    </dataValidation>
    <dataValidation type="list" showErrorMessage="1" sqref="AS1395">
      <formula1>PhanDoan2014</formula1>
    </dataValidation>
    <dataValidation type="list" showErrorMessage="1" sqref="AT1395">
      <formula1>KetQuaHocTap</formula1>
    </dataValidation>
    <dataValidation type="list" showErrorMessage="1" sqref="F1396">
      <formula1>GioiTinh</formula1>
    </dataValidation>
    <dataValidation type="list" showErrorMessage="1" sqref="AR1396">
      <formula1>ChiDoan2014</formula1>
    </dataValidation>
    <dataValidation type="list" showErrorMessage="1" sqref="AS1396">
      <formula1>PhanDoan2014</formula1>
    </dataValidation>
    <dataValidation type="list" showErrorMessage="1" sqref="AT1396">
      <formula1>KetQuaHocTap</formula1>
    </dataValidation>
    <dataValidation type="list" showErrorMessage="1" sqref="F1397">
      <formula1>GioiTinh</formula1>
    </dataValidation>
    <dataValidation type="list" showErrorMessage="1" sqref="AR1397">
      <formula1>ChiDoan2014</formula1>
    </dataValidation>
    <dataValidation type="list" showErrorMessage="1" sqref="AS1397">
      <formula1>PhanDoan2014</formula1>
    </dataValidation>
    <dataValidation type="list" showErrorMessage="1" sqref="AT1397">
      <formula1>KetQuaHocTap</formula1>
    </dataValidation>
    <dataValidation type="list" showErrorMessage="1" sqref="F1398">
      <formula1>GioiTinh</formula1>
    </dataValidation>
    <dataValidation type="list" showErrorMessage="1" sqref="AR1398">
      <formula1>ChiDoan2014</formula1>
    </dataValidation>
    <dataValidation type="list" showErrorMessage="1" sqref="AS1398">
      <formula1>PhanDoan2014</formula1>
    </dataValidation>
    <dataValidation type="list" showErrorMessage="1" sqref="AT1398">
      <formula1>KetQuaHocTap</formula1>
    </dataValidation>
    <dataValidation type="list" showErrorMessage="1" sqref="F1399">
      <formula1>GioiTinh</formula1>
    </dataValidation>
    <dataValidation type="list" showErrorMessage="1" sqref="AR1399">
      <formula1>ChiDoan2014</formula1>
    </dataValidation>
    <dataValidation type="list" showErrorMessage="1" sqref="AS1399">
      <formula1>PhanDoan2014</formula1>
    </dataValidation>
    <dataValidation type="list" showErrorMessage="1" sqref="AT1399">
      <formula1>KetQuaHocTap</formula1>
    </dataValidation>
    <dataValidation type="list" showErrorMessage="1" sqref="F1400">
      <formula1>GioiTinh</formula1>
    </dataValidation>
    <dataValidation type="list" showErrorMessage="1" sqref="AR1400">
      <formula1>ChiDoan2014</formula1>
    </dataValidation>
    <dataValidation type="list" showErrorMessage="1" sqref="AS1400">
      <formula1>PhanDoan2014</formula1>
    </dataValidation>
    <dataValidation type="list" showErrorMessage="1" sqref="AT1400">
      <formula1>KetQuaHocTap</formula1>
    </dataValidation>
    <dataValidation type="list" showErrorMessage="1" sqref="F1401">
      <formula1>GioiTinh</formula1>
    </dataValidation>
    <dataValidation type="list" showErrorMessage="1" sqref="AR1401">
      <formula1>ChiDoan2014</formula1>
    </dataValidation>
    <dataValidation type="list" showErrorMessage="1" sqref="AS1401">
      <formula1>PhanDoan2014</formula1>
    </dataValidation>
    <dataValidation type="list" showErrorMessage="1" sqref="AT1401">
      <formula1>KetQuaHocTap</formula1>
    </dataValidation>
    <dataValidation type="list" showErrorMessage="1" sqref="F1402">
      <formula1>GioiTinh</formula1>
    </dataValidation>
    <dataValidation type="list" showErrorMessage="1" sqref="AR1402">
      <formula1>ChiDoan2014</formula1>
    </dataValidation>
    <dataValidation type="list" showErrorMessage="1" sqref="AS1402">
      <formula1>PhanDoan2014</formula1>
    </dataValidation>
    <dataValidation type="list" showErrorMessage="1" sqref="AT1402">
      <formula1>KetQuaHocTap</formula1>
    </dataValidation>
    <dataValidation type="list" showErrorMessage="1" sqref="F1403">
      <formula1>GioiTinh</formula1>
    </dataValidation>
    <dataValidation type="list" showErrorMessage="1" sqref="AR1403">
      <formula1>ChiDoan2014</formula1>
    </dataValidation>
    <dataValidation type="list" showErrorMessage="1" sqref="AS1403">
      <formula1>PhanDoan2014</formula1>
    </dataValidation>
    <dataValidation type="list" showErrorMessage="1" sqref="AT1403">
      <formula1>KetQuaHocTap</formula1>
    </dataValidation>
    <dataValidation type="list" showErrorMessage="1" sqref="F1404">
      <formula1>GioiTinh</formula1>
    </dataValidation>
    <dataValidation type="list" showErrorMessage="1" sqref="AR1404">
      <formula1>ChiDoan2014</formula1>
    </dataValidation>
    <dataValidation type="list" showErrorMessage="1" sqref="AS1404">
      <formula1>PhanDoan2014</formula1>
    </dataValidation>
    <dataValidation type="list" showErrorMessage="1" sqref="AT1404">
      <formula1>KetQuaHocTap</formula1>
    </dataValidation>
    <dataValidation type="list" showErrorMessage="1" sqref="F1405">
      <formula1>GioiTinh</formula1>
    </dataValidation>
    <dataValidation type="list" showErrorMessage="1" sqref="AR1405">
      <formula1>ChiDoan2014</formula1>
    </dataValidation>
    <dataValidation type="list" showErrorMessage="1" sqref="AS1405">
      <formula1>PhanDoan2014</formula1>
    </dataValidation>
    <dataValidation type="list" showErrorMessage="1" sqref="AT1405">
      <formula1>KetQuaHocTap</formula1>
    </dataValidation>
    <dataValidation type="list" showErrorMessage="1" sqref="F1406">
      <formula1>GioiTinh</formula1>
    </dataValidation>
    <dataValidation type="list" showErrorMessage="1" sqref="AR1406">
      <formula1>ChiDoan2014</formula1>
    </dataValidation>
    <dataValidation type="list" showErrorMessage="1" sqref="AS1406">
      <formula1>PhanDoan2014</formula1>
    </dataValidation>
    <dataValidation type="list" showErrorMessage="1" sqref="AT1406">
      <formula1>KetQuaHocTap</formula1>
    </dataValidation>
    <dataValidation type="list" showErrorMessage="1" sqref="F1407">
      <formula1>GioiTinh</formula1>
    </dataValidation>
    <dataValidation type="list" showErrorMessage="1" sqref="AR1407">
      <formula1>ChiDoan2014</formula1>
    </dataValidation>
    <dataValidation type="list" showErrorMessage="1" sqref="AS1407">
      <formula1>PhanDoan2014</formula1>
    </dataValidation>
    <dataValidation type="list" showErrorMessage="1" sqref="AT1407">
      <formula1>KetQuaHocTap</formula1>
    </dataValidation>
    <dataValidation type="list" showErrorMessage="1" sqref="F1408">
      <formula1>GioiTinh</formula1>
    </dataValidation>
    <dataValidation type="list" showErrorMessage="1" sqref="AR1408">
      <formula1>ChiDoan2014</formula1>
    </dataValidation>
    <dataValidation type="list" showErrorMessage="1" sqref="AS1408">
      <formula1>PhanDoan2014</formula1>
    </dataValidation>
    <dataValidation type="list" showErrorMessage="1" sqref="AT1408">
      <formula1>KetQuaHocTap</formula1>
    </dataValidation>
    <dataValidation type="list" showErrorMessage="1" sqref="F1409">
      <formula1>GioiTinh</formula1>
    </dataValidation>
    <dataValidation type="list" showErrorMessage="1" sqref="AR1409">
      <formula1>ChiDoan2014</formula1>
    </dataValidation>
    <dataValidation type="list" showErrorMessage="1" sqref="AS1409">
      <formula1>PhanDoan2014</formula1>
    </dataValidation>
    <dataValidation type="list" showErrorMessage="1" sqref="AT1409">
      <formula1>KetQuaHocTap</formula1>
    </dataValidation>
    <dataValidation type="list" showErrorMessage="1" sqref="F1410">
      <formula1>GioiTinh</formula1>
    </dataValidation>
    <dataValidation type="list" showErrorMessage="1" sqref="AR1410">
      <formula1>ChiDoan2014</formula1>
    </dataValidation>
    <dataValidation type="list" showErrorMessage="1" sqref="AS1410">
      <formula1>PhanDoan2014</formula1>
    </dataValidation>
    <dataValidation type="list" showErrorMessage="1" sqref="AT1410">
      <formula1>KetQuaHocTap</formula1>
    </dataValidation>
    <dataValidation type="list" showErrorMessage="1" sqref="F1411">
      <formula1>GioiTinh</formula1>
    </dataValidation>
    <dataValidation type="list" showErrorMessage="1" sqref="AR1411">
      <formula1>ChiDoan2014</formula1>
    </dataValidation>
    <dataValidation type="list" showErrorMessage="1" sqref="AS1411">
      <formula1>PhanDoan2014</formula1>
    </dataValidation>
    <dataValidation type="list" showErrorMessage="1" sqref="AT1411">
      <formula1>KetQuaHocTap</formula1>
    </dataValidation>
    <dataValidation type="list" showErrorMessage="1" sqref="F1412">
      <formula1>GioiTinh</formula1>
    </dataValidation>
    <dataValidation type="list" showErrorMessage="1" sqref="AR1412">
      <formula1>ChiDoan2014</formula1>
    </dataValidation>
    <dataValidation type="list" showErrorMessage="1" sqref="AS1412">
      <formula1>PhanDoan2014</formula1>
    </dataValidation>
    <dataValidation type="list" showErrorMessage="1" sqref="AT1412">
      <formula1>KetQuaHocTap</formula1>
    </dataValidation>
    <dataValidation type="list" showErrorMessage="1" sqref="F1413">
      <formula1>GioiTinh</formula1>
    </dataValidation>
    <dataValidation type="list" showErrorMessage="1" sqref="AR1413">
      <formula1>ChiDoan2014</formula1>
    </dataValidation>
    <dataValidation type="list" showErrorMessage="1" sqref="AS1413">
      <formula1>PhanDoan2014</formula1>
    </dataValidation>
    <dataValidation type="list" showErrorMessage="1" sqref="AT1413">
      <formula1>KetQuaHocTap</formula1>
    </dataValidation>
    <dataValidation type="list" showErrorMessage="1" sqref="F1414">
      <formula1>GioiTinh</formula1>
    </dataValidation>
    <dataValidation type="list" showErrorMessage="1" sqref="AR1414">
      <formula1>ChiDoan2014</formula1>
    </dataValidation>
    <dataValidation type="list" showErrorMessage="1" sqref="AS1414">
      <formula1>PhanDoan2014</formula1>
    </dataValidation>
    <dataValidation type="list" showErrorMessage="1" sqref="AT1414">
      <formula1>KetQuaHocTap</formula1>
    </dataValidation>
    <dataValidation type="list" showErrorMessage="1" sqref="F1415">
      <formula1>GioiTinh</formula1>
    </dataValidation>
    <dataValidation type="list" showErrorMessage="1" sqref="AR1415">
      <formula1>ChiDoan2014</formula1>
    </dataValidation>
    <dataValidation type="list" showErrorMessage="1" sqref="AS1415">
      <formula1>PhanDoan2014</formula1>
    </dataValidation>
    <dataValidation type="list" showErrorMessage="1" sqref="AT1415">
      <formula1>KetQuaHocTap</formula1>
    </dataValidation>
    <dataValidation type="list" showErrorMessage="1" sqref="F1416">
      <formula1>GioiTinh</formula1>
    </dataValidation>
    <dataValidation type="list" showErrorMessage="1" sqref="AR1416">
      <formula1>ChiDoan2014</formula1>
    </dataValidation>
    <dataValidation type="list" showErrorMessage="1" sqref="AS1416">
      <formula1>PhanDoan2014</formula1>
    </dataValidation>
    <dataValidation type="list" showErrorMessage="1" sqref="AT1416">
      <formula1>KetQuaHocTap</formula1>
    </dataValidation>
    <dataValidation type="list" showErrorMessage="1" sqref="F1417">
      <formula1>GioiTinh</formula1>
    </dataValidation>
    <dataValidation type="list" showErrorMessage="1" sqref="AR1417">
      <formula1>ChiDoan2014</formula1>
    </dataValidation>
    <dataValidation type="list" showErrorMessage="1" sqref="AS1417">
      <formula1>PhanDoan2014</formula1>
    </dataValidation>
    <dataValidation type="list" showErrorMessage="1" sqref="AT1417">
      <formula1>KetQuaHocTap</formula1>
    </dataValidation>
    <dataValidation type="list" showErrorMessage="1" sqref="F1418">
      <formula1>GioiTinh</formula1>
    </dataValidation>
    <dataValidation type="list" showErrorMessage="1" sqref="AR1418">
      <formula1>ChiDoan2014</formula1>
    </dataValidation>
    <dataValidation type="list" showErrorMessage="1" sqref="AS1418">
      <formula1>PhanDoan2014</formula1>
    </dataValidation>
    <dataValidation type="list" showErrorMessage="1" sqref="AT1418">
      <formula1>KetQuaHocTap</formula1>
    </dataValidation>
    <dataValidation type="list" showErrorMessage="1" sqref="F1419">
      <formula1>GioiTinh</formula1>
    </dataValidation>
    <dataValidation type="list" showErrorMessage="1" sqref="AR1419">
      <formula1>ChiDoan2014</formula1>
    </dataValidation>
    <dataValidation type="list" showErrorMessage="1" sqref="AS1419">
      <formula1>PhanDoan2014</formula1>
    </dataValidation>
    <dataValidation type="list" showErrorMessage="1" sqref="AT1419">
      <formula1>KetQuaHocTap</formula1>
    </dataValidation>
    <dataValidation type="list" showErrorMessage="1" sqref="F1420">
      <formula1>GioiTinh</formula1>
    </dataValidation>
    <dataValidation type="list" showErrorMessage="1" sqref="AR1420">
      <formula1>ChiDoan2014</formula1>
    </dataValidation>
    <dataValidation type="list" showErrorMessage="1" sqref="AS1420">
      <formula1>PhanDoan2014</formula1>
    </dataValidation>
    <dataValidation type="list" showErrorMessage="1" sqref="AT1420">
      <formula1>KetQuaHocTap</formula1>
    </dataValidation>
    <dataValidation type="list" showErrorMessage="1" sqref="F1421">
      <formula1>GioiTinh</formula1>
    </dataValidation>
    <dataValidation type="list" showErrorMessage="1" sqref="AR1421">
      <formula1>ChiDoan2014</formula1>
    </dataValidation>
    <dataValidation type="list" showErrorMessage="1" sqref="AS1421">
      <formula1>PhanDoan2014</formula1>
    </dataValidation>
    <dataValidation type="list" showErrorMessage="1" sqref="AT1421">
      <formula1>KetQuaHocTap</formula1>
    </dataValidation>
    <dataValidation type="list" showErrorMessage="1" sqref="F1422">
      <formula1>GioiTinh</formula1>
    </dataValidation>
    <dataValidation type="list" showErrorMessage="1" sqref="AR1422">
      <formula1>ChiDoan2014</formula1>
    </dataValidation>
    <dataValidation type="list" showErrorMessage="1" sqref="AS1422">
      <formula1>PhanDoan2014</formula1>
    </dataValidation>
    <dataValidation type="list" showErrorMessage="1" sqref="AT1422">
      <formula1>KetQuaHocTap</formula1>
    </dataValidation>
    <dataValidation type="list" showErrorMessage="1" sqref="F1423">
      <formula1>GioiTinh</formula1>
    </dataValidation>
    <dataValidation type="list" showErrorMessage="1" sqref="AR1423">
      <formula1>ChiDoan2014</formula1>
    </dataValidation>
    <dataValidation type="list" showErrorMessage="1" sqref="AS1423">
      <formula1>PhanDoan2014</formula1>
    </dataValidation>
    <dataValidation type="list" showErrorMessage="1" sqref="AT1423">
      <formula1>KetQuaHocTap</formula1>
    </dataValidation>
    <dataValidation type="list" showErrorMessage="1" sqref="F1424">
      <formula1>GioiTinh</formula1>
    </dataValidation>
    <dataValidation type="list" showErrorMessage="1" sqref="AR1424">
      <formula1>ChiDoan2014</formula1>
    </dataValidation>
    <dataValidation type="list" showErrorMessage="1" sqref="AS1424">
      <formula1>PhanDoan2014</formula1>
    </dataValidation>
    <dataValidation type="list" showErrorMessage="1" sqref="AT1424">
      <formula1>KetQuaHocTap</formula1>
    </dataValidation>
    <dataValidation type="list" showErrorMessage="1" sqref="F1425">
      <formula1>GioiTinh</formula1>
    </dataValidation>
    <dataValidation type="list" showErrorMessage="1" sqref="AR1425">
      <formula1>ChiDoan2014</formula1>
    </dataValidation>
    <dataValidation type="list" showErrorMessage="1" sqref="AS1425">
      <formula1>PhanDoan2014</formula1>
    </dataValidation>
    <dataValidation type="list" showErrorMessage="1" sqref="AT1425">
      <formula1>KetQuaHocTap</formula1>
    </dataValidation>
    <dataValidation type="list" showErrorMessage="1" sqref="F1426">
      <formula1>GioiTinh</formula1>
    </dataValidation>
    <dataValidation type="list" showErrorMessage="1" sqref="AR1426">
      <formula1>ChiDoan2014</formula1>
    </dataValidation>
    <dataValidation type="list" showErrorMessage="1" sqref="AS1426">
      <formula1>PhanDoan2014</formula1>
    </dataValidation>
    <dataValidation type="list" showErrorMessage="1" sqref="AT1426">
      <formula1>KetQuaHocTap</formula1>
    </dataValidation>
    <dataValidation type="list" showErrorMessage="1" sqref="F1427">
      <formula1>GioiTinh</formula1>
    </dataValidation>
    <dataValidation type="list" showErrorMessage="1" sqref="AR1427">
      <formula1>ChiDoan2014</formula1>
    </dataValidation>
    <dataValidation type="list" showErrorMessage="1" sqref="AS1427">
      <formula1>PhanDoan2014</formula1>
    </dataValidation>
    <dataValidation type="list" showErrorMessage="1" sqref="AT1427">
      <formula1>KetQuaHocTap</formula1>
    </dataValidation>
    <dataValidation type="list" showErrorMessage="1" sqref="F1428">
      <formula1>GioiTinh</formula1>
    </dataValidation>
    <dataValidation type="list" showErrorMessage="1" sqref="AR1428">
      <formula1>ChiDoan2014</formula1>
    </dataValidation>
    <dataValidation type="list" showErrorMessage="1" sqref="AS1428">
      <formula1>PhanDoan2014</formula1>
    </dataValidation>
    <dataValidation type="list" showErrorMessage="1" sqref="AT1428">
      <formula1>KetQuaHocTap</formula1>
    </dataValidation>
    <dataValidation type="list" showErrorMessage="1" sqref="F1429">
      <formula1>GioiTinh</formula1>
    </dataValidation>
    <dataValidation type="list" showErrorMessage="1" sqref="AR1429">
      <formula1>ChiDoan2014</formula1>
    </dataValidation>
    <dataValidation type="list" showErrorMessage="1" sqref="AS1429">
      <formula1>PhanDoan2014</formula1>
    </dataValidation>
    <dataValidation type="list" showErrorMessage="1" sqref="AT1429">
      <formula1>KetQuaHocTap</formula1>
    </dataValidation>
    <dataValidation type="list" showErrorMessage="1" sqref="F1430">
      <formula1>GioiTinh</formula1>
    </dataValidation>
    <dataValidation type="list" showErrorMessage="1" sqref="AR1430">
      <formula1>ChiDoan2014</formula1>
    </dataValidation>
    <dataValidation type="list" showErrorMessage="1" sqref="AS1430">
      <formula1>PhanDoan2014</formula1>
    </dataValidation>
    <dataValidation type="list" showErrorMessage="1" sqref="AT1430">
      <formula1>KetQuaHocTap</formula1>
    </dataValidation>
    <dataValidation type="list" showErrorMessage="1" sqref="F1431">
      <formula1>GioiTinh</formula1>
    </dataValidation>
    <dataValidation type="list" showErrorMessage="1" sqref="AR1431">
      <formula1>ChiDoan2014</formula1>
    </dataValidation>
    <dataValidation type="list" showErrorMessage="1" sqref="AS1431">
      <formula1>PhanDoan2014</formula1>
    </dataValidation>
    <dataValidation type="list" showErrorMessage="1" sqref="AT1431">
      <formula1>KetQuaHocTap</formula1>
    </dataValidation>
    <dataValidation type="list" showErrorMessage="1" sqref="F1432">
      <formula1>GioiTinh</formula1>
    </dataValidation>
    <dataValidation type="list" showErrorMessage="1" sqref="AR1432">
      <formula1>ChiDoan2014</formula1>
    </dataValidation>
    <dataValidation type="list" showErrorMessage="1" sqref="AS1432">
      <formula1>PhanDoan2014</formula1>
    </dataValidation>
    <dataValidation type="list" showErrorMessage="1" sqref="AT1432">
      <formula1>KetQuaHocTap</formula1>
    </dataValidation>
    <dataValidation type="list" showErrorMessage="1" sqref="F1433">
      <formula1>GioiTinh</formula1>
    </dataValidation>
    <dataValidation type="list" showErrorMessage="1" sqref="AR1433">
      <formula1>ChiDoan2014</formula1>
    </dataValidation>
    <dataValidation type="list" showErrorMessage="1" sqref="AS1433">
      <formula1>PhanDoan2014</formula1>
    </dataValidation>
    <dataValidation type="list" showErrorMessage="1" sqref="AT1433">
      <formula1>KetQuaHocTap</formula1>
    </dataValidation>
    <dataValidation type="list" showErrorMessage="1" sqref="F1434">
      <formula1>GioiTinh</formula1>
    </dataValidation>
    <dataValidation type="list" showErrorMessage="1" sqref="AR1434">
      <formula1>ChiDoan2014</formula1>
    </dataValidation>
    <dataValidation type="list" showErrorMessage="1" sqref="AS1434">
      <formula1>PhanDoan2014</formula1>
    </dataValidation>
    <dataValidation type="list" showErrorMessage="1" sqref="AT1434">
      <formula1>KetQuaHocTap</formula1>
    </dataValidation>
    <dataValidation type="list" showErrorMessage="1" sqref="F1435">
      <formula1>GioiTinh</formula1>
    </dataValidation>
    <dataValidation type="list" showErrorMessage="1" sqref="AR1435">
      <formula1>ChiDoan2014</formula1>
    </dataValidation>
    <dataValidation type="list" showErrorMessage="1" sqref="AS1435">
      <formula1>PhanDoan2014</formula1>
    </dataValidation>
    <dataValidation type="list" showErrorMessage="1" sqref="AT1435">
      <formula1>KetQuaHocTap</formula1>
    </dataValidation>
    <dataValidation type="list" showErrorMessage="1" sqref="F1436">
      <formula1>GioiTinh</formula1>
    </dataValidation>
    <dataValidation type="list" showErrorMessage="1" sqref="AR1436">
      <formula1>ChiDoan2014</formula1>
    </dataValidation>
    <dataValidation type="list" showErrorMessage="1" sqref="AS1436">
      <formula1>PhanDoan2014</formula1>
    </dataValidation>
    <dataValidation type="list" showErrorMessage="1" sqref="AT1436">
      <formula1>KetQuaHocTap</formula1>
    </dataValidation>
    <dataValidation type="list" showErrorMessage="1" sqref="F1437">
      <formula1>GioiTinh</formula1>
    </dataValidation>
    <dataValidation type="list" showErrorMessage="1" sqref="AR1437">
      <formula1>ChiDoan2014</formula1>
    </dataValidation>
    <dataValidation type="list" showErrorMessage="1" sqref="AS1437">
      <formula1>PhanDoan2014</formula1>
    </dataValidation>
    <dataValidation type="list" showErrorMessage="1" sqref="AT1437">
      <formula1>KetQuaHocTap</formula1>
    </dataValidation>
    <dataValidation type="list" showErrorMessage="1" sqref="F1438">
      <formula1>GioiTinh</formula1>
    </dataValidation>
    <dataValidation type="list" showErrorMessage="1" sqref="AR1438">
      <formula1>ChiDoan2014</formula1>
    </dataValidation>
    <dataValidation type="list" showErrorMessage="1" sqref="AS1438">
      <formula1>PhanDoan2014</formula1>
    </dataValidation>
    <dataValidation type="list" showErrorMessage="1" sqref="AT1438">
      <formula1>KetQuaHocTap</formula1>
    </dataValidation>
    <dataValidation type="list" showErrorMessage="1" sqref="F1439">
      <formula1>GioiTinh</formula1>
    </dataValidation>
    <dataValidation type="list" showErrorMessage="1" sqref="AR1439">
      <formula1>ChiDoan2014</formula1>
    </dataValidation>
    <dataValidation type="list" showErrorMessage="1" sqref="AS1439">
      <formula1>PhanDoan2014</formula1>
    </dataValidation>
    <dataValidation type="list" showErrorMessage="1" sqref="AT1439">
      <formula1>KetQuaHocTap</formula1>
    </dataValidation>
    <dataValidation type="list" showErrorMessage="1" sqref="F1440">
      <formula1>GioiTinh</formula1>
    </dataValidation>
    <dataValidation type="list" showErrorMessage="1" sqref="AR1440">
      <formula1>ChiDoan2014</formula1>
    </dataValidation>
    <dataValidation type="list" showErrorMessage="1" sqref="AS1440">
      <formula1>PhanDoan2014</formula1>
    </dataValidation>
    <dataValidation type="list" showErrorMessage="1" sqref="AT1440">
      <formula1>KetQuaHocTap</formula1>
    </dataValidation>
    <dataValidation type="list" showErrorMessage="1" sqref="F1441">
      <formula1>GioiTinh</formula1>
    </dataValidation>
    <dataValidation type="list" showErrorMessage="1" sqref="AR1441">
      <formula1>ChiDoan2014</formula1>
    </dataValidation>
    <dataValidation type="list" showErrorMessage="1" sqref="AS1441">
      <formula1>PhanDoan2014</formula1>
    </dataValidation>
    <dataValidation type="list" showErrorMessage="1" sqref="AT1441">
      <formula1>KetQuaHocTap</formula1>
    </dataValidation>
    <dataValidation type="list" showErrorMessage="1" sqref="F1442">
      <formula1>GioiTinh</formula1>
    </dataValidation>
    <dataValidation type="list" showErrorMessage="1" sqref="AR1442">
      <formula1>ChiDoan2014</formula1>
    </dataValidation>
    <dataValidation type="list" showErrorMessage="1" sqref="AS1442">
      <formula1>PhanDoan2014</formula1>
    </dataValidation>
    <dataValidation type="list" showErrorMessage="1" sqref="AT1442">
      <formula1>KetQuaHocTap</formula1>
    </dataValidation>
    <dataValidation type="list" showErrorMessage="1" sqref="F1443">
      <formula1>GioiTinh</formula1>
    </dataValidation>
    <dataValidation type="list" showErrorMessage="1" sqref="AR1443">
      <formula1>ChiDoan2014</formula1>
    </dataValidation>
    <dataValidation type="list" showErrorMessage="1" sqref="AS1443">
      <formula1>PhanDoan2014</formula1>
    </dataValidation>
    <dataValidation type="list" showErrorMessage="1" sqref="AT1443">
      <formula1>KetQuaHocTap</formula1>
    </dataValidation>
    <dataValidation type="list" showErrorMessage="1" sqref="F1444">
      <formula1>GioiTinh</formula1>
    </dataValidation>
    <dataValidation type="list" showErrorMessage="1" sqref="AR1444">
      <formula1>ChiDoan2014</formula1>
    </dataValidation>
    <dataValidation type="list" showErrorMessage="1" sqref="AS1444">
      <formula1>PhanDoan2014</formula1>
    </dataValidation>
    <dataValidation type="list" showErrorMessage="1" sqref="AT1444">
      <formula1>KetQuaHocTap</formula1>
    </dataValidation>
    <dataValidation type="list" showErrorMessage="1" sqref="F1445">
      <formula1>GioiTinh</formula1>
    </dataValidation>
    <dataValidation type="list" showErrorMessage="1" sqref="AR1445">
      <formula1>ChiDoan2014</formula1>
    </dataValidation>
    <dataValidation type="list" showErrorMessage="1" sqref="AS1445">
      <formula1>PhanDoan2014</formula1>
    </dataValidation>
    <dataValidation type="list" showErrorMessage="1" sqref="AT1445">
      <formula1>KetQuaHocTap</formula1>
    </dataValidation>
    <dataValidation type="list" showErrorMessage="1" sqref="F1446">
      <formula1>GioiTinh</formula1>
    </dataValidation>
    <dataValidation type="list" showErrorMessage="1" sqref="AR1446">
      <formula1>ChiDoan2014</formula1>
    </dataValidation>
    <dataValidation type="list" showErrorMessage="1" sqref="AS1446">
      <formula1>PhanDoan2014</formula1>
    </dataValidation>
    <dataValidation type="list" showErrorMessage="1" sqref="AT1446">
      <formula1>KetQuaHocTap</formula1>
    </dataValidation>
    <dataValidation type="list" showErrorMessage="1" sqref="F1447">
      <formula1>GioiTinh</formula1>
    </dataValidation>
    <dataValidation type="list" showErrorMessage="1" sqref="AR1447">
      <formula1>ChiDoan2014</formula1>
    </dataValidation>
    <dataValidation type="list" showErrorMessage="1" sqref="AS1447">
      <formula1>PhanDoan2014</formula1>
    </dataValidation>
    <dataValidation type="list" showErrorMessage="1" sqref="AT1447">
      <formula1>KetQuaHocTap</formula1>
    </dataValidation>
    <dataValidation type="list" showErrorMessage="1" sqref="F1448">
      <formula1>GioiTinh</formula1>
    </dataValidation>
    <dataValidation type="list" showErrorMessage="1" sqref="AR1448">
      <formula1>ChiDoan2014</formula1>
    </dataValidation>
    <dataValidation type="list" showErrorMessage="1" sqref="AS1448">
      <formula1>PhanDoan2014</formula1>
    </dataValidation>
    <dataValidation type="list" showErrorMessage="1" sqref="AT1448">
      <formula1>KetQuaHocTap</formula1>
    </dataValidation>
    <dataValidation type="list" showErrorMessage="1" sqref="F1449">
      <formula1>GioiTinh</formula1>
    </dataValidation>
    <dataValidation type="list" showErrorMessage="1" sqref="AR1449">
      <formula1>ChiDoan2014</formula1>
    </dataValidation>
    <dataValidation type="list" showErrorMessage="1" sqref="AS1449">
      <formula1>PhanDoan2014</formula1>
    </dataValidation>
    <dataValidation type="list" showErrorMessage="1" sqref="AT1449">
      <formula1>KetQuaHocTap</formula1>
    </dataValidation>
    <dataValidation type="list" showErrorMessage="1" sqref="F1450">
      <formula1>GioiTinh</formula1>
    </dataValidation>
    <dataValidation type="list" showErrorMessage="1" sqref="AR1450">
      <formula1>ChiDoan2014</formula1>
    </dataValidation>
    <dataValidation type="list" showErrorMessage="1" sqref="AS1450">
      <formula1>PhanDoan2014</formula1>
    </dataValidation>
    <dataValidation type="list" showErrorMessage="1" sqref="AT1450">
      <formula1>KetQuaHocTap</formula1>
    </dataValidation>
    <dataValidation type="list" showErrorMessage="1" sqref="F1451">
      <formula1>GioiTinh</formula1>
    </dataValidation>
    <dataValidation type="list" showErrorMessage="1" sqref="AR1451">
      <formula1>ChiDoan2014</formula1>
    </dataValidation>
    <dataValidation type="list" showErrorMessage="1" sqref="AS1451">
      <formula1>PhanDoan2014</formula1>
    </dataValidation>
    <dataValidation type="list" showErrorMessage="1" sqref="AT1451">
      <formula1>KetQuaHocTap</formula1>
    </dataValidation>
    <dataValidation type="list" showErrorMessage="1" sqref="F1452">
      <formula1>GioiTinh</formula1>
    </dataValidation>
    <dataValidation type="list" showErrorMessage="1" sqref="AR1452">
      <formula1>ChiDoan2014</formula1>
    </dataValidation>
    <dataValidation type="list" showErrorMessage="1" sqref="AS1452">
      <formula1>PhanDoan2014</formula1>
    </dataValidation>
    <dataValidation type="list" showErrorMessage="1" sqref="AT1452">
      <formula1>KetQuaHocTap</formula1>
    </dataValidation>
    <dataValidation type="list" showErrorMessage="1" sqref="F1453">
      <formula1>GioiTinh</formula1>
    </dataValidation>
    <dataValidation type="list" showErrorMessage="1" sqref="AR1453">
      <formula1>ChiDoan2014</formula1>
    </dataValidation>
    <dataValidation type="list" showErrorMessage="1" sqref="AS1453">
      <formula1>PhanDoan2014</formula1>
    </dataValidation>
    <dataValidation type="list" showErrorMessage="1" sqref="AT1453">
      <formula1>KetQuaHocTap</formula1>
    </dataValidation>
    <dataValidation type="list" showErrorMessage="1" sqref="F1454">
      <formula1>GioiTinh</formula1>
    </dataValidation>
    <dataValidation type="list" showErrorMessage="1" sqref="AR1454">
      <formula1>ChiDoan2014</formula1>
    </dataValidation>
    <dataValidation type="list" showErrorMessage="1" sqref="AS1454">
      <formula1>PhanDoan2014</formula1>
    </dataValidation>
    <dataValidation type="list" showErrorMessage="1" sqref="AT1454">
      <formula1>KetQuaHocTap</formula1>
    </dataValidation>
    <dataValidation type="list" showErrorMessage="1" sqref="F1455">
      <formula1>GioiTinh</formula1>
    </dataValidation>
    <dataValidation type="list" showErrorMessage="1" sqref="AR1455">
      <formula1>ChiDoan2014</formula1>
    </dataValidation>
    <dataValidation type="list" showErrorMessage="1" sqref="AS1455">
      <formula1>PhanDoan2014</formula1>
    </dataValidation>
    <dataValidation type="list" showErrorMessage="1" sqref="AT1455">
      <formula1>KetQuaHocTap</formula1>
    </dataValidation>
    <dataValidation type="list" showErrorMessage="1" sqref="F1456">
      <formula1>GioiTinh</formula1>
    </dataValidation>
    <dataValidation type="list" showErrorMessage="1" sqref="AR1456">
      <formula1>ChiDoan2014</formula1>
    </dataValidation>
    <dataValidation type="list" showErrorMessage="1" sqref="AS1456">
      <formula1>PhanDoan2014</formula1>
    </dataValidation>
    <dataValidation type="list" showErrorMessage="1" sqref="AT1456">
      <formula1>KetQuaHocTap</formula1>
    </dataValidation>
    <dataValidation type="list" showErrorMessage="1" sqref="F1457">
      <formula1>GioiTinh</formula1>
    </dataValidation>
    <dataValidation type="list" showErrorMessage="1" sqref="AR1457">
      <formula1>ChiDoan2014</formula1>
    </dataValidation>
    <dataValidation type="list" showErrorMessage="1" sqref="AS1457">
      <formula1>PhanDoan2014</formula1>
    </dataValidation>
    <dataValidation type="list" showErrorMessage="1" sqref="AT1457">
      <formula1>KetQuaHocTap</formula1>
    </dataValidation>
    <dataValidation type="list" showErrorMessage="1" sqref="F1458">
      <formula1>GioiTinh</formula1>
    </dataValidation>
    <dataValidation type="list" showErrorMessage="1" sqref="AR1458">
      <formula1>ChiDoan2014</formula1>
    </dataValidation>
    <dataValidation type="list" showErrorMessage="1" sqref="AS1458">
      <formula1>PhanDoan2014</formula1>
    </dataValidation>
    <dataValidation type="list" showErrorMessage="1" sqref="AT1458">
      <formula1>KetQuaHocTap</formula1>
    </dataValidation>
    <dataValidation type="list" showErrorMessage="1" sqref="F1459">
      <formula1>GioiTinh</formula1>
    </dataValidation>
    <dataValidation type="list" showErrorMessage="1" sqref="AR1459">
      <formula1>ChiDoan2014</formula1>
    </dataValidation>
    <dataValidation type="list" showErrorMessage="1" sqref="AS1459">
      <formula1>PhanDoan2014</formula1>
    </dataValidation>
    <dataValidation type="list" showErrorMessage="1" sqref="AT1459">
      <formula1>KetQuaHocTap</formula1>
    </dataValidation>
    <dataValidation type="list" showErrorMessage="1" sqref="F1460">
      <formula1>GioiTinh</formula1>
    </dataValidation>
    <dataValidation type="list" showErrorMessage="1" sqref="AR1460">
      <formula1>ChiDoan2014</formula1>
    </dataValidation>
    <dataValidation type="list" showErrorMessage="1" sqref="AS1460">
      <formula1>PhanDoan2014</formula1>
    </dataValidation>
    <dataValidation type="list" showErrorMessage="1" sqref="AT1460">
      <formula1>KetQuaHocTap</formula1>
    </dataValidation>
    <dataValidation type="list" showErrorMessage="1" sqref="F1461">
      <formula1>GioiTinh</formula1>
    </dataValidation>
    <dataValidation type="list" showErrorMessage="1" sqref="AR1461">
      <formula1>ChiDoan2014</formula1>
    </dataValidation>
    <dataValidation type="list" showErrorMessage="1" sqref="AS1461">
      <formula1>PhanDoan2014</formula1>
    </dataValidation>
    <dataValidation type="list" showErrorMessage="1" sqref="AT1461">
      <formula1>KetQuaHocTap</formula1>
    </dataValidation>
    <dataValidation type="list" showErrorMessage="1" sqref="F1462">
      <formula1>GioiTinh</formula1>
    </dataValidation>
    <dataValidation type="list" showErrorMessage="1" sqref="AR1462">
      <formula1>ChiDoan2014</formula1>
    </dataValidation>
    <dataValidation type="list" showErrorMessage="1" sqref="AS1462">
      <formula1>PhanDoan2014</formula1>
    </dataValidation>
    <dataValidation type="list" showErrorMessage="1" sqref="AT1462">
      <formula1>KetQuaHocTap</formula1>
    </dataValidation>
    <dataValidation type="list" showErrorMessage="1" sqref="F1463">
      <formula1>GioiTinh</formula1>
    </dataValidation>
    <dataValidation type="list" showErrorMessage="1" sqref="AR1463">
      <formula1>ChiDoan2014</formula1>
    </dataValidation>
    <dataValidation type="list" showErrorMessage="1" sqref="AS1463">
      <formula1>PhanDoan2014</formula1>
    </dataValidation>
    <dataValidation type="list" showErrorMessage="1" sqref="AT1463">
      <formula1>KetQuaHocTap</formula1>
    </dataValidation>
    <dataValidation type="list" showErrorMessage="1" sqref="F1464">
      <formula1>GioiTinh</formula1>
    </dataValidation>
    <dataValidation type="list" showErrorMessage="1" sqref="AR1464">
      <formula1>ChiDoan2014</formula1>
    </dataValidation>
    <dataValidation type="list" showErrorMessage="1" sqref="AS1464">
      <formula1>PhanDoan2014</formula1>
    </dataValidation>
    <dataValidation type="list" showErrorMessage="1" sqref="AT1464">
      <formula1>KetQuaHocTap</formula1>
    </dataValidation>
    <dataValidation type="list" showErrorMessage="1" sqref="F1465">
      <formula1>GioiTinh</formula1>
    </dataValidation>
    <dataValidation type="list" showErrorMessage="1" sqref="AR1465">
      <formula1>ChiDoan2014</formula1>
    </dataValidation>
    <dataValidation type="list" showErrorMessage="1" sqref="AS1465">
      <formula1>PhanDoan2014</formula1>
    </dataValidation>
    <dataValidation type="list" showErrorMessage="1" sqref="AT1465">
      <formula1>KetQuaHocTap</formula1>
    </dataValidation>
    <dataValidation type="list" showErrorMessage="1" sqref="F1466">
      <formula1>GioiTinh</formula1>
    </dataValidation>
    <dataValidation type="list" showErrorMessage="1" sqref="AR1466">
      <formula1>ChiDoan2014</formula1>
    </dataValidation>
    <dataValidation type="list" showErrorMessage="1" sqref="AS1466">
      <formula1>PhanDoan2014</formula1>
    </dataValidation>
    <dataValidation type="list" showErrorMessage="1" sqref="AT1466">
      <formula1>KetQuaHocTap</formula1>
    </dataValidation>
    <dataValidation type="list" showErrorMessage="1" sqref="F1467">
      <formula1>GioiTinh</formula1>
    </dataValidation>
    <dataValidation type="list" showErrorMessage="1" sqref="AR1467">
      <formula1>ChiDoan2014</formula1>
    </dataValidation>
    <dataValidation type="list" showErrorMessage="1" sqref="AS1467">
      <formula1>PhanDoan2014</formula1>
    </dataValidation>
    <dataValidation type="list" showErrorMessage="1" sqref="AT1467">
      <formula1>KetQuaHocTap</formula1>
    </dataValidation>
    <dataValidation type="list" showErrorMessage="1" sqref="F1468">
      <formula1>GioiTinh</formula1>
    </dataValidation>
    <dataValidation type="list" showErrorMessage="1" sqref="AR1468">
      <formula1>ChiDoan2014</formula1>
    </dataValidation>
    <dataValidation type="list" showErrorMessage="1" sqref="AS1468">
      <formula1>PhanDoan2014</formula1>
    </dataValidation>
    <dataValidation type="list" showErrorMessage="1" sqref="AT1468">
      <formula1>KetQuaHocTap</formula1>
    </dataValidation>
    <dataValidation type="list" showErrorMessage="1" sqref="F1469">
      <formula1>GioiTinh</formula1>
    </dataValidation>
    <dataValidation type="list" showErrorMessage="1" sqref="AR1469">
      <formula1>ChiDoan2014</formula1>
    </dataValidation>
    <dataValidation type="list" showErrorMessage="1" sqref="AS1469">
      <formula1>PhanDoan2014</formula1>
    </dataValidation>
    <dataValidation type="list" showErrorMessage="1" sqref="AT1469">
      <formula1>KetQuaHocTap</formula1>
    </dataValidation>
    <dataValidation type="list" showErrorMessage="1" sqref="F1470">
      <formula1>GioiTinh</formula1>
    </dataValidation>
    <dataValidation type="list" showErrorMessage="1" sqref="AR1470">
      <formula1>ChiDoan2014</formula1>
    </dataValidation>
    <dataValidation type="list" showErrorMessage="1" sqref="AS1470">
      <formula1>PhanDoan2014</formula1>
    </dataValidation>
    <dataValidation type="list" showErrorMessage="1" sqref="AT1470">
      <formula1>KetQuaHocTap</formula1>
    </dataValidation>
    <dataValidation type="list" showErrorMessage="1" sqref="F1471">
      <formula1>GioiTinh</formula1>
    </dataValidation>
    <dataValidation type="list" showErrorMessage="1" sqref="AR1471">
      <formula1>ChiDoan2014</formula1>
    </dataValidation>
    <dataValidation type="list" showErrorMessage="1" sqref="AS1471">
      <formula1>PhanDoan2014</formula1>
    </dataValidation>
    <dataValidation type="list" showErrorMessage="1" sqref="AT1471">
      <formula1>KetQuaHocTap</formula1>
    </dataValidation>
    <dataValidation type="list" showErrorMessage="1" sqref="F1472">
      <formula1>GioiTinh</formula1>
    </dataValidation>
    <dataValidation type="list" showErrorMessage="1" sqref="AR1472">
      <formula1>ChiDoan2014</formula1>
    </dataValidation>
    <dataValidation type="list" showErrorMessage="1" sqref="AS1472">
      <formula1>PhanDoan2014</formula1>
    </dataValidation>
    <dataValidation type="list" showErrorMessage="1" sqref="AT1472">
      <formula1>KetQuaHocTap</formula1>
    </dataValidation>
    <dataValidation type="list" showErrorMessage="1" sqref="F1473">
      <formula1>GioiTinh</formula1>
    </dataValidation>
    <dataValidation type="list" showErrorMessage="1" sqref="AR1473">
      <formula1>ChiDoan2014</formula1>
    </dataValidation>
    <dataValidation type="list" showErrorMessage="1" sqref="AS1473">
      <formula1>PhanDoan2014</formula1>
    </dataValidation>
    <dataValidation type="list" showErrorMessage="1" sqref="AT1473">
      <formula1>KetQuaHocTap</formula1>
    </dataValidation>
    <dataValidation type="list" showErrorMessage="1" sqref="F1474">
      <formula1>GioiTinh</formula1>
    </dataValidation>
    <dataValidation type="list" showErrorMessage="1" sqref="AR1474">
      <formula1>ChiDoan2014</formula1>
    </dataValidation>
    <dataValidation type="list" showErrorMessage="1" sqref="AS1474">
      <formula1>PhanDoan2014</formula1>
    </dataValidation>
    <dataValidation type="list" showErrorMessage="1" sqref="AT1474">
      <formula1>KetQuaHocTap</formula1>
    </dataValidation>
    <dataValidation type="list" showErrorMessage="1" sqref="F1475">
      <formula1>GioiTinh</formula1>
    </dataValidation>
    <dataValidation type="list" showErrorMessage="1" sqref="AR1475">
      <formula1>ChiDoan2014</formula1>
    </dataValidation>
    <dataValidation type="list" showErrorMessage="1" sqref="AS1475">
      <formula1>PhanDoan2014</formula1>
    </dataValidation>
    <dataValidation type="list" showErrorMessage="1" sqref="AT1475">
      <formula1>KetQuaHocTap</formula1>
    </dataValidation>
    <dataValidation type="list" showErrorMessage="1" sqref="F1476">
      <formula1>GioiTinh</formula1>
    </dataValidation>
    <dataValidation type="list" showErrorMessage="1" sqref="AR1476">
      <formula1>ChiDoan2014</formula1>
    </dataValidation>
    <dataValidation type="list" showErrorMessage="1" sqref="AS1476">
      <formula1>PhanDoan2014</formula1>
    </dataValidation>
    <dataValidation type="list" showErrorMessage="1" sqref="AT1476">
      <formula1>KetQuaHocTap</formula1>
    </dataValidation>
    <dataValidation type="list" showErrorMessage="1" sqref="F1477">
      <formula1>GioiTinh</formula1>
    </dataValidation>
    <dataValidation type="list" showErrorMessage="1" sqref="AR1477">
      <formula1>ChiDoan2014</formula1>
    </dataValidation>
    <dataValidation type="list" showErrorMessage="1" sqref="AS1477">
      <formula1>PhanDoan2014</formula1>
    </dataValidation>
    <dataValidation type="list" showErrorMessage="1" sqref="AT1477">
      <formula1>KetQuaHocTap</formula1>
    </dataValidation>
    <dataValidation type="list" showErrorMessage="1" sqref="F1478">
      <formula1>GioiTinh</formula1>
    </dataValidation>
    <dataValidation type="list" showErrorMessage="1" sqref="AR1478">
      <formula1>ChiDoan2014</formula1>
    </dataValidation>
    <dataValidation type="list" showErrorMessage="1" sqref="AS1478">
      <formula1>PhanDoan2014</formula1>
    </dataValidation>
    <dataValidation type="list" showErrorMessage="1" sqref="AT1478">
      <formula1>KetQuaHocTap</formula1>
    </dataValidation>
    <dataValidation type="list" showErrorMessage="1" sqref="F1479">
      <formula1>GioiTinh</formula1>
    </dataValidation>
    <dataValidation type="list" showErrorMessage="1" sqref="AR1479">
      <formula1>ChiDoan2014</formula1>
    </dataValidation>
    <dataValidation type="list" showErrorMessage="1" sqref="AS1479">
      <formula1>PhanDoan2014</formula1>
    </dataValidation>
    <dataValidation type="list" showErrorMessage="1" sqref="AT1479">
      <formula1>KetQuaHocTap</formula1>
    </dataValidation>
    <dataValidation type="list" showErrorMessage="1" sqref="F1480">
      <formula1>GioiTinh</formula1>
    </dataValidation>
    <dataValidation type="list" showErrorMessage="1" sqref="AR1480">
      <formula1>ChiDoan2014</formula1>
    </dataValidation>
    <dataValidation type="list" showErrorMessage="1" sqref="AS1480">
      <formula1>PhanDoan2014</formula1>
    </dataValidation>
    <dataValidation type="list" showErrorMessage="1" sqref="AT1480">
      <formula1>KetQuaHocTap</formula1>
    </dataValidation>
    <dataValidation type="list" showErrorMessage="1" sqref="F1481">
      <formula1>GioiTinh</formula1>
    </dataValidation>
    <dataValidation type="list" showErrorMessage="1" sqref="AR1481">
      <formula1>ChiDoan2014</formula1>
    </dataValidation>
    <dataValidation type="list" showErrorMessage="1" sqref="AS1481">
      <formula1>PhanDoan2014</formula1>
    </dataValidation>
    <dataValidation type="list" showErrorMessage="1" sqref="AT1481">
      <formula1>KetQuaHocTap</formula1>
    </dataValidation>
    <dataValidation type="list" showErrorMessage="1" sqref="F1482">
      <formula1>GioiTinh</formula1>
    </dataValidation>
    <dataValidation type="list" showErrorMessage="1" sqref="AR1482">
      <formula1>ChiDoan2014</formula1>
    </dataValidation>
    <dataValidation type="list" showErrorMessage="1" sqref="AS1482">
      <formula1>PhanDoan2014</formula1>
    </dataValidation>
    <dataValidation type="list" showErrorMessage="1" sqref="AT1482">
      <formula1>KetQuaHocTap</formula1>
    </dataValidation>
    <dataValidation type="list" showErrorMessage="1" sqref="F1483">
      <formula1>GioiTinh</formula1>
    </dataValidation>
    <dataValidation type="list" showErrorMessage="1" sqref="AR1483">
      <formula1>ChiDoan2014</formula1>
    </dataValidation>
    <dataValidation type="list" showErrorMessage="1" sqref="AS1483">
      <formula1>PhanDoan2014</formula1>
    </dataValidation>
    <dataValidation type="list" showErrorMessage="1" sqref="AT1483">
      <formula1>KetQuaHocTap</formula1>
    </dataValidation>
    <dataValidation type="list" showErrorMessage="1" sqref="F1484">
      <formula1>GioiTinh</formula1>
    </dataValidation>
    <dataValidation type="list" showErrorMessage="1" sqref="AR1484">
      <formula1>ChiDoan2014</formula1>
    </dataValidation>
    <dataValidation type="list" showErrorMessage="1" sqref="AS1484">
      <formula1>PhanDoan2014</formula1>
    </dataValidation>
    <dataValidation type="list" showErrorMessage="1" sqref="AT1484">
      <formula1>KetQuaHocTap</formula1>
    </dataValidation>
    <dataValidation type="list" showErrorMessage="1" sqref="F1485">
      <formula1>GioiTinh</formula1>
    </dataValidation>
    <dataValidation type="list" showErrorMessage="1" sqref="AR1485">
      <formula1>ChiDoan2014</formula1>
    </dataValidation>
    <dataValidation type="list" showErrorMessage="1" sqref="AS1485">
      <formula1>PhanDoan2014</formula1>
    </dataValidation>
    <dataValidation type="list" showErrorMessage="1" sqref="AT1485">
      <formula1>KetQuaHocTap</formula1>
    </dataValidation>
    <dataValidation type="list" showErrorMessage="1" sqref="F1486">
      <formula1>GioiTinh</formula1>
    </dataValidation>
    <dataValidation type="list" showErrorMessage="1" sqref="AR1486">
      <formula1>ChiDoan2014</formula1>
    </dataValidation>
    <dataValidation type="list" showErrorMessage="1" sqref="AS1486">
      <formula1>PhanDoan2014</formula1>
    </dataValidation>
    <dataValidation type="list" showErrorMessage="1" sqref="AT1486">
      <formula1>KetQuaHocTap</formula1>
    </dataValidation>
    <dataValidation type="list" showErrorMessage="1" sqref="F1487">
      <formula1>GioiTinh</formula1>
    </dataValidation>
    <dataValidation type="list" showErrorMessage="1" sqref="AR1487">
      <formula1>ChiDoan2014</formula1>
    </dataValidation>
    <dataValidation type="list" showErrorMessage="1" sqref="AS1487">
      <formula1>PhanDoan2014</formula1>
    </dataValidation>
    <dataValidation type="list" showErrorMessage="1" sqref="AT1487">
      <formula1>KetQuaHocTap</formula1>
    </dataValidation>
    <dataValidation type="list" showErrorMessage="1" sqref="F1488">
      <formula1>GioiTinh</formula1>
    </dataValidation>
    <dataValidation type="list" showErrorMessage="1" sqref="AR1488">
      <formula1>ChiDoan2014</formula1>
    </dataValidation>
    <dataValidation type="list" showErrorMessage="1" sqref="AS1488">
      <formula1>PhanDoan2014</formula1>
    </dataValidation>
    <dataValidation type="list" showErrorMessage="1" sqref="AT1488">
      <formula1>KetQuaHocTap</formula1>
    </dataValidation>
    <dataValidation type="list" showErrorMessage="1" sqref="F1489">
      <formula1>GioiTinh</formula1>
    </dataValidation>
    <dataValidation type="list" showErrorMessage="1" sqref="AR1489">
      <formula1>ChiDoan2014</formula1>
    </dataValidation>
    <dataValidation type="list" showErrorMessage="1" sqref="AS1489">
      <formula1>PhanDoan2014</formula1>
    </dataValidation>
    <dataValidation type="list" showErrorMessage="1" sqref="AT1489">
      <formula1>KetQuaHocTap</formula1>
    </dataValidation>
    <dataValidation type="list" showErrorMessage="1" sqref="F1490">
      <formula1>GioiTinh</formula1>
    </dataValidation>
    <dataValidation type="list" showErrorMessage="1" sqref="AR1490">
      <formula1>ChiDoan2014</formula1>
    </dataValidation>
    <dataValidation type="list" showErrorMessage="1" sqref="AS1490">
      <formula1>PhanDoan2014</formula1>
    </dataValidation>
    <dataValidation type="list" showErrorMessage="1" sqref="AT1490">
      <formula1>KetQuaHocTap</formula1>
    </dataValidation>
    <dataValidation type="list" showErrorMessage="1" sqref="F1491">
      <formula1>GioiTinh</formula1>
    </dataValidation>
    <dataValidation type="list" showErrorMessage="1" sqref="AR1491">
      <formula1>ChiDoan2014</formula1>
    </dataValidation>
    <dataValidation type="list" showErrorMessage="1" sqref="AS1491">
      <formula1>PhanDoan2014</formula1>
    </dataValidation>
    <dataValidation type="list" showErrorMessage="1" sqref="AT1491">
      <formula1>KetQuaHocTap</formula1>
    </dataValidation>
    <dataValidation type="list" showErrorMessage="1" sqref="F1492">
      <formula1>GioiTinh</formula1>
    </dataValidation>
    <dataValidation type="list" showErrorMessage="1" sqref="AR1492">
      <formula1>ChiDoan2014</formula1>
    </dataValidation>
    <dataValidation type="list" showErrorMessage="1" sqref="AS1492">
      <formula1>PhanDoan2014</formula1>
    </dataValidation>
    <dataValidation type="list" showErrorMessage="1" sqref="AT1492">
      <formula1>KetQuaHocTap</formula1>
    </dataValidation>
    <dataValidation type="list" showErrorMessage="1" sqref="F1493">
      <formula1>GioiTinh</formula1>
    </dataValidation>
    <dataValidation type="list" showErrorMessage="1" sqref="AR1493">
      <formula1>ChiDoan2014</formula1>
    </dataValidation>
    <dataValidation type="list" showErrorMessage="1" sqref="AS1493">
      <formula1>PhanDoan2014</formula1>
    </dataValidation>
    <dataValidation type="list" showErrorMessage="1" sqref="AT1493">
      <formula1>KetQuaHocTap</formula1>
    </dataValidation>
    <dataValidation type="list" showErrorMessage="1" sqref="F1494">
      <formula1>GioiTinh</formula1>
    </dataValidation>
    <dataValidation type="list" showErrorMessage="1" sqref="AR1494">
      <formula1>ChiDoan2014</formula1>
    </dataValidation>
    <dataValidation type="list" showErrorMessage="1" sqref="AS1494">
      <formula1>PhanDoan2014</formula1>
    </dataValidation>
    <dataValidation type="list" showErrorMessage="1" sqref="AT1494">
      <formula1>KetQuaHocTap</formula1>
    </dataValidation>
    <dataValidation type="list" showErrorMessage="1" sqref="F1495">
      <formula1>GioiTinh</formula1>
    </dataValidation>
    <dataValidation type="list" showErrorMessage="1" sqref="AR1495">
      <formula1>ChiDoan2014</formula1>
    </dataValidation>
    <dataValidation type="list" showErrorMessage="1" sqref="AS1495">
      <formula1>PhanDoan2014</formula1>
    </dataValidation>
    <dataValidation type="list" showErrorMessage="1" sqref="AT1495">
      <formula1>KetQuaHocTap</formula1>
    </dataValidation>
    <dataValidation type="list" showErrorMessage="1" sqref="F1496">
      <formula1>GioiTinh</formula1>
    </dataValidation>
    <dataValidation type="list" showErrorMessage="1" sqref="AR1496">
      <formula1>ChiDoan2014</formula1>
    </dataValidation>
    <dataValidation type="list" showErrorMessage="1" sqref="AS1496">
      <formula1>PhanDoan2014</formula1>
    </dataValidation>
    <dataValidation type="list" showErrorMessage="1" sqref="AT1496">
      <formula1>KetQuaHocTap</formula1>
    </dataValidation>
    <dataValidation type="list" showErrorMessage="1" sqref="F1497">
      <formula1>GioiTinh</formula1>
    </dataValidation>
    <dataValidation type="list" showErrorMessage="1" sqref="AR1497">
      <formula1>ChiDoan2014</formula1>
    </dataValidation>
    <dataValidation type="list" showErrorMessage="1" sqref="AS1497">
      <formula1>PhanDoan2014</formula1>
    </dataValidation>
    <dataValidation type="list" showErrorMessage="1" sqref="AT1497">
      <formula1>KetQuaHocTap</formula1>
    </dataValidation>
    <dataValidation type="list" showErrorMessage="1" sqref="F1498">
      <formula1>GioiTinh</formula1>
    </dataValidation>
    <dataValidation type="list" showErrorMessage="1" sqref="AR1498">
      <formula1>ChiDoan2014</formula1>
    </dataValidation>
    <dataValidation type="list" showErrorMessage="1" sqref="AS1498">
      <formula1>PhanDoan2014</formula1>
    </dataValidation>
    <dataValidation type="list" showErrorMessage="1" sqref="AT1498">
      <formula1>KetQuaHocTap</formula1>
    </dataValidation>
    <dataValidation type="list" showErrorMessage="1" sqref="F1499">
      <formula1>GioiTinh</formula1>
    </dataValidation>
    <dataValidation type="list" showErrorMessage="1" sqref="AR1499">
      <formula1>ChiDoan2014</formula1>
    </dataValidation>
    <dataValidation type="list" showErrorMessage="1" sqref="AS1499">
      <formula1>PhanDoan2014</formula1>
    </dataValidation>
    <dataValidation type="list" showErrorMessage="1" sqref="AT1499">
      <formula1>KetQuaHocTap</formula1>
    </dataValidation>
    <dataValidation type="list" showErrorMessage="1" sqref="F1500">
      <formula1>GioiTinh</formula1>
    </dataValidation>
    <dataValidation type="list" showErrorMessage="1" sqref="AR1500">
      <formula1>ChiDoan2014</formula1>
    </dataValidation>
    <dataValidation type="list" showErrorMessage="1" sqref="AS1500">
      <formula1>PhanDoan2014</formula1>
    </dataValidation>
    <dataValidation type="list" showErrorMessage="1" sqref="AT1500">
      <formula1>KetQuaHocTap</formula1>
    </dataValidation>
    <dataValidation type="list" showErrorMessage="1" sqref="F1501">
      <formula1>GioiTinh</formula1>
    </dataValidation>
    <dataValidation type="list" showErrorMessage="1" sqref="AR1501">
      <formula1>ChiDoan2014</formula1>
    </dataValidation>
    <dataValidation type="list" showErrorMessage="1" sqref="AS1501">
      <formula1>PhanDoan2014</formula1>
    </dataValidation>
    <dataValidation type="list" showErrorMessage="1" sqref="AT1501">
      <formula1>KetQuaHocTap</formula1>
    </dataValidation>
    <dataValidation type="list" showErrorMessage="1" sqref="F1502">
      <formula1>GioiTinh</formula1>
    </dataValidation>
    <dataValidation type="list" showErrorMessage="1" sqref="AR1502">
      <formula1>ChiDoan2014</formula1>
    </dataValidation>
    <dataValidation type="list" showErrorMessage="1" sqref="AS1502">
      <formula1>PhanDoan2014</formula1>
    </dataValidation>
    <dataValidation type="list" showErrorMessage="1" sqref="AT1502">
      <formula1>KetQuaHocTap</formula1>
    </dataValidation>
    <dataValidation type="list" showErrorMessage="1" sqref="F1503">
      <formula1>GioiTinh</formula1>
    </dataValidation>
    <dataValidation type="list" showErrorMessage="1" sqref="AR1503">
      <formula1>ChiDoan2014</formula1>
    </dataValidation>
    <dataValidation type="list" showErrorMessage="1" sqref="AS1503">
      <formula1>PhanDoan2014</formula1>
    </dataValidation>
    <dataValidation type="list" showErrorMessage="1" sqref="AT1503">
      <formula1>KetQuaHocTap</formula1>
    </dataValidation>
    <dataValidation type="list" showErrorMessage="1" sqref="F1504">
      <formula1>GioiTinh</formula1>
    </dataValidation>
    <dataValidation type="list" showErrorMessage="1" sqref="AR1504">
      <formula1>ChiDoan2014</formula1>
    </dataValidation>
    <dataValidation type="list" showErrorMessage="1" sqref="AS1504">
      <formula1>PhanDoan2014</formula1>
    </dataValidation>
    <dataValidation type="list" showErrorMessage="1" sqref="AT1504">
      <formula1>KetQuaHocTap</formula1>
    </dataValidation>
    <dataValidation type="list" showErrorMessage="1" sqref="F1505">
      <formula1>GioiTinh</formula1>
    </dataValidation>
    <dataValidation type="list" showErrorMessage="1" sqref="AR1505">
      <formula1>ChiDoan2014</formula1>
    </dataValidation>
    <dataValidation type="list" showErrorMessage="1" sqref="AS1505">
      <formula1>PhanDoan2014</formula1>
    </dataValidation>
    <dataValidation type="list" showErrorMessage="1" sqref="AT1505">
      <formula1>KetQuaHocTap</formula1>
    </dataValidation>
    <dataValidation type="list" showErrorMessage="1" sqref="F1506">
      <formula1>GioiTinh</formula1>
    </dataValidation>
    <dataValidation type="list" showErrorMessage="1" sqref="AR1506">
      <formula1>ChiDoan2014</formula1>
    </dataValidation>
    <dataValidation type="list" showErrorMessage="1" sqref="AS1506">
      <formula1>PhanDoan2014</formula1>
    </dataValidation>
    <dataValidation type="list" showErrorMessage="1" sqref="AT1506">
      <formula1>KetQuaHocTap</formula1>
    </dataValidation>
    <dataValidation type="list" showErrorMessage="1" sqref="F1507">
      <formula1>GioiTinh</formula1>
    </dataValidation>
    <dataValidation type="list" showErrorMessage="1" sqref="AR1507">
      <formula1>ChiDoan2014</formula1>
    </dataValidation>
    <dataValidation type="list" showErrorMessage="1" sqref="AS1507">
      <formula1>PhanDoan2014</formula1>
    </dataValidation>
    <dataValidation type="list" showErrorMessage="1" sqref="AT1507">
      <formula1>KetQuaHocTap</formula1>
    </dataValidation>
    <dataValidation type="list" showErrorMessage="1" sqref="F1508">
      <formula1>GioiTinh</formula1>
    </dataValidation>
    <dataValidation type="list" showErrorMessage="1" sqref="AR1508">
      <formula1>ChiDoan2014</formula1>
    </dataValidation>
    <dataValidation type="list" showErrorMessage="1" sqref="AS1508">
      <formula1>PhanDoan2014</formula1>
    </dataValidation>
    <dataValidation type="list" showErrorMessage="1" sqref="AT1508">
      <formula1>KetQuaHocTap</formula1>
    </dataValidation>
    <dataValidation type="list" showErrorMessage="1" sqref="F1509">
      <formula1>GioiTinh</formula1>
    </dataValidation>
    <dataValidation type="list" showErrorMessage="1" sqref="AR1509">
      <formula1>ChiDoan2014</formula1>
    </dataValidation>
    <dataValidation type="list" showErrorMessage="1" sqref="AS1509">
      <formula1>PhanDoan2014</formula1>
    </dataValidation>
    <dataValidation type="list" showErrorMessage="1" sqref="AT1509">
      <formula1>KetQuaHocTap</formula1>
    </dataValidation>
    <dataValidation type="list" showErrorMessage="1" sqref="F1510">
      <formula1>GioiTinh</formula1>
    </dataValidation>
    <dataValidation type="list" showErrorMessage="1" sqref="AR1510">
      <formula1>ChiDoan2014</formula1>
    </dataValidation>
    <dataValidation type="list" showErrorMessage="1" sqref="AS1510">
      <formula1>PhanDoan2014</formula1>
    </dataValidation>
    <dataValidation type="list" showErrorMessage="1" sqref="AT1510">
      <formula1>KetQuaHocTap</formula1>
    </dataValidation>
    <dataValidation type="list" showErrorMessage="1" sqref="F1511">
      <formula1>GioiTinh</formula1>
    </dataValidation>
    <dataValidation type="list" showErrorMessage="1" sqref="AR1511">
      <formula1>ChiDoan2014</formula1>
    </dataValidation>
    <dataValidation type="list" showErrorMessage="1" sqref="AS1511">
      <formula1>PhanDoan2014</formula1>
    </dataValidation>
    <dataValidation type="list" showErrorMessage="1" sqref="AT1511">
      <formula1>KetQuaHocTap</formula1>
    </dataValidation>
    <dataValidation type="list" showErrorMessage="1" sqref="F1512">
      <formula1>GioiTinh</formula1>
    </dataValidation>
    <dataValidation type="list" showErrorMessage="1" sqref="AR1512">
      <formula1>ChiDoan2014</formula1>
    </dataValidation>
    <dataValidation type="list" showErrorMessage="1" sqref="AS1512">
      <formula1>PhanDoan2014</formula1>
    </dataValidation>
    <dataValidation type="list" showErrorMessage="1" sqref="AT1512">
      <formula1>KetQuaHocTap</formula1>
    </dataValidation>
    <dataValidation type="list" showErrorMessage="1" sqref="F1513">
      <formula1>GioiTinh</formula1>
    </dataValidation>
    <dataValidation type="list" showErrorMessage="1" sqref="AR1513">
      <formula1>ChiDoan2014</formula1>
    </dataValidation>
    <dataValidation type="list" showErrorMessage="1" sqref="AS1513">
      <formula1>PhanDoan2014</formula1>
    </dataValidation>
    <dataValidation type="list" showErrorMessage="1" sqref="AT1513">
      <formula1>KetQuaHocTap</formula1>
    </dataValidation>
    <dataValidation type="list" showErrorMessage="1" sqref="F1514">
      <formula1>GioiTinh</formula1>
    </dataValidation>
    <dataValidation type="list" showErrorMessage="1" sqref="AR1514">
      <formula1>ChiDoan2014</formula1>
    </dataValidation>
    <dataValidation type="list" showErrorMessage="1" sqref="AS1514">
      <formula1>PhanDoan2014</formula1>
    </dataValidation>
    <dataValidation type="list" showErrorMessage="1" sqref="AT1514">
      <formula1>KetQuaHocTap</formula1>
    </dataValidation>
    <dataValidation type="list" showErrorMessage="1" sqref="F1515">
      <formula1>GioiTinh</formula1>
    </dataValidation>
    <dataValidation type="list" showErrorMessage="1" sqref="AR1515">
      <formula1>ChiDoan2014</formula1>
    </dataValidation>
    <dataValidation type="list" showErrorMessage="1" sqref="AS1515">
      <formula1>PhanDoan2014</formula1>
    </dataValidation>
    <dataValidation type="list" showErrorMessage="1" sqref="AT1515">
      <formula1>KetQuaHocTap</formula1>
    </dataValidation>
    <dataValidation type="list" showErrorMessage="1" sqref="F1516">
      <formula1>GioiTinh</formula1>
    </dataValidation>
    <dataValidation type="list" showErrorMessage="1" sqref="AR1516">
      <formula1>ChiDoan2014</formula1>
    </dataValidation>
    <dataValidation type="list" showErrorMessage="1" sqref="AS1516">
      <formula1>PhanDoan2014</formula1>
    </dataValidation>
    <dataValidation type="list" showErrorMessage="1" sqref="AT1516">
      <formula1>KetQuaHocTap</formula1>
    </dataValidation>
    <dataValidation type="list" showErrorMessage="1" sqref="F1517">
      <formula1>GioiTinh</formula1>
    </dataValidation>
    <dataValidation type="list" showErrorMessage="1" sqref="AR1517">
      <formula1>ChiDoan2014</formula1>
    </dataValidation>
    <dataValidation type="list" showErrorMessage="1" sqref="AS1517">
      <formula1>PhanDoan2014</formula1>
    </dataValidation>
    <dataValidation type="list" showErrorMessage="1" sqref="AT1517">
      <formula1>KetQuaHocTap</formula1>
    </dataValidation>
    <dataValidation type="list" showErrorMessage="1" sqref="F1518">
      <formula1>GioiTinh</formula1>
    </dataValidation>
    <dataValidation type="list" showErrorMessage="1" sqref="AR1518">
      <formula1>ChiDoan2014</formula1>
    </dataValidation>
    <dataValidation type="list" showErrorMessage="1" sqref="AS1518">
      <formula1>PhanDoan2014</formula1>
    </dataValidation>
    <dataValidation type="list" showErrorMessage="1" sqref="AT1518">
      <formula1>KetQuaHocTap</formula1>
    </dataValidation>
    <dataValidation type="list" showErrorMessage="1" sqref="F1519">
      <formula1>GioiTinh</formula1>
    </dataValidation>
    <dataValidation type="list" showErrorMessage="1" sqref="AR1519">
      <formula1>ChiDoan2014</formula1>
    </dataValidation>
    <dataValidation type="list" showErrorMessage="1" sqref="AS1519">
      <formula1>PhanDoan2014</formula1>
    </dataValidation>
    <dataValidation type="list" showErrorMessage="1" sqref="AT1519">
      <formula1>KetQuaHocTap</formula1>
    </dataValidation>
    <dataValidation type="list" showErrorMessage="1" sqref="F1520">
      <formula1>GioiTinh</formula1>
    </dataValidation>
    <dataValidation type="list" showErrorMessage="1" sqref="AR1520">
      <formula1>ChiDoan2014</formula1>
    </dataValidation>
    <dataValidation type="list" showErrorMessage="1" sqref="AS1520">
      <formula1>PhanDoan2014</formula1>
    </dataValidation>
    <dataValidation type="list" showErrorMessage="1" sqref="AT1520">
      <formula1>KetQuaHocTap</formula1>
    </dataValidation>
    <dataValidation type="list" showErrorMessage="1" sqref="F1521">
      <formula1>GioiTinh</formula1>
    </dataValidation>
    <dataValidation type="list" showErrorMessage="1" sqref="AR1521">
      <formula1>ChiDoan2014</formula1>
    </dataValidation>
    <dataValidation type="list" showErrorMessage="1" sqref="AS1521">
      <formula1>PhanDoan2014</formula1>
    </dataValidation>
    <dataValidation type="list" showErrorMessage="1" sqref="AT1521">
      <formula1>KetQuaHocTap</formula1>
    </dataValidation>
    <dataValidation type="list" showErrorMessage="1" sqref="F1522">
      <formula1>GioiTinh</formula1>
    </dataValidation>
    <dataValidation type="list" showErrorMessage="1" sqref="AR1522">
      <formula1>ChiDoan2014</formula1>
    </dataValidation>
    <dataValidation type="list" showErrorMessage="1" sqref="AS1522">
      <formula1>PhanDoan2014</formula1>
    </dataValidation>
    <dataValidation type="list" showErrorMessage="1" sqref="AT1522">
      <formula1>KetQuaHocTap</formula1>
    </dataValidation>
    <dataValidation type="list" showErrorMessage="1" sqref="F1523">
      <formula1>GioiTinh</formula1>
    </dataValidation>
    <dataValidation type="list" showErrorMessage="1" sqref="AR1523">
      <formula1>ChiDoan2014</formula1>
    </dataValidation>
    <dataValidation type="list" showErrorMessage="1" sqref="AS1523">
      <formula1>PhanDoan2014</formula1>
    </dataValidation>
    <dataValidation type="list" showErrorMessage="1" sqref="AT1523">
      <formula1>KetQuaHocTap</formula1>
    </dataValidation>
    <dataValidation type="list" showErrorMessage="1" sqref="F1524">
      <formula1>GioiTinh</formula1>
    </dataValidation>
    <dataValidation type="list" showErrorMessage="1" sqref="AR1524">
      <formula1>ChiDoan2014</formula1>
    </dataValidation>
    <dataValidation type="list" showErrorMessage="1" sqref="AS1524">
      <formula1>PhanDoan2014</formula1>
    </dataValidation>
    <dataValidation type="list" showErrorMessage="1" sqref="AT1524">
      <formula1>KetQuaHocTap</formula1>
    </dataValidation>
    <dataValidation type="list" showErrorMessage="1" sqref="F1525">
      <formula1>GioiTinh</formula1>
    </dataValidation>
    <dataValidation type="list" showErrorMessage="1" sqref="AR1525">
      <formula1>ChiDoan2014</formula1>
    </dataValidation>
    <dataValidation type="list" showErrorMessage="1" sqref="AS1525">
      <formula1>PhanDoan2014</formula1>
    </dataValidation>
    <dataValidation type="list" showErrorMessage="1" sqref="AT1525">
      <formula1>KetQuaHocTap</formula1>
    </dataValidation>
    <dataValidation type="list" showErrorMessage="1" sqref="F1526">
      <formula1>GioiTinh</formula1>
    </dataValidation>
    <dataValidation type="list" showErrorMessage="1" sqref="AR1526">
      <formula1>ChiDoan2014</formula1>
    </dataValidation>
    <dataValidation type="list" showErrorMessage="1" sqref="AS1526">
      <formula1>PhanDoan2014</formula1>
    </dataValidation>
    <dataValidation type="list" showErrorMessage="1" sqref="AT1526">
      <formula1>KetQuaHocTap</formula1>
    </dataValidation>
    <dataValidation type="list" showErrorMessage="1" sqref="F1527">
      <formula1>GioiTinh</formula1>
    </dataValidation>
    <dataValidation type="list" showErrorMessage="1" sqref="AR1527">
      <formula1>ChiDoan2014</formula1>
    </dataValidation>
    <dataValidation type="list" showErrorMessage="1" sqref="AS1527">
      <formula1>PhanDoan2014</formula1>
    </dataValidation>
    <dataValidation type="list" showErrorMessage="1" sqref="AT1527">
      <formula1>KetQuaHocTap</formula1>
    </dataValidation>
    <dataValidation type="list" showErrorMessage="1" sqref="F1528">
      <formula1>GioiTinh</formula1>
    </dataValidation>
    <dataValidation type="list" showErrorMessage="1" sqref="AR1528">
      <formula1>ChiDoan2014</formula1>
    </dataValidation>
    <dataValidation type="list" showErrorMessage="1" sqref="AS1528">
      <formula1>PhanDoan2014</formula1>
    </dataValidation>
    <dataValidation type="list" showErrorMessage="1" sqref="AT1528">
      <formula1>KetQuaHocTap</formula1>
    </dataValidation>
    <dataValidation type="list" showErrorMessage="1" sqref="F1529">
      <formula1>GioiTinh</formula1>
    </dataValidation>
    <dataValidation type="list" showErrorMessage="1" sqref="AR1529">
      <formula1>ChiDoan2014</formula1>
    </dataValidation>
    <dataValidation type="list" showErrorMessage="1" sqref="AS1529">
      <formula1>PhanDoan2014</formula1>
    </dataValidation>
    <dataValidation type="list" showErrorMessage="1" sqref="AT1529">
      <formula1>KetQuaHocTap</formula1>
    </dataValidation>
    <dataValidation type="list" showErrorMessage="1" sqref="F1530">
      <formula1>GioiTinh</formula1>
    </dataValidation>
    <dataValidation type="list" showErrorMessage="1" sqref="AR1530">
      <formula1>ChiDoan2014</formula1>
    </dataValidation>
    <dataValidation type="list" showErrorMessage="1" sqref="AS1530">
      <formula1>PhanDoan2014</formula1>
    </dataValidation>
    <dataValidation type="list" showErrorMessage="1" sqref="AT1530">
      <formula1>KetQuaHocTap</formula1>
    </dataValidation>
    <dataValidation type="list" showErrorMessage="1" sqref="F1531">
      <formula1>GioiTinh</formula1>
    </dataValidation>
    <dataValidation type="list" showErrorMessage="1" sqref="AR1531">
      <formula1>ChiDoan2014</formula1>
    </dataValidation>
    <dataValidation type="list" showErrorMessage="1" sqref="AS1531">
      <formula1>PhanDoan2014</formula1>
    </dataValidation>
    <dataValidation type="list" showErrorMessage="1" sqref="AT1531">
      <formula1>KetQuaHocTap</formula1>
    </dataValidation>
    <dataValidation type="list" showErrorMessage="1" sqref="F1532">
      <formula1>GioiTinh</formula1>
    </dataValidation>
    <dataValidation type="list" showErrorMessage="1" sqref="AR1532">
      <formula1>ChiDoan2014</formula1>
    </dataValidation>
    <dataValidation type="list" showErrorMessage="1" sqref="AS1532">
      <formula1>PhanDoan2014</formula1>
    </dataValidation>
    <dataValidation type="list" showErrorMessage="1" sqref="AT1532">
      <formula1>KetQuaHocTap</formula1>
    </dataValidation>
    <dataValidation type="list" showErrorMessage="1" sqref="F1533">
      <formula1>GioiTinh</formula1>
    </dataValidation>
    <dataValidation type="list" showErrorMessage="1" sqref="AR1533">
      <formula1>ChiDoan2014</formula1>
    </dataValidation>
    <dataValidation type="list" showErrorMessage="1" sqref="AS1533">
      <formula1>PhanDoan2014</formula1>
    </dataValidation>
    <dataValidation type="list" showErrorMessage="1" sqref="AT1533">
      <formula1>KetQuaHocTap</formula1>
    </dataValidation>
    <dataValidation type="list" showErrorMessage="1" sqref="F1534">
      <formula1>GioiTinh</formula1>
    </dataValidation>
    <dataValidation type="list" showErrorMessage="1" sqref="AR1534">
      <formula1>ChiDoan2014</formula1>
    </dataValidation>
    <dataValidation type="list" showErrorMessage="1" sqref="AS1534">
      <formula1>PhanDoan2014</formula1>
    </dataValidation>
    <dataValidation type="list" showErrorMessage="1" sqref="AT1534">
      <formula1>KetQuaHocTap</formula1>
    </dataValidation>
    <dataValidation type="list" showErrorMessage="1" sqref="F1535">
      <formula1>GioiTinh</formula1>
    </dataValidation>
    <dataValidation type="list" showErrorMessage="1" sqref="AR1535">
      <formula1>ChiDoan2014</formula1>
    </dataValidation>
    <dataValidation type="list" showErrorMessage="1" sqref="AS1535">
      <formula1>PhanDoan2014</formula1>
    </dataValidation>
    <dataValidation type="list" showErrorMessage="1" sqref="AT1535">
      <formula1>KetQuaHocTap</formula1>
    </dataValidation>
    <dataValidation type="list" showErrorMessage="1" sqref="F1536">
      <formula1>GioiTinh</formula1>
    </dataValidation>
    <dataValidation type="list" showErrorMessage="1" sqref="AR1536">
      <formula1>ChiDoan2014</formula1>
    </dataValidation>
    <dataValidation type="list" showErrorMessage="1" sqref="AS1536">
      <formula1>PhanDoan2014</formula1>
    </dataValidation>
    <dataValidation type="list" showErrorMessage="1" sqref="AT1536">
      <formula1>KetQuaHocTap</formula1>
    </dataValidation>
    <dataValidation type="list" showErrorMessage="1" sqref="F1537">
      <formula1>GioiTinh</formula1>
    </dataValidation>
    <dataValidation type="list" showErrorMessage="1" sqref="AR1537">
      <formula1>ChiDoan2014</formula1>
    </dataValidation>
    <dataValidation type="list" showErrorMessage="1" sqref="AS1537">
      <formula1>PhanDoan2014</formula1>
    </dataValidation>
    <dataValidation type="list" showErrorMessage="1" sqref="AT1537">
      <formula1>KetQuaHocTap</formula1>
    </dataValidation>
    <dataValidation type="list" showErrorMessage="1" sqref="F1538">
      <formula1>GioiTinh</formula1>
    </dataValidation>
    <dataValidation type="list" showErrorMessage="1" sqref="AR1538">
      <formula1>ChiDoan2014</formula1>
    </dataValidation>
    <dataValidation type="list" showErrorMessage="1" sqref="AS1538">
      <formula1>PhanDoan2014</formula1>
    </dataValidation>
    <dataValidation type="list" showErrorMessage="1" sqref="AT1538">
      <formula1>KetQuaHocTap</formula1>
    </dataValidation>
    <dataValidation type="list" showErrorMessage="1" sqref="F1539">
      <formula1>GioiTinh</formula1>
    </dataValidation>
    <dataValidation type="list" showErrorMessage="1" sqref="AR1539">
      <formula1>ChiDoan2014</formula1>
    </dataValidation>
    <dataValidation type="list" showErrorMessage="1" sqref="AS1539">
      <formula1>PhanDoan2014</formula1>
    </dataValidation>
    <dataValidation type="list" showErrorMessage="1" sqref="AT1539">
      <formula1>KetQuaHocTap</formula1>
    </dataValidation>
    <dataValidation type="list" showErrorMessage="1" sqref="F1540">
      <formula1>GioiTinh</formula1>
    </dataValidation>
    <dataValidation type="list" showErrorMessage="1" sqref="AR1540">
      <formula1>ChiDoan2014</formula1>
    </dataValidation>
    <dataValidation type="list" showErrorMessage="1" sqref="AS1540">
      <formula1>PhanDoan2014</formula1>
    </dataValidation>
    <dataValidation type="list" showErrorMessage="1" sqref="AT1540">
      <formula1>KetQuaHocTap</formula1>
    </dataValidation>
    <dataValidation type="list" showErrorMessage="1" sqref="F1541">
      <formula1>GioiTinh</formula1>
    </dataValidation>
    <dataValidation type="list" showErrorMessage="1" sqref="AR1541">
      <formula1>ChiDoan2014</formula1>
    </dataValidation>
    <dataValidation type="list" showErrorMessage="1" sqref="AS1541">
      <formula1>PhanDoan2014</formula1>
    </dataValidation>
    <dataValidation type="list" showErrorMessage="1" sqref="AT1541">
      <formula1>KetQuaHocTap</formula1>
    </dataValidation>
    <dataValidation type="list" showErrorMessage="1" sqref="F1542">
      <formula1>GioiTinh</formula1>
    </dataValidation>
    <dataValidation type="list" showErrorMessage="1" sqref="AR1542">
      <formula1>ChiDoan2014</formula1>
    </dataValidation>
    <dataValidation type="list" showErrorMessage="1" sqref="AS1542">
      <formula1>PhanDoan2014</formula1>
    </dataValidation>
    <dataValidation type="list" showErrorMessage="1" sqref="AT1542">
      <formula1>KetQuaHocTap</formula1>
    </dataValidation>
    <dataValidation type="list" showErrorMessage="1" sqref="F1543">
      <formula1>GioiTinh</formula1>
    </dataValidation>
    <dataValidation type="list" showErrorMessage="1" sqref="AR1543">
      <formula1>ChiDoan2014</formula1>
    </dataValidation>
    <dataValidation type="list" showErrorMessage="1" sqref="AS1543">
      <formula1>PhanDoan2014</formula1>
    </dataValidation>
    <dataValidation type="list" showErrorMessage="1" sqref="AT1543">
      <formula1>KetQuaHocTap</formula1>
    </dataValidation>
    <dataValidation type="list" showErrorMessage="1" sqref="F1544">
      <formula1>GioiTinh</formula1>
    </dataValidation>
    <dataValidation type="list" showErrorMessage="1" sqref="AR1544">
      <formula1>ChiDoan2014</formula1>
    </dataValidation>
    <dataValidation type="list" showErrorMessage="1" sqref="AS1544">
      <formula1>PhanDoan2014</formula1>
    </dataValidation>
    <dataValidation type="list" showErrorMessage="1" sqref="AT1544">
      <formula1>KetQuaHocTap</formula1>
    </dataValidation>
    <dataValidation type="list" showErrorMessage="1" sqref="F1545">
      <formula1>GioiTinh</formula1>
    </dataValidation>
    <dataValidation type="list" showErrorMessage="1" sqref="AR1545">
      <formula1>ChiDoan2014</formula1>
    </dataValidation>
    <dataValidation type="list" showErrorMessage="1" sqref="AS1545">
      <formula1>PhanDoan2014</formula1>
    </dataValidation>
    <dataValidation type="list" showErrorMessage="1" sqref="AT1545">
      <formula1>KetQuaHocTap</formula1>
    </dataValidation>
    <dataValidation type="list" showErrorMessage="1" sqref="F1546">
      <formula1>GioiTinh</formula1>
    </dataValidation>
    <dataValidation type="list" showErrorMessage="1" sqref="AR1546">
      <formula1>ChiDoan2014</formula1>
    </dataValidation>
    <dataValidation type="list" showErrorMessage="1" sqref="AS1546">
      <formula1>PhanDoan2014</formula1>
    </dataValidation>
    <dataValidation type="list" showErrorMessage="1" sqref="AT1546">
      <formula1>KetQuaHocTap</formula1>
    </dataValidation>
    <dataValidation type="list" showErrorMessage="1" sqref="F1547">
      <formula1>GioiTinh</formula1>
    </dataValidation>
    <dataValidation type="list" showErrorMessage="1" sqref="AR1547">
      <formula1>ChiDoan2014</formula1>
    </dataValidation>
    <dataValidation type="list" showErrorMessage="1" sqref="AS1547">
      <formula1>PhanDoan2014</formula1>
    </dataValidation>
    <dataValidation type="list" showErrorMessage="1" sqref="AT1547">
      <formula1>KetQuaHocTap</formula1>
    </dataValidation>
    <dataValidation type="list" showErrorMessage="1" sqref="F1548">
      <formula1>GioiTinh</formula1>
    </dataValidation>
    <dataValidation type="list" showErrorMessage="1" sqref="AR1548">
      <formula1>ChiDoan2014</formula1>
    </dataValidation>
    <dataValidation type="list" showErrorMessage="1" sqref="AS1548">
      <formula1>PhanDoan2014</formula1>
    </dataValidation>
    <dataValidation type="list" showErrorMessage="1" sqref="AT1548">
      <formula1>KetQuaHocTap</formula1>
    </dataValidation>
    <dataValidation type="list" showErrorMessage="1" sqref="F1549">
      <formula1>GioiTinh</formula1>
    </dataValidation>
    <dataValidation type="list" showErrorMessage="1" sqref="AR1549">
      <formula1>ChiDoan2014</formula1>
    </dataValidation>
    <dataValidation type="list" showErrorMessage="1" sqref="AS1549">
      <formula1>PhanDoan2014</formula1>
    </dataValidation>
    <dataValidation type="list" showErrorMessage="1" sqref="AT1549">
      <formula1>KetQuaHocTap</formula1>
    </dataValidation>
    <dataValidation type="list" showErrorMessage="1" sqref="F1550">
      <formula1>GioiTinh</formula1>
    </dataValidation>
    <dataValidation type="list" showErrorMessage="1" sqref="AR1550">
      <formula1>ChiDoan2014</formula1>
    </dataValidation>
    <dataValidation type="list" showErrorMessage="1" sqref="AS1550">
      <formula1>PhanDoan2014</formula1>
    </dataValidation>
    <dataValidation type="list" showErrorMessage="1" sqref="AT1550">
      <formula1>KetQuaHocTap</formula1>
    </dataValidation>
    <dataValidation type="list" showErrorMessage="1" sqref="F1551">
      <formula1>GioiTinh</formula1>
    </dataValidation>
    <dataValidation type="list" showErrorMessage="1" sqref="AR1551">
      <formula1>ChiDoan2014</formula1>
    </dataValidation>
    <dataValidation type="list" showErrorMessage="1" sqref="AS1551">
      <formula1>PhanDoan2014</formula1>
    </dataValidation>
    <dataValidation type="list" showErrorMessage="1" sqref="AT1551">
      <formula1>KetQuaHocTap</formula1>
    </dataValidation>
    <dataValidation type="list" showErrorMessage="1" sqref="F1552">
      <formula1>GioiTinh</formula1>
    </dataValidation>
    <dataValidation type="list" showErrorMessage="1" sqref="AR1552">
      <formula1>ChiDoan2014</formula1>
    </dataValidation>
    <dataValidation type="list" showErrorMessage="1" sqref="AS1552">
      <formula1>PhanDoan2014</formula1>
    </dataValidation>
    <dataValidation type="list" showErrorMessage="1" sqref="AT1552">
      <formula1>KetQuaHocTap</formula1>
    </dataValidation>
    <dataValidation type="list" showErrorMessage="1" sqref="F1553">
      <formula1>GioiTinh</formula1>
    </dataValidation>
    <dataValidation type="list" showErrorMessage="1" sqref="AR1553">
      <formula1>ChiDoan2014</formula1>
    </dataValidation>
    <dataValidation type="list" showErrorMessage="1" sqref="AS1553">
      <formula1>PhanDoan2014</formula1>
    </dataValidation>
    <dataValidation type="list" showErrorMessage="1" sqref="AT1553">
      <formula1>KetQuaHocTap</formula1>
    </dataValidation>
    <dataValidation type="list" showErrorMessage="1" sqref="F1554">
      <formula1>GioiTinh</formula1>
    </dataValidation>
    <dataValidation type="list" showErrorMessage="1" sqref="AR1554">
      <formula1>ChiDoan2014</formula1>
    </dataValidation>
    <dataValidation type="list" showErrorMessage="1" sqref="AS1554">
      <formula1>PhanDoan2014</formula1>
    </dataValidation>
    <dataValidation type="list" showErrorMessage="1" sqref="AT1554">
      <formula1>KetQuaHocTap</formula1>
    </dataValidation>
    <dataValidation type="list" showErrorMessage="1" sqref="F1555">
      <formula1>GioiTinh</formula1>
    </dataValidation>
    <dataValidation type="list" showErrorMessage="1" sqref="AR1555">
      <formula1>ChiDoan2014</formula1>
    </dataValidation>
    <dataValidation type="list" showErrorMessage="1" sqref="AS1555">
      <formula1>PhanDoan2014</formula1>
    </dataValidation>
    <dataValidation type="list" showErrorMessage="1" sqref="AT1555">
      <formula1>KetQuaHocTap</formula1>
    </dataValidation>
    <dataValidation type="list" showErrorMessage="1" sqref="F1556">
      <formula1>GioiTinh</formula1>
    </dataValidation>
    <dataValidation type="list" showErrorMessage="1" sqref="AR1556">
      <formula1>ChiDoan2014</formula1>
    </dataValidation>
    <dataValidation type="list" showErrorMessage="1" sqref="AS1556">
      <formula1>PhanDoan2014</formula1>
    </dataValidation>
    <dataValidation type="list" showErrorMessage="1" sqref="AT1556">
      <formula1>KetQuaHocTap</formula1>
    </dataValidation>
    <dataValidation type="list" showErrorMessage="1" sqref="F1557">
      <formula1>GioiTinh</formula1>
    </dataValidation>
    <dataValidation type="list" showErrorMessage="1" sqref="AR1557">
      <formula1>ChiDoan2014</formula1>
    </dataValidation>
    <dataValidation type="list" showErrorMessage="1" sqref="AS1557">
      <formula1>PhanDoan2014</formula1>
    </dataValidation>
    <dataValidation type="list" showErrorMessage="1" sqref="AT1557">
      <formula1>KetQuaHocTap</formula1>
    </dataValidation>
    <dataValidation type="list" showErrorMessage="1" sqref="F1558">
      <formula1>GioiTinh</formula1>
    </dataValidation>
    <dataValidation type="list" showErrorMessage="1" sqref="AR1558">
      <formula1>ChiDoan2014</formula1>
    </dataValidation>
    <dataValidation type="list" showErrorMessage="1" sqref="AS1558">
      <formula1>PhanDoan2014</formula1>
    </dataValidation>
    <dataValidation type="list" showErrorMessage="1" sqref="AT1558">
      <formula1>KetQuaHocTap</formula1>
    </dataValidation>
    <dataValidation type="list" showErrorMessage="1" sqref="F1559">
      <formula1>GioiTinh</formula1>
    </dataValidation>
    <dataValidation type="list" showErrorMessage="1" sqref="AR1559">
      <formula1>ChiDoan2014</formula1>
    </dataValidation>
    <dataValidation type="list" showErrorMessage="1" sqref="AS1559">
      <formula1>PhanDoan2014</formula1>
    </dataValidation>
    <dataValidation type="list" showErrorMessage="1" sqref="AT1559">
      <formula1>KetQuaHocTap</formula1>
    </dataValidation>
    <dataValidation type="list" showErrorMessage="1" sqref="F1560">
      <formula1>GioiTinh</formula1>
    </dataValidation>
    <dataValidation type="list" showErrorMessage="1" sqref="AR1560">
      <formula1>ChiDoan2014</formula1>
    </dataValidation>
    <dataValidation type="list" showErrorMessage="1" sqref="AS1560">
      <formula1>PhanDoan2014</formula1>
    </dataValidation>
    <dataValidation type="list" showErrorMessage="1" sqref="AT1560">
      <formula1>KetQuaHocTap</formula1>
    </dataValidation>
    <dataValidation type="list" showErrorMessage="1" sqref="F1561">
      <formula1>GioiTinh</formula1>
    </dataValidation>
    <dataValidation type="list" showErrorMessage="1" sqref="AR1561">
      <formula1>ChiDoan2014</formula1>
    </dataValidation>
    <dataValidation type="list" showErrorMessage="1" sqref="AS1561">
      <formula1>PhanDoan2014</formula1>
    </dataValidation>
    <dataValidation type="list" showErrorMessage="1" sqref="AT1561">
      <formula1>KetQuaHocTap</formula1>
    </dataValidation>
    <dataValidation type="list" showErrorMessage="1" sqref="F1562">
      <formula1>GioiTinh</formula1>
    </dataValidation>
    <dataValidation type="list" showErrorMessage="1" sqref="AR1562">
      <formula1>ChiDoan2014</formula1>
    </dataValidation>
    <dataValidation type="list" showErrorMessage="1" sqref="AS1562">
      <formula1>PhanDoan2014</formula1>
    </dataValidation>
    <dataValidation type="list" showErrorMessage="1" sqref="AT1562">
      <formula1>KetQuaHocTap</formula1>
    </dataValidation>
    <dataValidation type="list" showErrorMessage="1" sqref="F1563">
      <formula1>GioiTinh</formula1>
    </dataValidation>
    <dataValidation type="list" showErrorMessage="1" sqref="AR1563">
      <formula1>ChiDoan2014</formula1>
    </dataValidation>
    <dataValidation type="list" showErrorMessage="1" sqref="AS1563">
      <formula1>PhanDoan2014</formula1>
    </dataValidation>
    <dataValidation type="list" showErrorMessage="1" sqref="AT1563">
      <formula1>KetQuaHocTap</formula1>
    </dataValidation>
    <dataValidation type="list" showErrorMessage="1" sqref="F1564">
      <formula1>GioiTinh</formula1>
    </dataValidation>
    <dataValidation type="list" showErrorMessage="1" sqref="AR1564">
      <formula1>ChiDoan2014</formula1>
    </dataValidation>
    <dataValidation type="list" showErrorMessage="1" sqref="AS1564">
      <formula1>PhanDoan2014</formula1>
    </dataValidation>
    <dataValidation type="list" showErrorMessage="1" sqref="AT1564">
      <formula1>KetQuaHocTap</formula1>
    </dataValidation>
    <dataValidation type="list" showErrorMessage="1" sqref="F1565">
      <formula1>GioiTinh</formula1>
    </dataValidation>
    <dataValidation type="list" showErrorMessage="1" sqref="AR1565">
      <formula1>ChiDoan2014</formula1>
    </dataValidation>
    <dataValidation type="list" showErrorMessage="1" sqref="AS1565">
      <formula1>PhanDoan2014</formula1>
    </dataValidation>
    <dataValidation type="list" showErrorMessage="1" sqref="AT1565">
      <formula1>KetQuaHocTap</formula1>
    </dataValidation>
    <dataValidation type="list" showErrorMessage="1" sqref="F1566">
      <formula1>GioiTinh</formula1>
    </dataValidation>
    <dataValidation type="list" showErrorMessage="1" sqref="AR1566">
      <formula1>ChiDoan2014</formula1>
    </dataValidation>
    <dataValidation type="list" showErrorMessage="1" sqref="AS1566">
      <formula1>PhanDoan2014</formula1>
    </dataValidation>
    <dataValidation type="list" showErrorMessage="1" sqref="AT1566">
      <formula1>KetQuaHocTap</formula1>
    </dataValidation>
    <dataValidation type="list" showErrorMessage="1" sqref="F1567">
      <formula1>GioiTinh</formula1>
    </dataValidation>
    <dataValidation type="list" showErrorMessage="1" sqref="AR1567">
      <formula1>ChiDoan2014</formula1>
    </dataValidation>
    <dataValidation type="list" showErrorMessage="1" sqref="AS1567">
      <formula1>PhanDoan2014</formula1>
    </dataValidation>
    <dataValidation type="list" showErrorMessage="1" sqref="AT1567">
      <formula1>KetQuaHocTap</formula1>
    </dataValidation>
    <dataValidation type="list" showErrorMessage="1" sqref="F1568">
      <formula1>GioiTinh</formula1>
    </dataValidation>
    <dataValidation type="list" showErrorMessage="1" sqref="AR1568">
      <formula1>ChiDoan2014</formula1>
    </dataValidation>
    <dataValidation type="list" showErrorMessage="1" sqref="AS1568">
      <formula1>PhanDoan2014</formula1>
    </dataValidation>
    <dataValidation type="list" showErrorMessage="1" sqref="AT1568">
      <formula1>KetQuaHocTap</formula1>
    </dataValidation>
    <dataValidation type="list" showErrorMessage="1" sqref="F1569">
      <formula1>GioiTinh</formula1>
    </dataValidation>
    <dataValidation type="list" showErrorMessage="1" sqref="AR1569">
      <formula1>ChiDoan2014</formula1>
    </dataValidation>
    <dataValidation type="list" showErrorMessage="1" sqref="AS1569">
      <formula1>PhanDoan2014</formula1>
    </dataValidation>
    <dataValidation type="list" showErrorMessage="1" sqref="AT1569">
      <formula1>KetQuaHocTap</formula1>
    </dataValidation>
    <dataValidation type="list" showErrorMessage="1" sqref="F1570">
      <formula1>GioiTinh</formula1>
    </dataValidation>
    <dataValidation type="list" showErrorMessage="1" sqref="AR1570">
      <formula1>ChiDoan2014</formula1>
    </dataValidation>
    <dataValidation type="list" showErrorMessage="1" sqref="AS1570">
      <formula1>PhanDoan2014</formula1>
    </dataValidation>
    <dataValidation type="list" showErrorMessage="1" sqref="AT1570">
      <formula1>KetQuaHocTap</formula1>
    </dataValidation>
    <dataValidation type="list" showErrorMessage="1" sqref="F1571">
      <formula1>GioiTinh</formula1>
    </dataValidation>
    <dataValidation type="list" showErrorMessage="1" sqref="AR1571">
      <formula1>ChiDoan2014</formula1>
    </dataValidation>
    <dataValidation type="list" showErrorMessage="1" sqref="AS1571">
      <formula1>PhanDoan2014</formula1>
    </dataValidation>
    <dataValidation type="list" showErrorMessage="1" sqref="AT1571">
      <formula1>KetQuaHocTap</formula1>
    </dataValidation>
    <dataValidation type="list" showErrorMessage="1" sqref="F1572">
      <formula1>GioiTinh</formula1>
    </dataValidation>
    <dataValidation type="list" showErrorMessage="1" sqref="AR1572">
      <formula1>ChiDoan2014</formula1>
    </dataValidation>
    <dataValidation type="list" showErrorMessage="1" sqref="AS1572">
      <formula1>PhanDoan2014</formula1>
    </dataValidation>
    <dataValidation type="list" showErrorMessage="1" sqref="AT1572">
      <formula1>KetQuaHocTap</formula1>
    </dataValidation>
    <dataValidation type="list" showErrorMessage="1" sqref="F1573">
      <formula1>GioiTinh</formula1>
    </dataValidation>
    <dataValidation type="list" showErrorMessage="1" sqref="AR1573">
      <formula1>ChiDoan2014</formula1>
    </dataValidation>
    <dataValidation type="list" showErrorMessage="1" sqref="AS1573">
      <formula1>PhanDoan2014</formula1>
    </dataValidation>
    <dataValidation type="list" showErrorMessage="1" sqref="AT1573">
      <formula1>KetQuaHocTap</formula1>
    </dataValidation>
    <dataValidation type="list" showErrorMessage="1" sqref="F1574">
      <formula1>GioiTinh</formula1>
    </dataValidation>
    <dataValidation type="list" showErrorMessage="1" sqref="AR1574">
      <formula1>ChiDoan2014</formula1>
    </dataValidation>
    <dataValidation type="list" showErrorMessage="1" sqref="AS1574">
      <formula1>PhanDoan2014</formula1>
    </dataValidation>
    <dataValidation type="list" showErrorMessage="1" sqref="AT1574">
      <formula1>KetQuaHocTap</formula1>
    </dataValidation>
    <dataValidation type="list" showErrorMessage="1" sqref="F1575">
      <formula1>GioiTinh</formula1>
    </dataValidation>
    <dataValidation type="list" showErrorMessage="1" sqref="AR1575">
      <formula1>ChiDoan2014</formula1>
    </dataValidation>
    <dataValidation type="list" showErrorMessage="1" sqref="AS1575">
      <formula1>PhanDoan2014</formula1>
    </dataValidation>
    <dataValidation type="list" showErrorMessage="1" sqref="AT1575">
      <formula1>KetQuaHocTap</formula1>
    </dataValidation>
    <dataValidation type="list" showErrorMessage="1" sqref="F1576">
      <formula1>GioiTinh</formula1>
    </dataValidation>
    <dataValidation type="list" showErrorMessage="1" sqref="AR1576">
      <formula1>ChiDoan2014</formula1>
    </dataValidation>
    <dataValidation type="list" showErrorMessage="1" sqref="AS1576">
      <formula1>PhanDoan2014</formula1>
    </dataValidation>
    <dataValidation type="list" showErrorMessage="1" sqref="AT1576">
      <formula1>KetQuaHocTap</formula1>
    </dataValidation>
    <dataValidation type="list" showErrorMessage="1" sqref="F1577">
      <formula1>GioiTinh</formula1>
    </dataValidation>
    <dataValidation type="list" showErrorMessage="1" sqref="AR1577">
      <formula1>ChiDoan2014</formula1>
    </dataValidation>
    <dataValidation type="list" showErrorMessage="1" sqref="AS1577">
      <formula1>PhanDoan2014</formula1>
    </dataValidation>
    <dataValidation type="list" showErrorMessage="1" sqref="AT1577">
      <formula1>KetQuaHocTap</formula1>
    </dataValidation>
    <dataValidation type="list" showErrorMessage="1" sqref="F1578">
      <formula1>GioiTinh</formula1>
    </dataValidation>
    <dataValidation type="list" showErrorMessage="1" sqref="AR1578">
      <formula1>ChiDoan2014</formula1>
    </dataValidation>
    <dataValidation type="list" showErrorMessage="1" sqref="AS1578">
      <formula1>PhanDoan2014</formula1>
    </dataValidation>
    <dataValidation type="list" showErrorMessage="1" sqref="AT1578">
      <formula1>KetQuaHocTap</formula1>
    </dataValidation>
    <dataValidation type="list" showErrorMessage="1" sqref="F1579">
      <formula1>GioiTinh</formula1>
    </dataValidation>
    <dataValidation type="list" showErrorMessage="1" sqref="AR1579">
      <formula1>ChiDoan2014</formula1>
    </dataValidation>
    <dataValidation type="list" showErrorMessage="1" sqref="AS1579">
      <formula1>PhanDoan2014</formula1>
    </dataValidation>
    <dataValidation type="list" showErrorMessage="1" sqref="AT1579">
      <formula1>KetQuaHocTap</formula1>
    </dataValidation>
    <dataValidation type="list" showErrorMessage="1" sqref="F1580">
      <formula1>GioiTinh</formula1>
    </dataValidation>
    <dataValidation type="list" showErrorMessage="1" sqref="AR1580">
      <formula1>ChiDoan2014</formula1>
    </dataValidation>
    <dataValidation type="list" showErrorMessage="1" sqref="AS1580">
      <formula1>PhanDoan2014</formula1>
    </dataValidation>
    <dataValidation type="list" showErrorMessage="1" sqref="AT1580">
      <formula1>KetQuaHocTap</formula1>
    </dataValidation>
    <dataValidation type="list" showErrorMessage="1" sqref="F1581">
      <formula1>GioiTinh</formula1>
    </dataValidation>
    <dataValidation type="list" showErrorMessage="1" sqref="AR1581">
      <formula1>ChiDoan2014</formula1>
    </dataValidation>
    <dataValidation type="list" showErrorMessage="1" sqref="AS1581">
      <formula1>PhanDoan2014</formula1>
    </dataValidation>
    <dataValidation type="list" showErrorMessage="1" sqref="AT1581">
      <formula1>KetQuaHocTap</formula1>
    </dataValidation>
    <dataValidation type="list" showErrorMessage="1" sqref="F1582">
      <formula1>GioiTinh</formula1>
    </dataValidation>
    <dataValidation type="list" showErrorMessage="1" sqref="AR1582">
      <formula1>ChiDoan2014</formula1>
    </dataValidation>
    <dataValidation type="list" showErrorMessage="1" sqref="AS1582">
      <formula1>PhanDoan2014</formula1>
    </dataValidation>
    <dataValidation type="list" showErrorMessage="1" sqref="AT1582">
      <formula1>KetQuaHocTap</formula1>
    </dataValidation>
    <dataValidation type="list" showErrorMessage="1" sqref="F1583">
      <formula1>GioiTinh</formula1>
    </dataValidation>
    <dataValidation type="list" showErrorMessage="1" sqref="AR1583">
      <formula1>ChiDoan2014</formula1>
    </dataValidation>
    <dataValidation type="list" showErrorMessage="1" sqref="AS1583">
      <formula1>PhanDoan2014</formula1>
    </dataValidation>
    <dataValidation type="list" showErrorMessage="1" sqref="AT1583">
      <formula1>KetQuaHocTap</formula1>
    </dataValidation>
    <dataValidation type="list" showErrorMessage="1" sqref="F1584">
      <formula1>GioiTinh</formula1>
    </dataValidation>
    <dataValidation type="list" showErrorMessage="1" sqref="AR1584">
      <formula1>ChiDoan2014</formula1>
    </dataValidation>
    <dataValidation type="list" showErrorMessage="1" sqref="AS1584">
      <formula1>PhanDoan2014</formula1>
    </dataValidation>
    <dataValidation type="list" showErrorMessage="1" sqref="AT1584">
      <formula1>KetQuaHocTap</formula1>
    </dataValidation>
    <dataValidation type="list" showErrorMessage="1" sqref="F1585">
      <formula1>GioiTinh</formula1>
    </dataValidation>
    <dataValidation type="list" showErrorMessage="1" sqref="AR1585">
      <formula1>ChiDoan2014</formula1>
    </dataValidation>
    <dataValidation type="list" showErrorMessage="1" sqref="AS1585">
      <formula1>PhanDoan2014</formula1>
    </dataValidation>
    <dataValidation type="list" showErrorMessage="1" sqref="AT1585">
      <formula1>KetQuaHocTap</formula1>
    </dataValidation>
    <dataValidation type="list" showErrorMessage="1" sqref="F1586">
      <formula1>GioiTinh</formula1>
    </dataValidation>
    <dataValidation type="list" showErrorMessage="1" sqref="AR1586">
      <formula1>ChiDoan2014</formula1>
    </dataValidation>
    <dataValidation type="list" showErrorMessage="1" sqref="AS1586">
      <formula1>PhanDoan2014</formula1>
    </dataValidation>
    <dataValidation type="list" showErrorMessage="1" sqref="AT1586">
      <formula1>KetQuaHocTap</formula1>
    </dataValidation>
    <dataValidation type="list" showErrorMessage="1" sqref="F1587">
      <formula1>GioiTinh</formula1>
    </dataValidation>
    <dataValidation type="list" showErrorMessage="1" sqref="AR1587">
      <formula1>ChiDoan2014</formula1>
    </dataValidation>
    <dataValidation type="list" showErrorMessage="1" sqref="AS1587">
      <formula1>PhanDoan2014</formula1>
    </dataValidation>
    <dataValidation type="list" showErrorMessage="1" sqref="AT1587">
      <formula1>KetQuaHocTap</formula1>
    </dataValidation>
    <dataValidation type="list" showErrorMessage="1" sqref="F1588">
      <formula1>GioiTinh</formula1>
    </dataValidation>
    <dataValidation type="list" showErrorMessage="1" sqref="AR1588">
      <formula1>ChiDoan2014</formula1>
    </dataValidation>
    <dataValidation type="list" showErrorMessage="1" sqref="AS1588">
      <formula1>PhanDoan2014</formula1>
    </dataValidation>
    <dataValidation type="list" showErrorMessage="1" sqref="AT1588">
      <formula1>KetQuaHocTap</formula1>
    </dataValidation>
    <dataValidation type="list" showErrorMessage="1" sqref="F1589">
      <formula1>GioiTinh</formula1>
    </dataValidation>
    <dataValidation type="list" showErrorMessage="1" sqref="AR1589">
      <formula1>ChiDoan2014</formula1>
    </dataValidation>
    <dataValidation type="list" showErrorMessage="1" sqref="AS1589">
      <formula1>PhanDoan2014</formula1>
    </dataValidation>
    <dataValidation type="list" showErrorMessage="1" sqref="AT1589">
      <formula1>KetQuaHocTap</formula1>
    </dataValidation>
    <dataValidation type="list" showErrorMessage="1" sqref="F1590">
      <formula1>GioiTinh</formula1>
    </dataValidation>
    <dataValidation type="list" showErrorMessage="1" sqref="AR1590">
      <formula1>ChiDoan2014</formula1>
    </dataValidation>
    <dataValidation type="list" showErrorMessage="1" sqref="AS1590">
      <formula1>PhanDoan2014</formula1>
    </dataValidation>
    <dataValidation type="list" showErrorMessage="1" sqref="AT1590">
      <formula1>KetQuaHocTap</formula1>
    </dataValidation>
    <dataValidation type="list" showErrorMessage="1" sqref="F1591">
      <formula1>GioiTinh</formula1>
    </dataValidation>
    <dataValidation type="list" showErrorMessage="1" sqref="AR1591">
      <formula1>ChiDoan2014</formula1>
    </dataValidation>
    <dataValidation type="list" showErrorMessage="1" sqref="AS1591">
      <formula1>PhanDoan2014</formula1>
    </dataValidation>
    <dataValidation type="list" showErrorMessage="1" sqref="AT1591">
      <formula1>KetQuaHocTap</formula1>
    </dataValidation>
    <dataValidation type="list" showErrorMessage="1" sqref="F1592">
      <formula1>GioiTinh</formula1>
    </dataValidation>
    <dataValidation type="list" showErrorMessage="1" sqref="AR1592">
      <formula1>ChiDoan2014</formula1>
    </dataValidation>
    <dataValidation type="list" showErrorMessage="1" sqref="AS1592">
      <formula1>PhanDoan2014</formula1>
    </dataValidation>
    <dataValidation type="list" showErrorMessage="1" sqref="AT1592">
      <formula1>KetQuaHocTap</formula1>
    </dataValidation>
    <dataValidation type="list" showErrorMessage="1" sqref="F1593">
      <formula1>GioiTinh</formula1>
    </dataValidation>
    <dataValidation type="list" showErrorMessage="1" sqref="AR1593">
      <formula1>ChiDoan2014</formula1>
    </dataValidation>
    <dataValidation type="list" showErrorMessage="1" sqref="AS1593">
      <formula1>PhanDoan2014</formula1>
    </dataValidation>
    <dataValidation type="list" showErrorMessage="1" sqref="AT1593">
      <formula1>KetQuaHocTap</formula1>
    </dataValidation>
    <dataValidation type="list" showErrorMessage="1" sqref="F1594">
      <formula1>GioiTinh</formula1>
    </dataValidation>
    <dataValidation type="list" showErrorMessage="1" sqref="AR1594">
      <formula1>ChiDoan2014</formula1>
    </dataValidation>
    <dataValidation type="list" showErrorMessage="1" sqref="AS1594">
      <formula1>PhanDoan2014</formula1>
    </dataValidation>
    <dataValidation type="list" showErrorMessage="1" sqref="AT1594">
      <formula1>KetQuaHocTap</formula1>
    </dataValidation>
    <dataValidation type="list" showErrorMessage="1" sqref="F1595">
      <formula1>GioiTinh</formula1>
    </dataValidation>
    <dataValidation type="list" showErrorMessage="1" sqref="AR1595">
      <formula1>ChiDoan2014</formula1>
    </dataValidation>
    <dataValidation type="list" showErrorMessage="1" sqref="AS1595">
      <formula1>PhanDoan2014</formula1>
    </dataValidation>
    <dataValidation type="list" showErrorMessage="1" sqref="AT1595">
      <formula1>KetQuaHocTap</formula1>
    </dataValidation>
    <dataValidation type="list" showErrorMessage="1" sqref="F1596">
      <formula1>GioiTinh</formula1>
    </dataValidation>
    <dataValidation type="list" showErrorMessage="1" sqref="AR1596">
      <formula1>ChiDoan2014</formula1>
    </dataValidation>
    <dataValidation type="list" showErrorMessage="1" sqref="AS1596">
      <formula1>PhanDoan2014</formula1>
    </dataValidation>
    <dataValidation type="list" showErrorMessage="1" sqref="AT1596">
      <formula1>KetQuaHocTap</formula1>
    </dataValidation>
    <dataValidation type="list" showErrorMessage="1" sqref="F1597">
      <formula1>GioiTinh</formula1>
    </dataValidation>
    <dataValidation type="list" showErrorMessage="1" sqref="AR1597">
      <formula1>ChiDoan2014</formula1>
    </dataValidation>
    <dataValidation type="list" showErrorMessage="1" sqref="AS1597">
      <formula1>PhanDoan2014</formula1>
    </dataValidation>
    <dataValidation type="list" showErrorMessage="1" sqref="AT1597">
      <formula1>KetQuaHocTap</formula1>
    </dataValidation>
    <dataValidation type="list" showErrorMessage="1" sqref="F1598">
      <formula1>GioiTinh</formula1>
    </dataValidation>
    <dataValidation type="list" showErrorMessage="1" sqref="AR1598">
      <formula1>ChiDoan2014</formula1>
    </dataValidation>
    <dataValidation type="list" showErrorMessage="1" sqref="AS1598">
      <formula1>PhanDoan2014</formula1>
    </dataValidation>
    <dataValidation type="list" showErrorMessage="1" sqref="AT1598">
      <formula1>KetQuaHocTap</formula1>
    </dataValidation>
    <dataValidation type="list" showErrorMessage="1" sqref="F1599">
      <formula1>GioiTinh</formula1>
    </dataValidation>
    <dataValidation type="list" showErrorMessage="1" sqref="AR1599">
      <formula1>ChiDoan2014</formula1>
    </dataValidation>
    <dataValidation type="list" showErrorMessage="1" sqref="AS1599">
      <formula1>PhanDoan2014</formula1>
    </dataValidation>
    <dataValidation type="list" showErrorMessage="1" sqref="AT1599">
      <formula1>KetQuaHocTap</formula1>
    </dataValidation>
    <dataValidation type="list" showErrorMessage="1" sqref="F1600">
      <formula1>GioiTinh</formula1>
    </dataValidation>
    <dataValidation type="list" showErrorMessage="1" sqref="AR1600">
      <formula1>ChiDoan2014</formula1>
    </dataValidation>
    <dataValidation type="list" showErrorMessage="1" sqref="AS1600">
      <formula1>PhanDoan2014</formula1>
    </dataValidation>
    <dataValidation type="list" showErrorMessage="1" sqref="AT1600">
      <formula1>KetQuaHocTap</formula1>
    </dataValidation>
    <dataValidation type="list" showErrorMessage="1" sqref="F1601">
      <formula1>GioiTinh</formula1>
    </dataValidation>
    <dataValidation type="list" showErrorMessage="1" sqref="AR1601">
      <formula1>ChiDoan2014</formula1>
    </dataValidation>
    <dataValidation type="list" showErrorMessage="1" sqref="AS1601">
      <formula1>PhanDoan2014</formula1>
    </dataValidation>
    <dataValidation type="list" showErrorMessage="1" sqref="AT1601">
      <formula1>KetQuaHocTap</formula1>
    </dataValidation>
    <dataValidation type="list" showErrorMessage="1" sqref="F1602">
      <formula1>GioiTinh</formula1>
    </dataValidation>
    <dataValidation type="list" showErrorMessage="1" sqref="AR1602">
      <formula1>ChiDoan2014</formula1>
    </dataValidation>
    <dataValidation type="list" showErrorMessage="1" sqref="AS1602">
      <formula1>PhanDoan2014</formula1>
    </dataValidation>
    <dataValidation type="list" showErrorMessage="1" sqref="AT1602">
      <formula1>KetQuaHocTap</formula1>
    </dataValidation>
    <dataValidation type="list" showErrorMessage="1" sqref="F1603">
      <formula1>GioiTinh</formula1>
    </dataValidation>
    <dataValidation type="list" showErrorMessage="1" sqref="AR1603">
      <formula1>ChiDoan2014</formula1>
    </dataValidation>
    <dataValidation type="list" showErrorMessage="1" sqref="AS1603">
      <formula1>PhanDoan2014</formula1>
    </dataValidation>
    <dataValidation type="list" showErrorMessage="1" sqref="AT1603">
      <formula1>KetQuaHocTap</formula1>
    </dataValidation>
    <dataValidation type="list" showErrorMessage="1" sqref="F1604">
      <formula1>GioiTinh</formula1>
    </dataValidation>
    <dataValidation type="list" showErrorMessage="1" sqref="AR1604">
      <formula1>ChiDoan2014</formula1>
    </dataValidation>
    <dataValidation type="list" showErrorMessage="1" sqref="AS1604">
      <formula1>PhanDoan2014</formula1>
    </dataValidation>
    <dataValidation type="list" showErrorMessage="1" sqref="AT1604">
      <formula1>KetQuaHocTap</formula1>
    </dataValidation>
    <dataValidation type="list" showErrorMessage="1" sqref="F1605">
      <formula1>GioiTinh</formula1>
    </dataValidation>
    <dataValidation type="list" showErrorMessage="1" sqref="AR1605">
      <formula1>ChiDoan2014</formula1>
    </dataValidation>
    <dataValidation type="list" showErrorMessage="1" sqref="AS1605">
      <formula1>PhanDoan2014</formula1>
    </dataValidation>
    <dataValidation type="list" showErrorMessage="1" sqref="AT1605">
      <formula1>KetQuaHocTap</formula1>
    </dataValidation>
    <dataValidation type="list" showErrorMessage="1" sqref="F1606">
      <formula1>GioiTinh</formula1>
    </dataValidation>
    <dataValidation type="list" showErrorMessage="1" sqref="AR1606">
      <formula1>ChiDoan2014</formula1>
    </dataValidation>
    <dataValidation type="list" showErrorMessage="1" sqref="AS1606">
      <formula1>PhanDoan2014</formula1>
    </dataValidation>
    <dataValidation type="list" showErrorMessage="1" sqref="AT1606">
      <formula1>KetQuaHocTap</formula1>
    </dataValidation>
    <dataValidation type="list" showErrorMessage="1" sqref="F1607">
      <formula1>GioiTinh</formula1>
    </dataValidation>
    <dataValidation type="list" showErrorMessage="1" sqref="AR1607">
      <formula1>ChiDoan2014</formula1>
    </dataValidation>
    <dataValidation type="list" showErrorMessage="1" sqref="AS1607">
      <formula1>PhanDoan2014</formula1>
    </dataValidation>
    <dataValidation type="list" showErrorMessage="1" sqref="AT1607">
      <formula1>KetQuaHocTap</formula1>
    </dataValidation>
    <dataValidation type="list" showErrorMessage="1" sqref="F1608">
      <formula1>GioiTinh</formula1>
    </dataValidation>
    <dataValidation type="list" showErrorMessage="1" sqref="AR1608">
      <formula1>ChiDoan2014</formula1>
    </dataValidation>
    <dataValidation type="list" showErrorMessage="1" sqref="AS1608">
      <formula1>PhanDoan2014</formula1>
    </dataValidation>
    <dataValidation type="list" showErrorMessage="1" sqref="AT1608">
      <formula1>KetQuaHocTap</formula1>
    </dataValidation>
    <dataValidation type="list" showErrorMessage="1" sqref="F1609">
      <formula1>GioiTinh</formula1>
    </dataValidation>
    <dataValidation type="list" showErrorMessage="1" sqref="AR1609">
      <formula1>ChiDoan2014</formula1>
    </dataValidation>
    <dataValidation type="list" showErrorMessage="1" sqref="AS1609">
      <formula1>PhanDoan2014</formula1>
    </dataValidation>
    <dataValidation type="list" showErrorMessage="1" sqref="AT1609">
      <formula1>KetQuaHocTap</formula1>
    </dataValidation>
    <dataValidation type="list" showErrorMessage="1" sqref="F1610">
      <formula1>GioiTinh</formula1>
    </dataValidation>
    <dataValidation type="list" showErrorMessage="1" sqref="AR1610">
      <formula1>ChiDoan2014</formula1>
    </dataValidation>
    <dataValidation type="list" showErrorMessage="1" sqref="AS1610">
      <formula1>PhanDoan2014</formula1>
    </dataValidation>
    <dataValidation type="list" showErrorMessage="1" sqref="AT1610">
      <formula1>KetQuaHocTap</formula1>
    </dataValidation>
    <dataValidation type="list" showErrorMessage="1" sqref="F1611">
      <formula1>GioiTinh</formula1>
    </dataValidation>
    <dataValidation type="list" showErrorMessage="1" sqref="AR1611">
      <formula1>ChiDoan2014</formula1>
    </dataValidation>
    <dataValidation type="list" showErrorMessage="1" sqref="AS1611">
      <formula1>PhanDoan2014</formula1>
    </dataValidation>
    <dataValidation type="list" showErrorMessage="1" sqref="AT1611">
      <formula1>KetQuaHocTap</formula1>
    </dataValidation>
    <dataValidation type="list" showErrorMessage="1" sqref="F1612">
      <formula1>GioiTinh</formula1>
    </dataValidation>
    <dataValidation type="list" showErrorMessage="1" sqref="AR1612">
      <formula1>ChiDoan2014</formula1>
    </dataValidation>
    <dataValidation type="list" showErrorMessage="1" sqref="AS1612">
      <formula1>PhanDoan2014</formula1>
    </dataValidation>
    <dataValidation type="list" showErrorMessage="1" sqref="AT1612">
      <formula1>KetQuaHocTap</formula1>
    </dataValidation>
    <dataValidation type="list" showErrorMessage="1" sqref="F1613">
      <formula1>GioiTinh</formula1>
    </dataValidation>
    <dataValidation type="list" showErrorMessage="1" sqref="AR1613">
      <formula1>ChiDoan2014</formula1>
    </dataValidation>
    <dataValidation type="list" showErrorMessage="1" sqref="AS1613">
      <formula1>PhanDoan2014</formula1>
    </dataValidation>
    <dataValidation type="list" showErrorMessage="1" sqref="AT1613">
      <formula1>KetQuaHocTap</formula1>
    </dataValidation>
    <dataValidation type="list" showErrorMessage="1" sqref="F1614">
      <formula1>GioiTinh</formula1>
    </dataValidation>
    <dataValidation type="list" showErrorMessage="1" sqref="AR1614">
      <formula1>ChiDoan2014</formula1>
    </dataValidation>
    <dataValidation type="list" showErrorMessage="1" sqref="AS1614">
      <formula1>PhanDoan2014</formula1>
    </dataValidation>
    <dataValidation type="list" showErrorMessage="1" sqref="AT1614">
      <formula1>KetQuaHocTap</formula1>
    </dataValidation>
    <dataValidation type="list" showErrorMessage="1" sqref="F1615">
      <formula1>GioiTinh</formula1>
    </dataValidation>
    <dataValidation type="list" showErrorMessage="1" sqref="AR1615">
      <formula1>ChiDoan2014</formula1>
    </dataValidation>
    <dataValidation type="list" showErrorMessage="1" sqref="AS1615">
      <formula1>PhanDoan2014</formula1>
    </dataValidation>
    <dataValidation type="list" showErrorMessage="1" sqref="AT1615">
      <formula1>KetQuaHocTap</formula1>
    </dataValidation>
    <dataValidation type="list" showErrorMessage="1" sqref="F1616">
      <formula1>GioiTinh</formula1>
    </dataValidation>
    <dataValidation type="list" showErrorMessage="1" sqref="AR1616">
      <formula1>ChiDoan2014</formula1>
    </dataValidation>
    <dataValidation type="list" showErrorMessage="1" sqref="AS1616">
      <formula1>PhanDoan2014</formula1>
    </dataValidation>
    <dataValidation type="list" showErrorMessage="1" sqref="AT1616">
      <formula1>KetQuaHocTap</formula1>
    </dataValidation>
    <dataValidation type="list" showErrorMessage="1" sqref="F1617">
      <formula1>GioiTinh</formula1>
    </dataValidation>
    <dataValidation type="list" showErrorMessage="1" sqref="AR1617">
      <formula1>ChiDoan2014</formula1>
    </dataValidation>
    <dataValidation type="list" showErrorMessage="1" sqref="AS1617">
      <formula1>PhanDoan2014</formula1>
    </dataValidation>
    <dataValidation type="list" showErrorMessage="1" sqref="AT1617">
      <formula1>KetQuaHocTap</formula1>
    </dataValidation>
    <dataValidation type="list" showErrorMessage="1" sqref="F1618">
      <formula1>GioiTinh</formula1>
    </dataValidation>
    <dataValidation type="list" showErrorMessage="1" sqref="AR1618">
      <formula1>ChiDoan2014</formula1>
    </dataValidation>
    <dataValidation type="list" showErrorMessage="1" sqref="AS1618">
      <formula1>PhanDoan2014</formula1>
    </dataValidation>
    <dataValidation type="list" showErrorMessage="1" sqref="AT1618">
      <formula1>KetQuaHocTap</formula1>
    </dataValidation>
    <dataValidation type="list" showErrorMessage="1" sqref="F1619">
      <formula1>GioiTinh</formula1>
    </dataValidation>
    <dataValidation type="list" showErrorMessage="1" sqref="AR1619">
      <formula1>ChiDoan2014</formula1>
    </dataValidation>
    <dataValidation type="list" showErrorMessage="1" sqref="AS1619">
      <formula1>PhanDoan2014</formula1>
    </dataValidation>
    <dataValidation type="list" showErrorMessage="1" sqref="AT1619">
      <formula1>KetQuaHocTap</formula1>
    </dataValidation>
    <dataValidation type="list" showErrorMessage="1" sqref="F1620">
      <formula1>GioiTinh</formula1>
    </dataValidation>
    <dataValidation type="list" showErrorMessage="1" sqref="AR1620">
      <formula1>ChiDoan2014</formula1>
    </dataValidation>
    <dataValidation type="list" showErrorMessage="1" sqref="AS1620">
      <formula1>PhanDoan2014</formula1>
    </dataValidation>
    <dataValidation type="list" showErrorMessage="1" sqref="AT1620">
      <formula1>KetQuaHocTap</formula1>
    </dataValidation>
    <dataValidation type="list" showErrorMessage="1" sqref="F1621">
      <formula1>GioiTinh</formula1>
    </dataValidation>
    <dataValidation type="list" showErrorMessage="1" sqref="AR1621">
      <formula1>ChiDoan2014</formula1>
    </dataValidation>
    <dataValidation type="list" showErrorMessage="1" sqref="AS1621">
      <formula1>PhanDoan2014</formula1>
    </dataValidation>
    <dataValidation type="list" showErrorMessage="1" sqref="AT1621">
      <formula1>KetQuaHocTap</formula1>
    </dataValidation>
    <dataValidation type="list" showErrorMessage="1" sqref="F1622">
      <formula1>GioiTinh</formula1>
    </dataValidation>
    <dataValidation type="list" showErrorMessage="1" sqref="AR1622">
      <formula1>ChiDoan2014</formula1>
    </dataValidation>
    <dataValidation type="list" showErrorMessage="1" sqref="AS1622">
      <formula1>PhanDoan2014</formula1>
    </dataValidation>
    <dataValidation type="list" showErrorMessage="1" sqref="AT1622">
      <formula1>KetQuaHocTap</formula1>
    </dataValidation>
    <dataValidation type="list" showErrorMessage="1" sqref="F1623">
      <formula1>GioiTinh</formula1>
    </dataValidation>
    <dataValidation type="list" showErrorMessage="1" sqref="AR1623">
      <formula1>ChiDoan2014</formula1>
    </dataValidation>
    <dataValidation type="list" showErrorMessage="1" sqref="AS1623">
      <formula1>PhanDoan2014</formula1>
    </dataValidation>
    <dataValidation type="list" showErrorMessage="1" sqref="AT1623">
      <formula1>KetQuaHocTap</formula1>
    </dataValidation>
    <dataValidation type="list" showErrorMessage="1" sqref="F1624">
      <formula1>GioiTinh</formula1>
    </dataValidation>
    <dataValidation type="list" showErrorMessage="1" sqref="AR1624">
      <formula1>ChiDoan2014</formula1>
    </dataValidation>
    <dataValidation type="list" showErrorMessage="1" sqref="AS1624">
      <formula1>PhanDoan2014</formula1>
    </dataValidation>
    <dataValidation type="list" showErrorMessage="1" sqref="AT1624">
      <formula1>KetQuaHocTap</formula1>
    </dataValidation>
    <dataValidation type="list" showErrorMessage="1" sqref="F1625">
      <formula1>GioiTinh</formula1>
    </dataValidation>
    <dataValidation type="list" showErrorMessage="1" sqref="AR1625">
      <formula1>ChiDoan2014</formula1>
    </dataValidation>
    <dataValidation type="list" showErrorMessage="1" sqref="AS1625">
      <formula1>PhanDoan2014</formula1>
    </dataValidation>
    <dataValidation type="list" showErrorMessage="1" sqref="AT1625">
      <formula1>KetQuaHocTap</formula1>
    </dataValidation>
    <dataValidation type="list" showErrorMessage="1" sqref="F1626">
      <formula1>GioiTinh</formula1>
    </dataValidation>
    <dataValidation type="list" showErrorMessage="1" sqref="AR1626">
      <formula1>ChiDoan2014</formula1>
    </dataValidation>
    <dataValidation type="list" showErrorMessage="1" sqref="AS1626">
      <formula1>PhanDoan2014</formula1>
    </dataValidation>
    <dataValidation type="list" showErrorMessage="1" sqref="AT1626">
      <formula1>KetQuaHocTap</formula1>
    </dataValidation>
    <dataValidation type="list" showErrorMessage="1" sqref="F1627">
      <formula1>GioiTinh</formula1>
    </dataValidation>
    <dataValidation type="list" showErrorMessage="1" sqref="AR1627">
      <formula1>ChiDoan2014</formula1>
    </dataValidation>
    <dataValidation type="list" showErrorMessage="1" sqref="AS1627">
      <formula1>PhanDoan2014</formula1>
    </dataValidation>
    <dataValidation type="list" showErrorMessage="1" sqref="AT1627">
      <formula1>KetQuaHocTap</formula1>
    </dataValidation>
    <dataValidation type="list" showErrorMessage="1" sqref="F1628">
      <formula1>GioiTinh</formula1>
    </dataValidation>
    <dataValidation type="list" showErrorMessage="1" sqref="AR1628">
      <formula1>ChiDoan2014</formula1>
    </dataValidation>
    <dataValidation type="list" showErrorMessage="1" sqref="AS1628">
      <formula1>PhanDoan2014</formula1>
    </dataValidation>
    <dataValidation type="list" showErrorMessage="1" sqref="AT1628">
      <formula1>KetQuaHocTap</formula1>
    </dataValidation>
    <dataValidation type="list" showErrorMessage="1" sqref="F1629">
      <formula1>GioiTinh</formula1>
    </dataValidation>
    <dataValidation type="list" showErrorMessage="1" sqref="AR1629">
      <formula1>ChiDoan2014</formula1>
    </dataValidation>
    <dataValidation type="list" showErrorMessage="1" sqref="AS1629">
      <formula1>PhanDoan2014</formula1>
    </dataValidation>
    <dataValidation type="list" showErrorMessage="1" sqref="AT1629">
      <formula1>KetQuaHocTap</formula1>
    </dataValidation>
    <dataValidation type="list" showErrorMessage="1" sqref="F1630">
      <formula1>GioiTinh</formula1>
    </dataValidation>
    <dataValidation type="list" showErrorMessage="1" sqref="AR1630">
      <formula1>ChiDoan2014</formula1>
    </dataValidation>
    <dataValidation type="list" showErrorMessage="1" sqref="AS1630">
      <formula1>PhanDoan2014</formula1>
    </dataValidation>
    <dataValidation type="list" showErrorMessage="1" sqref="AT1630">
      <formula1>KetQuaHocTap</formula1>
    </dataValidation>
    <dataValidation type="list" showErrorMessage="1" sqref="F1631">
      <formula1>GioiTinh</formula1>
    </dataValidation>
    <dataValidation type="list" showErrorMessage="1" sqref="AR1631">
      <formula1>ChiDoan2014</formula1>
    </dataValidation>
    <dataValidation type="list" showErrorMessage="1" sqref="AS1631">
      <formula1>PhanDoan2014</formula1>
    </dataValidation>
    <dataValidation type="list" showErrorMessage="1" sqref="AT1631">
      <formula1>KetQuaHocTap</formula1>
    </dataValidation>
    <dataValidation type="list" showErrorMessage="1" sqref="F1632">
      <formula1>GioiTinh</formula1>
    </dataValidation>
    <dataValidation type="list" showErrorMessage="1" sqref="AR1632">
      <formula1>ChiDoan2014</formula1>
    </dataValidation>
    <dataValidation type="list" showErrorMessage="1" sqref="AS1632">
      <formula1>PhanDoan2014</formula1>
    </dataValidation>
    <dataValidation type="list" showErrorMessage="1" sqref="AT1632">
      <formula1>KetQuaHocTap</formula1>
    </dataValidation>
    <dataValidation type="list" showErrorMessage="1" sqref="F1633">
      <formula1>GioiTinh</formula1>
    </dataValidation>
    <dataValidation type="list" showErrorMessage="1" sqref="AR1633">
      <formula1>ChiDoan2014</formula1>
    </dataValidation>
    <dataValidation type="list" showErrorMessage="1" sqref="AS1633">
      <formula1>PhanDoan2014</formula1>
    </dataValidation>
    <dataValidation type="list" showErrorMessage="1" sqref="AT1633">
      <formula1>KetQuaHocTap</formula1>
    </dataValidation>
    <dataValidation type="list" showErrorMessage="1" sqref="F1634">
      <formula1>GioiTinh</formula1>
    </dataValidation>
    <dataValidation type="list" showErrorMessage="1" sqref="AR1634">
      <formula1>ChiDoan2014</formula1>
    </dataValidation>
    <dataValidation type="list" showErrorMessage="1" sqref="AS1634">
      <formula1>PhanDoan2014</formula1>
    </dataValidation>
    <dataValidation type="list" showErrorMessage="1" sqref="AT1634">
      <formula1>KetQuaHocTap</formula1>
    </dataValidation>
    <dataValidation type="list" showErrorMessage="1" sqref="F1635">
      <formula1>GioiTinh</formula1>
    </dataValidation>
    <dataValidation type="list" showErrorMessage="1" sqref="AR1635">
      <formula1>ChiDoan2014</formula1>
    </dataValidation>
    <dataValidation type="list" showErrorMessage="1" sqref="AS1635">
      <formula1>PhanDoan2014</formula1>
    </dataValidation>
    <dataValidation type="list" showErrorMessage="1" sqref="AT1635">
      <formula1>KetQuaHocTap</formula1>
    </dataValidation>
    <dataValidation type="list" showErrorMessage="1" sqref="F1636">
      <formula1>GioiTinh</formula1>
    </dataValidation>
    <dataValidation type="list" showErrorMessage="1" sqref="AR1636">
      <formula1>ChiDoan2014</formula1>
    </dataValidation>
    <dataValidation type="list" showErrorMessage="1" sqref="AS1636">
      <formula1>PhanDoan2014</formula1>
    </dataValidation>
    <dataValidation type="list" showErrorMessage="1" sqref="AT1636">
      <formula1>KetQuaHocTap</formula1>
    </dataValidation>
    <dataValidation type="list" showErrorMessage="1" sqref="F1637">
      <formula1>GioiTinh</formula1>
    </dataValidation>
    <dataValidation type="list" showErrorMessage="1" sqref="AR1637">
      <formula1>ChiDoan2014</formula1>
    </dataValidation>
    <dataValidation type="list" showErrorMessage="1" sqref="AS1637">
      <formula1>PhanDoan2014</formula1>
    </dataValidation>
    <dataValidation type="list" showErrorMessage="1" sqref="AT1637">
      <formula1>KetQuaHocTap</formula1>
    </dataValidation>
    <dataValidation type="list" showErrorMessage="1" sqref="F1638">
      <formula1>GioiTinh</formula1>
    </dataValidation>
    <dataValidation type="list" showErrorMessage="1" sqref="AR1638">
      <formula1>ChiDoan2014</formula1>
    </dataValidation>
    <dataValidation type="list" showErrorMessage="1" sqref="AS1638">
      <formula1>PhanDoan2014</formula1>
    </dataValidation>
    <dataValidation type="list" showErrorMessage="1" sqref="AT1638">
      <formula1>KetQuaHocTap</formula1>
    </dataValidation>
    <dataValidation type="list" showErrorMessage="1" sqref="F1639">
      <formula1>GioiTinh</formula1>
    </dataValidation>
    <dataValidation type="list" showErrorMessage="1" sqref="AR1639">
      <formula1>ChiDoan2014</formula1>
    </dataValidation>
    <dataValidation type="list" showErrorMessage="1" sqref="AS1639">
      <formula1>PhanDoan2014</formula1>
    </dataValidation>
    <dataValidation type="list" showErrorMessage="1" sqref="AT1639">
      <formula1>KetQuaHocTap</formula1>
    </dataValidation>
    <dataValidation type="list" showErrorMessage="1" sqref="F1640">
      <formula1>GioiTinh</formula1>
    </dataValidation>
    <dataValidation type="list" showErrorMessage="1" sqref="AR1640">
      <formula1>ChiDoan2014</formula1>
    </dataValidation>
    <dataValidation type="list" showErrorMessage="1" sqref="AS1640">
      <formula1>PhanDoan2014</formula1>
    </dataValidation>
    <dataValidation type="list" showErrorMessage="1" sqref="AT1640">
      <formula1>KetQuaHocTap</formula1>
    </dataValidation>
    <dataValidation type="list" showErrorMessage="1" sqref="F1641">
      <formula1>GioiTinh</formula1>
    </dataValidation>
    <dataValidation type="list" showErrorMessage="1" sqref="AR1641">
      <formula1>ChiDoan2014</formula1>
    </dataValidation>
    <dataValidation type="list" showErrorMessage="1" sqref="AS1641">
      <formula1>PhanDoan2014</formula1>
    </dataValidation>
    <dataValidation type="list" showErrorMessage="1" sqref="AT1641">
      <formula1>KetQuaHocTap</formula1>
    </dataValidation>
    <dataValidation type="list" showErrorMessage="1" sqref="F1642">
      <formula1>GioiTinh</formula1>
    </dataValidation>
    <dataValidation type="list" showErrorMessage="1" sqref="AR1642">
      <formula1>ChiDoan2014</formula1>
    </dataValidation>
    <dataValidation type="list" showErrorMessage="1" sqref="AS1642">
      <formula1>PhanDoan2014</formula1>
    </dataValidation>
    <dataValidation type="list" showErrorMessage="1" sqref="AT1642">
      <formula1>KetQuaHocTap</formula1>
    </dataValidation>
    <dataValidation type="list" showErrorMessage="1" sqref="F1643">
      <formula1>GioiTinh</formula1>
    </dataValidation>
    <dataValidation type="list" showErrorMessage="1" sqref="AR1643">
      <formula1>ChiDoan2014</formula1>
    </dataValidation>
    <dataValidation type="list" showErrorMessage="1" sqref="AS1643">
      <formula1>PhanDoan2014</formula1>
    </dataValidation>
    <dataValidation type="list" showErrorMessage="1" sqref="AT1643">
      <formula1>KetQuaHocTap</formula1>
    </dataValidation>
    <dataValidation type="list" showErrorMessage="1" sqref="F1644">
      <formula1>GioiTinh</formula1>
    </dataValidation>
    <dataValidation type="list" showErrorMessage="1" sqref="AR1644">
      <formula1>ChiDoan2014</formula1>
    </dataValidation>
    <dataValidation type="list" showErrorMessage="1" sqref="AS1644">
      <formula1>PhanDoan2014</formula1>
    </dataValidation>
    <dataValidation type="list" showErrorMessage="1" sqref="AT1644">
      <formula1>KetQuaHocTap</formula1>
    </dataValidation>
    <dataValidation type="list" showErrorMessage="1" sqref="F1645">
      <formula1>GioiTinh</formula1>
    </dataValidation>
    <dataValidation type="list" showErrorMessage="1" sqref="AR1645">
      <formula1>ChiDoan2014</formula1>
    </dataValidation>
    <dataValidation type="list" showErrorMessage="1" sqref="AS1645">
      <formula1>PhanDoan2014</formula1>
    </dataValidation>
    <dataValidation type="list" showErrorMessage="1" sqref="AT1645">
      <formula1>KetQuaHocTap</formula1>
    </dataValidation>
    <dataValidation type="list" showErrorMessage="1" sqref="F1646">
      <formula1>GioiTinh</formula1>
    </dataValidation>
    <dataValidation type="list" showErrorMessage="1" sqref="AR1646">
      <formula1>ChiDoan2014</formula1>
    </dataValidation>
    <dataValidation type="list" showErrorMessage="1" sqref="AS1646">
      <formula1>PhanDoan2014</formula1>
    </dataValidation>
    <dataValidation type="list" showErrorMessage="1" sqref="AT1646">
      <formula1>KetQuaHocTap</formula1>
    </dataValidation>
    <dataValidation type="list" showErrorMessage="1" sqref="F1647">
      <formula1>GioiTinh</formula1>
    </dataValidation>
    <dataValidation type="list" showErrorMessage="1" sqref="AR1647">
      <formula1>ChiDoan2014</formula1>
    </dataValidation>
    <dataValidation type="list" showErrorMessage="1" sqref="AS1647">
      <formula1>PhanDoan2014</formula1>
    </dataValidation>
    <dataValidation type="list" showErrorMessage="1" sqref="AT1647">
      <formula1>KetQuaHocTap</formula1>
    </dataValidation>
    <dataValidation type="list" showErrorMessage="1" sqref="F1648">
      <formula1>GioiTinh</formula1>
    </dataValidation>
    <dataValidation type="list" showErrorMessage="1" sqref="AR1648">
      <formula1>ChiDoan2014</formula1>
    </dataValidation>
    <dataValidation type="list" showErrorMessage="1" sqref="AS1648">
      <formula1>PhanDoan2014</formula1>
    </dataValidation>
    <dataValidation type="list" showErrorMessage="1" sqref="AT1648">
      <formula1>KetQuaHocTap</formula1>
    </dataValidation>
    <dataValidation type="list" showErrorMessage="1" sqref="F1649">
      <formula1>GioiTinh</formula1>
    </dataValidation>
    <dataValidation type="list" showErrorMessage="1" sqref="AR1649">
      <formula1>ChiDoan2014</formula1>
    </dataValidation>
    <dataValidation type="list" showErrorMessage="1" sqref="AS1649">
      <formula1>PhanDoan2014</formula1>
    </dataValidation>
    <dataValidation type="list" showErrorMessage="1" sqref="AT1649">
      <formula1>KetQuaHocTap</formula1>
    </dataValidation>
    <dataValidation type="list" showErrorMessage="1" sqref="F1650">
      <formula1>GioiTinh</formula1>
    </dataValidation>
    <dataValidation type="list" showErrorMessage="1" sqref="AR1650">
      <formula1>ChiDoan2014</formula1>
    </dataValidation>
    <dataValidation type="list" showErrorMessage="1" sqref="AS1650">
      <formula1>PhanDoan2014</formula1>
    </dataValidation>
    <dataValidation type="list" showErrorMessage="1" sqref="AT1650">
      <formula1>KetQuaHocTap</formula1>
    </dataValidation>
    <dataValidation type="list" showErrorMessage="1" sqref="F1651">
      <formula1>GioiTinh</formula1>
    </dataValidation>
    <dataValidation type="list" showErrorMessage="1" sqref="AR1651">
      <formula1>ChiDoan2014</formula1>
    </dataValidation>
    <dataValidation type="list" showErrorMessage="1" sqref="AS1651">
      <formula1>PhanDoan2014</formula1>
    </dataValidation>
    <dataValidation type="list" showErrorMessage="1" sqref="AT1651">
      <formula1>KetQuaHocTap</formula1>
    </dataValidation>
    <dataValidation type="list" showErrorMessage="1" sqref="F1652">
      <formula1>GioiTinh</formula1>
    </dataValidation>
    <dataValidation type="list" showErrorMessage="1" sqref="AR1652">
      <formula1>ChiDoan2014</formula1>
    </dataValidation>
    <dataValidation type="list" showErrorMessage="1" sqref="AS1652">
      <formula1>PhanDoan2014</formula1>
    </dataValidation>
    <dataValidation type="list" showErrorMessage="1" sqref="AT1652">
      <formula1>KetQuaHocTap</formula1>
    </dataValidation>
    <dataValidation type="list" showErrorMessage="1" sqref="F1653">
      <formula1>GioiTinh</formula1>
    </dataValidation>
    <dataValidation type="list" showErrorMessage="1" sqref="AR1653">
      <formula1>ChiDoan2014</formula1>
    </dataValidation>
    <dataValidation type="list" showErrorMessage="1" sqref="AS1653">
      <formula1>PhanDoan2014</formula1>
    </dataValidation>
    <dataValidation type="list" showErrorMessage="1" sqref="AT1653">
      <formula1>KetQuaHocTap</formula1>
    </dataValidation>
    <dataValidation type="list" showErrorMessage="1" sqref="F1654">
      <formula1>GioiTinh</formula1>
    </dataValidation>
    <dataValidation type="list" showErrorMessage="1" sqref="AR1654">
      <formula1>ChiDoan2014</formula1>
    </dataValidation>
    <dataValidation type="list" showErrorMessage="1" sqref="AS1654">
      <formula1>PhanDoan2014</formula1>
    </dataValidation>
    <dataValidation type="list" showErrorMessage="1" sqref="AT1654">
      <formula1>KetQuaHocTap</formula1>
    </dataValidation>
    <dataValidation type="list" showErrorMessage="1" sqref="F1655">
      <formula1>GioiTinh</formula1>
    </dataValidation>
    <dataValidation type="list" showErrorMessage="1" sqref="AR1655">
      <formula1>ChiDoan2014</formula1>
    </dataValidation>
    <dataValidation type="list" showErrorMessage="1" sqref="AS1655">
      <formula1>PhanDoan2014</formula1>
    </dataValidation>
    <dataValidation type="list" showErrorMessage="1" sqref="AT1655">
      <formula1>KetQuaHocTap</formula1>
    </dataValidation>
    <dataValidation type="list" showErrorMessage="1" sqref="F1656">
      <formula1>GioiTinh</formula1>
    </dataValidation>
    <dataValidation type="list" showErrorMessage="1" sqref="AR1656">
      <formula1>ChiDoan2014</formula1>
    </dataValidation>
    <dataValidation type="list" showErrorMessage="1" sqref="AS1656">
      <formula1>PhanDoan2014</formula1>
    </dataValidation>
    <dataValidation type="list" showErrorMessage="1" sqref="AT1656">
      <formula1>KetQuaHocTap</formula1>
    </dataValidation>
    <dataValidation type="list" showErrorMessage="1" sqref="F1657">
      <formula1>GioiTinh</formula1>
    </dataValidation>
    <dataValidation type="list" showErrorMessage="1" sqref="AR1657">
      <formula1>ChiDoan2014</formula1>
    </dataValidation>
    <dataValidation type="list" showErrorMessage="1" sqref="AS1657">
      <formula1>PhanDoan2014</formula1>
    </dataValidation>
    <dataValidation type="list" showErrorMessage="1" sqref="AT1657">
      <formula1>KetQuaHocTap</formula1>
    </dataValidation>
    <dataValidation type="list" showErrorMessage="1" sqref="F1658">
      <formula1>GioiTinh</formula1>
    </dataValidation>
    <dataValidation type="list" showErrorMessage="1" sqref="AR1658">
      <formula1>ChiDoan2014</formula1>
    </dataValidation>
    <dataValidation type="list" showErrorMessage="1" sqref="AS1658">
      <formula1>PhanDoan2014</formula1>
    </dataValidation>
    <dataValidation type="list" showErrorMessage="1" sqref="AT1658">
      <formula1>KetQuaHocTap</formula1>
    </dataValidation>
    <dataValidation type="list" showErrorMessage="1" sqref="F1659">
      <formula1>GioiTinh</formula1>
    </dataValidation>
    <dataValidation type="list" showErrorMessage="1" sqref="AR1659">
      <formula1>ChiDoan2014</formula1>
    </dataValidation>
    <dataValidation type="list" showErrorMessage="1" sqref="AS1659">
      <formula1>PhanDoan2014</formula1>
    </dataValidation>
    <dataValidation type="list" showErrorMessage="1" sqref="AT1659">
      <formula1>KetQuaHocTap</formula1>
    </dataValidation>
    <dataValidation type="list" showErrorMessage="1" sqref="F1660">
      <formula1>GioiTinh</formula1>
    </dataValidation>
    <dataValidation type="list" showErrorMessage="1" sqref="AR1660">
      <formula1>ChiDoan2014</formula1>
    </dataValidation>
    <dataValidation type="list" showErrorMessage="1" sqref="AS1660">
      <formula1>PhanDoan2014</formula1>
    </dataValidation>
    <dataValidation type="list" showErrorMessage="1" sqref="AT1660">
      <formula1>KetQuaHocTap</formula1>
    </dataValidation>
    <dataValidation type="list" showErrorMessage="1" sqref="F1661">
      <formula1>GioiTinh</formula1>
    </dataValidation>
    <dataValidation type="list" showErrorMessage="1" sqref="AR1661">
      <formula1>ChiDoan2014</formula1>
    </dataValidation>
    <dataValidation type="list" showErrorMessage="1" sqref="AS1661">
      <formula1>PhanDoan2014</formula1>
    </dataValidation>
    <dataValidation type="list" showErrorMessage="1" sqref="AT1661">
      <formula1>KetQuaHocTap</formula1>
    </dataValidation>
    <dataValidation type="list" showErrorMessage="1" sqref="F1662">
      <formula1>GioiTinh</formula1>
    </dataValidation>
    <dataValidation type="list" showErrorMessage="1" sqref="AR1662">
      <formula1>ChiDoan2014</formula1>
    </dataValidation>
    <dataValidation type="list" showErrorMessage="1" sqref="AS1662">
      <formula1>PhanDoan2014</formula1>
    </dataValidation>
    <dataValidation type="list" showErrorMessage="1" sqref="AT1662">
      <formula1>KetQuaHocTap</formula1>
    </dataValidation>
    <dataValidation type="list" showErrorMessage="1" sqref="F1663">
      <formula1>GioiTinh</formula1>
    </dataValidation>
    <dataValidation type="list" showErrorMessage="1" sqref="AR1663">
      <formula1>ChiDoan2014</formula1>
    </dataValidation>
    <dataValidation type="list" showErrorMessage="1" sqref="AS1663">
      <formula1>PhanDoan2014</formula1>
    </dataValidation>
    <dataValidation type="list" showErrorMessage="1" sqref="AT1663">
      <formula1>KetQuaHocTap</formula1>
    </dataValidation>
    <dataValidation type="list" showErrorMessage="1" sqref="F1664">
      <formula1>GioiTinh</formula1>
    </dataValidation>
    <dataValidation type="list" showErrorMessage="1" sqref="AR1664">
      <formula1>ChiDoan2014</formula1>
    </dataValidation>
    <dataValidation type="list" showErrorMessage="1" sqref="AS1664">
      <formula1>PhanDoan2014</formula1>
    </dataValidation>
    <dataValidation type="list" showErrorMessage="1" sqref="AT1664">
      <formula1>KetQuaHocTap</formula1>
    </dataValidation>
    <dataValidation type="list" showErrorMessage="1" sqref="F1665">
      <formula1>GioiTinh</formula1>
    </dataValidation>
    <dataValidation type="list" showErrorMessage="1" sqref="AR1665">
      <formula1>ChiDoan2014</formula1>
    </dataValidation>
    <dataValidation type="list" showErrorMessage="1" sqref="AS1665">
      <formula1>PhanDoan2014</formula1>
    </dataValidation>
    <dataValidation type="list" showErrorMessage="1" sqref="AT1665">
      <formula1>KetQuaHocTap</formula1>
    </dataValidation>
    <dataValidation type="list" showErrorMessage="1" sqref="F1666">
      <formula1>GioiTinh</formula1>
    </dataValidation>
    <dataValidation type="list" showErrorMessage="1" sqref="AR1666">
      <formula1>ChiDoan2014</formula1>
    </dataValidation>
    <dataValidation type="list" showErrorMessage="1" sqref="AS1666">
      <formula1>PhanDoan2014</formula1>
    </dataValidation>
    <dataValidation type="list" showErrorMessage="1" sqref="AT1666">
      <formula1>KetQuaHocTap</formula1>
    </dataValidation>
    <dataValidation type="list" showErrorMessage="1" sqref="F1667">
      <formula1>GioiTinh</formula1>
    </dataValidation>
    <dataValidation type="list" showErrorMessage="1" sqref="AR1667">
      <formula1>ChiDoan2014</formula1>
    </dataValidation>
    <dataValidation type="list" showErrorMessage="1" sqref="AS1667">
      <formula1>PhanDoan2014</formula1>
    </dataValidation>
    <dataValidation type="list" showErrorMessage="1" sqref="AT1667">
      <formula1>KetQuaHocTap</formula1>
    </dataValidation>
    <dataValidation type="list" showErrorMessage="1" sqref="F1668">
      <formula1>GioiTinh</formula1>
    </dataValidation>
    <dataValidation type="list" showErrorMessage="1" sqref="AR1668">
      <formula1>ChiDoan2014</formula1>
    </dataValidation>
    <dataValidation type="list" showErrorMessage="1" sqref="AS1668">
      <formula1>PhanDoan2014</formula1>
    </dataValidation>
    <dataValidation type="list" showErrorMessage="1" sqref="AT1668">
      <formula1>KetQuaHocTap</formula1>
    </dataValidation>
    <dataValidation type="list" showErrorMessage="1" sqref="F1669">
      <formula1>GioiTinh</formula1>
    </dataValidation>
    <dataValidation type="list" showErrorMessage="1" sqref="AR1669">
      <formula1>ChiDoan2014</formula1>
    </dataValidation>
    <dataValidation type="list" showErrorMessage="1" sqref="AS1669">
      <formula1>PhanDoan2014</formula1>
    </dataValidation>
    <dataValidation type="list" showErrorMessage="1" sqref="AT1669">
      <formula1>KetQuaHocTap</formula1>
    </dataValidation>
    <dataValidation type="list" showErrorMessage="1" sqref="F1670">
      <formula1>GioiTinh</formula1>
    </dataValidation>
    <dataValidation type="list" showErrorMessage="1" sqref="AR1670">
      <formula1>ChiDoan2014</formula1>
    </dataValidation>
    <dataValidation type="list" showErrorMessage="1" sqref="AS1670">
      <formula1>PhanDoan2014</formula1>
    </dataValidation>
    <dataValidation type="list" showErrorMessage="1" sqref="AT1670">
      <formula1>KetQuaHocTap</formula1>
    </dataValidation>
    <dataValidation type="list" showErrorMessage="1" sqref="F1671">
      <formula1>GioiTinh</formula1>
    </dataValidation>
    <dataValidation type="list" showErrorMessage="1" sqref="AR1671">
      <formula1>ChiDoan2014</formula1>
    </dataValidation>
    <dataValidation type="list" showErrorMessage="1" sqref="AS1671">
      <formula1>PhanDoan2014</formula1>
    </dataValidation>
    <dataValidation type="list" showErrorMessage="1" sqref="AT1671">
      <formula1>KetQuaHocTap</formula1>
    </dataValidation>
    <dataValidation type="list" showErrorMessage="1" sqref="F1672">
      <formula1>GioiTinh</formula1>
    </dataValidation>
    <dataValidation type="list" showErrorMessage="1" sqref="AR1672">
      <formula1>ChiDoan2014</formula1>
    </dataValidation>
    <dataValidation type="list" showErrorMessage="1" sqref="AS1672">
      <formula1>PhanDoan2014</formula1>
    </dataValidation>
    <dataValidation type="list" showErrorMessage="1" sqref="AT1672">
      <formula1>KetQuaHocTap</formula1>
    </dataValidation>
    <dataValidation type="list" showErrorMessage="1" sqref="F1673">
      <formula1>GioiTinh</formula1>
    </dataValidation>
    <dataValidation type="list" showErrorMessage="1" sqref="AR1673">
      <formula1>ChiDoan2014</formula1>
    </dataValidation>
    <dataValidation type="list" showErrorMessage="1" sqref="AS1673">
      <formula1>PhanDoan2014</formula1>
    </dataValidation>
    <dataValidation type="list" showErrorMessage="1" sqref="AT1673">
      <formula1>KetQuaHocTap</formula1>
    </dataValidation>
    <dataValidation type="list" showErrorMessage="1" sqref="F1674">
      <formula1>GioiTinh</formula1>
    </dataValidation>
    <dataValidation type="list" showErrorMessage="1" sqref="AR1674">
      <formula1>ChiDoan2014</formula1>
    </dataValidation>
    <dataValidation type="list" showErrorMessage="1" sqref="AS1674">
      <formula1>PhanDoan2014</formula1>
    </dataValidation>
    <dataValidation type="list" showErrorMessage="1" sqref="AT1674">
      <formula1>KetQuaHocTap</formula1>
    </dataValidation>
    <dataValidation type="list" showErrorMessage="1" sqref="F1675">
      <formula1>GioiTinh</formula1>
    </dataValidation>
    <dataValidation type="list" showErrorMessage="1" sqref="AR1675">
      <formula1>ChiDoan2014</formula1>
    </dataValidation>
    <dataValidation type="list" showErrorMessage="1" sqref="AS1675">
      <formula1>PhanDoan2014</formula1>
    </dataValidation>
    <dataValidation type="list" showErrorMessage="1" sqref="AT1675">
      <formula1>KetQuaHocTap</formula1>
    </dataValidation>
    <dataValidation type="list" showErrorMessage="1" sqref="F1676">
      <formula1>GioiTinh</formula1>
    </dataValidation>
    <dataValidation type="list" showErrorMessage="1" sqref="AR1676">
      <formula1>ChiDoan2014</formula1>
    </dataValidation>
    <dataValidation type="list" showErrorMessage="1" sqref="AS1676">
      <formula1>PhanDoan2014</formula1>
    </dataValidation>
    <dataValidation type="list" showErrorMessage="1" sqref="AT1676">
      <formula1>KetQuaHocTap</formula1>
    </dataValidation>
    <dataValidation type="list" showErrorMessage="1" sqref="F1677">
      <formula1>GioiTinh</formula1>
    </dataValidation>
    <dataValidation type="list" showErrorMessage="1" sqref="AR1677">
      <formula1>ChiDoan2014</formula1>
    </dataValidation>
    <dataValidation type="list" showErrorMessage="1" sqref="AS1677">
      <formula1>PhanDoan2014</formula1>
    </dataValidation>
    <dataValidation type="list" showErrorMessage="1" sqref="AT1677">
      <formula1>KetQuaHocTap</formula1>
    </dataValidation>
    <dataValidation type="list" showErrorMessage="1" sqref="F1678">
      <formula1>GioiTinh</formula1>
    </dataValidation>
    <dataValidation type="list" showErrorMessage="1" sqref="AR1678">
      <formula1>ChiDoan2014</formula1>
    </dataValidation>
    <dataValidation type="list" showErrorMessage="1" sqref="AS1678">
      <formula1>PhanDoan2014</formula1>
    </dataValidation>
    <dataValidation type="list" showErrorMessage="1" sqref="AT1678">
      <formula1>KetQuaHocTap</formula1>
    </dataValidation>
    <dataValidation type="list" showErrorMessage="1" sqref="F1679">
      <formula1>GioiTinh</formula1>
    </dataValidation>
    <dataValidation type="list" showErrorMessage="1" sqref="AR1679">
      <formula1>ChiDoan2014</formula1>
    </dataValidation>
    <dataValidation type="list" showErrorMessage="1" sqref="AS1679">
      <formula1>PhanDoan2014</formula1>
    </dataValidation>
    <dataValidation type="list" showErrorMessage="1" sqref="AT1679">
      <formula1>KetQuaHocTap</formula1>
    </dataValidation>
    <dataValidation type="list" showErrorMessage="1" sqref="F1680">
      <formula1>GioiTinh</formula1>
    </dataValidation>
    <dataValidation type="list" showErrorMessage="1" sqref="AR1680">
      <formula1>ChiDoan2014</formula1>
    </dataValidation>
    <dataValidation type="list" showErrorMessage="1" sqref="AS1680">
      <formula1>PhanDoan2014</formula1>
    </dataValidation>
    <dataValidation type="list" showErrorMessage="1" sqref="AT1680">
      <formula1>KetQuaHocTap</formula1>
    </dataValidation>
    <dataValidation type="list" showErrorMessage="1" sqref="F1681">
      <formula1>GioiTinh</formula1>
    </dataValidation>
    <dataValidation type="list" showErrorMessage="1" sqref="AR1681">
      <formula1>ChiDoan2014</formula1>
    </dataValidation>
    <dataValidation type="list" showErrorMessage="1" sqref="AS1681">
      <formula1>PhanDoan2014</formula1>
    </dataValidation>
    <dataValidation type="list" showErrorMessage="1" sqref="AT1681">
      <formula1>KetQuaHocTap</formula1>
    </dataValidation>
    <dataValidation type="list" showErrorMessage="1" sqref="F1682">
      <formula1>GioiTinh</formula1>
    </dataValidation>
    <dataValidation type="list" showErrorMessage="1" sqref="AR1682">
      <formula1>ChiDoan2014</formula1>
    </dataValidation>
    <dataValidation type="list" showErrorMessage="1" sqref="AS1682">
      <formula1>PhanDoan2014</formula1>
    </dataValidation>
    <dataValidation type="list" showErrorMessage="1" sqref="AT1682">
      <formula1>KetQuaHocTap</formula1>
    </dataValidation>
    <dataValidation type="list" showErrorMessage="1" sqref="F1683">
      <formula1>GioiTinh</formula1>
    </dataValidation>
    <dataValidation type="list" showErrorMessage="1" sqref="AR1683">
      <formula1>ChiDoan2014</formula1>
    </dataValidation>
    <dataValidation type="list" showErrorMessage="1" sqref="AS1683">
      <formula1>PhanDoan2014</formula1>
    </dataValidation>
    <dataValidation type="list" showErrorMessage="1" sqref="AT1683">
      <formula1>KetQuaHocTap</formula1>
    </dataValidation>
    <dataValidation type="list" showErrorMessage="1" sqref="F1684">
      <formula1>GioiTinh</formula1>
    </dataValidation>
    <dataValidation type="list" showErrorMessage="1" sqref="AR1684">
      <formula1>ChiDoan2014</formula1>
    </dataValidation>
    <dataValidation type="list" showErrorMessage="1" sqref="AS1684">
      <formula1>PhanDoan2014</formula1>
    </dataValidation>
    <dataValidation type="list" showErrorMessage="1" sqref="AT1684">
      <formula1>KetQuaHocTap</formula1>
    </dataValidation>
    <dataValidation type="list" showErrorMessage="1" sqref="F1685">
      <formula1>GioiTinh</formula1>
    </dataValidation>
    <dataValidation type="list" showErrorMessage="1" sqref="AR1685">
      <formula1>ChiDoan2014</formula1>
    </dataValidation>
    <dataValidation type="list" showErrorMessage="1" sqref="AS1685">
      <formula1>PhanDoan2014</formula1>
    </dataValidation>
    <dataValidation type="list" showErrorMessage="1" sqref="AT1685">
      <formula1>KetQuaHocTap</formula1>
    </dataValidation>
    <dataValidation type="list" showErrorMessage="1" sqref="F1686">
      <formula1>GioiTinh</formula1>
    </dataValidation>
    <dataValidation type="list" showErrorMessage="1" sqref="AR1686">
      <formula1>ChiDoan2014</formula1>
    </dataValidation>
    <dataValidation type="list" showErrorMessage="1" sqref="AS1686">
      <formula1>PhanDoan2014</formula1>
    </dataValidation>
    <dataValidation type="list" showErrorMessage="1" sqref="AT1686">
      <formula1>KetQuaHocTap</formula1>
    </dataValidation>
    <dataValidation type="list" showErrorMessage="1" sqref="F1687">
      <formula1>GioiTinh</formula1>
    </dataValidation>
    <dataValidation type="list" showErrorMessage="1" sqref="AR1687">
      <formula1>ChiDoan2014</formula1>
    </dataValidation>
    <dataValidation type="list" showErrorMessage="1" sqref="AS1687">
      <formula1>PhanDoan2014</formula1>
    </dataValidation>
    <dataValidation type="list" showErrorMessage="1" sqref="AT1687">
      <formula1>KetQuaHocTap</formula1>
    </dataValidation>
    <dataValidation type="list" showErrorMessage="1" sqref="F1688">
      <formula1>GioiTinh</formula1>
    </dataValidation>
    <dataValidation type="list" showErrorMessage="1" sqref="AR1688">
      <formula1>ChiDoan2014</formula1>
    </dataValidation>
    <dataValidation type="list" showErrorMessage="1" sqref="AS1688">
      <formula1>PhanDoan2014</formula1>
    </dataValidation>
    <dataValidation type="list" showErrorMessage="1" sqref="AT1688">
      <formula1>KetQuaHocTap</formula1>
    </dataValidation>
    <dataValidation type="list" showErrorMessage="1" sqref="F1689">
      <formula1>GioiTinh</formula1>
    </dataValidation>
    <dataValidation type="list" showErrorMessage="1" sqref="AR1689">
      <formula1>ChiDoan2014</formula1>
    </dataValidation>
    <dataValidation type="list" showErrorMessage="1" sqref="AS1689">
      <formula1>PhanDoan2014</formula1>
    </dataValidation>
    <dataValidation type="list" showErrorMessage="1" sqref="AT1689">
      <formula1>KetQuaHocTap</formula1>
    </dataValidation>
    <dataValidation type="list" showErrorMessage="1" sqref="F1690">
      <formula1>GioiTinh</formula1>
    </dataValidation>
    <dataValidation type="list" showErrorMessage="1" sqref="AR1690">
      <formula1>ChiDoan2014</formula1>
    </dataValidation>
    <dataValidation type="list" showErrorMessage="1" sqref="AS1690">
      <formula1>PhanDoan2014</formula1>
    </dataValidation>
    <dataValidation type="list" showErrorMessage="1" sqref="AT1690">
      <formula1>KetQuaHocTap</formula1>
    </dataValidation>
    <dataValidation type="list" showErrorMessage="1" sqref="F1691">
      <formula1>GioiTinh</formula1>
    </dataValidation>
    <dataValidation type="list" showErrorMessage="1" sqref="AR1691">
      <formula1>ChiDoan2014</formula1>
    </dataValidation>
    <dataValidation type="list" showErrorMessage="1" sqref="AS1691">
      <formula1>PhanDoan2014</formula1>
    </dataValidation>
    <dataValidation type="list" showErrorMessage="1" sqref="AT1691">
      <formula1>KetQuaHocTap</formula1>
    </dataValidation>
    <dataValidation type="list" showErrorMessage="1" sqref="F1692">
      <formula1>GioiTinh</formula1>
    </dataValidation>
    <dataValidation type="list" showErrorMessage="1" sqref="AR1692">
      <formula1>ChiDoan2014</formula1>
    </dataValidation>
    <dataValidation type="list" showErrorMessage="1" sqref="AS1692">
      <formula1>PhanDoan2014</formula1>
    </dataValidation>
    <dataValidation type="list" showErrorMessage="1" sqref="AT1692">
      <formula1>KetQuaHocTap</formula1>
    </dataValidation>
    <dataValidation type="list" showErrorMessage="1" sqref="F1693">
      <formula1>GioiTinh</formula1>
    </dataValidation>
    <dataValidation type="list" showErrorMessage="1" sqref="AR1693">
      <formula1>ChiDoan2014</formula1>
    </dataValidation>
    <dataValidation type="list" showErrorMessage="1" sqref="AS1693">
      <formula1>PhanDoan2014</formula1>
    </dataValidation>
    <dataValidation type="list" showErrorMessage="1" sqref="AT1693">
      <formula1>KetQuaHocTap</formula1>
    </dataValidation>
    <dataValidation type="list" showErrorMessage="1" sqref="F1694">
      <formula1>GioiTinh</formula1>
    </dataValidation>
    <dataValidation type="list" showErrorMessage="1" sqref="AR1694">
      <formula1>ChiDoan2014</formula1>
    </dataValidation>
    <dataValidation type="list" showErrorMessage="1" sqref="AS1694">
      <formula1>PhanDoan2014</formula1>
    </dataValidation>
    <dataValidation type="list" showErrorMessage="1" sqref="AT1694">
      <formula1>KetQuaHocTap</formula1>
    </dataValidation>
    <dataValidation type="list" showErrorMessage="1" sqref="F1695">
      <formula1>GioiTinh</formula1>
    </dataValidation>
    <dataValidation type="list" showErrorMessage="1" sqref="AR1695">
      <formula1>ChiDoan2014</formula1>
    </dataValidation>
    <dataValidation type="list" showErrorMessage="1" sqref="AS1695">
      <formula1>PhanDoan2014</formula1>
    </dataValidation>
    <dataValidation type="list" showErrorMessage="1" sqref="AT1695">
      <formula1>KetQuaHocTap</formula1>
    </dataValidation>
    <dataValidation type="list" showErrorMessage="1" sqref="F1696">
      <formula1>GioiTinh</formula1>
    </dataValidation>
    <dataValidation type="list" showErrorMessage="1" sqref="AR1696">
      <formula1>ChiDoan2014</formula1>
    </dataValidation>
    <dataValidation type="list" showErrorMessage="1" sqref="AS1696">
      <formula1>PhanDoan2014</formula1>
    </dataValidation>
    <dataValidation type="list" showErrorMessage="1" sqref="AT1696">
      <formula1>KetQuaHocTap</formula1>
    </dataValidation>
    <dataValidation type="list" showErrorMessage="1" sqref="F1697">
      <formula1>GioiTinh</formula1>
    </dataValidation>
    <dataValidation type="list" showErrorMessage="1" sqref="AR1697">
      <formula1>ChiDoan2014</formula1>
    </dataValidation>
    <dataValidation type="list" showErrorMessage="1" sqref="AS1697">
      <formula1>PhanDoan2014</formula1>
    </dataValidation>
    <dataValidation type="list" showErrorMessage="1" sqref="AT1697">
      <formula1>KetQuaHocTap</formula1>
    </dataValidation>
    <dataValidation type="list" showErrorMessage="1" sqref="F1698">
      <formula1>GioiTinh</formula1>
    </dataValidation>
    <dataValidation type="list" showErrorMessage="1" sqref="AR1698">
      <formula1>ChiDoan2014</formula1>
    </dataValidation>
    <dataValidation type="list" showErrorMessage="1" sqref="AS1698">
      <formula1>PhanDoan2014</formula1>
    </dataValidation>
    <dataValidation type="list" showErrorMessage="1" sqref="AT1698">
      <formula1>KetQuaHocTap</formula1>
    </dataValidation>
    <dataValidation type="list" showErrorMessage="1" sqref="F1699">
      <formula1>GioiTinh</formula1>
    </dataValidation>
    <dataValidation type="list" showErrorMessage="1" sqref="AR1699">
      <formula1>ChiDoan2014</formula1>
    </dataValidation>
    <dataValidation type="list" showErrorMessage="1" sqref="AS1699">
      <formula1>PhanDoan2014</formula1>
    </dataValidation>
    <dataValidation type="list" showErrorMessage="1" sqref="AT1699">
      <formula1>KetQuaHocTap</formula1>
    </dataValidation>
    <dataValidation type="list" showErrorMessage="1" sqref="F1700">
      <formula1>GioiTinh</formula1>
    </dataValidation>
    <dataValidation type="list" showErrorMessage="1" sqref="AR1700">
      <formula1>ChiDoan2014</formula1>
    </dataValidation>
    <dataValidation type="list" showErrorMessage="1" sqref="AS1700">
      <formula1>PhanDoan2014</formula1>
    </dataValidation>
    <dataValidation type="list" showErrorMessage="1" sqref="AT1700">
      <formula1>KetQuaHocTap</formula1>
    </dataValidation>
    <dataValidation type="list" showErrorMessage="1" sqref="F1701">
      <formula1>GioiTinh</formula1>
    </dataValidation>
    <dataValidation type="list" showErrorMessage="1" sqref="AR1701">
      <formula1>ChiDoan2014</formula1>
    </dataValidation>
    <dataValidation type="list" showErrorMessage="1" sqref="AS1701">
      <formula1>PhanDoan2014</formula1>
    </dataValidation>
    <dataValidation type="list" showErrorMessage="1" sqref="AT1701">
      <formula1>KetQuaHocTap</formula1>
    </dataValidation>
    <dataValidation type="list" showErrorMessage="1" sqref="F1702">
      <formula1>GioiTinh</formula1>
    </dataValidation>
    <dataValidation type="list" showErrorMessage="1" sqref="AR1702">
      <formula1>ChiDoan2014</formula1>
    </dataValidation>
    <dataValidation type="list" showErrorMessage="1" sqref="AS1702">
      <formula1>PhanDoan2014</formula1>
    </dataValidation>
    <dataValidation type="list" showErrorMessage="1" sqref="AT1702">
      <formula1>KetQuaHocTap</formula1>
    </dataValidation>
    <dataValidation type="list" showErrorMessage="1" sqref="F1703">
      <formula1>GioiTinh</formula1>
    </dataValidation>
    <dataValidation type="list" showErrorMessage="1" sqref="AR1703">
      <formula1>ChiDoan2014</formula1>
    </dataValidation>
    <dataValidation type="list" showErrorMessage="1" sqref="AS1703">
      <formula1>PhanDoan2014</formula1>
    </dataValidation>
    <dataValidation type="list" showErrorMessage="1" sqref="AT1703">
      <formula1>KetQuaHocTap</formula1>
    </dataValidation>
    <dataValidation type="list" showErrorMessage="1" sqref="F1704">
      <formula1>GioiTinh</formula1>
    </dataValidation>
    <dataValidation type="list" showErrorMessage="1" sqref="AR1704">
      <formula1>ChiDoan2014</formula1>
    </dataValidation>
    <dataValidation type="list" showErrorMessage="1" sqref="AS1704">
      <formula1>PhanDoan2014</formula1>
    </dataValidation>
    <dataValidation type="list" showErrorMessage="1" sqref="AT1704">
      <formula1>KetQuaHocTap</formula1>
    </dataValidation>
    <dataValidation type="list" showErrorMessage="1" sqref="F1705">
      <formula1>GioiTinh</formula1>
    </dataValidation>
    <dataValidation type="list" showErrorMessage="1" sqref="AR1705">
      <formula1>ChiDoan2014</formula1>
    </dataValidation>
    <dataValidation type="list" showErrorMessage="1" sqref="AS1705">
      <formula1>PhanDoan2014</formula1>
    </dataValidation>
    <dataValidation type="list" showErrorMessage="1" sqref="AT1705">
      <formula1>KetQuaHocTap</formula1>
    </dataValidation>
    <dataValidation type="list" showErrorMessage="1" sqref="F1706">
      <formula1>GioiTinh</formula1>
    </dataValidation>
    <dataValidation type="list" showErrorMessage="1" sqref="AR1706">
      <formula1>ChiDoan2014</formula1>
    </dataValidation>
    <dataValidation type="list" showErrorMessage="1" sqref="AS1706">
      <formula1>PhanDoan2014</formula1>
    </dataValidation>
    <dataValidation type="list" showErrorMessage="1" sqref="AT1706">
      <formula1>KetQuaHocTap</formula1>
    </dataValidation>
    <dataValidation type="list" showErrorMessage="1" sqref="F1707">
      <formula1>GioiTinh</formula1>
    </dataValidation>
    <dataValidation type="list" showErrorMessage="1" sqref="AR1707">
      <formula1>ChiDoan2014</formula1>
    </dataValidation>
    <dataValidation type="list" showErrorMessage="1" sqref="AS1707">
      <formula1>PhanDoan2014</formula1>
    </dataValidation>
    <dataValidation type="list" showErrorMessage="1" sqref="AT1707">
      <formula1>KetQuaHocTap</formula1>
    </dataValidation>
    <dataValidation type="list" showErrorMessage="1" sqref="F1708">
      <formula1>GioiTinh</formula1>
    </dataValidation>
    <dataValidation type="list" showErrorMessage="1" sqref="AR1708">
      <formula1>ChiDoan2014</formula1>
    </dataValidation>
    <dataValidation type="list" showErrorMessage="1" sqref="AS1708">
      <formula1>PhanDoan2014</formula1>
    </dataValidation>
    <dataValidation type="list" showErrorMessage="1" sqref="AT1708">
      <formula1>KetQuaHocTap</formula1>
    </dataValidation>
    <dataValidation type="list" showErrorMessage="1" sqref="F1709">
      <formula1>GioiTinh</formula1>
    </dataValidation>
    <dataValidation type="list" showErrorMessage="1" sqref="AR1709">
      <formula1>ChiDoan2014</formula1>
    </dataValidation>
    <dataValidation type="list" showErrorMessage="1" sqref="AS1709">
      <formula1>PhanDoan2014</formula1>
    </dataValidation>
    <dataValidation type="list" showErrorMessage="1" sqref="AT1709">
      <formula1>KetQuaHocTap</formula1>
    </dataValidation>
    <dataValidation type="list" showErrorMessage="1" sqref="F1710">
      <formula1>GioiTinh</formula1>
    </dataValidation>
    <dataValidation type="list" showErrorMessage="1" sqref="AR1710">
      <formula1>ChiDoan2014</formula1>
    </dataValidation>
    <dataValidation type="list" showErrorMessage="1" sqref="AS1710">
      <formula1>PhanDoan2014</formula1>
    </dataValidation>
    <dataValidation type="list" showErrorMessage="1" sqref="AT1710">
      <formula1>KetQuaHocTap</formula1>
    </dataValidation>
    <dataValidation type="list" showErrorMessage="1" sqref="F1711">
      <formula1>GioiTinh</formula1>
    </dataValidation>
    <dataValidation type="list" showErrorMessage="1" sqref="AR1711">
      <formula1>ChiDoan2014</formula1>
    </dataValidation>
    <dataValidation type="list" showErrorMessage="1" sqref="AS1711">
      <formula1>PhanDoan2014</formula1>
    </dataValidation>
    <dataValidation type="list" showErrorMessage="1" sqref="AT1711">
      <formula1>KetQuaHocTap</formula1>
    </dataValidation>
    <dataValidation type="list" showErrorMessage="1" sqref="F1712">
      <formula1>GioiTinh</formula1>
    </dataValidation>
    <dataValidation type="list" showErrorMessage="1" sqref="AR1712">
      <formula1>ChiDoan2014</formula1>
    </dataValidation>
    <dataValidation type="list" showErrorMessage="1" sqref="AS1712">
      <formula1>PhanDoan2014</formula1>
    </dataValidation>
    <dataValidation type="list" showErrorMessage="1" sqref="AT1712">
      <formula1>KetQuaHocTap</formula1>
    </dataValidation>
    <dataValidation type="list" showErrorMessage="1" sqref="F1713">
      <formula1>GioiTinh</formula1>
    </dataValidation>
    <dataValidation type="list" showErrorMessage="1" sqref="AR1713">
      <formula1>ChiDoan2014</formula1>
    </dataValidation>
    <dataValidation type="list" showErrorMessage="1" sqref="AS1713">
      <formula1>PhanDoan2014</formula1>
    </dataValidation>
    <dataValidation type="list" showErrorMessage="1" sqref="AT1713">
      <formula1>KetQuaHocTap</formula1>
    </dataValidation>
    <dataValidation type="list" showErrorMessage="1" sqref="F1714">
      <formula1>GioiTinh</formula1>
    </dataValidation>
    <dataValidation type="list" showErrorMessage="1" sqref="AR1714">
      <formula1>ChiDoan2014</formula1>
    </dataValidation>
    <dataValidation type="list" showErrorMessage="1" sqref="AS1714">
      <formula1>PhanDoan2014</formula1>
    </dataValidation>
    <dataValidation type="list" showErrorMessage="1" sqref="AT1714">
      <formula1>KetQuaHocTap</formula1>
    </dataValidation>
    <dataValidation type="list" showErrorMessage="1" sqref="F1715">
      <formula1>GioiTinh</formula1>
    </dataValidation>
    <dataValidation type="list" showErrorMessage="1" sqref="AR1715">
      <formula1>ChiDoan2014</formula1>
    </dataValidation>
    <dataValidation type="list" showErrorMessage="1" sqref="AS1715">
      <formula1>PhanDoan2014</formula1>
    </dataValidation>
    <dataValidation type="list" showErrorMessage="1" sqref="AT1715">
      <formula1>KetQuaHocTap</formula1>
    </dataValidation>
    <dataValidation type="list" showErrorMessage="1" sqref="F1716">
      <formula1>GioiTinh</formula1>
    </dataValidation>
    <dataValidation type="list" showErrorMessage="1" sqref="AR1716">
      <formula1>ChiDoan2014</formula1>
    </dataValidation>
    <dataValidation type="list" showErrorMessage="1" sqref="AS1716">
      <formula1>PhanDoan2014</formula1>
    </dataValidation>
    <dataValidation type="list" showErrorMessage="1" sqref="AT1716">
      <formula1>KetQuaHocTap</formula1>
    </dataValidation>
    <dataValidation type="list" showErrorMessage="1" sqref="F1717">
      <formula1>GioiTinh</formula1>
    </dataValidation>
    <dataValidation type="list" showErrorMessage="1" sqref="AR1717">
      <formula1>ChiDoan2014</formula1>
    </dataValidation>
    <dataValidation type="list" showErrorMessage="1" sqref="AS1717">
      <formula1>PhanDoan2014</formula1>
    </dataValidation>
    <dataValidation type="list" showErrorMessage="1" sqref="AT1717">
      <formula1>KetQuaHocTap</formula1>
    </dataValidation>
    <dataValidation type="list" showErrorMessage="1" sqref="F1718">
      <formula1>GioiTinh</formula1>
    </dataValidation>
    <dataValidation type="list" showErrorMessage="1" sqref="AR1718">
      <formula1>ChiDoan2014</formula1>
    </dataValidation>
    <dataValidation type="list" showErrorMessage="1" sqref="AS1718">
      <formula1>PhanDoan2014</formula1>
    </dataValidation>
    <dataValidation type="list" showErrorMessage="1" sqref="AT1718">
      <formula1>KetQuaHocTap</formula1>
    </dataValidation>
    <dataValidation type="list" showErrorMessage="1" sqref="F1719">
      <formula1>GioiTinh</formula1>
    </dataValidation>
    <dataValidation type="list" showErrorMessage="1" sqref="AR1719">
      <formula1>ChiDoan2014</formula1>
    </dataValidation>
    <dataValidation type="list" showErrorMessage="1" sqref="AS1719">
      <formula1>PhanDoan2014</formula1>
    </dataValidation>
    <dataValidation type="list" showErrorMessage="1" sqref="AT1719">
      <formula1>KetQuaHocTap</formula1>
    </dataValidation>
    <dataValidation type="list" showErrorMessage="1" sqref="F1720">
      <formula1>GioiTinh</formula1>
    </dataValidation>
    <dataValidation type="list" showErrorMessage="1" sqref="AR1720">
      <formula1>ChiDoan2014</formula1>
    </dataValidation>
    <dataValidation type="list" showErrorMessage="1" sqref="AS1720">
      <formula1>PhanDoan2014</formula1>
    </dataValidation>
    <dataValidation type="list" showErrorMessage="1" sqref="AT1720">
      <formula1>KetQuaHocTap</formula1>
    </dataValidation>
    <dataValidation type="list" showErrorMessage="1" sqref="F1721">
      <formula1>GioiTinh</formula1>
    </dataValidation>
    <dataValidation type="list" showErrorMessage="1" sqref="AR1721">
      <formula1>ChiDoan2014</formula1>
    </dataValidation>
    <dataValidation type="list" showErrorMessage="1" sqref="AS1721">
      <formula1>PhanDoan2014</formula1>
    </dataValidation>
    <dataValidation type="list" showErrorMessage="1" sqref="AT1721">
      <formula1>KetQuaHocTap</formula1>
    </dataValidation>
    <dataValidation type="list" showErrorMessage="1" sqref="F1722">
      <formula1>GioiTinh</formula1>
    </dataValidation>
    <dataValidation type="list" showErrorMessage="1" sqref="AR1722">
      <formula1>ChiDoan2014</formula1>
    </dataValidation>
    <dataValidation type="list" showErrorMessage="1" sqref="AS1722">
      <formula1>PhanDoan2014</formula1>
    </dataValidation>
    <dataValidation type="list" showErrorMessage="1" sqref="AT1722">
      <formula1>KetQuaHocTap</formula1>
    </dataValidation>
    <dataValidation type="list" showErrorMessage="1" sqref="F1723">
      <formula1>GioiTinh</formula1>
    </dataValidation>
    <dataValidation type="list" showErrorMessage="1" sqref="AR1723">
      <formula1>ChiDoan2014</formula1>
    </dataValidation>
    <dataValidation type="list" showErrorMessage="1" sqref="AS1723">
      <formula1>PhanDoan2014</formula1>
    </dataValidation>
    <dataValidation type="list" showErrorMessage="1" sqref="AT1723">
      <formula1>KetQuaHocTap</formula1>
    </dataValidation>
    <dataValidation type="list" showErrorMessage="1" sqref="F1724">
      <formula1>GioiTinh</formula1>
    </dataValidation>
    <dataValidation type="list" showErrorMessage="1" sqref="AR1724">
      <formula1>ChiDoan2014</formula1>
    </dataValidation>
    <dataValidation type="list" showErrorMessage="1" sqref="AS1724">
      <formula1>PhanDoan2014</formula1>
    </dataValidation>
    <dataValidation type="list" showErrorMessage="1" sqref="AT1724">
      <formula1>KetQuaHocTap</formula1>
    </dataValidation>
    <dataValidation type="list" showErrorMessage="1" sqref="F1725">
      <formula1>GioiTinh</formula1>
    </dataValidation>
    <dataValidation type="list" showErrorMessage="1" sqref="AR1725">
      <formula1>ChiDoan2014</formula1>
    </dataValidation>
    <dataValidation type="list" showErrorMessage="1" sqref="AS1725">
      <formula1>PhanDoan2014</formula1>
    </dataValidation>
    <dataValidation type="list" showErrorMessage="1" sqref="AT1725">
      <formula1>KetQuaHocTap</formula1>
    </dataValidation>
    <dataValidation type="list" showErrorMessage="1" sqref="F1726">
      <formula1>GioiTinh</formula1>
    </dataValidation>
    <dataValidation type="list" showErrorMessage="1" sqref="AR1726">
      <formula1>ChiDoan2014</formula1>
    </dataValidation>
    <dataValidation type="list" showErrorMessage="1" sqref="AS1726">
      <formula1>PhanDoan2014</formula1>
    </dataValidation>
    <dataValidation type="list" showErrorMessage="1" sqref="AT1726">
      <formula1>KetQuaHocTap</formula1>
    </dataValidation>
    <dataValidation type="list" showErrorMessage="1" sqref="F1727">
      <formula1>GioiTinh</formula1>
    </dataValidation>
    <dataValidation type="list" showErrorMessage="1" sqref="AR1727">
      <formula1>ChiDoan2014</formula1>
    </dataValidation>
    <dataValidation type="list" showErrorMessage="1" sqref="AS1727">
      <formula1>PhanDoan2014</formula1>
    </dataValidation>
    <dataValidation type="list" showErrorMessage="1" sqref="AT1727">
      <formula1>KetQuaHocTap</formula1>
    </dataValidation>
    <dataValidation type="list" showErrorMessage="1" sqref="F1728">
      <formula1>GioiTinh</formula1>
    </dataValidation>
    <dataValidation type="list" showErrorMessage="1" sqref="AR1728">
      <formula1>ChiDoan2014</formula1>
    </dataValidation>
    <dataValidation type="list" showErrorMessage="1" sqref="AS1728">
      <formula1>PhanDoan2014</formula1>
    </dataValidation>
    <dataValidation type="list" showErrorMessage="1" sqref="AT1728">
      <formula1>KetQuaHocTap</formula1>
    </dataValidation>
    <dataValidation type="list" showErrorMessage="1" sqref="F1729">
      <formula1>GioiTinh</formula1>
    </dataValidation>
    <dataValidation type="list" showErrorMessage="1" sqref="AR1729">
      <formula1>ChiDoan2014</formula1>
    </dataValidation>
    <dataValidation type="list" showErrorMessage="1" sqref="AS1729">
      <formula1>PhanDoan2014</formula1>
    </dataValidation>
    <dataValidation type="list" showErrorMessage="1" sqref="AT1729">
      <formula1>KetQuaHocTap</formula1>
    </dataValidation>
    <dataValidation type="list" showErrorMessage="1" sqref="F1730">
      <formula1>GioiTinh</formula1>
    </dataValidation>
    <dataValidation type="list" showErrorMessage="1" sqref="AR1730">
      <formula1>ChiDoan2014</formula1>
    </dataValidation>
    <dataValidation type="list" showErrorMessage="1" sqref="AS1730">
      <formula1>PhanDoan2014</formula1>
    </dataValidation>
    <dataValidation type="list" showErrorMessage="1" sqref="AT1730">
      <formula1>KetQuaHocTap</formula1>
    </dataValidation>
    <dataValidation type="list" showErrorMessage="1" sqref="F1731">
      <formula1>GioiTinh</formula1>
    </dataValidation>
    <dataValidation type="list" showErrorMessage="1" sqref="AR1731">
      <formula1>ChiDoan2014</formula1>
    </dataValidation>
    <dataValidation type="list" showErrorMessage="1" sqref="AS1731">
      <formula1>PhanDoan2014</formula1>
    </dataValidation>
    <dataValidation type="list" showErrorMessage="1" sqref="AT1731">
      <formula1>KetQuaHocTap</formula1>
    </dataValidation>
    <dataValidation type="list" showErrorMessage="1" sqref="F1732">
      <formula1>GioiTinh</formula1>
    </dataValidation>
    <dataValidation type="list" showErrorMessage="1" sqref="AR1732">
      <formula1>ChiDoan2014</formula1>
    </dataValidation>
    <dataValidation type="list" showErrorMessage="1" sqref="AS1732">
      <formula1>PhanDoan2014</formula1>
    </dataValidation>
    <dataValidation type="list" showErrorMessage="1" sqref="AT1732">
      <formula1>KetQuaHocTap</formula1>
    </dataValidation>
    <dataValidation type="list" showErrorMessage="1" sqref="F1733">
      <formula1>GioiTinh</formula1>
    </dataValidation>
    <dataValidation type="list" showErrorMessage="1" sqref="AR1733">
      <formula1>ChiDoan2014</formula1>
    </dataValidation>
    <dataValidation type="list" showErrorMessage="1" sqref="AS1733">
      <formula1>PhanDoan2014</formula1>
    </dataValidation>
    <dataValidation type="list" showErrorMessage="1" sqref="AT1733">
      <formula1>KetQuaHocTap</formula1>
    </dataValidation>
    <dataValidation type="list" showErrorMessage="1" sqref="F1734">
      <formula1>GioiTinh</formula1>
    </dataValidation>
    <dataValidation type="list" showErrorMessage="1" sqref="AR1734">
      <formula1>ChiDoan2014</formula1>
    </dataValidation>
    <dataValidation type="list" showErrorMessage="1" sqref="AS1734">
      <formula1>PhanDoan2014</formula1>
    </dataValidation>
    <dataValidation type="list" showErrorMessage="1" sqref="AT1734">
      <formula1>KetQuaHocTap</formula1>
    </dataValidation>
    <dataValidation type="list" showErrorMessage="1" sqref="F1735">
      <formula1>GioiTinh</formula1>
    </dataValidation>
    <dataValidation type="list" showErrorMessage="1" sqref="AR1735">
      <formula1>ChiDoan2014</formula1>
    </dataValidation>
    <dataValidation type="list" showErrorMessage="1" sqref="AS1735">
      <formula1>PhanDoan2014</formula1>
    </dataValidation>
    <dataValidation type="list" showErrorMessage="1" sqref="AT1735">
      <formula1>KetQuaHocTap</formula1>
    </dataValidation>
    <dataValidation type="list" showErrorMessage="1" sqref="F1736">
      <formula1>GioiTinh</formula1>
    </dataValidation>
    <dataValidation type="list" showErrorMessage="1" sqref="AR1736">
      <formula1>ChiDoan2014</formula1>
    </dataValidation>
    <dataValidation type="list" showErrorMessage="1" sqref="AS1736">
      <formula1>PhanDoan2014</formula1>
    </dataValidation>
    <dataValidation type="list" showErrorMessage="1" sqref="AT1736">
      <formula1>KetQuaHocTap</formula1>
    </dataValidation>
    <dataValidation type="list" showErrorMessage="1" sqref="F1737">
      <formula1>GioiTinh</formula1>
    </dataValidation>
    <dataValidation type="list" showErrorMessage="1" sqref="AR1737">
      <formula1>ChiDoan2014</formula1>
    </dataValidation>
    <dataValidation type="list" showErrorMessage="1" sqref="AS1737">
      <formula1>PhanDoan2014</formula1>
    </dataValidation>
    <dataValidation type="list" showErrorMessage="1" sqref="AT1737">
      <formula1>KetQuaHocTap</formula1>
    </dataValidation>
    <dataValidation type="list" showErrorMessage="1" sqref="F1738">
      <formula1>GioiTinh</formula1>
    </dataValidation>
    <dataValidation type="list" showErrorMessage="1" sqref="AR1738">
      <formula1>ChiDoan2014</formula1>
    </dataValidation>
    <dataValidation type="list" showErrorMessage="1" sqref="AS1738">
      <formula1>PhanDoan2014</formula1>
    </dataValidation>
    <dataValidation type="list" showErrorMessage="1" sqref="AT1738">
      <formula1>KetQuaHocTap</formula1>
    </dataValidation>
    <dataValidation type="list" showErrorMessage="1" sqref="F1739">
      <formula1>GioiTinh</formula1>
    </dataValidation>
    <dataValidation type="list" showErrorMessage="1" sqref="AR1739">
      <formula1>ChiDoan2014</formula1>
    </dataValidation>
    <dataValidation type="list" showErrorMessage="1" sqref="AS1739">
      <formula1>PhanDoan2014</formula1>
    </dataValidation>
    <dataValidation type="list" showErrorMessage="1" sqref="AT1739">
      <formula1>KetQuaHocTap</formula1>
    </dataValidation>
    <dataValidation type="list" showErrorMessage="1" sqref="F1740">
      <formula1>GioiTinh</formula1>
    </dataValidation>
    <dataValidation type="list" showErrorMessage="1" sqref="AR1740">
      <formula1>ChiDoan2014</formula1>
    </dataValidation>
    <dataValidation type="list" showErrorMessage="1" sqref="AS1740">
      <formula1>PhanDoan2014</formula1>
    </dataValidation>
    <dataValidation type="list" showErrorMessage="1" sqref="AT1740">
      <formula1>KetQuaHocTap</formula1>
    </dataValidation>
    <dataValidation type="list" showErrorMessage="1" sqref="F1741">
      <formula1>GioiTinh</formula1>
    </dataValidation>
    <dataValidation type="list" showErrorMessage="1" sqref="AR1741">
      <formula1>ChiDoan2014</formula1>
    </dataValidation>
    <dataValidation type="list" showErrorMessage="1" sqref="AS1741">
      <formula1>PhanDoan2014</formula1>
    </dataValidation>
    <dataValidation type="list" showErrorMessage="1" sqref="AT1741">
      <formula1>KetQuaHocTap</formula1>
    </dataValidation>
    <dataValidation type="list" showErrorMessage="1" sqref="F1742">
      <formula1>GioiTinh</formula1>
    </dataValidation>
    <dataValidation type="list" showErrorMessage="1" sqref="AR1742">
      <formula1>ChiDoan2014</formula1>
    </dataValidation>
    <dataValidation type="list" showErrorMessage="1" sqref="AS1742">
      <formula1>PhanDoan2014</formula1>
    </dataValidation>
    <dataValidation type="list" showErrorMessage="1" sqref="AT1742">
      <formula1>KetQuaHocTap</formula1>
    </dataValidation>
    <dataValidation type="list" showErrorMessage="1" sqref="F1743">
      <formula1>GioiTinh</formula1>
    </dataValidation>
    <dataValidation type="list" showErrorMessage="1" sqref="AR1743">
      <formula1>ChiDoan2014</formula1>
    </dataValidation>
    <dataValidation type="list" showErrorMessage="1" sqref="AS1743">
      <formula1>PhanDoan2014</formula1>
    </dataValidation>
    <dataValidation type="list" showErrorMessage="1" sqref="AT1743">
      <formula1>KetQuaHocTap</formula1>
    </dataValidation>
    <dataValidation type="list" showErrorMessage="1" sqref="F1744">
      <formula1>GioiTinh</formula1>
    </dataValidation>
    <dataValidation type="list" showErrorMessage="1" sqref="AR1744">
      <formula1>ChiDoan2014</formula1>
    </dataValidation>
    <dataValidation type="list" showErrorMessage="1" sqref="AS1744">
      <formula1>PhanDoan2014</formula1>
    </dataValidation>
    <dataValidation type="list" showErrorMessage="1" sqref="AT1744">
      <formula1>KetQuaHocTap</formula1>
    </dataValidation>
    <dataValidation type="list" showErrorMessage="1" sqref="F1745">
      <formula1>GioiTinh</formula1>
    </dataValidation>
    <dataValidation type="list" showErrorMessage="1" sqref="AR1745">
      <formula1>ChiDoan2014</formula1>
    </dataValidation>
    <dataValidation type="list" showErrorMessage="1" sqref="AS1745">
      <formula1>PhanDoan2014</formula1>
    </dataValidation>
    <dataValidation type="list" showErrorMessage="1" sqref="AT1745">
      <formula1>KetQuaHocTap</formula1>
    </dataValidation>
    <dataValidation type="list" showErrorMessage="1" sqref="F1746">
      <formula1>GioiTinh</formula1>
    </dataValidation>
    <dataValidation type="list" showErrorMessage="1" sqref="AR1746">
      <formula1>ChiDoan2014</formula1>
    </dataValidation>
    <dataValidation type="list" showErrorMessage="1" sqref="AS1746">
      <formula1>PhanDoan2014</formula1>
    </dataValidation>
    <dataValidation type="list" showErrorMessage="1" sqref="AT1746">
      <formula1>KetQuaHocTap</formula1>
    </dataValidation>
    <dataValidation type="list" showErrorMessage="1" sqref="F1747">
      <formula1>GioiTinh</formula1>
    </dataValidation>
    <dataValidation type="list" showErrorMessage="1" sqref="AR1747">
      <formula1>ChiDoan2014</formula1>
    </dataValidation>
    <dataValidation type="list" showErrorMessage="1" sqref="AS1747">
      <formula1>PhanDoan2014</formula1>
    </dataValidation>
    <dataValidation type="list" showErrorMessage="1" sqref="AT1747">
      <formula1>KetQuaHocTap</formula1>
    </dataValidation>
    <dataValidation type="list" showErrorMessage="1" sqref="F1748">
      <formula1>GioiTinh</formula1>
    </dataValidation>
    <dataValidation type="list" showErrorMessage="1" sqref="AR1748">
      <formula1>ChiDoan2014</formula1>
    </dataValidation>
    <dataValidation type="list" showErrorMessage="1" sqref="AS1748">
      <formula1>PhanDoan2014</formula1>
    </dataValidation>
    <dataValidation type="list" showErrorMessage="1" sqref="AT1748">
      <formula1>KetQuaHocTap</formula1>
    </dataValidation>
    <dataValidation type="list" showErrorMessage="1" sqref="F1749">
      <formula1>GioiTinh</formula1>
    </dataValidation>
    <dataValidation type="list" showErrorMessage="1" sqref="AR1749">
      <formula1>ChiDoan2014</formula1>
    </dataValidation>
    <dataValidation type="list" showErrorMessage="1" sqref="AS1749">
      <formula1>PhanDoan2014</formula1>
    </dataValidation>
    <dataValidation type="list" showErrorMessage="1" sqref="AT1749">
      <formula1>KetQuaHocTap</formula1>
    </dataValidation>
    <dataValidation type="list" showErrorMessage="1" sqref="F1750">
      <formula1>GioiTinh</formula1>
    </dataValidation>
    <dataValidation type="list" showErrorMessage="1" sqref="AR1750">
      <formula1>ChiDoan2014</formula1>
    </dataValidation>
    <dataValidation type="list" showErrorMessage="1" sqref="AS1750">
      <formula1>PhanDoan2014</formula1>
    </dataValidation>
    <dataValidation type="list" showErrorMessage="1" sqref="AT1750">
      <formula1>KetQuaHocTap</formula1>
    </dataValidation>
    <dataValidation type="list" showErrorMessage="1" sqref="F1751">
      <formula1>GioiTinh</formula1>
    </dataValidation>
    <dataValidation type="list" showErrorMessage="1" sqref="AR1751">
      <formula1>ChiDoan2014</formula1>
    </dataValidation>
    <dataValidation type="list" showErrorMessage="1" sqref="AS1751">
      <formula1>PhanDoan2014</formula1>
    </dataValidation>
    <dataValidation type="list" showErrorMessage="1" sqref="AT1751">
      <formula1>KetQuaHocTap</formula1>
    </dataValidation>
    <dataValidation type="list" showErrorMessage="1" sqref="F1752">
      <formula1>GioiTinh</formula1>
    </dataValidation>
    <dataValidation type="list" showErrorMessage="1" sqref="AR1752">
      <formula1>ChiDoan2014</formula1>
    </dataValidation>
    <dataValidation type="list" showErrorMessage="1" sqref="AS1752">
      <formula1>PhanDoan2014</formula1>
    </dataValidation>
    <dataValidation type="list" showErrorMessage="1" sqref="AT1752">
      <formula1>KetQuaHocTap</formula1>
    </dataValidation>
    <dataValidation type="list" showErrorMessage="1" sqref="F1753">
      <formula1>GioiTinh</formula1>
    </dataValidation>
    <dataValidation type="list" showErrorMessage="1" sqref="AR1753">
      <formula1>ChiDoan2014</formula1>
    </dataValidation>
    <dataValidation type="list" showErrorMessage="1" sqref="AS1753">
      <formula1>PhanDoan2014</formula1>
    </dataValidation>
    <dataValidation type="list" showErrorMessage="1" sqref="AT1753">
      <formula1>KetQuaHocTap</formula1>
    </dataValidation>
    <dataValidation type="list" showErrorMessage="1" sqref="F1754">
      <formula1>GioiTinh</formula1>
    </dataValidation>
    <dataValidation type="list" showErrorMessage="1" sqref="AR1754">
      <formula1>ChiDoan2014</formula1>
    </dataValidation>
    <dataValidation type="list" showErrorMessage="1" sqref="AS1754">
      <formula1>PhanDoan2014</formula1>
    </dataValidation>
    <dataValidation type="list" showErrorMessage="1" sqref="AT1754">
      <formula1>KetQuaHocTap</formula1>
    </dataValidation>
    <dataValidation type="list" showErrorMessage="1" sqref="F1755">
      <formula1>GioiTinh</formula1>
    </dataValidation>
    <dataValidation type="list" showErrorMessage="1" sqref="AR1755">
      <formula1>ChiDoan2014</formula1>
    </dataValidation>
    <dataValidation type="list" showErrorMessage="1" sqref="AS1755">
      <formula1>PhanDoan2014</formula1>
    </dataValidation>
    <dataValidation type="list" showErrorMessage="1" sqref="AT1755">
      <formula1>KetQuaHocTap</formula1>
    </dataValidation>
    <dataValidation type="list" showErrorMessage="1" sqref="F1756">
      <formula1>GioiTinh</formula1>
    </dataValidation>
    <dataValidation type="list" showErrorMessage="1" sqref="AR1756">
      <formula1>ChiDoan2014</formula1>
    </dataValidation>
    <dataValidation type="list" showErrorMessage="1" sqref="AS1756">
      <formula1>PhanDoan2014</formula1>
    </dataValidation>
    <dataValidation type="list" showErrorMessage="1" sqref="AT1756">
      <formula1>KetQuaHocTap</formula1>
    </dataValidation>
    <dataValidation type="list" showErrorMessage="1" sqref="F1757">
      <formula1>GioiTinh</formula1>
    </dataValidation>
    <dataValidation type="list" showErrorMessage="1" sqref="AR1757">
      <formula1>ChiDoan2014</formula1>
    </dataValidation>
    <dataValidation type="list" showErrorMessage="1" sqref="AS1757">
      <formula1>PhanDoan2014</formula1>
    </dataValidation>
    <dataValidation type="list" showErrorMessage="1" sqref="AT1757">
      <formula1>KetQuaHocTap</formula1>
    </dataValidation>
    <dataValidation type="list" showErrorMessage="1" sqref="F1758">
      <formula1>GioiTinh</formula1>
    </dataValidation>
    <dataValidation type="list" showErrorMessage="1" sqref="AR1758">
      <formula1>ChiDoan2014</formula1>
    </dataValidation>
    <dataValidation type="list" showErrorMessage="1" sqref="AS1758">
      <formula1>PhanDoan2014</formula1>
    </dataValidation>
    <dataValidation type="list" showErrorMessage="1" sqref="AT1758">
      <formula1>KetQuaHocTap</formula1>
    </dataValidation>
    <dataValidation type="list" showErrorMessage="1" sqref="F1759">
      <formula1>GioiTinh</formula1>
    </dataValidation>
    <dataValidation type="list" showErrorMessage="1" sqref="AR1759">
      <formula1>ChiDoan2014</formula1>
    </dataValidation>
    <dataValidation type="list" showErrorMessage="1" sqref="AS1759">
      <formula1>PhanDoan2014</formula1>
    </dataValidation>
    <dataValidation type="list" showErrorMessage="1" sqref="AT1759">
      <formula1>KetQuaHocTap</formula1>
    </dataValidation>
    <dataValidation type="list" showErrorMessage="1" sqref="F1760">
      <formula1>GioiTinh</formula1>
    </dataValidation>
    <dataValidation type="list" showErrorMessage="1" sqref="AR1760">
      <formula1>ChiDoan2014</formula1>
    </dataValidation>
    <dataValidation type="list" showErrorMessage="1" sqref="AS1760">
      <formula1>PhanDoan2014</formula1>
    </dataValidation>
    <dataValidation type="list" showErrorMessage="1" sqref="AT1760">
      <formula1>KetQuaHocTap</formula1>
    </dataValidation>
    <dataValidation type="list" showErrorMessage="1" sqref="F1761">
      <formula1>GioiTinh</formula1>
    </dataValidation>
    <dataValidation type="list" showErrorMessage="1" sqref="AR1761">
      <formula1>ChiDoan2014</formula1>
    </dataValidation>
    <dataValidation type="list" showErrorMessage="1" sqref="AS1761">
      <formula1>PhanDoan2014</formula1>
    </dataValidation>
    <dataValidation type="list" showErrorMessage="1" sqref="AT1761">
      <formula1>KetQuaHocTap</formula1>
    </dataValidation>
    <dataValidation type="list" showErrorMessage="1" sqref="F1762">
      <formula1>GioiTinh</formula1>
    </dataValidation>
    <dataValidation type="list" showErrorMessage="1" sqref="AR1762">
      <formula1>ChiDoan2014</formula1>
    </dataValidation>
    <dataValidation type="list" showErrorMessage="1" sqref="AS1762">
      <formula1>PhanDoan2014</formula1>
    </dataValidation>
    <dataValidation type="list" showErrorMessage="1" sqref="AT1762">
      <formula1>KetQuaHocTap</formula1>
    </dataValidation>
    <dataValidation type="list" showErrorMessage="1" sqref="F1763">
      <formula1>GioiTinh</formula1>
    </dataValidation>
    <dataValidation type="list" showErrorMessage="1" sqref="AR1763">
      <formula1>ChiDoan2014</formula1>
    </dataValidation>
    <dataValidation type="list" showErrorMessage="1" sqref="AS1763">
      <formula1>PhanDoan2014</formula1>
    </dataValidation>
    <dataValidation type="list" showErrorMessage="1" sqref="AT1763">
      <formula1>KetQuaHocTap</formula1>
    </dataValidation>
    <dataValidation type="list" showErrorMessage="1" sqref="F1764">
      <formula1>GioiTinh</formula1>
    </dataValidation>
    <dataValidation type="list" showErrorMessage="1" sqref="AR1764">
      <formula1>ChiDoan2014</formula1>
    </dataValidation>
    <dataValidation type="list" showErrorMessage="1" sqref="AS1764">
      <formula1>PhanDoan2014</formula1>
    </dataValidation>
    <dataValidation type="list" showErrorMessage="1" sqref="AT1764">
      <formula1>KetQuaHocTap</formula1>
    </dataValidation>
    <dataValidation type="list" showErrorMessage="1" sqref="F1765">
      <formula1>GioiTinh</formula1>
    </dataValidation>
    <dataValidation type="list" showErrorMessage="1" sqref="AR1765">
      <formula1>ChiDoan2014</formula1>
    </dataValidation>
    <dataValidation type="list" showErrorMessage="1" sqref="AS1765">
      <formula1>PhanDoan2014</formula1>
    </dataValidation>
    <dataValidation type="list" showErrorMessage="1" sqref="AT1765">
      <formula1>KetQuaHocTap</formula1>
    </dataValidation>
    <dataValidation type="list" showErrorMessage="1" sqref="F1766">
      <formula1>GioiTinh</formula1>
    </dataValidation>
    <dataValidation type="list" showErrorMessage="1" sqref="AR1766">
      <formula1>ChiDoan2014</formula1>
    </dataValidation>
    <dataValidation type="list" showErrorMessage="1" sqref="AS1766">
      <formula1>PhanDoan2014</formula1>
    </dataValidation>
    <dataValidation type="list" showErrorMessage="1" sqref="AT1766">
      <formula1>KetQuaHocTap</formula1>
    </dataValidation>
    <dataValidation type="list" showErrorMessage="1" sqref="F1767">
      <formula1>GioiTinh</formula1>
    </dataValidation>
    <dataValidation type="list" showErrorMessage="1" sqref="AR1767">
      <formula1>ChiDoan2014</formula1>
    </dataValidation>
    <dataValidation type="list" showErrorMessage="1" sqref="AS1767">
      <formula1>PhanDoan2014</formula1>
    </dataValidation>
    <dataValidation type="list" showErrorMessage="1" sqref="AT1767">
      <formula1>KetQuaHocTap</formula1>
    </dataValidation>
    <dataValidation type="list" showErrorMessage="1" sqref="F1768">
      <formula1>GioiTinh</formula1>
    </dataValidation>
    <dataValidation type="list" showErrorMessage="1" sqref="AR1768">
      <formula1>ChiDoan2014</formula1>
    </dataValidation>
    <dataValidation type="list" showErrorMessage="1" sqref="AS1768">
      <formula1>PhanDoan2014</formula1>
    </dataValidation>
    <dataValidation type="list" showErrorMessage="1" sqref="AT1768">
      <formula1>KetQuaHocTap</formula1>
    </dataValidation>
    <dataValidation type="list" showErrorMessage="1" sqref="F1769">
      <formula1>GioiTinh</formula1>
    </dataValidation>
    <dataValidation type="list" showErrorMessage="1" sqref="AR1769">
      <formula1>ChiDoan2014</formula1>
    </dataValidation>
    <dataValidation type="list" showErrorMessage="1" sqref="AS1769">
      <formula1>PhanDoan2014</formula1>
    </dataValidation>
    <dataValidation type="list" showErrorMessage="1" sqref="AT1769">
      <formula1>KetQuaHocTap</formula1>
    </dataValidation>
    <dataValidation type="list" showErrorMessage="1" sqref="F1770">
      <formula1>GioiTinh</formula1>
    </dataValidation>
    <dataValidation type="list" showErrorMessage="1" sqref="AR1770">
      <formula1>ChiDoan2014</formula1>
    </dataValidation>
    <dataValidation type="list" showErrorMessage="1" sqref="AS1770">
      <formula1>PhanDoan2014</formula1>
    </dataValidation>
    <dataValidation type="list" showErrorMessage="1" sqref="AT1770">
      <formula1>KetQuaHocTap</formula1>
    </dataValidation>
    <dataValidation type="list" showErrorMessage="1" sqref="F1771">
      <formula1>GioiTinh</formula1>
    </dataValidation>
    <dataValidation type="list" showErrorMessage="1" sqref="AR1771">
      <formula1>ChiDoan2014</formula1>
    </dataValidation>
    <dataValidation type="list" showErrorMessage="1" sqref="AS1771">
      <formula1>PhanDoan2014</formula1>
    </dataValidation>
    <dataValidation type="list" showErrorMessage="1" sqref="AT1771">
      <formula1>KetQuaHocTap</formula1>
    </dataValidation>
    <dataValidation type="list" showErrorMessage="1" sqref="F1772">
      <formula1>GioiTinh</formula1>
    </dataValidation>
    <dataValidation type="list" showErrorMessage="1" sqref="AR1772">
      <formula1>ChiDoan2014</formula1>
    </dataValidation>
    <dataValidation type="list" showErrorMessage="1" sqref="AS1772">
      <formula1>PhanDoan2014</formula1>
    </dataValidation>
    <dataValidation type="list" showErrorMessage="1" sqref="AT1772">
      <formula1>KetQuaHocTap</formula1>
    </dataValidation>
    <dataValidation type="list" showErrorMessage="1" sqref="F1773">
      <formula1>GioiTinh</formula1>
    </dataValidation>
    <dataValidation type="list" showErrorMessage="1" sqref="AR1773">
      <formula1>ChiDoan2014</formula1>
    </dataValidation>
    <dataValidation type="list" showErrorMessage="1" sqref="AS1773">
      <formula1>PhanDoan2014</formula1>
    </dataValidation>
    <dataValidation type="list" showErrorMessage="1" sqref="AT1773">
      <formula1>KetQuaHocTap</formula1>
    </dataValidation>
    <dataValidation type="list" showErrorMessage="1" sqref="F1774">
      <formula1>GioiTinh</formula1>
    </dataValidation>
    <dataValidation type="list" showErrorMessage="1" sqref="AR1774">
      <formula1>ChiDoan2014</formula1>
    </dataValidation>
    <dataValidation type="list" showErrorMessage="1" sqref="AS1774">
      <formula1>PhanDoan2014</formula1>
    </dataValidation>
    <dataValidation type="list" showErrorMessage="1" sqref="AT1774">
      <formula1>KetQuaHocTap</formula1>
    </dataValidation>
    <dataValidation type="list" showErrorMessage="1" sqref="F1775">
      <formula1>GioiTinh</formula1>
    </dataValidation>
    <dataValidation type="list" showErrorMessage="1" sqref="AR1775">
      <formula1>ChiDoan2014</formula1>
    </dataValidation>
    <dataValidation type="list" showErrorMessage="1" sqref="AS1775">
      <formula1>PhanDoan2014</formula1>
    </dataValidation>
    <dataValidation type="list" showErrorMessage="1" sqref="AT1775">
      <formula1>KetQuaHocTap</formula1>
    </dataValidation>
    <dataValidation type="list" showErrorMessage="1" sqref="F1776">
      <formula1>GioiTinh</formula1>
    </dataValidation>
    <dataValidation type="list" showErrorMessage="1" sqref="AR1776">
      <formula1>ChiDoan2014</formula1>
    </dataValidation>
    <dataValidation type="list" showErrorMessage="1" sqref="AS1776">
      <formula1>PhanDoan2014</formula1>
    </dataValidation>
    <dataValidation type="list" showErrorMessage="1" sqref="AT1776">
      <formula1>KetQuaHocTap</formula1>
    </dataValidation>
    <dataValidation type="list" showErrorMessage="1" sqref="F1777">
      <formula1>GioiTinh</formula1>
    </dataValidation>
    <dataValidation type="list" showErrorMessage="1" sqref="AR1777">
      <formula1>ChiDoan2014</formula1>
    </dataValidation>
    <dataValidation type="list" showErrorMessage="1" sqref="AS1777">
      <formula1>PhanDoan2014</formula1>
    </dataValidation>
    <dataValidation type="list" showErrorMessage="1" sqref="AT1777">
      <formula1>KetQuaHocTap</formula1>
    </dataValidation>
    <dataValidation type="list" showErrorMessage="1" sqref="F1778">
      <formula1>GioiTinh</formula1>
    </dataValidation>
    <dataValidation type="list" showErrorMessage="1" sqref="AR1778">
      <formula1>ChiDoan2014</formula1>
    </dataValidation>
    <dataValidation type="list" showErrorMessage="1" sqref="AS1778">
      <formula1>PhanDoan2014</formula1>
    </dataValidation>
    <dataValidation type="list" showErrorMessage="1" sqref="AT1778">
      <formula1>KetQuaHocTap</formula1>
    </dataValidation>
    <dataValidation type="list" showErrorMessage="1" sqref="F1779">
      <formula1>GioiTinh</formula1>
    </dataValidation>
    <dataValidation type="list" showErrorMessage="1" sqref="AR1779">
      <formula1>ChiDoan2014</formula1>
    </dataValidation>
    <dataValidation type="list" showErrorMessage="1" sqref="AS1779">
      <formula1>PhanDoan2014</formula1>
    </dataValidation>
    <dataValidation type="list" showErrorMessage="1" sqref="AT1779">
      <formula1>KetQuaHocTap</formula1>
    </dataValidation>
    <dataValidation type="list" showErrorMessage="1" sqref="F1780">
      <formula1>GioiTinh</formula1>
    </dataValidation>
    <dataValidation type="list" showErrorMessage="1" sqref="AR1780">
      <formula1>ChiDoan2014</formula1>
    </dataValidation>
    <dataValidation type="list" showErrorMessage="1" sqref="AS1780">
      <formula1>PhanDoan2014</formula1>
    </dataValidation>
    <dataValidation type="list" showErrorMessage="1" sqref="AT1780">
      <formula1>KetQuaHocTap</formula1>
    </dataValidation>
    <dataValidation type="list" showErrorMessage="1" sqref="F1781">
      <formula1>GioiTinh</formula1>
    </dataValidation>
    <dataValidation type="list" showErrorMessage="1" sqref="AR1781">
      <formula1>ChiDoan2014</formula1>
    </dataValidation>
    <dataValidation type="list" showErrorMessage="1" sqref="AS1781">
      <formula1>PhanDoan2014</formula1>
    </dataValidation>
    <dataValidation type="list" showErrorMessage="1" sqref="AT1781">
      <formula1>KetQuaHocTap</formula1>
    </dataValidation>
    <dataValidation type="list" showErrorMessage="1" sqref="F1782">
      <formula1>GioiTinh</formula1>
    </dataValidation>
    <dataValidation type="list" showErrorMessage="1" sqref="AR1782">
      <formula1>ChiDoan2014</formula1>
    </dataValidation>
    <dataValidation type="list" showErrorMessage="1" sqref="AS1782">
      <formula1>PhanDoan2014</formula1>
    </dataValidation>
    <dataValidation type="list" showErrorMessage="1" sqref="AT1782">
      <formula1>KetQuaHocTap</formula1>
    </dataValidation>
    <dataValidation type="list" showErrorMessage="1" sqref="F1783">
      <formula1>GioiTinh</formula1>
    </dataValidation>
    <dataValidation type="list" showErrorMessage="1" sqref="AR1783">
      <formula1>ChiDoan2014</formula1>
    </dataValidation>
    <dataValidation type="list" showErrorMessage="1" sqref="AS1783">
      <formula1>PhanDoan2014</formula1>
    </dataValidation>
    <dataValidation type="list" showErrorMessage="1" sqref="AT1783">
      <formula1>KetQuaHocTap</formula1>
    </dataValidation>
    <dataValidation type="list" showErrorMessage="1" sqref="F1784">
      <formula1>GioiTinh</formula1>
    </dataValidation>
    <dataValidation type="list" showErrorMessage="1" sqref="AR1784">
      <formula1>ChiDoan2014</formula1>
    </dataValidation>
    <dataValidation type="list" showErrorMessage="1" sqref="AS1784">
      <formula1>PhanDoan2014</formula1>
    </dataValidation>
    <dataValidation type="list" showErrorMessage="1" sqref="AT1784">
      <formula1>KetQuaHocTap</formula1>
    </dataValidation>
    <dataValidation type="list" showErrorMessage="1" sqref="F1785">
      <formula1>GioiTinh</formula1>
    </dataValidation>
    <dataValidation type="list" showErrorMessage="1" sqref="AR1785">
      <formula1>ChiDoan2014</formula1>
    </dataValidation>
    <dataValidation type="list" showErrorMessage="1" sqref="AS1785">
      <formula1>PhanDoan2014</formula1>
    </dataValidation>
    <dataValidation type="list" showErrorMessage="1" sqref="AT1785">
      <formula1>KetQuaHocTap</formula1>
    </dataValidation>
    <dataValidation type="list" showErrorMessage="1" sqref="F1786">
      <formula1>GioiTinh</formula1>
    </dataValidation>
    <dataValidation type="list" showErrorMessage="1" sqref="AR1786">
      <formula1>ChiDoan2014</formula1>
    </dataValidation>
    <dataValidation type="list" showErrorMessage="1" sqref="AS1786">
      <formula1>PhanDoan2014</formula1>
    </dataValidation>
    <dataValidation type="list" showErrorMessage="1" sqref="AT1786">
      <formula1>KetQuaHocTap</formula1>
    </dataValidation>
    <dataValidation type="list" showErrorMessage="1" sqref="F1787">
      <formula1>GioiTinh</formula1>
    </dataValidation>
    <dataValidation type="list" showErrorMessage="1" sqref="AR1787">
      <formula1>ChiDoan2014</formula1>
    </dataValidation>
    <dataValidation type="list" showErrorMessage="1" sqref="AS1787">
      <formula1>PhanDoan2014</formula1>
    </dataValidation>
    <dataValidation type="list" showErrorMessage="1" sqref="AT1787">
      <formula1>KetQuaHocTap</formula1>
    </dataValidation>
    <dataValidation type="list" showErrorMessage="1" sqref="F1788">
      <formula1>GioiTinh</formula1>
    </dataValidation>
    <dataValidation type="list" showErrorMessage="1" sqref="AR1788">
      <formula1>ChiDoan2014</formula1>
    </dataValidation>
    <dataValidation type="list" showErrorMessage="1" sqref="AS1788">
      <formula1>PhanDoan2014</formula1>
    </dataValidation>
    <dataValidation type="list" showErrorMessage="1" sqref="AT1788">
      <formula1>KetQuaHocTap</formula1>
    </dataValidation>
    <dataValidation type="list" showErrorMessage="1" sqref="F1789">
      <formula1>GioiTinh</formula1>
    </dataValidation>
    <dataValidation type="list" showErrorMessage="1" sqref="AR1789">
      <formula1>ChiDoan2014</formula1>
    </dataValidation>
    <dataValidation type="list" showErrorMessage="1" sqref="AS1789">
      <formula1>PhanDoan2014</formula1>
    </dataValidation>
    <dataValidation type="list" showErrorMessage="1" sqref="AT1789">
      <formula1>KetQuaHocTap</formula1>
    </dataValidation>
    <dataValidation type="list" showErrorMessage="1" sqref="F1790">
      <formula1>GioiTinh</formula1>
    </dataValidation>
    <dataValidation type="list" showErrorMessage="1" sqref="AR1790">
      <formula1>ChiDoan2014</formula1>
    </dataValidation>
    <dataValidation type="list" showErrorMessage="1" sqref="AS1790">
      <formula1>PhanDoan2014</formula1>
    </dataValidation>
    <dataValidation type="list" showErrorMessage="1" sqref="AT1790">
      <formula1>KetQuaHocTap</formula1>
    </dataValidation>
    <dataValidation type="list" showErrorMessage="1" sqref="F1791">
      <formula1>GioiTinh</formula1>
    </dataValidation>
    <dataValidation type="list" showErrorMessage="1" sqref="AR1791">
      <formula1>ChiDoan2014</formula1>
    </dataValidation>
    <dataValidation type="list" showErrorMessage="1" sqref="AS1791">
      <formula1>PhanDoan2014</formula1>
    </dataValidation>
    <dataValidation type="list" showErrorMessage="1" sqref="AT1791">
      <formula1>KetQuaHocTap</formula1>
    </dataValidation>
    <dataValidation type="list" showErrorMessage="1" sqref="F1792">
      <formula1>GioiTinh</formula1>
    </dataValidation>
    <dataValidation type="list" showErrorMessage="1" sqref="AR1792">
      <formula1>ChiDoan2014</formula1>
    </dataValidation>
    <dataValidation type="list" showErrorMessage="1" sqref="AS1792">
      <formula1>PhanDoan2014</formula1>
    </dataValidation>
    <dataValidation type="list" showErrorMessage="1" sqref="AT1792">
      <formula1>KetQuaHocTap</formula1>
    </dataValidation>
    <dataValidation type="list" showErrorMessage="1" sqref="F1793">
      <formula1>GioiTinh</formula1>
    </dataValidation>
    <dataValidation type="list" showErrorMessage="1" sqref="AR1793">
      <formula1>ChiDoan2014</formula1>
    </dataValidation>
    <dataValidation type="list" showErrorMessage="1" sqref="AS1793">
      <formula1>PhanDoan2014</formula1>
    </dataValidation>
    <dataValidation type="list" showErrorMessage="1" sqref="AT1793">
      <formula1>KetQuaHocTap</formula1>
    </dataValidation>
    <dataValidation type="list" showErrorMessage="1" sqref="F1794">
      <formula1>GioiTinh</formula1>
    </dataValidation>
    <dataValidation type="list" showErrorMessage="1" sqref="AR1794">
      <formula1>ChiDoan2014</formula1>
    </dataValidation>
    <dataValidation type="list" showErrorMessage="1" sqref="AS1794">
      <formula1>PhanDoan2014</formula1>
    </dataValidation>
    <dataValidation type="list" showErrorMessage="1" sqref="AT1794">
      <formula1>KetQuaHocTap</formula1>
    </dataValidation>
    <dataValidation type="list" showErrorMessage="1" sqref="F1795">
      <formula1>GioiTinh</formula1>
    </dataValidation>
    <dataValidation type="list" showErrorMessage="1" sqref="AR1795">
      <formula1>ChiDoan2014</formula1>
    </dataValidation>
    <dataValidation type="list" showErrorMessage="1" sqref="AS1795">
      <formula1>PhanDoan2014</formula1>
    </dataValidation>
    <dataValidation type="list" showErrorMessage="1" sqref="AT1795">
      <formula1>KetQuaHocTap</formula1>
    </dataValidation>
    <dataValidation type="list" showErrorMessage="1" sqref="F1796">
      <formula1>GioiTinh</formula1>
    </dataValidation>
    <dataValidation type="list" showErrorMessage="1" sqref="AR1796">
      <formula1>ChiDoan2014</formula1>
    </dataValidation>
    <dataValidation type="list" showErrorMessage="1" sqref="AS1796">
      <formula1>PhanDoan2014</formula1>
    </dataValidation>
    <dataValidation type="list" showErrorMessage="1" sqref="AT1796">
      <formula1>KetQuaHocTap</formula1>
    </dataValidation>
    <dataValidation type="list" showErrorMessage="1" sqref="F1797">
      <formula1>GioiTinh</formula1>
    </dataValidation>
    <dataValidation type="list" showErrorMessage="1" sqref="AR1797">
      <formula1>ChiDoan2014</formula1>
    </dataValidation>
    <dataValidation type="list" showErrorMessage="1" sqref="AS1797">
      <formula1>PhanDoan2014</formula1>
    </dataValidation>
    <dataValidation type="list" showErrorMessage="1" sqref="AT1797">
      <formula1>KetQuaHocTap</formula1>
    </dataValidation>
    <dataValidation type="list" showErrorMessage="1" sqref="F1798">
      <formula1>GioiTinh</formula1>
    </dataValidation>
    <dataValidation type="list" showErrorMessage="1" sqref="AR1798">
      <formula1>ChiDoan2014</formula1>
    </dataValidation>
    <dataValidation type="list" showErrorMessage="1" sqref="AS1798">
      <formula1>PhanDoan2014</formula1>
    </dataValidation>
    <dataValidation type="list" showErrorMessage="1" sqref="AT1798">
      <formula1>KetQuaHocTap</formula1>
    </dataValidation>
    <dataValidation type="list" showErrorMessage="1" sqref="F1799">
      <formula1>GioiTinh</formula1>
    </dataValidation>
    <dataValidation type="list" showErrorMessage="1" sqref="AR1799">
      <formula1>ChiDoan2014</formula1>
    </dataValidation>
    <dataValidation type="list" showErrorMessage="1" sqref="AS1799">
      <formula1>PhanDoan2014</formula1>
    </dataValidation>
    <dataValidation type="list" showErrorMessage="1" sqref="AT1799">
      <formula1>KetQuaHocTap</formula1>
    </dataValidation>
    <dataValidation type="list" showErrorMessage="1" sqref="F1800">
      <formula1>GioiTinh</formula1>
    </dataValidation>
    <dataValidation type="list" showErrorMessage="1" sqref="AR1800">
      <formula1>ChiDoan2014</formula1>
    </dataValidation>
    <dataValidation type="list" showErrorMessage="1" sqref="AS1800">
      <formula1>PhanDoan2014</formula1>
    </dataValidation>
    <dataValidation type="list" showErrorMessage="1" sqref="AT1800">
      <formula1>KetQuaHocTap</formula1>
    </dataValidation>
    <dataValidation type="list" showErrorMessage="1" sqref="F1801">
      <formula1>GioiTinh</formula1>
    </dataValidation>
    <dataValidation type="list" showErrorMessage="1" sqref="AR1801">
      <formula1>ChiDoan2014</formula1>
    </dataValidation>
    <dataValidation type="list" showErrorMessage="1" sqref="AS1801">
      <formula1>PhanDoan2014</formula1>
    </dataValidation>
    <dataValidation type="list" showErrorMessage="1" sqref="AT1801">
      <formula1>KetQuaHocTap</formula1>
    </dataValidation>
    <dataValidation type="list" showErrorMessage="1" sqref="F1802">
      <formula1>GioiTinh</formula1>
    </dataValidation>
    <dataValidation type="list" showErrorMessage="1" sqref="AR1802">
      <formula1>ChiDoan2014</formula1>
    </dataValidation>
    <dataValidation type="list" showErrorMessage="1" sqref="AS1802">
      <formula1>PhanDoan2014</formula1>
    </dataValidation>
    <dataValidation type="list" showErrorMessage="1" sqref="AT1802">
      <formula1>KetQuaHocTap</formula1>
    </dataValidation>
    <dataValidation type="list" showErrorMessage="1" sqref="F1803">
      <formula1>GioiTinh</formula1>
    </dataValidation>
    <dataValidation type="list" showErrorMessage="1" sqref="AR1803">
      <formula1>ChiDoan2014</formula1>
    </dataValidation>
    <dataValidation type="list" showErrorMessage="1" sqref="AS1803">
      <formula1>PhanDoan2014</formula1>
    </dataValidation>
    <dataValidation type="list" showErrorMessage="1" sqref="AT1803">
      <formula1>KetQuaHocTap</formula1>
    </dataValidation>
    <dataValidation type="list" showErrorMessage="1" sqref="F1804">
      <formula1>GioiTinh</formula1>
    </dataValidation>
    <dataValidation type="list" showErrorMessage="1" sqref="AR1804">
      <formula1>ChiDoan2014</formula1>
    </dataValidation>
    <dataValidation type="list" showErrorMessage="1" sqref="AS1804">
      <formula1>PhanDoan2014</formula1>
    </dataValidation>
    <dataValidation type="list" showErrorMessage="1" sqref="AT1804">
      <formula1>KetQuaHocTap</formula1>
    </dataValidation>
    <dataValidation type="list" showErrorMessage="1" sqref="F1805">
      <formula1>GioiTinh</formula1>
    </dataValidation>
    <dataValidation type="list" showErrorMessage="1" sqref="AR1805">
      <formula1>ChiDoan2014</formula1>
    </dataValidation>
    <dataValidation type="list" showErrorMessage="1" sqref="AS1805">
      <formula1>PhanDoan2014</formula1>
    </dataValidation>
    <dataValidation type="list" showErrorMessage="1" sqref="AT1805">
      <formula1>KetQuaHocTap</formula1>
    </dataValidation>
    <dataValidation type="list" showErrorMessage="1" sqref="F1806">
      <formula1>GioiTinh</formula1>
    </dataValidation>
    <dataValidation type="list" showErrorMessage="1" sqref="AR1806">
      <formula1>ChiDoan2014</formula1>
    </dataValidation>
    <dataValidation type="list" showErrorMessage="1" sqref="AS1806">
      <formula1>PhanDoan2014</formula1>
    </dataValidation>
    <dataValidation type="list" showErrorMessage="1" sqref="AT1806">
      <formula1>KetQuaHocTap</formula1>
    </dataValidation>
    <dataValidation type="list" showErrorMessage="1" sqref="F1807">
      <formula1>GioiTinh</formula1>
    </dataValidation>
    <dataValidation type="list" showErrorMessage="1" sqref="AR1807">
      <formula1>ChiDoan2014</formula1>
    </dataValidation>
    <dataValidation type="list" showErrorMessage="1" sqref="AS1807">
      <formula1>PhanDoan2014</formula1>
    </dataValidation>
    <dataValidation type="list" showErrorMessage="1" sqref="AT1807">
      <formula1>KetQuaHocTap</formula1>
    </dataValidation>
    <dataValidation type="list" showErrorMessage="1" sqref="F1808">
      <formula1>GioiTinh</formula1>
    </dataValidation>
    <dataValidation type="list" showErrorMessage="1" sqref="AR1808">
      <formula1>ChiDoan2014</formula1>
    </dataValidation>
    <dataValidation type="list" showErrorMessage="1" sqref="AS1808">
      <formula1>PhanDoan2014</formula1>
    </dataValidation>
    <dataValidation type="list" showErrorMessage="1" sqref="AT1808">
      <formula1>KetQuaHocTap</formula1>
    </dataValidation>
    <dataValidation type="list" showErrorMessage="1" sqref="F1809">
      <formula1>GioiTinh</formula1>
    </dataValidation>
    <dataValidation type="list" showErrorMessage="1" sqref="AR1809">
      <formula1>ChiDoan2014</formula1>
    </dataValidation>
    <dataValidation type="list" showErrorMessage="1" sqref="AS1809">
      <formula1>PhanDoan2014</formula1>
    </dataValidation>
    <dataValidation type="list" showErrorMessage="1" sqref="AT1809">
      <formula1>KetQuaHocTap</formula1>
    </dataValidation>
    <dataValidation type="list" showErrorMessage="1" sqref="F1810">
      <formula1>GioiTinh</formula1>
    </dataValidation>
    <dataValidation type="list" showErrorMessage="1" sqref="AR1810">
      <formula1>ChiDoan2014</formula1>
    </dataValidation>
    <dataValidation type="list" showErrorMessage="1" sqref="AS1810">
      <formula1>PhanDoan2014</formula1>
    </dataValidation>
    <dataValidation type="list" showErrorMessage="1" sqref="AT1810">
      <formula1>KetQuaHocTap</formula1>
    </dataValidation>
    <dataValidation type="list" showErrorMessage="1" sqref="F1811">
      <formula1>GioiTinh</formula1>
    </dataValidation>
    <dataValidation type="list" showErrorMessage="1" sqref="AR1811">
      <formula1>ChiDoan2014</formula1>
    </dataValidation>
    <dataValidation type="list" showErrorMessage="1" sqref="AS1811">
      <formula1>PhanDoan2014</formula1>
    </dataValidation>
    <dataValidation type="list" showErrorMessage="1" sqref="AT1811">
      <formula1>KetQuaHocTap</formula1>
    </dataValidation>
    <dataValidation type="list" showErrorMessage="1" sqref="F1812">
      <formula1>GioiTinh</formula1>
    </dataValidation>
    <dataValidation type="list" showErrorMessage="1" sqref="AR1812">
      <formula1>ChiDoan2014</formula1>
    </dataValidation>
    <dataValidation type="list" showErrorMessage="1" sqref="AS1812">
      <formula1>PhanDoan2014</formula1>
    </dataValidation>
    <dataValidation type="list" showErrorMessage="1" sqref="AT1812">
      <formula1>KetQuaHocTap</formula1>
    </dataValidation>
    <dataValidation type="list" showErrorMessage="1" sqref="F1813">
      <formula1>GioiTinh</formula1>
    </dataValidation>
    <dataValidation type="list" showErrorMessage="1" sqref="AR1813">
      <formula1>ChiDoan2014</formula1>
    </dataValidation>
    <dataValidation type="list" showErrorMessage="1" sqref="AS1813">
      <formula1>PhanDoan2014</formula1>
    </dataValidation>
    <dataValidation type="list" showErrorMessage="1" sqref="AT1813">
      <formula1>KetQuaHocTap</formula1>
    </dataValidation>
    <dataValidation type="list" showErrorMessage="1" sqref="F1814">
      <formula1>GioiTinh</formula1>
    </dataValidation>
    <dataValidation type="list" showErrorMessage="1" sqref="AR1814">
      <formula1>ChiDoan2014</formula1>
    </dataValidation>
    <dataValidation type="list" showErrorMessage="1" sqref="AS1814">
      <formula1>PhanDoan2014</formula1>
    </dataValidation>
    <dataValidation type="list" showErrorMessage="1" sqref="AT1814">
      <formula1>KetQuaHocTap</formula1>
    </dataValidation>
    <dataValidation type="list" showErrorMessage="1" sqref="F1815">
      <formula1>GioiTinh</formula1>
    </dataValidation>
    <dataValidation type="list" showErrorMessage="1" sqref="AR1815">
      <formula1>ChiDoan2014</formula1>
    </dataValidation>
    <dataValidation type="list" showErrorMessage="1" sqref="AS1815">
      <formula1>PhanDoan2014</formula1>
    </dataValidation>
    <dataValidation type="list" showErrorMessage="1" sqref="AT1815">
      <formula1>KetQuaHocTap</formula1>
    </dataValidation>
    <dataValidation type="list" showErrorMessage="1" sqref="F1816">
      <formula1>GioiTinh</formula1>
    </dataValidation>
    <dataValidation type="list" showErrorMessage="1" sqref="AR1816">
      <formula1>ChiDoan2014</formula1>
    </dataValidation>
    <dataValidation type="list" showErrorMessage="1" sqref="AS1816">
      <formula1>PhanDoan2014</formula1>
    </dataValidation>
    <dataValidation type="list" showErrorMessage="1" sqref="AT1816">
      <formula1>KetQuaHocTap</formula1>
    </dataValidation>
    <dataValidation type="list" showErrorMessage="1" sqref="F1817">
      <formula1>GioiTinh</formula1>
    </dataValidation>
    <dataValidation type="list" showErrorMessage="1" sqref="AR1817">
      <formula1>ChiDoan2014</formula1>
    </dataValidation>
    <dataValidation type="list" showErrorMessage="1" sqref="AS1817">
      <formula1>PhanDoan2014</formula1>
    </dataValidation>
    <dataValidation type="list" showErrorMessage="1" sqref="AT1817">
      <formula1>KetQuaHocTap</formula1>
    </dataValidation>
    <dataValidation type="list" showErrorMessage="1" sqref="F1818">
      <formula1>GioiTinh</formula1>
    </dataValidation>
    <dataValidation type="list" showErrorMessage="1" sqref="AR1818">
      <formula1>ChiDoan2014</formula1>
    </dataValidation>
    <dataValidation type="list" showErrorMessage="1" sqref="AS1818">
      <formula1>PhanDoan2014</formula1>
    </dataValidation>
    <dataValidation type="list" showErrorMessage="1" sqref="AT1818">
      <formula1>KetQuaHocTap</formula1>
    </dataValidation>
    <dataValidation type="list" showErrorMessage="1" sqref="F1819">
      <formula1>GioiTinh</formula1>
    </dataValidation>
    <dataValidation type="list" showErrorMessage="1" sqref="AR1819">
      <formula1>ChiDoan2014</formula1>
    </dataValidation>
    <dataValidation type="list" showErrorMessage="1" sqref="AS1819">
      <formula1>PhanDoan2014</formula1>
    </dataValidation>
    <dataValidation type="list" showErrorMessage="1" sqref="AT1819">
      <formula1>KetQuaHocTap</formula1>
    </dataValidation>
    <dataValidation type="list" showErrorMessage="1" sqref="F1820">
      <formula1>GioiTinh</formula1>
    </dataValidation>
    <dataValidation type="list" showErrorMessage="1" sqref="AR1820">
      <formula1>ChiDoan2014</formula1>
    </dataValidation>
    <dataValidation type="list" showErrorMessage="1" sqref="AS1820">
      <formula1>PhanDoan2014</formula1>
    </dataValidation>
    <dataValidation type="list" showErrorMessage="1" sqref="AT1820">
      <formula1>KetQuaHocTap</formula1>
    </dataValidation>
    <dataValidation type="list" showErrorMessage="1" sqref="F1821">
      <formula1>GioiTinh</formula1>
    </dataValidation>
    <dataValidation type="list" showErrorMessage="1" sqref="AR1821">
      <formula1>ChiDoan2014</formula1>
    </dataValidation>
    <dataValidation type="list" showErrorMessage="1" sqref="AS1821">
      <formula1>PhanDoan2014</formula1>
    </dataValidation>
    <dataValidation type="list" showErrorMessage="1" sqref="AT1821">
      <formula1>KetQuaHocTap</formula1>
    </dataValidation>
    <dataValidation type="list" showErrorMessage="1" sqref="F1822">
      <formula1>GioiTinh</formula1>
    </dataValidation>
    <dataValidation type="list" showErrorMessage="1" sqref="AR1822">
      <formula1>ChiDoan2014</formula1>
    </dataValidation>
    <dataValidation type="list" showErrorMessage="1" sqref="AS1822">
      <formula1>PhanDoan2014</formula1>
    </dataValidation>
    <dataValidation type="list" showErrorMessage="1" sqref="AT1822">
      <formula1>KetQuaHocTap</formula1>
    </dataValidation>
    <dataValidation type="list" showErrorMessage="1" sqref="F1823">
      <formula1>GioiTinh</formula1>
    </dataValidation>
    <dataValidation type="list" showErrorMessage="1" sqref="AR1823">
      <formula1>ChiDoan2014</formula1>
    </dataValidation>
    <dataValidation type="list" showErrorMessage="1" sqref="AS1823">
      <formula1>PhanDoan2014</formula1>
    </dataValidation>
    <dataValidation type="list" showErrorMessage="1" sqref="AT1823">
      <formula1>KetQuaHocTap</formula1>
    </dataValidation>
    <dataValidation type="list" showErrorMessage="1" sqref="F1824">
      <formula1>GioiTinh</formula1>
    </dataValidation>
    <dataValidation type="list" showErrorMessage="1" sqref="AR1824">
      <formula1>ChiDoan2014</formula1>
    </dataValidation>
    <dataValidation type="list" showErrorMessage="1" sqref="AS1824">
      <formula1>PhanDoan2014</formula1>
    </dataValidation>
    <dataValidation type="list" showErrorMessage="1" sqref="AT1824">
      <formula1>KetQuaHocTap</formula1>
    </dataValidation>
    <dataValidation type="list" showErrorMessage="1" sqref="F1825">
      <formula1>GioiTinh</formula1>
    </dataValidation>
    <dataValidation type="list" showErrorMessage="1" sqref="AR1825">
      <formula1>ChiDoan2014</formula1>
    </dataValidation>
    <dataValidation type="list" showErrorMessage="1" sqref="AS1825">
      <formula1>PhanDoan2014</formula1>
    </dataValidation>
    <dataValidation type="list" showErrorMessage="1" sqref="AT1825">
      <formula1>KetQuaHocTap</formula1>
    </dataValidation>
    <dataValidation type="list" showErrorMessage="1" sqref="F1826">
      <formula1>GioiTinh</formula1>
    </dataValidation>
    <dataValidation type="list" showErrorMessage="1" sqref="AR1826">
      <formula1>ChiDoan2014</formula1>
    </dataValidation>
    <dataValidation type="list" showErrorMessage="1" sqref="AS1826">
      <formula1>PhanDoan2014</formula1>
    </dataValidation>
    <dataValidation type="list" showErrorMessage="1" sqref="AT1826">
      <formula1>KetQuaHocTap</formula1>
    </dataValidation>
    <dataValidation type="list" showErrorMessage="1" sqref="F1827">
      <formula1>GioiTinh</formula1>
    </dataValidation>
    <dataValidation type="list" showErrorMessage="1" sqref="AR1827">
      <formula1>ChiDoan2014</formula1>
    </dataValidation>
    <dataValidation type="list" showErrorMessage="1" sqref="AS1827">
      <formula1>PhanDoan2014</formula1>
    </dataValidation>
    <dataValidation type="list" showErrorMessage="1" sqref="AT1827">
      <formula1>KetQuaHocTap</formula1>
    </dataValidation>
    <dataValidation type="list" showErrorMessage="1" sqref="F1828">
      <formula1>GioiTinh</formula1>
    </dataValidation>
    <dataValidation type="list" showErrorMessage="1" sqref="AR1828">
      <formula1>ChiDoan2014</formula1>
    </dataValidation>
    <dataValidation type="list" showErrorMessage="1" sqref="AS1828">
      <formula1>PhanDoan2014</formula1>
    </dataValidation>
    <dataValidation type="list" showErrorMessage="1" sqref="AT1828">
      <formula1>KetQuaHocTap</formula1>
    </dataValidation>
    <dataValidation type="list" showErrorMessage="1" sqref="F1829">
      <formula1>GioiTinh</formula1>
    </dataValidation>
    <dataValidation type="list" showErrorMessage="1" sqref="AR1829">
      <formula1>ChiDoan2014</formula1>
    </dataValidation>
    <dataValidation type="list" showErrorMessage="1" sqref="AS1829">
      <formula1>PhanDoan2014</formula1>
    </dataValidation>
    <dataValidation type="list" showErrorMessage="1" sqref="AT1829">
      <formula1>KetQuaHocTap</formula1>
    </dataValidation>
    <dataValidation type="list" showErrorMessage="1" sqref="F1830">
      <formula1>GioiTinh</formula1>
    </dataValidation>
    <dataValidation type="list" showErrorMessage="1" sqref="AR1830">
      <formula1>ChiDoan2014</formula1>
    </dataValidation>
    <dataValidation type="list" showErrorMessage="1" sqref="AS1830">
      <formula1>PhanDoan2014</formula1>
    </dataValidation>
    <dataValidation type="list" showErrorMessage="1" sqref="AT1830">
      <formula1>KetQuaHocTap</formula1>
    </dataValidation>
    <dataValidation type="list" showErrorMessage="1" sqref="F1831">
      <formula1>GioiTinh</formula1>
    </dataValidation>
    <dataValidation type="list" showErrorMessage="1" sqref="AR1831">
      <formula1>ChiDoan2014</formula1>
    </dataValidation>
    <dataValidation type="list" showErrorMessage="1" sqref="AS1831">
      <formula1>PhanDoan2014</formula1>
    </dataValidation>
    <dataValidation type="list" showErrorMessage="1" sqref="AT1831">
      <formula1>KetQuaHocTap</formula1>
    </dataValidation>
    <dataValidation type="list" showErrorMessage="1" sqref="F1832">
      <formula1>GioiTinh</formula1>
    </dataValidation>
    <dataValidation type="list" showErrorMessage="1" sqref="AR1832">
      <formula1>ChiDoan2014</formula1>
    </dataValidation>
    <dataValidation type="list" showErrorMessage="1" sqref="AS1832">
      <formula1>PhanDoan2014</formula1>
    </dataValidation>
    <dataValidation type="list" showErrorMessage="1" sqref="AT1832">
      <formula1>KetQuaHocTap</formula1>
    </dataValidation>
    <dataValidation type="list" showErrorMessage="1" sqref="F1833">
      <formula1>GioiTinh</formula1>
    </dataValidation>
    <dataValidation type="list" showErrorMessage="1" sqref="AR1833">
      <formula1>ChiDoan2014</formula1>
    </dataValidation>
    <dataValidation type="list" showErrorMessage="1" sqref="AS1833">
      <formula1>PhanDoan2014</formula1>
    </dataValidation>
    <dataValidation type="list" showErrorMessage="1" sqref="AT1833">
      <formula1>KetQuaHocTap</formula1>
    </dataValidation>
    <dataValidation type="list" showErrorMessage="1" sqref="F1834">
      <formula1>GioiTinh</formula1>
    </dataValidation>
    <dataValidation type="list" showErrorMessage="1" sqref="AR1834">
      <formula1>ChiDoan2014</formula1>
    </dataValidation>
    <dataValidation type="list" showErrorMessage="1" sqref="AS1834">
      <formula1>PhanDoan2014</formula1>
    </dataValidation>
    <dataValidation type="list" showErrorMessage="1" sqref="AT1834">
      <formula1>KetQuaHocTap</formula1>
    </dataValidation>
    <dataValidation type="list" showErrorMessage="1" sqref="F1835">
      <formula1>GioiTinh</formula1>
    </dataValidation>
    <dataValidation type="list" showErrorMessage="1" sqref="AR1835">
      <formula1>ChiDoan2014</formula1>
    </dataValidation>
    <dataValidation type="list" showErrorMessage="1" sqref="AS1835">
      <formula1>PhanDoan2014</formula1>
    </dataValidation>
    <dataValidation type="list" showErrorMessage="1" sqref="AT1835">
      <formula1>KetQuaHocTap</formula1>
    </dataValidation>
    <dataValidation type="list" showErrorMessage="1" sqref="F1836">
      <formula1>GioiTinh</formula1>
    </dataValidation>
    <dataValidation type="list" showErrorMessage="1" sqref="AR1836">
      <formula1>ChiDoan2014</formula1>
    </dataValidation>
    <dataValidation type="list" showErrorMessage="1" sqref="AS1836">
      <formula1>PhanDoan2014</formula1>
    </dataValidation>
    <dataValidation type="list" showErrorMessage="1" sqref="AT1836">
      <formula1>KetQuaHocTap</formula1>
    </dataValidation>
    <dataValidation type="list" showErrorMessage="1" sqref="F1837">
      <formula1>GioiTinh</formula1>
    </dataValidation>
    <dataValidation type="list" showErrorMessage="1" sqref="AR1837">
      <formula1>ChiDoan2014</formula1>
    </dataValidation>
    <dataValidation type="list" showErrorMessage="1" sqref="AS1837">
      <formula1>PhanDoan2014</formula1>
    </dataValidation>
    <dataValidation type="list" showErrorMessage="1" sqref="AT1837">
      <formula1>KetQuaHocTap</formula1>
    </dataValidation>
    <dataValidation type="list" showErrorMessage="1" sqref="F1838">
      <formula1>GioiTinh</formula1>
    </dataValidation>
    <dataValidation type="list" showErrorMessage="1" sqref="AR1838">
      <formula1>ChiDoan2014</formula1>
    </dataValidation>
    <dataValidation type="list" showErrorMessage="1" sqref="AS1838">
      <formula1>PhanDoan2014</formula1>
    </dataValidation>
    <dataValidation type="list" showErrorMessage="1" sqref="AT1838">
      <formula1>KetQuaHocTap</formula1>
    </dataValidation>
    <dataValidation type="list" showErrorMessage="1" sqref="F1839">
      <formula1>GioiTinh</formula1>
    </dataValidation>
    <dataValidation type="list" showErrorMessage="1" sqref="AR1839">
      <formula1>ChiDoan2014</formula1>
    </dataValidation>
    <dataValidation type="list" showErrorMessage="1" sqref="AS1839">
      <formula1>PhanDoan2014</formula1>
    </dataValidation>
    <dataValidation type="list" showErrorMessage="1" sqref="AT1839">
      <formula1>KetQuaHocTap</formula1>
    </dataValidation>
    <dataValidation type="list" showErrorMessage="1" sqref="F1840">
      <formula1>GioiTinh</formula1>
    </dataValidation>
    <dataValidation type="list" showErrorMessage="1" sqref="AR1840">
      <formula1>ChiDoan2014</formula1>
    </dataValidation>
    <dataValidation type="list" showErrorMessage="1" sqref="AS1840">
      <formula1>PhanDoan2014</formula1>
    </dataValidation>
    <dataValidation type="list" showErrorMessage="1" sqref="AT1840">
      <formula1>KetQuaHocTap</formula1>
    </dataValidation>
    <dataValidation type="list" showErrorMessage="1" sqref="F1841">
      <formula1>GioiTinh</formula1>
    </dataValidation>
    <dataValidation type="list" showErrorMessage="1" sqref="AR1841">
      <formula1>ChiDoan2014</formula1>
    </dataValidation>
    <dataValidation type="list" showErrorMessage="1" sqref="AS1841">
      <formula1>PhanDoan2014</formula1>
    </dataValidation>
    <dataValidation type="list" showErrorMessage="1" sqref="AT1841">
      <formula1>KetQuaHocTap</formula1>
    </dataValidation>
    <dataValidation type="list" showErrorMessage="1" sqref="F1842">
      <formula1>GioiTinh</formula1>
    </dataValidation>
    <dataValidation type="list" showErrorMessage="1" sqref="AR1842">
      <formula1>ChiDoan2014</formula1>
    </dataValidation>
    <dataValidation type="list" showErrorMessage="1" sqref="AS1842">
      <formula1>PhanDoan2014</formula1>
    </dataValidation>
    <dataValidation type="list" showErrorMessage="1" sqref="AT1842">
      <formula1>KetQuaHocTap</formula1>
    </dataValidation>
    <dataValidation type="list" showErrorMessage="1" sqref="F1843">
      <formula1>GioiTinh</formula1>
    </dataValidation>
    <dataValidation type="list" showErrorMessage="1" sqref="AR1843">
      <formula1>ChiDoan2014</formula1>
    </dataValidation>
    <dataValidation type="list" showErrorMessage="1" sqref="AS1843">
      <formula1>PhanDoan2014</formula1>
    </dataValidation>
    <dataValidation type="list" showErrorMessage="1" sqref="AT1843">
      <formula1>KetQuaHocTap</formula1>
    </dataValidation>
    <dataValidation type="list" showErrorMessage="1" sqref="F1844">
      <formula1>GioiTinh</formula1>
    </dataValidation>
    <dataValidation type="list" showErrorMessage="1" sqref="AR1844">
      <formula1>ChiDoan2014</formula1>
    </dataValidation>
    <dataValidation type="list" showErrorMessage="1" sqref="AS1844">
      <formula1>PhanDoan2014</formula1>
    </dataValidation>
    <dataValidation type="list" showErrorMessage="1" sqref="AT1844">
      <formula1>KetQuaHocTap</formula1>
    </dataValidation>
    <dataValidation type="list" showErrorMessage="1" sqref="F1845">
      <formula1>GioiTinh</formula1>
    </dataValidation>
    <dataValidation type="list" showErrorMessage="1" sqref="AR1845">
      <formula1>ChiDoan2014</formula1>
    </dataValidation>
    <dataValidation type="list" showErrorMessage="1" sqref="AS1845">
      <formula1>PhanDoan2014</formula1>
    </dataValidation>
    <dataValidation type="list" showErrorMessage="1" sqref="AT1845">
      <formula1>KetQuaHocTap</formula1>
    </dataValidation>
    <dataValidation type="list" showErrorMessage="1" sqref="F1846">
      <formula1>GioiTinh</formula1>
    </dataValidation>
    <dataValidation type="list" showErrorMessage="1" sqref="AR1846">
      <formula1>ChiDoan2014</formula1>
    </dataValidation>
    <dataValidation type="list" showErrorMessage="1" sqref="AS1846">
      <formula1>PhanDoan2014</formula1>
    </dataValidation>
    <dataValidation type="list" showErrorMessage="1" sqref="AT1846">
      <formula1>KetQuaHocTap</formula1>
    </dataValidation>
    <dataValidation type="list" showErrorMessage="1" sqref="F1847">
      <formula1>GioiTinh</formula1>
    </dataValidation>
    <dataValidation type="list" showErrorMessage="1" sqref="AR1847">
      <formula1>ChiDoan2014</formula1>
    </dataValidation>
    <dataValidation type="list" showErrorMessage="1" sqref="AS1847">
      <formula1>PhanDoan2014</formula1>
    </dataValidation>
    <dataValidation type="list" showErrorMessage="1" sqref="AT1847">
      <formula1>KetQuaHocTap</formula1>
    </dataValidation>
    <dataValidation type="list" showErrorMessage="1" sqref="F1848">
      <formula1>GioiTinh</formula1>
    </dataValidation>
    <dataValidation type="list" showErrorMessage="1" sqref="AR1848">
      <formula1>ChiDoan2014</formula1>
    </dataValidation>
    <dataValidation type="list" showErrorMessage="1" sqref="AS1848">
      <formula1>PhanDoan2014</formula1>
    </dataValidation>
    <dataValidation type="list" showErrorMessage="1" sqref="AT1848">
      <formula1>KetQuaHocTap</formula1>
    </dataValidation>
    <dataValidation type="list" showErrorMessage="1" sqref="F1849">
      <formula1>GioiTinh</formula1>
    </dataValidation>
    <dataValidation type="list" showErrorMessage="1" sqref="AR1849">
      <formula1>ChiDoan2014</formula1>
    </dataValidation>
    <dataValidation type="list" showErrorMessage="1" sqref="AS1849">
      <formula1>PhanDoan2014</formula1>
    </dataValidation>
    <dataValidation type="list" showErrorMessage="1" sqref="AT1849">
      <formula1>KetQuaHocTap</formula1>
    </dataValidation>
    <dataValidation type="list" showErrorMessage="1" sqref="F1850">
      <formula1>GioiTinh</formula1>
    </dataValidation>
    <dataValidation type="list" showErrorMessage="1" sqref="AR1850">
      <formula1>ChiDoan2014</formula1>
    </dataValidation>
    <dataValidation type="list" showErrorMessage="1" sqref="AS1850">
      <formula1>PhanDoan2014</formula1>
    </dataValidation>
    <dataValidation type="list" showErrorMessage="1" sqref="AT1850">
      <formula1>KetQuaHocTap</formula1>
    </dataValidation>
    <dataValidation type="list" showErrorMessage="1" sqref="F1851">
      <formula1>GioiTinh</formula1>
    </dataValidation>
    <dataValidation type="list" showErrorMessage="1" sqref="AR1851">
      <formula1>ChiDoan2014</formula1>
    </dataValidation>
    <dataValidation type="list" showErrorMessage="1" sqref="AS1851">
      <formula1>PhanDoan2014</formula1>
    </dataValidation>
    <dataValidation type="list" showErrorMessage="1" sqref="AT1851">
      <formula1>KetQuaHocTap</formula1>
    </dataValidation>
    <dataValidation type="list" showErrorMessage="1" sqref="F1852">
      <formula1>GioiTinh</formula1>
    </dataValidation>
    <dataValidation type="list" showErrorMessage="1" sqref="AR1852">
      <formula1>ChiDoan2014</formula1>
    </dataValidation>
    <dataValidation type="list" showErrorMessage="1" sqref="AS1852">
      <formula1>PhanDoan2014</formula1>
    </dataValidation>
    <dataValidation type="list" showErrorMessage="1" sqref="AT1852">
      <formula1>KetQuaHocTap</formula1>
    </dataValidation>
    <dataValidation type="list" showErrorMessage="1" sqref="F1853">
      <formula1>GioiTinh</formula1>
    </dataValidation>
    <dataValidation type="list" showErrorMessage="1" sqref="AR1853">
      <formula1>ChiDoan2014</formula1>
    </dataValidation>
    <dataValidation type="list" showErrorMessage="1" sqref="AS1853">
      <formula1>PhanDoan2014</formula1>
    </dataValidation>
    <dataValidation type="list" showErrorMessage="1" sqref="AT1853">
      <formula1>KetQuaHocTap</formula1>
    </dataValidation>
    <dataValidation type="list" showErrorMessage="1" sqref="F1854">
      <formula1>GioiTinh</formula1>
    </dataValidation>
    <dataValidation type="list" showErrorMessage="1" sqref="AR1854">
      <formula1>ChiDoan2014</formula1>
    </dataValidation>
    <dataValidation type="list" showErrorMessage="1" sqref="AS1854">
      <formula1>PhanDoan2014</formula1>
    </dataValidation>
    <dataValidation type="list" showErrorMessage="1" sqref="AT1854">
      <formula1>KetQuaHocTap</formula1>
    </dataValidation>
    <dataValidation type="list" showErrorMessage="1" sqref="F1855">
      <formula1>GioiTinh</formula1>
    </dataValidation>
    <dataValidation type="list" showErrorMessage="1" sqref="AR1855">
      <formula1>ChiDoan2014</formula1>
    </dataValidation>
    <dataValidation type="list" showErrorMessage="1" sqref="AS1855">
      <formula1>PhanDoan2014</formula1>
    </dataValidation>
    <dataValidation type="list" showErrorMessage="1" sqref="AT1855">
      <formula1>KetQuaHocTap</formula1>
    </dataValidation>
    <dataValidation type="list" showErrorMessage="1" sqref="F1856">
      <formula1>GioiTinh</formula1>
    </dataValidation>
    <dataValidation type="list" showErrorMessage="1" sqref="AR1856">
      <formula1>ChiDoan2014</formula1>
    </dataValidation>
    <dataValidation type="list" showErrorMessage="1" sqref="AS1856">
      <formula1>PhanDoan2014</formula1>
    </dataValidation>
    <dataValidation type="list" showErrorMessage="1" sqref="AT1856">
      <formula1>KetQuaHocTap</formula1>
    </dataValidation>
    <dataValidation type="list" showErrorMessage="1" sqref="F1857">
      <formula1>GioiTinh</formula1>
    </dataValidation>
    <dataValidation type="list" showErrorMessage="1" sqref="AR1857">
      <formula1>ChiDoan2014</formula1>
    </dataValidation>
    <dataValidation type="list" showErrorMessage="1" sqref="AS1857">
      <formula1>PhanDoan2014</formula1>
    </dataValidation>
    <dataValidation type="list" showErrorMessage="1" sqref="AT1857">
      <formula1>KetQuaHocTap</formula1>
    </dataValidation>
    <dataValidation type="list" showErrorMessage="1" sqref="F1858">
      <formula1>GioiTinh</formula1>
    </dataValidation>
    <dataValidation type="list" showErrorMessage="1" sqref="AR1858">
      <formula1>ChiDoan2014</formula1>
    </dataValidation>
    <dataValidation type="list" showErrorMessage="1" sqref="AS1858">
      <formula1>PhanDoan2014</formula1>
    </dataValidation>
    <dataValidation type="list" showErrorMessage="1" sqref="AT1858">
      <formula1>KetQuaHocTap</formula1>
    </dataValidation>
    <dataValidation type="list" showErrorMessage="1" sqref="F1859">
      <formula1>GioiTinh</formula1>
    </dataValidation>
    <dataValidation type="list" showErrorMessage="1" sqref="AR1859">
      <formula1>ChiDoan2014</formula1>
    </dataValidation>
    <dataValidation type="list" showErrorMessage="1" sqref="AS1859">
      <formula1>PhanDoan2014</formula1>
    </dataValidation>
    <dataValidation type="list" showErrorMessage="1" sqref="AT1859">
      <formula1>KetQuaHocTap</formula1>
    </dataValidation>
    <dataValidation type="list" showErrorMessage="1" sqref="F1860">
      <formula1>GioiTinh</formula1>
    </dataValidation>
    <dataValidation type="list" showErrorMessage="1" sqref="AR1860">
      <formula1>ChiDoan2014</formula1>
    </dataValidation>
    <dataValidation type="list" showErrorMessage="1" sqref="AS1860">
      <formula1>PhanDoan2014</formula1>
    </dataValidation>
    <dataValidation type="list" showErrorMessage="1" sqref="AT1860">
      <formula1>KetQuaHocTap</formula1>
    </dataValidation>
    <dataValidation type="list" showErrorMessage="1" sqref="F1861">
      <formula1>GioiTinh</formula1>
    </dataValidation>
    <dataValidation type="list" showErrorMessage="1" sqref="AR1861">
      <formula1>ChiDoan2014</formula1>
    </dataValidation>
    <dataValidation type="list" showErrorMessage="1" sqref="AS1861">
      <formula1>PhanDoan2014</formula1>
    </dataValidation>
    <dataValidation type="list" showErrorMessage="1" sqref="AT1861">
      <formula1>KetQuaHocTap</formula1>
    </dataValidation>
    <dataValidation type="list" showErrorMessage="1" sqref="F1862">
      <formula1>GioiTinh</formula1>
    </dataValidation>
    <dataValidation type="list" showErrorMessage="1" sqref="AR1862">
      <formula1>ChiDoan2014</formula1>
    </dataValidation>
    <dataValidation type="list" showErrorMessage="1" sqref="AS1862">
      <formula1>PhanDoan2014</formula1>
    </dataValidation>
    <dataValidation type="list" showErrorMessage="1" sqref="AT1862">
      <formula1>KetQuaHocTap</formula1>
    </dataValidation>
    <dataValidation type="list" showErrorMessage="1" sqref="F1863">
      <formula1>GioiTinh</formula1>
    </dataValidation>
    <dataValidation type="list" showErrorMessage="1" sqref="AR1863">
      <formula1>ChiDoan2014</formula1>
    </dataValidation>
    <dataValidation type="list" showErrorMessage="1" sqref="AS1863">
      <formula1>PhanDoan2014</formula1>
    </dataValidation>
    <dataValidation type="list" showErrorMessage="1" sqref="AT1863">
      <formula1>KetQuaHocTap</formula1>
    </dataValidation>
    <dataValidation type="list" showErrorMessage="1" sqref="F1864">
      <formula1>GioiTinh</formula1>
    </dataValidation>
    <dataValidation type="list" showErrorMessage="1" sqref="AR1864">
      <formula1>ChiDoan2014</formula1>
    </dataValidation>
    <dataValidation type="list" showErrorMessage="1" sqref="AS1864">
      <formula1>PhanDoan2014</formula1>
    </dataValidation>
    <dataValidation type="list" showErrorMessage="1" sqref="AT1864">
      <formula1>KetQuaHocTap</formula1>
    </dataValidation>
    <dataValidation type="list" showErrorMessage="1" sqref="F1865">
      <formula1>GioiTinh</formula1>
    </dataValidation>
    <dataValidation type="list" showErrorMessage="1" sqref="AR1865">
      <formula1>ChiDoan2014</formula1>
    </dataValidation>
    <dataValidation type="list" showErrorMessage="1" sqref="AS1865">
      <formula1>PhanDoan2014</formula1>
    </dataValidation>
    <dataValidation type="list" showErrorMessage="1" sqref="AT1865">
      <formula1>KetQuaHocTap</formula1>
    </dataValidation>
    <dataValidation type="list" showErrorMessage="1" sqref="F1866">
      <formula1>GioiTinh</formula1>
    </dataValidation>
    <dataValidation type="list" showErrorMessage="1" sqref="AR1866">
      <formula1>ChiDoan2014</formula1>
    </dataValidation>
    <dataValidation type="list" showErrorMessage="1" sqref="AS1866">
      <formula1>PhanDoan2014</formula1>
    </dataValidation>
    <dataValidation type="list" showErrorMessage="1" sqref="AT1866">
      <formula1>KetQuaHocTap</formula1>
    </dataValidation>
    <dataValidation type="list" showErrorMessage="1" sqref="F1867">
      <formula1>GioiTinh</formula1>
    </dataValidation>
    <dataValidation type="list" showErrorMessage="1" sqref="AR1867">
      <formula1>ChiDoan2014</formula1>
    </dataValidation>
    <dataValidation type="list" showErrorMessage="1" sqref="AS1867">
      <formula1>PhanDoan2014</formula1>
    </dataValidation>
    <dataValidation type="list" showErrorMessage="1" sqref="AT1867">
      <formula1>KetQuaHocTap</formula1>
    </dataValidation>
    <dataValidation type="list" showErrorMessage="1" sqref="F1868">
      <formula1>GioiTinh</formula1>
    </dataValidation>
    <dataValidation type="list" showErrorMessage="1" sqref="AR1868">
      <formula1>ChiDoan2014</formula1>
    </dataValidation>
    <dataValidation type="list" showErrorMessage="1" sqref="AS1868">
      <formula1>PhanDoan2014</formula1>
    </dataValidation>
    <dataValidation type="list" showErrorMessage="1" sqref="AT1868">
      <formula1>KetQuaHocTap</formula1>
    </dataValidation>
    <dataValidation type="list" showErrorMessage="1" sqref="F1869">
      <formula1>GioiTinh</formula1>
    </dataValidation>
    <dataValidation type="list" showErrorMessage="1" sqref="AR1869">
      <formula1>ChiDoan2014</formula1>
    </dataValidation>
    <dataValidation type="list" showErrorMessage="1" sqref="AS1869">
      <formula1>PhanDoan2014</formula1>
    </dataValidation>
    <dataValidation type="list" showErrorMessage="1" sqref="AT1869">
      <formula1>KetQuaHocTap</formula1>
    </dataValidation>
    <dataValidation type="list" showErrorMessage="1" sqref="F1870">
      <formula1>GioiTinh</formula1>
    </dataValidation>
    <dataValidation type="list" showErrorMessage="1" sqref="AR1870">
      <formula1>ChiDoan2014</formula1>
    </dataValidation>
    <dataValidation type="list" showErrorMessage="1" sqref="AS1870">
      <formula1>PhanDoan2014</formula1>
    </dataValidation>
    <dataValidation type="list" showErrorMessage="1" sqref="AT1870">
      <formula1>KetQuaHocTap</formula1>
    </dataValidation>
    <dataValidation type="list" showErrorMessage="1" sqref="F1871">
      <formula1>GioiTinh</formula1>
    </dataValidation>
    <dataValidation type="list" showErrorMessage="1" sqref="AR1871">
      <formula1>ChiDoan2014</formula1>
    </dataValidation>
    <dataValidation type="list" showErrorMessage="1" sqref="AS1871">
      <formula1>PhanDoan2014</formula1>
    </dataValidation>
    <dataValidation type="list" showErrorMessage="1" sqref="AT1871">
      <formula1>KetQuaHocTap</formula1>
    </dataValidation>
    <dataValidation type="list" showErrorMessage="1" sqref="F1872">
      <formula1>GioiTinh</formula1>
    </dataValidation>
    <dataValidation type="list" showErrorMessage="1" sqref="AR1872">
      <formula1>ChiDoan2014</formula1>
    </dataValidation>
    <dataValidation type="list" showErrorMessage="1" sqref="AS1872">
      <formula1>PhanDoan2014</formula1>
    </dataValidation>
    <dataValidation type="list" showErrorMessage="1" sqref="AT1872">
      <formula1>KetQuaHocTap</formula1>
    </dataValidation>
    <dataValidation type="list" showErrorMessage="1" sqref="F1873">
      <formula1>GioiTinh</formula1>
    </dataValidation>
    <dataValidation type="list" showErrorMessage="1" sqref="AR1873">
      <formula1>ChiDoan2014</formula1>
    </dataValidation>
    <dataValidation type="list" showErrorMessage="1" sqref="AS1873">
      <formula1>PhanDoan2014</formula1>
    </dataValidation>
    <dataValidation type="list" showErrorMessage="1" sqref="AT1873">
      <formula1>KetQuaHocTap</formula1>
    </dataValidation>
    <dataValidation type="list" showErrorMessage="1" sqref="F1874">
      <formula1>GioiTinh</formula1>
    </dataValidation>
    <dataValidation type="list" showErrorMessage="1" sqref="AR1874">
      <formula1>ChiDoan2014</formula1>
    </dataValidation>
    <dataValidation type="list" showErrorMessage="1" sqref="AS1874">
      <formula1>PhanDoan2014</formula1>
    </dataValidation>
    <dataValidation type="list" showErrorMessage="1" sqref="AT1874">
      <formula1>KetQuaHocTap</formula1>
    </dataValidation>
    <dataValidation type="list" showErrorMessage="1" sqref="F1875">
      <formula1>GioiTinh</formula1>
    </dataValidation>
    <dataValidation type="list" showErrorMessage="1" sqref="AR1875">
      <formula1>ChiDoan2014</formula1>
    </dataValidation>
    <dataValidation type="list" showErrorMessage="1" sqref="AS1875">
      <formula1>PhanDoan2014</formula1>
    </dataValidation>
    <dataValidation type="list" showErrorMessage="1" sqref="AT1875">
      <formula1>KetQuaHocTap</formula1>
    </dataValidation>
    <dataValidation type="list" showErrorMessage="1" sqref="F1876">
      <formula1>GioiTinh</formula1>
    </dataValidation>
    <dataValidation type="list" showErrorMessage="1" sqref="AR1876">
      <formula1>ChiDoan2014</formula1>
    </dataValidation>
    <dataValidation type="list" showErrorMessage="1" sqref="AS1876">
      <formula1>PhanDoan2014</formula1>
    </dataValidation>
    <dataValidation type="list" showErrorMessage="1" sqref="AT1876">
      <formula1>KetQuaHocTap</formula1>
    </dataValidation>
    <dataValidation type="list" showErrorMessage="1" sqref="F1877">
      <formula1>GioiTinh</formula1>
    </dataValidation>
    <dataValidation type="list" showErrorMessage="1" sqref="AR1877">
      <formula1>ChiDoan2014</formula1>
    </dataValidation>
    <dataValidation type="list" showErrorMessage="1" sqref="AS1877">
      <formula1>PhanDoan2014</formula1>
    </dataValidation>
    <dataValidation type="list" showErrorMessage="1" sqref="AT1877">
      <formula1>KetQuaHocTap</formula1>
    </dataValidation>
    <dataValidation type="list" showErrorMessage="1" sqref="F1878">
      <formula1>GioiTinh</formula1>
    </dataValidation>
    <dataValidation type="list" showErrorMessage="1" sqref="AR1878">
      <formula1>ChiDoan2014</formula1>
    </dataValidation>
    <dataValidation type="list" showErrorMessage="1" sqref="AS1878">
      <formula1>PhanDoan2014</formula1>
    </dataValidation>
    <dataValidation type="list" showErrorMessage="1" sqref="AT1878">
      <formula1>KetQuaHocTap</formula1>
    </dataValidation>
    <dataValidation type="list" showErrorMessage="1" sqref="F1879">
      <formula1>GioiTinh</formula1>
    </dataValidation>
    <dataValidation type="list" showErrorMessage="1" sqref="AR1879">
      <formula1>ChiDoan2014</formula1>
    </dataValidation>
    <dataValidation type="list" showErrorMessage="1" sqref="AS1879">
      <formula1>PhanDoan2014</formula1>
    </dataValidation>
    <dataValidation type="list" showErrorMessage="1" sqref="AT1879">
      <formula1>KetQuaHocTap</formula1>
    </dataValidation>
    <dataValidation type="list" showErrorMessage="1" sqref="F1880">
      <formula1>GioiTinh</formula1>
    </dataValidation>
    <dataValidation type="list" showErrorMessage="1" sqref="AR1880">
      <formula1>ChiDoan2014</formula1>
    </dataValidation>
    <dataValidation type="list" showErrorMessage="1" sqref="AS1880">
      <formula1>PhanDoan2014</formula1>
    </dataValidation>
    <dataValidation type="list" showErrorMessage="1" sqref="AT1880">
      <formula1>KetQuaHocTap</formula1>
    </dataValidation>
    <dataValidation type="list" showErrorMessage="1" sqref="F1881">
      <formula1>GioiTinh</formula1>
    </dataValidation>
    <dataValidation type="list" showErrorMessage="1" sqref="AR1881">
      <formula1>ChiDoan2014</formula1>
    </dataValidation>
    <dataValidation type="list" showErrorMessage="1" sqref="AS1881">
      <formula1>PhanDoan2014</formula1>
    </dataValidation>
    <dataValidation type="list" showErrorMessage="1" sqref="AT1881">
      <formula1>KetQuaHocTap</formula1>
    </dataValidation>
    <dataValidation type="list" showErrorMessage="1" sqref="F1882">
      <formula1>GioiTinh</formula1>
    </dataValidation>
    <dataValidation type="list" showErrorMessage="1" sqref="AR1882">
      <formula1>ChiDoan2014</formula1>
    </dataValidation>
    <dataValidation type="list" showErrorMessage="1" sqref="AS1882">
      <formula1>PhanDoan2014</formula1>
    </dataValidation>
    <dataValidation type="list" showErrorMessage="1" sqref="AT1882">
      <formula1>KetQuaHocTap</formula1>
    </dataValidation>
    <dataValidation type="list" showErrorMessage="1" sqref="F1883">
      <formula1>GioiTinh</formula1>
    </dataValidation>
    <dataValidation type="list" showErrorMessage="1" sqref="AR1883">
      <formula1>ChiDoan2014</formula1>
    </dataValidation>
    <dataValidation type="list" showErrorMessage="1" sqref="AS1883">
      <formula1>PhanDoan2014</formula1>
    </dataValidation>
    <dataValidation type="list" showErrorMessage="1" sqref="AT1883">
      <formula1>KetQuaHocTap</formula1>
    </dataValidation>
    <dataValidation type="list" showErrorMessage="1" sqref="F1884">
      <formula1>GioiTinh</formula1>
    </dataValidation>
    <dataValidation type="list" showErrorMessage="1" sqref="AR1884">
      <formula1>ChiDoan2014</formula1>
    </dataValidation>
    <dataValidation type="list" showErrorMessage="1" sqref="AS1884">
      <formula1>PhanDoan2014</formula1>
    </dataValidation>
    <dataValidation type="list" showErrorMessage="1" sqref="AT1884">
      <formula1>KetQuaHocTap</formula1>
    </dataValidation>
    <dataValidation type="list" showErrorMessage="1" sqref="F1885">
      <formula1>GioiTinh</formula1>
    </dataValidation>
    <dataValidation type="list" showErrorMessage="1" sqref="AR1885">
      <formula1>ChiDoan2014</formula1>
    </dataValidation>
    <dataValidation type="list" showErrorMessage="1" sqref="AS1885">
      <formula1>PhanDoan2014</formula1>
    </dataValidation>
    <dataValidation type="list" showErrorMessage="1" sqref="AT1885">
      <formula1>KetQuaHocTap</formula1>
    </dataValidation>
    <dataValidation type="list" showErrorMessage="1" sqref="F1886">
      <formula1>GioiTinh</formula1>
    </dataValidation>
    <dataValidation type="list" showErrorMessage="1" sqref="AR1886">
      <formula1>ChiDoan2014</formula1>
    </dataValidation>
    <dataValidation type="list" showErrorMessage="1" sqref="AS1886">
      <formula1>PhanDoan2014</formula1>
    </dataValidation>
    <dataValidation type="list" showErrorMessage="1" sqref="AT1886">
      <formula1>KetQuaHocTap</formula1>
    </dataValidation>
    <dataValidation type="list" showErrorMessage="1" sqref="F1887">
      <formula1>GioiTinh</formula1>
    </dataValidation>
    <dataValidation type="list" showErrorMessage="1" sqref="AR1887">
      <formula1>ChiDoan2014</formula1>
    </dataValidation>
    <dataValidation type="list" showErrorMessage="1" sqref="AS1887">
      <formula1>PhanDoan2014</formula1>
    </dataValidation>
    <dataValidation type="list" showErrorMessage="1" sqref="AT1887">
      <formula1>KetQuaHocTap</formula1>
    </dataValidation>
    <dataValidation type="list" showErrorMessage="1" sqref="F1888">
      <formula1>GioiTinh</formula1>
    </dataValidation>
    <dataValidation type="list" showErrorMessage="1" sqref="AR1888">
      <formula1>ChiDoan2014</formula1>
    </dataValidation>
    <dataValidation type="list" showErrorMessage="1" sqref="AS1888">
      <formula1>PhanDoan2014</formula1>
    </dataValidation>
    <dataValidation type="list" showErrorMessage="1" sqref="AT1888">
      <formula1>KetQuaHocTap</formula1>
    </dataValidation>
    <dataValidation type="list" showErrorMessage="1" sqref="F1889">
      <formula1>GioiTinh</formula1>
    </dataValidation>
    <dataValidation type="list" showErrorMessage="1" sqref="AR1889">
      <formula1>ChiDoan2014</formula1>
    </dataValidation>
    <dataValidation type="list" showErrorMessage="1" sqref="AS1889">
      <formula1>PhanDoan2014</formula1>
    </dataValidation>
    <dataValidation type="list" showErrorMessage="1" sqref="AT1889">
      <formula1>KetQuaHocTap</formula1>
    </dataValidation>
    <dataValidation type="list" showErrorMessage="1" sqref="F1890">
      <formula1>GioiTinh</formula1>
    </dataValidation>
    <dataValidation type="list" showErrorMessage="1" sqref="AR1890">
      <formula1>ChiDoan2014</formula1>
    </dataValidation>
    <dataValidation type="list" showErrorMessage="1" sqref="AS1890">
      <formula1>PhanDoan2014</formula1>
    </dataValidation>
    <dataValidation type="list" showErrorMessage="1" sqref="AT1890">
      <formula1>KetQuaHocTap</formula1>
    </dataValidation>
    <dataValidation type="list" showErrorMessage="1" sqref="F1891">
      <formula1>GioiTinh</formula1>
    </dataValidation>
    <dataValidation type="list" showErrorMessage="1" sqref="AR1891">
      <formula1>ChiDoan2014</formula1>
    </dataValidation>
    <dataValidation type="list" showErrorMessage="1" sqref="AS1891">
      <formula1>PhanDoan2014</formula1>
    </dataValidation>
    <dataValidation type="list" showErrorMessage="1" sqref="AT1891">
      <formula1>KetQuaHocTap</formula1>
    </dataValidation>
    <dataValidation type="list" showErrorMessage="1" sqref="F1892">
      <formula1>GioiTinh</formula1>
    </dataValidation>
    <dataValidation type="list" showErrorMessage="1" sqref="AR1892">
      <formula1>ChiDoan2014</formula1>
    </dataValidation>
    <dataValidation type="list" showErrorMessage="1" sqref="AS1892">
      <formula1>PhanDoan2014</formula1>
    </dataValidation>
    <dataValidation type="list" showErrorMessage="1" sqref="AT1892">
      <formula1>KetQuaHocTap</formula1>
    </dataValidation>
    <dataValidation type="list" showErrorMessage="1" sqref="F1893">
      <formula1>GioiTinh</formula1>
    </dataValidation>
    <dataValidation type="list" showErrorMessage="1" sqref="AR1893">
      <formula1>ChiDoan2014</formula1>
    </dataValidation>
    <dataValidation type="list" showErrorMessage="1" sqref="AS1893">
      <formula1>PhanDoan2014</formula1>
    </dataValidation>
    <dataValidation type="list" showErrorMessage="1" sqref="AT1893">
      <formula1>KetQuaHocTap</formula1>
    </dataValidation>
    <dataValidation type="list" showErrorMessage="1" sqref="F1894">
      <formula1>GioiTinh</formula1>
    </dataValidation>
    <dataValidation type="list" showErrorMessage="1" sqref="AR1894">
      <formula1>ChiDoan2014</formula1>
    </dataValidation>
    <dataValidation type="list" showErrorMessage="1" sqref="AS1894">
      <formula1>PhanDoan2014</formula1>
    </dataValidation>
    <dataValidation type="list" showErrorMessage="1" sqref="AT1894">
      <formula1>KetQuaHocTap</formula1>
    </dataValidation>
    <dataValidation type="list" showErrorMessage="1" sqref="F1895">
      <formula1>GioiTinh</formula1>
    </dataValidation>
    <dataValidation type="list" showErrorMessage="1" sqref="AR1895">
      <formula1>ChiDoan2014</formula1>
    </dataValidation>
    <dataValidation type="list" showErrorMessage="1" sqref="AS1895">
      <formula1>PhanDoan2014</formula1>
    </dataValidation>
    <dataValidation type="list" showErrorMessage="1" sqref="AT1895">
      <formula1>KetQuaHocTap</formula1>
    </dataValidation>
    <dataValidation type="list" showErrorMessage="1" sqref="F1896">
      <formula1>GioiTinh</formula1>
    </dataValidation>
    <dataValidation type="list" showErrorMessage="1" sqref="AR1896">
      <formula1>ChiDoan2014</formula1>
    </dataValidation>
    <dataValidation type="list" showErrorMessage="1" sqref="AS1896">
      <formula1>PhanDoan2014</formula1>
    </dataValidation>
    <dataValidation type="list" showErrorMessage="1" sqref="AT1896">
      <formula1>KetQuaHocTap</formula1>
    </dataValidation>
    <dataValidation type="list" showErrorMessage="1" sqref="F1897">
      <formula1>GioiTinh</formula1>
    </dataValidation>
    <dataValidation type="list" showErrorMessage="1" sqref="AR1897">
      <formula1>ChiDoan2014</formula1>
    </dataValidation>
    <dataValidation type="list" showErrorMessage="1" sqref="AS1897">
      <formula1>PhanDoan2014</formula1>
    </dataValidation>
    <dataValidation type="list" showErrorMessage="1" sqref="AT1897">
      <formula1>KetQuaHocTap</formula1>
    </dataValidation>
    <dataValidation type="list" showErrorMessage="1" sqref="F1898">
      <formula1>GioiTinh</formula1>
    </dataValidation>
    <dataValidation type="list" showErrorMessage="1" sqref="AR1898">
      <formula1>ChiDoan2014</formula1>
    </dataValidation>
    <dataValidation type="list" showErrorMessage="1" sqref="AS1898">
      <formula1>PhanDoan2014</formula1>
    </dataValidation>
    <dataValidation type="list" showErrorMessage="1" sqref="AT1898">
      <formula1>KetQuaHocTap</formula1>
    </dataValidation>
    <dataValidation type="list" showErrorMessage="1" sqref="F1899">
      <formula1>GioiTinh</formula1>
    </dataValidation>
    <dataValidation type="list" showErrorMessage="1" sqref="AR1899">
      <formula1>ChiDoan2014</formula1>
    </dataValidation>
    <dataValidation type="list" showErrorMessage="1" sqref="AS1899">
      <formula1>PhanDoan2014</formula1>
    </dataValidation>
    <dataValidation type="list" showErrorMessage="1" sqref="AT1899">
      <formula1>KetQuaHocTap</formula1>
    </dataValidation>
    <dataValidation type="list" showErrorMessage="1" sqref="F1900">
      <formula1>GioiTinh</formula1>
    </dataValidation>
    <dataValidation type="list" showErrorMessage="1" sqref="AR1900">
      <formula1>ChiDoan2014</formula1>
    </dataValidation>
    <dataValidation type="list" showErrorMessage="1" sqref="AS1900">
      <formula1>PhanDoan2014</formula1>
    </dataValidation>
    <dataValidation type="list" showErrorMessage="1" sqref="AT1900">
      <formula1>KetQuaHocTap</formula1>
    </dataValidation>
    <dataValidation type="list" showErrorMessage="1" sqref="F1901">
      <formula1>GioiTinh</formula1>
    </dataValidation>
    <dataValidation type="list" showErrorMessage="1" sqref="AR1901">
      <formula1>ChiDoan2014</formula1>
    </dataValidation>
    <dataValidation type="list" showErrorMessage="1" sqref="AS1901">
      <formula1>PhanDoan2014</formula1>
    </dataValidation>
    <dataValidation type="list" showErrorMessage="1" sqref="AT1901">
      <formula1>KetQuaHocTap</formula1>
    </dataValidation>
    <dataValidation type="list" showErrorMessage="1" sqref="F1902">
      <formula1>GioiTinh</formula1>
    </dataValidation>
    <dataValidation type="list" showErrorMessage="1" sqref="AR1902">
      <formula1>ChiDoan2014</formula1>
    </dataValidation>
    <dataValidation type="list" showErrorMessage="1" sqref="AS1902">
      <formula1>PhanDoan2014</formula1>
    </dataValidation>
    <dataValidation type="list" showErrorMessage="1" sqref="AT1902">
      <formula1>KetQuaHocTap</formula1>
    </dataValidation>
    <dataValidation type="list" showErrorMessage="1" sqref="F1903">
      <formula1>GioiTinh</formula1>
    </dataValidation>
    <dataValidation type="list" showErrorMessage="1" sqref="AR1903">
      <formula1>ChiDoan2014</formula1>
    </dataValidation>
    <dataValidation type="list" showErrorMessage="1" sqref="AS1903">
      <formula1>PhanDoan2014</formula1>
    </dataValidation>
    <dataValidation type="list" showErrorMessage="1" sqref="AT1903">
      <formula1>KetQuaHocTap</formula1>
    </dataValidation>
    <dataValidation type="list" showErrorMessage="1" sqref="F1904">
      <formula1>GioiTinh</formula1>
    </dataValidation>
    <dataValidation type="list" showErrorMessage="1" sqref="AR1904">
      <formula1>ChiDoan2014</formula1>
    </dataValidation>
    <dataValidation type="list" showErrorMessage="1" sqref="AS1904">
      <formula1>PhanDoan2014</formula1>
    </dataValidation>
    <dataValidation type="list" showErrorMessage="1" sqref="AT1904">
      <formula1>KetQuaHocTap</formula1>
    </dataValidation>
    <dataValidation type="list" showErrorMessage="1" sqref="F1905">
      <formula1>GioiTinh</formula1>
    </dataValidation>
    <dataValidation type="list" showErrorMessage="1" sqref="AR1905">
      <formula1>ChiDoan2014</formula1>
    </dataValidation>
    <dataValidation type="list" showErrorMessage="1" sqref="AS1905">
      <formula1>PhanDoan2014</formula1>
    </dataValidation>
    <dataValidation type="list" showErrorMessage="1" sqref="AT1905">
      <formula1>KetQuaHocTap</formula1>
    </dataValidation>
    <dataValidation type="list" showErrorMessage="1" sqref="F1906">
      <formula1>GioiTinh</formula1>
    </dataValidation>
    <dataValidation type="list" showErrorMessage="1" sqref="AR1906">
      <formula1>ChiDoan2014</formula1>
    </dataValidation>
    <dataValidation type="list" showErrorMessage="1" sqref="AS1906">
      <formula1>PhanDoan2014</formula1>
    </dataValidation>
    <dataValidation type="list" showErrorMessage="1" sqref="AT1906">
      <formula1>KetQuaHocTap</formula1>
    </dataValidation>
    <dataValidation type="list" showErrorMessage="1" sqref="F1907">
      <formula1>GioiTinh</formula1>
    </dataValidation>
    <dataValidation type="list" showErrorMessage="1" sqref="AR1907">
      <formula1>ChiDoan2014</formula1>
    </dataValidation>
    <dataValidation type="list" showErrorMessage="1" sqref="AS1907">
      <formula1>PhanDoan2014</formula1>
    </dataValidation>
    <dataValidation type="list" showErrorMessage="1" sqref="AT1907">
      <formula1>KetQuaHocTap</formula1>
    </dataValidation>
    <dataValidation type="list" showErrorMessage="1" sqref="F1908">
      <formula1>GioiTinh</formula1>
    </dataValidation>
    <dataValidation type="list" showErrorMessage="1" sqref="AR1908">
      <formula1>ChiDoan2014</formula1>
    </dataValidation>
    <dataValidation type="list" showErrorMessage="1" sqref="AS1908">
      <formula1>PhanDoan2014</formula1>
    </dataValidation>
    <dataValidation type="list" showErrorMessage="1" sqref="AT1908">
      <formula1>KetQuaHocTap</formula1>
    </dataValidation>
    <dataValidation type="list" showErrorMessage="1" sqref="F1909">
      <formula1>GioiTinh</formula1>
    </dataValidation>
    <dataValidation type="list" showErrorMessage="1" sqref="AR1909">
      <formula1>ChiDoan2014</formula1>
    </dataValidation>
    <dataValidation type="list" showErrorMessage="1" sqref="AS1909">
      <formula1>PhanDoan2014</formula1>
    </dataValidation>
    <dataValidation type="list" showErrorMessage="1" sqref="AT1909">
      <formula1>KetQuaHocTap</formula1>
    </dataValidation>
    <dataValidation type="list" showErrorMessage="1" sqref="F1910">
      <formula1>GioiTinh</formula1>
    </dataValidation>
    <dataValidation type="list" showErrorMessage="1" sqref="AR1910">
      <formula1>ChiDoan2014</formula1>
    </dataValidation>
    <dataValidation type="list" showErrorMessage="1" sqref="AS1910">
      <formula1>PhanDoan2014</formula1>
    </dataValidation>
    <dataValidation type="list" showErrorMessage="1" sqref="AT1910">
      <formula1>KetQuaHocTap</formula1>
    </dataValidation>
    <dataValidation type="list" showErrorMessage="1" sqref="F1911">
      <formula1>GioiTinh</formula1>
    </dataValidation>
    <dataValidation type="list" showErrorMessage="1" sqref="AR1911">
      <formula1>ChiDoan2014</formula1>
    </dataValidation>
    <dataValidation type="list" showErrorMessage="1" sqref="AS1911">
      <formula1>PhanDoan2014</formula1>
    </dataValidation>
    <dataValidation type="list" showErrorMessage="1" sqref="AT1911">
      <formula1>KetQuaHocTap</formula1>
    </dataValidation>
    <dataValidation type="list" showErrorMessage="1" sqref="F1912">
      <formula1>GioiTinh</formula1>
    </dataValidation>
    <dataValidation type="list" showErrorMessage="1" sqref="AR1912">
      <formula1>ChiDoan2014</formula1>
    </dataValidation>
    <dataValidation type="list" showErrorMessage="1" sqref="AS1912">
      <formula1>PhanDoan2014</formula1>
    </dataValidation>
    <dataValidation type="list" showErrorMessage="1" sqref="AT1912">
      <formula1>KetQuaHocTap</formula1>
    </dataValidation>
    <dataValidation type="list" showErrorMessage="1" sqref="F1913">
      <formula1>GioiTinh</formula1>
    </dataValidation>
    <dataValidation type="list" showErrorMessage="1" sqref="AR1913">
      <formula1>ChiDoan2014</formula1>
    </dataValidation>
    <dataValidation type="list" showErrorMessage="1" sqref="AS1913">
      <formula1>PhanDoan2014</formula1>
    </dataValidation>
    <dataValidation type="list" showErrorMessage="1" sqref="AT1913">
      <formula1>KetQuaHocTap</formula1>
    </dataValidation>
    <dataValidation type="list" showErrorMessage="1" sqref="F1914">
      <formula1>GioiTinh</formula1>
    </dataValidation>
    <dataValidation type="list" showErrorMessage="1" sqref="AR1914">
      <formula1>ChiDoan2014</formula1>
    </dataValidation>
    <dataValidation type="list" showErrorMessage="1" sqref="AS1914">
      <formula1>PhanDoan2014</formula1>
    </dataValidation>
    <dataValidation type="list" showErrorMessage="1" sqref="AT1914">
      <formula1>KetQuaHocTap</formula1>
    </dataValidation>
    <dataValidation type="list" showErrorMessage="1" sqref="F1915">
      <formula1>GioiTinh</formula1>
    </dataValidation>
    <dataValidation type="list" showErrorMessage="1" sqref="AR1915">
      <formula1>ChiDoan2014</formula1>
    </dataValidation>
    <dataValidation type="list" showErrorMessage="1" sqref="AS1915">
      <formula1>PhanDoan2014</formula1>
    </dataValidation>
    <dataValidation type="list" showErrorMessage="1" sqref="AT1915">
      <formula1>KetQuaHocTap</formula1>
    </dataValidation>
    <dataValidation type="list" showErrorMessage="1" sqref="F1916">
      <formula1>GioiTinh</formula1>
    </dataValidation>
    <dataValidation type="list" showErrorMessage="1" sqref="AR1916">
      <formula1>ChiDoan2014</formula1>
    </dataValidation>
    <dataValidation type="list" showErrorMessage="1" sqref="AS1916">
      <formula1>PhanDoan2014</formula1>
    </dataValidation>
    <dataValidation type="list" showErrorMessage="1" sqref="AT1916">
      <formula1>KetQuaHocTap</formula1>
    </dataValidation>
    <dataValidation type="list" showErrorMessage="1" sqref="F1917">
      <formula1>GioiTinh</formula1>
    </dataValidation>
    <dataValidation type="list" showErrorMessage="1" sqref="AR1917">
      <formula1>ChiDoan2014</formula1>
    </dataValidation>
    <dataValidation type="list" showErrorMessage="1" sqref="AS1917">
      <formula1>PhanDoan2014</formula1>
    </dataValidation>
    <dataValidation type="list" showErrorMessage="1" sqref="AT1917">
      <formula1>KetQuaHocTap</formula1>
    </dataValidation>
    <dataValidation type="list" showErrorMessage="1" sqref="F1918">
      <formula1>GioiTinh</formula1>
    </dataValidation>
    <dataValidation type="list" showErrorMessage="1" sqref="AR1918">
      <formula1>ChiDoan2014</formula1>
    </dataValidation>
    <dataValidation type="list" showErrorMessage="1" sqref="AS1918">
      <formula1>PhanDoan2014</formula1>
    </dataValidation>
    <dataValidation type="list" showErrorMessage="1" sqref="AT1918">
      <formula1>KetQuaHocTap</formula1>
    </dataValidation>
    <dataValidation type="list" showErrorMessage="1" sqref="F1919">
      <formula1>GioiTinh</formula1>
    </dataValidation>
    <dataValidation type="list" showErrorMessage="1" sqref="AR1919">
      <formula1>ChiDoan2014</formula1>
    </dataValidation>
    <dataValidation type="list" showErrorMessage="1" sqref="AS1919">
      <formula1>PhanDoan2014</formula1>
    </dataValidation>
    <dataValidation type="list" showErrorMessage="1" sqref="AT1919">
      <formula1>KetQuaHocTap</formula1>
    </dataValidation>
    <dataValidation type="list" showErrorMessage="1" sqref="F1920">
      <formula1>GioiTinh</formula1>
    </dataValidation>
    <dataValidation type="list" showErrorMessage="1" sqref="AR1920">
      <formula1>ChiDoan2014</formula1>
    </dataValidation>
    <dataValidation type="list" showErrorMessage="1" sqref="AS1920">
      <formula1>PhanDoan2014</formula1>
    </dataValidation>
    <dataValidation type="list" showErrorMessage="1" sqref="AT1920">
      <formula1>KetQuaHocTap</formula1>
    </dataValidation>
    <dataValidation type="list" showErrorMessage="1" sqref="F1921">
      <formula1>GioiTinh</formula1>
    </dataValidation>
    <dataValidation type="list" showErrorMessage="1" sqref="AR1921">
      <formula1>ChiDoan2014</formula1>
    </dataValidation>
    <dataValidation type="list" showErrorMessage="1" sqref="AS1921">
      <formula1>PhanDoan2014</formula1>
    </dataValidation>
    <dataValidation type="list" showErrorMessage="1" sqref="AT1921">
      <formula1>KetQuaHocTap</formula1>
    </dataValidation>
    <dataValidation type="list" showErrorMessage="1" sqref="F1922">
      <formula1>GioiTinh</formula1>
    </dataValidation>
    <dataValidation type="list" showErrorMessage="1" sqref="AR1922">
      <formula1>ChiDoan2014</formula1>
    </dataValidation>
    <dataValidation type="list" showErrorMessage="1" sqref="AS1922">
      <formula1>PhanDoan2014</formula1>
    </dataValidation>
    <dataValidation type="list" showErrorMessage="1" sqref="AT1922">
      <formula1>KetQuaHocTap</formula1>
    </dataValidation>
    <dataValidation type="list" showErrorMessage="1" sqref="F1923">
      <formula1>GioiTinh</formula1>
    </dataValidation>
    <dataValidation type="list" showErrorMessage="1" sqref="AR1923">
      <formula1>ChiDoan2014</formula1>
    </dataValidation>
    <dataValidation type="list" showErrorMessage="1" sqref="AS1923">
      <formula1>PhanDoan2014</formula1>
    </dataValidation>
    <dataValidation type="list" showErrorMessage="1" sqref="AT1923">
      <formula1>KetQuaHocTap</formula1>
    </dataValidation>
    <dataValidation type="list" showErrorMessage="1" sqref="F1924">
      <formula1>GioiTinh</formula1>
    </dataValidation>
    <dataValidation type="list" showErrorMessage="1" sqref="AR1924">
      <formula1>ChiDoan2014</formula1>
    </dataValidation>
    <dataValidation type="list" showErrorMessage="1" sqref="AS1924">
      <formula1>PhanDoan2014</formula1>
    </dataValidation>
    <dataValidation type="list" showErrorMessage="1" sqref="AT1924">
      <formula1>KetQuaHocTap</formula1>
    </dataValidation>
    <dataValidation type="list" showErrorMessage="1" sqref="F1925">
      <formula1>GioiTinh</formula1>
    </dataValidation>
    <dataValidation type="list" showErrorMessage="1" sqref="AR1925">
      <formula1>ChiDoan2014</formula1>
    </dataValidation>
    <dataValidation type="list" showErrorMessage="1" sqref="AS1925">
      <formula1>PhanDoan2014</formula1>
    </dataValidation>
    <dataValidation type="list" showErrorMessage="1" sqref="AT1925">
      <formula1>KetQuaHocTap</formula1>
    </dataValidation>
    <dataValidation type="list" showErrorMessage="1" sqref="F1926">
      <formula1>GioiTinh</formula1>
    </dataValidation>
    <dataValidation type="list" showErrorMessage="1" sqref="AR1926">
      <formula1>ChiDoan2014</formula1>
    </dataValidation>
    <dataValidation type="list" showErrorMessage="1" sqref="AS1926">
      <formula1>PhanDoan2014</formula1>
    </dataValidation>
    <dataValidation type="list" showErrorMessage="1" sqref="AT1926">
      <formula1>KetQuaHocTap</formula1>
    </dataValidation>
    <dataValidation type="list" showErrorMessage="1" sqref="F1927">
      <formula1>GioiTinh</formula1>
    </dataValidation>
    <dataValidation type="list" showErrorMessage="1" sqref="AR1927">
      <formula1>ChiDoan2014</formula1>
    </dataValidation>
    <dataValidation type="list" showErrorMessage="1" sqref="AS1927">
      <formula1>PhanDoan2014</formula1>
    </dataValidation>
    <dataValidation type="list" showErrorMessage="1" sqref="AT1927">
      <formula1>KetQuaHocTap</formula1>
    </dataValidation>
    <dataValidation type="list" showErrorMessage="1" sqref="F1928">
      <formula1>GioiTinh</formula1>
    </dataValidation>
    <dataValidation type="list" showErrorMessage="1" sqref="AR1928">
      <formula1>ChiDoan2014</formula1>
    </dataValidation>
    <dataValidation type="list" showErrorMessage="1" sqref="AS1928">
      <formula1>PhanDoan2014</formula1>
    </dataValidation>
    <dataValidation type="list" showErrorMessage="1" sqref="AT1928">
      <formula1>KetQuaHocTap</formula1>
    </dataValidation>
    <dataValidation type="list" showErrorMessage="1" sqref="F1929">
      <formula1>GioiTinh</formula1>
    </dataValidation>
    <dataValidation type="list" showErrorMessage="1" sqref="AR1929">
      <formula1>ChiDoan2014</formula1>
    </dataValidation>
    <dataValidation type="list" showErrorMessage="1" sqref="AS1929">
      <formula1>PhanDoan2014</formula1>
    </dataValidation>
    <dataValidation type="list" showErrorMessage="1" sqref="AT1929">
      <formula1>KetQuaHocTap</formula1>
    </dataValidation>
    <dataValidation type="list" showErrorMessage="1" sqref="F1930">
      <formula1>GioiTinh</formula1>
    </dataValidation>
    <dataValidation type="list" showErrorMessage="1" sqref="AR1930">
      <formula1>ChiDoan2014</formula1>
    </dataValidation>
    <dataValidation type="list" showErrorMessage="1" sqref="AS1930">
      <formula1>PhanDoan2014</formula1>
    </dataValidation>
    <dataValidation type="list" showErrorMessage="1" sqref="AT1930">
      <formula1>KetQuaHocTap</formula1>
    </dataValidation>
    <dataValidation type="list" showErrorMessage="1" sqref="F1931">
      <formula1>GioiTinh</formula1>
    </dataValidation>
    <dataValidation type="list" showErrorMessage="1" sqref="AR1931">
      <formula1>ChiDoan2014</formula1>
    </dataValidation>
    <dataValidation type="list" showErrorMessage="1" sqref="AS1931">
      <formula1>PhanDoan2014</formula1>
    </dataValidation>
    <dataValidation type="list" showErrorMessage="1" sqref="AT1931">
      <formula1>KetQuaHocTap</formula1>
    </dataValidation>
    <dataValidation type="list" showErrorMessage="1" sqref="F1932">
      <formula1>GioiTinh</formula1>
    </dataValidation>
    <dataValidation type="list" showErrorMessage="1" sqref="AR1932">
      <formula1>ChiDoan2014</formula1>
    </dataValidation>
    <dataValidation type="list" showErrorMessage="1" sqref="AS1932">
      <formula1>PhanDoan2014</formula1>
    </dataValidation>
    <dataValidation type="list" showErrorMessage="1" sqref="AT1932">
      <formula1>KetQuaHocTap</formula1>
    </dataValidation>
    <dataValidation type="list" showErrorMessage="1" sqref="F1933">
      <formula1>GioiTinh</formula1>
    </dataValidation>
    <dataValidation type="list" showErrorMessage="1" sqref="AR1933">
      <formula1>ChiDoan2014</formula1>
    </dataValidation>
    <dataValidation type="list" showErrorMessage="1" sqref="AS1933">
      <formula1>PhanDoan2014</formula1>
    </dataValidation>
    <dataValidation type="list" showErrorMessage="1" sqref="AT1933">
      <formula1>KetQuaHocTap</formula1>
    </dataValidation>
    <dataValidation type="list" showErrorMessage="1" sqref="F1934">
      <formula1>GioiTinh</formula1>
    </dataValidation>
    <dataValidation type="list" showErrorMessage="1" sqref="AR1934">
      <formula1>ChiDoan2014</formula1>
    </dataValidation>
    <dataValidation type="list" showErrorMessage="1" sqref="AS1934">
      <formula1>PhanDoan2014</formula1>
    </dataValidation>
    <dataValidation type="list" showErrorMessage="1" sqref="AT1934">
      <formula1>KetQuaHocTap</formula1>
    </dataValidation>
    <dataValidation type="list" showErrorMessage="1" sqref="F1935">
      <formula1>GioiTinh</formula1>
    </dataValidation>
    <dataValidation type="list" showErrorMessage="1" sqref="AR1935">
      <formula1>ChiDoan2014</formula1>
    </dataValidation>
    <dataValidation type="list" showErrorMessage="1" sqref="AS1935">
      <formula1>PhanDoan2014</formula1>
    </dataValidation>
    <dataValidation type="list" showErrorMessage="1" sqref="AT1935">
      <formula1>KetQuaHocTap</formula1>
    </dataValidation>
    <dataValidation type="list" showErrorMessage="1" sqref="F1936">
      <formula1>GioiTinh</formula1>
    </dataValidation>
    <dataValidation type="list" showErrorMessage="1" sqref="AR1936">
      <formula1>ChiDoan2014</formula1>
    </dataValidation>
    <dataValidation type="list" showErrorMessage="1" sqref="AS1936">
      <formula1>PhanDoan2014</formula1>
    </dataValidation>
    <dataValidation type="list" showErrorMessage="1" sqref="AT1936">
      <formula1>KetQuaHocTap</formula1>
    </dataValidation>
    <dataValidation type="list" showErrorMessage="1" sqref="F1937">
      <formula1>GioiTinh</formula1>
    </dataValidation>
    <dataValidation type="list" showErrorMessage="1" sqref="AR1937">
      <formula1>ChiDoan2014</formula1>
    </dataValidation>
    <dataValidation type="list" showErrorMessage="1" sqref="AS1937">
      <formula1>PhanDoan2014</formula1>
    </dataValidation>
    <dataValidation type="list" showErrorMessage="1" sqref="AT1937">
      <formula1>KetQuaHocTap</formula1>
    </dataValidation>
    <dataValidation type="list" showErrorMessage="1" sqref="F1938">
      <formula1>GioiTinh</formula1>
    </dataValidation>
    <dataValidation type="list" showErrorMessage="1" sqref="AR1938">
      <formula1>ChiDoan2014</formula1>
    </dataValidation>
    <dataValidation type="list" showErrorMessage="1" sqref="AS1938">
      <formula1>PhanDoan2014</formula1>
    </dataValidation>
    <dataValidation type="list" showErrorMessage="1" sqref="AT1938">
      <formula1>KetQuaHocTap</formula1>
    </dataValidation>
    <dataValidation type="list" showErrorMessage="1" sqref="F1939">
      <formula1>GioiTinh</formula1>
    </dataValidation>
    <dataValidation type="list" showErrorMessage="1" sqref="AR1939">
      <formula1>ChiDoan2014</formula1>
    </dataValidation>
    <dataValidation type="list" showErrorMessage="1" sqref="AS1939">
      <formula1>PhanDoan2014</formula1>
    </dataValidation>
    <dataValidation type="list" showErrorMessage="1" sqref="AT1939">
      <formula1>KetQuaHocTap</formula1>
    </dataValidation>
    <dataValidation type="list" showErrorMessage="1" sqref="F1940">
      <formula1>GioiTinh</formula1>
    </dataValidation>
    <dataValidation type="list" showErrorMessage="1" sqref="AR1940">
      <formula1>ChiDoan2014</formula1>
    </dataValidation>
    <dataValidation type="list" showErrorMessage="1" sqref="AS1940">
      <formula1>PhanDoan2014</formula1>
    </dataValidation>
    <dataValidation type="list" showErrorMessage="1" sqref="AT1940">
      <formula1>KetQuaHocTap</formula1>
    </dataValidation>
    <dataValidation type="list" showErrorMessage="1" sqref="F1941">
      <formula1>GioiTinh</formula1>
    </dataValidation>
    <dataValidation type="list" showErrorMessage="1" sqref="AR1941">
      <formula1>ChiDoan2014</formula1>
    </dataValidation>
    <dataValidation type="list" showErrorMessage="1" sqref="AS1941">
      <formula1>PhanDoan2014</formula1>
    </dataValidation>
    <dataValidation type="list" showErrorMessage="1" sqref="AT1941">
      <formula1>KetQuaHocTap</formula1>
    </dataValidation>
    <dataValidation type="list" showErrorMessage="1" sqref="F1942">
      <formula1>GioiTinh</formula1>
    </dataValidation>
    <dataValidation type="list" showErrorMessage="1" sqref="AR1942">
      <formula1>ChiDoan2014</formula1>
    </dataValidation>
    <dataValidation type="list" showErrorMessage="1" sqref="AS1942">
      <formula1>PhanDoan2014</formula1>
    </dataValidation>
    <dataValidation type="list" showErrorMessage="1" sqref="AT1942">
      <formula1>KetQuaHocTap</formula1>
    </dataValidation>
    <dataValidation type="list" showErrorMessage="1" sqref="F1943">
      <formula1>GioiTinh</formula1>
    </dataValidation>
    <dataValidation type="list" showErrorMessage="1" sqref="AR1943">
      <formula1>ChiDoan2014</formula1>
    </dataValidation>
    <dataValidation type="list" showErrorMessage="1" sqref="AS1943">
      <formula1>PhanDoan2014</formula1>
    </dataValidation>
    <dataValidation type="list" showErrorMessage="1" sqref="AT1943">
      <formula1>KetQuaHocTap</formula1>
    </dataValidation>
    <dataValidation type="list" showErrorMessage="1" sqref="F1944">
      <formula1>GioiTinh</formula1>
    </dataValidation>
    <dataValidation type="list" showErrorMessage="1" sqref="AR1944">
      <formula1>ChiDoan2014</formula1>
    </dataValidation>
    <dataValidation type="list" showErrorMessage="1" sqref="AS1944">
      <formula1>PhanDoan2014</formula1>
    </dataValidation>
    <dataValidation type="list" showErrorMessage="1" sqref="AT1944">
      <formula1>KetQuaHocTap</formula1>
    </dataValidation>
    <dataValidation type="list" showErrorMessage="1" sqref="F1945">
      <formula1>GioiTinh</formula1>
    </dataValidation>
    <dataValidation type="list" showErrorMessage="1" sqref="AR1945">
      <formula1>ChiDoan2014</formula1>
    </dataValidation>
    <dataValidation type="list" showErrorMessage="1" sqref="AS1945">
      <formula1>PhanDoan2014</formula1>
    </dataValidation>
    <dataValidation type="list" showErrorMessage="1" sqref="AT1945">
      <formula1>KetQuaHocTap</formula1>
    </dataValidation>
    <dataValidation type="list" showErrorMessage="1" sqref="F1946">
      <formula1>GioiTinh</formula1>
    </dataValidation>
    <dataValidation type="list" showErrorMessage="1" sqref="AR1946">
      <formula1>ChiDoan2014</formula1>
    </dataValidation>
    <dataValidation type="list" showErrorMessage="1" sqref="AS1946">
      <formula1>PhanDoan2014</formula1>
    </dataValidation>
    <dataValidation type="list" showErrorMessage="1" sqref="AT1946">
      <formula1>KetQuaHocTap</formula1>
    </dataValidation>
    <dataValidation type="list" showErrorMessage="1" sqref="F1947">
      <formula1>GioiTinh</formula1>
    </dataValidation>
    <dataValidation type="list" showErrorMessage="1" sqref="AR1947">
      <formula1>ChiDoan2014</formula1>
    </dataValidation>
    <dataValidation type="list" showErrorMessage="1" sqref="AS1947">
      <formula1>PhanDoan2014</formula1>
    </dataValidation>
    <dataValidation type="list" showErrorMessage="1" sqref="AT1947">
      <formula1>KetQuaHocTap</formula1>
    </dataValidation>
    <dataValidation type="list" showErrorMessage="1" sqref="F1948">
      <formula1>GioiTinh</formula1>
    </dataValidation>
    <dataValidation type="list" showErrorMessage="1" sqref="AR1948">
      <formula1>ChiDoan2014</formula1>
    </dataValidation>
    <dataValidation type="list" showErrorMessage="1" sqref="AS1948">
      <formula1>PhanDoan2014</formula1>
    </dataValidation>
    <dataValidation type="list" showErrorMessage="1" sqref="AT1948">
      <formula1>KetQuaHocTap</formula1>
    </dataValidation>
    <dataValidation type="list" showErrorMessage="1" sqref="F1949">
      <formula1>GioiTinh</formula1>
    </dataValidation>
    <dataValidation type="list" showErrorMessage="1" sqref="AR1949">
      <formula1>ChiDoan2014</formula1>
    </dataValidation>
    <dataValidation type="list" showErrorMessage="1" sqref="AS1949">
      <formula1>PhanDoan2014</formula1>
    </dataValidation>
    <dataValidation type="list" showErrorMessage="1" sqref="AT1949">
      <formula1>KetQuaHocTap</formula1>
    </dataValidation>
    <dataValidation type="list" showErrorMessage="1" sqref="F1950">
      <formula1>GioiTinh</formula1>
    </dataValidation>
    <dataValidation type="list" showErrorMessage="1" sqref="AR1950">
      <formula1>ChiDoan2014</formula1>
    </dataValidation>
    <dataValidation type="list" showErrorMessage="1" sqref="AS1950">
      <formula1>PhanDoan2014</formula1>
    </dataValidation>
    <dataValidation type="list" showErrorMessage="1" sqref="AT1950">
      <formula1>KetQuaHocTap</formula1>
    </dataValidation>
    <dataValidation type="list" showErrorMessage="1" sqref="F1951">
      <formula1>GioiTinh</formula1>
    </dataValidation>
    <dataValidation type="list" showErrorMessage="1" sqref="AR1951">
      <formula1>ChiDoan2014</formula1>
    </dataValidation>
    <dataValidation type="list" showErrorMessage="1" sqref="AS1951">
      <formula1>PhanDoan2014</formula1>
    </dataValidation>
    <dataValidation type="list" showErrorMessage="1" sqref="AT1951">
      <formula1>KetQuaHocTap</formula1>
    </dataValidation>
    <dataValidation type="list" showErrorMessage="1" sqref="F1952">
      <formula1>GioiTinh</formula1>
    </dataValidation>
    <dataValidation type="list" showErrorMessage="1" sqref="AR1952">
      <formula1>ChiDoan2014</formula1>
    </dataValidation>
    <dataValidation type="list" showErrorMessage="1" sqref="AS1952">
      <formula1>PhanDoan2014</formula1>
    </dataValidation>
    <dataValidation type="list" showErrorMessage="1" sqref="AT1952">
      <formula1>KetQuaHocTap</formula1>
    </dataValidation>
    <dataValidation type="list" showErrorMessage="1" sqref="F1953">
      <formula1>GioiTinh</formula1>
    </dataValidation>
    <dataValidation type="list" showErrorMessage="1" sqref="AR1953">
      <formula1>ChiDoan2014</formula1>
    </dataValidation>
    <dataValidation type="list" showErrorMessage="1" sqref="AS1953">
      <formula1>PhanDoan2014</formula1>
    </dataValidation>
    <dataValidation type="list" showErrorMessage="1" sqref="AT1953">
      <formula1>KetQuaHocTap</formula1>
    </dataValidation>
    <dataValidation type="list" showErrorMessage="1" sqref="F1954">
      <formula1>GioiTinh</formula1>
    </dataValidation>
    <dataValidation type="list" showErrorMessage="1" sqref="AR1954">
      <formula1>ChiDoan2014</formula1>
    </dataValidation>
    <dataValidation type="list" showErrorMessage="1" sqref="AS1954">
      <formula1>PhanDoan2014</formula1>
    </dataValidation>
    <dataValidation type="list" showErrorMessage="1" sqref="AT1954">
      <formula1>KetQuaHocTap</formula1>
    </dataValidation>
    <dataValidation type="list" showErrorMessage="1" sqref="F1955">
      <formula1>GioiTinh</formula1>
    </dataValidation>
    <dataValidation type="list" showErrorMessage="1" sqref="AR1955">
      <formula1>ChiDoan2014</formula1>
    </dataValidation>
    <dataValidation type="list" showErrorMessage="1" sqref="AS1955">
      <formula1>PhanDoan2014</formula1>
    </dataValidation>
    <dataValidation type="list" showErrorMessage="1" sqref="AT1955">
      <formula1>KetQuaHocTap</formula1>
    </dataValidation>
    <dataValidation type="list" showErrorMessage="1" sqref="F1956">
      <formula1>GioiTinh</formula1>
    </dataValidation>
    <dataValidation type="list" showErrorMessage="1" sqref="AR1956">
      <formula1>ChiDoan2014</formula1>
    </dataValidation>
    <dataValidation type="list" showErrorMessage="1" sqref="AS1956">
      <formula1>PhanDoan2014</formula1>
    </dataValidation>
    <dataValidation type="list" showErrorMessage="1" sqref="AT1956">
      <formula1>KetQuaHocTap</formula1>
    </dataValidation>
    <dataValidation type="list" showErrorMessage="1" sqref="F1957">
      <formula1>GioiTinh</formula1>
    </dataValidation>
    <dataValidation type="list" showErrorMessage="1" sqref="AR1957">
      <formula1>ChiDoan2014</formula1>
    </dataValidation>
    <dataValidation type="list" showErrorMessage="1" sqref="AS1957">
      <formula1>PhanDoan2014</formula1>
    </dataValidation>
    <dataValidation type="list" showErrorMessage="1" sqref="AT1957">
      <formula1>KetQuaHocTap</formula1>
    </dataValidation>
    <dataValidation type="list" showErrorMessage="1" sqref="F1958">
      <formula1>GioiTinh</formula1>
    </dataValidation>
    <dataValidation type="list" showErrorMessage="1" sqref="AR1958">
      <formula1>ChiDoan2014</formula1>
    </dataValidation>
    <dataValidation type="list" showErrorMessage="1" sqref="AS1958">
      <formula1>PhanDoan2014</formula1>
    </dataValidation>
    <dataValidation type="list" showErrorMessage="1" sqref="AT1958">
      <formula1>KetQuaHocTap</formula1>
    </dataValidation>
    <dataValidation type="list" showErrorMessage="1" sqref="F1959">
      <formula1>GioiTinh</formula1>
    </dataValidation>
    <dataValidation type="list" showErrorMessage="1" sqref="AR1959">
      <formula1>ChiDoan2014</formula1>
    </dataValidation>
    <dataValidation type="list" showErrorMessage="1" sqref="AS1959">
      <formula1>PhanDoan2014</formula1>
    </dataValidation>
    <dataValidation type="list" showErrorMessage="1" sqref="AT1959">
      <formula1>KetQuaHocTap</formula1>
    </dataValidation>
    <dataValidation type="list" showErrorMessage="1" sqref="F1960">
      <formula1>GioiTinh</formula1>
    </dataValidation>
    <dataValidation type="list" showErrorMessage="1" sqref="AR1960">
      <formula1>ChiDoan2014</formula1>
    </dataValidation>
    <dataValidation type="list" showErrorMessage="1" sqref="AS1960">
      <formula1>PhanDoan2014</formula1>
    </dataValidation>
    <dataValidation type="list" showErrorMessage="1" sqref="AT1960">
      <formula1>KetQuaHocTap</formula1>
    </dataValidation>
    <dataValidation type="list" showErrorMessage="1" sqref="F1961">
      <formula1>GioiTinh</formula1>
    </dataValidation>
    <dataValidation type="list" showErrorMessage="1" sqref="AR1961">
      <formula1>ChiDoan2014</formula1>
    </dataValidation>
    <dataValidation type="list" showErrorMessage="1" sqref="AS1961">
      <formula1>PhanDoan2014</formula1>
    </dataValidation>
    <dataValidation type="list" showErrorMessage="1" sqref="AT1961">
      <formula1>KetQuaHocTap</formula1>
    </dataValidation>
    <dataValidation type="list" showErrorMessage="1" sqref="F1962">
      <formula1>GioiTinh</formula1>
    </dataValidation>
    <dataValidation type="list" showErrorMessage="1" sqref="AR1962">
      <formula1>ChiDoan2014</formula1>
    </dataValidation>
    <dataValidation type="list" showErrorMessage="1" sqref="AS1962">
      <formula1>PhanDoan2014</formula1>
    </dataValidation>
    <dataValidation type="list" showErrorMessage="1" sqref="AT1962">
      <formula1>KetQuaHocTap</formula1>
    </dataValidation>
    <dataValidation type="list" showErrorMessage="1" sqref="F1963">
      <formula1>GioiTinh</formula1>
    </dataValidation>
    <dataValidation type="list" showErrorMessage="1" sqref="AR1963">
      <formula1>ChiDoan2014</formula1>
    </dataValidation>
    <dataValidation type="list" showErrorMessage="1" sqref="AS1963">
      <formula1>PhanDoan2014</formula1>
    </dataValidation>
    <dataValidation type="list" showErrorMessage="1" sqref="AT1963">
      <formula1>KetQuaHocTap</formula1>
    </dataValidation>
    <dataValidation type="list" showErrorMessage="1" sqref="F1964">
      <formula1>GioiTinh</formula1>
    </dataValidation>
    <dataValidation type="list" showErrorMessage="1" sqref="AR1964">
      <formula1>ChiDoan2014</formula1>
    </dataValidation>
    <dataValidation type="list" showErrorMessage="1" sqref="AS1964">
      <formula1>PhanDoan2014</formula1>
    </dataValidation>
    <dataValidation type="list" showErrorMessage="1" sqref="AT1964">
      <formula1>KetQuaHocTap</formula1>
    </dataValidation>
    <dataValidation type="list" showErrorMessage="1" sqref="F1965">
      <formula1>GioiTinh</formula1>
    </dataValidation>
    <dataValidation type="list" showErrorMessage="1" sqref="AR1965">
      <formula1>ChiDoan2014</formula1>
    </dataValidation>
    <dataValidation type="list" showErrorMessage="1" sqref="AS1965">
      <formula1>PhanDoan2014</formula1>
    </dataValidation>
    <dataValidation type="list" showErrorMessage="1" sqref="AT1965">
      <formula1>KetQuaHocTap</formula1>
    </dataValidation>
    <dataValidation type="list" showErrorMessage="1" sqref="F1966">
      <formula1>GioiTinh</formula1>
    </dataValidation>
    <dataValidation type="list" showErrorMessage="1" sqref="AR1966">
      <formula1>ChiDoan2014</formula1>
    </dataValidation>
    <dataValidation type="list" showErrorMessage="1" sqref="AS1966">
      <formula1>PhanDoan2014</formula1>
    </dataValidation>
    <dataValidation type="list" showErrorMessage="1" sqref="AT1966">
      <formula1>KetQuaHocTap</formula1>
    </dataValidation>
    <dataValidation type="list" showErrorMessage="1" sqref="F1967">
      <formula1>GioiTinh</formula1>
    </dataValidation>
    <dataValidation type="list" showErrorMessage="1" sqref="AR1967">
      <formula1>ChiDoan2014</formula1>
    </dataValidation>
    <dataValidation type="list" showErrorMessage="1" sqref="AS1967">
      <formula1>PhanDoan2014</formula1>
    </dataValidation>
    <dataValidation type="list" showErrorMessage="1" sqref="AT1967">
      <formula1>KetQuaHocTap</formula1>
    </dataValidation>
    <dataValidation type="list" showErrorMessage="1" sqref="F1968">
      <formula1>GioiTinh</formula1>
    </dataValidation>
    <dataValidation type="list" showErrorMessage="1" sqref="AR1968">
      <formula1>ChiDoan2014</formula1>
    </dataValidation>
    <dataValidation type="list" showErrorMessage="1" sqref="AS1968">
      <formula1>PhanDoan2014</formula1>
    </dataValidation>
    <dataValidation type="list" showErrorMessage="1" sqref="AT1968">
      <formula1>KetQuaHocTap</formula1>
    </dataValidation>
    <dataValidation type="list" showErrorMessage="1" sqref="F1969">
      <formula1>GioiTinh</formula1>
    </dataValidation>
    <dataValidation type="list" showErrorMessage="1" sqref="AR1969">
      <formula1>ChiDoan2014</formula1>
    </dataValidation>
    <dataValidation type="list" showErrorMessage="1" sqref="AS1969">
      <formula1>PhanDoan2014</formula1>
    </dataValidation>
    <dataValidation type="list" showErrorMessage="1" sqref="AT1969">
      <formula1>KetQuaHocTap</formula1>
    </dataValidation>
    <dataValidation type="list" showErrorMessage="1" sqref="F1970">
      <formula1>GioiTinh</formula1>
    </dataValidation>
    <dataValidation type="list" showErrorMessage="1" sqref="AR1970">
      <formula1>ChiDoan2014</formula1>
    </dataValidation>
    <dataValidation type="list" showErrorMessage="1" sqref="AS1970">
      <formula1>PhanDoan2014</formula1>
    </dataValidation>
    <dataValidation type="list" showErrorMessage="1" sqref="AT1970">
      <formula1>KetQuaHocTap</formula1>
    </dataValidation>
    <dataValidation type="list" showErrorMessage="1" sqref="F1971">
      <formula1>GioiTinh</formula1>
    </dataValidation>
    <dataValidation type="list" showErrorMessage="1" sqref="AR1971">
      <formula1>ChiDoan2014</formula1>
    </dataValidation>
    <dataValidation type="list" showErrorMessage="1" sqref="AS1971">
      <formula1>PhanDoan2014</formula1>
    </dataValidation>
    <dataValidation type="list" showErrorMessage="1" sqref="AT1971">
      <formula1>KetQuaHocTap</formula1>
    </dataValidation>
    <dataValidation type="list" showErrorMessage="1" sqref="F1972">
      <formula1>GioiTinh</formula1>
    </dataValidation>
    <dataValidation type="list" showErrorMessage="1" sqref="AR1972">
      <formula1>ChiDoan2014</formula1>
    </dataValidation>
    <dataValidation type="list" showErrorMessage="1" sqref="AS1972">
      <formula1>PhanDoan2014</formula1>
    </dataValidation>
    <dataValidation type="list" showErrorMessage="1" sqref="AT1972">
      <formula1>KetQuaHocTap</formula1>
    </dataValidation>
    <dataValidation type="list" showErrorMessage="1" sqref="F1973">
      <formula1>GioiTinh</formula1>
    </dataValidation>
    <dataValidation type="list" showErrorMessage="1" sqref="AR1973">
      <formula1>ChiDoan2014</formula1>
    </dataValidation>
    <dataValidation type="list" showErrorMessage="1" sqref="AS1973">
      <formula1>PhanDoan2014</formula1>
    </dataValidation>
    <dataValidation type="list" showErrorMessage="1" sqref="AT1973">
      <formula1>KetQuaHocTap</formula1>
    </dataValidation>
    <dataValidation type="list" showErrorMessage="1" sqref="F1974">
      <formula1>GioiTinh</formula1>
    </dataValidation>
    <dataValidation type="list" showErrorMessage="1" sqref="AR1974">
      <formula1>ChiDoan2014</formula1>
    </dataValidation>
    <dataValidation type="list" showErrorMessage="1" sqref="AS1974">
      <formula1>PhanDoan2014</formula1>
    </dataValidation>
    <dataValidation type="list" showErrorMessage="1" sqref="AT1974">
      <formula1>KetQuaHocTap</formula1>
    </dataValidation>
    <dataValidation type="list" showErrorMessage="1" sqref="F1975">
      <formula1>GioiTinh</formula1>
    </dataValidation>
    <dataValidation type="list" showErrorMessage="1" sqref="AR1975">
      <formula1>ChiDoan2014</formula1>
    </dataValidation>
    <dataValidation type="list" showErrorMessage="1" sqref="AS1975">
      <formula1>PhanDoan2014</formula1>
    </dataValidation>
    <dataValidation type="list" showErrorMessage="1" sqref="AT1975">
      <formula1>KetQuaHocTap</formula1>
    </dataValidation>
    <dataValidation type="list" showErrorMessage="1" sqref="F1976">
      <formula1>GioiTinh</formula1>
    </dataValidation>
    <dataValidation type="list" showErrorMessage="1" sqref="AR1976">
      <formula1>ChiDoan2014</formula1>
    </dataValidation>
    <dataValidation type="list" showErrorMessage="1" sqref="AS1976">
      <formula1>PhanDoan2014</formula1>
    </dataValidation>
    <dataValidation type="list" showErrorMessage="1" sqref="AT1976">
      <formula1>KetQuaHocTap</formula1>
    </dataValidation>
    <dataValidation type="list" showErrorMessage="1" sqref="F1977">
      <formula1>GioiTinh</formula1>
    </dataValidation>
    <dataValidation type="list" showErrorMessage="1" sqref="AR1977">
      <formula1>ChiDoan2014</formula1>
    </dataValidation>
    <dataValidation type="list" showErrorMessage="1" sqref="AS1977">
      <formula1>PhanDoan2014</formula1>
    </dataValidation>
    <dataValidation type="list" showErrorMessage="1" sqref="AT1977">
      <formula1>KetQuaHocTap</formula1>
    </dataValidation>
    <dataValidation type="list" showErrorMessage="1" sqref="F1978">
      <formula1>GioiTinh</formula1>
    </dataValidation>
    <dataValidation type="list" showErrorMessage="1" sqref="AR1978">
      <formula1>ChiDoan2014</formula1>
    </dataValidation>
    <dataValidation type="list" showErrorMessage="1" sqref="AS1978">
      <formula1>PhanDoan2014</formula1>
    </dataValidation>
    <dataValidation type="list" showErrorMessage="1" sqref="AT1978">
      <formula1>KetQuaHocTap</formula1>
    </dataValidation>
    <dataValidation type="list" showErrorMessage="1" sqref="F1979">
      <formula1>GioiTinh</formula1>
    </dataValidation>
    <dataValidation type="list" showErrorMessage="1" sqref="AR1979">
      <formula1>ChiDoan2014</formula1>
    </dataValidation>
    <dataValidation type="list" showErrorMessage="1" sqref="AS1979">
      <formula1>PhanDoan2014</formula1>
    </dataValidation>
    <dataValidation type="list" showErrorMessage="1" sqref="AT1979">
      <formula1>KetQuaHocTap</formula1>
    </dataValidation>
    <dataValidation type="list" showErrorMessage="1" sqref="F1980">
      <formula1>GioiTinh</formula1>
    </dataValidation>
    <dataValidation type="list" showErrorMessage="1" sqref="AR1980">
      <formula1>ChiDoan2014</formula1>
    </dataValidation>
    <dataValidation type="list" showErrorMessage="1" sqref="AS1980">
      <formula1>PhanDoan2014</formula1>
    </dataValidation>
    <dataValidation type="list" showErrorMessage="1" sqref="AT1980">
      <formula1>KetQuaHocTap</formula1>
    </dataValidation>
    <dataValidation type="list" showErrorMessage="1" sqref="F1981">
      <formula1>GioiTinh</formula1>
    </dataValidation>
    <dataValidation type="list" showErrorMessage="1" sqref="AR1981">
      <formula1>ChiDoan2014</formula1>
    </dataValidation>
    <dataValidation type="list" showErrorMessage="1" sqref="AS1981">
      <formula1>PhanDoan2014</formula1>
    </dataValidation>
    <dataValidation type="list" showErrorMessage="1" sqref="AT1981">
      <formula1>KetQuaHocTap</formula1>
    </dataValidation>
    <dataValidation type="list" showErrorMessage="1" sqref="F1982">
      <formula1>GioiTinh</formula1>
    </dataValidation>
    <dataValidation type="list" showErrorMessage="1" sqref="AR1982">
      <formula1>ChiDoan2014</formula1>
    </dataValidation>
    <dataValidation type="list" showErrorMessage="1" sqref="AS1982">
      <formula1>PhanDoan2014</formula1>
    </dataValidation>
    <dataValidation type="list" showErrorMessage="1" sqref="AT1982">
      <formula1>KetQuaHocTap</formula1>
    </dataValidation>
    <dataValidation type="list" showErrorMessage="1" sqref="F1983">
      <formula1>GioiTinh</formula1>
    </dataValidation>
    <dataValidation type="list" showErrorMessage="1" sqref="AR1983">
      <formula1>ChiDoan2014</formula1>
    </dataValidation>
    <dataValidation type="list" showErrorMessage="1" sqref="AS1983">
      <formula1>PhanDoan2014</formula1>
    </dataValidation>
    <dataValidation type="list" showErrorMessage="1" sqref="AT1983">
      <formula1>KetQuaHocTap</formula1>
    </dataValidation>
    <dataValidation type="list" showErrorMessage="1" sqref="F1984">
      <formula1>GioiTinh</formula1>
    </dataValidation>
    <dataValidation type="list" showErrorMessage="1" sqref="AR1984">
      <formula1>ChiDoan2014</formula1>
    </dataValidation>
    <dataValidation type="list" showErrorMessage="1" sqref="AS1984">
      <formula1>PhanDoan2014</formula1>
    </dataValidation>
    <dataValidation type="list" showErrorMessage="1" sqref="AT1984">
      <formula1>KetQuaHocTap</formula1>
    </dataValidation>
    <dataValidation type="list" showErrorMessage="1" sqref="F1985">
      <formula1>GioiTinh</formula1>
    </dataValidation>
    <dataValidation type="list" showErrorMessage="1" sqref="AR1985">
      <formula1>ChiDoan2014</formula1>
    </dataValidation>
    <dataValidation type="list" showErrorMessage="1" sqref="AS1985">
      <formula1>PhanDoan2014</formula1>
    </dataValidation>
    <dataValidation type="list" showErrorMessage="1" sqref="AT1985">
      <formula1>KetQuaHocTap</formula1>
    </dataValidation>
    <dataValidation type="list" showErrorMessage="1" sqref="F1986">
      <formula1>GioiTinh</formula1>
    </dataValidation>
    <dataValidation type="list" showErrorMessage="1" sqref="AR1986">
      <formula1>ChiDoan2014</formula1>
    </dataValidation>
    <dataValidation type="list" showErrorMessage="1" sqref="AS1986">
      <formula1>PhanDoan2014</formula1>
    </dataValidation>
    <dataValidation type="list" showErrorMessage="1" sqref="AT1986">
      <formula1>KetQuaHocTap</formula1>
    </dataValidation>
    <dataValidation type="list" showErrorMessage="1" sqref="F1987">
      <formula1>GioiTinh</formula1>
    </dataValidation>
    <dataValidation type="list" showErrorMessage="1" sqref="AR1987">
      <formula1>ChiDoan2014</formula1>
    </dataValidation>
    <dataValidation type="list" showErrorMessage="1" sqref="AS1987">
      <formula1>PhanDoan2014</formula1>
    </dataValidation>
    <dataValidation type="list" showErrorMessage="1" sqref="AT1987">
      <formula1>KetQuaHocTap</formula1>
    </dataValidation>
    <dataValidation type="list" showErrorMessage="1" sqref="F1988">
      <formula1>GioiTinh</formula1>
    </dataValidation>
    <dataValidation type="list" showErrorMessage="1" sqref="AR1988">
      <formula1>ChiDoan2014</formula1>
    </dataValidation>
    <dataValidation type="list" showErrorMessage="1" sqref="AS1988">
      <formula1>PhanDoan2014</formula1>
    </dataValidation>
    <dataValidation type="list" showErrorMessage="1" sqref="AT1988">
      <formula1>KetQuaHocTap</formula1>
    </dataValidation>
    <dataValidation type="list" showErrorMessage="1" sqref="F1989">
      <formula1>GioiTinh</formula1>
    </dataValidation>
    <dataValidation type="list" showErrorMessage="1" sqref="AR1989">
      <formula1>ChiDoan2014</formula1>
    </dataValidation>
    <dataValidation type="list" showErrorMessage="1" sqref="AS1989">
      <formula1>PhanDoan2014</formula1>
    </dataValidation>
    <dataValidation type="list" showErrorMessage="1" sqref="AT1989">
      <formula1>KetQuaHocTap</formula1>
    </dataValidation>
    <dataValidation type="list" showErrorMessage="1" sqref="F1990">
      <formula1>GioiTinh</formula1>
    </dataValidation>
    <dataValidation type="list" showErrorMessage="1" sqref="AR1990">
      <formula1>ChiDoan2014</formula1>
    </dataValidation>
    <dataValidation type="list" showErrorMessage="1" sqref="AS1990">
      <formula1>PhanDoan2014</formula1>
    </dataValidation>
    <dataValidation type="list" showErrorMessage="1" sqref="AT1990">
      <formula1>KetQuaHocTap</formula1>
    </dataValidation>
    <dataValidation type="list" showErrorMessage="1" sqref="F1991">
      <formula1>GioiTinh</formula1>
    </dataValidation>
    <dataValidation type="list" showErrorMessage="1" sqref="AR1991">
      <formula1>ChiDoan2014</formula1>
    </dataValidation>
    <dataValidation type="list" showErrorMessage="1" sqref="AS1991">
      <formula1>PhanDoan2014</formula1>
    </dataValidation>
    <dataValidation type="list" showErrorMessage="1" sqref="AT1991">
      <formula1>KetQuaHocTap</formula1>
    </dataValidation>
    <dataValidation type="list" showErrorMessage="1" sqref="F1992">
      <formula1>GioiTinh</formula1>
    </dataValidation>
    <dataValidation type="list" showErrorMessage="1" sqref="AR1992">
      <formula1>ChiDoan2014</formula1>
    </dataValidation>
    <dataValidation type="list" showErrorMessage="1" sqref="AS1992">
      <formula1>PhanDoan2014</formula1>
    </dataValidation>
    <dataValidation type="list" showErrorMessage="1" sqref="AT1992">
      <formula1>KetQuaHocTap</formula1>
    </dataValidation>
    <dataValidation type="list" showErrorMessage="1" sqref="F1993">
      <formula1>GioiTinh</formula1>
    </dataValidation>
    <dataValidation type="list" showErrorMessage="1" sqref="AR1993">
      <formula1>ChiDoan2014</formula1>
    </dataValidation>
    <dataValidation type="list" showErrorMessage="1" sqref="AS1993">
      <formula1>PhanDoan2014</formula1>
    </dataValidation>
    <dataValidation type="list" showErrorMessage="1" sqref="AT1993">
      <formula1>KetQuaHocTap</formula1>
    </dataValidation>
    <dataValidation type="list" showErrorMessage="1" sqref="F1994">
      <formula1>GioiTinh</formula1>
    </dataValidation>
    <dataValidation type="list" showErrorMessage="1" sqref="AR1994">
      <formula1>ChiDoan2014</formula1>
    </dataValidation>
    <dataValidation type="list" showErrorMessage="1" sqref="AS1994">
      <formula1>PhanDoan2014</formula1>
    </dataValidation>
    <dataValidation type="list" showErrorMessage="1" sqref="AT1994">
      <formula1>KetQuaHocTap</formula1>
    </dataValidation>
    <dataValidation type="list" showErrorMessage="1" sqref="F1995">
      <formula1>GioiTinh</formula1>
    </dataValidation>
    <dataValidation type="list" showErrorMessage="1" sqref="AR1995">
      <formula1>ChiDoan2014</formula1>
    </dataValidation>
    <dataValidation type="list" showErrorMessage="1" sqref="AS1995">
      <formula1>PhanDoan2014</formula1>
    </dataValidation>
    <dataValidation type="list" showErrorMessage="1" sqref="AT1995">
      <formula1>KetQuaHocTap</formula1>
    </dataValidation>
    <dataValidation type="list" showErrorMessage="1" sqref="F1996">
      <formula1>GioiTinh</formula1>
    </dataValidation>
    <dataValidation type="list" showErrorMessage="1" sqref="AR1996">
      <formula1>ChiDoan2014</formula1>
    </dataValidation>
    <dataValidation type="list" showErrorMessage="1" sqref="AS1996">
      <formula1>PhanDoan2014</formula1>
    </dataValidation>
    <dataValidation type="list" showErrorMessage="1" sqref="AT1996">
      <formula1>KetQuaHocTap</formula1>
    </dataValidation>
    <dataValidation type="list" showErrorMessage="1" sqref="F1997">
      <formula1>GioiTinh</formula1>
    </dataValidation>
    <dataValidation type="list" showErrorMessage="1" sqref="AR1997">
      <formula1>ChiDoan2014</formula1>
    </dataValidation>
    <dataValidation type="list" showErrorMessage="1" sqref="AS1997">
      <formula1>PhanDoan2014</formula1>
    </dataValidation>
    <dataValidation type="list" showErrorMessage="1" sqref="AT1997">
      <formula1>KetQuaHocTap</formula1>
    </dataValidation>
    <dataValidation type="list" showErrorMessage="1" sqref="F1998">
      <formula1>GioiTinh</formula1>
    </dataValidation>
    <dataValidation type="list" showErrorMessage="1" sqref="AR1998">
      <formula1>ChiDoan2014</formula1>
    </dataValidation>
    <dataValidation type="list" showErrorMessage="1" sqref="AS1998">
      <formula1>PhanDoan2014</formula1>
    </dataValidation>
    <dataValidation type="list" showErrorMessage="1" sqref="AT1998">
      <formula1>KetQuaHocTap</formula1>
    </dataValidation>
    <dataValidation type="list" showErrorMessage="1" sqref="F1999">
      <formula1>GioiTinh</formula1>
    </dataValidation>
    <dataValidation type="list" showErrorMessage="1" sqref="AR1999">
      <formula1>ChiDoan2014</formula1>
    </dataValidation>
    <dataValidation type="list" showErrorMessage="1" sqref="AS1999">
      <formula1>PhanDoan2014</formula1>
    </dataValidation>
    <dataValidation type="list" showErrorMessage="1" sqref="AT1999">
      <formula1>KetQuaHocTap</formula1>
    </dataValidation>
    <dataValidation type="list" showErrorMessage="1" sqref="F2000">
      <formula1>GioiTinh</formula1>
    </dataValidation>
    <dataValidation type="list" showErrorMessage="1" sqref="AR2000">
      <formula1>ChiDoan2014</formula1>
    </dataValidation>
    <dataValidation type="list" showErrorMessage="1" sqref="AS2000">
      <formula1>PhanDoan2014</formula1>
    </dataValidation>
    <dataValidation type="list" showErrorMessage="1" sqref="AT2000">
      <formula1>KetQuaHocTap</formula1>
    </dataValidation>
    <dataValidation type="list" showErrorMessage="1" sqref="F2001">
      <formula1>GioiTinh</formula1>
    </dataValidation>
    <dataValidation type="list" showErrorMessage="1" sqref="AR2001">
      <formula1>ChiDoan2014</formula1>
    </dataValidation>
    <dataValidation type="list" showErrorMessage="1" sqref="AS2001">
      <formula1>PhanDoan2014</formula1>
    </dataValidation>
    <dataValidation type="list" showErrorMessage="1" sqref="AT2001">
      <formula1>KetQuaHocTap</formula1>
    </dataValidation>
    <dataValidation type="list" showErrorMessage="1" sqref="F2002">
      <formula1>GioiTinh</formula1>
    </dataValidation>
    <dataValidation type="list" showErrorMessage="1" sqref="AR2002">
      <formula1>ChiDoan2014</formula1>
    </dataValidation>
    <dataValidation type="list" showErrorMessage="1" sqref="AS2002">
      <formula1>PhanDoan2014</formula1>
    </dataValidation>
    <dataValidation type="list" showErrorMessage="1" sqref="AT2002">
      <formula1>KetQuaHocTap</formula1>
    </dataValidation>
    <dataValidation type="list" showErrorMessage="1" sqref="F2003">
      <formula1>GioiTinh</formula1>
    </dataValidation>
    <dataValidation type="list" showErrorMessage="1" sqref="AR2003">
      <formula1>ChiDoan2014</formula1>
    </dataValidation>
    <dataValidation type="list" showErrorMessage="1" sqref="AS2003">
      <formula1>PhanDoan2014</formula1>
    </dataValidation>
    <dataValidation type="list" showErrorMessage="1" sqref="AT2003">
      <formula1>KetQuaHocTap</formula1>
    </dataValidation>
    <dataValidation type="list" showErrorMessage="1" sqref="F2004">
      <formula1>GioiTinh</formula1>
    </dataValidation>
    <dataValidation type="list" showErrorMessage="1" sqref="AR2004">
      <formula1>ChiDoan2014</formula1>
    </dataValidation>
    <dataValidation type="list" showErrorMessage="1" sqref="AS2004">
      <formula1>PhanDoan2014</formula1>
    </dataValidation>
    <dataValidation type="list" showErrorMessage="1" sqref="AT2004">
      <formula1>KetQuaHocTap</formula1>
    </dataValidation>
    <dataValidation type="list" showErrorMessage="1" sqref="F2005">
      <formula1>GioiTinh</formula1>
    </dataValidation>
    <dataValidation type="list" showErrorMessage="1" sqref="AR2005">
      <formula1>ChiDoan2014</formula1>
    </dataValidation>
    <dataValidation type="list" showErrorMessage="1" sqref="AS2005">
      <formula1>PhanDoan2014</formula1>
    </dataValidation>
    <dataValidation type="list" showErrorMessage="1" sqref="AT2005">
      <formula1>KetQuaHocTap</formula1>
    </dataValidation>
    <dataValidation type="list" showErrorMessage="1" sqref="F2006">
      <formula1>GioiTinh</formula1>
    </dataValidation>
    <dataValidation type="list" showErrorMessage="1" sqref="AR2006">
      <formula1>ChiDoan2014</formula1>
    </dataValidation>
    <dataValidation type="list" showErrorMessage="1" sqref="AS2006">
      <formula1>PhanDoan2014</formula1>
    </dataValidation>
    <dataValidation type="list" showErrorMessage="1" sqref="AT2006">
      <formula1>KetQuaHocTap</formula1>
    </dataValidation>
    <dataValidation type="list" showErrorMessage="1" sqref="F2007">
      <formula1>GioiTinh</formula1>
    </dataValidation>
    <dataValidation type="list" showErrorMessage="1" sqref="AR2007">
      <formula1>ChiDoan2014</formula1>
    </dataValidation>
    <dataValidation type="list" showErrorMessage="1" sqref="AS2007">
      <formula1>PhanDoan2014</formula1>
    </dataValidation>
    <dataValidation type="list" showErrorMessage="1" sqref="AT2007">
      <formula1>KetQuaHocTap</formula1>
    </dataValidation>
    <dataValidation type="list" showErrorMessage="1" sqref="F2008">
      <formula1>GioiTinh</formula1>
    </dataValidation>
    <dataValidation type="list" showErrorMessage="1" sqref="AR2008">
      <formula1>ChiDoan2014</formula1>
    </dataValidation>
    <dataValidation type="list" showErrorMessage="1" sqref="AS2008">
      <formula1>PhanDoan2014</formula1>
    </dataValidation>
    <dataValidation type="list" showErrorMessage="1" sqref="AT2008">
      <formula1>KetQuaHocTap</formula1>
    </dataValidation>
    <dataValidation type="list" showErrorMessage="1" sqref="F2009">
      <formula1>GioiTinh</formula1>
    </dataValidation>
    <dataValidation type="list" showErrorMessage="1" sqref="AR2009">
      <formula1>ChiDoan2014</formula1>
    </dataValidation>
    <dataValidation type="list" showErrorMessage="1" sqref="AS2009">
      <formula1>PhanDoan2014</formula1>
    </dataValidation>
    <dataValidation type="list" showErrorMessage="1" sqref="AT2009">
      <formula1>KetQuaHocTap</formula1>
    </dataValidation>
    <dataValidation type="list" showErrorMessage="1" sqref="F2010">
      <formula1>GioiTinh</formula1>
    </dataValidation>
    <dataValidation type="list" showErrorMessage="1" sqref="AR2010">
      <formula1>ChiDoan2014</formula1>
    </dataValidation>
    <dataValidation type="list" showErrorMessage="1" sqref="AS2010">
      <formula1>PhanDoan2014</formula1>
    </dataValidation>
    <dataValidation type="list" showErrorMessage="1" sqref="AT2010">
      <formula1>KetQuaHocTap</formula1>
    </dataValidation>
    <dataValidation type="list" showErrorMessage="1" sqref="F2011">
      <formula1>GioiTinh</formula1>
    </dataValidation>
    <dataValidation type="list" showErrorMessage="1" sqref="AR2011">
      <formula1>ChiDoan2014</formula1>
    </dataValidation>
    <dataValidation type="list" showErrorMessage="1" sqref="AS2011">
      <formula1>PhanDoan2014</formula1>
    </dataValidation>
    <dataValidation type="list" showErrorMessage="1" sqref="AT2011">
      <formula1>KetQuaHocTap</formula1>
    </dataValidation>
    <dataValidation type="list" showErrorMessage="1" sqref="F2012">
      <formula1>GioiTinh</formula1>
    </dataValidation>
    <dataValidation type="list" showErrorMessage="1" sqref="AR2012">
      <formula1>ChiDoan2014</formula1>
    </dataValidation>
    <dataValidation type="list" showErrorMessage="1" sqref="AS2012">
      <formula1>PhanDoan2014</formula1>
    </dataValidation>
    <dataValidation type="list" showErrorMessage="1" sqref="AT2012">
      <formula1>KetQuaHocTap</formula1>
    </dataValidation>
    <dataValidation type="list" showErrorMessage="1" sqref="F2013">
      <formula1>GioiTinh</formula1>
    </dataValidation>
    <dataValidation type="list" showErrorMessage="1" sqref="AR2013">
      <formula1>ChiDoan2014</formula1>
    </dataValidation>
    <dataValidation type="list" showErrorMessage="1" sqref="AS2013">
      <formula1>PhanDoan2014</formula1>
    </dataValidation>
    <dataValidation type="list" showErrorMessage="1" sqref="AT2013">
      <formula1>KetQuaHocTap</formula1>
    </dataValidation>
    <dataValidation type="list" showErrorMessage="1" sqref="F2014">
      <formula1>GioiTinh</formula1>
    </dataValidation>
    <dataValidation type="list" showErrorMessage="1" sqref="AR2014">
      <formula1>ChiDoan2014</formula1>
    </dataValidation>
    <dataValidation type="list" showErrorMessage="1" sqref="AS2014">
      <formula1>PhanDoan2014</formula1>
    </dataValidation>
    <dataValidation type="list" showErrorMessage="1" sqref="AT2014">
      <formula1>KetQuaHocTap</formula1>
    </dataValidation>
    <dataValidation type="list" showErrorMessage="1" sqref="F2015">
      <formula1>GioiTinh</formula1>
    </dataValidation>
    <dataValidation type="list" showErrorMessage="1" sqref="AR2015">
      <formula1>ChiDoan2014</formula1>
    </dataValidation>
    <dataValidation type="list" showErrorMessage="1" sqref="AS2015">
      <formula1>PhanDoan2014</formula1>
    </dataValidation>
    <dataValidation type="list" showErrorMessage="1" sqref="AT2015">
      <formula1>KetQuaHocTap</formula1>
    </dataValidation>
    <dataValidation type="list" showErrorMessage="1" sqref="F2016">
      <formula1>GioiTinh</formula1>
    </dataValidation>
    <dataValidation type="list" showErrorMessage="1" sqref="AR2016">
      <formula1>ChiDoan2014</formula1>
    </dataValidation>
    <dataValidation type="list" showErrorMessage="1" sqref="AS2016">
      <formula1>PhanDoan2014</formula1>
    </dataValidation>
    <dataValidation type="list" showErrorMessage="1" sqref="AT2016">
      <formula1>KetQuaHocTap</formula1>
    </dataValidation>
    <dataValidation type="list" showErrorMessage="1" sqref="F2017">
      <formula1>GioiTinh</formula1>
    </dataValidation>
    <dataValidation type="list" showErrorMessage="1" sqref="AR2017">
      <formula1>ChiDoan2014</formula1>
    </dataValidation>
    <dataValidation type="list" showErrorMessage="1" sqref="AS2017">
      <formula1>PhanDoan2014</formula1>
    </dataValidation>
    <dataValidation type="list" showErrorMessage="1" sqref="AT2017">
      <formula1>KetQuaHocTap</formula1>
    </dataValidation>
    <dataValidation type="list" showErrorMessage="1" sqref="F2018">
      <formula1>GioiTinh</formula1>
    </dataValidation>
    <dataValidation type="list" showErrorMessage="1" sqref="AR2018">
      <formula1>ChiDoan2014</formula1>
    </dataValidation>
    <dataValidation type="list" showErrorMessage="1" sqref="AS2018">
      <formula1>PhanDoan2014</formula1>
    </dataValidation>
    <dataValidation type="list" showErrorMessage="1" sqref="AT2018">
      <formula1>KetQuaHocTap</formula1>
    </dataValidation>
    <dataValidation type="list" showErrorMessage="1" sqref="F2019">
      <formula1>GioiTinh</formula1>
    </dataValidation>
    <dataValidation type="list" showErrorMessage="1" sqref="AR2019">
      <formula1>ChiDoan2014</formula1>
    </dataValidation>
    <dataValidation type="list" showErrorMessage="1" sqref="AS2019">
      <formula1>PhanDoan2014</formula1>
    </dataValidation>
    <dataValidation type="list" showErrorMessage="1" sqref="AT2019">
      <formula1>KetQuaHocTap</formula1>
    </dataValidation>
    <dataValidation type="list" showErrorMessage="1" sqref="F2020">
      <formula1>GioiTinh</formula1>
    </dataValidation>
    <dataValidation type="list" showErrorMessage="1" sqref="AR2020">
      <formula1>ChiDoan2014</formula1>
    </dataValidation>
    <dataValidation type="list" showErrorMessage="1" sqref="AS2020">
      <formula1>PhanDoan2014</formula1>
    </dataValidation>
    <dataValidation type="list" showErrorMessage="1" sqref="AT2020">
      <formula1>KetQuaHocTap</formula1>
    </dataValidation>
    <dataValidation type="list" showErrorMessage="1" sqref="F2021">
      <formula1>GioiTinh</formula1>
    </dataValidation>
    <dataValidation type="list" showErrorMessage="1" sqref="AR2021">
      <formula1>ChiDoan2014</formula1>
    </dataValidation>
    <dataValidation type="list" showErrorMessage="1" sqref="AS2021">
      <formula1>PhanDoan2014</formula1>
    </dataValidation>
    <dataValidation type="list" showErrorMessage="1" sqref="AT2021">
      <formula1>KetQuaHocTap</formula1>
    </dataValidation>
    <dataValidation type="list" showErrorMessage="1" sqref="F2022">
      <formula1>GioiTinh</formula1>
    </dataValidation>
    <dataValidation type="list" showErrorMessage="1" sqref="AR2022">
      <formula1>ChiDoan2014</formula1>
    </dataValidation>
    <dataValidation type="list" showErrorMessage="1" sqref="AS2022">
      <formula1>PhanDoan2014</formula1>
    </dataValidation>
    <dataValidation type="list" showErrorMessage="1" sqref="AT2022">
      <formula1>KetQuaHocTap</formula1>
    </dataValidation>
    <dataValidation type="list" showErrorMessage="1" sqref="F2023">
      <formula1>GioiTinh</formula1>
    </dataValidation>
    <dataValidation type="list" showErrorMessage="1" sqref="AR2023">
      <formula1>ChiDoan2014</formula1>
    </dataValidation>
    <dataValidation type="list" showErrorMessage="1" sqref="AS2023">
      <formula1>PhanDoan2014</formula1>
    </dataValidation>
    <dataValidation type="list" showErrorMessage="1" sqref="AT2023">
      <formula1>KetQuaHocTap</formula1>
    </dataValidation>
    <dataValidation type="list" showErrorMessage="1" sqref="F2024">
      <formula1>GioiTinh</formula1>
    </dataValidation>
    <dataValidation type="list" showErrorMessage="1" sqref="AR2024">
      <formula1>ChiDoan2014</formula1>
    </dataValidation>
    <dataValidation type="list" showErrorMessage="1" sqref="AS2024">
      <formula1>PhanDoan2014</formula1>
    </dataValidation>
    <dataValidation type="list" showErrorMessage="1" sqref="AT2024">
      <formula1>KetQuaHocTap</formula1>
    </dataValidation>
    <dataValidation type="list" showErrorMessage="1" sqref="F2025">
      <formula1>GioiTinh</formula1>
    </dataValidation>
    <dataValidation type="list" showErrorMessage="1" sqref="AR2025">
      <formula1>ChiDoan2014</formula1>
    </dataValidation>
    <dataValidation type="list" showErrorMessage="1" sqref="AS2025">
      <formula1>PhanDoan2014</formula1>
    </dataValidation>
    <dataValidation type="list" showErrorMessage="1" sqref="AT2025">
      <formula1>KetQuaHocTap</formula1>
    </dataValidation>
    <dataValidation type="list" showErrorMessage="1" sqref="F2026">
      <formula1>GioiTinh</formula1>
    </dataValidation>
    <dataValidation type="list" showErrorMessage="1" sqref="AR2026">
      <formula1>ChiDoan2014</formula1>
    </dataValidation>
    <dataValidation type="list" showErrorMessage="1" sqref="AS2026">
      <formula1>PhanDoan2014</formula1>
    </dataValidation>
    <dataValidation type="list" showErrorMessage="1" sqref="AT2026">
      <formula1>KetQuaHocTap</formula1>
    </dataValidation>
    <dataValidation type="list" showErrorMessage="1" sqref="F2027">
      <formula1>GioiTinh</formula1>
    </dataValidation>
    <dataValidation type="list" showErrorMessage="1" sqref="AR2027">
      <formula1>ChiDoan2014</formula1>
    </dataValidation>
    <dataValidation type="list" showErrorMessage="1" sqref="AS2027">
      <formula1>PhanDoan2014</formula1>
    </dataValidation>
    <dataValidation type="list" showErrorMessage="1" sqref="AT2027">
      <formula1>KetQuaHocTap</formula1>
    </dataValidation>
    <dataValidation type="list" showErrorMessage="1" sqref="F2028">
      <formula1>GioiTinh</formula1>
    </dataValidation>
    <dataValidation type="list" showErrorMessage="1" sqref="AR2028">
      <formula1>ChiDoan2014</formula1>
    </dataValidation>
    <dataValidation type="list" showErrorMessage="1" sqref="AS2028">
      <formula1>PhanDoan2014</formula1>
    </dataValidation>
    <dataValidation type="list" showErrorMessage="1" sqref="AT2028">
      <formula1>KetQuaHocTap</formula1>
    </dataValidation>
    <dataValidation type="list" showErrorMessage="1" sqref="F2029">
      <formula1>GioiTinh</formula1>
    </dataValidation>
    <dataValidation type="list" showErrorMessage="1" sqref="AR2029">
      <formula1>ChiDoan2014</formula1>
    </dataValidation>
    <dataValidation type="list" showErrorMessage="1" sqref="AS2029">
      <formula1>PhanDoan2014</formula1>
    </dataValidation>
    <dataValidation type="list" showErrorMessage="1" sqref="AT2029">
      <formula1>KetQuaHocTap</formula1>
    </dataValidation>
    <dataValidation type="list" showErrorMessage="1" sqref="F2030">
      <formula1>GioiTinh</formula1>
    </dataValidation>
    <dataValidation type="list" showErrorMessage="1" sqref="AR2030">
      <formula1>ChiDoan2014</formula1>
    </dataValidation>
    <dataValidation type="list" showErrorMessage="1" sqref="AS2030">
      <formula1>PhanDoan2014</formula1>
    </dataValidation>
    <dataValidation type="list" showErrorMessage="1" sqref="AT2030">
      <formula1>KetQuaHocTap</formula1>
    </dataValidation>
    <dataValidation type="list" showErrorMessage="1" sqref="F2031">
      <formula1>GioiTinh</formula1>
    </dataValidation>
    <dataValidation type="list" showErrorMessage="1" sqref="AR2031">
      <formula1>ChiDoan2014</formula1>
    </dataValidation>
    <dataValidation type="list" showErrorMessage="1" sqref="AS2031">
      <formula1>PhanDoan2014</formula1>
    </dataValidation>
    <dataValidation type="list" showErrorMessage="1" sqref="AT2031">
      <formula1>KetQuaHocTap</formula1>
    </dataValidation>
    <dataValidation type="list" showErrorMessage="1" sqref="F2032">
      <formula1>GioiTinh</formula1>
    </dataValidation>
    <dataValidation type="list" showErrorMessage="1" sqref="AR2032">
      <formula1>ChiDoan2014</formula1>
    </dataValidation>
    <dataValidation type="list" showErrorMessage="1" sqref="AS2032">
      <formula1>PhanDoan2014</formula1>
    </dataValidation>
    <dataValidation type="list" showErrorMessage="1" sqref="AT2032">
      <formula1>KetQuaHocTap</formula1>
    </dataValidation>
    <dataValidation type="list" showErrorMessage="1" sqref="F2033">
      <formula1>GioiTinh</formula1>
    </dataValidation>
    <dataValidation type="list" showErrorMessage="1" sqref="AR2033">
      <formula1>ChiDoan2014</formula1>
    </dataValidation>
    <dataValidation type="list" showErrorMessage="1" sqref="AS2033">
      <formula1>PhanDoan2014</formula1>
    </dataValidation>
    <dataValidation type="list" showErrorMessage="1" sqref="AT2033">
      <formula1>KetQuaHocTap</formula1>
    </dataValidation>
    <dataValidation type="list" showErrorMessage="1" sqref="F2034">
      <formula1>GioiTinh</formula1>
    </dataValidation>
    <dataValidation type="list" showErrorMessage="1" sqref="AR2034">
      <formula1>ChiDoan2014</formula1>
    </dataValidation>
    <dataValidation type="list" showErrorMessage="1" sqref="AS2034">
      <formula1>PhanDoan2014</formula1>
    </dataValidation>
    <dataValidation type="list" showErrorMessage="1" sqref="AT2034">
      <formula1>KetQuaHocTap</formula1>
    </dataValidation>
    <dataValidation type="list" showErrorMessage="1" sqref="F2035">
      <formula1>GioiTinh</formula1>
    </dataValidation>
    <dataValidation type="list" showErrorMessage="1" sqref="AR2035">
      <formula1>ChiDoan2014</formula1>
    </dataValidation>
    <dataValidation type="list" showErrorMessage="1" sqref="AS2035">
      <formula1>PhanDoan2014</formula1>
    </dataValidation>
    <dataValidation type="list" showErrorMessage="1" sqref="AT2035">
      <formula1>KetQuaHocTap</formula1>
    </dataValidation>
    <dataValidation type="list" showErrorMessage="1" sqref="F2036">
      <formula1>GioiTinh</formula1>
    </dataValidation>
    <dataValidation type="list" showErrorMessage="1" sqref="AR2036">
      <formula1>ChiDoan2014</formula1>
    </dataValidation>
    <dataValidation type="list" showErrorMessage="1" sqref="AS2036">
      <formula1>PhanDoan2014</formula1>
    </dataValidation>
    <dataValidation type="list" showErrorMessage="1" sqref="AT2036">
      <formula1>KetQuaHocTap</formula1>
    </dataValidation>
    <dataValidation type="list" showErrorMessage="1" sqref="F2037">
      <formula1>GioiTinh</formula1>
    </dataValidation>
    <dataValidation type="list" showErrorMessage="1" sqref="AR2037">
      <formula1>ChiDoan2014</formula1>
    </dataValidation>
    <dataValidation type="list" showErrorMessage="1" sqref="AS2037">
      <formula1>PhanDoan2014</formula1>
    </dataValidation>
    <dataValidation type="list" showErrorMessage="1" sqref="AT2037">
      <formula1>KetQuaHocTap</formula1>
    </dataValidation>
    <dataValidation type="list" showErrorMessage="1" sqref="F2038">
      <formula1>GioiTinh</formula1>
    </dataValidation>
    <dataValidation type="list" showErrorMessage="1" sqref="AR2038">
      <formula1>ChiDoan2014</formula1>
    </dataValidation>
    <dataValidation type="list" showErrorMessage="1" sqref="AS2038">
      <formula1>PhanDoan2014</formula1>
    </dataValidation>
    <dataValidation type="list" showErrorMessage="1" sqref="AT2038">
      <formula1>KetQuaHocTap</formula1>
    </dataValidation>
    <dataValidation type="list" showErrorMessage="1" sqref="F2039">
      <formula1>GioiTinh</formula1>
    </dataValidation>
    <dataValidation type="list" showErrorMessage="1" sqref="AR2039">
      <formula1>ChiDoan2014</formula1>
    </dataValidation>
    <dataValidation type="list" showErrorMessage="1" sqref="AS2039">
      <formula1>PhanDoan2014</formula1>
    </dataValidation>
    <dataValidation type="list" showErrorMessage="1" sqref="AT2039">
      <formula1>KetQuaHocTap</formula1>
    </dataValidation>
    <dataValidation type="list" showErrorMessage="1" sqref="F2040">
      <formula1>GioiTinh</formula1>
    </dataValidation>
    <dataValidation type="list" showErrorMessage="1" sqref="AR2040">
      <formula1>ChiDoan2014</formula1>
    </dataValidation>
    <dataValidation type="list" showErrorMessage="1" sqref="AS2040">
      <formula1>PhanDoan2014</formula1>
    </dataValidation>
    <dataValidation type="list" showErrorMessage="1" sqref="AT2040">
      <formula1>KetQuaHocTap</formula1>
    </dataValidation>
    <dataValidation type="list" showErrorMessage="1" sqref="F2041">
      <formula1>GioiTinh</formula1>
    </dataValidation>
    <dataValidation type="list" showErrorMessage="1" sqref="AR2041">
      <formula1>ChiDoan2014</formula1>
    </dataValidation>
    <dataValidation type="list" showErrorMessage="1" sqref="AS2041">
      <formula1>PhanDoan2014</formula1>
    </dataValidation>
    <dataValidation type="list" showErrorMessage="1" sqref="AT2041">
      <formula1>KetQuaHocTap</formula1>
    </dataValidation>
    <dataValidation type="list" showErrorMessage="1" sqref="F2042">
      <formula1>GioiTinh</formula1>
    </dataValidation>
    <dataValidation type="list" showErrorMessage="1" sqref="AR2042">
      <formula1>ChiDoan2014</formula1>
    </dataValidation>
    <dataValidation type="list" showErrorMessage="1" sqref="AS2042">
      <formula1>PhanDoan2014</formula1>
    </dataValidation>
    <dataValidation type="list" showErrorMessage="1" sqref="AT2042">
      <formula1>KetQuaHocTap</formula1>
    </dataValidation>
    <dataValidation type="list" showErrorMessage="1" sqref="F2043">
      <formula1>GioiTinh</formula1>
    </dataValidation>
    <dataValidation type="list" showErrorMessage="1" sqref="AR2043">
      <formula1>ChiDoan2014</formula1>
    </dataValidation>
    <dataValidation type="list" showErrorMessage="1" sqref="AS2043">
      <formula1>PhanDoan2014</formula1>
    </dataValidation>
    <dataValidation type="list" showErrorMessage="1" sqref="AT2043">
      <formula1>KetQuaHocTap</formula1>
    </dataValidation>
    <dataValidation type="list" showErrorMessage="1" sqref="F2044">
      <formula1>GioiTinh</formula1>
    </dataValidation>
    <dataValidation type="list" showErrorMessage="1" sqref="AR2044">
      <formula1>ChiDoan2014</formula1>
    </dataValidation>
    <dataValidation type="list" showErrorMessage="1" sqref="AS2044">
      <formula1>PhanDoan2014</formula1>
    </dataValidation>
    <dataValidation type="list" showErrorMessage="1" sqref="AT2044">
      <formula1>KetQuaHocTap</formula1>
    </dataValidation>
    <dataValidation type="list" showErrorMessage="1" sqref="F2045">
      <formula1>GioiTinh</formula1>
    </dataValidation>
    <dataValidation type="list" showErrorMessage="1" sqref="AR2045">
      <formula1>ChiDoan2014</formula1>
    </dataValidation>
    <dataValidation type="list" showErrorMessage="1" sqref="AS2045">
      <formula1>PhanDoan2014</formula1>
    </dataValidation>
    <dataValidation type="list" showErrorMessage="1" sqref="AT2045">
      <formula1>KetQuaHocTap</formula1>
    </dataValidation>
    <dataValidation type="list" showErrorMessage="1" sqref="F2046">
      <formula1>GioiTinh</formula1>
    </dataValidation>
    <dataValidation type="list" showErrorMessage="1" sqref="AR2046">
      <formula1>ChiDoan2014</formula1>
    </dataValidation>
    <dataValidation type="list" showErrorMessage="1" sqref="AS2046">
      <formula1>PhanDoan2014</formula1>
    </dataValidation>
    <dataValidation type="list" showErrorMessage="1" sqref="AT2046">
      <formula1>KetQuaHocTap</formula1>
    </dataValidation>
    <dataValidation type="list" showErrorMessage="1" sqref="F2047">
      <formula1>GioiTinh</formula1>
    </dataValidation>
    <dataValidation type="list" showErrorMessage="1" sqref="AR2047">
      <formula1>ChiDoan2014</formula1>
    </dataValidation>
    <dataValidation type="list" showErrorMessage="1" sqref="AS2047">
      <formula1>PhanDoan2014</formula1>
    </dataValidation>
    <dataValidation type="list" showErrorMessage="1" sqref="AT2047">
      <formula1>KetQuaHocTap</formula1>
    </dataValidation>
    <dataValidation type="list" showErrorMessage="1" sqref="F2048">
      <formula1>GioiTinh</formula1>
    </dataValidation>
    <dataValidation type="list" showErrorMessage="1" sqref="AR2048">
      <formula1>ChiDoan2014</formula1>
    </dataValidation>
    <dataValidation type="list" showErrorMessage="1" sqref="AS2048">
      <formula1>PhanDoan2014</formula1>
    </dataValidation>
    <dataValidation type="list" showErrorMessage="1" sqref="AT2048">
      <formula1>KetQuaHocTap</formula1>
    </dataValidation>
    <dataValidation type="list" showErrorMessage="1" sqref="F2049">
      <formula1>GioiTinh</formula1>
    </dataValidation>
    <dataValidation type="list" showErrorMessage="1" sqref="AR2049">
      <formula1>ChiDoan2014</formula1>
    </dataValidation>
    <dataValidation type="list" showErrorMessage="1" sqref="AS2049">
      <formula1>PhanDoan2014</formula1>
    </dataValidation>
    <dataValidation type="list" showErrorMessage="1" sqref="AT2049">
      <formula1>KetQuaHocTap</formula1>
    </dataValidation>
    <dataValidation type="list" showErrorMessage="1" sqref="F2050">
      <formula1>GioiTinh</formula1>
    </dataValidation>
    <dataValidation type="list" showErrorMessage="1" sqref="AR2050">
      <formula1>ChiDoan2014</formula1>
    </dataValidation>
    <dataValidation type="list" showErrorMessage="1" sqref="AS2050">
      <formula1>PhanDoan2014</formula1>
    </dataValidation>
    <dataValidation type="list" showErrorMessage="1" sqref="AT2050">
      <formula1>KetQuaHocTap</formula1>
    </dataValidation>
    <dataValidation type="list" showErrorMessage="1" sqref="F2051">
      <formula1>GioiTinh</formula1>
    </dataValidation>
    <dataValidation type="list" showErrorMessage="1" sqref="AR2051">
      <formula1>ChiDoan2014</formula1>
    </dataValidation>
    <dataValidation type="list" showErrorMessage="1" sqref="AS2051">
      <formula1>PhanDoan2014</formula1>
    </dataValidation>
    <dataValidation type="list" showErrorMessage="1" sqref="AT2051">
      <formula1>KetQuaHocTap</formula1>
    </dataValidation>
    <dataValidation type="list" showErrorMessage="1" sqref="F2052">
      <formula1>GioiTinh</formula1>
    </dataValidation>
    <dataValidation type="list" showErrorMessage="1" sqref="AR2052">
      <formula1>ChiDoan2014</formula1>
    </dataValidation>
    <dataValidation type="list" showErrorMessage="1" sqref="AS2052">
      <formula1>PhanDoan2014</formula1>
    </dataValidation>
    <dataValidation type="list" showErrorMessage="1" sqref="AT2052">
      <formula1>KetQuaHocTap</formula1>
    </dataValidation>
    <dataValidation type="list" showErrorMessage="1" sqref="F2053">
      <formula1>GioiTinh</formula1>
    </dataValidation>
    <dataValidation type="list" showErrorMessage="1" sqref="AR2053">
      <formula1>ChiDoan2014</formula1>
    </dataValidation>
    <dataValidation type="list" showErrorMessage="1" sqref="AS2053">
      <formula1>PhanDoan2014</formula1>
    </dataValidation>
    <dataValidation type="list" showErrorMessage="1" sqref="AT2053">
      <formula1>KetQuaHocTap</formula1>
    </dataValidation>
    <dataValidation type="list" showErrorMessage="1" sqref="F2054">
      <formula1>GioiTinh</formula1>
    </dataValidation>
    <dataValidation type="list" showErrorMessage="1" sqref="AR2054">
      <formula1>ChiDoan2014</formula1>
    </dataValidation>
    <dataValidation type="list" showErrorMessage="1" sqref="AS2054">
      <formula1>PhanDoan2014</formula1>
    </dataValidation>
    <dataValidation type="list" showErrorMessage="1" sqref="AT2054">
      <formula1>KetQuaHocTap</formula1>
    </dataValidation>
    <dataValidation type="list" showErrorMessage="1" sqref="F2055">
      <formula1>GioiTinh</formula1>
    </dataValidation>
    <dataValidation type="list" showErrorMessage="1" sqref="AR2055">
      <formula1>ChiDoan2014</formula1>
    </dataValidation>
    <dataValidation type="list" showErrorMessage="1" sqref="AS2055">
      <formula1>PhanDoan2014</formula1>
    </dataValidation>
    <dataValidation type="list" showErrorMessage="1" sqref="AT2055">
      <formula1>KetQuaHocTap</formula1>
    </dataValidation>
    <dataValidation type="list" showErrorMessage="1" sqref="F2056">
      <formula1>GioiTinh</formula1>
    </dataValidation>
    <dataValidation type="list" showErrorMessage="1" sqref="AR2056">
      <formula1>ChiDoan2014</formula1>
    </dataValidation>
    <dataValidation type="list" showErrorMessage="1" sqref="AS2056">
      <formula1>PhanDoan2014</formula1>
    </dataValidation>
    <dataValidation type="list" showErrorMessage="1" sqref="AT2056">
      <formula1>KetQuaHocTap</formula1>
    </dataValidation>
    <dataValidation type="list" showErrorMessage="1" sqref="F2057">
      <formula1>GioiTinh</formula1>
    </dataValidation>
    <dataValidation type="list" showErrorMessage="1" sqref="AR2057">
      <formula1>ChiDoan2014</formula1>
    </dataValidation>
    <dataValidation type="list" showErrorMessage="1" sqref="AS2057">
      <formula1>PhanDoan2014</formula1>
    </dataValidation>
    <dataValidation type="list" showErrorMessage="1" sqref="AT2057">
      <formula1>KetQuaHocTap</formula1>
    </dataValidation>
    <dataValidation type="list" showErrorMessage="1" sqref="F2058">
      <formula1>GioiTinh</formula1>
    </dataValidation>
    <dataValidation type="list" showErrorMessage="1" sqref="AR2058">
      <formula1>ChiDoan2014</formula1>
    </dataValidation>
    <dataValidation type="list" showErrorMessage="1" sqref="AS2058">
      <formula1>PhanDoan2014</formula1>
    </dataValidation>
    <dataValidation type="list" showErrorMessage="1" sqref="AT2058">
      <formula1>KetQuaHocTap</formula1>
    </dataValidation>
    <dataValidation type="list" showErrorMessage="1" sqref="F2059">
      <formula1>GioiTinh</formula1>
    </dataValidation>
    <dataValidation type="list" showErrorMessage="1" sqref="AR2059">
      <formula1>ChiDoan2014</formula1>
    </dataValidation>
    <dataValidation type="list" showErrorMessage="1" sqref="AS2059">
      <formula1>PhanDoan2014</formula1>
    </dataValidation>
    <dataValidation type="list" showErrorMessage="1" sqref="AT2059">
      <formula1>KetQuaHocTap</formula1>
    </dataValidation>
    <dataValidation type="list" showErrorMessage="1" sqref="F2060">
      <formula1>GioiTinh</formula1>
    </dataValidation>
    <dataValidation type="list" showErrorMessage="1" sqref="AR2060">
      <formula1>ChiDoan2014</formula1>
    </dataValidation>
    <dataValidation type="list" showErrorMessage="1" sqref="AS2060">
      <formula1>PhanDoan2014</formula1>
    </dataValidation>
    <dataValidation type="list" showErrorMessage="1" sqref="AT2060">
      <formula1>KetQuaHocTap</formula1>
    </dataValidation>
    <dataValidation type="list" showErrorMessage="1" sqref="F2061">
      <formula1>GioiTinh</formula1>
    </dataValidation>
    <dataValidation type="list" showErrorMessage="1" sqref="AR2061">
      <formula1>ChiDoan2014</formula1>
    </dataValidation>
    <dataValidation type="list" showErrorMessage="1" sqref="AS2061">
      <formula1>PhanDoan2014</formula1>
    </dataValidation>
    <dataValidation type="list" showErrorMessage="1" sqref="AT2061">
      <formula1>KetQuaHocTap</formula1>
    </dataValidation>
    <dataValidation type="list" showErrorMessage="1" sqref="F2062">
      <formula1>GioiTinh</formula1>
    </dataValidation>
    <dataValidation type="list" showErrorMessage="1" sqref="AR2062">
      <formula1>ChiDoan2014</formula1>
    </dataValidation>
    <dataValidation type="list" showErrorMessage="1" sqref="AS2062">
      <formula1>PhanDoan2014</formula1>
    </dataValidation>
    <dataValidation type="list" showErrorMessage="1" sqref="AT2062">
      <formula1>KetQuaHocTap</formula1>
    </dataValidation>
    <dataValidation type="list" showErrorMessage="1" sqref="F2063">
      <formula1>GioiTinh</formula1>
    </dataValidation>
    <dataValidation type="list" showErrorMessage="1" sqref="AR2063">
      <formula1>ChiDoan2014</formula1>
    </dataValidation>
    <dataValidation type="list" showErrorMessage="1" sqref="AS2063">
      <formula1>PhanDoan2014</formula1>
    </dataValidation>
    <dataValidation type="list" showErrorMessage="1" sqref="AT2063">
      <formula1>KetQuaHocTap</formula1>
    </dataValidation>
    <dataValidation type="list" showErrorMessage="1" sqref="F2064">
      <formula1>GioiTinh</formula1>
    </dataValidation>
    <dataValidation type="list" showErrorMessage="1" sqref="AR2064">
      <formula1>ChiDoan2014</formula1>
    </dataValidation>
    <dataValidation type="list" showErrorMessage="1" sqref="AS2064">
      <formula1>PhanDoan2014</formula1>
    </dataValidation>
    <dataValidation type="list" showErrorMessage="1" sqref="AT2064">
      <formula1>KetQuaHocTap</formula1>
    </dataValidation>
    <dataValidation type="list" showErrorMessage="1" sqref="F2065">
      <formula1>GioiTinh</formula1>
    </dataValidation>
    <dataValidation type="list" showErrorMessage="1" sqref="AR2065">
      <formula1>ChiDoan2014</formula1>
    </dataValidation>
    <dataValidation type="list" showErrorMessage="1" sqref="AS2065">
      <formula1>PhanDoan2014</formula1>
    </dataValidation>
    <dataValidation type="list" showErrorMessage="1" sqref="AT2065">
      <formula1>KetQuaHocTap</formula1>
    </dataValidation>
    <dataValidation type="list" showErrorMessage="1" sqref="F2066">
      <formula1>GioiTinh</formula1>
    </dataValidation>
    <dataValidation type="list" showErrorMessage="1" sqref="AR2066">
      <formula1>ChiDoan2014</formula1>
    </dataValidation>
    <dataValidation type="list" showErrorMessage="1" sqref="AS2066">
      <formula1>PhanDoan2014</formula1>
    </dataValidation>
    <dataValidation type="list" showErrorMessage="1" sqref="AT2066">
      <formula1>KetQuaHocTap</formula1>
    </dataValidation>
    <dataValidation type="list" showErrorMessage="1" sqref="F2067">
      <formula1>GioiTinh</formula1>
    </dataValidation>
    <dataValidation type="list" showErrorMessage="1" sqref="AR2067">
      <formula1>ChiDoan2014</formula1>
    </dataValidation>
    <dataValidation type="list" showErrorMessage="1" sqref="AS2067">
      <formula1>PhanDoan2014</formula1>
    </dataValidation>
    <dataValidation type="list" showErrorMessage="1" sqref="AT2067">
      <formula1>KetQuaHocTap</formula1>
    </dataValidation>
    <dataValidation type="list" showErrorMessage="1" sqref="F2068">
      <formula1>GioiTinh</formula1>
    </dataValidation>
    <dataValidation type="list" showErrorMessage="1" sqref="AR2068">
      <formula1>ChiDoan2014</formula1>
    </dataValidation>
    <dataValidation type="list" showErrorMessage="1" sqref="AS2068">
      <formula1>PhanDoan2014</formula1>
    </dataValidation>
    <dataValidation type="list" showErrorMessage="1" sqref="AT2068">
      <formula1>KetQuaHocTap</formula1>
    </dataValidation>
    <dataValidation type="list" showErrorMessage="1" sqref="F2069">
      <formula1>GioiTinh</formula1>
    </dataValidation>
    <dataValidation type="list" showErrorMessage="1" sqref="AR2069">
      <formula1>ChiDoan2014</formula1>
    </dataValidation>
    <dataValidation type="list" showErrorMessage="1" sqref="AS2069">
      <formula1>PhanDoan2014</formula1>
    </dataValidation>
    <dataValidation type="list" showErrorMessage="1" sqref="AT2069">
      <formula1>KetQuaHocTap</formula1>
    </dataValidation>
    <dataValidation type="list" showErrorMessage="1" sqref="F2070">
      <formula1>GioiTinh</formula1>
    </dataValidation>
    <dataValidation type="list" showErrorMessage="1" sqref="AR2070">
      <formula1>ChiDoan2014</formula1>
    </dataValidation>
    <dataValidation type="list" showErrorMessage="1" sqref="AS2070">
      <formula1>PhanDoan2014</formula1>
    </dataValidation>
    <dataValidation type="list" showErrorMessage="1" sqref="AT2070">
      <formula1>KetQuaHocTap</formula1>
    </dataValidation>
    <dataValidation type="list" showErrorMessage="1" sqref="F2071">
      <formula1>GioiTinh</formula1>
    </dataValidation>
    <dataValidation type="list" showErrorMessage="1" sqref="AR2071">
      <formula1>ChiDoan2014</formula1>
    </dataValidation>
    <dataValidation type="list" showErrorMessage="1" sqref="AS2071">
      <formula1>PhanDoan2014</formula1>
    </dataValidation>
    <dataValidation type="list" showErrorMessage="1" sqref="AT2071">
      <formula1>KetQuaHocTap</formula1>
    </dataValidation>
    <dataValidation type="list" showErrorMessage="1" sqref="F2072">
      <formula1>GioiTinh</formula1>
    </dataValidation>
    <dataValidation type="list" showErrorMessage="1" sqref="AR2072">
      <formula1>ChiDoan2014</formula1>
    </dataValidation>
    <dataValidation type="list" showErrorMessage="1" sqref="AS2072">
      <formula1>PhanDoan2014</formula1>
    </dataValidation>
    <dataValidation type="list" showErrorMessage="1" sqref="AT2072">
      <formula1>KetQuaHocTap</formula1>
    </dataValidation>
    <dataValidation type="list" showErrorMessage="1" sqref="F2073">
      <formula1>GioiTinh</formula1>
    </dataValidation>
    <dataValidation type="list" showErrorMessage="1" sqref="AR2073">
      <formula1>ChiDoan2014</formula1>
    </dataValidation>
    <dataValidation type="list" showErrorMessage="1" sqref="AS2073">
      <formula1>PhanDoan2014</formula1>
    </dataValidation>
    <dataValidation type="list" showErrorMessage="1" sqref="AT2073">
      <formula1>KetQuaHocTap</formula1>
    </dataValidation>
    <dataValidation type="list" showErrorMessage="1" sqref="F2074">
      <formula1>GioiTinh</formula1>
    </dataValidation>
    <dataValidation type="list" showErrorMessage="1" sqref="AR2074">
      <formula1>ChiDoan2014</formula1>
    </dataValidation>
    <dataValidation type="list" showErrorMessage="1" sqref="AS2074">
      <formula1>PhanDoan2014</formula1>
    </dataValidation>
    <dataValidation type="list" showErrorMessage="1" sqref="AT2074">
      <formula1>KetQuaHocTap</formula1>
    </dataValidation>
    <dataValidation type="list" showErrorMessage="1" sqref="F2075">
      <formula1>GioiTinh</formula1>
    </dataValidation>
    <dataValidation type="list" showErrorMessage="1" sqref="AR2075">
      <formula1>ChiDoan2014</formula1>
    </dataValidation>
    <dataValidation type="list" showErrorMessage="1" sqref="AS2075">
      <formula1>PhanDoan2014</formula1>
    </dataValidation>
    <dataValidation type="list" showErrorMessage="1" sqref="AT2075">
      <formula1>KetQuaHocTap</formula1>
    </dataValidation>
    <dataValidation type="list" showErrorMessage="1" sqref="F2076">
      <formula1>GioiTinh</formula1>
    </dataValidation>
    <dataValidation type="list" showErrorMessage="1" sqref="AR2076">
      <formula1>ChiDoan2014</formula1>
    </dataValidation>
    <dataValidation type="list" showErrorMessage="1" sqref="AS2076">
      <formula1>PhanDoan2014</formula1>
    </dataValidation>
    <dataValidation type="list" showErrorMessage="1" sqref="AT2076">
      <formula1>KetQuaHocTap</formula1>
    </dataValidation>
    <dataValidation type="list" showErrorMessage="1" sqref="F2077">
      <formula1>GioiTinh</formula1>
    </dataValidation>
    <dataValidation type="list" showErrorMessage="1" sqref="AR2077">
      <formula1>ChiDoan2014</formula1>
    </dataValidation>
    <dataValidation type="list" showErrorMessage="1" sqref="AS2077">
      <formula1>PhanDoan2014</formula1>
    </dataValidation>
    <dataValidation type="list" showErrorMessage="1" sqref="AT2077">
      <formula1>KetQuaHocTap</formula1>
    </dataValidation>
    <dataValidation type="list" showErrorMessage="1" sqref="F2078">
      <formula1>GioiTinh</formula1>
    </dataValidation>
    <dataValidation type="list" showErrorMessage="1" sqref="AR2078">
      <formula1>ChiDoan2014</formula1>
    </dataValidation>
    <dataValidation type="list" showErrorMessage="1" sqref="AS2078">
      <formula1>PhanDoan2014</formula1>
    </dataValidation>
    <dataValidation type="list" showErrorMessage="1" sqref="AT2078">
      <formula1>KetQuaHocTap</formula1>
    </dataValidation>
    <dataValidation type="list" showErrorMessage="1" sqref="F2079">
      <formula1>GioiTinh</formula1>
    </dataValidation>
    <dataValidation type="list" showErrorMessage="1" sqref="AR2079">
      <formula1>ChiDoan2014</formula1>
    </dataValidation>
    <dataValidation type="list" showErrorMessage="1" sqref="AS2079">
      <formula1>PhanDoan2014</formula1>
    </dataValidation>
    <dataValidation type="list" showErrorMessage="1" sqref="AT2079">
      <formula1>KetQuaHocTap</formula1>
    </dataValidation>
    <dataValidation type="list" showErrorMessage="1" sqref="F2080">
      <formula1>GioiTinh</formula1>
    </dataValidation>
    <dataValidation type="list" showErrorMessage="1" sqref="AR2080">
      <formula1>ChiDoan2014</formula1>
    </dataValidation>
    <dataValidation type="list" showErrorMessage="1" sqref="AS2080">
      <formula1>PhanDoan2014</formula1>
    </dataValidation>
    <dataValidation type="list" showErrorMessage="1" sqref="AT2080">
      <formula1>KetQuaHocTap</formula1>
    </dataValidation>
    <dataValidation type="list" showErrorMessage="1" sqref="F2081">
      <formula1>GioiTinh</formula1>
    </dataValidation>
    <dataValidation type="list" showErrorMessage="1" sqref="AR2081">
      <formula1>ChiDoan2014</formula1>
    </dataValidation>
    <dataValidation type="list" showErrorMessage="1" sqref="AS2081">
      <formula1>PhanDoan2014</formula1>
    </dataValidation>
    <dataValidation type="list" showErrorMessage="1" sqref="AT2081">
      <formula1>KetQuaHocTap</formula1>
    </dataValidation>
    <dataValidation type="list" showErrorMessage="1" sqref="F2082">
      <formula1>GioiTinh</formula1>
    </dataValidation>
    <dataValidation type="list" showErrorMessage="1" sqref="AR2082">
      <formula1>ChiDoan2014</formula1>
    </dataValidation>
    <dataValidation type="list" showErrorMessage="1" sqref="AS2082">
      <formula1>PhanDoan2014</formula1>
    </dataValidation>
    <dataValidation type="list" showErrorMessage="1" sqref="AT2082">
      <formula1>KetQuaHocTap</formula1>
    </dataValidation>
    <dataValidation type="list" showErrorMessage="1" sqref="F2083">
      <formula1>GioiTinh</formula1>
    </dataValidation>
    <dataValidation type="list" showErrorMessage="1" sqref="AR2083">
      <formula1>ChiDoan2014</formula1>
    </dataValidation>
    <dataValidation type="list" showErrorMessage="1" sqref="AS2083">
      <formula1>PhanDoan2014</formula1>
    </dataValidation>
    <dataValidation type="list" showErrorMessage="1" sqref="AT2083">
      <formula1>KetQuaHocTap</formula1>
    </dataValidation>
    <dataValidation type="list" showErrorMessage="1" sqref="F2084">
      <formula1>GioiTinh</formula1>
    </dataValidation>
    <dataValidation type="list" showErrorMessage="1" sqref="AR2084">
      <formula1>ChiDoan2014</formula1>
    </dataValidation>
    <dataValidation type="list" showErrorMessage="1" sqref="AS2084">
      <formula1>PhanDoan2014</formula1>
    </dataValidation>
    <dataValidation type="list" showErrorMessage="1" sqref="AT2084">
      <formula1>KetQuaHocTap</formula1>
    </dataValidation>
    <dataValidation type="list" showErrorMessage="1" sqref="F2085">
      <formula1>GioiTinh</formula1>
    </dataValidation>
    <dataValidation type="list" showErrorMessage="1" sqref="AR2085">
      <formula1>ChiDoan2014</formula1>
    </dataValidation>
    <dataValidation type="list" showErrorMessage="1" sqref="AS2085">
      <formula1>PhanDoan2014</formula1>
    </dataValidation>
    <dataValidation type="list" showErrorMessage="1" sqref="AT2085">
      <formula1>KetQuaHocTap</formula1>
    </dataValidation>
    <dataValidation type="list" showErrorMessage="1" sqref="F2086">
      <formula1>GioiTinh</formula1>
    </dataValidation>
    <dataValidation type="list" showErrorMessage="1" sqref="AR2086">
      <formula1>ChiDoan2014</formula1>
    </dataValidation>
    <dataValidation type="list" showErrorMessage="1" sqref="AS2086">
      <formula1>PhanDoan2014</formula1>
    </dataValidation>
    <dataValidation type="list" showErrorMessage="1" sqref="AT2086">
      <formula1>KetQuaHocTap</formula1>
    </dataValidation>
    <dataValidation type="list" showErrorMessage="1" sqref="F2087">
      <formula1>GioiTinh</formula1>
    </dataValidation>
    <dataValidation type="list" showErrorMessage="1" sqref="AR2087">
      <formula1>ChiDoan2014</formula1>
    </dataValidation>
    <dataValidation type="list" showErrorMessage="1" sqref="AS2087">
      <formula1>PhanDoan2014</formula1>
    </dataValidation>
    <dataValidation type="list" showErrorMessage="1" sqref="AT2087">
      <formula1>KetQuaHocTap</formula1>
    </dataValidation>
    <dataValidation type="list" showErrorMessage="1" sqref="F2088">
      <formula1>GioiTinh</formula1>
    </dataValidation>
    <dataValidation type="list" showErrorMessage="1" sqref="AR2088">
      <formula1>ChiDoan2014</formula1>
    </dataValidation>
    <dataValidation type="list" showErrorMessage="1" sqref="AS2088">
      <formula1>PhanDoan2014</formula1>
    </dataValidation>
    <dataValidation type="list" showErrorMessage="1" sqref="AT2088">
      <formula1>KetQuaHocTap</formula1>
    </dataValidation>
    <dataValidation type="list" showErrorMessage="1" sqref="F2089">
      <formula1>GioiTinh</formula1>
    </dataValidation>
    <dataValidation type="list" showErrorMessage="1" sqref="AR2089">
      <formula1>ChiDoan2014</formula1>
    </dataValidation>
    <dataValidation type="list" showErrorMessage="1" sqref="AS2089">
      <formula1>PhanDoan2014</formula1>
    </dataValidation>
    <dataValidation type="list" showErrorMessage="1" sqref="AT2089">
      <formula1>KetQuaHocTap</formula1>
    </dataValidation>
    <dataValidation type="list" showErrorMessage="1" sqref="F2090">
      <formula1>GioiTinh</formula1>
    </dataValidation>
    <dataValidation type="list" showErrorMessage="1" sqref="AR2090">
      <formula1>ChiDoan2014</formula1>
    </dataValidation>
    <dataValidation type="list" showErrorMessage="1" sqref="AS2090">
      <formula1>PhanDoan2014</formula1>
    </dataValidation>
    <dataValidation type="list" showErrorMessage="1" sqref="AT2090">
      <formula1>KetQuaHocTap</formula1>
    </dataValidation>
    <dataValidation type="list" showErrorMessage="1" sqref="F2091">
      <formula1>GioiTinh</formula1>
    </dataValidation>
    <dataValidation type="list" showErrorMessage="1" sqref="AR2091">
      <formula1>ChiDoan2014</formula1>
    </dataValidation>
    <dataValidation type="list" showErrorMessage="1" sqref="AS2091">
      <formula1>PhanDoan2014</formula1>
    </dataValidation>
    <dataValidation type="list" showErrorMessage="1" sqref="AT2091">
      <formula1>KetQuaHocTap</formula1>
    </dataValidation>
    <dataValidation type="list" showErrorMessage="1" sqref="F2092">
      <formula1>GioiTinh</formula1>
    </dataValidation>
    <dataValidation type="list" showErrorMessage="1" sqref="AR2092">
      <formula1>ChiDoan2014</formula1>
    </dataValidation>
    <dataValidation type="list" showErrorMessage="1" sqref="AS2092">
      <formula1>PhanDoan2014</formula1>
    </dataValidation>
    <dataValidation type="list" showErrorMessage="1" sqref="AT2092">
      <formula1>KetQuaHocTap</formula1>
    </dataValidation>
    <dataValidation type="list" showErrorMessage="1" sqref="F2093">
      <formula1>GioiTinh</formula1>
    </dataValidation>
    <dataValidation type="list" showErrorMessage="1" sqref="AR2093">
      <formula1>ChiDoan2014</formula1>
    </dataValidation>
    <dataValidation type="list" showErrorMessage="1" sqref="AS2093">
      <formula1>PhanDoan2014</formula1>
    </dataValidation>
    <dataValidation type="list" showErrorMessage="1" sqref="AT2093">
      <formula1>KetQuaHocTap</formula1>
    </dataValidation>
    <dataValidation type="list" showErrorMessage="1" sqref="F2094">
      <formula1>GioiTinh</formula1>
    </dataValidation>
    <dataValidation type="list" showErrorMessage="1" sqref="AR2094">
      <formula1>ChiDoan2014</formula1>
    </dataValidation>
    <dataValidation type="list" showErrorMessage="1" sqref="AS2094">
      <formula1>PhanDoan2014</formula1>
    </dataValidation>
    <dataValidation type="list" showErrorMessage="1" sqref="AT2094">
      <formula1>KetQuaHocTap</formula1>
    </dataValidation>
    <dataValidation type="list" showErrorMessage="1" sqref="F2095">
      <formula1>GioiTinh</formula1>
    </dataValidation>
    <dataValidation type="list" showErrorMessage="1" sqref="AR2095">
      <formula1>ChiDoan2014</formula1>
    </dataValidation>
    <dataValidation type="list" showErrorMessage="1" sqref="AS2095">
      <formula1>PhanDoan2014</formula1>
    </dataValidation>
    <dataValidation type="list" showErrorMessage="1" sqref="AT2095">
      <formula1>KetQuaHocTap</formula1>
    </dataValidation>
    <dataValidation type="list" showErrorMessage="1" sqref="F2096">
      <formula1>GioiTinh</formula1>
    </dataValidation>
    <dataValidation type="list" showErrorMessage="1" sqref="AR2096">
      <formula1>ChiDoan2014</formula1>
    </dataValidation>
    <dataValidation type="list" showErrorMessage="1" sqref="AS2096">
      <formula1>PhanDoan2014</formula1>
    </dataValidation>
    <dataValidation type="list" showErrorMessage="1" sqref="AT2096">
      <formula1>KetQuaHocTap</formula1>
    </dataValidation>
    <dataValidation type="list" showErrorMessage="1" sqref="F2097">
      <formula1>GioiTinh</formula1>
    </dataValidation>
    <dataValidation type="list" showErrorMessage="1" sqref="AR2097">
      <formula1>ChiDoan2014</formula1>
    </dataValidation>
    <dataValidation type="list" showErrorMessage="1" sqref="AS2097">
      <formula1>PhanDoan2014</formula1>
    </dataValidation>
    <dataValidation type="list" showErrorMessage="1" sqref="AT2097">
      <formula1>KetQuaHocTap</formula1>
    </dataValidation>
    <dataValidation type="list" showErrorMessage="1" sqref="F2098">
      <formula1>GioiTinh</formula1>
    </dataValidation>
    <dataValidation type="list" showErrorMessage="1" sqref="AR2098">
      <formula1>ChiDoan2014</formula1>
    </dataValidation>
    <dataValidation type="list" showErrorMessage="1" sqref="AS2098">
      <formula1>PhanDoan2014</formula1>
    </dataValidation>
    <dataValidation type="list" showErrorMessage="1" sqref="AT2098">
      <formula1>KetQuaHocTap</formula1>
    </dataValidation>
    <dataValidation type="list" showErrorMessage="1" sqref="F2099">
      <formula1>GioiTinh</formula1>
    </dataValidation>
    <dataValidation type="list" showErrorMessage="1" sqref="AR2099">
      <formula1>ChiDoan2014</formula1>
    </dataValidation>
    <dataValidation type="list" showErrorMessage="1" sqref="AS2099">
      <formula1>PhanDoan2014</formula1>
    </dataValidation>
    <dataValidation type="list" showErrorMessage="1" sqref="AT2099">
      <formula1>KetQuaHocTap</formula1>
    </dataValidation>
    <dataValidation type="list" showErrorMessage="1" sqref="F2100">
      <formula1>GioiTinh</formula1>
    </dataValidation>
    <dataValidation type="list" showErrorMessage="1" sqref="AR2100">
      <formula1>ChiDoan2014</formula1>
    </dataValidation>
    <dataValidation type="list" showErrorMessage="1" sqref="AS2100">
      <formula1>PhanDoan2014</formula1>
    </dataValidation>
    <dataValidation type="list" showErrorMessage="1" sqref="AT2100">
      <formula1>KetQuaHocTap</formula1>
    </dataValidation>
    <dataValidation type="list" showErrorMessage="1" sqref="F2101">
      <formula1>GioiTinh</formula1>
    </dataValidation>
    <dataValidation type="list" showErrorMessage="1" sqref="AR2101">
      <formula1>ChiDoan2014</formula1>
    </dataValidation>
    <dataValidation type="list" showErrorMessage="1" sqref="AS2101">
      <formula1>PhanDoan2014</formula1>
    </dataValidation>
    <dataValidation type="list" showErrorMessage="1" sqref="AT2101">
      <formula1>KetQuaHocTap</formula1>
    </dataValidation>
    <dataValidation type="list" showErrorMessage="1" sqref="F2102">
      <formula1>GioiTinh</formula1>
    </dataValidation>
    <dataValidation type="list" showErrorMessage="1" sqref="AR2102">
      <formula1>ChiDoan2014</formula1>
    </dataValidation>
    <dataValidation type="list" showErrorMessage="1" sqref="AS2102">
      <formula1>PhanDoan2014</formula1>
    </dataValidation>
    <dataValidation type="list" showErrorMessage="1" sqref="AT2102">
      <formula1>KetQuaHocTap</formula1>
    </dataValidation>
    <dataValidation type="list" showErrorMessage="1" sqref="F2103">
      <formula1>GioiTinh</formula1>
    </dataValidation>
    <dataValidation type="list" showErrorMessage="1" sqref="AR2103">
      <formula1>ChiDoan2014</formula1>
    </dataValidation>
    <dataValidation type="list" showErrorMessage="1" sqref="AS2103">
      <formula1>PhanDoan2014</formula1>
    </dataValidation>
    <dataValidation type="list" showErrorMessage="1" sqref="AT2103">
      <formula1>KetQuaHocTap</formula1>
    </dataValidation>
    <dataValidation type="list" showErrorMessage="1" sqref="F2104">
      <formula1>GioiTinh</formula1>
    </dataValidation>
    <dataValidation type="list" showErrorMessage="1" sqref="AR2104">
      <formula1>ChiDoan2014</formula1>
    </dataValidation>
    <dataValidation type="list" showErrorMessage="1" sqref="AS2104">
      <formula1>PhanDoan2014</formula1>
    </dataValidation>
    <dataValidation type="list" showErrorMessage="1" sqref="AT2104">
      <formula1>KetQuaHocTap</formula1>
    </dataValidation>
    <dataValidation type="list" showErrorMessage="1" sqref="F2105">
      <formula1>GioiTinh</formula1>
    </dataValidation>
    <dataValidation type="list" showErrorMessage="1" sqref="AR2105">
      <formula1>ChiDoan2014</formula1>
    </dataValidation>
    <dataValidation type="list" showErrorMessage="1" sqref="AS2105">
      <formula1>PhanDoan2014</formula1>
    </dataValidation>
    <dataValidation type="list" showErrorMessage="1" sqref="AT2105">
      <formula1>KetQuaHocTap</formula1>
    </dataValidation>
    <dataValidation type="list" showErrorMessage="1" sqref="F2106">
      <formula1>GioiTinh</formula1>
    </dataValidation>
    <dataValidation type="list" showErrorMessage="1" sqref="AR2106">
      <formula1>ChiDoan2014</formula1>
    </dataValidation>
    <dataValidation type="list" showErrorMessage="1" sqref="AS2106">
      <formula1>PhanDoan2014</formula1>
    </dataValidation>
    <dataValidation type="list" showErrorMessage="1" sqref="AT2106">
      <formula1>KetQuaHocTap</formula1>
    </dataValidation>
    <dataValidation type="list" showErrorMessage="1" sqref="F2107">
      <formula1>GioiTinh</formula1>
    </dataValidation>
    <dataValidation type="list" showErrorMessage="1" sqref="AR2107">
      <formula1>ChiDoan2014</formula1>
    </dataValidation>
    <dataValidation type="list" showErrorMessage="1" sqref="AS2107">
      <formula1>PhanDoan2014</formula1>
    </dataValidation>
    <dataValidation type="list" showErrorMessage="1" sqref="AT2107">
      <formula1>KetQuaHocTap</formula1>
    </dataValidation>
    <dataValidation type="list" showErrorMessage="1" sqref="F2108">
      <formula1>GioiTinh</formula1>
    </dataValidation>
    <dataValidation type="list" showErrorMessage="1" sqref="AR2108">
      <formula1>ChiDoan2014</formula1>
    </dataValidation>
    <dataValidation type="list" showErrorMessage="1" sqref="AS2108">
      <formula1>PhanDoan2014</formula1>
    </dataValidation>
    <dataValidation type="list" showErrorMessage="1" sqref="AT2108">
      <formula1>KetQuaHocTap</formula1>
    </dataValidation>
    <dataValidation type="list" showErrorMessage="1" sqref="F2109">
      <formula1>GioiTinh</formula1>
    </dataValidation>
    <dataValidation type="list" showErrorMessage="1" sqref="AR2109">
      <formula1>ChiDoan2014</formula1>
    </dataValidation>
    <dataValidation type="list" showErrorMessage="1" sqref="AS2109">
      <formula1>PhanDoan2014</formula1>
    </dataValidation>
    <dataValidation type="list" showErrorMessage="1" sqref="AT2109">
      <formula1>KetQuaHocTap</formula1>
    </dataValidation>
    <dataValidation type="list" showErrorMessage="1" sqref="F2110">
      <formula1>GioiTinh</formula1>
    </dataValidation>
    <dataValidation type="list" showErrorMessage="1" sqref="AR2110">
      <formula1>ChiDoan2014</formula1>
    </dataValidation>
    <dataValidation type="list" showErrorMessage="1" sqref="AS2110">
      <formula1>PhanDoan2014</formula1>
    </dataValidation>
    <dataValidation type="list" showErrorMessage="1" sqref="AT2110">
      <formula1>KetQuaHocTap</formula1>
    </dataValidation>
    <dataValidation type="list" showErrorMessage="1" sqref="F2111">
      <formula1>GioiTinh</formula1>
    </dataValidation>
    <dataValidation type="list" showErrorMessage="1" sqref="AR2111">
      <formula1>ChiDoan2014</formula1>
    </dataValidation>
    <dataValidation type="list" showErrorMessage="1" sqref="AS2111">
      <formula1>PhanDoan2014</formula1>
    </dataValidation>
    <dataValidation type="list" showErrorMessage="1" sqref="AT2111">
      <formula1>KetQuaHocTap</formula1>
    </dataValidation>
    <dataValidation type="list" showErrorMessage="1" sqref="F2112">
      <formula1>GioiTinh</formula1>
    </dataValidation>
    <dataValidation type="list" showErrorMessage="1" sqref="AR2112">
      <formula1>ChiDoan2014</formula1>
    </dataValidation>
    <dataValidation type="list" showErrorMessage="1" sqref="AS2112">
      <formula1>PhanDoan2014</formula1>
    </dataValidation>
    <dataValidation type="list" showErrorMessage="1" sqref="AT2112">
      <formula1>KetQuaHocTap</formula1>
    </dataValidation>
    <dataValidation type="list" showErrorMessage="1" sqref="F2113">
      <formula1>GioiTinh</formula1>
    </dataValidation>
    <dataValidation type="list" showErrorMessage="1" sqref="AR2113">
      <formula1>ChiDoan2014</formula1>
    </dataValidation>
    <dataValidation type="list" showErrorMessage="1" sqref="AS2113">
      <formula1>PhanDoan2014</formula1>
    </dataValidation>
    <dataValidation type="list" showErrorMessage="1" sqref="AT2113">
      <formula1>KetQuaHocTap</formula1>
    </dataValidation>
    <dataValidation type="list" showErrorMessage="1" sqref="F2114">
      <formula1>GioiTinh</formula1>
    </dataValidation>
    <dataValidation type="list" showErrorMessage="1" sqref="AR2114">
      <formula1>ChiDoan2014</formula1>
    </dataValidation>
    <dataValidation type="list" showErrorMessage="1" sqref="AS2114">
      <formula1>PhanDoan2014</formula1>
    </dataValidation>
    <dataValidation type="list" showErrorMessage="1" sqref="AT2114">
      <formula1>KetQuaHocTap</formula1>
    </dataValidation>
    <dataValidation type="list" showErrorMessage="1" sqref="F2115">
      <formula1>GioiTinh</formula1>
    </dataValidation>
    <dataValidation type="list" showErrorMessage="1" sqref="AR2115">
      <formula1>ChiDoan2014</formula1>
    </dataValidation>
    <dataValidation type="list" showErrorMessage="1" sqref="AS2115">
      <formula1>PhanDoan2014</formula1>
    </dataValidation>
    <dataValidation type="list" showErrorMessage="1" sqref="AT2115">
      <formula1>KetQuaHocTap</formula1>
    </dataValidation>
    <dataValidation type="list" showErrorMessage="1" sqref="F2116">
      <formula1>GioiTinh</formula1>
    </dataValidation>
    <dataValidation type="list" showErrorMessage="1" sqref="AR2116">
      <formula1>ChiDoan2014</formula1>
    </dataValidation>
    <dataValidation type="list" showErrorMessage="1" sqref="AS2116">
      <formula1>PhanDoan2014</formula1>
    </dataValidation>
    <dataValidation type="list" showErrorMessage="1" sqref="AT2116">
      <formula1>KetQuaHocTap</formula1>
    </dataValidation>
    <dataValidation type="list" showErrorMessage="1" sqref="F2117">
      <formula1>GioiTinh</formula1>
    </dataValidation>
    <dataValidation type="list" showErrorMessage="1" sqref="AR2117">
      <formula1>ChiDoan2014</formula1>
    </dataValidation>
    <dataValidation type="list" showErrorMessage="1" sqref="AS2117">
      <formula1>PhanDoan2014</formula1>
    </dataValidation>
    <dataValidation type="list" showErrorMessage="1" sqref="AT2117">
      <formula1>KetQuaHocTap</formula1>
    </dataValidation>
    <dataValidation type="list" showErrorMessage="1" sqref="F2118">
      <formula1>GioiTinh</formula1>
    </dataValidation>
    <dataValidation type="list" showErrorMessage="1" sqref="AR2118">
      <formula1>ChiDoan2014</formula1>
    </dataValidation>
    <dataValidation type="list" showErrorMessage="1" sqref="AS2118">
      <formula1>PhanDoan2014</formula1>
    </dataValidation>
    <dataValidation type="list" showErrorMessage="1" sqref="AT2118">
      <formula1>KetQuaHocTap</formula1>
    </dataValidation>
    <dataValidation type="list" showErrorMessage="1" sqref="F2119">
      <formula1>GioiTinh</formula1>
    </dataValidation>
    <dataValidation type="list" showErrorMessage="1" sqref="AR2119">
      <formula1>ChiDoan2014</formula1>
    </dataValidation>
    <dataValidation type="list" showErrorMessage="1" sqref="AS2119">
      <formula1>PhanDoan2014</formula1>
    </dataValidation>
    <dataValidation type="list" showErrorMessage="1" sqref="AT2119">
      <formula1>KetQuaHocTap</formula1>
    </dataValidation>
    <dataValidation type="list" showErrorMessage="1" sqref="F2120">
      <formula1>GioiTinh</formula1>
    </dataValidation>
    <dataValidation type="list" showErrorMessage="1" sqref="AR2120">
      <formula1>ChiDoan2014</formula1>
    </dataValidation>
    <dataValidation type="list" showErrorMessage="1" sqref="AS2120">
      <formula1>PhanDoan2014</formula1>
    </dataValidation>
    <dataValidation type="list" showErrorMessage="1" sqref="AT2120">
      <formula1>KetQuaHocTap</formula1>
    </dataValidation>
    <dataValidation type="list" showErrorMessage="1" sqref="F2121">
      <formula1>GioiTinh</formula1>
    </dataValidation>
    <dataValidation type="list" showErrorMessage="1" sqref="AR2121">
      <formula1>ChiDoan2014</formula1>
    </dataValidation>
    <dataValidation type="list" showErrorMessage="1" sqref="AS2121">
      <formula1>PhanDoan2014</formula1>
    </dataValidation>
    <dataValidation type="list" showErrorMessage="1" sqref="AT2121">
      <formula1>KetQuaHocTap</formula1>
    </dataValidation>
    <dataValidation type="list" showErrorMessage="1" sqref="F2122">
      <formula1>GioiTinh</formula1>
    </dataValidation>
    <dataValidation type="list" showErrorMessage="1" sqref="AR2122">
      <formula1>ChiDoan2014</formula1>
    </dataValidation>
    <dataValidation type="list" showErrorMessage="1" sqref="AS2122">
      <formula1>PhanDoan2014</formula1>
    </dataValidation>
    <dataValidation type="list" showErrorMessage="1" sqref="AT2122">
      <formula1>KetQuaHocTap</formula1>
    </dataValidation>
    <dataValidation type="list" showErrorMessage="1" sqref="F2123">
      <formula1>GioiTinh</formula1>
    </dataValidation>
    <dataValidation type="list" showErrorMessage="1" sqref="AR2123">
      <formula1>ChiDoan2014</formula1>
    </dataValidation>
    <dataValidation type="list" showErrorMessage="1" sqref="AS2123">
      <formula1>PhanDoan2014</formula1>
    </dataValidation>
    <dataValidation type="list" showErrorMessage="1" sqref="AT2123">
      <formula1>KetQuaHocTap</formula1>
    </dataValidation>
    <dataValidation type="list" showErrorMessage="1" sqref="F2124">
      <formula1>GioiTinh</formula1>
    </dataValidation>
    <dataValidation type="list" showErrorMessage="1" sqref="AR2124">
      <formula1>ChiDoan2014</formula1>
    </dataValidation>
    <dataValidation type="list" showErrorMessage="1" sqref="AS2124">
      <formula1>PhanDoan2014</formula1>
    </dataValidation>
    <dataValidation type="list" showErrorMessage="1" sqref="AT2124">
      <formula1>KetQuaHocTap</formula1>
    </dataValidation>
    <dataValidation type="list" showErrorMessage="1" sqref="F2125">
      <formula1>GioiTinh</formula1>
    </dataValidation>
    <dataValidation type="list" showErrorMessage="1" sqref="AR2125">
      <formula1>ChiDoan2014</formula1>
    </dataValidation>
    <dataValidation type="list" showErrorMessage="1" sqref="AS2125">
      <formula1>PhanDoan2014</formula1>
    </dataValidation>
    <dataValidation type="list" showErrorMessage="1" sqref="AT2125">
      <formula1>KetQuaHocTap</formula1>
    </dataValidation>
    <dataValidation type="list" showErrorMessage="1" sqref="F2126">
      <formula1>GioiTinh</formula1>
    </dataValidation>
    <dataValidation type="list" showErrorMessage="1" sqref="AR2126">
      <formula1>ChiDoan2014</formula1>
    </dataValidation>
    <dataValidation type="list" showErrorMessage="1" sqref="AS2126">
      <formula1>PhanDoan2014</formula1>
    </dataValidation>
    <dataValidation type="list" showErrorMessage="1" sqref="AT2126">
      <formula1>KetQuaHocTap</formula1>
    </dataValidation>
    <dataValidation type="list" showErrorMessage="1" sqref="F2127">
      <formula1>GioiTinh</formula1>
    </dataValidation>
    <dataValidation type="list" showErrorMessage="1" sqref="AR2127">
      <formula1>ChiDoan2014</formula1>
    </dataValidation>
    <dataValidation type="list" showErrorMessage="1" sqref="AS2127">
      <formula1>PhanDoan2014</formula1>
    </dataValidation>
    <dataValidation type="list" showErrorMessage="1" sqref="AT2127">
      <formula1>KetQuaHocTap</formula1>
    </dataValidation>
    <dataValidation type="list" showErrorMessage="1" sqref="F2128">
      <formula1>GioiTinh</formula1>
    </dataValidation>
    <dataValidation type="list" showErrorMessage="1" sqref="AR2128">
      <formula1>ChiDoan2014</formula1>
    </dataValidation>
    <dataValidation type="list" showErrorMessage="1" sqref="AS2128">
      <formula1>PhanDoan2014</formula1>
    </dataValidation>
    <dataValidation type="list" showErrorMessage="1" sqref="AT2128">
      <formula1>KetQuaHocTap</formula1>
    </dataValidation>
    <dataValidation type="list" showErrorMessage="1" sqref="F2129">
      <formula1>GioiTinh</formula1>
    </dataValidation>
    <dataValidation type="list" showErrorMessage="1" sqref="AR2129">
      <formula1>ChiDoan2014</formula1>
    </dataValidation>
    <dataValidation type="list" showErrorMessage="1" sqref="AS2129">
      <formula1>PhanDoan2014</formula1>
    </dataValidation>
    <dataValidation type="list" showErrorMessage="1" sqref="AT2129">
      <formula1>KetQuaHocTap</formula1>
    </dataValidation>
    <dataValidation type="list" showErrorMessage="1" sqref="F2130">
      <formula1>GioiTinh</formula1>
    </dataValidation>
    <dataValidation type="list" showErrorMessage="1" sqref="AR2130">
      <formula1>ChiDoan2014</formula1>
    </dataValidation>
    <dataValidation type="list" showErrorMessage="1" sqref="AS2130">
      <formula1>PhanDoan2014</formula1>
    </dataValidation>
    <dataValidation type="list" showErrorMessage="1" sqref="AT2130">
      <formula1>KetQuaHocTap</formula1>
    </dataValidation>
    <dataValidation type="list" showErrorMessage="1" sqref="F2131">
      <formula1>GioiTinh</formula1>
    </dataValidation>
    <dataValidation type="list" showErrorMessage="1" sqref="AR2131">
      <formula1>ChiDoan2014</formula1>
    </dataValidation>
    <dataValidation type="list" showErrorMessage="1" sqref="AS2131">
      <formula1>PhanDoan2014</formula1>
    </dataValidation>
    <dataValidation type="list" showErrorMessage="1" sqref="AT2131">
      <formula1>KetQuaHocTap</formula1>
    </dataValidation>
    <dataValidation type="list" showErrorMessage="1" sqref="F2132">
      <formula1>GioiTinh</formula1>
    </dataValidation>
    <dataValidation type="list" showErrorMessage="1" sqref="AR2132">
      <formula1>ChiDoan2014</formula1>
    </dataValidation>
    <dataValidation type="list" showErrorMessage="1" sqref="AS2132">
      <formula1>PhanDoan2014</formula1>
    </dataValidation>
    <dataValidation type="list" showErrorMessage="1" sqref="AT2132">
      <formula1>KetQuaHocTap</formula1>
    </dataValidation>
    <dataValidation type="list" showErrorMessage="1" sqref="F2133">
      <formula1>GioiTinh</formula1>
    </dataValidation>
    <dataValidation type="list" showErrorMessage="1" sqref="AR2133">
      <formula1>ChiDoan2014</formula1>
    </dataValidation>
    <dataValidation type="list" showErrorMessage="1" sqref="AS2133">
      <formula1>PhanDoan2014</formula1>
    </dataValidation>
    <dataValidation type="list" showErrorMessage="1" sqref="AT2133">
      <formula1>KetQuaHocTap</formula1>
    </dataValidation>
    <dataValidation type="list" showErrorMessage="1" sqref="F2134">
      <formula1>GioiTinh</formula1>
    </dataValidation>
    <dataValidation type="list" showErrorMessage="1" sqref="AR2134">
      <formula1>ChiDoan2014</formula1>
    </dataValidation>
    <dataValidation type="list" showErrorMessage="1" sqref="AS2134">
      <formula1>PhanDoan2014</formula1>
    </dataValidation>
    <dataValidation type="list" showErrorMessage="1" sqref="AT2134">
      <formula1>KetQuaHocTap</formula1>
    </dataValidation>
    <dataValidation type="list" showErrorMessage="1" sqref="F2135">
      <formula1>GioiTinh</formula1>
    </dataValidation>
    <dataValidation type="list" showErrorMessage="1" sqref="AR2135">
      <formula1>ChiDoan2014</formula1>
    </dataValidation>
    <dataValidation type="list" showErrorMessage="1" sqref="AS2135">
      <formula1>PhanDoan2014</formula1>
    </dataValidation>
    <dataValidation type="list" showErrorMessage="1" sqref="AT2135">
      <formula1>KetQuaHocTap</formula1>
    </dataValidation>
    <dataValidation type="list" showErrorMessage="1" sqref="F2136">
      <formula1>GioiTinh</formula1>
    </dataValidation>
    <dataValidation type="list" showErrorMessage="1" sqref="AR2136">
      <formula1>ChiDoan2014</formula1>
    </dataValidation>
    <dataValidation type="list" showErrorMessage="1" sqref="AS2136">
      <formula1>PhanDoan2014</formula1>
    </dataValidation>
    <dataValidation type="list" showErrorMessage="1" sqref="AT2136">
      <formula1>KetQuaHocTap</formula1>
    </dataValidation>
    <dataValidation type="list" showErrorMessage="1" sqref="F2137">
      <formula1>GioiTinh</formula1>
    </dataValidation>
    <dataValidation type="list" showErrorMessage="1" sqref="AR2137">
      <formula1>ChiDoan2014</formula1>
    </dataValidation>
    <dataValidation type="list" showErrorMessage="1" sqref="AS2137">
      <formula1>PhanDoan2014</formula1>
    </dataValidation>
    <dataValidation type="list" showErrorMessage="1" sqref="AT2137">
      <formula1>KetQuaHocTap</formula1>
    </dataValidation>
    <dataValidation type="list" showErrorMessage="1" sqref="F2138">
      <formula1>GioiTinh</formula1>
    </dataValidation>
    <dataValidation type="list" showErrorMessage="1" sqref="AR2138">
      <formula1>ChiDoan2014</formula1>
    </dataValidation>
    <dataValidation type="list" showErrorMessage="1" sqref="AS2138">
      <formula1>PhanDoan2014</formula1>
    </dataValidation>
    <dataValidation type="list" showErrorMessage="1" sqref="AT2138">
      <formula1>KetQuaHocTap</formula1>
    </dataValidation>
    <dataValidation type="list" showErrorMessage="1" sqref="F2139">
      <formula1>GioiTinh</formula1>
    </dataValidation>
    <dataValidation type="list" showErrorMessage="1" sqref="AR2139">
      <formula1>ChiDoan2014</formula1>
    </dataValidation>
    <dataValidation type="list" showErrorMessage="1" sqref="AS2139">
      <formula1>PhanDoan2014</formula1>
    </dataValidation>
    <dataValidation type="list" showErrorMessage="1" sqref="AT2139">
      <formula1>KetQuaHocTap</formula1>
    </dataValidation>
    <dataValidation type="list" showErrorMessage="1" sqref="F2140">
      <formula1>GioiTinh</formula1>
    </dataValidation>
    <dataValidation type="list" showErrorMessage="1" sqref="AR2140">
      <formula1>ChiDoan2014</formula1>
    </dataValidation>
    <dataValidation type="list" showErrorMessage="1" sqref="AS2140">
      <formula1>PhanDoan2014</formula1>
    </dataValidation>
    <dataValidation type="list" showErrorMessage="1" sqref="AT2140">
      <formula1>KetQuaHocTap</formula1>
    </dataValidation>
    <dataValidation type="list" showErrorMessage="1" sqref="F2141">
      <formula1>GioiTinh</formula1>
    </dataValidation>
    <dataValidation type="list" showErrorMessage="1" sqref="AR2141">
      <formula1>ChiDoan2014</formula1>
    </dataValidation>
    <dataValidation type="list" showErrorMessage="1" sqref="AS2141">
      <formula1>PhanDoan2014</formula1>
    </dataValidation>
    <dataValidation type="list" showErrorMessage="1" sqref="AT2141">
      <formula1>KetQuaHocTap</formula1>
    </dataValidation>
    <dataValidation type="list" showErrorMessage="1" sqref="F2142">
      <formula1>GioiTinh</formula1>
    </dataValidation>
    <dataValidation type="list" showErrorMessage="1" sqref="AR2142">
      <formula1>ChiDoan2014</formula1>
    </dataValidation>
    <dataValidation type="list" showErrorMessage="1" sqref="AS2142">
      <formula1>PhanDoan2014</formula1>
    </dataValidation>
    <dataValidation type="list" showErrorMessage="1" sqref="AT2142">
      <formula1>KetQuaHocTap</formula1>
    </dataValidation>
    <dataValidation type="list" showErrorMessage="1" sqref="F2143">
      <formula1>GioiTinh</formula1>
    </dataValidation>
    <dataValidation type="list" showErrorMessage="1" sqref="AR2143">
      <formula1>ChiDoan2014</formula1>
    </dataValidation>
    <dataValidation type="list" showErrorMessage="1" sqref="AS2143">
      <formula1>PhanDoan2014</formula1>
    </dataValidation>
    <dataValidation type="list" showErrorMessage="1" sqref="AT2143">
      <formula1>KetQuaHocTap</formula1>
    </dataValidation>
    <dataValidation type="list" showErrorMessage="1" sqref="F2144">
      <formula1>GioiTinh</formula1>
    </dataValidation>
    <dataValidation type="list" showErrorMessage="1" sqref="AR2144">
      <formula1>ChiDoan2014</formula1>
    </dataValidation>
    <dataValidation type="list" showErrorMessage="1" sqref="AS2144">
      <formula1>PhanDoan2014</formula1>
    </dataValidation>
    <dataValidation type="list" showErrorMessage="1" sqref="AT2144">
      <formula1>KetQuaHocTap</formula1>
    </dataValidation>
    <dataValidation type="list" showErrorMessage="1" sqref="F2145">
      <formula1>GioiTinh</formula1>
    </dataValidation>
    <dataValidation type="list" showErrorMessage="1" sqref="AR2145">
      <formula1>ChiDoan2014</formula1>
    </dataValidation>
    <dataValidation type="list" showErrorMessage="1" sqref="AS2145">
      <formula1>PhanDoan2014</formula1>
    </dataValidation>
    <dataValidation type="list" showErrorMessage="1" sqref="AT2145">
      <formula1>KetQuaHocTap</formula1>
    </dataValidation>
    <dataValidation type="list" showErrorMessage="1" sqref="F2146">
      <formula1>GioiTinh</formula1>
    </dataValidation>
    <dataValidation type="list" showErrorMessage="1" sqref="AR2146">
      <formula1>ChiDoan2014</formula1>
    </dataValidation>
    <dataValidation type="list" showErrorMessage="1" sqref="AS2146">
      <formula1>PhanDoan2014</formula1>
    </dataValidation>
    <dataValidation type="list" showErrorMessage="1" sqref="AT2146">
      <formula1>KetQuaHocTap</formula1>
    </dataValidation>
    <dataValidation type="list" showErrorMessage="1" sqref="F2147">
      <formula1>GioiTinh</formula1>
    </dataValidation>
    <dataValidation type="list" showErrorMessage="1" sqref="AR2147">
      <formula1>ChiDoan2014</formula1>
    </dataValidation>
    <dataValidation type="list" showErrorMessage="1" sqref="AS2147">
      <formula1>PhanDoan2014</formula1>
    </dataValidation>
    <dataValidation type="list" showErrorMessage="1" sqref="AT2147">
      <formula1>KetQuaHocTap</formula1>
    </dataValidation>
    <dataValidation type="list" showErrorMessage="1" sqref="F2148">
      <formula1>GioiTinh</formula1>
    </dataValidation>
    <dataValidation type="list" showErrorMessage="1" sqref="AR2148">
      <formula1>ChiDoan2014</formula1>
    </dataValidation>
    <dataValidation type="list" showErrorMessage="1" sqref="AS2148">
      <formula1>PhanDoan2014</formula1>
    </dataValidation>
    <dataValidation type="list" showErrorMessage="1" sqref="AT2148">
      <formula1>KetQuaHocTap</formula1>
    </dataValidation>
    <dataValidation type="list" showErrorMessage="1" sqref="F2149">
      <formula1>GioiTinh</formula1>
    </dataValidation>
    <dataValidation type="list" showErrorMessage="1" sqref="AR2149">
      <formula1>ChiDoan2014</formula1>
    </dataValidation>
    <dataValidation type="list" showErrorMessage="1" sqref="AS2149">
      <formula1>PhanDoan2014</formula1>
    </dataValidation>
    <dataValidation type="list" showErrorMessage="1" sqref="AT2149">
      <formula1>KetQuaHocTap</formula1>
    </dataValidation>
    <dataValidation type="list" showErrorMessage="1" sqref="F2150">
      <formula1>GioiTinh</formula1>
    </dataValidation>
    <dataValidation type="list" showErrorMessage="1" sqref="AR2150">
      <formula1>ChiDoan2014</formula1>
    </dataValidation>
    <dataValidation type="list" showErrorMessage="1" sqref="AS2150">
      <formula1>PhanDoan2014</formula1>
    </dataValidation>
    <dataValidation type="list" showErrorMessage="1" sqref="AT2150">
      <formula1>KetQuaHocTap</formula1>
    </dataValidation>
    <dataValidation type="list" showErrorMessage="1" sqref="F2151">
      <formula1>GioiTinh</formula1>
    </dataValidation>
    <dataValidation type="list" showErrorMessage="1" sqref="AR2151">
      <formula1>ChiDoan2014</formula1>
    </dataValidation>
    <dataValidation type="list" showErrorMessage="1" sqref="AS2151">
      <formula1>PhanDoan2014</formula1>
    </dataValidation>
    <dataValidation type="list" showErrorMessage="1" sqref="AT2151">
      <formula1>KetQuaHocTap</formula1>
    </dataValidation>
    <dataValidation type="list" showErrorMessage="1" sqref="F2152">
      <formula1>GioiTinh</formula1>
    </dataValidation>
    <dataValidation type="list" showErrorMessage="1" sqref="AR2152">
      <formula1>ChiDoan2014</formula1>
    </dataValidation>
    <dataValidation type="list" showErrorMessage="1" sqref="AS2152">
      <formula1>PhanDoan2014</formula1>
    </dataValidation>
    <dataValidation type="list" showErrorMessage="1" sqref="AT2152">
      <formula1>KetQuaHocTap</formula1>
    </dataValidation>
    <dataValidation type="list" showErrorMessage="1" sqref="F2153">
      <formula1>GioiTinh</formula1>
    </dataValidation>
    <dataValidation type="list" showErrorMessage="1" sqref="AR2153">
      <formula1>ChiDoan2014</formula1>
    </dataValidation>
    <dataValidation type="list" showErrorMessage="1" sqref="AS2153">
      <formula1>PhanDoan2014</formula1>
    </dataValidation>
    <dataValidation type="list" showErrorMessage="1" sqref="AT2153">
      <formula1>KetQuaHocTap</formula1>
    </dataValidation>
    <dataValidation type="list" showErrorMessage="1" sqref="F2154">
      <formula1>GioiTinh</formula1>
    </dataValidation>
    <dataValidation type="list" showErrorMessage="1" sqref="AR2154">
      <formula1>ChiDoan2014</formula1>
    </dataValidation>
    <dataValidation type="list" showErrorMessage="1" sqref="AS2154">
      <formula1>PhanDoan2014</formula1>
    </dataValidation>
    <dataValidation type="list" showErrorMessage="1" sqref="AT2154">
      <formula1>KetQuaHocTap</formula1>
    </dataValidation>
    <dataValidation type="list" showErrorMessage="1" sqref="F2155">
      <formula1>GioiTinh</formula1>
    </dataValidation>
    <dataValidation type="list" showErrorMessage="1" sqref="AR2155">
      <formula1>ChiDoan2014</formula1>
    </dataValidation>
    <dataValidation type="list" showErrorMessage="1" sqref="AS2155">
      <formula1>PhanDoan2014</formula1>
    </dataValidation>
    <dataValidation type="list" showErrorMessage="1" sqref="AT2155">
      <formula1>KetQuaHocTap</formula1>
    </dataValidation>
    <dataValidation type="list" showErrorMessage="1" sqref="F2156">
      <formula1>GioiTinh</formula1>
    </dataValidation>
    <dataValidation type="list" showErrorMessage="1" sqref="AR2156">
      <formula1>ChiDoan2014</formula1>
    </dataValidation>
    <dataValidation type="list" showErrorMessage="1" sqref="AS2156">
      <formula1>PhanDoan2014</formula1>
    </dataValidation>
    <dataValidation type="list" showErrorMessage="1" sqref="AT2156">
      <formula1>KetQuaHocTap</formula1>
    </dataValidation>
    <dataValidation type="list" showErrorMessage="1" sqref="F2157">
      <formula1>GioiTinh</formula1>
    </dataValidation>
    <dataValidation type="list" showErrorMessage="1" sqref="AR2157">
      <formula1>ChiDoan2014</formula1>
    </dataValidation>
    <dataValidation type="list" showErrorMessage="1" sqref="AS2157">
      <formula1>PhanDoan2014</formula1>
    </dataValidation>
    <dataValidation type="list" showErrorMessage="1" sqref="AT2157">
      <formula1>KetQuaHocTap</formula1>
    </dataValidation>
    <dataValidation type="list" showErrorMessage="1" sqref="F2158">
      <formula1>GioiTinh</formula1>
    </dataValidation>
    <dataValidation type="list" showErrorMessage="1" sqref="AR2158">
      <formula1>ChiDoan2014</formula1>
    </dataValidation>
    <dataValidation type="list" showErrorMessage="1" sqref="AS2158">
      <formula1>PhanDoan2014</formula1>
    </dataValidation>
    <dataValidation type="list" showErrorMessage="1" sqref="AT2158">
      <formula1>KetQuaHocTap</formula1>
    </dataValidation>
    <dataValidation type="list" showErrorMessage="1" sqref="F2159">
      <formula1>GioiTinh</formula1>
    </dataValidation>
    <dataValidation type="list" showErrorMessage="1" sqref="AR2159">
      <formula1>ChiDoan2014</formula1>
    </dataValidation>
    <dataValidation type="list" showErrorMessage="1" sqref="AS2159">
      <formula1>PhanDoan2014</formula1>
    </dataValidation>
    <dataValidation type="list" showErrorMessage="1" sqref="AT2159">
      <formula1>KetQuaHocTap</formula1>
    </dataValidation>
    <dataValidation type="list" showErrorMessage="1" sqref="F2160">
      <formula1>GioiTinh</formula1>
    </dataValidation>
    <dataValidation type="list" showErrorMessage="1" sqref="AR2160">
      <formula1>ChiDoan2014</formula1>
    </dataValidation>
    <dataValidation type="list" showErrorMessage="1" sqref="AS2160">
      <formula1>PhanDoan2014</formula1>
    </dataValidation>
    <dataValidation type="list" showErrorMessage="1" sqref="AT2160">
      <formula1>KetQuaHocTap</formula1>
    </dataValidation>
    <dataValidation type="list" showErrorMessage="1" sqref="F2161">
      <formula1>GioiTinh</formula1>
    </dataValidation>
    <dataValidation type="list" showErrorMessage="1" sqref="AR2161">
      <formula1>ChiDoan2014</formula1>
    </dataValidation>
    <dataValidation type="list" showErrorMessage="1" sqref="AS2161">
      <formula1>PhanDoan2014</formula1>
    </dataValidation>
    <dataValidation type="list" showErrorMessage="1" sqref="AT2161">
      <formula1>KetQuaHocTap</formula1>
    </dataValidation>
    <dataValidation type="list" showErrorMessage="1" sqref="F2162">
      <formula1>GioiTinh</formula1>
    </dataValidation>
    <dataValidation type="list" showErrorMessage="1" sqref="AR2162">
      <formula1>ChiDoan2014</formula1>
    </dataValidation>
    <dataValidation type="list" showErrorMessage="1" sqref="AS2162">
      <formula1>PhanDoan2014</formula1>
    </dataValidation>
    <dataValidation type="list" showErrorMessage="1" sqref="AT2162">
      <formula1>KetQuaHocTap</formula1>
    </dataValidation>
    <dataValidation type="list" showErrorMessage="1" sqref="F2163">
      <formula1>GioiTinh</formula1>
    </dataValidation>
    <dataValidation type="list" showErrorMessage="1" sqref="AR2163">
      <formula1>ChiDoan2014</formula1>
    </dataValidation>
    <dataValidation type="list" showErrorMessage="1" sqref="AS2163">
      <formula1>PhanDoan2014</formula1>
    </dataValidation>
    <dataValidation type="list" showErrorMessage="1" sqref="AT2163">
      <formula1>KetQuaHocTap</formula1>
    </dataValidation>
    <dataValidation type="list" showErrorMessage="1" sqref="F2164">
      <formula1>GioiTinh</formula1>
    </dataValidation>
    <dataValidation type="list" showErrorMessage="1" sqref="AR2164">
      <formula1>ChiDoan2014</formula1>
    </dataValidation>
    <dataValidation type="list" showErrorMessage="1" sqref="AS2164">
      <formula1>PhanDoan2014</formula1>
    </dataValidation>
    <dataValidation type="list" showErrorMessage="1" sqref="AT2164">
      <formula1>KetQuaHocTap</formula1>
    </dataValidation>
    <dataValidation type="list" showErrorMessage="1" sqref="F2165">
      <formula1>GioiTinh</formula1>
    </dataValidation>
    <dataValidation type="list" showErrorMessage="1" sqref="AR2165">
      <formula1>ChiDoan2014</formula1>
    </dataValidation>
    <dataValidation type="list" showErrorMessage="1" sqref="AS2165">
      <formula1>PhanDoan2014</formula1>
    </dataValidation>
    <dataValidation type="list" showErrorMessage="1" sqref="AT2165">
      <formula1>KetQuaHocTap</formula1>
    </dataValidation>
    <dataValidation type="list" showErrorMessage="1" sqref="F2166">
      <formula1>GioiTinh</formula1>
    </dataValidation>
    <dataValidation type="list" showErrorMessage="1" sqref="AR2166">
      <formula1>ChiDoan2014</formula1>
    </dataValidation>
    <dataValidation type="list" showErrorMessage="1" sqref="AS2166">
      <formula1>PhanDoan2014</formula1>
    </dataValidation>
    <dataValidation type="list" showErrorMessage="1" sqref="AT2166">
      <formula1>KetQuaHocTap</formula1>
    </dataValidation>
    <dataValidation type="list" showErrorMessage="1" sqref="F2167">
      <formula1>GioiTinh</formula1>
    </dataValidation>
    <dataValidation type="list" showErrorMessage="1" sqref="AR2167">
      <formula1>ChiDoan2014</formula1>
    </dataValidation>
    <dataValidation type="list" showErrorMessage="1" sqref="AS2167">
      <formula1>PhanDoan2014</formula1>
    </dataValidation>
    <dataValidation type="list" showErrorMessage="1" sqref="AT2167">
      <formula1>KetQuaHocTap</formula1>
    </dataValidation>
    <dataValidation type="list" showErrorMessage="1" sqref="F2168">
      <formula1>GioiTinh</formula1>
    </dataValidation>
    <dataValidation type="list" showErrorMessage="1" sqref="AR2168">
      <formula1>ChiDoan2014</formula1>
    </dataValidation>
    <dataValidation type="list" showErrorMessage="1" sqref="AS2168">
      <formula1>PhanDoan2014</formula1>
    </dataValidation>
    <dataValidation type="list" showErrorMessage="1" sqref="AT2168">
      <formula1>KetQuaHocTap</formula1>
    </dataValidation>
    <dataValidation type="list" showErrorMessage="1" sqref="F2169">
      <formula1>GioiTinh</formula1>
    </dataValidation>
    <dataValidation type="list" showErrorMessage="1" sqref="AR2169">
      <formula1>ChiDoan2014</formula1>
    </dataValidation>
    <dataValidation type="list" showErrorMessage="1" sqref="AS2169">
      <formula1>PhanDoan2014</formula1>
    </dataValidation>
    <dataValidation type="list" showErrorMessage="1" sqref="AT2169">
      <formula1>KetQuaHocTap</formula1>
    </dataValidation>
    <dataValidation type="list" showErrorMessage="1" sqref="F2170">
      <formula1>GioiTinh</formula1>
    </dataValidation>
    <dataValidation type="list" showErrorMessage="1" sqref="AR2170">
      <formula1>ChiDoan2014</formula1>
    </dataValidation>
    <dataValidation type="list" showErrorMessage="1" sqref="AS2170">
      <formula1>PhanDoan2014</formula1>
    </dataValidation>
    <dataValidation type="list" showErrorMessage="1" sqref="AT2170">
      <formula1>KetQuaHocTap</formula1>
    </dataValidation>
    <dataValidation type="list" showErrorMessage="1" sqref="F2171">
      <formula1>GioiTinh</formula1>
    </dataValidation>
    <dataValidation type="list" showErrorMessage="1" sqref="AR2171">
      <formula1>ChiDoan2014</formula1>
    </dataValidation>
    <dataValidation type="list" showErrorMessage="1" sqref="AS2171">
      <formula1>PhanDoan2014</formula1>
    </dataValidation>
    <dataValidation type="list" showErrorMessage="1" sqref="AT2171">
      <formula1>KetQuaHocTap</formula1>
    </dataValidation>
    <dataValidation type="list" showErrorMessage="1" sqref="F2172">
      <formula1>GioiTinh</formula1>
    </dataValidation>
    <dataValidation type="list" showErrorMessage="1" sqref="AR2172">
      <formula1>ChiDoan2014</formula1>
    </dataValidation>
    <dataValidation type="list" showErrorMessage="1" sqref="AS2172">
      <formula1>PhanDoan2014</formula1>
    </dataValidation>
    <dataValidation type="list" showErrorMessage="1" sqref="AT2172">
      <formula1>KetQuaHocTap</formula1>
    </dataValidation>
    <dataValidation type="list" showErrorMessage="1" sqref="F2173">
      <formula1>GioiTinh</formula1>
    </dataValidation>
    <dataValidation type="list" showErrorMessage="1" sqref="AR2173">
      <formula1>ChiDoan2014</formula1>
    </dataValidation>
    <dataValidation type="list" showErrorMessage="1" sqref="AS2173">
      <formula1>PhanDoan2014</formula1>
    </dataValidation>
    <dataValidation type="list" showErrorMessage="1" sqref="AT2173">
      <formula1>KetQuaHocTap</formula1>
    </dataValidation>
    <dataValidation type="list" showErrorMessage="1" sqref="F2174">
      <formula1>GioiTinh</formula1>
    </dataValidation>
    <dataValidation type="list" showErrorMessage="1" sqref="AR2174">
      <formula1>ChiDoan2014</formula1>
    </dataValidation>
    <dataValidation type="list" showErrorMessage="1" sqref="AS2174">
      <formula1>PhanDoan2014</formula1>
    </dataValidation>
    <dataValidation type="list" showErrorMessage="1" sqref="AT2174">
      <formula1>KetQuaHocTap</formula1>
    </dataValidation>
    <dataValidation type="list" showErrorMessage="1" sqref="F2175">
      <formula1>GioiTinh</formula1>
    </dataValidation>
    <dataValidation type="list" showErrorMessage="1" sqref="AR2175">
      <formula1>ChiDoan2014</formula1>
    </dataValidation>
    <dataValidation type="list" showErrorMessage="1" sqref="AS2175">
      <formula1>PhanDoan2014</formula1>
    </dataValidation>
    <dataValidation type="list" showErrorMessage="1" sqref="AT2175">
      <formula1>KetQuaHocTap</formula1>
    </dataValidation>
    <dataValidation type="list" showErrorMessage="1" sqref="F2176">
      <formula1>GioiTinh</formula1>
    </dataValidation>
    <dataValidation type="list" showErrorMessage="1" sqref="AR2176">
      <formula1>ChiDoan2014</formula1>
    </dataValidation>
    <dataValidation type="list" showErrorMessage="1" sqref="AS2176">
      <formula1>PhanDoan2014</formula1>
    </dataValidation>
    <dataValidation type="list" showErrorMessage="1" sqref="AT2176">
      <formula1>KetQuaHocTap</formula1>
    </dataValidation>
    <dataValidation type="list" showErrorMessage="1" sqref="F2177">
      <formula1>GioiTinh</formula1>
    </dataValidation>
    <dataValidation type="list" showErrorMessage="1" sqref="AR2177">
      <formula1>ChiDoan2014</formula1>
    </dataValidation>
    <dataValidation type="list" showErrorMessage="1" sqref="AS2177">
      <formula1>PhanDoan2014</formula1>
    </dataValidation>
    <dataValidation type="list" showErrorMessage="1" sqref="AT2177">
      <formula1>KetQuaHocTap</formula1>
    </dataValidation>
    <dataValidation type="list" showErrorMessage="1" sqref="F2178">
      <formula1>GioiTinh</formula1>
    </dataValidation>
    <dataValidation type="list" showErrorMessage="1" sqref="AR2178">
      <formula1>ChiDoan2014</formula1>
    </dataValidation>
    <dataValidation type="list" showErrorMessage="1" sqref="AS2178">
      <formula1>PhanDoan2014</formula1>
    </dataValidation>
    <dataValidation type="list" showErrorMessage="1" sqref="AT2178">
      <formula1>KetQuaHocTap</formula1>
    </dataValidation>
    <dataValidation type="list" showErrorMessage="1" sqref="F2179">
      <formula1>GioiTinh</formula1>
    </dataValidation>
    <dataValidation type="list" showErrorMessage="1" sqref="AR2179">
      <formula1>ChiDoan2014</formula1>
    </dataValidation>
    <dataValidation type="list" showErrorMessage="1" sqref="AS2179">
      <formula1>PhanDoan2014</formula1>
    </dataValidation>
    <dataValidation type="list" showErrorMessage="1" sqref="AT2179">
      <formula1>KetQuaHocTap</formula1>
    </dataValidation>
    <dataValidation type="list" showErrorMessage="1" sqref="F2180">
      <formula1>GioiTinh</formula1>
    </dataValidation>
    <dataValidation type="list" showErrorMessage="1" sqref="AR2180">
      <formula1>ChiDoan2014</formula1>
    </dataValidation>
    <dataValidation type="list" showErrorMessage="1" sqref="AS2180">
      <formula1>PhanDoan2014</formula1>
    </dataValidation>
    <dataValidation type="list" showErrorMessage="1" sqref="AT2180">
      <formula1>KetQuaHocTap</formula1>
    </dataValidation>
    <dataValidation type="list" showErrorMessage="1" sqref="F2181">
      <formula1>GioiTinh</formula1>
    </dataValidation>
    <dataValidation type="list" showErrorMessage="1" sqref="AR2181">
      <formula1>ChiDoan2014</formula1>
    </dataValidation>
    <dataValidation type="list" showErrorMessage="1" sqref="AS2181">
      <formula1>PhanDoan2014</formula1>
    </dataValidation>
    <dataValidation type="list" showErrorMessage="1" sqref="AT2181">
      <formula1>KetQuaHocTap</formula1>
    </dataValidation>
    <dataValidation type="list" showErrorMessage="1" sqref="F2182">
      <formula1>GioiTinh</formula1>
    </dataValidation>
    <dataValidation type="list" showErrorMessage="1" sqref="AR2182">
      <formula1>ChiDoan2014</formula1>
    </dataValidation>
    <dataValidation type="list" showErrorMessage="1" sqref="AS2182">
      <formula1>PhanDoan2014</formula1>
    </dataValidation>
    <dataValidation type="list" showErrorMessage="1" sqref="AT2182">
      <formula1>KetQuaHocTap</formula1>
    </dataValidation>
    <dataValidation type="list" showErrorMessage="1" sqref="F2183">
      <formula1>GioiTinh</formula1>
    </dataValidation>
    <dataValidation type="list" showErrorMessage="1" sqref="AR2183">
      <formula1>ChiDoan2014</formula1>
    </dataValidation>
    <dataValidation type="list" showErrorMessage="1" sqref="AS2183">
      <formula1>PhanDoan2014</formula1>
    </dataValidation>
    <dataValidation type="list" showErrorMessage="1" sqref="AT2183">
      <formula1>KetQuaHocTap</formula1>
    </dataValidation>
    <dataValidation type="list" showErrorMessage="1" sqref="F2184">
      <formula1>GioiTinh</formula1>
    </dataValidation>
    <dataValidation type="list" showErrorMessage="1" sqref="AR2184">
      <formula1>ChiDoan2014</formula1>
    </dataValidation>
    <dataValidation type="list" showErrorMessage="1" sqref="AS2184">
      <formula1>PhanDoan2014</formula1>
    </dataValidation>
    <dataValidation type="list" showErrorMessage="1" sqref="AT2184">
      <formula1>KetQuaHocTap</formula1>
    </dataValidation>
    <dataValidation type="list" showErrorMessage="1" sqref="F2185">
      <formula1>GioiTinh</formula1>
    </dataValidation>
    <dataValidation type="list" showErrorMessage="1" sqref="AR2185">
      <formula1>ChiDoan2014</formula1>
    </dataValidation>
    <dataValidation type="list" showErrorMessage="1" sqref="AS2185">
      <formula1>PhanDoan2014</formula1>
    </dataValidation>
    <dataValidation type="list" showErrorMessage="1" sqref="AT2185">
      <formula1>KetQuaHocTap</formula1>
    </dataValidation>
    <dataValidation type="list" showErrorMessage="1" sqref="F2186">
      <formula1>GioiTinh</formula1>
    </dataValidation>
    <dataValidation type="list" showErrorMessage="1" sqref="AR2186">
      <formula1>ChiDoan2014</formula1>
    </dataValidation>
    <dataValidation type="list" showErrorMessage="1" sqref="AS2186">
      <formula1>PhanDoan2014</formula1>
    </dataValidation>
    <dataValidation type="list" showErrorMessage="1" sqref="AT2186">
      <formula1>KetQuaHocTap</formula1>
    </dataValidation>
    <dataValidation type="list" showErrorMessage="1" sqref="F2187">
      <formula1>GioiTinh</formula1>
    </dataValidation>
    <dataValidation type="list" showErrorMessage="1" sqref="AR2187">
      <formula1>ChiDoan2014</formula1>
    </dataValidation>
    <dataValidation type="list" showErrorMessage="1" sqref="AS2187">
      <formula1>PhanDoan2014</formula1>
    </dataValidation>
    <dataValidation type="list" showErrorMessage="1" sqref="AT2187">
      <formula1>KetQuaHocTap</formula1>
    </dataValidation>
    <dataValidation type="list" showErrorMessage="1" sqref="F2188">
      <formula1>GioiTinh</formula1>
    </dataValidation>
    <dataValidation type="list" showErrorMessage="1" sqref="AR2188">
      <formula1>ChiDoan2014</formula1>
    </dataValidation>
    <dataValidation type="list" showErrorMessage="1" sqref="AS2188">
      <formula1>PhanDoan2014</formula1>
    </dataValidation>
    <dataValidation type="list" showErrorMessage="1" sqref="AT2188">
      <formula1>KetQuaHocTap</formula1>
    </dataValidation>
    <dataValidation type="list" showErrorMessage="1" sqref="F2189">
      <formula1>GioiTinh</formula1>
    </dataValidation>
    <dataValidation type="list" showErrorMessage="1" sqref="AR2189">
      <formula1>ChiDoan2014</formula1>
    </dataValidation>
    <dataValidation type="list" showErrorMessage="1" sqref="AS2189">
      <formula1>PhanDoan2014</formula1>
    </dataValidation>
    <dataValidation type="list" showErrorMessage="1" sqref="AT2189">
      <formula1>KetQuaHocTap</formula1>
    </dataValidation>
    <dataValidation type="list" showErrorMessage="1" sqref="F2190">
      <formula1>GioiTinh</formula1>
    </dataValidation>
    <dataValidation type="list" showErrorMessage="1" sqref="AR2190">
      <formula1>ChiDoan2014</formula1>
    </dataValidation>
    <dataValidation type="list" showErrorMessage="1" sqref="AS2190">
      <formula1>PhanDoan2014</formula1>
    </dataValidation>
    <dataValidation type="list" showErrorMessage="1" sqref="AT2190">
      <formula1>KetQuaHocTap</formula1>
    </dataValidation>
    <dataValidation type="list" showErrorMessage="1" sqref="F2191">
      <formula1>GioiTinh</formula1>
    </dataValidation>
    <dataValidation type="list" showErrorMessage="1" sqref="AR2191">
      <formula1>ChiDoan2014</formula1>
    </dataValidation>
    <dataValidation type="list" showErrorMessage="1" sqref="AS2191">
      <formula1>PhanDoan2014</formula1>
    </dataValidation>
    <dataValidation type="list" showErrorMessage="1" sqref="AT2191">
      <formula1>KetQuaHocTap</formula1>
    </dataValidation>
    <dataValidation type="list" showErrorMessage="1" sqref="F2192">
      <formula1>GioiTinh</formula1>
    </dataValidation>
    <dataValidation type="list" showErrorMessage="1" sqref="AR2192">
      <formula1>ChiDoan2014</formula1>
    </dataValidation>
    <dataValidation type="list" showErrorMessage="1" sqref="AS2192">
      <formula1>PhanDoan2014</formula1>
    </dataValidation>
    <dataValidation type="list" showErrorMessage="1" sqref="AT2192">
      <formula1>KetQuaHocTap</formula1>
    </dataValidation>
    <dataValidation type="list" showErrorMessage="1" sqref="F2193">
      <formula1>GioiTinh</formula1>
    </dataValidation>
    <dataValidation type="list" showErrorMessage="1" sqref="AR2193">
      <formula1>ChiDoan2014</formula1>
    </dataValidation>
    <dataValidation type="list" showErrorMessage="1" sqref="AS2193">
      <formula1>PhanDoan2014</formula1>
    </dataValidation>
    <dataValidation type="list" showErrorMessage="1" sqref="AT2193">
      <formula1>KetQuaHocTap</formula1>
    </dataValidation>
    <dataValidation type="list" showErrorMessage="1" sqref="F2194">
      <formula1>GioiTinh</formula1>
    </dataValidation>
    <dataValidation type="list" showErrorMessage="1" sqref="AR2194">
      <formula1>ChiDoan2014</formula1>
    </dataValidation>
    <dataValidation type="list" showErrorMessage="1" sqref="AS2194">
      <formula1>PhanDoan2014</formula1>
    </dataValidation>
    <dataValidation type="list" showErrorMessage="1" sqref="AT2194">
      <formula1>KetQuaHocTap</formula1>
    </dataValidation>
    <dataValidation type="list" showErrorMessage="1" sqref="F2195">
      <formula1>GioiTinh</formula1>
    </dataValidation>
    <dataValidation type="list" showErrorMessage="1" sqref="AR2195">
      <formula1>ChiDoan2014</formula1>
    </dataValidation>
    <dataValidation type="list" showErrorMessage="1" sqref="AS2195">
      <formula1>PhanDoan2014</formula1>
    </dataValidation>
    <dataValidation type="list" showErrorMessage="1" sqref="AT2195">
      <formula1>KetQuaHocTap</formula1>
    </dataValidation>
    <dataValidation type="list" showErrorMessage="1" sqref="F2196">
      <formula1>GioiTinh</formula1>
    </dataValidation>
    <dataValidation type="list" showErrorMessage="1" sqref="AR2196">
      <formula1>ChiDoan2014</formula1>
    </dataValidation>
    <dataValidation type="list" showErrorMessage="1" sqref="AS2196">
      <formula1>PhanDoan2014</formula1>
    </dataValidation>
    <dataValidation type="list" showErrorMessage="1" sqref="AT2196">
      <formula1>KetQuaHocTap</formula1>
    </dataValidation>
    <dataValidation type="list" showErrorMessage="1" sqref="F2197">
      <formula1>GioiTinh</formula1>
    </dataValidation>
    <dataValidation type="list" showErrorMessage="1" sqref="AR2197">
      <formula1>ChiDoan2014</formula1>
    </dataValidation>
    <dataValidation type="list" showErrorMessage="1" sqref="AS2197">
      <formula1>PhanDoan2014</formula1>
    </dataValidation>
    <dataValidation type="list" showErrorMessage="1" sqref="AT2197">
      <formula1>KetQuaHocTap</formula1>
    </dataValidation>
    <dataValidation type="list" showErrorMessage="1" sqref="F2198">
      <formula1>GioiTinh</formula1>
    </dataValidation>
    <dataValidation type="list" showErrorMessage="1" sqref="AR2198">
      <formula1>ChiDoan2014</formula1>
    </dataValidation>
    <dataValidation type="list" showErrorMessage="1" sqref="AS2198">
      <formula1>PhanDoan2014</formula1>
    </dataValidation>
    <dataValidation type="list" showErrorMessage="1" sqref="AT2198">
      <formula1>KetQuaHocTap</formula1>
    </dataValidation>
    <dataValidation type="list" showErrorMessage="1" sqref="F2199">
      <formula1>GioiTinh</formula1>
    </dataValidation>
    <dataValidation type="list" showErrorMessage="1" sqref="AR2199">
      <formula1>ChiDoan2014</formula1>
    </dataValidation>
    <dataValidation type="list" showErrorMessage="1" sqref="AS2199">
      <formula1>PhanDoan2014</formula1>
    </dataValidation>
    <dataValidation type="list" showErrorMessage="1" sqref="AT2199">
      <formula1>KetQuaHocTap</formula1>
    </dataValidation>
    <dataValidation type="list" showErrorMessage="1" sqref="F2200">
      <formula1>GioiTinh</formula1>
    </dataValidation>
    <dataValidation type="list" showErrorMessage="1" sqref="AR2200">
      <formula1>ChiDoan2014</formula1>
    </dataValidation>
    <dataValidation type="list" showErrorMessage="1" sqref="AS2200">
      <formula1>PhanDoan2014</formula1>
    </dataValidation>
    <dataValidation type="list" showErrorMessage="1" sqref="AT2200">
      <formula1>KetQuaHocTap</formula1>
    </dataValidation>
    <dataValidation type="list" showErrorMessage="1" sqref="F2201">
      <formula1>GioiTinh</formula1>
    </dataValidation>
    <dataValidation type="list" showErrorMessage="1" sqref="AR2201">
      <formula1>ChiDoan2014</formula1>
    </dataValidation>
    <dataValidation type="list" showErrorMessage="1" sqref="AS2201">
      <formula1>PhanDoan2014</formula1>
    </dataValidation>
    <dataValidation type="list" showErrorMessage="1" sqref="AT2201">
      <formula1>KetQuaHocTap</formula1>
    </dataValidation>
    <dataValidation type="list" showErrorMessage="1" sqref="F2202">
      <formula1>GioiTinh</formula1>
    </dataValidation>
    <dataValidation type="list" showErrorMessage="1" sqref="AR2202">
      <formula1>ChiDoan2014</formula1>
    </dataValidation>
    <dataValidation type="list" showErrorMessage="1" sqref="AS2202">
      <formula1>PhanDoan2014</formula1>
    </dataValidation>
    <dataValidation type="list" showErrorMessage="1" sqref="AT2202">
      <formula1>KetQuaHocTap</formula1>
    </dataValidation>
    <dataValidation type="list" showErrorMessage="1" sqref="F2203">
      <formula1>GioiTinh</formula1>
    </dataValidation>
    <dataValidation type="list" showErrorMessage="1" sqref="AR2203">
      <formula1>ChiDoan2014</formula1>
    </dataValidation>
    <dataValidation type="list" showErrorMessage="1" sqref="AS2203">
      <formula1>PhanDoan2014</formula1>
    </dataValidation>
    <dataValidation type="list" showErrorMessage="1" sqref="AT2203">
      <formula1>KetQuaHocTap</formula1>
    </dataValidation>
    <dataValidation type="list" showErrorMessage="1" sqref="F2204">
      <formula1>GioiTinh</formula1>
    </dataValidation>
    <dataValidation type="list" showErrorMessage="1" sqref="AR2204">
      <formula1>ChiDoan2014</formula1>
    </dataValidation>
    <dataValidation type="list" showErrorMessage="1" sqref="AS2204">
      <formula1>PhanDoan2014</formula1>
    </dataValidation>
    <dataValidation type="list" showErrorMessage="1" sqref="AT2204">
      <formula1>KetQuaHocTap</formula1>
    </dataValidation>
    <dataValidation type="list" showErrorMessage="1" sqref="F2205">
      <formula1>GioiTinh</formula1>
    </dataValidation>
    <dataValidation type="list" showErrorMessage="1" sqref="AR2205">
      <formula1>ChiDoan2014</formula1>
    </dataValidation>
    <dataValidation type="list" showErrorMessage="1" sqref="AS2205">
      <formula1>PhanDoan2014</formula1>
    </dataValidation>
    <dataValidation type="list" showErrorMessage="1" sqref="AT2205">
      <formula1>KetQuaHocTap</formula1>
    </dataValidation>
    <dataValidation type="list" showErrorMessage="1" sqref="F2206">
      <formula1>GioiTinh</formula1>
    </dataValidation>
    <dataValidation type="list" showErrorMessage="1" sqref="AR2206">
      <formula1>ChiDoan2014</formula1>
    </dataValidation>
    <dataValidation type="list" showErrorMessage="1" sqref="AS2206">
      <formula1>PhanDoan2014</formula1>
    </dataValidation>
    <dataValidation type="list" showErrorMessage="1" sqref="AT2206">
      <formula1>KetQuaHocTap</formula1>
    </dataValidation>
    <dataValidation type="list" showErrorMessage="1" sqref="F2207">
      <formula1>GioiTinh</formula1>
    </dataValidation>
    <dataValidation type="list" showErrorMessage="1" sqref="AR2207">
      <formula1>ChiDoan2014</formula1>
    </dataValidation>
    <dataValidation type="list" showErrorMessage="1" sqref="AS2207">
      <formula1>PhanDoan2014</formula1>
    </dataValidation>
    <dataValidation type="list" showErrorMessage="1" sqref="AT2207">
      <formula1>KetQuaHocTap</formula1>
    </dataValidation>
    <dataValidation type="list" showErrorMessage="1" sqref="F2208">
      <formula1>GioiTinh</formula1>
    </dataValidation>
    <dataValidation type="list" showErrorMessage="1" sqref="AR2208">
      <formula1>ChiDoan2014</formula1>
    </dataValidation>
    <dataValidation type="list" showErrorMessage="1" sqref="AS2208">
      <formula1>PhanDoan2014</formula1>
    </dataValidation>
    <dataValidation type="list" showErrorMessage="1" sqref="AT2208">
      <formula1>KetQuaHocTap</formula1>
    </dataValidation>
    <dataValidation type="list" showErrorMessage="1" sqref="F2209">
      <formula1>GioiTinh</formula1>
    </dataValidation>
    <dataValidation type="list" showErrorMessage="1" sqref="AR2209">
      <formula1>ChiDoan2014</formula1>
    </dataValidation>
    <dataValidation type="list" showErrorMessage="1" sqref="AS2209">
      <formula1>PhanDoan2014</formula1>
    </dataValidation>
    <dataValidation type="list" showErrorMessage="1" sqref="AT2209">
      <formula1>KetQuaHocTap</formula1>
    </dataValidation>
    <dataValidation type="list" showErrorMessage="1" sqref="F2210">
      <formula1>GioiTinh</formula1>
    </dataValidation>
    <dataValidation type="list" showErrorMessage="1" sqref="AR2210">
      <formula1>ChiDoan2014</formula1>
    </dataValidation>
    <dataValidation type="list" showErrorMessage="1" sqref="AS2210">
      <formula1>PhanDoan2014</formula1>
    </dataValidation>
    <dataValidation type="list" showErrorMessage="1" sqref="AT2210">
      <formula1>KetQuaHocTap</formula1>
    </dataValidation>
    <dataValidation type="list" showErrorMessage="1" sqref="F2211">
      <formula1>GioiTinh</formula1>
    </dataValidation>
    <dataValidation type="list" showErrorMessage="1" sqref="AR2211">
      <formula1>ChiDoan2014</formula1>
    </dataValidation>
    <dataValidation type="list" showErrorMessage="1" sqref="AS2211">
      <formula1>PhanDoan2014</formula1>
    </dataValidation>
    <dataValidation type="list" showErrorMessage="1" sqref="AT2211">
      <formula1>KetQuaHocTap</formula1>
    </dataValidation>
    <dataValidation type="list" showErrorMessage="1" sqref="F2212">
      <formula1>GioiTinh</formula1>
    </dataValidation>
    <dataValidation type="list" showErrorMessage="1" sqref="AR2212">
      <formula1>ChiDoan2014</formula1>
    </dataValidation>
    <dataValidation type="list" showErrorMessage="1" sqref="AS2212">
      <formula1>PhanDoan2014</formula1>
    </dataValidation>
    <dataValidation type="list" showErrorMessage="1" sqref="AT2212">
      <formula1>KetQuaHocTap</formula1>
    </dataValidation>
    <dataValidation type="list" showErrorMessage="1" sqref="F2213">
      <formula1>GioiTinh</formula1>
    </dataValidation>
    <dataValidation type="list" showErrorMessage="1" sqref="AR2213">
      <formula1>ChiDoan2014</formula1>
    </dataValidation>
    <dataValidation type="list" showErrorMessage="1" sqref="AS2213">
      <formula1>PhanDoan2014</formula1>
    </dataValidation>
    <dataValidation type="list" showErrorMessage="1" sqref="AT2213">
      <formula1>KetQuaHocTap</formula1>
    </dataValidation>
    <dataValidation type="list" showErrorMessage="1" sqref="F2214">
      <formula1>GioiTinh</formula1>
    </dataValidation>
    <dataValidation type="list" showErrorMessage="1" sqref="AR2214">
      <formula1>ChiDoan2014</formula1>
    </dataValidation>
    <dataValidation type="list" showErrorMessage="1" sqref="AS2214">
      <formula1>PhanDoan2014</formula1>
    </dataValidation>
    <dataValidation type="list" showErrorMessage="1" sqref="AT2214">
      <formula1>KetQuaHocTap</formula1>
    </dataValidation>
    <dataValidation type="list" showErrorMessage="1" sqref="F2215">
      <formula1>GioiTinh</formula1>
    </dataValidation>
    <dataValidation type="list" showErrorMessage="1" sqref="AR2215">
      <formula1>ChiDoan2014</formula1>
    </dataValidation>
    <dataValidation type="list" showErrorMessage="1" sqref="AS2215">
      <formula1>PhanDoan2014</formula1>
    </dataValidation>
    <dataValidation type="list" showErrorMessage="1" sqref="AT2215">
      <formula1>KetQuaHocTap</formula1>
    </dataValidation>
    <dataValidation type="list" showErrorMessage="1" sqref="F2216">
      <formula1>GioiTinh</formula1>
    </dataValidation>
    <dataValidation type="list" showErrorMessage="1" sqref="AR2216">
      <formula1>ChiDoan2014</formula1>
    </dataValidation>
    <dataValidation type="list" showErrorMessage="1" sqref="AS2216">
      <formula1>PhanDoan2014</formula1>
    </dataValidation>
    <dataValidation type="list" showErrorMessage="1" sqref="AT2216">
      <formula1>KetQuaHocTap</formula1>
    </dataValidation>
    <dataValidation type="list" showErrorMessage="1" sqref="F2217">
      <formula1>GioiTinh</formula1>
    </dataValidation>
    <dataValidation type="list" showErrorMessage="1" sqref="AR2217">
      <formula1>ChiDoan2014</formula1>
    </dataValidation>
    <dataValidation type="list" showErrorMessage="1" sqref="AS2217">
      <formula1>PhanDoan2014</formula1>
    </dataValidation>
    <dataValidation type="list" showErrorMessage="1" sqref="AT2217">
      <formula1>KetQuaHocTap</formula1>
    </dataValidation>
    <dataValidation type="list" showErrorMessage="1" sqref="F2218">
      <formula1>GioiTinh</formula1>
    </dataValidation>
    <dataValidation type="list" showErrorMessage="1" sqref="AR2218">
      <formula1>ChiDoan2014</formula1>
    </dataValidation>
    <dataValidation type="list" showErrorMessage="1" sqref="AS2218">
      <formula1>PhanDoan2014</formula1>
    </dataValidation>
    <dataValidation type="list" showErrorMessage="1" sqref="AT2218">
      <formula1>KetQuaHocTap</formula1>
    </dataValidation>
    <dataValidation type="list" showErrorMessage="1" sqref="F2219">
      <formula1>GioiTinh</formula1>
    </dataValidation>
    <dataValidation type="list" showErrorMessage="1" sqref="AR2219">
      <formula1>ChiDoan2014</formula1>
    </dataValidation>
    <dataValidation type="list" showErrorMessage="1" sqref="AS2219">
      <formula1>PhanDoan2014</formula1>
    </dataValidation>
    <dataValidation type="list" showErrorMessage="1" sqref="AT2219">
      <formula1>KetQuaHocTap</formula1>
    </dataValidation>
    <dataValidation type="list" showErrorMessage="1" sqref="F2220">
      <formula1>GioiTinh</formula1>
    </dataValidation>
    <dataValidation type="list" showErrorMessage="1" sqref="AR2220">
      <formula1>ChiDoan2014</formula1>
    </dataValidation>
    <dataValidation type="list" showErrorMessage="1" sqref="AS2220">
      <formula1>PhanDoan2014</formula1>
    </dataValidation>
    <dataValidation type="list" showErrorMessage="1" sqref="AT2220">
      <formula1>KetQuaHocTap</formula1>
    </dataValidation>
    <dataValidation type="list" showErrorMessage="1" sqref="F2221">
      <formula1>GioiTinh</formula1>
    </dataValidation>
    <dataValidation type="list" showErrorMessage="1" sqref="AR2221">
      <formula1>ChiDoan2014</formula1>
    </dataValidation>
    <dataValidation type="list" showErrorMessage="1" sqref="AS2221">
      <formula1>PhanDoan2014</formula1>
    </dataValidation>
    <dataValidation type="list" showErrorMessage="1" sqref="AT2221">
      <formula1>KetQuaHocTap</formula1>
    </dataValidation>
    <dataValidation type="list" showErrorMessage="1" sqref="F2222">
      <formula1>GioiTinh</formula1>
    </dataValidation>
    <dataValidation type="list" showErrorMessage="1" sqref="AR2222">
      <formula1>ChiDoan2014</formula1>
    </dataValidation>
    <dataValidation type="list" showErrorMessage="1" sqref="AS2222">
      <formula1>PhanDoan2014</formula1>
    </dataValidation>
    <dataValidation type="list" showErrorMessage="1" sqref="AT2222">
      <formula1>KetQuaHocTap</formula1>
    </dataValidation>
    <dataValidation type="list" showErrorMessage="1" sqref="F2223">
      <formula1>GioiTinh</formula1>
    </dataValidation>
    <dataValidation type="list" showErrorMessage="1" sqref="AR2223">
      <formula1>ChiDoan2014</formula1>
    </dataValidation>
    <dataValidation type="list" showErrorMessage="1" sqref="AS2223">
      <formula1>PhanDoan2014</formula1>
    </dataValidation>
    <dataValidation type="list" showErrorMessage="1" sqref="AT2223">
      <formula1>KetQuaHocTap</formula1>
    </dataValidation>
    <dataValidation type="list" showErrorMessage="1" sqref="F2224">
      <formula1>GioiTinh</formula1>
    </dataValidation>
    <dataValidation type="list" showErrorMessage="1" sqref="AR2224">
      <formula1>ChiDoan2014</formula1>
    </dataValidation>
    <dataValidation type="list" showErrorMessage="1" sqref="AS2224">
      <formula1>PhanDoan2014</formula1>
    </dataValidation>
    <dataValidation type="list" showErrorMessage="1" sqref="AT2224">
      <formula1>KetQuaHocTap</formula1>
    </dataValidation>
    <dataValidation type="list" showErrorMessage="1" sqref="F2225">
      <formula1>GioiTinh</formula1>
    </dataValidation>
    <dataValidation type="list" showErrorMessage="1" sqref="AR2225">
      <formula1>ChiDoan2014</formula1>
    </dataValidation>
    <dataValidation type="list" showErrorMessage="1" sqref="AS2225">
      <formula1>PhanDoan2014</formula1>
    </dataValidation>
    <dataValidation type="list" showErrorMessage="1" sqref="AT2225">
      <formula1>KetQuaHocTap</formula1>
    </dataValidation>
    <dataValidation type="list" showErrorMessage="1" sqref="F2226">
      <formula1>GioiTinh</formula1>
    </dataValidation>
    <dataValidation type="list" showErrorMessage="1" sqref="AR2226">
      <formula1>ChiDoan2014</formula1>
    </dataValidation>
    <dataValidation type="list" showErrorMessage="1" sqref="AS2226">
      <formula1>PhanDoan2014</formula1>
    </dataValidation>
    <dataValidation type="list" showErrorMessage="1" sqref="AT2226">
      <formula1>KetQuaHocTap</formula1>
    </dataValidation>
    <dataValidation type="list" showErrorMessage="1" sqref="F2227">
      <formula1>GioiTinh</formula1>
    </dataValidation>
    <dataValidation type="list" showErrorMessage="1" sqref="AR2227">
      <formula1>ChiDoan2014</formula1>
    </dataValidation>
    <dataValidation type="list" showErrorMessage="1" sqref="AS2227">
      <formula1>PhanDoan2014</formula1>
    </dataValidation>
    <dataValidation type="list" showErrorMessage="1" sqref="AT2227">
      <formula1>KetQuaHocTap</formula1>
    </dataValidation>
    <dataValidation type="list" showErrorMessage="1" sqref="F2228">
      <formula1>GioiTinh</formula1>
    </dataValidation>
    <dataValidation type="list" showErrorMessage="1" sqref="AR2228">
      <formula1>ChiDoan2014</formula1>
    </dataValidation>
    <dataValidation type="list" showErrorMessage="1" sqref="AS2228">
      <formula1>PhanDoan2014</formula1>
    </dataValidation>
    <dataValidation type="list" showErrorMessage="1" sqref="AT2228">
      <formula1>KetQuaHocTap</formula1>
    </dataValidation>
    <dataValidation type="list" showErrorMessage="1" sqref="F2229">
      <formula1>GioiTinh</formula1>
    </dataValidation>
    <dataValidation type="list" showErrorMessage="1" sqref="AR2229">
      <formula1>ChiDoan2014</formula1>
    </dataValidation>
    <dataValidation type="list" showErrorMessage="1" sqref="AS2229">
      <formula1>PhanDoan2014</formula1>
    </dataValidation>
    <dataValidation type="list" showErrorMessage="1" sqref="AT2229">
      <formula1>KetQuaHocTap</formula1>
    </dataValidation>
    <dataValidation type="list" showErrorMessage="1" sqref="F2230">
      <formula1>GioiTinh</formula1>
    </dataValidation>
    <dataValidation type="list" showErrorMessage="1" sqref="AR2230">
      <formula1>ChiDoan2014</formula1>
    </dataValidation>
    <dataValidation type="list" showErrorMessage="1" sqref="AS2230">
      <formula1>PhanDoan2014</formula1>
    </dataValidation>
    <dataValidation type="list" showErrorMessage="1" sqref="AT2230">
      <formula1>KetQuaHocTap</formula1>
    </dataValidation>
    <dataValidation type="list" showErrorMessage="1" sqref="F2231">
      <formula1>GioiTinh</formula1>
    </dataValidation>
    <dataValidation type="list" showErrorMessage="1" sqref="AR2231">
      <formula1>ChiDoan2014</formula1>
    </dataValidation>
    <dataValidation type="list" showErrorMessage="1" sqref="AS2231">
      <formula1>PhanDoan2014</formula1>
    </dataValidation>
    <dataValidation type="list" showErrorMessage="1" sqref="AT2231">
      <formula1>KetQuaHocTap</formula1>
    </dataValidation>
    <dataValidation type="list" showErrorMessage="1" sqref="F2232">
      <formula1>GioiTinh</formula1>
    </dataValidation>
    <dataValidation type="list" showErrorMessage="1" sqref="AR2232">
      <formula1>ChiDoan2014</formula1>
    </dataValidation>
    <dataValidation type="list" showErrorMessage="1" sqref="AS2232">
      <formula1>PhanDoan2014</formula1>
    </dataValidation>
    <dataValidation type="list" showErrorMessage="1" sqref="AT2232">
      <formula1>KetQuaHocTap</formula1>
    </dataValidation>
    <dataValidation type="list" showErrorMessage="1" sqref="F2233">
      <formula1>GioiTinh</formula1>
    </dataValidation>
    <dataValidation type="list" showErrorMessage="1" sqref="AR2233">
      <formula1>ChiDoan2014</formula1>
    </dataValidation>
    <dataValidation type="list" showErrorMessage="1" sqref="AS2233">
      <formula1>PhanDoan2014</formula1>
    </dataValidation>
    <dataValidation type="list" showErrorMessage="1" sqref="AT2233">
      <formula1>KetQuaHocTap</formula1>
    </dataValidation>
    <dataValidation type="list" showErrorMessage="1" sqref="F2234">
      <formula1>GioiTinh</formula1>
    </dataValidation>
    <dataValidation type="list" showErrorMessage="1" sqref="AR2234">
      <formula1>ChiDoan2014</formula1>
    </dataValidation>
    <dataValidation type="list" showErrorMessage="1" sqref="AS2234">
      <formula1>PhanDoan2014</formula1>
    </dataValidation>
    <dataValidation type="list" showErrorMessage="1" sqref="AT2234">
      <formula1>KetQuaHocTap</formula1>
    </dataValidation>
    <dataValidation type="list" showErrorMessage="1" sqref="F2235">
      <formula1>GioiTinh</formula1>
    </dataValidation>
    <dataValidation type="list" showErrorMessage="1" sqref="AR2235">
      <formula1>ChiDoan2014</formula1>
    </dataValidation>
    <dataValidation type="list" showErrorMessage="1" sqref="AS2235">
      <formula1>PhanDoan2014</formula1>
    </dataValidation>
    <dataValidation type="list" showErrorMessage="1" sqref="AT2235">
      <formula1>KetQuaHocTap</formula1>
    </dataValidation>
    <dataValidation type="list" showErrorMessage="1" sqref="F2236">
      <formula1>GioiTinh</formula1>
    </dataValidation>
    <dataValidation type="list" showErrorMessage="1" sqref="AR2236">
      <formula1>ChiDoan2014</formula1>
    </dataValidation>
    <dataValidation type="list" showErrorMessage="1" sqref="AS2236">
      <formula1>PhanDoan2014</formula1>
    </dataValidation>
    <dataValidation type="list" showErrorMessage="1" sqref="AT2236">
      <formula1>KetQuaHocTap</formula1>
    </dataValidation>
    <dataValidation type="list" showErrorMessage="1" sqref="F2237">
      <formula1>GioiTinh</formula1>
    </dataValidation>
    <dataValidation type="list" showErrorMessage="1" sqref="AR2237">
      <formula1>ChiDoan2014</formula1>
    </dataValidation>
    <dataValidation type="list" showErrorMessage="1" sqref="AS2237">
      <formula1>PhanDoan2014</formula1>
    </dataValidation>
    <dataValidation type="list" showErrorMessage="1" sqref="AT2237">
      <formula1>KetQuaHocTap</formula1>
    </dataValidation>
    <dataValidation type="list" showErrorMessage="1" sqref="F2238">
      <formula1>GioiTinh</formula1>
    </dataValidation>
    <dataValidation type="list" showErrorMessage="1" sqref="AR2238">
      <formula1>ChiDoan2014</formula1>
    </dataValidation>
    <dataValidation type="list" showErrorMessage="1" sqref="AS2238">
      <formula1>PhanDoan2014</formula1>
    </dataValidation>
    <dataValidation type="list" showErrorMessage="1" sqref="AT2238">
      <formula1>KetQuaHocTap</formula1>
    </dataValidation>
    <dataValidation type="list" showErrorMessage="1" sqref="F2239">
      <formula1>GioiTinh</formula1>
    </dataValidation>
    <dataValidation type="list" showErrorMessage="1" sqref="AR2239">
      <formula1>ChiDoan2014</formula1>
    </dataValidation>
    <dataValidation type="list" showErrorMessage="1" sqref="AS2239">
      <formula1>PhanDoan2014</formula1>
    </dataValidation>
    <dataValidation type="list" showErrorMessage="1" sqref="AT2239">
      <formula1>KetQuaHocTap</formula1>
    </dataValidation>
    <dataValidation type="list" showErrorMessage="1" sqref="F2240">
      <formula1>GioiTinh</formula1>
    </dataValidation>
    <dataValidation type="list" showErrorMessage="1" sqref="AR2240">
      <formula1>ChiDoan2014</formula1>
    </dataValidation>
    <dataValidation type="list" showErrorMessage="1" sqref="AS2240">
      <formula1>PhanDoan2014</formula1>
    </dataValidation>
    <dataValidation type="list" showErrorMessage="1" sqref="AT2240">
      <formula1>KetQuaHocTap</formula1>
    </dataValidation>
    <dataValidation type="list" showErrorMessage="1" sqref="F2241">
      <formula1>GioiTinh</formula1>
    </dataValidation>
    <dataValidation type="list" showErrorMessage="1" sqref="AR2241">
      <formula1>ChiDoan2014</formula1>
    </dataValidation>
    <dataValidation type="list" showErrorMessage="1" sqref="AS2241">
      <formula1>PhanDoan2014</formula1>
    </dataValidation>
    <dataValidation type="list" showErrorMessage="1" sqref="AT2241">
      <formula1>KetQuaHocTap</formula1>
    </dataValidation>
    <dataValidation type="list" showErrorMessage="1" sqref="F2242">
      <formula1>GioiTinh</formula1>
    </dataValidation>
    <dataValidation type="list" showErrorMessage="1" sqref="AR2242">
      <formula1>ChiDoan2014</formula1>
    </dataValidation>
    <dataValidation type="list" showErrorMessage="1" sqref="AS2242">
      <formula1>PhanDoan2014</formula1>
    </dataValidation>
    <dataValidation type="list" showErrorMessage="1" sqref="AT2242">
      <formula1>KetQuaHocTap</formula1>
    </dataValidation>
    <dataValidation type="list" showErrorMessage="1" sqref="F2243">
      <formula1>GioiTinh</formula1>
    </dataValidation>
    <dataValidation type="list" showErrorMessage="1" sqref="AR2243">
      <formula1>ChiDoan2014</formula1>
    </dataValidation>
    <dataValidation type="list" showErrorMessage="1" sqref="AS2243">
      <formula1>PhanDoan2014</formula1>
    </dataValidation>
    <dataValidation type="list" showErrorMessage="1" sqref="AT2243">
      <formula1>KetQuaHocTap</formula1>
    </dataValidation>
    <dataValidation type="list" showErrorMessage="1" sqref="F2244">
      <formula1>GioiTinh</formula1>
    </dataValidation>
    <dataValidation type="list" showErrorMessage="1" sqref="AR2244">
      <formula1>ChiDoan2014</formula1>
    </dataValidation>
    <dataValidation type="list" showErrorMessage="1" sqref="AS2244">
      <formula1>PhanDoan2014</formula1>
    </dataValidation>
    <dataValidation type="list" showErrorMessage="1" sqref="AT2244">
      <formula1>KetQuaHocTap</formula1>
    </dataValidation>
    <dataValidation type="list" showErrorMessage="1" sqref="F2245">
      <formula1>GioiTinh</formula1>
    </dataValidation>
    <dataValidation type="list" showErrorMessage="1" sqref="AR2245">
      <formula1>ChiDoan2014</formula1>
    </dataValidation>
    <dataValidation type="list" showErrorMessage="1" sqref="AS2245">
      <formula1>PhanDoan2014</formula1>
    </dataValidation>
    <dataValidation type="list" showErrorMessage="1" sqref="AT2245">
      <formula1>KetQuaHocTap</formula1>
    </dataValidation>
    <dataValidation type="list" showErrorMessage="1" sqref="F2246">
      <formula1>GioiTinh</formula1>
    </dataValidation>
    <dataValidation type="list" showErrorMessage="1" sqref="AR2246">
      <formula1>ChiDoan2014</formula1>
    </dataValidation>
    <dataValidation type="list" showErrorMessage="1" sqref="AS2246">
      <formula1>PhanDoan2014</formula1>
    </dataValidation>
    <dataValidation type="list" showErrorMessage="1" sqref="AT2246">
      <formula1>KetQuaHocTap</formula1>
    </dataValidation>
    <dataValidation type="list" showErrorMessage="1" sqref="F2247">
      <formula1>GioiTinh</formula1>
    </dataValidation>
    <dataValidation type="list" showErrorMessage="1" sqref="AR2247">
      <formula1>ChiDoan2014</formula1>
    </dataValidation>
    <dataValidation type="list" showErrorMessage="1" sqref="AS2247">
      <formula1>PhanDoan2014</formula1>
    </dataValidation>
    <dataValidation type="list" showErrorMessage="1" sqref="AT2247">
      <formula1>KetQuaHocTap</formula1>
    </dataValidation>
    <dataValidation type="list" showErrorMessage="1" sqref="F2248">
      <formula1>GioiTinh</formula1>
    </dataValidation>
    <dataValidation type="list" showErrorMessage="1" sqref="AR2248">
      <formula1>ChiDoan2014</formula1>
    </dataValidation>
    <dataValidation type="list" showErrorMessage="1" sqref="AS2248">
      <formula1>PhanDoan2014</formula1>
    </dataValidation>
    <dataValidation type="list" showErrorMessage="1" sqref="AT2248">
      <formula1>KetQuaHocTap</formula1>
    </dataValidation>
    <dataValidation type="list" showErrorMessage="1" sqref="F2249">
      <formula1>GioiTinh</formula1>
    </dataValidation>
    <dataValidation type="list" showErrorMessage="1" sqref="AR2249">
      <formula1>ChiDoan2014</formula1>
    </dataValidation>
    <dataValidation type="list" showErrorMessage="1" sqref="AS2249">
      <formula1>PhanDoan2014</formula1>
    </dataValidation>
    <dataValidation type="list" showErrorMessage="1" sqref="AT2249">
      <formula1>KetQuaHocTap</formula1>
    </dataValidation>
    <dataValidation type="list" showErrorMessage="1" sqref="F2250">
      <formula1>GioiTinh</formula1>
    </dataValidation>
    <dataValidation type="list" showErrorMessage="1" sqref="AR2250">
      <formula1>ChiDoan2014</formula1>
    </dataValidation>
    <dataValidation type="list" showErrorMessage="1" sqref="AS2250">
      <formula1>PhanDoan2014</formula1>
    </dataValidation>
    <dataValidation type="list" showErrorMessage="1" sqref="AT2250">
      <formula1>KetQuaHocTap</formula1>
    </dataValidation>
    <dataValidation type="list" showErrorMessage="1" sqref="F2251">
      <formula1>GioiTinh</formula1>
    </dataValidation>
    <dataValidation type="list" showErrorMessage="1" sqref="AR2251">
      <formula1>ChiDoan2014</formula1>
    </dataValidation>
    <dataValidation type="list" showErrorMessage="1" sqref="AS2251">
      <formula1>PhanDoan2014</formula1>
    </dataValidation>
    <dataValidation type="list" showErrorMessage="1" sqref="AT2251">
      <formula1>KetQuaHocTap</formula1>
    </dataValidation>
    <dataValidation type="list" showErrorMessage="1" sqref="F2252">
      <formula1>GioiTinh</formula1>
    </dataValidation>
    <dataValidation type="list" showErrorMessage="1" sqref="AR2252">
      <formula1>ChiDoan2014</formula1>
    </dataValidation>
    <dataValidation type="list" showErrorMessage="1" sqref="AS2252">
      <formula1>PhanDoan2014</formula1>
    </dataValidation>
    <dataValidation type="list" showErrorMessage="1" sqref="AT2252">
      <formula1>KetQuaHocTap</formula1>
    </dataValidation>
    <dataValidation type="list" showErrorMessage="1" sqref="F2253">
      <formula1>GioiTinh</formula1>
    </dataValidation>
    <dataValidation type="list" showErrorMessage="1" sqref="AR2253">
      <formula1>ChiDoan2014</formula1>
    </dataValidation>
    <dataValidation type="list" showErrorMessage="1" sqref="AS2253">
      <formula1>PhanDoan2014</formula1>
    </dataValidation>
    <dataValidation type="list" showErrorMessage="1" sqref="AT2253">
      <formula1>KetQuaHocTap</formula1>
    </dataValidation>
    <dataValidation type="list" showErrorMessage="1" sqref="F2254">
      <formula1>GioiTinh</formula1>
    </dataValidation>
    <dataValidation type="list" showErrorMessage="1" sqref="AR2254">
      <formula1>ChiDoan2014</formula1>
    </dataValidation>
    <dataValidation type="list" showErrorMessage="1" sqref="AS2254">
      <formula1>PhanDoan2014</formula1>
    </dataValidation>
    <dataValidation type="list" showErrorMessage="1" sqref="AT2254">
      <formula1>KetQuaHocTap</formula1>
    </dataValidation>
    <dataValidation type="list" showErrorMessage="1" sqref="F2255">
      <formula1>GioiTinh</formula1>
    </dataValidation>
    <dataValidation type="list" showErrorMessage="1" sqref="AR2255">
      <formula1>ChiDoan2014</formula1>
    </dataValidation>
    <dataValidation type="list" showErrorMessage="1" sqref="AS2255">
      <formula1>PhanDoan2014</formula1>
    </dataValidation>
    <dataValidation type="list" showErrorMessage="1" sqref="AT2255">
      <formula1>KetQuaHocTap</formula1>
    </dataValidation>
    <dataValidation type="list" showErrorMessage="1" sqref="F2256">
      <formula1>GioiTinh</formula1>
    </dataValidation>
    <dataValidation type="list" showErrorMessage="1" sqref="AR2256">
      <formula1>ChiDoan2014</formula1>
    </dataValidation>
    <dataValidation type="list" showErrorMessage="1" sqref="AS2256">
      <formula1>PhanDoan2014</formula1>
    </dataValidation>
    <dataValidation type="list" showErrorMessage="1" sqref="AT2256">
      <formula1>KetQuaHocTap</formula1>
    </dataValidation>
    <dataValidation type="list" showErrorMessage="1" sqref="F2257">
      <formula1>GioiTinh</formula1>
    </dataValidation>
    <dataValidation type="list" showErrorMessage="1" sqref="AR2257">
      <formula1>ChiDoan2014</formula1>
    </dataValidation>
    <dataValidation type="list" showErrorMessage="1" sqref="AS2257">
      <formula1>PhanDoan2014</formula1>
    </dataValidation>
    <dataValidation type="list" showErrorMessage="1" sqref="AT2257">
      <formula1>KetQuaHocTap</formula1>
    </dataValidation>
    <dataValidation type="list" showErrorMessage="1" sqref="F2258">
      <formula1>GioiTinh</formula1>
    </dataValidation>
    <dataValidation type="list" showErrorMessage="1" sqref="AR2258">
      <formula1>ChiDoan2014</formula1>
    </dataValidation>
    <dataValidation type="list" showErrorMessage="1" sqref="AS2258">
      <formula1>PhanDoan2014</formula1>
    </dataValidation>
    <dataValidation type="list" showErrorMessage="1" sqref="AT2258">
      <formula1>KetQuaHocTap</formula1>
    </dataValidation>
    <dataValidation type="list" showErrorMessage="1" sqref="F2259">
      <formula1>GioiTinh</formula1>
    </dataValidation>
    <dataValidation type="list" showErrorMessage="1" sqref="AR2259">
      <formula1>ChiDoan2014</formula1>
    </dataValidation>
    <dataValidation type="list" showErrorMessage="1" sqref="AS2259">
      <formula1>PhanDoan2014</formula1>
    </dataValidation>
    <dataValidation type="list" showErrorMessage="1" sqref="AT2259">
      <formula1>KetQuaHocTap</formula1>
    </dataValidation>
    <dataValidation type="list" showErrorMessage="1" sqref="F2260">
      <formula1>GioiTinh</formula1>
    </dataValidation>
    <dataValidation type="list" showErrorMessage="1" sqref="AR2260">
      <formula1>ChiDoan2014</formula1>
    </dataValidation>
    <dataValidation type="list" showErrorMessage="1" sqref="AS2260">
      <formula1>PhanDoan2014</formula1>
    </dataValidation>
    <dataValidation type="list" showErrorMessage="1" sqref="AT2260">
      <formula1>KetQuaHocTap</formula1>
    </dataValidation>
    <dataValidation type="list" showErrorMessage="1" sqref="F2261">
      <formula1>GioiTinh</formula1>
    </dataValidation>
    <dataValidation type="list" showErrorMessage="1" sqref="AR2261">
      <formula1>ChiDoan2014</formula1>
    </dataValidation>
    <dataValidation type="list" showErrorMessage="1" sqref="AS2261">
      <formula1>PhanDoan2014</formula1>
    </dataValidation>
    <dataValidation type="list" showErrorMessage="1" sqref="AT2261">
      <formula1>KetQuaHocTap</formula1>
    </dataValidation>
    <dataValidation type="list" showErrorMessage="1" sqref="F2262">
      <formula1>GioiTinh</formula1>
    </dataValidation>
    <dataValidation type="list" showErrorMessage="1" sqref="AR2262">
      <formula1>ChiDoan2014</formula1>
    </dataValidation>
    <dataValidation type="list" showErrorMessage="1" sqref="AS2262">
      <formula1>PhanDoan2014</formula1>
    </dataValidation>
    <dataValidation type="list" showErrorMessage="1" sqref="AT2262">
      <formula1>KetQuaHocTap</formula1>
    </dataValidation>
    <dataValidation type="list" showErrorMessage="1" sqref="F2263">
      <formula1>GioiTinh</formula1>
    </dataValidation>
    <dataValidation type="list" showErrorMessage="1" sqref="AR2263">
      <formula1>ChiDoan2014</formula1>
    </dataValidation>
    <dataValidation type="list" showErrorMessage="1" sqref="AS2263">
      <formula1>PhanDoan2014</formula1>
    </dataValidation>
    <dataValidation type="list" showErrorMessage="1" sqref="AT2263">
      <formula1>KetQuaHocTap</formula1>
    </dataValidation>
    <dataValidation type="list" showErrorMessage="1" sqref="F2264">
      <formula1>GioiTinh</formula1>
    </dataValidation>
    <dataValidation type="list" showErrorMessage="1" sqref="AR2264">
      <formula1>ChiDoan2014</formula1>
    </dataValidation>
    <dataValidation type="list" showErrorMessage="1" sqref="AS2264">
      <formula1>PhanDoan2014</formula1>
    </dataValidation>
    <dataValidation type="list" showErrorMessage="1" sqref="AT2264">
      <formula1>KetQuaHocTap</formula1>
    </dataValidation>
    <dataValidation type="list" showErrorMessage="1" sqref="F2265">
      <formula1>GioiTinh</formula1>
    </dataValidation>
    <dataValidation type="list" showErrorMessage="1" sqref="AR2265">
      <formula1>ChiDoan2014</formula1>
    </dataValidation>
    <dataValidation type="list" showErrorMessage="1" sqref="AS2265">
      <formula1>PhanDoan2014</formula1>
    </dataValidation>
    <dataValidation type="list" showErrorMessage="1" sqref="AT2265">
      <formula1>KetQuaHocTap</formula1>
    </dataValidation>
    <dataValidation type="list" showErrorMessage="1" sqref="F2266">
      <formula1>GioiTinh</formula1>
    </dataValidation>
    <dataValidation type="list" showErrorMessage="1" sqref="AR2266">
      <formula1>ChiDoan2014</formula1>
    </dataValidation>
    <dataValidation type="list" showErrorMessage="1" sqref="AS2266">
      <formula1>PhanDoan2014</formula1>
    </dataValidation>
    <dataValidation type="list" showErrorMessage="1" sqref="AT2266">
      <formula1>KetQuaHocTap</formula1>
    </dataValidation>
    <dataValidation type="list" showErrorMessage="1" sqref="F2267">
      <formula1>GioiTinh</formula1>
    </dataValidation>
    <dataValidation type="list" showErrorMessage="1" sqref="AR2267">
      <formula1>ChiDoan2014</formula1>
    </dataValidation>
    <dataValidation type="list" showErrorMessage="1" sqref="AS2267">
      <formula1>PhanDoan2014</formula1>
    </dataValidation>
    <dataValidation type="list" showErrorMessage="1" sqref="AT2267">
      <formula1>KetQuaHocTap</formula1>
    </dataValidation>
    <dataValidation type="list" showErrorMessage="1" sqref="F2268">
      <formula1>GioiTinh</formula1>
    </dataValidation>
    <dataValidation type="list" showErrorMessage="1" sqref="AR2268">
      <formula1>ChiDoan2014</formula1>
    </dataValidation>
    <dataValidation type="list" showErrorMessage="1" sqref="AS2268">
      <formula1>PhanDoan2014</formula1>
    </dataValidation>
    <dataValidation type="list" showErrorMessage="1" sqref="AT2268">
      <formula1>KetQuaHocTap</formula1>
    </dataValidation>
    <dataValidation type="list" showErrorMessage="1" sqref="F2269">
      <formula1>GioiTinh</formula1>
    </dataValidation>
    <dataValidation type="list" showErrorMessage="1" sqref="AR2269">
      <formula1>ChiDoan2014</formula1>
    </dataValidation>
    <dataValidation type="list" showErrorMessage="1" sqref="AS2269">
      <formula1>PhanDoan2014</formula1>
    </dataValidation>
    <dataValidation type="list" showErrorMessage="1" sqref="AT2269">
      <formula1>KetQuaHocTap</formula1>
    </dataValidation>
    <dataValidation type="list" showErrorMessage="1" sqref="F2270">
      <formula1>GioiTinh</formula1>
    </dataValidation>
    <dataValidation type="list" showErrorMessage="1" sqref="AR2270">
      <formula1>ChiDoan2014</formula1>
    </dataValidation>
    <dataValidation type="list" showErrorMessage="1" sqref="AS2270">
      <formula1>PhanDoan2014</formula1>
    </dataValidation>
    <dataValidation type="list" showErrorMessage="1" sqref="AT2270">
      <formula1>KetQuaHocTap</formula1>
    </dataValidation>
    <dataValidation type="list" showErrorMessage="1" sqref="F2271">
      <formula1>GioiTinh</formula1>
    </dataValidation>
    <dataValidation type="list" showErrorMessage="1" sqref="AR2271">
      <formula1>ChiDoan2014</formula1>
    </dataValidation>
    <dataValidation type="list" showErrorMessage="1" sqref="AS2271">
      <formula1>PhanDoan2014</formula1>
    </dataValidation>
    <dataValidation type="list" showErrorMessage="1" sqref="AT2271">
      <formula1>KetQuaHocTap</formula1>
    </dataValidation>
    <dataValidation type="list" showErrorMessage="1" sqref="F2272">
      <formula1>GioiTinh</formula1>
    </dataValidation>
    <dataValidation type="list" showErrorMessage="1" sqref="AR2272">
      <formula1>ChiDoan2014</formula1>
    </dataValidation>
    <dataValidation type="list" showErrorMessage="1" sqref="AS2272">
      <formula1>PhanDoan2014</formula1>
    </dataValidation>
    <dataValidation type="list" showErrorMessage="1" sqref="AT2272">
      <formula1>KetQuaHocTap</formula1>
    </dataValidation>
    <dataValidation type="list" showErrorMessage="1" sqref="F2273">
      <formula1>GioiTinh</formula1>
    </dataValidation>
    <dataValidation type="list" showErrorMessage="1" sqref="AR2273">
      <formula1>ChiDoan2014</formula1>
    </dataValidation>
    <dataValidation type="list" showErrorMessage="1" sqref="AS2273">
      <formula1>PhanDoan2014</formula1>
    </dataValidation>
    <dataValidation type="list" showErrorMessage="1" sqref="AT2273">
      <formula1>KetQuaHocTap</formula1>
    </dataValidation>
    <dataValidation type="list" showErrorMessage="1" sqref="F2274">
      <formula1>GioiTinh</formula1>
    </dataValidation>
    <dataValidation type="list" showErrorMessage="1" sqref="AR2274">
      <formula1>ChiDoan2014</formula1>
    </dataValidation>
    <dataValidation type="list" showErrorMessage="1" sqref="AS2274">
      <formula1>PhanDoan2014</formula1>
    </dataValidation>
    <dataValidation type="list" showErrorMessage="1" sqref="AT2274">
      <formula1>KetQuaHocTap</formula1>
    </dataValidation>
    <dataValidation type="list" showErrorMessage="1" sqref="F2275">
      <formula1>GioiTinh</formula1>
    </dataValidation>
    <dataValidation type="list" showErrorMessage="1" sqref="AR2275">
      <formula1>ChiDoan2014</formula1>
    </dataValidation>
    <dataValidation type="list" showErrorMessage="1" sqref="AS2275">
      <formula1>PhanDoan2014</formula1>
    </dataValidation>
    <dataValidation type="list" showErrorMessage="1" sqref="AT2275">
      <formula1>KetQuaHocTap</formula1>
    </dataValidation>
    <dataValidation type="list" showErrorMessage="1" sqref="F2276">
      <formula1>GioiTinh</formula1>
    </dataValidation>
    <dataValidation type="list" showErrorMessage="1" sqref="AR2276">
      <formula1>ChiDoan2014</formula1>
    </dataValidation>
    <dataValidation type="list" showErrorMessage="1" sqref="AS2276">
      <formula1>PhanDoan2014</formula1>
    </dataValidation>
    <dataValidation type="list" showErrorMessage="1" sqref="AT2276">
      <formula1>KetQuaHocTap</formula1>
    </dataValidation>
    <dataValidation type="list" showErrorMessage="1" sqref="F2277">
      <formula1>GioiTinh</formula1>
    </dataValidation>
    <dataValidation type="list" showErrorMessage="1" sqref="AR2277">
      <formula1>ChiDoan2014</formula1>
    </dataValidation>
    <dataValidation type="list" showErrorMessage="1" sqref="AS2277">
      <formula1>PhanDoan2014</formula1>
    </dataValidation>
    <dataValidation type="list" showErrorMessage="1" sqref="AT2277">
      <formula1>KetQuaHocTap</formula1>
    </dataValidation>
    <dataValidation type="list" showErrorMessage="1" sqref="F2278">
      <formula1>GioiTinh</formula1>
    </dataValidation>
    <dataValidation type="list" showErrorMessage="1" sqref="AR2278">
      <formula1>ChiDoan2014</formula1>
    </dataValidation>
    <dataValidation type="list" showErrorMessage="1" sqref="AS2278">
      <formula1>PhanDoan2014</formula1>
    </dataValidation>
    <dataValidation type="list" showErrorMessage="1" sqref="AT2278">
      <formula1>KetQuaHocTap</formula1>
    </dataValidation>
    <dataValidation type="list" showErrorMessage="1" sqref="F2279">
      <formula1>GioiTinh</formula1>
    </dataValidation>
    <dataValidation type="list" showErrorMessage="1" sqref="AR2279">
      <formula1>ChiDoan2014</formula1>
    </dataValidation>
    <dataValidation type="list" showErrorMessage="1" sqref="AS2279">
      <formula1>PhanDoan2014</formula1>
    </dataValidation>
    <dataValidation type="list" showErrorMessage="1" sqref="AT2279">
      <formula1>KetQuaHocTap</formula1>
    </dataValidation>
    <dataValidation type="list" showErrorMessage="1" sqref="F2280">
      <formula1>GioiTinh</formula1>
    </dataValidation>
    <dataValidation type="list" showErrorMessage="1" sqref="AR2280">
      <formula1>ChiDoan2014</formula1>
    </dataValidation>
    <dataValidation type="list" showErrorMessage="1" sqref="AS2280">
      <formula1>PhanDoan2014</formula1>
    </dataValidation>
    <dataValidation type="list" showErrorMessage="1" sqref="AT2280">
      <formula1>KetQuaHocTap</formula1>
    </dataValidation>
    <dataValidation type="list" showErrorMessage="1" sqref="F2281">
      <formula1>GioiTinh</formula1>
    </dataValidation>
    <dataValidation type="list" showErrorMessage="1" sqref="AR2281">
      <formula1>ChiDoan2014</formula1>
    </dataValidation>
    <dataValidation type="list" showErrorMessage="1" sqref="AS2281">
      <formula1>PhanDoan2014</formula1>
    </dataValidation>
    <dataValidation type="list" showErrorMessage="1" sqref="AT2281">
      <formula1>KetQuaHocTap</formula1>
    </dataValidation>
    <dataValidation type="list" showErrorMessage="1" sqref="F2282">
      <formula1>GioiTinh</formula1>
    </dataValidation>
    <dataValidation type="list" showErrorMessage="1" sqref="AR2282">
      <formula1>ChiDoan2014</formula1>
    </dataValidation>
    <dataValidation type="list" showErrorMessage="1" sqref="AS2282">
      <formula1>PhanDoan2014</formula1>
    </dataValidation>
    <dataValidation type="list" showErrorMessage="1" sqref="AT2282">
      <formula1>KetQuaHocTap</formula1>
    </dataValidation>
    <dataValidation type="list" showErrorMessage="1" sqref="F2283">
      <formula1>GioiTinh</formula1>
    </dataValidation>
    <dataValidation type="list" showErrorMessage="1" sqref="AR2283">
      <formula1>ChiDoan2014</formula1>
    </dataValidation>
    <dataValidation type="list" showErrorMessage="1" sqref="AS2283">
      <formula1>PhanDoan2014</formula1>
    </dataValidation>
    <dataValidation type="list" showErrorMessage="1" sqref="AT2283">
      <formula1>KetQuaHocTap</formula1>
    </dataValidation>
    <dataValidation type="list" showErrorMessage="1" sqref="F2284">
      <formula1>GioiTinh</formula1>
    </dataValidation>
    <dataValidation type="list" showErrorMessage="1" sqref="AR2284">
      <formula1>ChiDoan2014</formula1>
    </dataValidation>
    <dataValidation type="list" showErrorMessage="1" sqref="AS2284">
      <formula1>PhanDoan2014</formula1>
    </dataValidation>
    <dataValidation type="list" showErrorMessage="1" sqref="AT2284">
      <formula1>KetQuaHocTap</formula1>
    </dataValidation>
    <dataValidation type="list" showErrorMessage="1" sqref="F2285">
      <formula1>GioiTinh</formula1>
    </dataValidation>
    <dataValidation type="list" showErrorMessage="1" sqref="AR2285">
      <formula1>ChiDoan2014</formula1>
    </dataValidation>
    <dataValidation type="list" showErrorMessage="1" sqref="AS2285">
      <formula1>PhanDoan2014</formula1>
    </dataValidation>
    <dataValidation type="list" showErrorMessage="1" sqref="AT2285">
      <formula1>KetQuaHocTap</formula1>
    </dataValidation>
    <dataValidation type="list" showErrorMessage="1" sqref="F2286">
      <formula1>GioiTinh</formula1>
    </dataValidation>
    <dataValidation type="list" showErrorMessage="1" sqref="AR2286">
      <formula1>ChiDoan2014</formula1>
    </dataValidation>
    <dataValidation type="list" showErrorMessage="1" sqref="AS2286">
      <formula1>PhanDoan2014</formula1>
    </dataValidation>
    <dataValidation type="list" showErrorMessage="1" sqref="AT2286">
      <formula1>KetQuaHocTap</formula1>
    </dataValidation>
    <dataValidation type="list" showErrorMessage="1" sqref="F2287">
      <formula1>GioiTinh</formula1>
    </dataValidation>
    <dataValidation type="list" showErrorMessage="1" sqref="AR2287">
      <formula1>ChiDoan2014</formula1>
    </dataValidation>
    <dataValidation type="list" showErrorMessage="1" sqref="AS2287">
      <formula1>PhanDoan2014</formula1>
    </dataValidation>
    <dataValidation type="list" showErrorMessage="1" sqref="AT2287">
      <formula1>KetQuaHocTap</formula1>
    </dataValidation>
    <dataValidation type="list" showErrorMessage="1" sqref="F2288">
      <formula1>GioiTinh</formula1>
    </dataValidation>
    <dataValidation type="list" showErrorMessage="1" sqref="AR2288">
      <formula1>ChiDoan2014</formula1>
    </dataValidation>
    <dataValidation type="list" showErrorMessage="1" sqref="AS2288">
      <formula1>PhanDoan2014</formula1>
    </dataValidation>
    <dataValidation type="list" showErrorMessage="1" sqref="AT2288">
      <formula1>KetQuaHocTap</formula1>
    </dataValidation>
    <dataValidation type="list" showErrorMessage="1" sqref="F2289">
      <formula1>GioiTinh</formula1>
    </dataValidation>
    <dataValidation type="list" showErrorMessage="1" sqref="AR2289">
      <formula1>ChiDoan2014</formula1>
    </dataValidation>
    <dataValidation type="list" showErrorMessage="1" sqref="AS2289">
      <formula1>PhanDoan2014</formula1>
    </dataValidation>
    <dataValidation type="list" showErrorMessage="1" sqref="AT2289">
      <formula1>KetQuaHocTap</formula1>
    </dataValidation>
    <dataValidation type="list" showErrorMessage="1" sqref="F2290">
      <formula1>GioiTinh</formula1>
    </dataValidation>
    <dataValidation type="list" showErrorMessage="1" sqref="AR2290">
      <formula1>ChiDoan2014</formula1>
    </dataValidation>
    <dataValidation type="list" showErrorMessage="1" sqref="AS2290">
      <formula1>PhanDoan2014</formula1>
    </dataValidation>
    <dataValidation type="list" showErrorMessage="1" sqref="AT2290">
      <formula1>KetQuaHocTap</formula1>
    </dataValidation>
    <dataValidation type="list" showErrorMessage="1" sqref="F2291">
      <formula1>GioiTinh</formula1>
    </dataValidation>
    <dataValidation type="list" showErrorMessage="1" sqref="AR2291">
      <formula1>ChiDoan2014</formula1>
    </dataValidation>
    <dataValidation type="list" showErrorMessage="1" sqref="AS2291">
      <formula1>PhanDoan2014</formula1>
    </dataValidation>
    <dataValidation type="list" showErrorMessage="1" sqref="AT2291">
      <formula1>KetQuaHocTap</formula1>
    </dataValidation>
    <dataValidation type="list" showErrorMessage="1" sqref="F2292">
      <formula1>GioiTinh</formula1>
    </dataValidation>
    <dataValidation type="list" showErrorMessage="1" sqref="AR2292">
      <formula1>ChiDoan2014</formula1>
    </dataValidation>
    <dataValidation type="list" showErrorMessage="1" sqref="AS2292">
      <formula1>PhanDoan2014</formula1>
    </dataValidation>
    <dataValidation type="list" showErrorMessage="1" sqref="AT2292">
      <formula1>KetQuaHocTap</formula1>
    </dataValidation>
    <dataValidation type="list" showErrorMessage="1" sqref="F2293">
      <formula1>GioiTinh</formula1>
    </dataValidation>
    <dataValidation type="list" showErrorMessage="1" sqref="AR2293">
      <formula1>ChiDoan2014</formula1>
    </dataValidation>
    <dataValidation type="list" showErrorMessage="1" sqref="AS2293">
      <formula1>PhanDoan2014</formula1>
    </dataValidation>
    <dataValidation type="list" showErrorMessage="1" sqref="AT2293">
      <formula1>KetQuaHocTap</formula1>
    </dataValidation>
    <dataValidation type="list" showErrorMessage="1" sqref="F2294">
      <formula1>GioiTinh</formula1>
    </dataValidation>
    <dataValidation type="list" showErrorMessage="1" sqref="AR2294">
      <formula1>ChiDoan2014</formula1>
    </dataValidation>
    <dataValidation type="list" showErrorMessage="1" sqref="AS2294">
      <formula1>PhanDoan2014</formula1>
    </dataValidation>
    <dataValidation type="list" showErrorMessage="1" sqref="AT2294">
      <formula1>KetQuaHocTap</formula1>
    </dataValidation>
    <dataValidation type="list" showErrorMessage="1" sqref="F2295">
      <formula1>GioiTinh</formula1>
    </dataValidation>
    <dataValidation type="list" showErrorMessage="1" sqref="AR2295">
      <formula1>ChiDoan2014</formula1>
    </dataValidation>
    <dataValidation type="list" showErrorMessage="1" sqref="AS2295">
      <formula1>PhanDoan2014</formula1>
    </dataValidation>
    <dataValidation type="list" showErrorMessage="1" sqref="AT2295">
      <formula1>KetQuaHocTap</formula1>
    </dataValidation>
    <dataValidation type="list" showErrorMessage="1" sqref="F2296">
      <formula1>GioiTinh</formula1>
    </dataValidation>
    <dataValidation type="list" showErrorMessage="1" sqref="AR2296">
      <formula1>ChiDoan2014</formula1>
    </dataValidation>
    <dataValidation type="list" showErrorMessage="1" sqref="AS2296">
      <formula1>PhanDoan2014</formula1>
    </dataValidation>
    <dataValidation type="list" showErrorMessage="1" sqref="AT2296">
      <formula1>KetQuaHocTap</formula1>
    </dataValidation>
    <dataValidation type="list" showErrorMessage="1" sqref="F2297">
      <formula1>GioiTinh</formula1>
    </dataValidation>
    <dataValidation type="list" showErrorMessage="1" sqref="AR2297">
      <formula1>ChiDoan2014</formula1>
    </dataValidation>
    <dataValidation type="list" showErrorMessage="1" sqref="AS2297">
      <formula1>PhanDoan2014</formula1>
    </dataValidation>
    <dataValidation type="list" showErrorMessage="1" sqref="AT2297">
      <formula1>KetQuaHocTap</formula1>
    </dataValidation>
    <dataValidation type="list" showErrorMessage="1" sqref="F2298">
      <formula1>GioiTinh</formula1>
    </dataValidation>
    <dataValidation type="list" showErrorMessage="1" sqref="AR2298">
      <formula1>ChiDoan2014</formula1>
    </dataValidation>
    <dataValidation type="list" showErrorMessage="1" sqref="AS2298">
      <formula1>PhanDoan2014</formula1>
    </dataValidation>
    <dataValidation type="list" showErrorMessage="1" sqref="AT2298">
      <formula1>KetQuaHocTap</formula1>
    </dataValidation>
    <dataValidation type="list" showErrorMessage="1" sqref="F2299">
      <formula1>GioiTinh</formula1>
    </dataValidation>
    <dataValidation type="list" showErrorMessage="1" sqref="AR2299">
      <formula1>ChiDoan2014</formula1>
    </dataValidation>
    <dataValidation type="list" showErrorMessage="1" sqref="AS2299">
      <formula1>PhanDoan2014</formula1>
    </dataValidation>
    <dataValidation type="list" showErrorMessage="1" sqref="AT2299">
      <formula1>KetQuaHocTap</formula1>
    </dataValidation>
    <dataValidation type="list" showErrorMessage="1" sqref="F2300">
      <formula1>GioiTinh</formula1>
    </dataValidation>
    <dataValidation type="list" showErrorMessage="1" sqref="AR2300">
      <formula1>ChiDoan2014</formula1>
    </dataValidation>
    <dataValidation type="list" showErrorMessage="1" sqref="AS2300">
      <formula1>PhanDoan2014</formula1>
    </dataValidation>
    <dataValidation type="list" showErrorMessage="1" sqref="AT2300">
      <formula1>KetQuaHocTap</formula1>
    </dataValidation>
    <dataValidation type="list" showErrorMessage="1" sqref="F2301">
      <formula1>GioiTinh</formula1>
    </dataValidation>
    <dataValidation type="list" showErrorMessage="1" sqref="AR2301">
      <formula1>ChiDoan2014</formula1>
    </dataValidation>
    <dataValidation type="list" showErrorMessage="1" sqref="AS2301">
      <formula1>PhanDoan2014</formula1>
    </dataValidation>
    <dataValidation type="list" showErrorMessage="1" sqref="AT2301">
      <formula1>KetQuaHocTap</formula1>
    </dataValidation>
    <dataValidation type="list" showErrorMessage="1" sqref="F2302">
      <formula1>GioiTinh</formula1>
    </dataValidation>
    <dataValidation type="list" showErrorMessage="1" sqref="AR2302">
      <formula1>ChiDoan2014</formula1>
    </dataValidation>
    <dataValidation type="list" showErrorMessage="1" sqref="AS2302">
      <formula1>PhanDoan2014</formula1>
    </dataValidation>
    <dataValidation type="list" showErrorMessage="1" sqref="AT2302">
      <formula1>KetQuaHocTap</formula1>
    </dataValidation>
    <dataValidation type="list" showErrorMessage="1" sqref="F2303">
      <formula1>GioiTinh</formula1>
    </dataValidation>
    <dataValidation type="list" showErrorMessage="1" sqref="AR2303">
      <formula1>ChiDoan2014</formula1>
    </dataValidation>
    <dataValidation type="list" showErrorMessage="1" sqref="AS2303">
      <formula1>PhanDoan2014</formula1>
    </dataValidation>
    <dataValidation type="list" showErrorMessage="1" sqref="AT2303">
      <formula1>KetQuaHocTap</formula1>
    </dataValidation>
    <dataValidation type="list" showErrorMessage="1" sqref="F2304">
      <formula1>GioiTinh</formula1>
    </dataValidation>
    <dataValidation type="list" showErrorMessage="1" sqref="AR2304">
      <formula1>ChiDoan2014</formula1>
    </dataValidation>
    <dataValidation type="list" showErrorMessage="1" sqref="AS2304">
      <formula1>PhanDoan2014</formula1>
    </dataValidation>
    <dataValidation type="list" showErrorMessage="1" sqref="AT2304">
      <formula1>KetQuaHocTap</formula1>
    </dataValidation>
    <dataValidation type="list" showErrorMessage="1" sqref="F2305">
      <formula1>GioiTinh</formula1>
    </dataValidation>
    <dataValidation type="list" showErrorMessage="1" sqref="AR2305">
      <formula1>ChiDoan2014</formula1>
    </dataValidation>
    <dataValidation type="list" showErrorMessage="1" sqref="AS2305">
      <formula1>PhanDoan2014</formula1>
    </dataValidation>
    <dataValidation type="list" showErrorMessage="1" sqref="AT2305">
      <formula1>KetQuaHocTap</formula1>
    </dataValidation>
    <dataValidation type="list" showErrorMessage="1" sqref="F2306">
      <formula1>GioiTinh</formula1>
    </dataValidation>
    <dataValidation type="list" showErrorMessage="1" sqref="AR2306">
      <formula1>ChiDoan2014</formula1>
    </dataValidation>
    <dataValidation type="list" showErrorMessage="1" sqref="AS2306">
      <formula1>PhanDoan2014</formula1>
    </dataValidation>
    <dataValidation type="list" showErrorMessage="1" sqref="AT2306">
      <formula1>KetQuaHocTap</formula1>
    </dataValidation>
    <dataValidation type="list" showErrorMessage="1" sqref="F2307">
      <formula1>GioiTinh</formula1>
    </dataValidation>
    <dataValidation type="list" showErrorMessage="1" sqref="AR2307">
      <formula1>ChiDoan2014</formula1>
    </dataValidation>
    <dataValidation type="list" showErrorMessage="1" sqref="AS2307">
      <formula1>PhanDoan2014</formula1>
    </dataValidation>
    <dataValidation type="list" showErrorMessage="1" sqref="AT2307">
      <formula1>KetQuaHocTap</formula1>
    </dataValidation>
    <dataValidation type="list" showErrorMessage="1" sqref="F2308">
      <formula1>GioiTinh</formula1>
    </dataValidation>
    <dataValidation type="list" showErrorMessage="1" sqref="AR2308">
      <formula1>ChiDoan2014</formula1>
    </dataValidation>
    <dataValidation type="list" showErrorMessage="1" sqref="AS2308">
      <formula1>PhanDoan2014</formula1>
    </dataValidation>
    <dataValidation type="list" showErrorMessage="1" sqref="AT2308">
      <formula1>KetQuaHocTap</formula1>
    </dataValidation>
    <dataValidation type="list" showErrorMessage="1" sqref="F2309">
      <formula1>GioiTinh</formula1>
    </dataValidation>
    <dataValidation type="list" showErrorMessage="1" sqref="AR2309">
      <formula1>ChiDoan2014</formula1>
    </dataValidation>
    <dataValidation type="list" showErrorMessage="1" sqref="AS2309">
      <formula1>PhanDoan2014</formula1>
    </dataValidation>
    <dataValidation type="list" showErrorMessage="1" sqref="AT2309">
      <formula1>KetQuaHocTap</formula1>
    </dataValidation>
    <dataValidation type="list" showErrorMessage="1" sqref="F2310">
      <formula1>GioiTinh</formula1>
    </dataValidation>
    <dataValidation type="list" showErrorMessage="1" sqref="AR2310">
      <formula1>ChiDoan2014</formula1>
    </dataValidation>
    <dataValidation type="list" showErrorMessage="1" sqref="AS2310">
      <formula1>PhanDoan2014</formula1>
    </dataValidation>
    <dataValidation type="list" showErrorMessage="1" sqref="AT2310">
      <formula1>KetQuaHocTap</formula1>
    </dataValidation>
    <dataValidation type="list" showErrorMessage="1" sqref="F2311">
      <formula1>GioiTinh</formula1>
    </dataValidation>
    <dataValidation type="list" showErrorMessage="1" sqref="AR2311">
      <formula1>ChiDoan2014</formula1>
    </dataValidation>
    <dataValidation type="list" showErrorMessage="1" sqref="AS2311">
      <formula1>PhanDoan2014</formula1>
    </dataValidation>
    <dataValidation type="list" showErrorMessage="1" sqref="AT2311">
      <formula1>KetQuaHocTap</formula1>
    </dataValidation>
    <dataValidation type="list" showErrorMessage="1" sqref="F2312">
      <formula1>GioiTinh</formula1>
    </dataValidation>
    <dataValidation type="list" showErrorMessage="1" sqref="AR2312">
      <formula1>ChiDoan2014</formula1>
    </dataValidation>
    <dataValidation type="list" showErrorMessage="1" sqref="AS2312">
      <formula1>PhanDoan2014</formula1>
    </dataValidation>
    <dataValidation type="list" showErrorMessage="1" sqref="AT2312">
      <formula1>KetQuaHocTap</formula1>
    </dataValidation>
    <dataValidation type="list" showErrorMessage="1" sqref="F2313">
      <formula1>GioiTinh</formula1>
    </dataValidation>
    <dataValidation type="list" showErrorMessage="1" sqref="AR2313">
      <formula1>ChiDoan2014</formula1>
    </dataValidation>
    <dataValidation type="list" showErrorMessage="1" sqref="AS2313">
      <formula1>PhanDoan2014</formula1>
    </dataValidation>
    <dataValidation type="list" showErrorMessage="1" sqref="AT2313">
      <formula1>KetQuaHocTap</formula1>
    </dataValidation>
    <dataValidation type="list" showErrorMessage="1" sqref="F2314">
      <formula1>GioiTinh</formula1>
    </dataValidation>
    <dataValidation type="list" showErrorMessage="1" sqref="AR2314">
      <formula1>ChiDoan2014</formula1>
    </dataValidation>
    <dataValidation type="list" showErrorMessage="1" sqref="AS2314">
      <formula1>PhanDoan2014</formula1>
    </dataValidation>
    <dataValidation type="list" showErrorMessage="1" sqref="AT2314">
      <formula1>KetQuaHocTap</formula1>
    </dataValidation>
    <dataValidation type="list" showErrorMessage="1" sqref="F2315">
      <formula1>GioiTinh</formula1>
    </dataValidation>
    <dataValidation type="list" showErrorMessage="1" sqref="AR2315">
      <formula1>ChiDoan2014</formula1>
    </dataValidation>
    <dataValidation type="list" showErrorMessage="1" sqref="AS2315">
      <formula1>PhanDoan2014</formula1>
    </dataValidation>
    <dataValidation type="list" showErrorMessage="1" sqref="AT2315">
      <formula1>KetQuaHocTap</formula1>
    </dataValidation>
    <dataValidation type="list" showErrorMessage="1" sqref="F2316">
      <formula1>GioiTinh</formula1>
    </dataValidation>
    <dataValidation type="list" showErrorMessage="1" sqref="AR2316">
      <formula1>ChiDoan2014</formula1>
    </dataValidation>
    <dataValidation type="list" showErrorMessage="1" sqref="AS2316">
      <formula1>PhanDoan2014</formula1>
    </dataValidation>
    <dataValidation type="list" showErrorMessage="1" sqref="AT2316">
      <formula1>KetQuaHocTap</formula1>
    </dataValidation>
    <dataValidation type="list" showErrorMessage="1" sqref="F2317">
      <formula1>GioiTinh</formula1>
    </dataValidation>
    <dataValidation type="list" showErrorMessage="1" sqref="AR2317">
      <formula1>ChiDoan2014</formula1>
    </dataValidation>
    <dataValidation type="list" showErrorMessage="1" sqref="AS2317">
      <formula1>PhanDoan2014</formula1>
    </dataValidation>
    <dataValidation type="list" showErrorMessage="1" sqref="AT2317">
      <formula1>KetQuaHocTap</formula1>
    </dataValidation>
    <dataValidation type="list" showErrorMessage="1" sqref="F2318">
      <formula1>GioiTinh</formula1>
    </dataValidation>
    <dataValidation type="list" showErrorMessage="1" sqref="AR2318">
      <formula1>ChiDoan2014</formula1>
    </dataValidation>
    <dataValidation type="list" showErrorMessage="1" sqref="AS2318">
      <formula1>PhanDoan2014</formula1>
    </dataValidation>
    <dataValidation type="list" showErrorMessage="1" sqref="AT2318">
      <formula1>KetQuaHocTap</formula1>
    </dataValidation>
    <dataValidation type="list" showErrorMessage="1" sqref="F2319">
      <formula1>GioiTinh</formula1>
    </dataValidation>
    <dataValidation type="list" showErrorMessage="1" sqref="AR2319">
      <formula1>ChiDoan2014</formula1>
    </dataValidation>
    <dataValidation type="list" showErrorMessage="1" sqref="AS2319">
      <formula1>PhanDoan2014</formula1>
    </dataValidation>
    <dataValidation type="list" showErrorMessage="1" sqref="AT2319">
      <formula1>KetQuaHocTap</formula1>
    </dataValidation>
    <dataValidation type="list" showErrorMessage="1" sqref="F2320">
      <formula1>GioiTinh</formula1>
    </dataValidation>
    <dataValidation type="list" showErrorMessage="1" sqref="AR2320">
      <formula1>ChiDoan2014</formula1>
    </dataValidation>
    <dataValidation type="list" showErrorMessage="1" sqref="AS2320">
      <formula1>PhanDoan2014</formula1>
    </dataValidation>
    <dataValidation type="list" showErrorMessage="1" sqref="AT2320">
      <formula1>KetQuaHocTap</formula1>
    </dataValidation>
    <dataValidation type="list" showErrorMessage="1" sqref="F2321">
      <formula1>GioiTinh</formula1>
    </dataValidation>
    <dataValidation type="list" showErrorMessage="1" sqref="AR2321">
      <formula1>ChiDoan2014</formula1>
    </dataValidation>
    <dataValidation type="list" showErrorMessage="1" sqref="AS2321">
      <formula1>PhanDoan2014</formula1>
    </dataValidation>
    <dataValidation type="list" showErrorMessage="1" sqref="AT2321">
      <formula1>KetQuaHocTap</formula1>
    </dataValidation>
    <dataValidation type="list" showErrorMessage="1" sqref="F2322">
      <formula1>GioiTinh</formula1>
    </dataValidation>
    <dataValidation type="list" showErrorMessage="1" sqref="AR2322">
      <formula1>ChiDoan2014</formula1>
    </dataValidation>
    <dataValidation type="list" showErrorMessage="1" sqref="AS2322">
      <formula1>PhanDoan2014</formula1>
    </dataValidation>
    <dataValidation type="list" showErrorMessage="1" sqref="AT2322">
      <formula1>KetQuaHocTap</formula1>
    </dataValidation>
    <dataValidation type="list" showErrorMessage="1" sqref="F2323">
      <formula1>GioiTinh</formula1>
    </dataValidation>
    <dataValidation type="list" showErrorMessage="1" sqref="AR2323">
      <formula1>ChiDoan2014</formula1>
    </dataValidation>
    <dataValidation type="list" showErrorMessage="1" sqref="AS2323">
      <formula1>PhanDoan2014</formula1>
    </dataValidation>
    <dataValidation type="list" showErrorMessage="1" sqref="AT2323">
      <formula1>KetQuaHocTap</formula1>
    </dataValidation>
    <dataValidation type="list" showErrorMessage="1" sqref="F2324">
      <formula1>GioiTinh</formula1>
    </dataValidation>
    <dataValidation type="list" showErrorMessage="1" sqref="AR2324">
      <formula1>ChiDoan2014</formula1>
    </dataValidation>
    <dataValidation type="list" showErrorMessage="1" sqref="AS2324">
      <formula1>PhanDoan2014</formula1>
    </dataValidation>
    <dataValidation type="list" showErrorMessage="1" sqref="AT2324">
      <formula1>KetQuaHocTap</formula1>
    </dataValidation>
    <dataValidation type="list" showErrorMessage="1" sqref="F2325">
      <formula1>GioiTinh</formula1>
    </dataValidation>
    <dataValidation type="list" showErrorMessage="1" sqref="AR2325">
      <formula1>ChiDoan2014</formula1>
    </dataValidation>
    <dataValidation type="list" showErrorMessage="1" sqref="AS2325">
      <formula1>PhanDoan2014</formula1>
    </dataValidation>
    <dataValidation type="list" showErrorMessage="1" sqref="AT2325">
      <formula1>KetQuaHocTap</formula1>
    </dataValidation>
    <dataValidation type="list" showErrorMessage="1" sqref="F2326">
      <formula1>GioiTinh</formula1>
    </dataValidation>
    <dataValidation type="list" showErrorMessage="1" sqref="AR2326">
      <formula1>ChiDoan2014</formula1>
    </dataValidation>
    <dataValidation type="list" showErrorMessage="1" sqref="AS2326">
      <formula1>PhanDoan2014</formula1>
    </dataValidation>
    <dataValidation type="list" showErrorMessage="1" sqref="AT2326">
      <formula1>KetQuaHocTap</formula1>
    </dataValidation>
    <dataValidation type="list" showErrorMessage="1" sqref="F2327">
      <formula1>GioiTinh</formula1>
    </dataValidation>
    <dataValidation type="list" showErrorMessage="1" sqref="AR2327">
      <formula1>ChiDoan2014</formula1>
    </dataValidation>
    <dataValidation type="list" showErrorMessage="1" sqref="AS2327">
      <formula1>PhanDoan2014</formula1>
    </dataValidation>
    <dataValidation type="list" showErrorMessage="1" sqref="AT2327">
      <formula1>KetQuaHocTap</formula1>
    </dataValidation>
    <dataValidation type="list" showErrorMessage="1" sqref="F2328">
      <formula1>GioiTinh</formula1>
    </dataValidation>
    <dataValidation type="list" showErrorMessage="1" sqref="AR2328">
      <formula1>ChiDoan2014</formula1>
    </dataValidation>
    <dataValidation type="list" showErrorMessage="1" sqref="AS2328">
      <formula1>PhanDoan2014</formula1>
    </dataValidation>
    <dataValidation type="list" showErrorMessage="1" sqref="AT2328">
      <formula1>KetQuaHocTap</formula1>
    </dataValidation>
    <dataValidation type="list" showErrorMessage="1" sqref="F2329">
      <formula1>GioiTinh</formula1>
    </dataValidation>
    <dataValidation type="list" showErrorMessage="1" sqref="AR2329">
      <formula1>ChiDoan2014</formula1>
    </dataValidation>
    <dataValidation type="list" showErrorMessage="1" sqref="AS2329">
      <formula1>PhanDoan2014</formula1>
    </dataValidation>
    <dataValidation type="list" showErrorMessage="1" sqref="AT2329">
      <formula1>KetQuaHocTap</formula1>
    </dataValidation>
    <dataValidation type="list" showErrorMessage="1" sqref="F2330">
      <formula1>GioiTinh</formula1>
    </dataValidation>
    <dataValidation type="list" showErrorMessage="1" sqref="AR2330">
      <formula1>ChiDoan2014</formula1>
    </dataValidation>
    <dataValidation type="list" showErrorMessage="1" sqref="AS2330">
      <formula1>PhanDoan2014</formula1>
    </dataValidation>
    <dataValidation type="list" showErrorMessage="1" sqref="AT2330">
      <formula1>KetQuaHocTap</formula1>
    </dataValidation>
    <dataValidation type="list" showErrorMessage="1" sqref="F2331">
      <formula1>GioiTinh</formula1>
    </dataValidation>
    <dataValidation type="list" showErrorMessage="1" sqref="AR2331">
      <formula1>ChiDoan2014</formula1>
    </dataValidation>
    <dataValidation type="list" showErrorMessage="1" sqref="AS2331">
      <formula1>PhanDoan2014</formula1>
    </dataValidation>
    <dataValidation type="list" showErrorMessage="1" sqref="AT2331">
      <formula1>KetQuaHocTap</formula1>
    </dataValidation>
    <dataValidation type="list" showErrorMessage="1" sqref="F2332">
      <formula1>GioiTinh</formula1>
    </dataValidation>
    <dataValidation type="list" showErrorMessage="1" sqref="AR2332">
      <formula1>ChiDoan2014</formula1>
    </dataValidation>
    <dataValidation type="list" showErrorMessage="1" sqref="AS2332">
      <formula1>PhanDoan2014</formula1>
    </dataValidation>
    <dataValidation type="list" showErrorMessage="1" sqref="AT2332">
      <formula1>KetQuaHocTap</formula1>
    </dataValidation>
    <dataValidation type="list" showErrorMessage="1" sqref="F2333">
      <formula1>GioiTinh</formula1>
    </dataValidation>
    <dataValidation type="list" showErrorMessage="1" sqref="AR2333">
      <formula1>ChiDoan2014</formula1>
    </dataValidation>
    <dataValidation type="list" showErrorMessage="1" sqref="AS2333">
      <formula1>PhanDoan2014</formula1>
    </dataValidation>
    <dataValidation type="list" showErrorMessage="1" sqref="AT2333">
      <formula1>KetQuaHocTap</formula1>
    </dataValidation>
    <dataValidation type="list" showErrorMessage="1" sqref="F2334">
      <formula1>GioiTinh</formula1>
    </dataValidation>
    <dataValidation type="list" showErrorMessage="1" sqref="AR2334">
      <formula1>ChiDoan2014</formula1>
    </dataValidation>
    <dataValidation type="list" showErrorMessage="1" sqref="AS2334">
      <formula1>PhanDoan2014</formula1>
    </dataValidation>
    <dataValidation type="list" showErrorMessage="1" sqref="AT2334">
      <formula1>KetQuaHocTap</formula1>
    </dataValidation>
    <dataValidation type="list" showErrorMessage="1" sqref="F2335">
      <formula1>GioiTinh</formula1>
    </dataValidation>
    <dataValidation type="list" showErrorMessage="1" sqref="AR2335">
      <formula1>ChiDoan2014</formula1>
    </dataValidation>
    <dataValidation type="list" showErrorMessage="1" sqref="AS2335">
      <formula1>PhanDoan2014</formula1>
    </dataValidation>
    <dataValidation type="list" showErrorMessage="1" sqref="AT2335">
      <formula1>KetQuaHocTap</formula1>
    </dataValidation>
    <dataValidation type="list" showErrorMessage="1" sqref="F2336">
      <formula1>GioiTinh</formula1>
    </dataValidation>
    <dataValidation type="list" showErrorMessage="1" sqref="AR2336">
      <formula1>ChiDoan2014</formula1>
    </dataValidation>
    <dataValidation type="list" showErrorMessage="1" sqref="AS2336">
      <formula1>PhanDoan2014</formula1>
    </dataValidation>
    <dataValidation type="list" showErrorMessage="1" sqref="AT2336">
      <formula1>KetQuaHocTap</formula1>
    </dataValidation>
    <dataValidation type="list" showErrorMessage="1" sqref="F2337">
      <formula1>GioiTinh</formula1>
    </dataValidation>
    <dataValidation type="list" showErrorMessage="1" sqref="AR2337">
      <formula1>ChiDoan2014</formula1>
    </dataValidation>
    <dataValidation type="list" showErrorMessage="1" sqref="AS2337">
      <formula1>PhanDoan2014</formula1>
    </dataValidation>
    <dataValidation type="list" showErrorMessage="1" sqref="AT2337">
      <formula1>KetQuaHocTap</formula1>
    </dataValidation>
    <dataValidation type="list" showErrorMessage="1" sqref="F2338">
      <formula1>GioiTinh</formula1>
    </dataValidation>
    <dataValidation type="list" showErrorMessage="1" sqref="AR2338">
      <formula1>ChiDoan2014</formula1>
    </dataValidation>
    <dataValidation type="list" showErrorMessage="1" sqref="AS2338">
      <formula1>PhanDoan2014</formula1>
    </dataValidation>
    <dataValidation type="list" showErrorMessage="1" sqref="AT2338">
      <formula1>KetQuaHocTap</formula1>
    </dataValidation>
    <dataValidation type="list" showErrorMessage="1" sqref="F2339">
      <formula1>GioiTinh</formula1>
    </dataValidation>
    <dataValidation type="list" showErrorMessage="1" sqref="AR2339">
      <formula1>ChiDoan2014</formula1>
    </dataValidation>
    <dataValidation type="list" showErrorMessage="1" sqref="AS2339">
      <formula1>PhanDoan2014</formula1>
    </dataValidation>
    <dataValidation type="list" showErrorMessage="1" sqref="AT2339">
      <formula1>KetQuaHocTap</formula1>
    </dataValidation>
    <dataValidation type="list" showErrorMessage="1" sqref="F2340">
      <formula1>GioiTinh</formula1>
    </dataValidation>
    <dataValidation type="list" showErrorMessage="1" sqref="AR2340">
      <formula1>ChiDoan2014</formula1>
    </dataValidation>
    <dataValidation type="list" showErrorMessage="1" sqref="AS2340">
      <formula1>PhanDoan2014</formula1>
    </dataValidation>
    <dataValidation type="list" showErrorMessage="1" sqref="AT2340">
      <formula1>KetQuaHocTap</formula1>
    </dataValidation>
    <dataValidation type="list" showErrorMessage="1" sqref="F2341">
      <formula1>GioiTinh</formula1>
    </dataValidation>
    <dataValidation type="list" showErrorMessage="1" sqref="AR2341">
      <formula1>ChiDoan2014</formula1>
    </dataValidation>
    <dataValidation type="list" showErrorMessage="1" sqref="AS2341">
      <formula1>PhanDoan2014</formula1>
    </dataValidation>
    <dataValidation type="list" showErrorMessage="1" sqref="AT2341">
      <formula1>KetQuaHocTap</formula1>
    </dataValidation>
    <dataValidation type="list" showErrorMessage="1" sqref="F2342">
      <formula1>GioiTinh</formula1>
    </dataValidation>
    <dataValidation type="list" showErrorMessage="1" sqref="AR2342">
      <formula1>ChiDoan2014</formula1>
    </dataValidation>
    <dataValidation type="list" showErrorMessage="1" sqref="AS2342">
      <formula1>PhanDoan2014</formula1>
    </dataValidation>
    <dataValidation type="list" showErrorMessage="1" sqref="AT2342">
      <formula1>KetQuaHocTap</formula1>
    </dataValidation>
    <dataValidation type="list" showErrorMessage="1" sqref="F2343">
      <formula1>GioiTinh</formula1>
    </dataValidation>
    <dataValidation type="list" showErrorMessage="1" sqref="AR2343">
      <formula1>ChiDoan2014</formula1>
    </dataValidation>
    <dataValidation type="list" showErrorMessage="1" sqref="AS2343">
      <formula1>PhanDoan2014</formula1>
    </dataValidation>
    <dataValidation type="list" showErrorMessage="1" sqref="AT2343">
      <formula1>KetQuaHocTap</formula1>
    </dataValidation>
    <dataValidation type="list" showErrorMessage="1" sqref="F2344">
      <formula1>GioiTinh</formula1>
    </dataValidation>
    <dataValidation type="list" showErrorMessage="1" sqref="AR2344">
      <formula1>ChiDoan2014</formula1>
    </dataValidation>
    <dataValidation type="list" showErrorMessage="1" sqref="AS2344">
      <formula1>PhanDoan2014</formula1>
    </dataValidation>
    <dataValidation type="list" showErrorMessage="1" sqref="AT2344">
      <formula1>KetQuaHocTap</formula1>
    </dataValidation>
    <dataValidation type="list" showErrorMessage="1" sqref="F2345">
      <formula1>GioiTinh</formula1>
    </dataValidation>
    <dataValidation type="list" showErrorMessage="1" sqref="AR2345">
      <formula1>ChiDoan2014</formula1>
    </dataValidation>
    <dataValidation type="list" showErrorMessage="1" sqref="AS2345">
      <formula1>PhanDoan2014</formula1>
    </dataValidation>
    <dataValidation type="list" showErrorMessage="1" sqref="AT2345">
      <formula1>KetQuaHocTap</formula1>
    </dataValidation>
    <dataValidation type="list" showErrorMessage="1" sqref="F2346">
      <formula1>GioiTinh</formula1>
    </dataValidation>
    <dataValidation type="list" showErrorMessage="1" sqref="AR2346">
      <formula1>ChiDoan2014</formula1>
    </dataValidation>
    <dataValidation type="list" showErrorMessage="1" sqref="AS2346">
      <formula1>PhanDoan2014</formula1>
    </dataValidation>
    <dataValidation type="list" showErrorMessage="1" sqref="AT2346">
      <formula1>KetQuaHocTap</formula1>
    </dataValidation>
    <dataValidation type="list" showErrorMessage="1" sqref="F2347">
      <formula1>GioiTinh</formula1>
    </dataValidation>
    <dataValidation type="list" showErrorMessage="1" sqref="AR2347">
      <formula1>ChiDoan2014</formula1>
    </dataValidation>
    <dataValidation type="list" showErrorMessage="1" sqref="AS2347">
      <formula1>PhanDoan2014</formula1>
    </dataValidation>
    <dataValidation type="list" showErrorMessage="1" sqref="AT2347">
      <formula1>KetQuaHocTap</formula1>
    </dataValidation>
    <dataValidation type="list" showErrorMessage="1" sqref="F2348">
      <formula1>GioiTinh</formula1>
    </dataValidation>
    <dataValidation type="list" showErrorMessage="1" sqref="AR2348">
      <formula1>ChiDoan2014</formula1>
    </dataValidation>
    <dataValidation type="list" showErrorMessage="1" sqref="AS2348">
      <formula1>PhanDoan2014</formula1>
    </dataValidation>
    <dataValidation type="list" showErrorMessage="1" sqref="AT2348">
      <formula1>KetQuaHocTap</formula1>
    </dataValidation>
    <dataValidation type="list" showErrorMessage="1" sqref="F2349">
      <formula1>GioiTinh</formula1>
    </dataValidation>
    <dataValidation type="list" showErrorMessage="1" sqref="AR2349">
      <formula1>ChiDoan2014</formula1>
    </dataValidation>
    <dataValidation type="list" showErrorMessage="1" sqref="AS2349">
      <formula1>PhanDoan2014</formula1>
    </dataValidation>
    <dataValidation type="list" showErrorMessage="1" sqref="AT2349">
      <formula1>KetQuaHocTap</formula1>
    </dataValidation>
    <dataValidation type="list" showErrorMessage="1" sqref="F2350">
      <formula1>GioiTinh</formula1>
    </dataValidation>
    <dataValidation type="list" showErrorMessage="1" sqref="AR2350">
      <formula1>ChiDoan2014</formula1>
    </dataValidation>
    <dataValidation type="list" showErrorMessage="1" sqref="AS2350">
      <formula1>PhanDoan2014</formula1>
    </dataValidation>
    <dataValidation type="list" showErrorMessage="1" sqref="AT2350">
      <formula1>KetQuaHocTap</formula1>
    </dataValidation>
    <dataValidation type="list" showErrorMessage="1" sqref="F2351">
      <formula1>GioiTinh</formula1>
    </dataValidation>
    <dataValidation type="list" showErrorMessage="1" sqref="AR2351">
      <formula1>ChiDoan2014</formula1>
    </dataValidation>
    <dataValidation type="list" showErrorMessage="1" sqref="AS2351">
      <formula1>PhanDoan2014</formula1>
    </dataValidation>
    <dataValidation type="list" showErrorMessage="1" sqref="AT2351">
      <formula1>KetQuaHocTap</formula1>
    </dataValidation>
    <dataValidation type="list" showErrorMessage="1" sqref="F2352">
      <formula1>GioiTinh</formula1>
    </dataValidation>
    <dataValidation type="list" showErrorMessage="1" sqref="AR2352">
      <formula1>ChiDoan2014</formula1>
    </dataValidation>
    <dataValidation type="list" showErrorMessage="1" sqref="AS2352">
      <formula1>PhanDoan2014</formula1>
    </dataValidation>
    <dataValidation type="list" showErrorMessage="1" sqref="AT2352">
      <formula1>KetQuaHocTap</formula1>
    </dataValidation>
    <dataValidation type="list" showErrorMessage="1" sqref="F2353">
      <formula1>GioiTinh</formula1>
    </dataValidation>
    <dataValidation type="list" showErrorMessage="1" sqref="AR2353">
      <formula1>ChiDoan2014</formula1>
    </dataValidation>
    <dataValidation type="list" showErrorMessage="1" sqref="AS2353">
      <formula1>PhanDoan2014</formula1>
    </dataValidation>
    <dataValidation type="list" showErrorMessage="1" sqref="AT2353">
      <formula1>KetQuaHocTap</formula1>
    </dataValidation>
    <dataValidation type="list" showErrorMessage="1" sqref="F2354">
      <formula1>GioiTinh</formula1>
    </dataValidation>
    <dataValidation type="list" showErrorMessage="1" sqref="AR2354">
      <formula1>ChiDoan2014</formula1>
    </dataValidation>
    <dataValidation type="list" showErrorMessage="1" sqref="AS2354">
      <formula1>PhanDoan2014</formula1>
    </dataValidation>
    <dataValidation type="list" showErrorMessage="1" sqref="AT2354">
      <formula1>KetQuaHocTap</formula1>
    </dataValidation>
    <dataValidation type="list" showErrorMessage="1" sqref="F2355">
      <formula1>GioiTinh</formula1>
    </dataValidation>
    <dataValidation type="list" showErrorMessage="1" sqref="AR2355">
      <formula1>ChiDoan2014</formula1>
    </dataValidation>
    <dataValidation type="list" showErrorMessage="1" sqref="AS2355">
      <formula1>PhanDoan2014</formula1>
    </dataValidation>
    <dataValidation type="list" showErrorMessage="1" sqref="AT2355">
      <formula1>KetQuaHocTap</formula1>
    </dataValidation>
    <dataValidation type="list" showErrorMessage="1" sqref="F2356">
      <formula1>GioiTinh</formula1>
    </dataValidation>
    <dataValidation type="list" showErrorMessage="1" sqref="AR2356">
      <formula1>ChiDoan2014</formula1>
    </dataValidation>
    <dataValidation type="list" showErrorMessage="1" sqref="AS2356">
      <formula1>PhanDoan2014</formula1>
    </dataValidation>
    <dataValidation type="list" showErrorMessage="1" sqref="AT2356">
      <formula1>KetQuaHocTap</formula1>
    </dataValidation>
    <dataValidation type="list" showErrorMessage="1" sqref="F2357">
      <formula1>GioiTinh</formula1>
    </dataValidation>
    <dataValidation type="list" showErrorMessage="1" sqref="AR2357">
      <formula1>ChiDoan2014</formula1>
    </dataValidation>
    <dataValidation type="list" showErrorMessage="1" sqref="AS2357">
      <formula1>PhanDoan2014</formula1>
    </dataValidation>
    <dataValidation type="list" showErrorMessage="1" sqref="AT2357">
      <formula1>KetQuaHocTap</formula1>
    </dataValidation>
    <dataValidation type="list" showErrorMessage="1" sqref="F2358">
      <formula1>GioiTinh</formula1>
    </dataValidation>
    <dataValidation type="list" showErrorMessage="1" sqref="AR2358">
      <formula1>ChiDoan2014</formula1>
    </dataValidation>
    <dataValidation type="list" showErrorMessage="1" sqref="AS2358">
      <formula1>PhanDoan2014</formula1>
    </dataValidation>
    <dataValidation type="list" showErrorMessage="1" sqref="AT2358">
      <formula1>KetQuaHocTap</formula1>
    </dataValidation>
    <dataValidation type="list" showErrorMessage="1" sqref="F2359">
      <formula1>GioiTinh</formula1>
    </dataValidation>
    <dataValidation type="list" showErrorMessage="1" sqref="AR2359">
      <formula1>ChiDoan2014</formula1>
    </dataValidation>
    <dataValidation type="list" showErrorMessage="1" sqref="AS2359">
      <formula1>PhanDoan2014</formula1>
    </dataValidation>
    <dataValidation type="list" showErrorMessage="1" sqref="AT2359">
      <formula1>KetQuaHocTap</formula1>
    </dataValidation>
    <dataValidation type="list" showErrorMessage="1" sqref="F2360">
      <formula1>GioiTinh</formula1>
    </dataValidation>
    <dataValidation type="list" showErrorMessage="1" sqref="AR2360">
      <formula1>ChiDoan2014</formula1>
    </dataValidation>
    <dataValidation type="list" showErrorMessage="1" sqref="AS2360">
      <formula1>PhanDoan2014</formula1>
    </dataValidation>
    <dataValidation type="list" showErrorMessage="1" sqref="AT2360">
      <formula1>KetQuaHocTap</formula1>
    </dataValidation>
    <dataValidation type="list" showErrorMessage="1" sqref="F2361">
      <formula1>GioiTinh</formula1>
    </dataValidation>
    <dataValidation type="list" showErrorMessage="1" sqref="AR2361">
      <formula1>ChiDoan2014</formula1>
    </dataValidation>
    <dataValidation type="list" showErrorMessage="1" sqref="AS2361">
      <formula1>PhanDoan2014</formula1>
    </dataValidation>
    <dataValidation type="list" showErrorMessage="1" sqref="AT2361">
      <formula1>KetQuaHocTap</formula1>
    </dataValidation>
    <dataValidation type="list" showErrorMessage="1" sqref="F2362">
      <formula1>GioiTinh</formula1>
    </dataValidation>
    <dataValidation type="list" showErrorMessage="1" sqref="AR2362">
      <formula1>ChiDoan2014</formula1>
    </dataValidation>
    <dataValidation type="list" showErrorMessage="1" sqref="AS2362">
      <formula1>PhanDoan2014</formula1>
    </dataValidation>
    <dataValidation type="list" showErrorMessage="1" sqref="AT2362">
      <formula1>KetQuaHocTap</formula1>
    </dataValidation>
    <dataValidation type="list" showErrorMessage="1" sqref="F2363">
      <formula1>GioiTinh</formula1>
    </dataValidation>
    <dataValidation type="list" showErrorMessage="1" sqref="AR2363">
      <formula1>ChiDoan2014</formula1>
    </dataValidation>
    <dataValidation type="list" showErrorMessage="1" sqref="AS2363">
      <formula1>PhanDoan2014</formula1>
    </dataValidation>
    <dataValidation type="list" showErrorMessage="1" sqref="AT2363">
      <formula1>KetQuaHocTap</formula1>
    </dataValidation>
    <dataValidation type="list" showErrorMessage="1" sqref="F2364">
      <formula1>GioiTinh</formula1>
    </dataValidation>
    <dataValidation type="list" showErrorMessage="1" sqref="AR2364">
      <formula1>ChiDoan2014</formula1>
    </dataValidation>
    <dataValidation type="list" showErrorMessage="1" sqref="AS2364">
      <formula1>PhanDoan2014</formula1>
    </dataValidation>
    <dataValidation type="list" showErrorMessage="1" sqref="AT2364">
      <formula1>KetQuaHocTap</formula1>
    </dataValidation>
    <dataValidation type="list" showErrorMessage="1" sqref="F2365">
      <formula1>GioiTinh</formula1>
    </dataValidation>
    <dataValidation type="list" showErrorMessage="1" sqref="AR2365">
      <formula1>ChiDoan2014</formula1>
    </dataValidation>
    <dataValidation type="list" showErrorMessage="1" sqref="AS2365">
      <formula1>PhanDoan2014</formula1>
    </dataValidation>
    <dataValidation type="list" showErrorMessage="1" sqref="AT2365">
      <formula1>KetQuaHocTap</formula1>
    </dataValidation>
    <dataValidation type="list" showErrorMessage="1" sqref="F2366">
      <formula1>GioiTinh</formula1>
    </dataValidation>
    <dataValidation type="list" showErrorMessage="1" sqref="AR2366">
      <formula1>ChiDoan2014</formula1>
    </dataValidation>
    <dataValidation type="list" showErrorMessage="1" sqref="AS2366">
      <formula1>PhanDoan2014</formula1>
    </dataValidation>
    <dataValidation type="list" showErrorMessage="1" sqref="AT2366">
      <formula1>KetQuaHocTap</formula1>
    </dataValidation>
    <dataValidation type="list" showErrorMessage="1" sqref="F2367">
      <formula1>GioiTinh</formula1>
    </dataValidation>
    <dataValidation type="list" showErrorMessage="1" sqref="AR2367">
      <formula1>ChiDoan2014</formula1>
    </dataValidation>
    <dataValidation type="list" showErrorMessage="1" sqref="AS2367">
      <formula1>PhanDoan2014</formula1>
    </dataValidation>
    <dataValidation type="list" showErrorMessage="1" sqref="AT2367">
      <formula1>KetQuaHocTap</formula1>
    </dataValidation>
    <dataValidation type="list" showErrorMessage="1" sqref="F2368">
      <formula1>GioiTinh</formula1>
    </dataValidation>
    <dataValidation type="list" showErrorMessage="1" sqref="AR2368">
      <formula1>ChiDoan2014</formula1>
    </dataValidation>
    <dataValidation type="list" showErrorMessage="1" sqref="AS2368">
      <formula1>PhanDoan2014</formula1>
    </dataValidation>
    <dataValidation type="list" showErrorMessage="1" sqref="AT2368">
      <formula1>KetQuaHocTap</formula1>
    </dataValidation>
    <dataValidation type="list" showErrorMessage="1" sqref="F2369">
      <formula1>GioiTinh</formula1>
    </dataValidation>
    <dataValidation type="list" showErrorMessage="1" sqref="AR2369">
      <formula1>ChiDoan2014</formula1>
    </dataValidation>
    <dataValidation type="list" showErrorMessage="1" sqref="AS2369">
      <formula1>PhanDoan2014</formula1>
    </dataValidation>
    <dataValidation type="list" showErrorMessage="1" sqref="AT2369">
      <formula1>KetQuaHocTap</formula1>
    </dataValidation>
    <dataValidation type="list" showErrorMessage="1" sqref="F2370">
      <formula1>GioiTinh</formula1>
    </dataValidation>
    <dataValidation type="list" showErrorMessage="1" sqref="AR2370">
      <formula1>ChiDoan2014</formula1>
    </dataValidation>
    <dataValidation type="list" showErrorMessage="1" sqref="AS2370">
      <formula1>PhanDoan2014</formula1>
    </dataValidation>
    <dataValidation type="list" showErrorMessage="1" sqref="AT2370">
      <formula1>KetQuaHocTap</formula1>
    </dataValidation>
    <dataValidation type="list" showErrorMessage="1" sqref="F2371">
      <formula1>GioiTinh</formula1>
    </dataValidation>
    <dataValidation type="list" showErrorMessage="1" sqref="AR2371">
      <formula1>ChiDoan2014</formula1>
    </dataValidation>
    <dataValidation type="list" showErrorMessage="1" sqref="AS2371">
      <formula1>PhanDoan2014</formula1>
    </dataValidation>
    <dataValidation type="list" showErrorMessage="1" sqref="AT2371">
      <formula1>KetQuaHocTap</formula1>
    </dataValidation>
    <dataValidation type="list" showErrorMessage="1" sqref="F2372">
      <formula1>GioiTinh</formula1>
    </dataValidation>
    <dataValidation type="list" showErrorMessage="1" sqref="AR2372">
      <formula1>ChiDoan2014</formula1>
    </dataValidation>
    <dataValidation type="list" showErrorMessage="1" sqref="AS2372">
      <formula1>PhanDoan2014</formula1>
    </dataValidation>
    <dataValidation type="list" showErrorMessage="1" sqref="AT2372">
      <formula1>KetQuaHocTap</formula1>
    </dataValidation>
    <dataValidation type="list" showErrorMessage="1" sqref="F2373">
      <formula1>GioiTinh</formula1>
    </dataValidation>
    <dataValidation type="list" showErrorMessage="1" sqref="AR2373">
      <formula1>ChiDoan2014</formula1>
    </dataValidation>
    <dataValidation type="list" showErrorMessage="1" sqref="AS2373">
      <formula1>PhanDoan2014</formula1>
    </dataValidation>
    <dataValidation type="list" showErrorMessage="1" sqref="AT2373">
      <formula1>KetQuaHocTap</formula1>
    </dataValidation>
    <dataValidation type="list" showErrorMessage="1" sqref="F2374">
      <formula1>GioiTinh</formula1>
    </dataValidation>
    <dataValidation type="list" showErrorMessage="1" sqref="AR2374">
      <formula1>ChiDoan2014</formula1>
    </dataValidation>
    <dataValidation type="list" showErrorMessage="1" sqref="AS2374">
      <formula1>PhanDoan2014</formula1>
    </dataValidation>
    <dataValidation type="list" showErrorMessage="1" sqref="AT2374">
      <formula1>KetQuaHocTap</formula1>
    </dataValidation>
    <dataValidation type="list" showErrorMessage="1" sqref="F2375">
      <formula1>GioiTinh</formula1>
    </dataValidation>
    <dataValidation type="list" showErrorMessage="1" sqref="AR2375">
      <formula1>ChiDoan2014</formula1>
    </dataValidation>
    <dataValidation type="list" showErrorMessage="1" sqref="AS2375">
      <formula1>PhanDoan2014</formula1>
    </dataValidation>
    <dataValidation type="list" showErrorMessage="1" sqref="AT2375">
      <formula1>KetQuaHocTap</formula1>
    </dataValidation>
    <dataValidation type="list" showErrorMessage="1" sqref="F2376">
      <formula1>GioiTinh</formula1>
    </dataValidation>
    <dataValidation type="list" showErrorMessage="1" sqref="AR2376">
      <formula1>ChiDoan2014</formula1>
    </dataValidation>
    <dataValidation type="list" showErrorMessage="1" sqref="AS2376">
      <formula1>PhanDoan2014</formula1>
    </dataValidation>
    <dataValidation type="list" showErrorMessage="1" sqref="AT2376">
      <formula1>KetQuaHocTap</formula1>
    </dataValidation>
    <dataValidation type="list" showErrorMessage="1" sqref="F2377">
      <formula1>GioiTinh</formula1>
    </dataValidation>
    <dataValidation type="list" showErrorMessage="1" sqref="AR2377">
      <formula1>ChiDoan2014</formula1>
    </dataValidation>
    <dataValidation type="list" showErrorMessage="1" sqref="AS2377">
      <formula1>PhanDoan2014</formula1>
    </dataValidation>
    <dataValidation type="list" showErrorMessage="1" sqref="AT2377">
      <formula1>KetQuaHocTap</formula1>
    </dataValidation>
    <dataValidation type="list" showErrorMessage="1" sqref="F2378">
      <formula1>GioiTinh</formula1>
    </dataValidation>
    <dataValidation type="list" showErrorMessage="1" sqref="AR2378">
      <formula1>ChiDoan2014</formula1>
    </dataValidation>
    <dataValidation type="list" showErrorMessage="1" sqref="AS2378">
      <formula1>PhanDoan2014</formula1>
    </dataValidation>
    <dataValidation type="list" showErrorMessage="1" sqref="AT2378">
      <formula1>KetQuaHocTap</formula1>
    </dataValidation>
    <dataValidation type="list" showErrorMessage="1" sqref="F2379">
      <formula1>GioiTinh</formula1>
    </dataValidation>
    <dataValidation type="list" showErrorMessage="1" sqref="AR2379">
      <formula1>ChiDoan2014</formula1>
    </dataValidation>
    <dataValidation type="list" showErrorMessage="1" sqref="AS2379">
      <formula1>PhanDoan2014</formula1>
    </dataValidation>
    <dataValidation type="list" showErrorMessage="1" sqref="AT2379">
      <formula1>KetQuaHocTap</formula1>
    </dataValidation>
    <dataValidation type="list" showErrorMessage="1" sqref="F2380">
      <formula1>GioiTinh</formula1>
    </dataValidation>
    <dataValidation type="list" showErrorMessage="1" sqref="AR2380">
      <formula1>ChiDoan2014</formula1>
    </dataValidation>
    <dataValidation type="list" showErrorMessage="1" sqref="AS2380">
      <formula1>PhanDoan2014</formula1>
    </dataValidation>
    <dataValidation type="list" showErrorMessage="1" sqref="AT2380">
      <formula1>KetQuaHocTap</formula1>
    </dataValidation>
    <dataValidation type="list" showErrorMessage="1" sqref="F2381">
      <formula1>GioiTinh</formula1>
    </dataValidation>
    <dataValidation type="list" showErrorMessage="1" sqref="AR2381">
      <formula1>ChiDoan2014</formula1>
    </dataValidation>
    <dataValidation type="list" showErrorMessage="1" sqref="AS2381">
      <formula1>PhanDoan2014</formula1>
    </dataValidation>
    <dataValidation type="list" showErrorMessage="1" sqref="AT2381">
      <formula1>KetQuaHocTap</formula1>
    </dataValidation>
    <dataValidation type="list" showErrorMessage="1" sqref="F2382">
      <formula1>GioiTinh</formula1>
    </dataValidation>
    <dataValidation type="list" showErrorMessage="1" sqref="AR2382">
      <formula1>ChiDoan2014</formula1>
    </dataValidation>
    <dataValidation type="list" showErrorMessage="1" sqref="AS2382">
      <formula1>PhanDoan2014</formula1>
    </dataValidation>
    <dataValidation type="list" showErrorMessage="1" sqref="AT2382">
      <formula1>KetQuaHocTap</formula1>
    </dataValidation>
    <dataValidation type="list" showErrorMessage="1" sqref="F2383">
      <formula1>GioiTinh</formula1>
    </dataValidation>
    <dataValidation type="list" showErrorMessage="1" sqref="AR2383">
      <formula1>ChiDoan2014</formula1>
    </dataValidation>
    <dataValidation type="list" showErrorMessage="1" sqref="AS2383">
      <formula1>PhanDoan2014</formula1>
    </dataValidation>
    <dataValidation type="list" showErrorMessage="1" sqref="AT2383">
      <formula1>KetQuaHocTap</formula1>
    </dataValidation>
    <dataValidation type="list" showErrorMessage="1" sqref="F2384">
      <formula1>GioiTinh</formula1>
    </dataValidation>
    <dataValidation type="list" showErrorMessage="1" sqref="AR2384">
      <formula1>ChiDoan2014</formula1>
    </dataValidation>
    <dataValidation type="list" showErrorMessage="1" sqref="AS2384">
      <formula1>PhanDoan2014</formula1>
    </dataValidation>
    <dataValidation type="list" showErrorMessage="1" sqref="AT2384">
      <formula1>KetQuaHocTap</formula1>
    </dataValidation>
    <dataValidation type="list" showErrorMessage="1" sqref="F2385">
      <formula1>GioiTinh</formula1>
    </dataValidation>
    <dataValidation type="list" showErrorMessage="1" sqref="AR2385">
      <formula1>ChiDoan2014</formula1>
    </dataValidation>
    <dataValidation type="list" showErrorMessage="1" sqref="AS2385">
      <formula1>PhanDoan2014</formula1>
    </dataValidation>
    <dataValidation type="list" showErrorMessage="1" sqref="AT2385">
      <formula1>KetQuaHocTap</formula1>
    </dataValidation>
    <dataValidation type="list" showErrorMessage="1" sqref="F2386">
      <formula1>GioiTinh</formula1>
    </dataValidation>
    <dataValidation type="list" showErrorMessage="1" sqref="AR2386">
      <formula1>ChiDoan2014</formula1>
    </dataValidation>
    <dataValidation type="list" showErrorMessage="1" sqref="AS2386">
      <formula1>PhanDoan2014</formula1>
    </dataValidation>
    <dataValidation type="list" showErrorMessage="1" sqref="AT2386">
      <formula1>KetQuaHocTap</formula1>
    </dataValidation>
    <dataValidation type="list" showErrorMessage="1" sqref="F2387">
      <formula1>GioiTinh</formula1>
    </dataValidation>
    <dataValidation type="list" showErrorMessage="1" sqref="AR2387">
      <formula1>ChiDoan2014</formula1>
    </dataValidation>
    <dataValidation type="list" showErrorMessage="1" sqref="AS2387">
      <formula1>PhanDoan2014</formula1>
    </dataValidation>
    <dataValidation type="list" showErrorMessage="1" sqref="AT2387">
      <formula1>KetQuaHocTap</formula1>
    </dataValidation>
    <dataValidation type="list" showErrorMessage="1" sqref="F2388">
      <formula1>GioiTinh</formula1>
    </dataValidation>
    <dataValidation type="list" showErrorMessage="1" sqref="AR2388">
      <formula1>ChiDoan2014</formula1>
    </dataValidation>
    <dataValidation type="list" showErrorMessage="1" sqref="AS2388">
      <formula1>PhanDoan2014</formula1>
    </dataValidation>
    <dataValidation type="list" showErrorMessage="1" sqref="AT2388">
      <formula1>KetQuaHocTap</formula1>
    </dataValidation>
    <dataValidation type="list" showErrorMessage="1" sqref="F2389">
      <formula1>GioiTinh</formula1>
    </dataValidation>
    <dataValidation type="list" showErrorMessage="1" sqref="AR2389">
      <formula1>ChiDoan2014</formula1>
    </dataValidation>
    <dataValidation type="list" showErrorMessage="1" sqref="AS2389">
      <formula1>PhanDoan2014</formula1>
    </dataValidation>
    <dataValidation type="list" showErrorMessage="1" sqref="AT2389">
      <formula1>KetQuaHocTap</formula1>
    </dataValidation>
    <dataValidation type="list" showErrorMessage="1" sqref="F2390">
      <formula1>GioiTinh</formula1>
    </dataValidation>
    <dataValidation type="list" showErrorMessage="1" sqref="AR2390">
      <formula1>ChiDoan2014</formula1>
    </dataValidation>
    <dataValidation type="list" showErrorMessage="1" sqref="AS2390">
      <formula1>PhanDoan2014</formula1>
    </dataValidation>
    <dataValidation type="list" showErrorMessage="1" sqref="AT2390">
      <formula1>KetQuaHocTap</formula1>
    </dataValidation>
    <dataValidation type="list" showErrorMessage="1" sqref="F2391">
      <formula1>GioiTinh</formula1>
    </dataValidation>
    <dataValidation type="list" showErrorMessage="1" sqref="AR2391">
      <formula1>ChiDoan2014</formula1>
    </dataValidation>
    <dataValidation type="list" showErrorMessage="1" sqref="AS2391">
      <formula1>PhanDoan2014</formula1>
    </dataValidation>
    <dataValidation type="list" showErrorMessage="1" sqref="AT2391">
      <formula1>KetQuaHocTap</formula1>
    </dataValidation>
    <dataValidation type="list" showErrorMessage="1" sqref="F2392">
      <formula1>GioiTinh</formula1>
    </dataValidation>
    <dataValidation type="list" showErrorMessage="1" sqref="AR2392">
      <formula1>ChiDoan2014</formula1>
    </dataValidation>
    <dataValidation type="list" showErrorMessage="1" sqref="AS2392">
      <formula1>PhanDoan2014</formula1>
    </dataValidation>
    <dataValidation type="list" showErrorMessage="1" sqref="AT2392">
      <formula1>KetQuaHocTap</formula1>
    </dataValidation>
    <dataValidation type="list" showErrorMessage="1" sqref="F2393">
      <formula1>GioiTinh</formula1>
    </dataValidation>
    <dataValidation type="list" showErrorMessage="1" sqref="AR2393">
      <formula1>ChiDoan2014</formula1>
    </dataValidation>
    <dataValidation type="list" showErrorMessage="1" sqref="AS2393">
      <formula1>PhanDoan2014</formula1>
    </dataValidation>
    <dataValidation type="list" showErrorMessage="1" sqref="AT2393">
      <formula1>KetQuaHocTap</formula1>
    </dataValidation>
    <dataValidation type="list" showErrorMessage="1" sqref="F2394">
      <formula1>GioiTinh</formula1>
    </dataValidation>
    <dataValidation type="list" showErrorMessage="1" sqref="AR2394">
      <formula1>ChiDoan2014</formula1>
    </dataValidation>
    <dataValidation type="list" showErrorMessage="1" sqref="AS2394">
      <formula1>PhanDoan2014</formula1>
    </dataValidation>
    <dataValidation type="list" showErrorMessage="1" sqref="AT2394">
      <formula1>KetQuaHocTap</formula1>
    </dataValidation>
    <dataValidation type="list" showErrorMessage="1" sqref="F2395">
      <formula1>GioiTinh</formula1>
    </dataValidation>
    <dataValidation type="list" showErrorMessage="1" sqref="AR2395">
      <formula1>ChiDoan2014</formula1>
    </dataValidation>
    <dataValidation type="list" showErrorMessage="1" sqref="AS2395">
      <formula1>PhanDoan2014</formula1>
    </dataValidation>
    <dataValidation type="list" showErrorMessage="1" sqref="AT2395">
      <formula1>KetQuaHocTap</formula1>
    </dataValidation>
    <dataValidation type="list" showErrorMessage="1" sqref="F2396">
      <formula1>GioiTinh</formula1>
    </dataValidation>
    <dataValidation type="list" showErrorMessage="1" sqref="AR2396">
      <formula1>ChiDoan2014</formula1>
    </dataValidation>
    <dataValidation type="list" showErrorMessage="1" sqref="AS2396">
      <formula1>PhanDoan2014</formula1>
    </dataValidation>
    <dataValidation type="list" showErrorMessage="1" sqref="AT2396">
      <formula1>KetQuaHocTap</formula1>
    </dataValidation>
    <dataValidation type="list" showErrorMessage="1" sqref="F2397">
      <formula1>GioiTinh</formula1>
    </dataValidation>
    <dataValidation type="list" showErrorMessage="1" sqref="AR2397">
      <formula1>ChiDoan2014</formula1>
    </dataValidation>
    <dataValidation type="list" showErrorMessage="1" sqref="AS2397">
      <formula1>PhanDoan2014</formula1>
    </dataValidation>
    <dataValidation type="list" showErrorMessage="1" sqref="AT2397">
      <formula1>KetQuaHocTap</formula1>
    </dataValidation>
    <dataValidation type="list" showErrorMessage="1" sqref="F2398">
      <formula1>GioiTinh</formula1>
    </dataValidation>
    <dataValidation type="list" showErrorMessage="1" sqref="AR2398">
      <formula1>ChiDoan2014</formula1>
    </dataValidation>
    <dataValidation type="list" showErrorMessage="1" sqref="AS2398">
      <formula1>PhanDoan2014</formula1>
    </dataValidation>
    <dataValidation type="list" showErrorMessage="1" sqref="AT2398">
      <formula1>KetQuaHocTap</formula1>
    </dataValidation>
    <dataValidation type="list" showErrorMessage="1" sqref="F2399">
      <formula1>GioiTinh</formula1>
    </dataValidation>
    <dataValidation type="list" showErrorMessage="1" sqref="AR2399">
      <formula1>ChiDoan2014</formula1>
    </dataValidation>
    <dataValidation type="list" showErrorMessage="1" sqref="AS2399">
      <formula1>PhanDoan2014</formula1>
    </dataValidation>
    <dataValidation type="list" showErrorMessage="1" sqref="AT2399">
      <formula1>KetQuaHocTap</formula1>
    </dataValidation>
    <dataValidation type="list" showErrorMessage="1" sqref="F2400">
      <formula1>GioiTinh</formula1>
    </dataValidation>
    <dataValidation type="list" showErrorMessage="1" sqref="AR2400">
      <formula1>ChiDoan2014</formula1>
    </dataValidation>
    <dataValidation type="list" showErrorMessage="1" sqref="AS2400">
      <formula1>PhanDoan2014</formula1>
    </dataValidation>
    <dataValidation type="list" showErrorMessage="1" sqref="AT2400">
      <formula1>KetQuaHocTap</formula1>
    </dataValidation>
    <dataValidation type="list" showErrorMessage="1" sqref="F2401">
      <formula1>GioiTinh</formula1>
    </dataValidation>
    <dataValidation type="list" showErrorMessage="1" sqref="AR2401">
      <formula1>ChiDoan2014</formula1>
    </dataValidation>
    <dataValidation type="list" showErrorMessage="1" sqref="AS2401">
      <formula1>PhanDoan2014</formula1>
    </dataValidation>
    <dataValidation type="list" showErrorMessage="1" sqref="AT2401">
      <formula1>KetQuaHocTap</formula1>
    </dataValidation>
    <dataValidation type="list" showErrorMessage="1" sqref="F2402">
      <formula1>GioiTinh</formula1>
    </dataValidation>
    <dataValidation type="list" showErrorMessage="1" sqref="AR2402">
      <formula1>ChiDoan2014</formula1>
    </dataValidation>
    <dataValidation type="list" showErrorMessage="1" sqref="AS2402">
      <formula1>PhanDoan2014</formula1>
    </dataValidation>
    <dataValidation type="list" showErrorMessage="1" sqref="AT2402">
      <formula1>KetQuaHocTap</formula1>
    </dataValidation>
    <dataValidation type="list" showErrorMessage="1" sqref="F2403">
      <formula1>GioiTinh</formula1>
    </dataValidation>
    <dataValidation type="list" showErrorMessage="1" sqref="AR2403">
      <formula1>ChiDoan2014</formula1>
    </dataValidation>
    <dataValidation type="list" showErrorMessage="1" sqref="AS2403">
      <formula1>PhanDoan2014</formula1>
    </dataValidation>
    <dataValidation type="list" showErrorMessage="1" sqref="AT2403">
      <formula1>KetQuaHocTap</formula1>
    </dataValidation>
    <dataValidation type="list" showErrorMessage="1" sqref="F2404">
      <formula1>GioiTinh</formula1>
    </dataValidation>
    <dataValidation type="list" showErrorMessage="1" sqref="AR2404">
      <formula1>ChiDoan2014</formula1>
    </dataValidation>
    <dataValidation type="list" showErrorMessage="1" sqref="AS2404">
      <formula1>PhanDoan2014</formula1>
    </dataValidation>
    <dataValidation type="list" showErrorMessage="1" sqref="AT2404">
      <formula1>KetQuaHocTap</formula1>
    </dataValidation>
    <dataValidation type="list" showErrorMessage="1" sqref="F2405">
      <formula1>GioiTinh</formula1>
    </dataValidation>
    <dataValidation type="list" showErrorMessage="1" sqref="AR2405">
      <formula1>ChiDoan2014</formula1>
    </dataValidation>
    <dataValidation type="list" showErrorMessage="1" sqref="AS2405">
      <formula1>PhanDoan2014</formula1>
    </dataValidation>
    <dataValidation type="list" showErrorMessage="1" sqref="AT2405">
      <formula1>KetQuaHocTap</formula1>
    </dataValidation>
    <dataValidation type="list" showErrorMessage="1" sqref="F2406">
      <formula1>GioiTinh</formula1>
    </dataValidation>
    <dataValidation type="list" showErrorMessage="1" sqref="AR2406">
      <formula1>ChiDoan2014</formula1>
    </dataValidation>
    <dataValidation type="list" showErrorMessage="1" sqref="AS2406">
      <formula1>PhanDoan2014</formula1>
    </dataValidation>
    <dataValidation type="list" showErrorMessage="1" sqref="AT2406">
      <formula1>KetQuaHocTap</formula1>
    </dataValidation>
    <dataValidation type="list" showErrorMessage="1" sqref="F2407">
      <formula1>GioiTinh</formula1>
    </dataValidation>
    <dataValidation type="list" showErrorMessage="1" sqref="AR2407">
      <formula1>ChiDoan2014</formula1>
    </dataValidation>
    <dataValidation type="list" showErrorMessage="1" sqref="AS2407">
      <formula1>PhanDoan2014</formula1>
    </dataValidation>
    <dataValidation type="list" showErrorMessage="1" sqref="AT2407">
      <formula1>KetQuaHocTap</formula1>
    </dataValidation>
    <dataValidation type="list" showErrorMessage="1" sqref="F2408">
      <formula1>GioiTinh</formula1>
    </dataValidation>
    <dataValidation type="list" showErrorMessage="1" sqref="AR2408">
      <formula1>ChiDoan2014</formula1>
    </dataValidation>
    <dataValidation type="list" showErrorMessage="1" sqref="AS2408">
      <formula1>PhanDoan2014</formula1>
    </dataValidation>
    <dataValidation type="list" showErrorMessage="1" sqref="AT2408">
      <formula1>KetQuaHocTap</formula1>
    </dataValidation>
    <dataValidation type="list" showErrorMessage="1" sqref="F2409">
      <formula1>GioiTinh</formula1>
    </dataValidation>
    <dataValidation type="list" showErrorMessage="1" sqref="AR2409">
      <formula1>ChiDoan2014</formula1>
    </dataValidation>
    <dataValidation type="list" showErrorMessage="1" sqref="AS2409">
      <formula1>PhanDoan2014</formula1>
    </dataValidation>
    <dataValidation type="list" showErrorMessage="1" sqref="AT2409">
      <formula1>KetQuaHocTap</formula1>
    </dataValidation>
    <dataValidation type="list" showErrorMessage="1" sqref="F2410">
      <formula1>GioiTinh</formula1>
    </dataValidation>
    <dataValidation type="list" showErrorMessage="1" sqref="AR2410">
      <formula1>ChiDoan2014</formula1>
    </dataValidation>
    <dataValidation type="list" showErrorMessage="1" sqref="AS2410">
      <formula1>PhanDoan2014</formula1>
    </dataValidation>
    <dataValidation type="list" showErrorMessage="1" sqref="AT2410">
      <formula1>KetQuaHocTap</formula1>
    </dataValidation>
    <dataValidation type="list" showErrorMessage="1" sqref="F2411">
      <formula1>GioiTinh</formula1>
    </dataValidation>
    <dataValidation type="list" showErrorMessage="1" sqref="AR2411">
      <formula1>ChiDoan2014</formula1>
    </dataValidation>
    <dataValidation type="list" showErrorMessage="1" sqref="AS2411">
      <formula1>PhanDoan2014</formula1>
    </dataValidation>
    <dataValidation type="list" showErrorMessage="1" sqref="AT2411">
      <formula1>KetQuaHocTap</formula1>
    </dataValidation>
    <dataValidation type="list" showErrorMessage="1" sqref="F2412">
      <formula1>GioiTinh</formula1>
    </dataValidation>
    <dataValidation type="list" showErrorMessage="1" sqref="AR2412">
      <formula1>ChiDoan2014</formula1>
    </dataValidation>
    <dataValidation type="list" showErrorMessage="1" sqref="AS2412">
      <formula1>PhanDoan2014</formula1>
    </dataValidation>
    <dataValidation type="list" showErrorMessage="1" sqref="AT2412">
      <formula1>KetQuaHocTap</formula1>
    </dataValidation>
    <dataValidation type="list" showErrorMessage="1" sqref="F2413">
      <formula1>GioiTinh</formula1>
    </dataValidation>
    <dataValidation type="list" showErrorMessage="1" sqref="AR2413">
      <formula1>ChiDoan2014</formula1>
    </dataValidation>
    <dataValidation type="list" showErrorMessage="1" sqref="AS2413">
      <formula1>PhanDoan2014</formula1>
    </dataValidation>
    <dataValidation type="list" showErrorMessage="1" sqref="AT2413">
      <formula1>KetQuaHocTap</formula1>
    </dataValidation>
    <dataValidation type="list" showErrorMessage="1" sqref="F2414">
      <formula1>GioiTinh</formula1>
    </dataValidation>
    <dataValidation type="list" showErrorMessage="1" sqref="AR2414">
      <formula1>ChiDoan2014</formula1>
    </dataValidation>
    <dataValidation type="list" showErrorMessage="1" sqref="AS2414">
      <formula1>PhanDoan2014</formula1>
    </dataValidation>
    <dataValidation type="list" showErrorMessage="1" sqref="AT2414">
      <formula1>KetQuaHocTap</formula1>
    </dataValidation>
    <dataValidation type="list" showErrorMessage="1" sqref="F2415">
      <formula1>GioiTinh</formula1>
    </dataValidation>
    <dataValidation type="list" showErrorMessage="1" sqref="AR2415">
      <formula1>ChiDoan2014</formula1>
    </dataValidation>
    <dataValidation type="list" showErrorMessage="1" sqref="AS2415">
      <formula1>PhanDoan2014</formula1>
    </dataValidation>
    <dataValidation type="list" showErrorMessage="1" sqref="AT2415">
      <formula1>KetQuaHocTap</formula1>
    </dataValidation>
    <dataValidation type="list" showErrorMessage="1" sqref="F2416">
      <formula1>GioiTinh</formula1>
    </dataValidation>
    <dataValidation type="list" showErrorMessage="1" sqref="AR2416">
      <formula1>ChiDoan2014</formula1>
    </dataValidation>
    <dataValidation type="list" showErrorMessage="1" sqref="AS2416">
      <formula1>PhanDoan2014</formula1>
    </dataValidation>
    <dataValidation type="list" showErrorMessage="1" sqref="AT2416">
      <formula1>KetQuaHocTap</formula1>
    </dataValidation>
    <dataValidation type="list" showErrorMessage="1" sqref="F2417">
      <formula1>GioiTinh</formula1>
    </dataValidation>
    <dataValidation type="list" showErrorMessage="1" sqref="AR2417">
      <formula1>ChiDoan2014</formula1>
    </dataValidation>
    <dataValidation type="list" showErrorMessage="1" sqref="AS2417">
      <formula1>PhanDoan2014</formula1>
    </dataValidation>
    <dataValidation type="list" showErrorMessage="1" sqref="AT2417">
      <formula1>KetQuaHocTap</formula1>
    </dataValidation>
    <dataValidation type="list" showErrorMessage="1" sqref="F2418">
      <formula1>GioiTinh</formula1>
    </dataValidation>
    <dataValidation type="list" showErrorMessage="1" sqref="AR2418">
      <formula1>ChiDoan2014</formula1>
    </dataValidation>
    <dataValidation type="list" showErrorMessage="1" sqref="AS2418">
      <formula1>PhanDoan2014</formula1>
    </dataValidation>
    <dataValidation type="list" showErrorMessage="1" sqref="AT2418">
      <formula1>KetQuaHocTap</formula1>
    </dataValidation>
    <dataValidation type="list" showErrorMessage="1" sqref="F2419">
      <formula1>GioiTinh</formula1>
    </dataValidation>
    <dataValidation type="list" showErrorMessage="1" sqref="AR2419">
      <formula1>ChiDoan2014</formula1>
    </dataValidation>
    <dataValidation type="list" showErrorMessage="1" sqref="AS2419">
      <formula1>PhanDoan2014</formula1>
    </dataValidation>
    <dataValidation type="list" showErrorMessage="1" sqref="AT2419">
      <formula1>KetQuaHocTap</formula1>
    </dataValidation>
    <dataValidation type="list" showErrorMessage="1" sqref="F2420">
      <formula1>GioiTinh</formula1>
    </dataValidation>
    <dataValidation type="list" showErrorMessage="1" sqref="AR2420">
      <formula1>ChiDoan2014</formula1>
    </dataValidation>
    <dataValidation type="list" showErrorMessage="1" sqref="AS2420">
      <formula1>PhanDoan2014</formula1>
    </dataValidation>
    <dataValidation type="list" showErrorMessage="1" sqref="AT2420">
      <formula1>KetQuaHocTap</formula1>
    </dataValidation>
    <dataValidation type="list" showErrorMessage="1" sqref="F2421">
      <formula1>GioiTinh</formula1>
    </dataValidation>
    <dataValidation type="list" showErrorMessage="1" sqref="AR2421">
      <formula1>ChiDoan2014</formula1>
    </dataValidation>
    <dataValidation type="list" showErrorMessage="1" sqref="AS2421">
      <formula1>PhanDoan2014</formula1>
    </dataValidation>
    <dataValidation type="list" showErrorMessage="1" sqref="AT2421">
      <formula1>KetQuaHocTap</formula1>
    </dataValidation>
    <dataValidation type="list" showErrorMessage="1" sqref="F2422">
      <formula1>GioiTinh</formula1>
    </dataValidation>
    <dataValidation type="list" showErrorMessage="1" sqref="AR2422">
      <formula1>ChiDoan2014</formula1>
    </dataValidation>
    <dataValidation type="list" showErrorMessage="1" sqref="AS2422">
      <formula1>PhanDoan2014</formula1>
    </dataValidation>
    <dataValidation type="list" showErrorMessage="1" sqref="AT2422">
      <formula1>KetQuaHocTap</formula1>
    </dataValidation>
    <dataValidation type="list" showErrorMessage="1" sqref="F2423">
      <formula1>GioiTinh</formula1>
    </dataValidation>
    <dataValidation type="list" showErrorMessage="1" sqref="AR2423">
      <formula1>ChiDoan2014</formula1>
    </dataValidation>
    <dataValidation type="list" showErrorMessage="1" sqref="AS2423">
      <formula1>PhanDoan2014</formula1>
    </dataValidation>
    <dataValidation type="list" showErrorMessage="1" sqref="AT2423">
      <formula1>KetQuaHocTap</formula1>
    </dataValidation>
    <dataValidation type="list" showErrorMessage="1" sqref="F2424">
      <formula1>GioiTinh</formula1>
    </dataValidation>
    <dataValidation type="list" showErrorMessage="1" sqref="AR2424">
      <formula1>ChiDoan2014</formula1>
    </dataValidation>
    <dataValidation type="list" showErrorMessage="1" sqref="AS2424">
      <formula1>PhanDoan2014</formula1>
    </dataValidation>
    <dataValidation type="list" showErrorMessage="1" sqref="AT2424">
      <formula1>KetQuaHocTap</formula1>
    </dataValidation>
    <dataValidation type="list" showErrorMessage="1" sqref="F2425">
      <formula1>GioiTinh</formula1>
    </dataValidation>
    <dataValidation type="list" showErrorMessage="1" sqref="AR2425">
      <formula1>ChiDoan2014</formula1>
    </dataValidation>
    <dataValidation type="list" showErrorMessage="1" sqref="AS2425">
      <formula1>PhanDoan2014</formula1>
    </dataValidation>
    <dataValidation type="list" showErrorMessage="1" sqref="AT2425">
      <formula1>KetQuaHocTap</formula1>
    </dataValidation>
    <dataValidation type="list" showErrorMessage="1" sqref="F2426">
      <formula1>GioiTinh</formula1>
    </dataValidation>
    <dataValidation type="list" showErrorMessage="1" sqref="AR2426">
      <formula1>ChiDoan2014</formula1>
    </dataValidation>
    <dataValidation type="list" showErrorMessage="1" sqref="AS2426">
      <formula1>PhanDoan2014</formula1>
    </dataValidation>
    <dataValidation type="list" showErrorMessage="1" sqref="AT2426">
      <formula1>KetQuaHocTap</formula1>
    </dataValidation>
    <dataValidation type="list" showErrorMessage="1" sqref="F2427">
      <formula1>GioiTinh</formula1>
    </dataValidation>
    <dataValidation type="list" showErrorMessage="1" sqref="AR2427">
      <formula1>ChiDoan2014</formula1>
    </dataValidation>
    <dataValidation type="list" showErrorMessage="1" sqref="AS2427">
      <formula1>PhanDoan2014</formula1>
    </dataValidation>
    <dataValidation type="list" showErrorMessage="1" sqref="AT2427">
      <formula1>KetQuaHocTap</formula1>
    </dataValidation>
    <dataValidation type="list" showErrorMessage="1" sqref="F2428">
      <formula1>GioiTinh</formula1>
    </dataValidation>
    <dataValidation type="list" showErrorMessage="1" sqref="AR2428">
      <formula1>ChiDoan2014</formula1>
    </dataValidation>
    <dataValidation type="list" showErrorMessage="1" sqref="AS2428">
      <formula1>PhanDoan2014</formula1>
    </dataValidation>
    <dataValidation type="list" showErrorMessage="1" sqref="AT2428">
      <formula1>KetQuaHocTap</formula1>
    </dataValidation>
    <dataValidation type="list" showErrorMessage="1" sqref="F2429">
      <formula1>GioiTinh</formula1>
    </dataValidation>
    <dataValidation type="list" showErrorMessage="1" sqref="AR2429">
      <formula1>ChiDoan2014</formula1>
    </dataValidation>
    <dataValidation type="list" showErrorMessage="1" sqref="AS2429">
      <formula1>PhanDoan2014</formula1>
    </dataValidation>
    <dataValidation type="list" showErrorMessage="1" sqref="AT2429">
      <formula1>KetQuaHocTap</formula1>
    </dataValidation>
    <dataValidation type="list" showErrorMessage="1" sqref="F2430">
      <formula1>GioiTinh</formula1>
    </dataValidation>
    <dataValidation type="list" showErrorMessage="1" sqref="AR2430">
      <formula1>ChiDoan2014</formula1>
    </dataValidation>
    <dataValidation type="list" showErrorMessage="1" sqref="AS2430">
      <formula1>PhanDoan2014</formula1>
    </dataValidation>
    <dataValidation type="list" showErrorMessage="1" sqref="AT2430">
      <formula1>KetQuaHocTap</formula1>
    </dataValidation>
    <dataValidation type="list" showErrorMessage="1" sqref="F2431">
      <formula1>GioiTinh</formula1>
    </dataValidation>
    <dataValidation type="list" showErrorMessage="1" sqref="AR2431">
      <formula1>ChiDoan2014</formula1>
    </dataValidation>
    <dataValidation type="list" showErrorMessage="1" sqref="AS2431">
      <formula1>PhanDoan2014</formula1>
    </dataValidation>
    <dataValidation type="list" showErrorMessage="1" sqref="AT2431">
      <formula1>KetQuaHocTap</formula1>
    </dataValidation>
    <dataValidation type="list" showErrorMessage="1" sqref="F2432">
      <formula1>GioiTinh</formula1>
    </dataValidation>
    <dataValidation type="list" showErrorMessage="1" sqref="AR2432">
      <formula1>ChiDoan2014</formula1>
    </dataValidation>
    <dataValidation type="list" showErrorMessage="1" sqref="AS2432">
      <formula1>PhanDoan2014</formula1>
    </dataValidation>
    <dataValidation type="list" showErrorMessage="1" sqref="AT2432">
      <formula1>KetQuaHocTap</formula1>
    </dataValidation>
    <dataValidation type="list" showErrorMessage="1" sqref="F2433">
      <formula1>GioiTinh</formula1>
    </dataValidation>
    <dataValidation type="list" showErrorMessage="1" sqref="AR2433">
      <formula1>ChiDoan2014</formula1>
    </dataValidation>
    <dataValidation type="list" showErrorMessage="1" sqref="AS2433">
      <formula1>PhanDoan2014</formula1>
    </dataValidation>
    <dataValidation type="list" showErrorMessage="1" sqref="AT2433">
      <formula1>KetQuaHocTap</formula1>
    </dataValidation>
    <dataValidation type="list" showErrorMessage="1" sqref="F2434">
      <formula1>GioiTinh</formula1>
    </dataValidation>
    <dataValidation type="list" showErrorMessage="1" sqref="AR2434">
      <formula1>ChiDoan2014</formula1>
    </dataValidation>
    <dataValidation type="list" showErrorMessage="1" sqref="AS2434">
      <formula1>PhanDoan2014</formula1>
    </dataValidation>
    <dataValidation type="list" showErrorMessage="1" sqref="AT2434">
      <formula1>KetQuaHocTap</formula1>
    </dataValidation>
    <dataValidation type="list" showErrorMessage="1" sqref="F2435">
      <formula1>GioiTinh</formula1>
    </dataValidation>
    <dataValidation type="list" showErrorMessage="1" sqref="AR2435">
      <formula1>ChiDoan2014</formula1>
    </dataValidation>
    <dataValidation type="list" showErrorMessage="1" sqref="AS2435">
      <formula1>PhanDoan2014</formula1>
    </dataValidation>
    <dataValidation type="list" showErrorMessage="1" sqref="AT2435">
      <formula1>KetQuaHocTap</formula1>
    </dataValidation>
    <dataValidation type="list" showErrorMessage="1" sqref="F2436">
      <formula1>GioiTinh</formula1>
    </dataValidation>
    <dataValidation type="list" showErrorMessage="1" sqref="AR2436">
      <formula1>ChiDoan2014</formula1>
    </dataValidation>
    <dataValidation type="list" showErrorMessage="1" sqref="AS2436">
      <formula1>PhanDoan2014</formula1>
    </dataValidation>
    <dataValidation type="list" showErrorMessage="1" sqref="AT2436">
      <formula1>KetQuaHocTap</formula1>
    </dataValidation>
    <dataValidation type="list" showErrorMessage="1" sqref="F2437">
      <formula1>GioiTinh</formula1>
    </dataValidation>
    <dataValidation type="list" showErrorMessage="1" sqref="AR2437">
      <formula1>ChiDoan2014</formula1>
    </dataValidation>
    <dataValidation type="list" showErrorMessage="1" sqref="AS2437">
      <formula1>PhanDoan2014</formula1>
    </dataValidation>
    <dataValidation type="list" showErrorMessage="1" sqref="AT2437">
      <formula1>KetQuaHocTap</formula1>
    </dataValidation>
    <dataValidation type="list" showErrorMessage="1" sqref="F2438">
      <formula1>GioiTinh</formula1>
    </dataValidation>
    <dataValidation type="list" showErrorMessage="1" sqref="AR2438">
      <formula1>ChiDoan2014</formula1>
    </dataValidation>
    <dataValidation type="list" showErrorMessage="1" sqref="AS2438">
      <formula1>PhanDoan2014</formula1>
    </dataValidation>
    <dataValidation type="list" showErrorMessage="1" sqref="AT2438">
      <formula1>KetQuaHocTap</formula1>
    </dataValidation>
    <dataValidation type="list" showErrorMessage="1" sqref="F2439">
      <formula1>GioiTinh</formula1>
    </dataValidation>
    <dataValidation type="list" showErrorMessage="1" sqref="AR2439">
      <formula1>ChiDoan2014</formula1>
    </dataValidation>
    <dataValidation type="list" showErrorMessage="1" sqref="AS2439">
      <formula1>PhanDoan2014</formula1>
    </dataValidation>
    <dataValidation type="list" showErrorMessage="1" sqref="AT2439">
      <formula1>KetQuaHocTap</formula1>
    </dataValidation>
    <dataValidation type="list" showErrorMessage="1" sqref="F2440">
      <formula1>GioiTinh</formula1>
    </dataValidation>
    <dataValidation type="list" showErrorMessage="1" sqref="AR2440">
      <formula1>ChiDoan2014</formula1>
    </dataValidation>
    <dataValidation type="list" showErrorMessage="1" sqref="AS2440">
      <formula1>PhanDoan2014</formula1>
    </dataValidation>
    <dataValidation type="list" showErrorMessage="1" sqref="AT2440">
      <formula1>KetQuaHocTap</formula1>
    </dataValidation>
    <dataValidation type="list" showErrorMessage="1" sqref="F2441">
      <formula1>GioiTinh</formula1>
    </dataValidation>
    <dataValidation type="list" showErrorMessage="1" sqref="AR2441">
      <formula1>ChiDoan2014</formula1>
    </dataValidation>
    <dataValidation type="list" showErrorMessage="1" sqref="AS2441">
      <formula1>PhanDoan2014</formula1>
    </dataValidation>
    <dataValidation type="list" showErrorMessage="1" sqref="AT2441">
      <formula1>KetQuaHocTap</formula1>
    </dataValidation>
    <dataValidation type="list" showErrorMessage="1" sqref="F2442">
      <formula1>GioiTinh</formula1>
    </dataValidation>
    <dataValidation type="list" showErrorMessage="1" sqref="AR2442">
      <formula1>ChiDoan2014</formula1>
    </dataValidation>
    <dataValidation type="list" showErrorMessage="1" sqref="AS2442">
      <formula1>PhanDoan2014</formula1>
    </dataValidation>
    <dataValidation type="list" showErrorMessage="1" sqref="AT2442">
      <formula1>KetQuaHocTap</formula1>
    </dataValidation>
    <dataValidation type="list" showErrorMessage="1" sqref="F2443">
      <formula1>GioiTinh</formula1>
    </dataValidation>
    <dataValidation type="list" showErrorMessage="1" sqref="AR2443">
      <formula1>ChiDoan2014</formula1>
    </dataValidation>
    <dataValidation type="list" showErrorMessage="1" sqref="AS2443">
      <formula1>PhanDoan2014</formula1>
    </dataValidation>
    <dataValidation type="list" showErrorMessage="1" sqref="AT2443">
      <formula1>KetQuaHocTap</formula1>
    </dataValidation>
    <dataValidation type="list" showErrorMessage="1" sqref="F2444">
      <formula1>GioiTinh</formula1>
    </dataValidation>
    <dataValidation type="list" showErrorMessage="1" sqref="AR2444">
      <formula1>ChiDoan2014</formula1>
    </dataValidation>
    <dataValidation type="list" showErrorMessage="1" sqref="AS2444">
      <formula1>PhanDoan2014</formula1>
    </dataValidation>
    <dataValidation type="list" showErrorMessage="1" sqref="AT2444">
      <formula1>KetQuaHocTap</formula1>
    </dataValidation>
    <dataValidation type="list" showErrorMessage="1" sqref="F2445">
      <formula1>GioiTinh</formula1>
    </dataValidation>
    <dataValidation type="list" showErrorMessage="1" sqref="AR2445">
      <formula1>ChiDoan2014</formula1>
    </dataValidation>
    <dataValidation type="list" showErrorMessage="1" sqref="AS2445">
      <formula1>PhanDoan2014</formula1>
    </dataValidation>
    <dataValidation type="list" showErrorMessage="1" sqref="AT2445">
      <formula1>KetQuaHocTap</formula1>
    </dataValidation>
    <dataValidation type="list" showErrorMessage="1" sqref="F2446">
      <formula1>GioiTinh</formula1>
    </dataValidation>
    <dataValidation type="list" showErrorMessage="1" sqref="AR2446">
      <formula1>ChiDoan2014</formula1>
    </dataValidation>
    <dataValidation type="list" showErrorMessage="1" sqref="AS2446">
      <formula1>PhanDoan2014</formula1>
    </dataValidation>
    <dataValidation type="list" showErrorMessage="1" sqref="AT2446">
      <formula1>KetQuaHocTap</formula1>
    </dataValidation>
    <dataValidation type="list" showErrorMessage="1" sqref="F2447">
      <formula1>GioiTinh</formula1>
    </dataValidation>
    <dataValidation type="list" showErrorMessage="1" sqref="AR2447">
      <formula1>ChiDoan2014</formula1>
    </dataValidation>
    <dataValidation type="list" showErrorMessage="1" sqref="AS2447">
      <formula1>PhanDoan2014</formula1>
    </dataValidation>
    <dataValidation type="list" showErrorMessage="1" sqref="AT2447">
      <formula1>KetQuaHocTap</formula1>
    </dataValidation>
    <dataValidation type="list" showErrorMessage="1" sqref="F2448">
      <formula1>GioiTinh</formula1>
    </dataValidation>
    <dataValidation type="list" showErrorMessage="1" sqref="AR2448">
      <formula1>ChiDoan2014</formula1>
    </dataValidation>
    <dataValidation type="list" showErrorMessage="1" sqref="AS2448">
      <formula1>PhanDoan2014</formula1>
    </dataValidation>
    <dataValidation type="list" showErrorMessage="1" sqref="AT2448">
      <formula1>KetQuaHocTap</formula1>
    </dataValidation>
    <dataValidation type="list" showErrorMessage="1" sqref="F2449">
      <formula1>GioiTinh</formula1>
    </dataValidation>
    <dataValidation type="list" showErrorMessage="1" sqref="AR2449">
      <formula1>ChiDoan2014</formula1>
    </dataValidation>
    <dataValidation type="list" showErrorMessage="1" sqref="AS2449">
      <formula1>PhanDoan2014</formula1>
    </dataValidation>
    <dataValidation type="list" showErrorMessage="1" sqref="AT2449">
      <formula1>KetQuaHocTap</formula1>
    </dataValidation>
    <dataValidation type="list" showErrorMessage="1" sqref="F2450">
      <formula1>GioiTinh</formula1>
    </dataValidation>
    <dataValidation type="list" showErrorMessage="1" sqref="AR2450">
      <formula1>ChiDoan2014</formula1>
    </dataValidation>
    <dataValidation type="list" showErrorMessage="1" sqref="AS2450">
      <formula1>PhanDoan2014</formula1>
    </dataValidation>
    <dataValidation type="list" showErrorMessage="1" sqref="AT2450">
      <formula1>KetQuaHocTap</formula1>
    </dataValidation>
    <dataValidation type="list" showErrorMessage="1" sqref="F2451">
      <formula1>GioiTinh</formula1>
    </dataValidation>
    <dataValidation type="list" showErrorMessage="1" sqref="AR2451">
      <formula1>ChiDoan2014</formula1>
    </dataValidation>
    <dataValidation type="list" showErrorMessage="1" sqref="AS2451">
      <formula1>PhanDoan2014</formula1>
    </dataValidation>
    <dataValidation type="list" showErrorMessage="1" sqref="AT2451">
      <formula1>KetQuaHocTap</formula1>
    </dataValidation>
    <dataValidation type="list" showErrorMessage="1" sqref="F2452">
      <formula1>GioiTinh</formula1>
    </dataValidation>
    <dataValidation type="list" showErrorMessage="1" sqref="AR2452">
      <formula1>ChiDoan2014</formula1>
    </dataValidation>
    <dataValidation type="list" showErrorMessage="1" sqref="AS2452">
      <formula1>PhanDoan2014</formula1>
    </dataValidation>
    <dataValidation type="list" showErrorMessage="1" sqref="AT2452">
      <formula1>KetQuaHocTap</formula1>
    </dataValidation>
    <dataValidation type="list" showErrorMessage="1" sqref="F2453">
      <formula1>GioiTinh</formula1>
    </dataValidation>
    <dataValidation type="list" showErrorMessage="1" sqref="AR2453">
      <formula1>ChiDoan2014</formula1>
    </dataValidation>
    <dataValidation type="list" showErrorMessage="1" sqref="AS2453">
      <formula1>PhanDoan2014</formula1>
    </dataValidation>
    <dataValidation type="list" showErrorMessage="1" sqref="AT2453">
      <formula1>KetQuaHocTap</formula1>
    </dataValidation>
    <dataValidation type="list" showErrorMessage="1" sqref="F2454">
      <formula1>GioiTinh</formula1>
    </dataValidation>
    <dataValidation type="list" showErrorMessage="1" sqref="AR2454">
      <formula1>ChiDoan2014</formula1>
    </dataValidation>
    <dataValidation type="list" showErrorMessage="1" sqref="AS2454">
      <formula1>PhanDoan2014</formula1>
    </dataValidation>
    <dataValidation type="list" showErrorMessage="1" sqref="AT2454">
      <formula1>KetQuaHocTap</formula1>
    </dataValidation>
    <dataValidation type="list" showErrorMessage="1" sqref="F2455">
      <formula1>GioiTinh</formula1>
    </dataValidation>
    <dataValidation type="list" showErrorMessage="1" sqref="AR2455">
      <formula1>ChiDoan2014</formula1>
    </dataValidation>
    <dataValidation type="list" showErrorMessage="1" sqref="AS2455">
      <formula1>PhanDoan2014</formula1>
    </dataValidation>
    <dataValidation type="list" showErrorMessage="1" sqref="AT2455">
      <formula1>KetQuaHocTap</formula1>
    </dataValidation>
    <dataValidation type="list" showErrorMessage="1" sqref="F2456">
      <formula1>GioiTinh</formula1>
    </dataValidation>
    <dataValidation type="list" showErrorMessage="1" sqref="AR2456">
      <formula1>ChiDoan2014</formula1>
    </dataValidation>
    <dataValidation type="list" showErrorMessage="1" sqref="AS2456">
      <formula1>PhanDoan2014</formula1>
    </dataValidation>
    <dataValidation type="list" showErrorMessage="1" sqref="AT2456">
      <formula1>KetQuaHocTap</formula1>
    </dataValidation>
    <dataValidation type="list" showErrorMessage="1" sqref="F2457">
      <formula1>GioiTinh</formula1>
    </dataValidation>
    <dataValidation type="list" showErrorMessage="1" sqref="AR2457">
      <formula1>ChiDoan2014</formula1>
    </dataValidation>
    <dataValidation type="list" showErrorMessage="1" sqref="AS2457">
      <formula1>PhanDoan2014</formula1>
    </dataValidation>
    <dataValidation type="list" showErrorMessage="1" sqref="AT2457">
      <formula1>KetQuaHocTap</formula1>
    </dataValidation>
    <dataValidation type="list" showErrorMessage="1" sqref="F2458">
      <formula1>GioiTinh</formula1>
    </dataValidation>
    <dataValidation type="list" showErrorMessage="1" sqref="AR2458">
      <formula1>ChiDoan2014</formula1>
    </dataValidation>
    <dataValidation type="list" showErrorMessage="1" sqref="AS2458">
      <formula1>PhanDoan2014</formula1>
    </dataValidation>
    <dataValidation type="list" showErrorMessage="1" sqref="AT2458">
      <formula1>KetQuaHocTap</formula1>
    </dataValidation>
    <dataValidation type="list" showErrorMessage="1" sqref="F2459">
      <formula1>GioiTinh</formula1>
    </dataValidation>
    <dataValidation type="list" showErrorMessage="1" sqref="AR2459">
      <formula1>ChiDoan2014</formula1>
    </dataValidation>
    <dataValidation type="list" showErrorMessage="1" sqref="AS2459">
      <formula1>PhanDoan2014</formula1>
    </dataValidation>
    <dataValidation type="list" showErrorMessage="1" sqref="AT2459">
      <formula1>KetQuaHocTap</formula1>
    </dataValidation>
    <dataValidation type="list" showErrorMessage="1" sqref="F2460">
      <formula1>GioiTinh</formula1>
    </dataValidation>
    <dataValidation type="list" showErrorMessage="1" sqref="AR2460">
      <formula1>ChiDoan2014</formula1>
    </dataValidation>
    <dataValidation type="list" showErrorMessage="1" sqref="AS2460">
      <formula1>PhanDoan2014</formula1>
    </dataValidation>
    <dataValidation type="list" showErrorMessage="1" sqref="AT2460">
      <formula1>KetQuaHocTap</formula1>
    </dataValidation>
    <dataValidation type="list" showErrorMessage="1" sqref="F2461">
      <formula1>GioiTinh</formula1>
    </dataValidation>
    <dataValidation type="list" showErrorMessage="1" sqref="AR2461">
      <formula1>ChiDoan2014</formula1>
    </dataValidation>
    <dataValidation type="list" showErrorMessage="1" sqref="AS2461">
      <formula1>PhanDoan2014</formula1>
    </dataValidation>
    <dataValidation type="list" showErrorMessage="1" sqref="AT2461">
      <formula1>KetQuaHocTap</formula1>
    </dataValidation>
    <dataValidation type="list" showErrorMessage="1" sqref="F2462">
      <formula1>GioiTinh</formula1>
    </dataValidation>
    <dataValidation type="list" showErrorMessage="1" sqref="AR2462">
      <formula1>ChiDoan2014</formula1>
    </dataValidation>
    <dataValidation type="list" showErrorMessage="1" sqref="AS2462">
      <formula1>PhanDoan2014</formula1>
    </dataValidation>
    <dataValidation type="list" showErrorMessage="1" sqref="AT2462">
      <formula1>KetQuaHocTap</formula1>
    </dataValidation>
    <dataValidation type="list" showErrorMessage="1" sqref="F2463">
      <formula1>GioiTinh</formula1>
    </dataValidation>
    <dataValidation type="list" showErrorMessage="1" sqref="AR2463">
      <formula1>ChiDoan2014</formula1>
    </dataValidation>
    <dataValidation type="list" showErrorMessage="1" sqref="AS2463">
      <formula1>PhanDoan2014</formula1>
    </dataValidation>
    <dataValidation type="list" showErrorMessage="1" sqref="AT2463">
      <formula1>KetQuaHocTap</formula1>
    </dataValidation>
    <dataValidation type="list" showErrorMessage="1" sqref="F2464">
      <formula1>GioiTinh</formula1>
    </dataValidation>
    <dataValidation type="list" showErrorMessage="1" sqref="AR2464">
      <formula1>ChiDoan2014</formula1>
    </dataValidation>
    <dataValidation type="list" showErrorMessage="1" sqref="AS2464">
      <formula1>PhanDoan2014</formula1>
    </dataValidation>
    <dataValidation type="list" showErrorMessage="1" sqref="AT2464">
      <formula1>KetQuaHocTap</formula1>
    </dataValidation>
    <dataValidation type="list" showErrorMessage="1" sqref="F2465">
      <formula1>GioiTinh</formula1>
    </dataValidation>
    <dataValidation type="list" showErrorMessage="1" sqref="AR2465">
      <formula1>ChiDoan2014</formula1>
    </dataValidation>
    <dataValidation type="list" showErrorMessage="1" sqref="AS2465">
      <formula1>PhanDoan2014</formula1>
    </dataValidation>
    <dataValidation type="list" showErrorMessage="1" sqref="AT2465">
      <formula1>KetQuaHocTap</formula1>
    </dataValidation>
    <dataValidation type="list" showErrorMessage="1" sqref="F2466">
      <formula1>GioiTinh</formula1>
    </dataValidation>
    <dataValidation type="list" showErrorMessage="1" sqref="AR2466">
      <formula1>ChiDoan2014</formula1>
    </dataValidation>
    <dataValidation type="list" showErrorMessage="1" sqref="AS2466">
      <formula1>PhanDoan2014</formula1>
    </dataValidation>
    <dataValidation type="list" showErrorMessage="1" sqref="AT2466">
      <formula1>KetQuaHocTap</formula1>
    </dataValidation>
    <dataValidation type="list" showErrorMessage="1" sqref="F2467">
      <formula1>GioiTinh</formula1>
    </dataValidation>
    <dataValidation type="list" showErrorMessage="1" sqref="AR2467">
      <formula1>ChiDoan2014</formula1>
    </dataValidation>
    <dataValidation type="list" showErrorMessage="1" sqref="AS2467">
      <formula1>PhanDoan2014</formula1>
    </dataValidation>
    <dataValidation type="list" showErrorMessage="1" sqref="AT2467">
      <formula1>KetQuaHocTap</formula1>
    </dataValidation>
    <dataValidation type="list" showErrorMessage="1" sqref="F2468">
      <formula1>GioiTinh</formula1>
    </dataValidation>
    <dataValidation type="list" showErrorMessage="1" sqref="AR2468">
      <formula1>ChiDoan2014</formula1>
    </dataValidation>
    <dataValidation type="list" showErrorMessage="1" sqref="AS2468">
      <formula1>PhanDoan2014</formula1>
    </dataValidation>
    <dataValidation type="list" showErrorMessage="1" sqref="AT2468">
      <formula1>KetQuaHocTap</formula1>
    </dataValidation>
    <dataValidation type="list" showErrorMessage="1" sqref="F2469">
      <formula1>GioiTinh</formula1>
    </dataValidation>
    <dataValidation type="list" showErrorMessage="1" sqref="AR2469">
      <formula1>ChiDoan2014</formula1>
    </dataValidation>
    <dataValidation type="list" showErrorMessage="1" sqref="AS2469">
      <formula1>PhanDoan2014</formula1>
    </dataValidation>
    <dataValidation type="list" showErrorMessage="1" sqref="AT2469">
      <formula1>KetQuaHocTap</formula1>
    </dataValidation>
    <dataValidation type="list" showErrorMessage="1" sqref="F2470">
      <formula1>GioiTinh</formula1>
    </dataValidation>
    <dataValidation type="list" showErrorMessage="1" sqref="AR2470">
      <formula1>ChiDoan2014</formula1>
    </dataValidation>
    <dataValidation type="list" showErrorMessage="1" sqref="AS2470">
      <formula1>PhanDoan2014</formula1>
    </dataValidation>
    <dataValidation type="list" showErrorMessage="1" sqref="AT2470">
      <formula1>KetQuaHocTap</formula1>
    </dataValidation>
    <dataValidation type="list" showErrorMessage="1" sqref="F2471">
      <formula1>GioiTinh</formula1>
    </dataValidation>
    <dataValidation type="list" showErrorMessage="1" sqref="AR2471">
      <formula1>ChiDoan2014</formula1>
    </dataValidation>
    <dataValidation type="list" showErrorMessage="1" sqref="AS2471">
      <formula1>PhanDoan2014</formula1>
    </dataValidation>
    <dataValidation type="list" showErrorMessage="1" sqref="AT2471">
      <formula1>KetQuaHocTap</formula1>
    </dataValidation>
    <dataValidation type="list" showErrorMessage="1" sqref="F2472">
      <formula1>GioiTinh</formula1>
    </dataValidation>
    <dataValidation type="list" showErrorMessage="1" sqref="AR2472">
      <formula1>ChiDoan2014</formula1>
    </dataValidation>
    <dataValidation type="list" showErrorMessage="1" sqref="AS2472">
      <formula1>PhanDoan2014</formula1>
    </dataValidation>
    <dataValidation type="list" showErrorMessage="1" sqref="AT2472">
      <formula1>KetQuaHocTap</formula1>
    </dataValidation>
    <dataValidation type="list" showErrorMessage="1" sqref="F2473">
      <formula1>GioiTinh</formula1>
    </dataValidation>
    <dataValidation type="list" showErrorMessage="1" sqref="AR2473">
      <formula1>ChiDoan2014</formula1>
    </dataValidation>
    <dataValidation type="list" showErrorMessage="1" sqref="AS2473">
      <formula1>PhanDoan2014</formula1>
    </dataValidation>
    <dataValidation type="list" showErrorMessage="1" sqref="AT2473">
      <formula1>KetQuaHocTap</formula1>
    </dataValidation>
    <dataValidation type="list" showErrorMessage="1" sqref="F2474">
      <formula1>GioiTinh</formula1>
    </dataValidation>
    <dataValidation type="list" showErrorMessage="1" sqref="AR2474">
      <formula1>ChiDoan2014</formula1>
    </dataValidation>
    <dataValidation type="list" showErrorMessage="1" sqref="AS2474">
      <formula1>PhanDoan2014</formula1>
    </dataValidation>
    <dataValidation type="list" showErrorMessage="1" sqref="AT2474">
      <formula1>KetQuaHocTap</formula1>
    </dataValidation>
    <dataValidation type="list" showErrorMessage="1" sqref="F2475">
      <formula1>GioiTinh</formula1>
    </dataValidation>
    <dataValidation type="list" showErrorMessage="1" sqref="AR2475">
      <formula1>ChiDoan2014</formula1>
    </dataValidation>
    <dataValidation type="list" showErrorMessage="1" sqref="AS2475">
      <formula1>PhanDoan2014</formula1>
    </dataValidation>
    <dataValidation type="list" showErrorMessage="1" sqref="AT2475">
      <formula1>KetQuaHocTap</formula1>
    </dataValidation>
    <dataValidation type="list" showErrorMessage="1" sqref="F2476">
      <formula1>GioiTinh</formula1>
    </dataValidation>
    <dataValidation type="list" showErrorMessage="1" sqref="AR2476">
      <formula1>ChiDoan2014</formula1>
    </dataValidation>
    <dataValidation type="list" showErrorMessage="1" sqref="AS2476">
      <formula1>PhanDoan2014</formula1>
    </dataValidation>
    <dataValidation type="list" showErrorMessage="1" sqref="AT2476">
      <formula1>KetQuaHocTap</formula1>
    </dataValidation>
    <dataValidation type="list" showErrorMessage="1" sqref="F2477">
      <formula1>GioiTinh</formula1>
    </dataValidation>
    <dataValidation type="list" showErrorMessage="1" sqref="AR2477">
      <formula1>ChiDoan2014</formula1>
    </dataValidation>
    <dataValidation type="list" showErrorMessage="1" sqref="AS2477">
      <formula1>PhanDoan2014</formula1>
    </dataValidation>
    <dataValidation type="list" showErrorMessage="1" sqref="AT2477">
      <formula1>KetQuaHocTap</formula1>
    </dataValidation>
    <dataValidation type="list" showErrorMessage="1" sqref="F2478">
      <formula1>GioiTinh</formula1>
    </dataValidation>
    <dataValidation type="list" showErrorMessage="1" sqref="AR2478">
      <formula1>ChiDoan2014</formula1>
    </dataValidation>
    <dataValidation type="list" showErrorMessage="1" sqref="AS2478">
      <formula1>PhanDoan2014</formula1>
    </dataValidation>
    <dataValidation type="list" showErrorMessage="1" sqref="AT2478">
      <formula1>KetQuaHocTap</formula1>
    </dataValidation>
    <dataValidation type="list" showErrorMessage="1" sqref="F2479">
      <formula1>GioiTinh</formula1>
    </dataValidation>
    <dataValidation type="list" showErrorMessage="1" sqref="AR2479">
      <formula1>ChiDoan2014</formula1>
    </dataValidation>
    <dataValidation type="list" showErrorMessage="1" sqref="AS2479">
      <formula1>PhanDoan2014</formula1>
    </dataValidation>
    <dataValidation type="list" showErrorMessage="1" sqref="AT2479">
      <formula1>KetQuaHocTap</formula1>
    </dataValidation>
    <dataValidation type="list" showErrorMessage="1" sqref="F2480">
      <formula1>GioiTinh</formula1>
    </dataValidation>
    <dataValidation type="list" showErrorMessage="1" sqref="AR2480">
      <formula1>ChiDoan2014</formula1>
    </dataValidation>
    <dataValidation type="list" showErrorMessage="1" sqref="AS2480">
      <formula1>PhanDoan2014</formula1>
    </dataValidation>
    <dataValidation type="list" showErrorMessage="1" sqref="AT2480">
      <formula1>KetQuaHocTap</formula1>
    </dataValidation>
    <dataValidation type="list" showErrorMessage="1" sqref="F2481">
      <formula1>GioiTinh</formula1>
    </dataValidation>
    <dataValidation type="list" showErrorMessage="1" sqref="AR2481">
      <formula1>ChiDoan2014</formula1>
    </dataValidation>
    <dataValidation type="list" showErrorMessage="1" sqref="AS2481">
      <formula1>PhanDoan2014</formula1>
    </dataValidation>
    <dataValidation type="list" showErrorMessage="1" sqref="AT2481">
      <formula1>KetQuaHocTap</formula1>
    </dataValidation>
    <dataValidation type="list" showErrorMessage="1" sqref="F2482">
      <formula1>GioiTinh</formula1>
    </dataValidation>
    <dataValidation type="list" showErrorMessage="1" sqref="AR2482">
      <formula1>ChiDoan2014</formula1>
    </dataValidation>
    <dataValidation type="list" showErrorMessage="1" sqref="AS2482">
      <formula1>PhanDoan2014</formula1>
    </dataValidation>
    <dataValidation type="list" showErrorMessage="1" sqref="AT2482">
      <formula1>KetQuaHocTap</formula1>
    </dataValidation>
    <dataValidation type="list" showErrorMessage="1" sqref="F2483">
      <formula1>GioiTinh</formula1>
    </dataValidation>
    <dataValidation type="list" showErrorMessage="1" sqref="AR2483">
      <formula1>ChiDoan2014</formula1>
    </dataValidation>
    <dataValidation type="list" showErrorMessage="1" sqref="AS2483">
      <formula1>PhanDoan2014</formula1>
    </dataValidation>
    <dataValidation type="list" showErrorMessage="1" sqref="AT2483">
      <formula1>KetQuaHocTap</formula1>
    </dataValidation>
    <dataValidation type="list" showErrorMessage="1" sqref="F2484">
      <formula1>GioiTinh</formula1>
    </dataValidation>
    <dataValidation type="list" showErrorMessage="1" sqref="AR2484">
      <formula1>ChiDoan2014</formula1>
    </dataValidation>
    <dataValidation type="list" showErrorMessage="1" sqref="AS2484">
      <formula1>PhanDoan2014</formula1>
    </dataValidation>
    <dataValidation type="list" showErrorMessage="1" sqref="AT2484">
      <formula1>KetQuaHocTap</formula1>
    </dataValidation>
    <dataValidation type="list" showErrorMessage="1" sqref="F2485">
      <formula1>GioiTinh</formula1>
    </dataValidation>
    <dataValidation type="list" showErrorMessage="1" sqref="AR2485">
      <formula1>ChiDoan2014</formula1>
    </dataValidation>
    <dataValidation type="list" showErrorMessage="1" sqref="AS2485">
      <formula1>PhanDoan2014</formula1>
    </dataValidation>
    <dataValidation type="list" showErrorMessage="1" sqref="AT2485">
      <formula1>KetQuaHocTap</formula1>
    </dataValidation>
    <dataValidation type="list" showErrorMessage="1" sqref="F2486">
      <formula1>GioiTinh</formula1>
    </dataValidation>
    <dataValidation type="list" showErrorMessage="1" sqref="AR2486">
      <formula1>ChiDoan2014</formula1>
    </dataValidation>
    <dataValidation type="list" showErrorMessage="1" sqref="AS2486">
      <formula1>PhanDoan2014</formula1>
    </dataValidation>
    <dataValidation type="list" showErrorMessage="1" sqref="AT2486">
      <formula1>KetQuaHocTap</formula1>
    </dataValidation>
    <dataValidation type="list" showErrorMessage="1" sqref="F2487">
      <formula1>GioiTinh</formula1>
    </dataValidation>
    <dataValidation type="list" showErrorMessage="1" sqref="AR2487">
      <formula1>ChiDoan2014</formula1>
    </dataValidation>
    <dataValidation type="list" showErrorMessage="1" sqref="AS2487">
      <formula1>PhanDoan2014</formula1>
    </dataValidation>
    <dataValidation type="list" showErrorMessage="1" sqref="AT2487">
      <formula1>KetQuaHocTap</formula1>
    </dataValidation>
    <dataValidation type="list" showErrorMessage="1" sqref="F2488">
      <formula1>GioiTinh</formula1>
    </dataValidation>
    <dataValidation type="list" showErrorMessage="1" sqref="AR2488">
      <formula1>ChiDoan2014</formula1>
    </dataValidation>
    <dataValidation type="list" showErrorMessage="1" sqref="AS2488">
      <formula1>PhanDoan2014</formula1>
    </dataValidation>
    <dataValidation type="list" showErrorMessage="1" sqref="AT2488">
      <formula1>KetQuaHocTap</formula1>
    </dataValidation>
    <dataValidation type="list" showErrorMessage="1" sqref="F2489">
      <formula1>GioiTinh</formula1>
    </dataValidation>
    <dataValidation type="list" showErrorMessage="1" sqref="AR2489">
      <formula1>ChiDoan2014</formula1>
    </dataValidation>
    <dataValidation type="list" showErrorMessage="1" sqref="AS2489">
      <formula1>PhanDoan2014</formula1>
    </dataValidation>
    <dataValidation type="list" showErrorMessage="1" sqref="AT2489">
      <formula1>KetQuaHocTap</formula1>
    </dataValidation>
    <dataValidation type="list" showErrorMessage="1" sqref="F2490">
      <formula1>GioiTinh</formula1>
    </dataValidation>
    <dataValidation type="list" showErrorMessage="1" sqref="AR2490">
      <formula1>ChiDoan2014</formula1>
    </dataValidation>
    <dataValidation type="list" showErrorMessage="1" sqref="AS2490">
      <formula1>PhanDoan2014</formula1>
    </dataValidation>
    <dataValidation type="list" showErrorMessage="1" sqref="AT2490">
      <formula1>KetQuaHocTap</formula1>
    </dataValidation>
    <dataValidation type="list" showErrorMessage="1" sqref="F2491">
      <formula1>GioiTinh</formula1>
    </dataValidation>
    <dataValidation type="list" showErrorMessage="1" sqref="AR2491">
      <formula1>ChiDoan2014</formula1>
    </dataValidation>
    <dataValidation type="list" showErrorMessage="1" sqref="AS2491">
      <formula1>PhanDoan2014</formula1>
    </dataValidation>
    <dataValidation type="list" showErrorMessage="1" sqref="AT2491">
      <formula1>KetQuaHocTap</formula1>
    </dataValidation>
    <dataValidation type="list" showErrorMessage="1" sqref="F2492">
      <formula1>GioiTinh</formula1>
    </dataValidation>
    <dataValidation type="list" showErrorMessage="1" sqref="AR2492">
      <formula1>ChiDoan2014</formula1>
    </dataValidation>
    <dataValidation type="list" showErrorMessage="1" sqref="AS2492">
      <formula1>PhanDoan2014</formula1>
    </dataValidation>
    <dataValidation type="list" showErrorMessage="1" sqref="AT2492">
      <formula1>KetQuaHocTap</formula1>
    </dataValidation>
    <dataValidation type="list" showErrorMessage="1" sqref="F2493">
      <formula1>GioiTinh</formula1>
    </dataValidation>
    <dataValidation type="list" showErrorMessage="1" sqref="AR2493">
      <formula1>ChiDoan2014</formula1>
    </dataValidation>
    <dataValidation type="list" showErrorMessage="1" sqref="AS2493">
      <formula1>PhanDoan2014</formula1>
    </dataValidation>
    <dataValidation type="list" showErrorMessage="1" sqref="AT2493">
      <formula1>KetQuaHocTap</formula1>
    </dataValidation>
    <dataValidation type="list" showErrorMessage="1" sqref="F2494">
      <formula1>GioiTinh</formula1>
    </dataValidation>
    <dataValidation type="list" showErrorMessage="1" sqref="AR2494">
      <formula1>ChiDoan2014</formula1>
    </dataValidation>
    <dataValidation type="list" showErrorMessage="1" sqref="AS2494">
      <formula1>PhanDoan2014</formula1>
    </dataValidation>
    <dataValidation type="list" showErrorMessage="1" sqref="AT2494">
      <formula1>KetQuaHocTap</formula1>
    </dataValidation>
    <dataValidation type="list" showErrorMessage="1" sqref="F2495">
      <formula1>GioiTinh</formula1>
    </dataValidation>
    <dataValidation type="list" showErrorMessage="1" sqref="AR2495">
      <formula1>ChiDoan2014</formula1>
    </dataValidation>
    <dataValidation type="list" showErrorMessage="1" sqref="AS2495">
      <formula1>PhanDoan2014</formula1>
    </dataValidation>
    <dataValidation type="list" showErrorMessage="1" sqref="AT2495">
      <formula1>KetQuaHocTap</formula1>
    </dataValidation>
    <dataValidation type="list" showErrorMessage="1" sqref="F2496">
      <formula1>GioiTinh</formula1>
    </dataValidation>
    <dataValidation type="list" showErrorMessage="1" sqref="AR2496">
      <formula1>ChiDoan2014</formula1>
    </dataValidation>
    <dataValidation type="list" showErrorMessage="1" sqref="AS2496">
      <formula1>PhanDoan2014</formula1>
    </dataValidation>
    <dataValidation type="list" showErrorMessage="1" sqref="AT2496">
      <formula1>KetQuaHocTap</formula1>
    </dataValidation>
    <dataValidation type="list" showErrorMessage="1" sqref="F2497">
      <formula1>GioiTinh</formula1>
    </dataValidation>
    <dataValidation type="list" showErrorMessage="1" sqref="AR2497">
      <formula1>ChiDoan2014</formula1>
    </dataValidation>
    <dataValidation type="list" showErrorMessage="1" sqref="AS2497">
      <formula1>PhanDoan2014</formula1>
    </dataValidation>
    <dataValidation type="list" showErrorMessage="1" sqref="AT2497">
      <formula1>KetQuaHocTap</formula1>
    </dataValidation>
    <dataValidation type="list" showErrorMessage="1" sqref="F2498">
      <formula1>GioiTinh</formula1>
    </dataValidation>
    <dataValidation type="list" showErrorMessage="1" sqref="AR2498">
      <formula1>ChiDoan2014</formula1>
    </dataValidation>
    <dataValidation type="list" showErrorMessage="1" sqref="AS2498">
      <formula1>PhanDoan2014</formula1>
    </dataValidation>
    <dataValidation type="list" showErrorMessage="1" sqref="AT2498">
      <formula1>KetQuaHocTap</formula1>
    </dataValidation>
    <dataValidation type="list" showErrorMessage="1" sqref="F2499">
      <formula1>GioiTinh</formula1>
    </dataValidation>
    <dataValidation type="list" showErrorMessage="1" sqref="AR2499">
      <formula1>ChiDoan2014</formula1>
    </dataValidation>
    <dataValidation type="list" showErrorMessage="1" sqref="AS2499">
      <formula1>PhanDoan2014</formula1>
    </dataValidation>
    <dataValidation type="list" showErrorMessage="1" sqref="AT2499">
      <formula1>KetQuaHocTap</formula1>
    </dataValidation>
    <dataValidation type="list" showErrorMessage="1" sqref="F2500">
      <formula1>GioiTinh</formula1>
    </dataValidation>
    <dataValidation type="list" showErrorMessage="1" sqref="AR2500">
      <formula1>ChiDoan2014</formula1>
    </dataValidation>
    <dataValidation type="list" showErrorMessage="1" sqref="AS2500">
      <formula1>PhanDoan2014</formula1>
    </dataValidation>
    <dataValidation type="list" showErrorMessage="1" sqref="AT2500">
      <formula1>KetQuaHocTap</formula1>
    </dataValidation>
    <dataValidation type="list" showErrorMessage="1" sqref="F2501">
      <formula1>GioiTinh</formula1>
    </dataValidation>
    <dataValidation type="list" showErrorMessage="1" sqref="AR2501">
      <formula1>ChiDoan2014</formula1>
    </dataValidation>
    <dataValidation type="list" showErrorMessage="1" sqref="AS2501">
      <formula1>PhanDoan2014</formula1>
    </dataValidation>
    <dataValidation type="list" showErrorMessage="1" sqref="AT2501">
      <formula1>KetQuaHocTap</formula1>
    </dataValidation>
    <dataValidation type="list" showErrorMessage="1" sqref="F2502">
      <formula1>GioiTinh</formula1>
    </dataValidation>
    <dataValidation type="list" showErrorMessage="1" sqref="AR2502">
      <formula1>ChiDoan2014</formula1>
    </dataValidation>
    <dataValidation type="list" showErrorMessage="1" sqref="AS2502">
      <formula1>PhanDoan2014</formula1>
    </dataValidation>
    <dataValidation type="list" showErrorMessage="1" sqref="AT2502">
      <formula1>KetQuaHocTap</formula1>
    </dataValidation>
    <dataValidation type="list" showErrorMessage="1" sqref="F2503">
      <formula1>GioiTinh</formula1>
    </dataValidation>
    <dataValidation type="list" showErrorMessage="1" sqref="AR2503">
      <formula1>ChiDoan2014</formula1>
    </dataValidation>
    <dataValidation type="list" showErrorMessage="1" sqref="AS2503">
      <formula1>PhanDoan2014</formula1>
    </dataValidation>
    <dataValidation type="list" showErrorMessage="1" sqref="AT2503">
      <formula1>KetQuaHocTap</formula1>
    </dataValidation>
    <dataValidation type="list" showErrorMessage="1" sqref="F2504">
      <formula1>GioiTinh</formula1>
    </dataValidation>
    <dataValidation type="list" showErrorMessage="1" sqref="AR2504">
      <formula1>ChiDoan2014</formula1>
    </dataValidation>
    <dataValidation type="list" showErrorMessage="1" sqref="AS2504">
      <formula1>PhanDoan2014</formula1>
    </dataValidation>
    <dataValidation type="list" showErrorMessage="1" sqref="AT2504">
      <formula1>KetQuaHocTap</formula1>
    </dataValidation>
    <dataValidation type="list" showErrorMessage="1" sqref="F2505">
      <formula1>GioiTinh</formula1>
    </dataValidation>
    <dataValidation type="list" showErrorMessage="1" sqref="AR2505">
      <formula1>ChiDoan2014</formula1>
    </dataValidation>
    <dataValidation type="list" showErrorMessage="1" sqref="AS2505">
      <formula1>PhanDoan2014</formula1>
    </dataValidation>
    <dataValidation type="list" showErrorMessage="1" sqref="AT2505">
      <formula1>KetQuaHocTap</formula1>
    </dataValidation>
    <dataValidation type="list" showErrorMessage="1" sqref="F2506">
      <formula1>GioiTinh</formula1>
    </dataValidation>
    <dataValidation type="list" showErrorMessage="1" sqref="AR2506">
      <formula1>ChiDoan2014</formula1>
    </dataValidation>
    <dataValidation type="list" showErrorMessage="1" sqref="AS2506">
      <formula1>PhanDoan2014</formula1>
    </dataValidation>
    <dataValidation type="list" showErrorMessage="1" sqref="AT2506">
      <formula1>KetQuaHocTap</formula1>
    </dataValidation>
    <dataValidation type="list" showErrorMessage="1" sqref="F2507">
      <formula1>GioiTinh</formula1>
    </dataValidation>
    <dataValidation type="list" showErrorMessage="1" sqref="AR2507">
      <formula1>ChiDoan2014</formula1>
    </dataValidation>
    <dataValidation type="list" showErrorMessage="1" sqref="AS2507">
      <formula1>PhanDoan2014</formula1>
    </dataValidation>
    <dataValidation type="list" showErrorMessage="1" sqref="AT2507">
      <formula1>KetQuaHocTap</formula1>
    </dataValidation>
    <dataValidation type="list" showErrorMessage="1" sqref="F2508">
      <formula1>GioiTinh</formula1>
    </dataValidation>
    <dataValidation type="list" showErrorMessage="1" sqref="AR2508">
      <formula1>ChiDoan2014</formula1>
    </dataValidation>
    <dataValidation type="list" showErrorMessage="1" sqref="AS2508">
      <formula1>PhanDoan2014</formula1>
    </dataValidation>
    <dataValidation type="list" showErrorMessage="1" sqref="AT2508">
      <formula1>KetQuaHocTap</formula1>
    </dataValidation>
    <dataValidation type="list" showErrorMessage="1" sqref="F2509">
      <formula1>GioiTinh</formula1>
    </dataValidation>
    <dataValidation type="list" showErrorMessage="1" sqref="AR2509">
      <formula1>ChiDoan2014</formula1>
    </dataValidation>
    <dataValidation type="list" showErrorMessage="1" sqref="AS2509">
      <formula1>PhanDoan2014</formula1>
    </dataValidation>
    <dataValidation type="list" showErrorMessage="1" sqref="AT2509">
      <formula1>KetQuaHocTap</formula1>
    </dataValidation>
    <dataValidation type="list" showErrorMessage="1" sqref="F2510">
      <formula1>GioiTinh</formula1>
    </dataValidation>
    <dataValidation type="list" showErrorMessage="1" sqref="AR2510">
      <formula1>ChiDoan2014</formula1>
    </dataValidation>
    <dataValidation type="list" showErrorMessage="1" sqref="AS2510">
      <formula1>PhanDoan2014</formula1>
    </dataValidation>
    <dataValidation type="list" showErrorMessage="1" sqref="AT2510">
      <formula1>KetQuaHocTap</formula1>
    </dataValidation>
    <dataValidation type="list" showErrorMessage="1" sqref="F2511">
      <formula1>GioiTinh</formula1>
    </dataValidation>
    <dataValidation type="list" showErrorMessage="1" sqref="AR2511">
      <formula1>ChiDoan2014</formula1>
    </dataValidation>
    <dataValidation type="list" showErrorMessage="1" sqref="AS2511">
      <formula1>PhanDoan2014</formula1>
    </dataValidation>
    <dataValidation type="list" showErrorMessage="1" sqref="AT2511">
      <formula1>KetQuaHocTap</formula1>
    </dataValidation>
    <dataValidation type="list" showErrorMessage="1" sqref="F2512">
      <formula1>GioiTinh</formula1>
    </dataValidation>
    <dataValidation type="list" showErrorMessage="1" sqref="AR2512">
      <formula1>ChiDoan2014</formula1>
    </dataValidation>
    <dataValidation type="list" showErrorMessage="1" sqref="AS2512">
      <formula1>PhanDoan2014</formula1>
    </dataValidation>
    <dataValidation type="list" showErrorMessage="1" sqref="AT2512">
      <formula1>KetQuaHocTap</formula1>
    </dataValidation>
    <dataValidation type="list" showErrorMessage="1" sqref="F2513">
      <formula1>GioiTinh</formula1>
    </dataValidation>
    <dataValidation type="list" showErrorMessage="1" sqref="AR2513">
      <formula1>ChiDoan2014</formula1>
    </dataValidation>
    <dataValidation type="list" showErrorMessage="1" sqref="AS2513">
      <formula1>PhanDoan2014</formula1>
    </dataValidation>
    <dataValidation type="list" showErrorMessage="1" sqref="AT2513">
      <formula1>KetQuaHocTap</formula1>
    </dataValidation>
    <dataValidation type="list" showErrorMessage="1" sqref="F2514">
      <formula1>GioiTinh</formula1>
    </dataValidation>
    <dataValidation type="list" showErrorMessage="1" sqref="AR2514">
      <formula1>ChiDoan2014</formula1>
    </dataValidation>
    <dataValidation type="list" showErrorMessage="1" sqref="AS2514">
      <formula1>PhanDoan2014</formula1>
    </dataValidation>
    <dataValidation type="list" showErrorMessage="1" sqref="AT2514">
      <formula1>KetQuaHocTap</formula1>
    </dataValidation>
    <dataValidation type="list" showErrorMessage="1" sqref="F2515">
      <formula1>GioiTinh</formula1>
    </dataValidation>
    <dataValidation type="list" showErrorMessage="1" sqref="AR2515">
      <formula1>ChiDoan2014</formula1>
    </dataValidation>
    <dataValidation type="list" showErrorMessage="1" sqref="AS2515">
      <formula1>PhanDoan2014</formula1>
    </dataValidation>
    <dataValidation type="list" showErrorMessage="1" sqref="AT2515">
      <formula1>KetQuaHocTap</formula1>
    </dataValidation>
    <dataValidation type="list" showErrorMessage="1" sqref="F2516">
      <formula1>GioiTinh</formula1>
    </dataValidation>
    <dataValidation type="list" showErrorMessage="1" sqref="AR2516">
      <formula1>ChiDoan2014</formula1>
    </dataValidation>
    <dataValidation type="list" showErrorMessage="1" sqref="AS2516">
      <formula1>PhanDoan2014</formula1>
    </dataValidation>
    <dataValidation type="list" showErrorMessage="1" sqref="AT2516">
      <formula1>KetQuaHocTap</formula1>
    </dataValidation>
    <dataValidation type="list" showErrorMessage="1" sqref="F2517">
      <formula1>GioiTinh</formula1>
    </dataValidation>
    <dataValidation type="list" showErrorMessage="1" sqref="AR2517">
      <formula1>ChiDoan2014</formula1>
    </dataValidation>
    <dataValidation type="list" showErrorMessage="1" sqref="AS2517">
      <formula1>PhanDoan2014</formula1>
    </dataValidation>
    <dataValidation type="list" showErrorMessage="1" sqref="AT2517">
      <formula1>KetQuaHocTap</formula1>
    </dataValidation>
    <dataValidation type="list" showErrorMessage="1" sqref="F2518">
      <formula1>GioiTinh</formula1>
    </dataValidation>
    <dataValidation type="list" showErrorMessage="1" sqref="AR2518">
      <formula1>ChiDoan2014</formula1>
    </dataValidation>
    <dataValidation type="list" showErrorMessage="1" sqref="AS2518">
      <formula1>PhanDoan2014</formula1>
    </dataValidation>
    <dataValidation type="list" showErrorMessage="1" sqref="AT2518">
      <formula1>KetQuaHocTap</formula1>
    </dataValidation>
    <dataValidation type="list" showErrorMessage="1" sqref="F2519">
      <formula1>GioiTinh</formula1>
    </dataValidation>
    <dataValidation type="list" showErrorMessage="1" sqref="AR2519">
      <formula1>ChiDoan2014</formula1>
    </dataValidation>
    <dataValidation type="list" showErrorMessage="1" sqref="AS2519">
      <formula1>PhanDoan2014</formula1>
    </dataValidation>
    <dataValidation type="list" showErrorMessage="1" sqref="AT2519">
      <formula1>KetQuaHocTap</formula1>
    </dataValidation>
    <dataValidation type="list" showErrorMessage="1" sqref="F2520">
      <formula1>GioiTinh</formula1>
    </dataValidation>
    <dataValidation type="list" showErrorMessage="1" sqref="AR2520">
      <formula1>ChiDoan2014</formula1>
    </dataValidation>
    <dataValidation type="list" showErrorMessage="1" sqref="AS2520">
      <formula1>PhanDoan2014</formula1>
    </dataValidation>
    <dataValidation type="list" showErrorMessage="1" sqref="AT2520">
      <formula1>KetQuaHocTap</formula1>
    </dataValidation>
    <dataValidation type="list" showErrorMessage="1" sqref="F2521">
      <formula1>GioiTinh</formula1>
    </dataValidation>
    <dataValidation type="list" showErrorMessage="1" sqref="AR2521">
      <formula1>ChiDoan2014</formula1>
    </dataValidation>
    <dataValidation type="list" showErrorMessage="1" sqref="AS2521">
      <formula1>PhanDoan2014</formula1>
    </dataValidation>
    <dataValidation type="list" showErrorMessage="1" sqref="AT2521">
      <formula1>KetQuaHocTap</formula1>
    </dataValidation>
    <dataValidation type="list" showErrorMessage="1" sqref="F2522">
      <formula1>GioiTinh</formula1>
    </dataValidation>
    <dataValidation type="list" showErrorMessage="1" sqref="AR2522">
      <formula1>ChiDoan2014</formula1>
    </dataValidation>
    <dataValidation type="list" showErrorMessage="1" sqref="AS2522">
      <formula1>PhanDoan2014</formula1>
    </dataValidation>
    <dataValidation type="list" showErrorMessage="1" sqref="AT2522">
      <formula1>KetQuaHocTap</formula1>
    </dataValidation>
    <dataValidation type="list" showErrorMessage="1" sqref="F2523">
      <formula1>GioiTinh</formula1>
    </dataValidation>
    <dataValidation type="list" showErrorMessage="1" sqref="AR2523">
      <formula1>ChiDoan2014</formula1>
    </dataValidation>
    <dataValidation type="list" showErrorMessage="1" sqref="AS2523">
      <formula1>PhanDoan2014</formula1>
    </dataValidation>
    <dataValidation type="list" showErrorMessage="1" sqref="AT2523">
      <formula1>KetQuaHocTap</formula1>
    </dataValidation>
    <dataValidation type="list" showErrorMessage="1" sqref="F2524">
      <formula1>GioiTinh</formula1>
    </dataValidation>
    <dataValidation type="list" showErrorMessage="1" sqref="AR2524">
      <formula1>ChiDoan2014</formula1>
    </dataValidation>
    <dataValidation type="list" showErrorMessage="1" sqref="AS2524">
      <formula1>PhanDoan2014</formula1>
    </dataValidation>
    <dataValidation type="list" showErrorMessage="1" sqref="AT2524">
      <formula1>KetQuaHocTap</formula1>
    </dataValidation>
    <dataValidation type="list" showErrorMessage="1" sqref="F2525">
      <formula1>GioiTinh</formula1>
    </dataValidation>
    <dataValidation type="list" showErrorMessage="1" sqref="AR2525">
      <formula1>ChiDoan2014</formula1>
    </dataValidation>
    <dataValidation type="list" showErrorMessage="1" sqref="AS2525">
      <formula1>PhanDoan2014</formula1>
    </dataValidation>
    <dataValidation type="list" showErrorMessage="1" sqref="AT2525">
      <formula1>KetQuaHocTap</formula1>
    </dataValidation>
    <dataValidation type="list" showErrorMessage="1" sqref="F2526">
      <formula1>GioiTinh</formula1>
    </dataValidation>
    <dataValidation type="list" showErrorMessage="1" sqref="AR2526">
      <formula1>ChiDoan2014</formula1>
    </dataValidation>
    <dataValidation type="list" showErrorMessage="1" sqref="AS2526">
      <formula1>PhanDoan2014</formula1>
    </dataValidation>
    <dataValidation type="list" showErrorMessage="1" sqref="AT2526">
      <formula1>KetQuaHocTap</formula1>
    </dataValidation>
    <dataValidation type="list" showErrorMessage="1" sqref="F2527">
      <formula1>GioiTinh</formula1>
    </dataValidation>
    <dataValidation type="list" showErrorMessage="1" sqref="AR2527">
      <formula1>ChiDoan2014</formula1>
    </dataValidation>
    <dataValidation type="list" showErrorMessage="1" sqref="AS2527">
      <formula1>PhanDoan2014</formula1>
    </dataValidation>
    <dataValidation type="list" showErrorMessage="1" sqref="AT2527">
      <formula1>KetQuaHocTap</formula1>
    </dataValidation>
    <dataValidation type="list" showErrorMessage="1" sqref="F2528">
      <formula1>GioiTinh</formula1>
    </dataValidation>
    <dataValidation type="list" showErrorMessage="1" sqref="AR2528">
      <formula1>ChiDoan2014</formula1>
    </dataValidation>
    <dataValidation type="list" showErrorMessage="1" sqref="AS2528">
      <formula1>PhanDoan2014</formula1>
    </dataValidation>
    <dataValidation type="list" showErrorMessage="1" sqref="AT2528">
      <formula1>KetQuaHocTap</formula1>
    </dataValidation>
    <dataValidation type="list" showErrorMessage="1" sqref="F2529">
      <formula1>GioiTinh</formula1>
    </dataValidation>
    <dataValidation type="list" showErrorMessage="1" sqref="AR2529">
      <formula1>ChiDoan2014</formula1>
    </dataValidation>
    <dataValidation type="list" showErrorMessage="1" sqref="AS2529">
      <formula1>PhanDoan2014</formula1>
    </dataValidation>
    <dataValidation type="list" showErrorMessage="1" sqref="AT2529">
      <formula1>KetQuaHocTap</formula1>
    </dataValidation>
    <dataValidation type="list" showErrorMessage="1" sqref="F2530">
      <formula1>GioiTinh</formula1>
    </dataValidation>
    <dataValidation type="list" showErrorMessage="1" sqref="AR2530">
      <formula1>ChiDoan2014</formula1>
    </dataValidation>
    <dataValidation type="list" showErrorMessage="1" sqref="AS2530">
      <formula1>PhanDoan2014</formula1>
    </dataValidation>
    <dataValidation type="list" showErrorMessage="1" sqref="AT2530">
      <formula1>KetQuaHocTap</formula1>
    </dataValidation>
    <dataValidation type="list" showErrorMessage="1" sqref="F2531">
      <formula1>GioiTinh</formula1>
    </dataValidation>
    <dataValidation type="list" showErrorMessage="1" sqref="AR2531">
      <formula1>ChiDoan2014</formula1>
    </dataValidation>
    <dataValidation type="list" showErrorMessage="1" sqref="AS2531">
      <formula1>PhanDoan2014</formula1>
    </dataValidation>
    <dataValidation type="list" showErrorMessage="1" sqref="AT2531">
      <formula1>KetQuaHocTap</formula1>
    </dataValidation>
    <dataValidation type="list" showErrorMessage="1" sqref="F2532">
      <formula1>GioiTinh</formula1>
    </dataValidation>
    <dataValidation type="list" showErrorMessage="1" sqref="AR2532">
      <formula1>ChiDoan2014</formula1>
    </dataValidation>
    <dataValidation type="list" showErrorMessage="1" sqref="AS2532">
      <formula1>PhanDoan2014</formula1>
    </dataValidation>
    <dataValidation type="list" showErrorMessage="1" sqref="AT2532">
      <formula1>KetQuaHocTap</formula1>
    </dataValidation>
    <dataValidation type="list" showErrorMessage="1" sqref="F2533">
      <formula1>GioiTinh</formula1>
    </dataValidation>
    <dataValidation type="list" showErrorMessage="1" sqref="AR2533">
      <formula1>ChiDoan2014</formula1>
    </dataValidation>
    <dataValidation type="list" showErrorMessage="1" sqref="AS2533">
      <formula1>PhanDoan2014</formula1>
    </dataValidation>
    <dataValidation type="list" showErrorMessage="1" sqref="AT2533">
      <formula1>KetQuaHocTap</formula1>
    </dataValidation>
    <dataValidation type="list" showErrorMessage="1" sqref="F2534">
      <formula1>GioiTinh</formula1>
    </dataValidation>
    <dataValidation type="list" showErrorMessage="1" sqref="AR2534">
      <formula1>ChiDoan2014</formula1>
    </dataValidation>
    <dataValidation type="list" showErrorMessage="1" sqref="AS2534">
      <formula1>PhanDoan2014</formula1>
    </dataValidation>
    <dataValidation type="list" showErrorMessage="1" sqref="AT2534">
      <formula1>KetQuaHocTap</formula1>
    </dataValidation>
    <dataValidation type="list" showErrorMessage="1" sqref="F2535">
      <formula1>GioiTinh</formula1>
    </dataValidation>
    <dataValidation type="list" showErrorMessage="1" sqref="AR2535">
      <formula1>ChiDoan2014</formula1>
    </dataValidation>
    <dataValidation type="list" showErrorMessage="1" sqref="AS2535">
      <formula1>PhanDoan2014</formula1>
    </dataValidation>
    <dataValidation type="list" showErrorMessage="1" sqref="AT2535">
      <formula1>KetQuaHocTap</formula1>
    </dataValidation>
    <dataValidation type="list" showErrorMessage="1" sqref="F2536">
      <formula1>GioiTinh</formula1>
    </dataValidation>
    <dataValidation type="list" showErrorMessage="1" sqref="AR2536">
      <formula1>ChiDoan2014</formula1>
    </dataValidation>
    <dataValidation type="list" showErrorMessage="1" sqref="AS2536">
      <formula1>PhanDoan2014</formula1>
    </dataValidation>
    <dataValidation type="list" showErrorMessage="1" sqref="AT2536">
      <formula1>KetQuaHocTap</formula1>
    </dataValidation>
    <dataValidation type="list" showErrorMessage="1" sqref="F2537">
      <formula1>GioiTinh</formula1>
    </dataValidation>
    <dataValidation type="list" showErrorMessage="1" sqref="AR2537">
      <formula1>ChiDoan2014</formula1>
    </dataValidation>
    <dataValidation type="list" showErrorMessage="1" sqref="AS2537">
      <formula1>PhanDoan2014</formula1>
    </dataValidation>
    <dataValidation type="list" showErrorMessage="1" sqref="AT2537">
      <formula1>KetQuaHocTap</formula1>
    </dataValidation>
    <dataValidation type="list" showErrorMessage="1" sqref="F2538">
      <formula1>GioiTinh</formula1>
    </dataValidation>
    <dataValidation type="list" showErrorMessage="1" sqref="AR2538">
      <formula1>ChiDoan2014</formula1>
    </dataValidation>
    <dataValidation type="list" showErrorMessage="1" sqref="AS2538">
      <formula1>PhanDoan2014</formula1>
    </dataValidation>
    <dataValidation type="list" showErrorMessage="1" sqref="AT2538">
      <formula1>KetQuaHocTap</formula1>
    </dataValidation>
    <dataValidation type="list" showErrorMessage="1" sqref="F2539">
      <formula1>GioiTinh</formula1>
    </dataValidation>
    <dataValidation type="list" showErrorMessage="1" sqref="AR2539">
      <formula1>ChiDoan2014</formula1>
    </dataValidation>
    <dataValidation type="list" showErrorMessage="1" sqref="AS2539">
      <formula1>PhanDoan2014</formula1>
    </dataValidation>
    <dataValidation type="list" showErrorMessage="1" sqref="AT2539">
      <formula1>KetQuaHocTap</formula1>
    </dataValidation>
    <dataValidation type="list" showErrorMessage="1" sqref="F2540">
      <formula1>GioiTinh</formula1>
    </dataValidation>
    <dataValidation type="list" showErrorMessage="1" sqref="AR2540">
      <formula1>ChiDoan2014</formula1>
    </dataValidation>
    <dataValidation type="list" showErrorMessage="1" sqref="AS2540">
      <formula1>PhanDoan2014</formula1>
    </dataValidation>
    <dataValidation type="list" showErrorMessage="1" sqref="AT2540">
      <formula1>KetQuaHocTap</formula1>
    </dataValidation>
    <dataValidation type="list" showErrorMessage="1" sqref="F2541">
      <formula1>GioiTinh</formula1>
    </dataValidation>
    <dataValidation type="list" showErrorMessage="1" sqref="AR2541">
      <formula1>ChiDoan2014</formula1>
    </dataValidation>
    <dataValidation type="list" showErrorMessage="1" sqref="AS2541">
      <formula1>PhanDoan2014</formula1>
    </dataValidation>
    <dataValidation type="list" showErrorMessage="1" sqref="AT2541">
      <formula1>KetQuaHocTap</formula1>
    </dataValidation>
    <dataValidation type="list" showErrorMessage="1" sqref="F2542">
      <formula1>GioiTinh</formula1>
    </dataValidation>
    <dataValidation type="list" showErrorMessage="1" sqref="AR2542">
      <formula1>ChiDoan2014</formula1>
    </dataValidation>
    <dataValidation type="list" showErrorMessage="1" sqref="AS2542">
      <formula1>PhanDoan2014</formula1>
    </dataValidation>
    <dataValidation type="list" showErrorMessage="1" sqref="AT2542">
      <formula1>KetQuaHocTap</formula1>
    </dataValidation>
    <dataValidation type="list" showErrorMessage="1" sqref="F2543">
      <formula1>GioiTinh</formula1>
    </dataValidation>
    <dataValidation type="list" showErrorMessage="1" sqref="AR2543">
      <formula1>ChiDoan2014</formula1>
    </dataValidation>
    <dataValidation type="list" showErrorMessage="1" sqref="AS2543">
      <formula1>PhanDoan2014</formula1>
    </dataValidation>
    <dataValidation type="list" showErrorMessage="1" sqref="AT2543">
      <formula1>KetQuaHocTap</formula1>
    </dataValidation>
    <dataValidation type="list" showErrorMessage="1" sqref="F2544">
      <formula1>GioiTinh</formula1>
    </dataValidation>
    <dataValidation type="list" showErrorMessage="1" sqref="AR2544">
      <formula1>ChiDoan2014</formula1>
    </dataValidation>
    <dataValidation type="list" showErrorMessage="1" sqref="AS2544">
      <formula1>PhanDoan2014</formula1>
    </dataValidation>
    <dataValidation type="list" showErrorMessage="1" sqref="AT2544">
      <formula1>KetQuaHocTap</formula1>
    </dataValidation>
    <dataValidation type="list" showErrorMessage="1" sqref="F2545">
      <formula1>GioiTinh</formula1>
    </dataValidation>
    <dataValidation type="list" showErrorMessage="1" sqref="AR2545">
      <formula1>ChiDoan2014</formula1>
    </dataValidation>
    <dataValidation type="list" showErrorMessage="1" sqref="AS2545">
      <formula1>PhanDoan2014</formula1>
    </dataValidation>
    <dataValidation type="list" showErrorMessage="1" sqref="AT2545">
      <formula1>KetQuaHocTap</formula1>
    </dataValidation>
    <dataValidation type="list" showErrorMessage="1" sqref="F2546">
      <formula1>GioiTinh</formula1>
    </dataValidation>
    <dataValidation type="list" showErrorMessage="1" sqref="AR2546">
      <formula1>ChiDoan2014</formula1>
    </dataValidation>
    <dataValidation type="list" showErrorMessage="1" sqref="AS2546">
      <formula1>PhanDoan2014</formula1>
    </dataValidation>
    <dataValidation type="list" showErrorMessage="1" sqref="AT2546">
      <formula1>KetQuaHocTap</formula1>
    </dataValidation>
    <dataValidation type="list" showErrorMessage="1" sqref="F2547">
      <formula1>GioiTinh</formula1>
    </dataValidation>
    <dataValidation type="list" showErrorMessage="1" sqref="AR2547">
      <formula1>ChiDoan2014</formula1>
    </dataValidation>
    <dataValidation type="list" showErrorMessage="1" sqref="AS2547">
      <formula1>PhanDoan2014</formula1>
    </dataValidation>
    <dataValidation type="list" showErrorMessage="1" sqref="AT2547">
      <formula1>KetQuaHocTap</formula1>
    </dataValidation>
    <dataValidation type="list" showErrorMessage="1" sqref="F2548">
      <formula1>GioiTinh</formula1>
    </dataValidation>
    <dataValidation type="list" showErrorMessage="1" sqref="AR2548">
      <formula1>ChiDoan2014</formula1>
    </dataValidation>
    <dataValidation type="list" showErrorMessage="1" sqref="AS2548">
      <formula1>PhanDoan2014</formula1>
    </dataValidation>
    <dataValidation type="list" showErrorMessage="1" sqref="AT2548">
      <formula1>KetQuaHocTap</formula1>
    </dataValidation>
    <dataValidation type="list" showErrorMessage="1" sqref="F2549">
      <formula1>GioiTinh</formula1>
    </dataValidation>
    <dataValidation type="list" showErrorMessage="1" sqref="AR2549">
      <formula1>ChiDoan2014</formula1>
    </dataValidation>
    <dataValidation type="list" showErrorMessage="1" sqref="AS2549">
      <formula1>PhanDoan2014</formula1>
    </dataValidation>
    <dataValidation type="list" showErrorMessage="1" sqref="AT2549">
      <formula1>KetQuaHocTap</formula1>
    </dataValidation>
    <dataValidation type="list" showErrorMessage="1" sqref="F2550">
      <formula1>GioiTinh</formula1>
    </dataValidation>
    <dataValidation type="list" showErrorMessage="1" sqref="AR2550">
      <formula1>ChiDoan2014</formula1>
    </dataValidation>
    <dataValidation type="list" showErrorMessage="1" sqref="AS2550">
      <formula1>PhanDoan2014</formula1>
    </dataValidation>
    <dataValidation type="list" showErrorMessage="1" sqref="AT2550">
      <formula1>KetQuaHocTap</formula1>
    </dataValidation>
    <dataValidation type="list" showErrorMessage="1" sqref="F2551">
      <formula1>GioiTinh</formula1>
    </dataValidation>
    <dataValidation type="list" showErrorMessage="1" sqref="AR2551">
      <formula1>ChiDoan2014</formula1>
    </dataValidation>
    <dataValidation type="list" showErrorMessage="1" sqref="AS2551">
      <formula1>PhanDoan2014</formula1>
    </dataValidation>
    <dataValidation type="list" showErrorMessage="1" sqref="AT2551">
      <formula1>KetQuaHocTap</formula1>
    </dataValidation>
    <dataValidation type="list" showErrorMessage="1" sqref="F2552">
      <formula1>GioiTinh</formula1>
    </dataValidation>
    <dataValidation type="list" showErrorMessage="1" sqref="AR2552">
      <formula1>ChiDoan2014</formula1>
    </dataValidation>
    <dataValidation type="list" showErrorMessage="1" sqref="AS2552">
      <formula1>PhanDoan2014</formula1>
    </dataValidation>
    <dataValidation type="list" showErrorMessage="1" sqref="AT2552">
      <formula1>KetQuaHocTap</formula1>
    </dataValidation>
    <dataValidation type="list" showErrorMessage="1" sqref="F2553">
      <formula1>GioiTinh</formula1>
    </dataValidation>
    <dataValidation type="list" showErrorMessage="1" sqref="AR2553">
      <formula1>ChiDoan2014</formula1>
    </dataValidation>
    <dataValidation type="list" showErrorMessage="1" sqref="AS2553">
      <formula1>PhanDoan2014</formula1>
    </dataValidation>
    <dataValidation type="list" showErrorMessage="1" sqref="AT2553">
      <formula1>KetQuaHocTap</formula1>
    </dataValidation>
    <dataValidation type="list" showErrorMessage="1" sqref="F2554">
      <formula1>GioiTinh</formula1>
    </dataValidation>
    <dataValidation type="list" showErrorMessage="1" sqref="AR2554">
      <formula1>ChiDoan2014</formula1>
    </dataValidation>
    <dataValidation type="list" showErrorMessage="1" sqref="AS2554">
      <formula1>PhanDoan2014</formula1>
    </dataValidation>
    <dataValidation type="list" showErrorMessage="1" sqref="AT2554">
      <formula1>KetQuaHocTap</formula1>
    </dataValidation>
    <dataValidation type="list" showErrorMessage="1" sqref="F2555">
      <formula1>GioiTinh</formula1>
    </dataValidation>
    <dataValidation type="list" showErrorMessage="1" sqref="AR2555">
      <formula1>ChiDoan2014</formula1>
    </dataValidation>
    <dataValidation type="list" showErrorMessage="1" sqref="AS2555">
      <formula1>PhanDoan2014</formula1>
    </dataValidation>
    <dataValidation type="list" showErrorMessage="1" sqref="AT2555">
      <formula1>KetQuaHocTap</formula1>
    </dataValidation>
    <dataValidation type="list" showErrorMessage="1" sqref="F2556">
      <formula1>GioiTinh</formula1>
    </dataValidation>
    <dataValidation type="list" showErrorMessage="1" sqref="AR2556">
      <formula1>ChiDoan2014</formula1>
    </dataValidation>
    <dataValidation type="list" showErrorMessage="1" sqref="AS2556">
      <formula1>PhanDoan2014</formula1>
    </dataValidation>
    <dataValidation type="list" showErrorMessage="1" sqref="AT2556">
      <formula1>KetQuaHocTap</formula1>
    </dataValidation>
    <dataValidation type="list" showErrorMessage="1" sqref="F2557">
      <formula1>GioiTinh</formula1>
    </dataValidation>
    <dataValidation type="list" showErrorMessage="1" sqref="AR2557">
      <formula1>ChiDoan2014</formula1>
    </dataValidation>
    <dataValidation type="list" showErrorMessage="1" sqref="AS2557">
      <formula1>PhanDoan2014</formula1>
    </dataValidation>
    <dataValidation type="list" showErrorMessage="1" sqref="AT2557">
      <formula1>KetQuaHocTap</formula1>
    </dataValidation>
    <dataValidation type="list" showErrorMessage="1" sqref="F2558">
      <formula1>GioiTinh</formula1>
    </dataValidation>
    <dataValidation type="list" showErrorMessage="1" sqref="AR2558">
      <formula1>ChiDoan2014</formula1>
    </dataValidation>
    <dataValidation type="list" showErrorMessage="1" sqref="AS2558">
      <formula1>PhanDoan2014</formula1>
    </dataValidation>
    <dataValidation type="list" showErrorMessage="1" sqref="AT2558">
      <formula1>KetQuaHocTap</formula1>
    </dataValidation>
    <dataValidation type="list" showErrorMessage="1" sqref="F2559">
      <formula1>GioiTinh</formula1>
    </dataValidation>
    <dataValidation type="list" showErrorMessage="1" sqref="AR2559">
      <formula1>ChiDoan2014</formula1>
    </dataValidation>
    <dataValidation type="list" showErrorMessage="1" sqref="AS2559">
      <formula1>PhanDoan2014</formula1>
    </dataValidation>
    <dataValidation type="list" showErrorMessage="1" sqref="AT2559">
      <formula1>KetQuaHocTap</formula1>
    </dataValidation>
    <dataValidation type="list" showErrorMessage="1" sqref="F2560">
      <formula1>GioiTinh</formula1>
    </dataValidation>
    <dataValidation type="list" showErrorMessage="1" sqref="AR2560">
      <formula1>ChiDoan2014</formula1>
    </dataValidation>
    <dataValidation type="list" showErrorMessage="1" sqref="AS2560">
      <formula1>PhanDoan2014</formula1>
    </dataValidation>
    <dataValidation type="list" showErrorMessage="1" sqref="AT2560">
      <formula1>KetQuaHocTap</formula1>
    </dataValidation>
    <dataValidation type="list" showErrorMessage="1" sqref="F2561">
      <formula1>GioiTinh</formula1>
    </dataValidation>
    <dataValidation type="list" showErrorMessage="1" sqref="AR2561">
      <formula1>ChiDoan2014</formula1>
    </dataValidation>
    <dataValidation type="list" showErrorMessage="1" sqref="AS2561">
      <formula1>PhanDoan2014</formula1>
    </dataValidation>
    <dataValidation type="list" showErrorMessage="1" sqref="AT2561">
      <formula1>KetQuaHocTap</formula1>
    </dataValidation>
    <dataValidation type="list" showErrorMessage="1" sqref="F2562">
      <formula1>GioiTinh</formula1>
    </dataValidation>
    <dataValidation type="list" showErrorMessage="1" sqref="AR2562">
      <formula1>ChiDoan2014</formula1>
    </dataValidation>
    <dataValidation type="list" showErrorMessage="1" sqref="AS2562">
      <formula1>PhanDoan2014</formula1>
    </dataValidation>
    <dataValidation type="list" showErrorMessage="1" sqref="AT2562">
      <formula1>KetQuaHocTap</formula1>
    </dataValidation>
    <dataValidation type="list" showErrorMessage="1" sqref="F2563">
      <formula1>GioiTinh</formula1>
    </dataValidation>
    <dataValidation type="list" showErrorMessage="1" sqref="AR2563">
      <formula1>ChiDoan2014</formula1>
    </dataValidation>
    <dataValidation type="list" showErrorMessage="1" sqref="AS2563">
      <formula1>PhanDoan2014</formula1>
    </dataValidation>
    <dataValidation type="list" showErrorMessage="1" sqref="AT2563">
      <formula1>KetQuaHocTap</formula1>
    </dataValidation>
    <dataValidation type="list" showErrorMessage="1" sqref="F2564">
      <formula1>GioiTinh</formula1>
    </dataValidation>
    <dataValidation type="list" showErrorMessage="1" sqref="AR2564">
      <formula1>ChiDoan2014</formula1>
    </dataValidation>
    <dataValidation type="list" showErrorMessage="1" sqref="AS2564">
      <formula1>PhanDoan2014</formula1>
    </dataValidation>
    <dataValidation type="list" showErrorMessage="1" sqref="AT2564">
      <formula1>KetQuaHocTap</formula1>
    </dataValidation>
    <dataValidation type="list" showErrorMessage="1" sqref="F2565">
      <formula1>GioiTinh</formula1>
    </dataValidation>
    <dataValidation type="list" showErrorMessage="1" sqref="AR2565">
      <formula1>ChiDoan2014</formula1>
    </dataValidation>
    <dataValidation type="list" showErrorMessage="1" sqref="AS2565">
      <formula1>PhanDoan2014</formula1>
    </dataValidation>
    <dataValidation type="list" showErrorMessage="1" sqref="AT2565">
      <formula1>KetQuaHocTap</formula1>
    </dataValidation>
    <dataValidation type="list" showErrorMessage="1" sqref="F2566">
      <formula1>GioiTinh</formula1>
    </dataValidation>
    <dataValidation type="list" showErrorMessage="1" sqref="AR2566">
      <formula1>ChiDoan2014</formula1>
    </dataValidation>
    <dataValidation type="list" showErrorMessage="1" sqref="AS2566">
      <formula1>PhanDoan2014</formula1>
    </dataValidation>
    <dataValidation type="list" showErrorMessage="1" sqref="AT2566">
      <formula1>KetQuaHocTap</formula1>
    </dataValidation>
    <dataValidation type="list" showErrorMessage="1" sqref="F2567">
      <formula1>GioiTinh</formula1>
    </dataValidation>
    <dataValidation type="list" showErrorMessage="1" sqref="AR2567">
      <formula1>ChiDoan2014</formula1>
    </dataValidation>
    <dataValidation type="list" showErrorMessage="1" sqref="AS2567">
      <formula1>PhanDoan2014</formula1>
    </dataValidation>
    <dataValidation type="list" showErrorMessage="1" sqref="AT2567">
      <formula1>KetQuaHocTap</formula1>
    </dataValidation>
    <dataValidation type="list" showErrorMessage="1" sqref="F2568">
      <formula1>GioiTinh</formula1>
    </dataValidation>
    <dataValidation type="list" showErrorMessage="1" sqref="AR2568">
      <formula1>ChiDoan2014</formula1>
    </dataValidation>
    <dataValidation type="list" showErrorMessage="1" sqref="AS2568">
      <formula1>PhanDoan2014</formula1>
    </dataValidation>
    <dataValidation type="list" showErrorMessage="1" sqref="AT2568">
      <formula1>KetQuaHocTap</formula1>
    </dataValidation>
    <dataValidation type="list" showErrorMessage="1" sqref="F2569">
      <formula1>GioiTinh</formula1>
    </dataValidation>
    <dataValidation type="list" showErrorMessage="1" sqref="AR2569">
      <formula1>ChiDoan2014</formula1>
    </dataValidation>
    <dataValidation type="list" showErrorMessage="1" sqref="AS2569">
      <formula1>PhanDoan2014</formula1>
    </dataValidation>
    <dataValidation type="list" showErrorMessage="1" sqref="AT2569">
      <formula1>KetQuaHocTap</formula1>
    </dataValidation>
    <dataValidation type="list" showErrorMessage="1" sqref="F2570">
      <formula1>GioiTinh</formula1>
    </dataValidation>
    <dataValidation type="list" showErrorMessage="1" sqref="AR2570">
      <formula1>ChiDoan2014</formula1>
    </dataValidation>
    <dataValidation type="list" showErrorMessage="1" sqref="AS2570">
      <formula1>PhanDoan2014</formula1>
    </dataValidation>
    <dataValidation type="list" showErrorMessage="1" sqref="AT2570">
      <formula1>KetQuaHocTap</formula1>
    </dataValidation>
    <dataValidation type="list" showErrorMessage="1" sqref="F2571">
      <formula1>GioiTinh</formula1>
    </dataValidation>
    <dataValidation type="list" showErrorMessage="1" sqref="AR2571">
      <formula1>ChiDoan2014</formula1>
    </dataValidation>
    <dataValidation type="list" showErrorMessage="1" sqref="AS2571">
      <formula1>PhanDoan2014</formula1>
    </dataValidation>
    <dataValidation type="list" showErrorMessage="1" sqref="AT2571">
      <formula1>KetQuaHocTap</formula1>
    </dataValidation>
    <dataValidation type="list" showErrorMessage="1" sqref="F2572">
      <formula1>GioiTinh</formula1>
    </dataValidation>
    <dataValidation type="list" showErrorMessage="1" sqref="AR2572">
      <formula1>ChiDoan2014</formula1>
    </dataValidation>
    <dataValidation type="list" showErrorMessage="1" sqref="AS2572">
      <formula1>PhanDoan2014</formula1>
    </dataValidation>
    <dataValidation type="list" showErrorMessage="1" sqref="AT2572">
      <formula1>KetQuaHocTap</formula1>
    </dataValidation>
    <dataValidation type="list" showErrorMessage="1" sqref="F2573">
      <formula1>GioiTinh</formula1>
    </dataValidation>
    <dataValidation type="list" showErrorMessage="1" sqref="AR2573">
      <formula1>ChiDoan2014</formula1>
    </dataValidation>
    <dataValidation type="list" showErrorMessage="1" sqref="AS2573">
      <formula1>PhanDoan2014</formula1>
    </dataValidation>
    <dataValidation type="list" showErrorMessage="1" sqref="AT2573">
      <formula1>KetQuaHocTap</formula1>
    </dataValidation>
    <dataValidation type="list" showErrorMessage="1" sqref="F2574">
      <formula1>GioiTinh</formula1>
    </dataValidation>
    <dataValidation type="list" showErrorMessage="1" sqref="AR2574">
      <formula1>ChiDoan2014</formula1>
    </dataValidation>
    <dataValidation type="list" showErrorMessage="1" sqref="AS2574">
      <formula1>PhanDoan2014</formula1>
    </dataValidation>
    <dataValidation type="list" showErrorMessage="1" sqref="AT2574">
      <formula1>KetQuaHocTap</formula1>
    </dataValidation>
    <dataValidation type="list" showErrorMessage="1" sqref="F2575">
      <formula1>GioiTinh</formula1>
    </dataValidation>
    <dataValidation type="list" showErrorMessage="1" sqref="AR2575">
      <formula1>ChiDoan2014</formula1>
    </dataValidation>
    <dataValidation type="list" showErrorMessage="1" sqref="AS2575">
      <formula1>PhanDoan2014</formula1>
    </dataValidation>
    <dataValidation type="list" showErrorMessage="1" sqref="AT2575">
      <formula1>KetQuaHocTap</formula1>
    </dataValidation>
    <dataValidation type="list" showErrorMessage="1" sqref="F2576">
      <formula1>GioiTinh</formula1>
    </dataValidation>
    <dataValidation type="list" showErrorMessage="1" sqref="AR2576">
      <formula1>ChiDoan2014</formula1>
    </dataValidation>
    <dataValidation type="list" showErrorMessage="1" sqref="AS2576">
      <formula1>PhanDoan2014</formula1>
    </dataValidation>
    <dataValidation type="list" showErrorMessage="1" sqref="AT2576">
      <formula1>KetQuaHocTap</formula1>
    </dataValidation>
    <dataValidation type="list" showErrorMessage="1" sqref="F2577">
      <formula1>GioiTinh</formula1>
    </dataValidation>
    <dataValidation type="list" showErrorMessage="1" sqref="AR2577">
      <formula1>ChiDoan2014</formula1>
    </dataValidation>
    <dataValidation type="list" showErrorMessage="1" sqref="AS2577">
      <formula1>PhanDoan2014</formula1>
    </dataValidation>
    <dataValidation type="list" showErrorMessage="1" sqref="AT2577">
      <formula1>KetQuaHocTap</formula1>
    </dataValidation>
    <dataValidation type="list" showErrorMessage="1" sqref="F2578">
      <formula1>GioiTinh</formula1>
    </dataValidation>
    <dataValidation type="list" showErrorMessage="1" sqref="AR2578">
      <formula1>ChiDoan2014</formula1>
    </dataValidation>
    <dataValidation type="list" showErrorMessage="1" sqref="AS2578">
      <formula1>PhanDoan2014</formula1>
    </dataValidation>
    <dataValidation type="list" showErrorMessage="1" sqref="AT2578">
      <formula1>KetQuaHocTap</formula1>
    </dataValidation>
    <dataValidation type="list" showErrorMessage="1" sqref="F2579">
      <formula1>GioiTinh</formula1>
    </dataValidation>
    <dataValidation type="list" showErrorMessage="1" sqref="AR2579">
      <formula1>ChiDoan2014</formula1>
    </dataValidation>
    <dataValidation type="list" showErrorMessage="1" sqref="AS2579">
      <formula1>PhanDoan2014</formula1>
    </dataValidation>
    <dataValidation type="list" showErrorMessage="1" sqref="AT2579">
      <formula1>KetQuaHocTap</formula1>
    </dataValidation>
    <dataValidation type="list" showErrorMessage="1" sqref="F2580">
      <formula1>GioiTinh</formula1>
    </dataValidation>
    <dataValidation type="list" showErrorMessage="1" sqref="AR2580">
      <formula1>ChiDoan2014</formula1>
    </dataValidation>
    <dataValidation type="list" showErrorMessage="1" sqref="AS2580">
      <formula1>PhanDoan2014</formula1>
    </dataValidation>
    <dataValidation type="list" showErrorMessage="1" sqref="AT2580">
      <formula1>KetQuaHocTap</formula1>
    </dataValidation>
    <dataValidation type="list" showErrorMessage="1" sqref="F2581">
      <formula1>GioiTinh</formula1>
    </dataValidation>
    <dataValidation type="list" showErrorMessage="1" sqref="AR2581">
      <formula1>ChiDoan2014</formula1>
    </dataValidation>
    <dataValidation type="list" showErrorMessage="1" sqref="AS2581">
      <formula1>PhanDoan2014</formula1>
    </dataValidation>
    <dataValidation type="list" showErrorMessage="1" sqref="AT2581">
      <formula1>KetQuaHocTap</formula1>
    </dataValidation>
    <dataValidation type="list" showErrorMessage="1" sqref="F2582">
      <formula1>GioiTinh</formula1>
    </dataValidation>
    <dataValidation type="list" showErrorMessage="1" sqref="AR2582">
      <formula1>ChiDoan2014</formula1>
    </dataValidation>
    <dataValidation type="list" showErrorMessage="1" sqref="AS2582">
      <formula1>PhanDoan2014</formula1>
    </dataValidation>
    <dataValidation type="list" showErrorMessage="1" sqref="AT2582">
      <formula1>KetQuaHocTap</formula1>
    </dataValidation>
    <dataValidation type="list" showErrorMessage="1" sqref="F2583">
      <formula1>GioiTinh</formula1>
    </dataValidation>
    <dataValidation type="list" showErrorMessage="1" sqref="AR2583">
      <formula1>ChiDoan2014</formula1>
    </dataValidation>
    <dataValidation type="list" showErrorMessage="1" sqref="AS2583">
      <formula1>PhanDoan2014</formula1>
    </dataValidation>
    <dataValidation type="list" showErrorMessage="1" sqref="AT2583">
      <formula1>KetQuaHocTap</formula1>
    </dataValidation>
    <dataValidation type="list" showErrorMessage="1" sqref="F2584">
      <formula1>GioiTinh</formula1>
    </dataValidation>
    <dataValidation type="list" showErrorMessage="1" sqref="AR2584">
      <formula1>ChiDoan2014</formula1>
    </dataValidation>
    <dataValidation type="list" showErrorMessage="1" sqref="AS2584">
      <formula1>PhanDoan2014</formula1>
    </dataValidation>
    <dataValidation type="list" showErrorMessage="1" sqref="AT2584">
      <formula1>KetQuaHocTap</formula1>
    </dataValidation>
    <dataValidation type="list" showErrorMessage="1" sqref="F2585">
      <formula1>GioiTinh</formula1>
    </dataValidation>
    <dataValidation type="list" showErrorMessage="1" sqref="AR2585">
      <formula1>ChiDoan2014</formula1>
    </dataValidation>
    <dataValidation type="list" showErrorMessage="1" sqref="AS2585">
      <formula1>PhanDoan2014</formula1>
    </dataValidation>
    <dataValidation type="list" showErrorMessage="1" sqref="AT2585">
      <formula1>KetQuaHocTap</formula1>
    </dataValidation>
    <dataValidation type="list" showErrorMessage="1" sqref="F2586">
      <formula1>GioiTinh</formula1>
    </dataValidation>
    <dataValidation type="list" showErrorMessage="1" sqref="AR2586">
      <formula1>ChiDoan2014</formula1>
    </dataValidation>
    <dataValidation type="list" showErrorMessage="1" sqref="AS2586">
      <formula1>PhanDoan2014</formula1>
    </dataValidation>
    <dataValidation type="list" showErrorMessage="1" sqref="AT2586">
      <formula1>KetQuaHocTap</formula1>
    </dataValidation>
    <dataValidation type="list" showErrorMessage="1" sqref="F2587">
      <formula1>GioiTinh</formula1>
    </dataValidation>
    <dataValidation type="list" showErrorMessage="1" sqref="AR2587">
      <formula1>ChiDoan2014</formula1>
    </dataValidation>
    <dataValidation type="list" showErrorMessage="1" sqref="AS2587">
      <formula1>PhanDoan2014</formula1>
    </dataValidation>
    <dataValidation type="list" showErrorMessage="1" sqref="AT2587">
      <formula1>KetQuaHocTap</formula1>
    </dataValidation>
    <dataValidation type="list" showErrorMessage="1" sqref="F2588">
      <formula1>GioiTinh</formula1>
    </dataValidation>
    <dataValidation type="list" showErrorMessage="1" sqref="AR2588">
      <formula1>ChiDoan2014</formula1>
    </dataValidation>
    <dataValidation type="list" showErrorMessage="1" sqref="AS2588">
      <formula1>PhanDoan2014</formula1>
    </dataValidation>
    <dataValidation type="list" showErrorMessage="1" sqref="AT2588">
      <formula1>KetQuaHocTap</formula1>
    </dataValidation>
    <dataValidation type="list" showErrorMessage="1" sqref="F2589">
      <formula1>GioiTinh</formula1>
    </dataValidation>
    <dataValidation type="list" showErrorMessage="1" sqref="AR2589">
      <formula1>ChiDoan2014</formula1>
    </dataValidation>
    <dataValidation type="list" showErrorMessage="1" sqref="AS2589">
      <formula1>PhanDoan2014</formula1>
    </dataValidation>
    <dataValidation type="list" showErrorMessage="1" sqref="AT2589">
      <formula1>KetQuaHocTap</formula1>
    </dataValidation>
    <dataValidation type="list" showErrorMessage="1" sqref="F2590">
      <formula1>GioiTinh</formula1>
    </dataValidation>
    <dataValidation type="list" showErrorMessage="1" sqref="AR2590">
      <formula1>ChiDoan2014</formula1>
    </dataValidation>
    <dataValidation type="list" showErrorMessage="1" sqref="AS2590">
      <formula1>PhanDoan2014</formula1>
    </dataValidation>
    <dataValidation type="list" showErrorMessage="1" sqref="AT2590">
      <formula1>KetQuaHocTap</formula1>
    </dataValidation>
    <dataValidation type="list" showErrorMessage="1" sqref="F2591">
      <formula1>GioiTinh</formula1>
    </dataValidation>
    <dataValidation type="list" showErrorMessage="1" sqref="AR2591">
      <formula1>ChiDoan2014</formula1>
    </dataValidation>
    <dataValidation type="list" showErrorMessage="1" sqref="AS2591">
      <formula1>PhanDoan2014</formula1>
    </dataValidation>
    <dataValidation type="list" showErrorMessage="1" sqref="AT2591">
      <formula1>KetQuaHocTap</formula1>
    </dataValidation>
    <dataValidation type="list" showErrorMessage="1" sqref="F2592">
      <formula1>GioiTinh</formula1>
    </dataValidation>
    <dataValidation type="list" showErrorMessage="1" sqref="AR2592">
      <formula1>ChiDoan2014</formula1>
    </dataValidation>
    <dataValidation type="list" showErrorMessage="1" sqref="AS2592">
      <formula1>PhanDoan2014</formula1>
    </dataValidation>
    <dataValidation type="list" showErrorMessage="1" sqref="AT2592">
      <formula1>KetQuaHocTap</formula1>
    </dataValidation>
    <dataValidation type="list" showErrorMessage="1" sqref="F2593">
      <formula1>GioiTinh</formula1>
    </dataValidation>
    <dataValidation type="list" showErrorMessage="1" sqref="AR2593">
      <formula1>ChiDoan2014</formula1>
    </dataValidation>
    <dataValidation type="list" showErrorMessage="1" sqref="AS2593">
      <formula1>PhanDoan2014</formula1>
    </dataValidation>
    <dataValidation type="list" showErrorMessage="1" sqref="AT2593">
      <formula1>KetQuaHocTap</formula1>
    </dataValidation>
    <dataValidation type="list" showErrorMessage="1" sqref="F2594">
      <formula1>GioiTinh</formula1>
    </dataValidation>
    <dataValidation type="list" showErrorMessage="1" sqref="AR2594">
      <formula1>ChiDoan2014</formula1>
    </dataValidation>
    <dataValidation type="list" showErrorMessage="1" sqref="AS2594">
      <formula1>PhanDoan2014</formula1>
    </dataValidation>
    <dataValidation type="list" showErrorMessage="1" sqref="AT2594">
      <formula1>KetQuaHocTap</formula1>
    </dataValidation>
    <dataValidation type="list" showErrorMessage="1" sqref="F2595">
      <formula1>GioiTinh</formula1>
    </dataValidation>
    <dataValidation type="list" showErrorMessage="1" sqref="AR2595">
      <formula1>ChiDoan2014</formula1>
    </dataValidation>
    <dataValidation type="list" showErrorMessage="1" sqref="AS2595">
      <formula1>PhanDoan2014</formula1>
    </dataValidation>
    <dataValidation type="list" showErrorMessage="1" sqref="AT2595">
      <formula1>KetQuaHocTap</formula1>
    </dataValidation>
    <dataValidation type="list" showErrorMessage="1" sqref="F2596">
      <formula1>GioiTinh</formula1>
    </dataValidation>
    <dataValidation type="list" showErrorMessage="1" sqref="AR2596">
      <formula1>ChiDoan2014</formula1>
    </dataValidation>
    <dataValidation type="list" showErrorMessage="1" sqref="AS2596">
      <formula1>PhanDoan2014</formula1>
    </dataValidation>
    <dataValidation type="list" showErrorMessage="1" sqref="AT2596">
      <formula1>KetQuaHocTap</formula1>
    </dataValidation>
    <dataValidation type="list" showErrorMessage="1" sqref="F2597">
      <formula1>GioiTinh</formula1>
    </dataValidation>
    <dataValidation type="list" showErrorMessage="1" sqref="AR2597">
      <formula1>ChiDoan2014</formula1>
    </dataValidation>
    <dataValidation type="list" showErrorMessage="1" sqref="AS2597">
      <formula1>PhanDoan2014</formula1>
    </dataValidation>
    <dataValidation type="list" showErrorMessage="1" sqref="AT2597">
      <formula1>KetQuaHocTap</formula1>
    </dataValidation>
    <dataValidation type="list" showErrorMessage="1" sqref="F2598">
      <formula1>GioiTinh</formula1>
    </dataValidation>
    <dataValidation type="list" showErrorMessage="1" sqref="AR2598">
      <formula1>ChiDoan2014</formula1>
    </dataValidation>
    <dataValidation type="list" showErrorMessage="1" sqref="AS2598">
      <formula1>PhanDoan2014</formula1>
    </dataValidation>
    <dataValidation type="list" showErrorMessage="1" sqref="AT2598">
      <formula1>KetQuaHocTap</formula1>
    </dataValidation>
    <dataValidation type="list" showErrorMessage="1" sqref="F2599">
      <formula1>GioiTinh</formula1>
    </dataValidation>
    <dataValidation type="list" showErrorMessage="1" sqref="AR2599">
      <formula1>ChiDoan2014</formula1>
    </dataValidation>
    <dataValidation type="list" showErrorMessage="1" sqref="AS2599">
      <formula1>PhanDoan2014</formula1>
    </dataValidation>
    <dataValidation type="list" showErrorMessage="1" sqref="AT2599">
      <formula1>KetQuaHocTap</formula1>
    </dataValidation>
    <dataValidation type="list" showErrorMessage="1" sqref="F2600">
      <formula1>GioiTinh</formula1>
    </dataValidation>
    <dataValidation type="list" showErrorMessage="1" sqref="AR2600">
      <formula1>ChiDoan2014</formula1>
    </dataValidation>
    <dataValidation type="list" showErrorMessage="1" sqref="AS2600">
      <formula1>PhanDoan2014</formula1>
    </dataValidation>
    <dataValidation type="list" showErrorMessage="1" sqref="AT2600">
      <formula1>KetQuaHocTap</formula1>
    </dataValidation>
    <dataValidation type="list" showErrorMessage="1" sqref="F2601">
      <formula1>GioiTinh</formula1>
    </dataValidation>
    <dataValidation type="list" showErrorMessage="1" sqref="AR2601">
      <formula1>ChiDoan2014</formula1>
    </dataValidation>
    <dataValidation type="list" showErrorMessage="1" sqref="AS2601">
      <formula1>PhanDoan2014</formula1>
    </dataValidation>
    <dataValidation type="list" showErrorMessage="1" sqref="AT2601">
      <formula1>KetQuaHocTap</formula1>
    </dataValidation>
    <dataValidation type="list" showErrorMessage="1" sqref="F2602">
      <formula1>GioiTinh</formula1>
    </dataValidation>
    <dataValidation type="list" showErrorMessage="1" sqref="AR2602">
      <formula1>ChiDoan2014</formula1>
    </dataValidation>
    <dataValidation type="list" showErrorMessage="1" sqref="AS2602">
      <formula1>PhanDoan2014</formula1>
    </dataValidation>
    <dataValidation type="list" showErrorMessage="1" sqref="AT2602">
      <formula1>KetQuaHocTap</formula1>
    </dataValidation>
    <dataValidation type="list" showErrorMessage="1" sqref="F2603">
      <formula1>GioiTinh</formula1>
    </dataValidation>
    <dataValidation type="list" showErrorMessage="1" sqref="AR2603">
      <formula1>ChiDoan2014</formula1>
    </dataValidation>
    <dataValidation type="list" showErrorMessage="1" sqref="AS2603">
      <formula1>PhanDoan2014</formula1>
    </dataValidation>
    <dataValidation type="list" showErrorMessage="1" sqref="AT2603">
      <formula1>KetQuaHocTap</formula1>
    </dataValidation>
    <dataValidation type="list" showErrorMessage="1" sqref="F2604">
      <formula1>GioiTinh</formula1>
    </dataValidation>
    <dataValidation type="list" showErrorMessage="1" sqref="AR2604">
      <formula1>ChiDoan2014</formula1>
    </dataValidation>
    <dataValidation type="list" showErrorMessage="1" sqref="AS2604">
      <formula1>PhanDoan2014</formula1>
    </dataValidation>
    <dataValidation type="list" showErrorMessage="1" sqref="AT2604">
      <formula1>KetQuaHocTap</formula1>
    </dataValidation>
    <dataValidation type="list" showErrorMessage="1" sqref="F2605">
      <formula1>GioiTinh</formula1>
    </dataValidation>
    <dataValidation type="list" showErrorMessage="1" sqref="AR2605">
      <formula1>ChiDoan2014</formula1>
    </dataValidation>
    <dataValidation type="list" showErrorMessage="1" sqref="AS2605">
      <formula1>PhanDoan2014</formula1>
    </dataValidation>
    <dataValidation type="list" showErrorMessage="1" sqref="AT2605">
      <formula1>KetQuaHocTap</formula1>
    </dataValidation>
    <dataValidation type="list" showErrorMessage="1" sqref="F2606">
      <formula1>GioiTinh</formula1>
    </dataValidation>
    <dataValidation type="list" showErrorMessage="1" sqref="AR2606">
      <formula1>ChiDoan2014</formula1>
    </dataValidation>
    <dataValidation type="list" showErrorMessage="1" sqref="AS2606">
      <formula1>PhanDoan2014</formula1>
    </dataValidation>
    <dataValidation type="list" showErrorMessage="1" sqref="AT2606">
      <formula1>KetQuaHocTap</formula1>
    </dataValidation>
    <dataValidation type="list" showErrorMessage="1" sqref="F2607">
      <formula1>GioiTinh</formula1>
    </dataValidation>
    <dataValidation type="list" showErrorMessage="1" sqref="AR2607">
      <formula1>ChiDoan2014</formula1>
    </dataValidation>
    <dataValidation type="list" showErrorMessage="1" sqref="AS2607">
      <formula1>PhanDoan2014</formula1>
    </dataValidation>
    <dataValidation type="list" showErrorMessage="1" sqref="AT2607">
      <formula1>KetQuaHocTap</formula1>
    </dataValidation>
    <dataValidation type="list" showErrorMessage="1" sqref="F2608">
      <formula1>GioiTinh</formula1>
    </dataValidation>
    <dataValidation type="list" showErrorMessage="1" sqref="AR2608">
      <formula1>ChiDoan2014</formula1>
    </dataValidation>
    <dataValidation type="list" showErrorMessage="1" sqref="AS2608">
      <formula1>PhanDoan2014</formula1>
    </dataValidation>
    <dataValidation type="list" showErrorMessage="1" sqref="AT2608">
      <formula1>KetQuaHocTap</formula1>
    </dataValidation>
    <dataValidation type="list" showErrorMessage="1" sqref="F2609">
      <formula1>GioiTinh</formula1>
    </dataValidation>
    <dataValidation type="list" showErrorMessage="1" sqref="AR2609">
      <formula1>ChiDoan2014</formula1>
    </dataValidation>
    <dataValidation type="list" showErrorMessage="1" sqref="AS2609">
      <formula1>PhanDoan2014</formula1>
    </dataValidation>
    <dataValidation type="list" showErrorMessage="1" sqref="AT2609">
      <formula1>KetQuaHocTap</formula1>
    </dataValidation>
    <dataValidation type="list" showErrorMessage="1" sqref="F2610">
      <formula1>GioiTinh</formula1>
    </dataValidation>
    <dataValidation type="list" showErrorMessage="1" sqref="AR2610">
      <formula1>ChiDoan2014</formula1>
    </dataValidation>
    <dataValidation type="list" showErrorMessage="1" sqref="AS2610">
      <formula1>PhanDoan2014</formula1>
    </dataValidation>
    <dataValidation type="list" showErrorMessage="1" sqref="AT2610">
      <formula1>KetQuaHocTap</formula1>
    </dataValidation>
    <dataValidation type="list" showErrorMessage="1" sqref="F2611">
      <formula1>GioiTinh</formula1>
    </dataValidation>
    <dataValidation type="list" showErrorMessage="1" sqref="AR2611">
      <formula1>ChiDoan2014</formula1>
    </dataValidation>
    <dataValidation type="list" showErrorMessage="1" sqref="AS2611">
      <formula1>PhanDoan2014</formula1>
    </dataValidation>
    <dataValidation type="list" showErrorMessage="1" sqref="AT2611">
      <formula1>KetQuaHocTap</formula1>
    </dataValidation>
    <dataValidation type="list" showErrorMessage="1" sqref="F2612">
      <formula1>GioiTinh</formula1>
    </dataValidation>
    <dataValidation type="list" showErrorMessage="1" sqref="AR2612">
      <formula1>ChiDoan2014</formula1>
    </dataValidation>
    <dataValidation type="list" showErrorMessage="1" sqref="AS2612">
      <formula1>PhanDoan2014</formula1>
    </dataValidation>
    <dataValidation type="list" showErrorMessage="1" sqref="AT2612">
      <formula1>KetQuaHocTap</formula1>
    </dataValidation>
    <dataValidation type="list" showErrorMessage="1" sqref="F2613">
      <formula1>GioiTinh</formula1>
    </dataValidation>
    <dataValidation type="list" showErrorMessage="1" sqref="AR2613">
      <formula1>ChiDoan2014</formula1>
    </dataValidation>
    <dataValidation type="list" showErrorMessage="1" sqref="AS2613">
      <formula1>PhanDoan2014</formula1>
    </dataValidation>
    <dataValidation type="list" showErrorMessage="1" sqref="AT2613">
      <formula1>KetQuaHocTap</formula1>
    </dataValidation>
    <dataValidation type="list" showErrorMessage="1" sqref="F2614">
      <formula1>GioiTinh</formula1>
    </dataValidation>
    <dataValidation type="list" showErrorMessage="1" sqref="AR2614">
      <formula1>ChiDoan2014</formula1>
    </dataValidation>
    <dataValidation type="list" showErrorMessage="1" sqref="AS2614">
      <formula1>PhanDoan2014</formula1>
    </dataValidation>
    <dataValidation type="list" showErrorMessage="1" sqref="AT2614">
      <formula1>KetQuaHocTap</formula1>
    </dataValidation>
    <dataValidation type="list" showErrorMessage="1" sqref="F2615">
      <formula1>GioiTinh</formula1>
    </dataValidation>
    <dataValidation type="list" showErrorMessage="1" sqref="AR2615">
      <formula1>ChiDoan2014</formula1>
    </dataValidation>
    <dataValidation type="list" showErrorMessage="1" sqref="AS2615">
      <formula1>PhanDoan2014</formula1>
    </dataValidation>
    <dataValidation type="list" showErrorMessage="1" sqref="AT2615">
      <formula1>KetQuaHocTap</formula1>
    </dataValidation>
    <dataValidation type="list" showErrorMessage="1" sqref="F2616">
      <formula1>GioiTinh</formula1>
    </dataValidation>
    <dataValidation type="list" showErrorMessage="1" sqref="AR2616">
      <formula1>ChiDoan2014</formula1>
    </dataValidation>
    <dataValidation type="list" showErrorMessage="1" sqref="AS2616">
      <formula1>PhanDoan2014</formula1>
    </dataValidation>
    <dataValidation type="list" showErrorMessage="1" sqref="AT2616">
      <formula1>KetQuaHocTap</formula1>
    </dataValidation>
    <dataValidation type="list" showErrorMessage="1" sqref="F2617">
      <formula1>GioiTinh</formula1>
    </dataValidation>
    <dataValidation type="list" showErrorMessage="1" sqref="AR2617">
      <formula1>ChiDoan2014</formula1>
    </dataValidation>
    <dataValidation type="list" showErrorMessage="1" sqref="AS2617">
      <formula1>PhanDoan2014</formula1>
    </dataValidation>
    <dataValidation type="list" showErrorMessage="1" sqref="AT2617">
      <formula1>KetQuaHocTap</formula1>
    </dataValidation>
    <dataValidation type="list" showErrorMessage="1" sqref="F2618">
      <formula1>GioiTinh</formula1>
    </dataValidation>
    <dataValidation type="list" showErrorMessage="1" sqref="AR2618">
      <formula1>ChiDoan2014</formula1>
    </dataValidation>
    <dataValidation type="list" showErrorMessage="1" sqref="AS2618">
      <formula1>PhanDoan2014</formula1>
    </dataValidation>
    <dataValidation type="list" showErrorMessage="1" sqref="AT2618">
      <formula1>KetQuaHocTap</formula1>
    </dataValidation>
    <dataValidation type="list" showErrorMessage="1" sqref="F2619">
      <formula1>GioiTinh</formula1>
    </dataValidation>
    <dataValidation type="list" showErrorMessage="1" sqref="AR2619">
      <formula1>ChiDoan2014</formula1>
    </dataValidation>
    <dataValidation type="list" showErrorMessage="1" sqref="AS2619">
      <formula1>PhanDoan2014</formula1>
    </dataValidation>
    <dataValidation type="list" showErrorMessage="1" sqref="AT2619">
      <formula1>KetQuaHocTap</formula1>
    </dataValidation>
    <dataValidation type="list" showErrorMessage="1" sqref="F2620">
      <formula1>GioiTinh</formula1>
    </dataValidation>
    <dataValidation type="list" showErrorMessage="1" sqref="AR2620">
      <formula1>ChiDoan2014</formula1>
    </dataValidation>
    <dataValidation type="list" showErrorMessage="1" sqref="AS2620">
      <formula1>PhanDoan2014</formula1>
    </dataValidation>
    <dataValidation type="list" showErrorMessage="1" sqref="AT2620">
      <formula1>KetQuaHocTap</formula1>
    </dataValidation>
    <dataValidation type="list" showErrorMessage="1" sqref="F2621">
      <formula1>GioiTinh</formula1>
    </dataValidation>
    <dataValidation type="list" showErrorMessage="1" sqref="AR2621">
      <formula1>ChiDoan2014</formula1>
    </dataValidation>
    <dataValidation type="list" showErrorMessage="1" sqref="AS2621">
      <formula1>PhanDoan2014</formula1>
    </dataValidation>
    <dataValidation type="list" showErrorMessage="1" sqref="AT2621">
      <formula1>KetQuaHocTap</formula1>
    </dataValidation>
    <dataValidation type="list" showErrorMessage="1" sqref="F2622">
      <formula1>GioiTinh</formula1>
    </dataValidation>
    <dataValidation type="list" showErrorMessage="1" sqref="AR2622">
      <formula1>ChiDoan2014</formula1>
    </dataValidation>
    <dataValidation type="list" showErrorMessage="1" sqref="AS2622">
      <formula1>PhanDoan2014</formula1>
    </dataValidation>
    <dataValidation type="list" showErrorMessage="1" sqref="AT2622">
      <formula1>KetQuaHocTap</formula1>
    </dataValidation>
    <dataValidation type="list" showErrorMessage="1" sqref="F2623">
      <formula1>GioiTinh</formula1>
    </dataValidation>
    <dataValidation type="list" showErrorMessage="1" sqref="AR2623">
      <formula1>ChiDoan2014</formula1>
    </dataValidation>
    <dataValidation type="list" showErrorMessage="1" sqref="AS2623">
      <formula1>PhanDoan2014</formula1>
    </dataValidation>
    <dataValidation type="list" showErrorMessage="1" sqref="AT2623">
      <formula1>KetQuaHocTap</formula1>
    </dataValidation>
    <dataValidation type="list" showErrorMessage="1" sqref="F2624">
      <formula1>GioiTinh</formula1>
    </dataValidation>
    <dataValidation type="list" showErrorMessage="1" sqref="AR2624">
      <formula1>ChiDoan2014</formula1>
    </dataValidation>
    <dataValidation type="list" showErrorMessage="1" sqref="AS2624">
      <formula1>PhanDoan2014</formula1>
    </dataValidation>
    <dataValidation type="list" showErrorMessage="1" sqref="AT2624">
      <formula1>KetQuaHocTap</formula1>
    </dataValidation>
    <dataValidation type="list" showErrorMessage="1" sqref="F2625">
      <formula1>GioiTinh</formula1>
    </dataValidation>
    <dataValidation type="list" showErrorMessage="1" sqref="AR2625">
      <formula1>ChiDoan2014</formula1>
    </dataValidation>
    <dataValidation type="list" showErrorMessage="1" sqref="AS2625">
      <formula1>PhanDoan2014</formula1>
    </dataValidation>
    <dataValidation type="list" showErrorMessage="1" sqref="AT2625">
      <formula1>KetQuaHocTap</formula1>
    </dataValidation>
    <dataValidation type="list" showErrorMessage="1" sqref="F2626">
      <formula1>GioiTinh</formula1>
    </dataValidation>
    <dataValidation type="list" showErrorMessage="1" sqref="AR2626">
      <formula1>ChiDoan2014</formula1>
    </dataValidation>
    <dataValidation type="list" showErrorMessage="1" sqref="AS2626">
      <formula1>PhanDoan2014</formula1>
    </dataValidation>
    <dataValidation type="list" showErrorMessage="1" sqref="AT2626">
      <formula1>KetQuaHocTap</formula1>
    </dataValidation>
    <dataValidation type="list" showErrorMessage="1" sqref="F2627">
      <formula1>GioiTinh</formula1>
    </dataValidation>
    <dataValidation type="list" showErrorMessage="1" sqref="AR2627">
      <formula1>ChiDoan2014</formula1>
    </dataValidation>
    <dataValidation type="list" showErrorMessage="1" sqref="AS2627">
      <formula1>PhanDoan2014</formula1>
    </dataValidation>
    <dataValidation type="list" showErrorMessage="1" sqref="AT2627">
      <formula1>KetQuaHocTap</formula1>
    </dataValidation>
    <dataValidation type="list" showErrorMessage="1" sqref="F2628">
      <formula1>GioiTinh</formula1>
    </dataValidation>
    <dataValidation type="list" showErrorMessage="1" sqref="AR2628">
      <formula1>ChiDoan2014</formula1>
    </dataValidation>
    <dataValidation type="list" showErrorMessage="1" sqref="AS2628">
      <formula1>PhanDoan2014</formula1>
    </dataValidation>
    <dataValidation type="list" showErrorMessage="1" sqref="AT2628">
      <formula1>KetQuaHocTap</formula1>
    </dataValidation>
    <dataValidation type="list" showErrorMessage="1" sqref="F2629">
      <formula1>GioiTinh</formula1>
    </dataValidation>
    <dataValidation type="list" showErrorMessage="1" sqref="AR2629">
      <formula1>ChiDoan2014</formula1>
    </dataValidation>
    <dataValidation type="list" showErrorMessage="1" sqref="AS2629">
      <formula1>PhanDoan2014</formula1>
    </dataValidation>
    <dataValidation type="list" showErrorMessage="1" sqref="AT2629">
      <formula1>KetQuaHocTap</formula1>
    </dataValidation>
    <dataValidation type="list" showErrorMessage="1" sqref="F2630">
      <formula1>GioiTinh</formula1>
    </dataValidation>
    <dataValidation type="list" showErrorMessage="1" sqref="AR2630">
      <formula1>ChiDoan2014</formula1>
    </dataValidation>
    <dataValidation type="list" showErrorMessage="1" sqref="AS2630">
      <formula1>PhanDoan2014</formula1>
    </dataValidation>
    <dataValidation type="list" showErrorMessage="1" sqref="AT2630">
      <formula1>KetQuaHocTap</formula1>
    </dataValidation>
    <dataValidation type="list" showErrorMessage="1" sqref="F2631">
      <formula1>GioiTinh</formula1>
    </dataValidation>
    <dataValidation type="list" showErrorMessage="1" sqref="AR2631">
      <formula1>ChiDoan2014</formula1>
    </dataValidation>
    <dataValidation type="list" showErrorMessage="1" sqref="AS2631">
      <formula1>PhanDoan2014</formula1>
    </dataValidation>
    <dataValidation type="list" showErrorMessage="1" sqref="AT2631">
      <formula1>KetQuaHocTap</formula1>
    </dataValidation>
    <dataValidation type="list" showErrorMessage="1" sqref="F2632">
      <formula1>GioiTinh</formula1>
    </dataValidation>
    <dataValidation type="list" showErrorMessage="1" sqref="AR2632">
      <formula1>ChiDoan2014</formula1>
    </dataValidation>
    <dataValidation type="list" showErrorMessage="1" sqref="AS2632">
      <formula1>PhanDoan2014</formula1>
    </dataValidation>
    <dataValidation type="list" showErrorMessage="1" sqref="AT2632">
      <formula1>KetQuaHocTap</formula1>
    </dataValidation>
    <dataValidation type="list" showErrorMessage="1" sqref="F2633">
      <formula1>GioiTinh</formula1>
    </dataValidation>
    <dataValidation type="list" showErrorMessage="1" sqref="AR2633">
      <formula1>ChiDoan2014</formula1>
    </dataValidation>
    <dataValidation type="list" showErrorMessage="1" sqref="AS2633">
      <formula1>PhanDoan2014</formula1>
    </dataValidation>
    <dataValidation type="list" showErrorMessage="1" sqref="AT2633">
      <formula1>KetQuaHocTap</formula1>
    </dataValidation>
    <dataValidation type="list" showErrorMessage="1" sqref="F2634">
      <formula1>GioiTinh</formula1>
    </dataValidation>
    <dataValidation type="list" showErrorMessage="1" sqref="AR2634">
      <formula1>ChiDoan2014</formula1>
    </dataValidation>
    <dataValidation type="list" showErrorMessage="1" sqref="AS2634">
      <formula1>PhanDoan2014</formula1>
    </dataValidation>
    <dataValidation type="list" showErrorMessage="1" sqref="AT2634">
      <formula1>KetQuaHocTap</formula1>
    </dataValidation>
    <dataValidation type="list" showErrorMessage="1" sqref="F2635">
      <formula1>GioiTinh</formula1>
    </dataValidation>
    <dataValidation type="list" showErrorMessage="1" sqref="AR2635">
      <formula1>ChiDoan2014</formula1>
    </dataValidation>
    <dataValidation type="list" showErrorMessage="1" sqref="AS2635">
      <formula1>PhanDoan2014</formula1>
    </dataValidation>
    <dataValidation type="list" showErrorMessage="1" sqref="AT2635">
      <formula1>KetQuaHocTap</formula1>
    </dataValidation>
    <dataValidation type="list" showErrorMessage="1" sqref="F2636">
      <formula1>GioiTinh</formula1>
    </dataValidation>
    <dataValidation type="list" showErrorMessage="1" sqref="AR2636">
      <formula1>ChiDoan2014</formula1>
    </dataValidation>
    <dataValidation type="list" showErrorMessage="1" sqref="AS2636">
      <formula1>PhanDoan2014</formula1>
    </dataValidation>
    <dataValidation type="list" showErrorMessage="1" sqref="AT2636">
      <formula1>KetQuaHocTap</formula1>
    </dataValidation>
    <dataValidation type="list" showErrorMessage="1" sqref="F2637">
      <formula1>GioiTinh</formula1>
    </dataValidation>
    <dataValidation type="list" showErrorMessage="1" sqref="AR2637">
      <formula1>ChiDoan2014</formula1>
    </dataValidation>
    <dataValidation type="list" showErrorMessage="1" sqref="AS2637">
      <formula1>PhanDoan2014</formula1>
    </dataValidation>
    <dataValidation type="list" showErrorMessage="1" sqref="AT2637">
      <formula1>KetQuaHocTap</formula1>
    </dataValidation>
    <dataValidation type="list" showErrorMessage="1" sqref="F2638">
      <formula1>GioiTinh</formula1>
    </dataValidation>
    <dataValidation type="list" showErrorMessage="1" sqref="AR2638">
      <formula1>ChiDoan2014</formula1>
    </dataValidation>
    <dataValidation type="list" showErrorMessage="1" sqref="AS2638">
      <formula1>PhanDoan2014</formula1>
    </dataValidation>
    <dataValidation type="list" showErrorMessage="1" sqref="AT2638">
      <formula1>KetQuaHocTap</formula1>
    </dataValidation>
    <dataValidation type="list" showErrorMessage="1" sqref="F2639">
      <formula1>GioiTinh</formula1>
    </dataValidation>
    <dataValidation type="list" showErrorMessage="1" sqref="AR2639">
      <formula1>ChiDoan2014</formula1>
    </dataValidation>
    <dataValidation type="list" showErrorMessage="1" sqref="AS2639">
      <formula1>PhanDoan2014</formula1>
    </dataValidation>
    <dataValidation type="list" showErrorMessage="1" sqref="AT2639">
      <formula1>KetQuaHocTap</formula1>
    </dataValidation>
    <dataValidation type="list" showErrorMessage="1" sqref="F2640">
      <formula1>GioiTinh</formula1>
    </dataValidation>
    <dataValidation type="list" showErrorMessage="1" sqref="AR2640">
      <formula1>ChiDoan2014</formula1>
    </dataValidation>
    <dataValidation type="list" showErrorMessage="1" sqref="AS2640">
      <formula1>PhanDoan2014</formula1>
    </dataValidation>
    <dataValidation type="list" showErrorMessage="1" sqref="AT2640">
      <formula1>KetQuaHocTap</formula1>
    </dataValidation>
    <dataValidation type="list" showErrorMessage="1" sqref="F2641">
      <formula1>GioiTinh</formula1>
    </dataValidation>
    <dataValidation type="list" showErrorMessage="1" sqref="AR2641">
      <formula1>ChiDoan2014</formula1>
    </dataValidation>
    <dataValidation type="list" showErrorMessage="1" sqref="AS2641">
      <formula1>PhanDoan2014</formula1>
    </dataValidation>
    <dataValidation type="list" showErrorMessage="1" sqref="AT2641">
      <formula1>KetQuaHocTap</formula1>
    </dataValidation>
    <dataValidation type="list" showErrorMessage="1" sqref="F2642">
      <formula1>GioiTinh</formula1>
    </dataValidation>
    <dataValidation type="list" showErrorMessage="1" sqref="AR2642">
      <formula1>ChiDoan2014</formula1>
    </dataValidation>
    <dataValidation type="list" showErrorMessage="1" sqref="AS2642">
      <formula1>PhanDoan2014</formula1>
    </dataValidation>
    <dataValidation type="list" showErrorMessage="1" sqref="AT2642">
      <formula1>KetQuaHocTap</formula1>
    </dataValidation>
    <dataValidation type="list" showErrorMessage="1" sqref="F2643">
      <formula1>GioiTinh</formula1>
    </dataValidation>
    <dataValidation type="list" showErrorMessage="1" sqref="AR2643">
      <formula1>ChiDoan2014</formula1>
    </dataValidation>
    <dataValidation type="list" showErrorMessage="1" sqref="AS2643">
      <formula1>PhanDoan2014</formula1>
    </dataValidation>
    <dataValidation type="list" showErrorMessage="1" sqref="AT2643">
      <formula1>KetQuaHocTap</formula1>
    </dataValidation>
    <dataValidation type="list" showErrorMessage="1" sqref="F2644">
      <formula1>GioiTinh</formula1>
    </dataValidation>
    <dataValidation type="list" showErrorMessage="1" sqref="AR2644">
      <formula1>ChiDoan2014</formula1>
    </dataValidation>
    <dataValidation type="list" showErrorMessage="1" sqref="AS2644">
      <formula1>PhanDoan2014</formula1>
    </dataValidation>
    <dataValidation type="list" showErrorMessage="1" sqref="AT2644">
      <formula1>KetQuaHocTap</formula1>
    </dataValidation>
    <dataValidation type="list" showErrorMessage="1" sqref="F2645">
      <formula1>GioiTinh</formula1>
    </dataValidation>
    <dataValidation type="list" showErrorMessage="1" sqref="AR2645">
      <formula1>ChiDoan2014</formula1>
    </dataValidation>
    <dataValidation type="list" showErrorMessage="1" sqref="AS2645">
      <formula1>PhanDoan2014</formula1>
    </dataValidation>
    <dataValidation type="list" showErrorMessage="1" sqref="AT2645">
      <formula1>KetQuaHocTap</formula1>
    </dataValidation>
    <dataValidation type="list" showErrorMessage="1" sqref="F2646">
      <formula1>GioiTinh</formula1>
    </dataValidation>
    <dataValidation type="list" showErrorMessage="1" sqref="AR2646">
      <formula1>ChiDoan2014</formula1>
    </dataValidation>
    <dataValidation type="list" showErrorMessage="1" sqref="AS2646">
      <formula1>PhanDoan2014</formula1>
    </dataValidation>
    <dataValidation type="list" showErrorMessage="1" sqref="AT2646">
      <formula1>KetQuaHocTap</formula1>
    </dataValidation>
    <dataValidation type="list" showErrorMessage="1" sqref="F2647">
      <formula1>GioiTinh</formula1>
    </dataValidation>
    <dataValidation type="list" showErrorMessage="1" sqref="AR2647">
      <formula1>ChiDoan2014</formula1>
    </dataValidation>
    <dataValidation type="list" showErrorMessage="1" sqref="AS2647">
      <formula1>PhanDoan2014</formula1>
    </dataValidation>
    <dataValidation type="list" showErrorMessage="1" sqref="AT2647">
      <formula1>KetQuaHocTap</formula1>
    </dataValidation>
    <dataValidation type="list" showErrorMessage="1" sqref="F2648">
      <formula1>GioiTinh</formula1>
    </dataValidation>
    <dataValidation type="list" showErrorMessage="1" sqref="AR2648">
      <formula1>ChiDoan2014</formula1>
    </dataValidation>
    <dataValidation type="list" showErrorMessage="1" sqref="AS2648">
      <formula1>PhanDoan2014</formula1>
    </dataValidation>
    <dataValidation type="list" showErrorMessage="1" sqref="AT2648">
      <formula1>KetQuaHocTap</formula1>
    </dataValidation>
    <dataValidation type="list" showErrorMessage="1" sqref="F2649">
      <formula1>GioiTinh</formula1>
    </dataValidation>
    <dataValidation type="list" showErrorMessage="1" sqref="AR2649">
      <formula1>ChiDoan2014</formula1>
    </dataValidation>
    <dataValidation type="list" showErrorMessage="1" sqref="AS2649">
      <formula1>PhanDoan2014</formula1>
    </dataValidation>
    <dataValidation type="list" showErrorMessage="1" sqref="AT2649">
      <formula1>KetQuaHocTap</formula1>
    </dataValidation>
    <dataValidation type="list" showErrorMessage="1" sqref="F2650">
      <formula1>GioiTinh</formula1>
    </dataValidation>
    <dataValidation type="list" showErrorMessage="1" sqref="AR2650">
      <formula1>ChiDoan2014</formula1>
    </dataValidation>
    <dataValidation type="list" showErrorMessage="1" sqref="AS2650">
      <formula1>PhanDoan2014</formula1>
    </dataValidation>
    <dataValidation type="list" showErrorMessage="1" sqref="AT2650">
      <formula1>KetQuaHocTap</formula1>
    </dataValidation>
    <dataValidation type="list" showErrorMessage="1" sqref="F2651">
      <formula1>GioiTinh</formula1>
    </dataValidation>
    <dataValidation type="list" showErrorMessage="1" sqref="AR2651">
      <formula1>ChiDoan2014</formula1>
    </dataValidation>
    <dataValidation type="list" showErrorMessage="1" sqref="AS2651">
      <formula1>PhanDoan2014</formula1>
    </dataValidation>
    <dataValidation type="list" showErrorMessage="1" sqref="AT2651">
      <formula1>KetQuaHocTap</formula1>
    </dataValidation>
    <dataValidation type="list" showErrorMessage="1" sqref="F2652">
      <formula1>GioiTinh</formula1>
    </dataValidation>
    <dataValidation type="list" showErrorMessage="1" sqref="AR2652">
      <formula1>ChiDoan2014</formula1>
    </dataValidation>
    <dataValidation type="list" showErrorMessage="1" sqref="AS2652">
      <formula1>PhanDoan2014</formula1>
    </dataValidation>
    <dataValidation type="list" showErrorMessage="1" sqref="AT2652">
      <formula1>KetQuaHocTap</formula1>
    </dataValidation>
    <dataValidation type="list" showErrorMessage="1" sqref="F2653">
      <formula1>GioiTinh</formula1>
    </dataValidation>
    <dataValidation type="list" showErrorMessage="1" sqref="AR2653">
      <formula1>ChiDoan2014</formula1>
    </dataValidation>
    <dataValidation type="list" showErrorMessage="1" sqref="AS2653">
      <formula1>PhanDoan2014</formula1>
    </dataValidation>
    <dataValidation type="list" showErrorMessage="1" sqref="AT2653">
      <formula1>KetQuaHocTap</formula1>
    </dataValidation>
    <dataValidation type="list" showErrorMessage="1" sqref="F2654">
      <formula1>GioiTinh</formula1>
    </dataValidation>
    <dataValidation type="list" showErrorMessage="1" sqref="AR2654">
      <formula1>ChiDoan2014</formula1>
    </dataValidation>
    <dataValidation type="list" showErrorMessage="1" sqref="AS2654">
      <formula1>PhanDoan2014</formula1>
    </dataValidation>
    <dataValidation type="list" showErrorMessage="1" sqref="AT2654">
      <formula1>KetQuaHocTap</formula1>
    </dataValidation>
    <dataValidation type="list" showErrorMessage="1" sqref="F2655">
      <formula1>GioiTinh</formula1>
    </dataValidation>
    <dataValidation type="list" showErrorMessage="1" sqref="AR2655">
      <formula1>ChiDoan2014</formula1>
    </dataValidation>
    <dataValidation type="list" showErrorMessage="1" sqref="AS2655">
      <formula1>PhanDoan2014</formula1>
    </dataValidation>
    <dataValidation type="list" showErrorMessage="1" sqref="AT2655">
      <formula1>KetQuaHocTap</formula1>
    </dataValidation>
    <dataValidation type="list" showErrorMessage="1" sqref="F2656">
      <formula1>GioiTinh</formula1>
    </dataValidation>
    <dataValidation type="list" showErrorMessage="1" sqref="AR2656">
      <formula1>ChiDoan2014</formula1>
    </dataValidation>
    <dataValidation type="list" showErrorMessage="1" sqref="AS2656">
      <formula1>PhanDoan2014</formula1>
    </dataValidation>
    <dataValidation type="list" showErrorMessage="1" sqref="AT2656">
      <formula1>KetQuaHocTap</formula1>
    </dataValidation>
    <dataValidation type="list" showErrorMessage="1" sqref="F2657">
      <formula1>GioiTinh</formula1>
    </dataValidation>
    <dataValidation type="list" showErrorMessage="1" sqref="AR2657">
      <formula1>ChiDoan2014</formula1>
    </dataValidation>
    <dataValidation type="list" showErrorMessage="1" sqref="AS2657">
      <formula1>PhanDoan2014</formula1>
    </dataValidation>
    <dataValidation type="list" showErrorMessage="1" sqref="AT2657">
      <formula1>KetQuaHocTap</formula1>
    </dataValidation>
    <dataValidation type="list" showErrorMessage="1" sqref="F2658">
      <formula1>GioiTinh</formula1>
    </dataValidation>
    <dataValidation type="list" showErrorMessage="1" sqref="AR2658">
      <formula1>ChiDoan2014</formula1>
    </dataValidation>
    <dataValidation type="list" showErrorMessage="1" sqref="AS2658">
      <formula1>PhanDoan2014</formula1>
    </dataValidation>
    <dataValidation type="list" showErrorMessage="1" sqref="AT2658">
      <formula1>KetQuaHocTap</formula1>
    </dataValidation>
    <dataValidation type="list" showErrorMessage="1" sqref="F2659">
      <formula1>GioiTinh</formula1>
    </dataValidation>
    <dataValidation type="list" showErrorMessage="1" sqref="AR2659">
      <formula1>ChiDoan2014</formula1>
    </dataValidation>
    <dataValidation type="list" showErrorMessage="1" sqref="AS2659">
      <formula1>PhanDoan2014</formula1>
    </dataValidation>
    <dataValidation type="list" showErrorMessage="1" sqref="AT2659">
      <formula1>KetQuaHocTap</formula1>
    </dataValidation>
    <dataValidation type="list" showErrorMessage="1" sqref="F2660">
      <formula1>GioiTinh</formula1>
    </dataValidation>
    <dataValidation type="list" showErrorMessage="1" sqref="AR2660">
      <formula1>ChiDoan2014</formula1>
    </dataValidation>
    <dataValidation type="list" showErrorMessage="1" sqref="AS2660">
      <formula1>PhanDoan2014</formula1>
    </dataValidation>
    <dataValidation type="list" showErrorMessage="1" sqref="AT2660">
      <formula1>KetQuaHocTap</formula1>
    </dataValidation>
    <dataValidation type="list" showErrorMessage="1" sqref="F2661">
      <formula1>GioiTinh</formula1>
    </dataValidation>
    <dataValidation type="list" showErrorMessage="1" sqref="AR2661">
      <formula1>ChiDoan2014</formula1>
    </dataValidation>
    <dataValidation type="list" showErrorMessage="1" sqref="AS2661">
      <formula1>PhanDoan2014</formula1>
    </dataValidation>
    <dataValidation type="list" showErrorMessage="1" sqref="AT2661">
      <formula1>KetQuaHocTap</formula1>
    </dataValidation>
    <dataValidation type="list" showErrorMessage="1" sqref="F2662">
      <formula1>GioiTinh</formula1>
    </dataValidation>
    <dataValidation type="list" showErrorMessage="1" sqref="AR2662">
      <formula1>ChiDoan2014</formula1>
    </dataValidation>
    <dataValidation type="list" showErrorMessage="1" sqref="AS2662">
      <formula1>PhanDoan2014</formula1>
    </dataValidation>
    <dataValidation type="list" showErrorMessage="1" sqref="AT2662">
      <formula1>KetQuaHocTap</formula1>
    </dataValidation>
    <dataValidation type="list" showErrorMessage="1" sqref="F2663">
      <formula1>GioiTinh</formula1>
    </dataValidation>
    <dataValidation type="list" showErrorMessage="1" sqref="AR2663">
      <formula1>ChiDoan2014</formula1>
    </dataValidation>
    <dataValidation type="list" showErrorMessage="1" sqref="AS2663">
      <formula1>PhanDoan2014</formula1>
    </dataValidation>
    <dataValidation type="list" showErrorMessage="1" sqref="AT2663">
      <formula1>KetQuaHocTap</formula1>
    </dataValidation>
    <dataValidation type="list" showErrorMessage="1" sqref="F2664">
      <formula1>GioiTinh</formula1>
    </dataValidation>
    <dataValidation type="list" showErrorMessage="1" sqref="AR2664">
      <formula1>ChiDoan2014</formula1>
    </dataValidation>
    <dataValidation type="list" showErrorMessage="1" sqref="AS2664">
      <formula1>PhanDoan2014</formula1>
    </dataValidation>
    <dataValidation type="list" showErrorMessage="1" sqref="AT2664">
      <formula1>KetQuaHocTap</formula1>
    </dataValidation>
    <dataValidation type="list" showErrorMessage="1" sqref="F2665">
      <formula1>GioiTinh</formula1>
    </dataValidation>
    <dataValidation type="list" showErrorMessage="1" sqref="AR2665">
      <formula1>ChiDoan2014</formula1>
    </dataValidation>
    <dataValidation type="list" showErrorMessage="1" sqref="AS2665">
      <formula1>PhanDoan2014</formula1>
    </dataValidation>
    <dataValidation type="list" showErrorMessage="1" sqref="AT2665">
      <formula1>KetQuaHocTap</formula1>
    </dataValidation>
    <dataValidation type="list" showErrorMessage="1" sqref="F2666">
      <formula1>GioiTinh</formula1>
    </dataValidation>
    <dataValidation type="list" showErrorMessage="1" sqref="AR2666">
      <formula1>ChiDoan2014</formula1>
    </dataValidation>
    <dataValidation type="list" showErrorMessage="1" sqref="AS2666">
      <formula1>PhanDoan2014</formula1>
    </dataValidation>
    <dataValidation type="list" showErrorMessage="1" sqref="AT2666">
      <formula1>KetQuaHocTap</formula1>
    </dataValidation>
    <dataValidation type="list" showErrorMessage="1" sqref="F2667">
      <formula1>GioiTinh</formula1>
    </dataValidation>
    <dataValidation type="list" showErrorMessage="1" sqref="AR2667">
      <formula1>ChiDoan2014</formula1>
    </dataValidation>
    <dataValidation type="list" showErrorMessage="1" sqref="AS2667">
      <formula1>PhanDoan2014</formula1>
    </dataValidation>
    <dataValidation type="list" showErrorMessage="1" sqref="AT2667">
      <formula1>KetQuaHocTap</formula1>
    </dataValidation>
    <dataValidation type="list" showErrorMessage="1" sqref="F2668">
      <formula1>GioiTinh</formula1>
    </dataValidation>
    <dataValidation type="list" showErrorMessage="1" sqref="AR2668">
      <formula1>ChiDoan2014</formula1>
    </dataValidation>
    <dataValidation type="list" showErrorMessage="1" sqref="AS2668">
      <formula1>PhanDoan2014</formula1>
    </dataValidation>
    <dataValidation type="list" showErrorMessage="1" sqref="AT2668">
      <formula1>KetQuaHocTap</formula1>
    </dataValidation>
    <dataValidation type="list" showErrorMessage="1" sqref="F2669">
      <formula1>GioiTinh</formula1>
    </dataValidation>
    <dataValidation type="list" showErrorMessage="1" sqref="AR2669">
      <formula1>ChiDoan2014</formula1>
    </dataValidation>
    <dataValidation type="list" showErrorMessage="1" sqref="AS2669">
      <formula1>PhanDoan2014</formula1>
    </dataValidation>
    <dataValidation type="list" showErrorMessage="1" sqref="AT2669">
      <formula1>KetQuaHocTap</formula1>
    </dataValidation>
    <dataValidation type="list" showErrorMessage="1" sqref="F2670">
      <formula1>GioiTinh</formula1>
    </dataValidation>
    <dataValidation type="list" showErrorMessage="1" sqref="AR2670">
      <formula1>ChiDoan2014</formula1>
    </dataValidation>
    <dataValidation type="list" showErrorMessage="1" sqref="AS2670">
      <formula1>PhanDoan2014</formula1>
    </dataValidation>
    <dataValidation type="list" showErrorMessage="1" sqref="AT2670">
      <formula1>KetQuaHocTap</formula1>
    </dataValidation>
    <dataValidation type="list" showErrorMessage="1" sqref="F2671">
      <formula1>GioiTinh</formula1>
    </dataValidation>
    <dataValidation type="list" showErrorMessage="1" sqref="AR2671">
      <formula1>ChiDoan2014</formula1>
    </dataValidation>
    <dataValidation type="list" showErrorMessage="1" sqref="AS2671">
      <formula1>PhanDoan2014</formula1>
    </dataValidation>
    <dataValidation type="list" showErrorMessage="1" sqref="AT2671">
      <formula1>KetQuaHocTap</formula1>
    </dataValidation>
    <dataValidation type="list" showErrorMessage="1" sqref="F2672">
      <formula1>GioiTinh</formula1>
    </dataValidation>
    <dataValidation type="list" showErrorMessage="1" sqref="AR2672">
      <formula1>ChiDoan2014</formula1>
    </dataValidation>
    <dataValidation type="list" showErrorMessage="1" sqref="AS2672">
      <formula1>PhanDoan2014</formula1>
    </dataValidation>
    <dataValidation type="list" showErrorMessage="1" sqref="AT2672">
      <formula1>KetQuaHocTap</formula1>
    </dataValidation>
    <dataValidation type="list" showErrorMessage="1" sqref="F2673">
      <formula1>GioiTinh</formula1>
    </dataValidation>
    <dataValidation type="list" showErrorMessage="1" sqref="AR2673">
      <formula1>ChiDoan2014</formula1>
    </dataValidation>
    <dataValidation type="list" showErrorMessage="1" sqref="AS2673">
      <formula1>PhanDoan2014</formula1>
    </dataValidation>
    <dataValidation type="list" showErrorMessage="1" sqref="AT2673">
      <formula1>KetQuaHocTap</formula1>
    </dataValidation>
    <dataValidation type="list" showErrorMessage="1" sqref="F2674">
      <formula1>GioiTinh</formula1>
    </dataValidation>
    <dataValidation type="list" showErrorMessage="1" sqref="AR2674">
      <formula1>ChiDoan2014</formula1>
    </dataValidation>
    <dataValidation type="list" showErrorMessage="1" sqref="AS2674">
      <formula1>PhanDoan2014</formula1>
    </dataValidation>
    <dataValidation type="list" showErrorMessage="1" sqref="AT2674">
      <formula1>KetQuaHocTap</formula1>
    </dataValidation>
    <dataValidation type="list" showErrorMessage="1" sqref="F2675">
      <formula1>GioiTinh</formula1>
    </dataValidation>
    <dataValidation type="list" showErrorMessage="1" sqref="AR2675">
      <formula1>ChiDoan2014</formula1>
    </dataValidation>
    <dataValidation type="list" showErrorMessage="1" sqref="AS2675">
      <formula1>PhanDoan2014</formula1>
    </dataValidation>
    <dataValidation type="list" showErrorMessage="1" sqref="AT2675">
      <formula1>KetQuaHocTap</formula1>
    </dataValidation>
    <dataValidation type="list" showErrorMessage="1" sqref="F2676">
      <formula1>GioiTinh</formula1>
    </dataValidation>
    <dataValidation type="list" showErrorMessage="1" sqref="AR2676">
      <formula1>ChiDoan2014</formula1>
    </dataValidation>
    <dataValidation type="list" showErrorMessage="1" sqref="AS2676">
      <formula1>PhanDoan2014</formula1>
    </dataValidation>
    <dataValidation type="list" showErrorMessage="1" sqref="AT2676">
      <formula1>KetQuaHocTap</formula1>
    </dataValidation>
    <dataValidation type="list" showErrorMessage="1" sqref="F2677">
      <formula1>GioiTinh</formula1>
    </dataValidation>
    <dataValidation type="list" showErrorMessage="1" sqref="AR2677">
      <formula1>ChiDoan2014</formula1>
    </dataValidation>
    <dataValidation type="list" showErrorMessage="1" sqref="AS2677">
      <formula1>PhanDoan2014</formula1>
    </dataValidation>
    <dataValidation type="list" showErrorMessage="1" sqref="AT2677">
      <formula1>KetQuaHocTap</formula1>
    </dataValidation>
    <dataValidation type="list" showErrorMessage="1" sqref="F2678">
      <formula1>GioiTinh</formula1>
    </dataValidation>
    <dataValidation type="list" showErrorMessage="1" sqref="AR2678">
      <formula1>ChiDoan2014</formula1>
    </dataValidation>
    <dataValidation type="list" showErrorMessage="1" sqref="AS2678">
      <formula1>PhanDoan2014</formula1>
    </dataValidation>
    <dataValidation type="list" showErrorMessage="1" sqref="AT2678">
      <formula1>KetQuaHocTap</formula1>
    </dataValidation>
    <dataValidation type="list" showErrorMessage="1" sqref="F2679">
      <formula1>GioiTinh</formula1>
    </dataValidation>
    <dataValidation type="list" showErrorMessage="1" sqref="AR2679">
      <formula1>ChiDoan2014</formula1>
    </dataValidation>
    <dataValidation type="list" showErrorMessage="1" sqref="AS2679">
      <formula1>PhanDoan2014</formula1>
    </dataValidation>
    <dataValidation type="list" showErrorMessage="1" sqref="AT2679">
      <formula1>KetQuaHocTap</formula1>
    </dataValidation>
    <dataValidation type="list" showErrorMessage="1" sqref="F2680">
      <formula1>GioiTinh</formula1>
    </dataValidation>
    <dataValidation type="list" showErrorMessage="1" sqref="AR2680">
      <formula1>ChiDoan2014</formula1>
    </dataValidation>
    <dataValidation type="list" showErrorMessage="1" sqref="AS2680">
      <formula1>PhanDoan2014</formula1>
    </dataValidation>
    <dataValidation type="list" showErrorMessage="1" sqref="AT2680">
      <formula1>KetQuaHocTap</formula1>
    </dataValidation>
    <dataValidation type="list" showErrorMessage="1" sqref="F2681">
      <formula1>GioiTinh</formula1>
    </dataValidation>
    <dataValidation type="list" showErrorMessage="1" sqref="AR2681">
      <formula1>ChiDoan2014</formula1>
    </dataValidation>
    <dataValidation type="list" showErrorMessage="1" sqref="AS2681">
      <formula1>PhanDoan2014</formula1>
    </dataValidation>
    <dataValidation type="list" showErrorMessage="1" sqref="AT2681">
      <formula1>KetQuaHocTap</formula1>
    </dataValidation>
    <dataValidation type="list" showErrorMessage="1" sqref="F2682">
      <formula1>GioiTinh</formula1>
    </dataValidation>
    <dataValidation type="list" showErrorMessage="1" sqref="AR2682">
      <formula1>ChiDoan2014</formula1>
    </dataValidation>
    <dataValidation type="list" showErrorMessage="1" sqref="AS2682">
      <formula1>PhanDoan2014</formula1>
    </dataValidation>
    <dataValidation type="list" showErrorMessage="1" sqref="AT2682">
      <formula1>KetQuaHocTap</formula1>
    </dataValidation>
    <dataValidation type="list" showErrorMessage="1" sqref="F2683">
      <formula1>GioiTinh</formula1>
    </dataValidation>
    <dataValidation type="list" showErrorMessage="1" sqref="AR2683">
      <formula1>ChiDoan2014</formula1>
    </dataValidation>
    <dataValidation type="list" showErrorMessage="1" sqref="AS2683">
      <formula1>PhanDoan2014</formula1>
    </dataValidation>
    <dataValidation type="list" showErrorMessage="1" sqref="AT2683">
      <formula1>KetQuaHocTap</formula1>
    </dataValidation>
    <dataValidation type="list" showErrorMessage="1" sqref="F2684">
      <formula1>GioiTinh</formula1>
    </dataValidation>
    <dataValidation type="list" showErrorMessage="1" sqref="AR2684">
      <formula1>ChiDoan2014</formula1>
    </dataValidation>
    <dataValidation type="list" showErrorMessage="1" sqref="AS2684">
      <formula1>PhanDoan2014</formula1>
    </dataValidation>
    <dataValidation type="list" showErrorMessage="1" sqref="AT2684">
      <formula1>KetQuaHocTap</formula1>
    </dataValidation>
    <dataValidation type="list" showErrorMessage="1" sqref="F2685">
      <formula1>GioiTinh</formula1>
    </dataValidation>
    <dataValidation type="list" showErrorMessage="1" sqref="AR2685">
      <formula1>ChiDoan2014</formula1>
    </dataValidation>
    <dataValidation type="list" showErrorMessage="1" sqref="AS2685">
      <formula1>PhanDoan2014</formula1>
    </dataValidation>
    <dataValidation type="list" showErrorMessage="1" sqref="AT2685">
      <formula1>KetQuaHocTap</formula1>
    </dataValidation>
    <dataValidation type="list" showErrorMessage="1" sqref="F2686">
      <formula1>GioiTinh</formula1>
    </dataValidation>
    <dataValidation type="list" showErrorMessage="1" sqref="AR2686">
      <formula1>ChiDoan2014</formula1>
    </dataValidation>
    <dataValidation type="list" showErrorMessage="1" sqref="AS2686">
      <formula1>PhanDoan2014</formula1>
    </dataValidation>
    <dataValidation type="list" showErrorMessage="1" sqref="AT2686">
      <formula1>KetQuaHocTap</formula1>
    </dataValidation>
    <dataValidation type="list" showErrorMessage="1" sqref="F2687">
      <formula1>GioiTinh</formula1>
    </dataValidation>
    <dataValidation type="list" showErrorMessage="1" sqref="AR2687">
      <formula1>ChiDoan2014</formula1>
    </dataValidation>
    <dataValidation type="list" showErrorMessage="1" sqref="AS2687">
      <formula1>PhanDoan2014</formula1>
    </dataValidation>
    <dataValidation type="list" showErrorMessage="1" sqref="AT2687">
      <formula1>KetQuaHocTap</formula1>
    </dataValidation>
    <dataValidation type="list" showErrorMessage="1" sqref="F2688">
      <formula1>GioiTinh</formula1>
    </dataValidation>
    <dataValidation type="list" showErrorMessage="1" sqref="AR2688">
      <formula1>ChiDoan2014</formula1>
    </dataValidation>
    <dataValidation type="list" showErrorMessage="1" sqref="AS2688">
      <formula1>PhanDoan2014</formula1>
    </dataValidation>
    <dataValidation type="list" showErrorMessage="1" sqref="AT2688">
      <formula1>KetQuaHocTap</formula1>
    </dataValidation>
    <dataValidation type="list" showErrorMessage="1" sqref="F2689">
      <formula1>GioiTinh</formula1>
    </dataValidation>
    <dataValidation type="list" showErrorMessage="1" sqref="AR2689">
      <formula1>ChiDoan2014</formula1>
    </dataValidation>
    <dataValidation type="list" showErrorMessage="1" sqref="AS2689">
      <formula1>PhanDoan2014</formula1>
    </dataValidation>
    <dataValidation type="list" showErrorMessage="1" sqref="AT2689">
      <formula1>KetQuaHocTap</formula1>
    </dataValidation>
    <dataValidation type="list" showErrorMessage="1" sqref="F2690">
      <formula1>GioiTinh</formula1>
    </dataValidation>
    <dataValidation type="list" showErrorMessage="1" sqref="AR2690">
      <formula1>ChiDoan2014</formula1>
    </dataValidation>
    <dataValidation type="list" showErrorMessage="1" sqref="AS2690">
      <formula1>PhanDoan2014</formula1>
    </dataValidation>
    <dataValidation type="list" showErrorMessage="1" sqref="AT2690">
      <formula1>KetQuaHocTap</formula1>
    </dataValidation>
    <dataValidation type="list" showErrorMessage="1" sqref="F2691">
      <formula1>GioiTinh</formula1>
    </dataValidation>
    <dataValidation type="list" showErrorMessage="1" sqref="AR2691">
      <formula1>ChiDoan2014</formula1>
    </dataValidation>
    <dataValidation type="list" showErrorMessage="1" sqref="AS2691">
      <formula1>PhanDoan2014</formula1>
    </dataValidation>
    <dataValidation type="list" showErrorMessage="1" sqref="AT2691">
      <formula1>KetQuaHocTap</formula1>
    </dataValidation>
    <dataValidation type="list" showErrorMessage="1" sqref="F2692">
      <formula1>GioiTinh</formula1>
    </dataValidation>
    <dataValidation type="list" showErrorMessage="1" sqref="AR2692">
      <formula1>ChiDoan2014</formula1>
    </dataValidation>
    <dataValidation type="list" showErrorMessage="1" sqref="AS2692">
      <formula1>PhanDoan2014</formula1>
    </dataValidation>
    <dataValidation type="list" showErrorMessage="1" sqref="AT2692">
      <formula1>KetQuaHocTap</formula1>
    </dataValidation>
    <dataValidation type="list" showErrorMessage="1" sqref="F2693">
      <formula1>GioiTinh</formula1>
    </dataValidation>
    <dataValidation type="list" showErrorMessage="1" sqref="AR2693">
      <formula1>ChiDoan2014</formula1>
    </dataValidation>
    <dataValidation type="list" showErrorMessage="1" sqref="AS2693">
      <formula1>PhanDoan2014</formula1>
    </dataValidation>
    <dataValidation type="list" showErrorMessage="1" sqref="AT2693">
      <formula1>KetQuaHocTap</formula1>
    </dataValidation>
    <dataValidation type="list" showErrorMessage="1" sqref="F2694">
      <formula1>GioiTinh</formula1>
    </dataValidation>
    <dataValidation type="list" showErrorMessage="1" sqref="AR2694">
      <formula1>ChiDoan2014</formula1>
    </dataValidation>
    <dataValidation type="list" showErrorMessage="1" sqref="AS2694">
      <formula1>PhanDoan2014</formula1>
    </dataValidation>
    <dataValidation type="list" showErrorMessage="1" sqref="AT2694">
      <formula1>KetQuaHocTap</formula1>
    </dataValidation>
    <dataValidation type="list" showErrorMessage="1" sqref="F2695">
      <formula1>GioiTinh</formula1>
    </dataValidation>
    <dataValidation type="list" showErrorMessage="1" sqref="AR2695">
      <formula1>ChiDoan2014</formula1>
    </dataValidation>
    <dataValidation type="list" showErrorMessage="1" sqref="AS2695">
      <formula1>PhanDoan2014</formula1>
    </dataValidation>
    <dataValidation type="list" showErrorMessage="1" sqref="AT2695">
      <formula1>KetQuaHocTap</formula1>
    </dataValidation>
    <dataValidation type="list" showErrorMessage="1" sqref="F2696">
      <formula1>GioiTinh</formula1>
    </dataValidation>
    <dataValidation type="list" showErrorMessage="1" sqref="AR2696">
      <formula1>ChiDoan2014</formula1>
    </dataValidation>
    <dataValidation type="list" showErrorMessage="1" sqref="AS2696">
      <formula1>PhanDoan2014</formula1>
    </dataValidation>
    <dataValidation type="list" showErrorMessage="1" sqref="AT2696">
      <formula1>KetQuaHocTap</formula1>
    </dataValidation>
    <dataValidation type="list" showErrorMessage="1" sqref="F2697">
      <formula1>GioiTinh</formula1>
    </dataValidation>
    <dataValidation type="list" showErrorMessage="1" sqref="AR2697">
      <formula1>ChiDoan2014</formula1>
    </dataValidation>
    <dataValidation type="list" showErrorMessage="1" sqref="AS2697">
      <formula1>PhanDoan2014</formula1>
    </dataValidation>
    <dataValidation type="list" showErrorMessage="1" sqref="AT2697">
      <formula1>KetQuaHocTap</formula1>
    </dataValidation>
    <dataValidation type="list" showErrorMessage="1" sqref="F2698">
      <formula1>GioiTinh</formula1>
    </dataValidation>
    <dataValidation type="list" showErrorMessage="1" sqref="AR2698">
      <formula1>ChiDoan2014</formula1>
    </dataValidation>
    <dataValidation type="list" showErrorMessage="1" sqref="AS2698">
      <formula1>PhanDoan2014</formula1>
    </dataValidation>
    <dataValidation type="list" showErrorMessage="1" sqref="AT2698">
      <formula1>KetQuaHocTap</formula1>
    </dataValidation>
    <dataValidation type="list" showErrorMessage="1" sqref="F2699">
      <formula1>GioiTinh</formula1>
    </dataValidation>
    <dataValidation type="list" showErrorMessage="1" sqref="AR2699">
      <formula1>ChiDoan2014</formula1>
    </dataValidation>
    <dataValidation type="list" showErrorMessage="1" sqref="AS2699">
      <formula1>PhanDoan2014</formula1>
    </dataValidation>
    <dataValidation type="list" showErrorMessage="1" sqref="AT2699">
      <formula1>KetQuaHocTap</formula1>
    </dataValidation>
    <dataValidation type="list" showErrorMessage="1" sqref="F2700">
      <formula1>GioiTinh</formula1>
    </dataValidation>
    <dataValidation type="list" showErrorMessage="1" sqref="AR2700">
      <formula1>ChiDoan2014</formula1>
    </dataValidation>
    <dataValidation type="list" showErrorMessage="1" sqref="AS2700">
      <formula1>PhanDoan2014</formula1>
    </dataValidation>
    <dataValidation type="list" showErrorMessage="1" sqref="AT2700">
      <formula1>KetQuaHocTap</formula1>
    </dataValidation>
    <dataValidation type="list" showErrorMessage="1" sqref="F2701">
      <formula1>GioiTinh</formula1>
    </dataValidation>
    <dataValidation type="list" showErrorMessage="1" sqref="AR2701">
      <formula1>ChiDoan2014</formula1>
    </dataValidation>
    <dataValidation type="list" showErrorMessage="1" sqref="AS2701">
      <formula1>PhanDoan2014</formula1>
    </dataValidation>
    <dataValidation type="list" showErrorMessage="1" sqref="AT2701">
      <formula1>KetQuaHocTap</formula1>
    </dataValidation>
    <dataValidation type="list" showErrorMessage="1" sqref="F2702">
      <formula1>GioiTinh</formula1>
    </dataValidation>
    <dataValidation type="list" showErrorMessage="1" sqref="AR2702">
      <formula1>ChiDoan2014</formula1>
    </dataValidation>
    <dataValidation type="list" showErrorMessage="1" sqref="AS2702">
      <formula1>PhanDoan2014</formula1>
    </dataValidation>
    <dataValidation type="list" showErrorMessage="1" sqref="AT2702">
      <formula1>KetQuaHocTap</formula1>
    </dataValidation>
    <dataValidation type="list" showErrorMessage="1" sqref="F2703">
      <formula1>GioiTinh</formula1>
    </dataValidation>
    <dataValidation type="list" showErrorMessage="1" sqref="AR2703">
      <formula1>ChiDoan2014</formula1>
    </dataValidation>
    <dataValidation type="list" showErrorMessage="1" sqref="AS2703">
      <formula1>PhanDoan2014</formula1>
    </dataValidation>
    <dataValidation type="list" showErrorMessage="1" sqref="AT2703">
      <formula1>KetQuaHocTap</formula1>
    </dataValidation>
    <dataValidation type="list" showErrorMessage="1" sqref="F2704">
      <formula1>GioiTinh</formula1>
    </dataValidation>
    <dataValidation type="list" showErrorMessage="1" sqref="AR2704">
      <formula1>ChiDoan2014</formula1>
    </dataValidation>
    <dataValidation type="list" showErrorMessage="1" sqref="AS2704">
      <formula1>PhanDoan2014</formula1>
    </dataValidation>
    <dataValidation type="list" showErrorMessage="1" sqref="AT2704">
      <formula1>KetQuaHocTap</formula1>
    </dataValidation>
    <dataValidation type="list" showErrorMessage="1" sqref="F2705">
      <formula1>GioiTinh</formula1>
    </dataValidation>
    <dataValidation type="list" showErrorMessage="1" sqref="AR2705">
      <formula1>ChiDoan2014</formula1>
    </dataValidation>
    <dataValidation type="list" showErrorMessage="1" sqref="AS2705">
      <formula1>PhanDoan2014</formula1>
    </dataValidation>
    <dataValidation type="list" showErrorMessage="1" sqref="AT2705">
      <formula1>KetQuaHocTap</formula1>
    </dataValidation>
    <dataValidation type="list" showErrorMessage="1" sqref="F2706">
      <formula1>GioiTinh</formula1>
    </dataValidation>
    <dataValidation type="list" showErrorMessage="1" sqref="AR2706">
      <formula1>ChiDoan2014</formula1>
    </dataValidation>
    <dataValidation type="list" showErrorMessage="1" sqref="AS2706">
      <formula1>PhanDoan2014</formula1>
    </dataValidation>
    <dataValidation type="list" showErrorMessage="1" sqref="AT2706">
      <formula1>KetQuaHocTap</formula1>
    </dataValidation>
    <dataValidation type="list" showErrorMessage="1" sqref="F2707">
      <formula1>GioiTinh</formula1>
    </dataValidation>
    <dataValidation type="list" showErrorMessage="1" sqref="AR2707">
      <formula1>ChiDoan2014</formula1>
    </dataValidation>
    <dataValidation type="list" showErrorMessage="1" sqref="AS2707">
      <formula1>PhanDoan2014</formula1>
    </dataValidation>
    <dataValidation type="list" showErrorMessage="1" sqref="AT2707">
      <formula1>KetQuaHocTap</formula1>
    </dataValidation>
    <dataValidation type="list" showErrorMessage="1" sqref="F2708">
      <formula1>GioiTinh</formula1>
    </dataValidation>
    <dataValidation type="list" showErrorMessage="1" sqref="AR2708">
      <formula1>ChiDoan2014</formula1>
    </dataValidation>
    <dataValidation type="list" showErrorMessage="1" sqref="AS2708">
      <formula1>PhanDoan2014</formula1>
    </dataValidation>
    <dataValidation type="list" showErrorMessage="1" sqref="AT2708">
      <formula1>KetQuaHocTap</formula1>
    </dataValidation>
    <dataValidation type="list" showErrorMessage="1" sqref="F2709">
      <formula1>GioiTinh</formula1>
    </dataValidation>
    <dataValidation type="list" showErrorMessage="1" sqref="AR2709">
      <formula1>ChiDoan2014</formula1>
    </dataValidation>
    <dataValidation type="list" showErrorMessage="1" sqref="AS2709">
      <formula1>PhanDoan2014</formula1>
    </dataValidation>
    <dataValidation type="list" showErrorMessage="1" sqref="AT2709">
      <formula1>KetQuaHocTap</formula1>
    </dataValidation>
    <dataValidation type="list" showErrorMessage="1" sqref="F2710">
      <formula1>GioiTinh</formula1>
    </dataValidation>
    <dataValidation type="list" showErrorMessage="1" sqref="AR2710">
      <formula1>ChiDoan2014</formula1>
    </dataValidation>
    <dataValidation type="list" showErrorMessage="1" sqref="AS2710">
      <formula1>PhanDoan2014</formula1>
    </dataValidation>
    <dataValidation type="list" showErrorMessage="1" sqref="AT2710">
      <formula1>KetQuaHocTap</formula1>
    </dataValidation>
    <dataValidation type="list" showErrorMessage="1" sqref="F2711">
      <formula1>GioiTinh</formula1>
    </dataValidation>
    <dataValidation type="list" showErrorMessage="1" sqref="AR2711">
      <formula1>ChiDoan2014</formula1>
    </dataValidation>
    <dataValidation type="list" showErrorMessage="1" sqref="AS2711">
      <formula1>PhanDoan2014</formula1>
    </dataValidation>
    <dataValidation type="list" showErrorMessage="1" sqref="AT2711">
      <formula1>KetQuaHocTap</formula1>
    </dataValidation>
    <dataValidation type="list" showErrorMessage="1" sqref="F2712">
      <formula1>GioiTinh</formula1>
    </dataValidation>
    <dataValidation type="list" showErrorMessage="1" sqref="AR2712">
      <formula1>ChiDoan2014</formula1>
    </dataValidation>
    <dataValidation type="list" showErrorMessage="1" sqref="AS2712">
      <formula1>PhanDoan2014</formula1>
    </dataValidation>
    <dataValidation type="list" showErrorMessage="1" sqref="AT2712">
      <formula1>KetQuaHocTap</formula1>
    </dataValidation>
    <dataValidation type="list" showErrorMessage="1" sqref="F2713">
      <formula1>GioiTinh</formula1>
    </dataValidation>
    <dataValidation type="list" showErrorMessage="1" sqref="AR2713">
      <formula1>ChiDoan2014</formula1>
    </dataValidation>
    <dataValidation type="list" showErrorMessage="1" sqref="AS2713">
      <formula1>PhanDoan2014</formula1>
    </dataValidation>
    <dataValidation type="list" showErrorMessage="1" sqref="AT2713">
      <formula1>KetQuaHocTap</formula1>
    </dataValidation>
    <dataValidation type="list" showErrorMessage="1" sqref="F2714">
      <formula1>GioiTinh</formula1>
    </dataValidation>
    <dataValidation type="list" showErrorMessage="1" sqref="AR2714">
      <formula1>ChiDoan2014</formula1>
    </dataValidation>
    <dataValidation type="list" showErrorMessage="1" sqref="AS2714">
      <formula1>PhanDoan2014</formula1>
    </dataValidation>
    <dataValidation type="list" showErrorMessage="1" sqref="AT2714">
      <formula1>KetQuaHocTap</formula1>
    </dataValidation>
    <dataValidation type="list" showErrorMessage="1" sqref="F2715">
      <formula1>GioiTinh</formula1>
    </dataValidation>
    <dataValidation type="list" showErrorMessage="1" sqref="AR2715">
      <formula1>ChiDoan2014</formula1>
    </dataValidation>
    <dataValidation type="list" showErrorMessage="1" sqref="AS2715">
      <formula1>PhanDoan2014</formula1>
    </dataValidation>
    <dataValidation type="list" showErrorMessage="1" sqref="AT2715">
      <formula1>KetQuaHocTap</formula1>
    </dataValidation>
    <dataValidation type="list" showErrorMessage="1" sqref="F2716">
      <formula1>GioiTinh</formula1>
    </dataValidation>
    <dataValidation type="list" showErrorMessage="1" sqref="AR2716">
      <formula1>ChiDoan2014</formula1>
    </dataValidation>
    <dataValidation type="list" showErrorMessage="1" sqref="AS2716">
      <formula1>PhanDoan2014</formula1>
    </dataValidation>
    <dataValidation type="list" showErrorMessage="1" sqref="AT2716">
      <formula1>KetQuaHocTap</formula1>
    </dataValidation>
    <dataValidation type="list" showErrorMessage="1" sqref="F2717">
      <formula1>GioiTinh</formula1>
    </dataValidation>
    <dataValidation type="list" showErrorMessage="1" sqref="AR2717">
      <formula1>ChiDoan2014</formula1>
    </dataValidation>
    <dataValidation type="list" showErrorMessage="1" sqref="AS2717">
      <formula1>PhanDoan2014</formula1>
    </dataValidation>
    <dataValidation type="list" showErrorMessage="1" sqref="AT2717">
      <formula1>KetQuaHocTap</formula1>
    </dataValidation>
    <dataValidation type="list" showErrorMessage="1" sqref="F2718">
      <formula1>GioiTinh</formula1>
    </dataValidation>
    <dataValidation type="list" showErrorMessage="1" sqref="AR2718">
      <formula1>ChiDoan2014</formula1>
    </dataValidation>
    <dataValidation type="list" showErrorMessage="1" sqref="AS2718">
      <formula1>PhanDoan2014</formula1>
    </dataValidation>
    <dataValidation type="list" showErrorMessage="1" sqref="AT2718">
      <formula1>KetQuaHocTap</formula1>
    </dataValidation>
    <dataValidation type="list" showErrorMessage="1" sqref="F2719">
      <formula1>GioiTinh</formula1>
    </dataValidation>
    <dataValidation type="list" showErrorMessage="1" sqref="AR2719">
      <formula1>ChiDoan2014</formula1>
    </dataValidation>
    <dataValidation type="list" showErrorMessage="1" sqref="AS2719">
      <formula1>PhanDoan2014</formula1>
    </dataValidation>
    <dataValidation type="list" showErrorMessage="1" sqref="AT2719">
      <formula1>KetQuaHocTap</formula1>
    </dataValidation>
    <dataValidation type="list" showErrorMessage="1" sqref="F2720">
      <formula1>GioiTinh</formula1>
    </dataValidation>
    <dataValidation type="list" showErrorMessage="1" sqref="AR2720">
      <formula1>ChiDoan2014</formula1>
    </dataValidation>
    <dataValidation type="list" showErrorMessage="1" sqref="AS2720">
      <formula1>PhanDoan2014</formula1>
    </dataValidation>
    <dataValidation type="list" showErrorMessage="1" sqref="AT2720">
      <formula1>KetQuaHocTap</formula1>
    </dataValidation>
    <dataValidation type="list" showErrorMessage="1" sqref="F2721">
      <formula1>GioiTinh</formula1>
    </dataValidation>
    <dataValidation type="list" showErrorMessage="1" sqref="AR2721">
      <formula1>ChiDoan2014</formula1>
    </dataValidation>
    <dataValidation type="list" showErrorMessage="1" sqref="AS2721">
      <formula1>PhanDoan2014</formula1>
    </dataValidation>
    <dataValidation type="list" showErrorMessage="1" sqref="AT2721">
      <formula1>KetQuaHocTap</formula1>
    </dataValidation>
    <dataValidation type="list" showErrorMessage="1" sqref="F2722">
      <formula1>GioiTinh</formula1>
    </dataValidation>
    <dataValidation type="list" showErrorMessage="1" sqref="AR2722">
      <formula1>ChiDoan2014</formula1>
    </dataValidation>
    <dataValidation type="list" showErrorMessage="1" sqref="AS2722">
      <formula1>PhanDoan2014</formula1>
    </dataValidation>
    <dataValidation type="list" showErrorMessage="1" sqref="AT2722">
      <formula1>KetQuaHocTap</formula1>
    </dataValidation>
    <dataValidation type="list" showErrorMessage="1" sqref="F2723">
      <formula1>GioiTinh</formula1>
    </dataValidation>
    <dataValidation type="list" showErrorMessage="1" sqref="AR2723">
      <formula1>ChiDoan2014</formula1>
    </dataValidation>
    <dataValidation type="list" showErrorMessage="1" sqref="AS2723">
      <formula1>PhanDoan2014</formula1>
    </dataValidation>
    <dataValidation type="list" showErrorMessage="1" sqref="AT2723">
      <formula1>KetQuaHocTap</formula1>
    </dataValidation>
    <dataValidation type="list" showErrorMessage="1" sqref="F2724">
      <formula1>GioiTinh</formula1>
    </dataValidation>
    <dataValidation type="list" showErrorMessage="1" sqref="AR2724">
      <formula1>ChiDoan2014</formula1>
    </dataValidation>
    <dataValidation type="list" showErrorMessage="1" sqref="AS2724">
      <formula1>PhanDoan2014</formula1>
    </dataValidation>
    <dataValidation type="list" showErrorMessage="1" sqref="AT2724">
      <formula1>KetQuaHocTap</formula1>
    </dataValidation>
    <dataValidation type="list" showErrorMessage="1" sqref="F2725">
      <formula1>GioiTinh</formula1>
    </dataValidation>
    <dataValidation type="list" showErrorMessage="1" sqref="AR2725">
      <formula1>ChiDoan2014</formula1>
    </dataValidation>
    <dataValidation type="list" showErrorMessage="1" sqref="AS2725">
      <formula1>PhanDoan2014</formula1>
    </dataValidation>
    <dataValidation type="list" showErrorMessage="1" sqref="AT2725">
      <formula1>KetQuaHocTap</formula1>
    </dataValidation>
    <dataValidation type="list" showErrorMessage="1" sqref="F2726">
      <formula1>GioiTinh</formula1>
    </dataValidation>
    <dataValidation type="list" showErrorMessage="1" sqref="AR2726">
      <formula1>ChiDoan2014</formula1>
    </dataValidation>
    <dataValidation type="list" showErrorMessage="1" sqref="AS2726">
      <formula1>PhanDoan2014</formula1>
    </dataValidation>
    <dataValidation type="list" showErrorMessage="1" sqref="AT2726">
      <formula1>KetQuaHocTap</formula1>
    </dataValidation>
    <dataValidation type="list" showErrorMessage="1" sqref="F2727">
      <formula1>GioiTinh</formula1>
    </dataValidation>
    <dataValidation type="list" showErrorMessage="1" sqref="AR2727">
      <formula1>ChiDoan2014</formula1>
    </dataValidation>
    <dataValidation type="list" showErrorMessage="1" sqref="AS2727">
      <formula1>PhanDoan2014</formula1>
    </dataValidation>
    <dataValidation type="list" showErrorMessage="1" sqref="AT2727">
      <formula1>KetQuaHocTap</formula1>
    </dataValidation>
    <dataValidation type="list" showErrorMessage="1" sqref="F2728">
      <formula1>GioiTinh</formula1>
    </dataValidation>
    <dataValidation type="list" showErrorMessage="1" sqref="AR2728">
      <formula1>ChiDoan2014</formula1>
    </dataValidation>
    <dataValidation type="list" showErrorMessage="1" sqref="AS2728">
      <formula1>PhanDoan2014</formula1>
    </dataValidation>
    <dataValidation type="list" showErrorMessage="1" sqref="AT2728">
      <formula1>KetQuaHocTap</formula1>
    </dataValidation>
    <dataValidation type="list" showErrorMessage="1" sqref="F2729">
      <formula1>GioiTinh</formula1>
    </dataValidation>
    <dataValidation type="list" showErrorMessage="1" sqref="AR2729">
      <formula1>ChiDoan2014</formula1>
    </dataValidation>
    <dataValidation type="list" showErrorMessage="1" sqref="AS2729">
      <formula1>PhanDoan2014</formula1>
    </dataValidation>
    <dataValidation type="list" showErrorMessage="1" sqref="AT2729">
      <formula1>KetQuaHocTap</formula1>
    </dataValidation>
    <dataValidation type="list" showErrorMessage="1" sqref="F2730">
      <formula1>GioiTinh</formula1>
    </dataValidation>
    <dataValidation type="list" showErrorMessage="1" sqref="AR2730">
      <formula1>ChiDoan2014</formula1>
    </dataValidation>
    <dataValidation type="list" showErrorMessage="1" sqref="AS2730">
      <formula1>PhanDoan2014</formula1>
    </dataValidation>
    <dataValidation type="list" showErrorMessage="1" sqref="AT2730">
      <formula1>KetQuaHocTap</formula1>
    </dataValidation>
    <dataValidation type="list" showErrorMessage="1" sqref="F2731">
      <formula1>GioiTinh</formula1>
    </dataValidation>
    <dataValidation type="list" showErrorMessage="1" sqref="AR2731">
      <formula1>ChiDoan2014</formula1>
    </dataValidation>
    <dataValidation type="list" showErrorMessage="1" sqref="AS2731">
      <formula1>PhanDoan2014</formula1>
    </dataValidation>
    <dataValidation type="list" showErrorMessage="1" sqref="AT2731">
      <formula1>KetQuaHocTap</formula1>
    </dataValidation>
    <dataValidation type="list" showErrorMessage="1" sqref="F2732">
      <formula1>GioiTinh</formula1>
    </dataValidation>
    <dataValidation type="list" showErrorMessage="1" sqref="AR2732">
      <formula1>ChiDoan2014</formula1>
    </dataValidation>
    <dataValidation type="list" showErrorMessage="1" sqref="AS2732">
      <formula1>PhanDoan2014</formula1>
    </dataValidation>
    <dataValidation type="list" showErrorMessage="1" sqref="AT2732">
      <formula1>KetQuaHocTap</formula1>
    </dataValidation>
    <dataValidation type="list" showErrorMessage="1" sqref="F2733">
      <formula1>GioiTinh</formula1>
    </dataValidation>
    <dataValidation type="list" showErrorMessage="1" sqref="AR2733">
      <formula1>ChiDoan2014</formula1>
    </dataValidation>
    <dataValidation type="list" showErrorMessage="1" sqref="AS2733">
      <formula1>PhanDoan2014</formula1>
    </dataValidation>
    <dataValidation type="list" showErrorMessage="1" sqref="AT2733">
      <formula1>KetQuaHocTap</formula1>
    </dataValidation>
    <dataValidation type="list" showErrorMessage="1" sqref="F2734">
      <formula1>GioiTinh</formula1>
    </dataValidation>
    <dataValidation type="list" showErrorMessage="1" sqref="AR2734">
      <formula1>ChiDoan2014</formula1>
    </dataValidation>
    <dataValidation type="list" showErrorMessage="1" sqref="AS2734">
      <formula1>PhanDoan2014</formula1>
    </dataValidation>
    <dataValidation type="list" showErrorMessage="1" sqref="AT2734">
      <formula1>KetQuaHocTap</formula1>
    </dataValidation>
    <dataValidation type="list" showErrorMessage="1" sqref="F2735">
      <formula1>GioiTinh</formula1>
    </dataValidation>
    <dataValidation type="list" showErrorMessage="1" sqref="AR2735">
      <formula1>ChiDoan2014</formula1>
    </dataValidation>
    <dataValidation type="list" showErrorMessage="1" sqref="AS2735">
      <formula1>PhanDoan2014</formula1>
    </dataValidation>
    <dataValidation type="list" showErrorMessage="1" sqref="AT2735">
      <formula1>KetQuaHocTap</formula1>
    </dataValidation>
    <dataValidation type="list" showErrorMessage="1" sqref="F2736">
      <formula1>GioiTinh</formula1>
    </dataValidation>
    <dataValidation type="list" showErrorMessage="1" sqref="AR2736">
      <formula1>ChiDoan2014</formula1>
    </dataValidation>
    <dataValidation type="list" showErrorMessage="1" sqref="AS2736">
      <formula1>PhanDoan2014</formula1>
    </dataValidation>
    <dataValidation type="list" showErrorMessage="1" sqref="AT2736">
      <formula1>KetQuaHocTap</formula1>
    </dataValidation>
    <dataValidation type="list" showErrorMessage="1" sqref="F2737">
      <formula1>GioiTinh</formula1>
    </dataValidation>
    <dataValidation type="list" showErrorMessage="1" sqref="AR2737">
      <formula1>ChiDoan2014</formula1>
    </dataValidation>
    <dataValidation type="list" showErrorMessage="1" sqref="AS2737">
      <formula1>PhanDoan2014</formula1>
    </dataValidation>
    <dataValidation type="list" showErrorMessage="1" sqref="AT2737">
      <formula1>KetQuaHocTap</formula1>
    </dataValidation>
    <dataValidation type="list" showErrorMessage="1" sqref="F2738">
      <formula1>GioiTinh</formula1>
    </dataValidation>
    <dataValidation type="list" showErrorMessage="1" sqref="AR2738">
      <formula1>ChiDoan2014</formula1>
    </dataValidation>
    <dataValidation type="list" showErrorMessage="1" sqref="AS2738">
      <formula1>PhanDoan2014</formula1>
    </dataValidation>
    <dataValidation type="list" showErrorMessage="1" sqref="AT2738">
      <formula1>KetQuaHocTap</formula1>
    </dataValidation>
    <dataValidation type="list" showErrorMessage="1" sqref="F2739">
      <formula1>GioiTinh</formula1>
    </dataValidation>
    <dataValidation type="list" showErrorMessage="1" sqref="AR2739">
      <formula1>ChiDoan2014</formula1>
    </dataValidation>
    <dataValidation type="list" showErrorMessage="1" sqref="AS2739">
      <formula1>PhanDoan2014</formula1>
    </dataValidation>
    <dataValidation type="list" showErrorMessage="1" sqref="AT2739">
      <formula1>KetQuaHocTap</formula1>
    </dataValidation>
    <dataValidation type="list" showErrorMessage="1" sqref="F2740">
      <formula1>GioiTinh</formula1>
    </dataValidation>
    <dataValidation type="list" showErrorMessage="1" sqref="AR2740">
      <formula1>ChiDoan2014</formula1>
    </dataValidation>
    <dataValidation type="list" showErrorMessage="1" sqref="AS2740">
      <formula1>PhanDoan2014</formula1>
    </dataValidation>
    <dataValidation type="list" showErrorMessage="1" sqref="AT2740">
      <formula1>KetQuaHocTap</formula1>
    </dataValidation>
    <dataValidation type="list" showErrorMessage="1" sqref="F2741">
      <formula1>GioiTinh</formula1>
    </dataValidation>
    <dataValidation type="list" showErrorMessage="1" sqref="AR2741">
      <formula1>ChiDoan2014</formula1>
    </dataValidation>
    <dataValidation type="list" showErrorMessage="1" sqref="AS2741">
      <formula1>PhanDoan2014</formula1>
    </dataValidation>
    <dataValidation type="list" showErrorMessage="1" sqref="AT2741">
      <formula1>KetQuaHocTap</formula1>
    </dataValidation>
    <dataValidation type="list" showErrorMessage="1" sqref="F2742">
      <formula1>GioiTinh</formula1>
    </dataValidation>
    <dataValidation type="list" showErrorMessage="1" sqref="AR2742">
      <formula1>ChiDoan2014</formula1>
    </dataValidation>
    <dataValidation type="list" showErrorMessage="1" sqref="AS2742">
      <formula1>PhanDoan2014</formula1>
    </dataValidation>
    <dataValidation type="list" showErrorMessage="1" sqref="AT2742">
      <formula1>KetQuaHocTap</formula1>
    </dataValidation>
    <dataValidation type="list" showErrorMessage="1" sqref="F2743">
      <formula1>GioiTinh</formula1>
    </dataValidation>
    <dataValidation type="list" showErrorMessage="1" sqref="AR2743">
      <formula1>ChiDoan2014</formula1>
    </dataValidation>
    <dataValidation type="list" showErrorMessage="1" sqref="AS2743">
      <formula1>PhanDoan2014</formula1>
    </dataValidation>
    <dataValidation type="list" showErrorMessage="1" sqref="AT2743">
      <formula1>KetQuaHocTap</formula1>
    </dataValidation>
    <dataValidation type="list" showErrorMessage="1" sqref="F2744">
      <formula1>GioiTinh</formula1>
    </dataValidation>
    <dataValidation type="list" showErrorMessage="1" sqref="AR2744">
      <formula1>ChiDoan2014</formula1>
    </dataValidation>
    <dataValidation type="list" showErrorMessage="1" sqref="AS2744">
      <formula1>PhanDoan2014</formula1>
    </dataValidation>
    <dataValidation type="list" showErrorMessage="1" sqref="AT2744">
      <formula1>KetQuaHocTap</formula1>
    </dataValidation>
    <dataValidation type="list" showErrorMessage="1" sqref="F2745">
      <formula1>GioiTinh</formula1>
    </dataValidation>
    <dataValidation type="list" showErrorMessage="1" sqref="AR2745">
      <formula1>ChiDoan2014</formula1>
    </dataValidation>
    <dataValidation type="list" showErrorMessage="1" sqref="AS2745">
      <formula1>PhanDoan2014</formula1>
    </dataValidation>
    <dataValidation type="list" showErrorMessage="1" sqref="AT2745">
      <formula1>KetQuaHocTap</formula1>
    </dataValidation>
    <dataValidation type="list" showErrorMessage="1" sqref="F2746">
      <formula1>GioiTinh</formula1>
    </dataValidation>
    <dataValidation type="list" showErrorMessage="1" sqref="AR2746">
      <formula1>ChiDoan2014</formula1>
    </dataValidation>
    <dataValidation type="list" showErrorMessage="1" sqref="AS2746">
      <formula1>PhanDoan2014</formula1>
    </dataValidation>
    <dataValidation type="list" showErrorMessage="1" sqref="AT2746">
      <formula1>KetQuaHocTap</formula1>
    </dataValidation>
    <dataValidation type="list" showErrorMessage="1" sqref="F2747">
      <formula1>GioiTinh</formula1>
    </dataValidation>
    <dataValidation type="list" showErrorMessage="1" sqref="AR2747">
      <formula1>ChiDoan2014</formula1>
    </dataValidation>
    <dataValidation type="list" showErrorMessage="1" sqref="AS2747">
      <formula1>PhanDoan2014</formula1>
    </dataValidation>
    <dataValidation type="list" showErrorMessage="1" sqref="AT2747">
      <formula1>KetQuaHocTap</formula1>
    </dataValidation>
    <dataValidation type="list" showErrorMessage="1" sqref="F2748">
      <formula1>GioiTinh</formula1>
    </dataValidation>
    <dataValidation type="list" showErrorMessage="1" sqref="AR2748">
      <formula1>ChiDoan2014</formula1>
    </dataValidation>
    <dataValidation type="list" showErrorMessage="1" sqref="AS2748">
      <formula1>PhanDoan2014</formula1>
    </dataValidation>
    <dataValidation type="list" showErrorMessage="1" sqref="AT2748">
      <formula1>KetQuaHocTap</formula1>
    </dataValidation>
    <dataValidation type="list" showErrorMessage="1" sqref="F2749">
      <formula1>GioiTinh</formula1>
    </dataValidation>
    <dataValidation type="list" showErrorMessage="1" sqref="AR2749">
      <formula1>ChiDoan2014</formula1>
    </dataValidation>
    <dataValidation type="list" showErrorMessage="1" sqref="AS2749">
      <formula1>PhanDoan2014</formula1>
    </dataValidation>
    <dataValidation type="list" showErrorMessage="1" sqref="AT2749">
      <formula1>KetQuaHocTap</formula1>
    </dataValidation>
    <dataValidation type="list" showErrorMessage="1" sqref="F2750">
      <formula1>GioiTinh</formula1>
    </dataValidation>
    <dataValidation type="list" showErrorMessage="1" sqref="AR2750">
      <formula1>ChiDoan2014</formula1>
    </dataValidation>
    <dataValidation type="list" showErrorMessage="1" sqref="AS2750">
      <formula1>PhanDoan2014</formula1>
    </dataValidation>
    <dataValidation type="list" showErrorMessage="1" sqref="AT2750">
      <formula1>KetQuaHocTap</formula1>
    </dataValidation>
    <dataValidation type="list" showErrorMessage="1" sqref="F2751">
      <formula1>GioiTinh</formula1>
    </dataValidation>
    <dataValidation type="list" showErrorMessage="1" sqref="AR2751">
      <formula1>ChiDoan2014</formula1>
    </dataValidation>
    <dataValidation type="list" showErrorMessage="1" sqref="AS2751">
      <formula1>PhanDoan2014</formula1>
    </dataValidation>
    <dataValidation type="list" showErrorMessage="1" sqref="AT2751">
      <formula1>KetQuaHocTap</formula1>
    </dataValidation>
    <dataValidation type="list" showErrorMessage="1" sqref="F2752">
      <formula1>GioiTinh</formula1>
    </dataValidation>
    <dataValidation type="list" showErrorMessage="1" sqref="AR2752">
      <formula1>ChiDoan2014</formula1>
    </dataValidation>
    <dataValidation type="list" showErrorMessage="1" sqref="AS2752">
      <formula1>PhanDoan2014</formula1>
    </dataValidation>
    <dataValidation type="list" showErrorMessage="1" sqref="AT2752">
      <formula1>KetQuaHocTap</formula1>
    </dataValidation>
    <dataValidation type="list" showErrorMessage="1" sqref="F2753">
      <formula1>GioiTinh</formula1>
    </dataValidation>
    <dataValidation type="list" showErrorMessage="1" sqref="AR2753">
      <formula1>ChiDoan2014</formula1>
    </dataValidation>
    <dataValidation type="list" showErrorMessage="1" sqref="AS2753">
      <formula1>PhanDoan2014</formula1>
    </dataValidation>
    <dataValidation type="list" showErrorMessage="1" sqref="AT2753">
      <formula1>KetQuaHocTap</formula1>
    </dataValidation>
    <dataValidation type="list" showErrorMessage="1" sqref="F2754">
      <formula1>GioiTinh</formula1>
    </dataValidation>
    <dataValidation type="list" showErrorMessage="1" sqref="AR2754">
      <formula1>ChiDoan2014</formula1>
    </dataValidation>
    <dataValidation type="list" showErrorMessage="1" sqref="AS2754">
      <formula1>PhanDoan2014</formula1>
    </dataValidation>
    <dataValidation type="list" showErrorMessage="1" sqref="AT2754">
      <formula1>KetQuaHocTap</formula1>
    </dataValidation>
    <dataValidation type="list" showErrorMessage="1" sqref="F2755">
      <formula1>GioiTinh</formula1>
    </dataValidation>
    <dataValidation type="list" showErrorMessage="1" sqref="AR2755">
      <formula1>ChiDoan2014</formula1>
    </dataValidation>
    <dataValidation type="list" showErrorMessage="1" sqref="AS2755">
      <formula1>PhanDoan2014</formula1>
    </dataValidation>
    <dataValidation type="list" showErrorMessage="1" sqref="AT2755">
      <formula1>KetQuaHocTap</formula1>
    </dataValidation>
    <dataValidation type="list" showErrorMessage="1" sqref="F2756">
      <formula1>GioiTinh</formula1>
    </dataValidation>
    <dataValidation type="list" showErrorMessage="1" sqref="AR2756">
      <formula1>ChiDoan2014</formula1>
    </dataValidation>
    <dataValidation type="list" showErrorMessage="1" sqref="AS2756">
      <formula1>PhanDoan2014</formula1>
    </dataValidation>
    <dataValidation type="list" showErrorMessage="1" sqref="AT2756">
      <formula1>KetQuaHocTap</formula1>
    </dataValidation>
    <dataValidation type="list" showErrorMessage="1" sqref="F2757">
      <formula1>GioiTinh</formula1>
    </dataValidation>
    <dataValidation type="list" showErrorMessage="1" sqref="AR2757">
      <formula1>ChiDoan2014</formula1>
    </dataValidation>
    <dataValidation type="list" showErrorMessage="1" sqref="AS2757">
      <formula1>PhanDoan2014</formula1>
    </dataValidation>
    <dataValidation type="list" showErrorMessage="1" sqref="AT2757">
      <formula1>KetQuaHocTap</formula1>
    </dataValidation>
    <dataValidation type="list" showErrorMessage="1" sqref="F2758">
      <formula1>GioiTinh</formula1>
    </dataValidation>
    <dataValidation type="list" showErrorMessage="1" sqref="AR2758">
      <formula1>ChiDoan2014</formula1>
    </dataValidation>
    <dataValidation type="list" showErrorMessage="1" sqref="AS2758">
      <formula1>PhanDoan2014</formula1>
    </dataValidation>
    <dataValidation type="list" showErrorMessage="1" sqref="AT2758">
      <formula1>KetQuaHocTap</formula1>
    </dataValidation>
    <dataValidation type="list" showErrorMessage="1" sqref="F2759">
      <formula1>GioiTinh</formula1>
    </dataValidation>
    <dataValidation type="list" showErrorMessage="1" sqref="AR2759">
      <formula1>ChiDoan2014</formula1>
    </dataValidation>
    <dataValidation type="list" showErrorMessage="1" sqref="AS2759">
      <formula1>PhanDoan2014</formula1>
    </dataValidation>
    <dataValidation type="list" showErrorMessage="1" sqref="AT2759">
      <formula1>KetQuaHocTap</formula1>
    </dataValidation>
    <dataValidation type="list" showErrorMessage="1" sqref="F2760">
      <formula1>GioiTinh</formula1>
    </dataValidation>
    <dataValidation type="list" showErrorMessage="1" sqref="AR2760">
      <formula1>ChiDoan2014</formula1>
    </dataValidation>
    <dataValidation type="list" showErrorMessage="1" sqref="AS2760">
      <formula1>PhanDoan2014</formula1>
    </dataValidation>
    <dataValidation type="list" showErrorMessage="1" sqref="AT2760">
      <formula1>KetQuaHocTap</formula1>
    </dataValidation>
    <dataValidation type="list" showErrorMessage="1" sqref="F2761">
      <formula1>GioiTinh</formula1>
    </dataValidation>
    <dataValidation type="list" showErrorMessage="1" sqref="AR2761">
      <formula1>ChiDoan2014</formula1>
    </dataValidation>
    <dataValidation type="list" showErrorMessage="1" sqref="AS2761">
      <formula1>PhanDoan2014</formula1>
    </dataValidation>
    <dataValidation type="list" showErrorMessage="1" sqref="AT2761">
      <formula1>KetQuaHocTap</formula1>
    </dataValidation>
    <dataValidation type="list" showErrorMessage="1" sqref="F2762">
      <formula1>GioiTinh</formula1>
    </dataValidation>
    <dataValidation type="list" showErrorMessage="1" sqref="AR2762">
      <formula1>ChiDoan2014</formula1>
    </dataValidation>
    <dataValidation type="list" showErrorMessage="1" sqref="AS2762">
      <formula1>PhanDoan2014</formula1>
    </dataValidation>
    <dataValidation type="list" showErrorMessage="1" sqref="AT2762">
      <formula1>KetQuaHocTap</formula1>
    </dataValidation>
    <dataValidation type="list" showErrorMessage="1" sqref="F2763">
      <formula1>GioiTinh</formula1>
    </dataValidation>
    <dataValidation type="list" showErrorMessage="1" sqref="AR2763">
      <formula1>ChiDoan2014</formula1>
    </dataValidation>
    <dataValidation type="list" showErrorMessage="1" sqref="AS2763">
      <formula1>PhanDoan2014</formula1>
    </dataValidation>
    <dataValidation type="list" showErrorMessage="1" sqref="AT2763">
      <formula1>KetQuaHocTap</formula1>
    </dataValidation>
    <dataValidation type="list" showErrorMessage="1" sqref="F2764">
      <formula1>GioiTinh</formula1>
    </dataValidation>
    <dataValidation type="list" showErrorMessage="1" sqref="AR2764">
      <formula1>ChiDoan2014</formula1>
    </dataValidation>
    <dataValidation type="list" showErrorMessage="1" sqref="AS2764">
      <formula1>PhanDoan2014</formula1>
    </dataValidation>
    <dataValidation type="list" showErrorMessage="1" sqref="AT2764">
      <formula1>KetQuaHocTap</formula1>
    </dataValidation>
    <dataValidation type="list" showErrorMessage="1" sqref="F2765">
      <formula1>GioiTinh</formula1>
    </dataValidation>
    <dataValidation type="list" showErrorMessage="1" sqref="AR2765">
      <formula1>ChiDoan2014</formula1>
    </dataValidation>
    <dataValidation type="list" showErrorMessage="1" sqref="AS2765">
      <formula1>PhanDoan2014</formula1>
    </dataValidation>
    <dataValidation type="list" showErrorMessage="1" sqref="AT2765">
      <formula1>KetQuaHocTap</formula1>
    </dataValidation>
    <dataValidation type="list" showErrorMessage="1" sqref="F2766">
      <formula1>GioiTinh</formula1>
    </dataValidation>
    <dataValidation type="list" showErrorMessage="1" sqref="AR2766">
      <formula1>ChiDoan2014</formula1>
    </dataValidation>
    <dataValidation type="list" showErrorMessage="1" sqref="AS2766">
      <formula1>PhanDoan2014</formula1>
    </dataValidation>
    <dataValidation type="list" showErrorMessage="1" sqref="AT2766">
      <formula1>KetQuaHocTap</formula1>
    </dataValidation>
    <dataValidation type="list" showErrorMessage="1" sqref="F2767">
      <formula1>GioiTinh</formula1>
    </dataValidation>
    <dataValidation type="list" showErrorMessage="1" sqref="AR2767">
      <formula1>ChiDoan2014</formula1>
    </dataValidation>
    <dataValidation type="list" showErrorMessage="1" sqref="AS2767">
      <formula1>PhanDoan2014</formula1>
    </dataValidation>
    <dataValidation type="list" showErrorMessage="1" sqref="AT2767">
      <formula1>KetQuaHocTap</formula1>
    </dataValidation>
    <dataValidation type="list" showErrorMessage="1" sqref="F2768">
      <formula1>GioiTinh</formula1>
    </dataValidation>
    <dataValidation type="list" showErrorMessage="1" sqref="AR2768">
      <formula1>ChiDoan2014</formula1>
    </dataValidation>
    <dataValidation type="list" showErrorMessage="1" sqref="AS2768">
      <formula1>PhanDoan2014</formula1>
    </dataValidation>
    <dataValidation type="list" showErrorMessage="1" sqref="AT2768">
      <formula1>KetQuaHocTap</formula1>
    </dataValidation>
    <dataValidation type="list" showErrorMessage="1" sqref="F2769">
      <formula1>GioiTinh</formula1>
    </dataValidation>
    <dataValidation type="list" showErrorMessage="1" sqref="AR2769">
      <formula1>ChiDoan2014</formula1>
    </dataValidation>
    <dataValidation type="list" showErrorMessage="1" sqref="AS2769">
      <formula1>PhanDoan2014</formula1>
    </dataValidation>
    <dataValidation type="list" showErrorMessage="1" sqref="AT2769">
      <formula1>KetQuaHocTap</formula1>
    </dataValidation>
    <dataValidation type="list" showErrorMessage="1" sqref="F2770">
      <formula1>GioiTinh</formula1>
    </dataValidation>
    <dataValidation type="list" showErrorMessage="1" sqref="AR2770">
      <formula1>ChiDoan2014</formula1>
    </dataValidation>
    <dataValidation type="list" showErrorMessage="1" sqref="AS2770">
      <formula1>PhanDoan2014</formula1>
    </dataValidation>
    <dataValidation type="list" showErrorMessage="1" sqref="AT2770">
      <formula1>KetQuaHocTap</formula1>
    </dataValidation>
    <dataValidation type="list" showErrorMessage="1" sqref="F2771">
      <formula1>GioiTinh</formula1>
    </dataValidation>
    <dataValidation type="list" showErrorMessage="1" sqref="AR2771">
      <formula1>ChiDoan2014</formula1>
    </dataValidation>
    <dataValidation type="list" showErrorMessage="1" sqref="AS2771">
      <formula1>PhanDoan2014</formula1>
    </dataValidation>
    <dataValidation type="list" showErrorMessage="1" sqref="AT2771">
      <formula1>KetQuaHocTap</formula1>
    </dataValidation>
    <dataValidation type="list" showErrorMessage="1" sqref="F2772">
      <formula1>GioiTinh</formula1>
    </dataValidation>
    <dataValidation type="list" showErrorMessage="1" sqref="AR2772">
      <formula1>ChiDoan2014</formula1>
    </dataValidation>
    <dataValidation type="list" showErrorMessage="1" sqref="AS2772">
      <formula1>PhanDoan2014</formula1>
    </dataValidation>
    <dataValidation type="list" showErrorMessage="1" sqref="AT2772">
      <formula1>KetQuaHocTap</formula1>
    </dataValidation>
    <dataValidation type="list" showErrorMessage="1" sqref="F2773">
      <formula1>GioiTinh</formula1>
    </dataValidation>
    <dataValidation type="list" showErrorMessage="1" sqref="AR2773">
      <formula1>ChiDoan2014</formula1>
    </dataValidation>
    <dataValidation type="list" showErrorMessage="1" sqref="AS2773">
      <formula1>PhanDoan2014</formula1>
    </dataValidation>
    <dataValidation type="list" showErrorMessage="1" sqref="AT2773">
      <formula1>KetQuaHocTap</formula1>
    </dataValidation>
    <dataValidation type="list" showErrorMessage="1" sqref="F2774">
      <formula1>GioiTinh</formula1>
    </dataValidation>
    <dataValidation type="list" showErrorMessage="1" sqref="AR2774">
      <formula1>ChiDoan2014</formula1>
    </dataValidation>
    <dataValidation type="list" showErrorMessage="1" sqref="AS2774">
      <formula1>PhanDoan2014</formula1>
    </dataValidation>
    <dataValidation type="list" showErrorMessage="1" sqref="AT2774">
      <formula1>KetQuaHocTap</formula1>
    </dataValidation>
    <dataValidation type="list" showErrorMessage="1" sqref="F2775">
      <formula1>GioiTinh</formula1>
    </dataValidation>
    <dataValidation type="list" showErrorMessage="1" sqref="AR2775">
      <formula1>ChiDoan2014</formula1>
    </dataValidation>
    <dataValidation type="list" showErrorMessage="1" sqref="AS2775">
      <formula1>PhanDoan2014</formula1>
    </dataValidation>
    <dataValidation type="list" showErrorMessage="1" sqref="AT2775">
      <formula1>KetQuaHocTap</formula1>
    </dataValidation>
    <dataValidation type="list" showErrorMessage="1" sqref="F2776">
      <formula1>GioiTinh</formula1>
    </dataValidation>
    <dataValidation type="list" showErrorMessage="1" sqref="AR2776">
      <formula1>ChiDoan2014</formula1>
    </dataValidation>
    <dataValidation type="list" showErrorMessage="1" sqref="AS2776">
      <formula1>PhanDoan2014</formula1>
    </dataValidation>
    <dataValidation type="list" showErrorMessage="1" sqref="AT2776">
      <formula1>KetQuaHocTap</formula1>
    </dataValidation>
    <dataValidation type="list" showErrorMessage="1" sqref="F2777">
      <formula1>GioiTinh</formula1>
    </dataValidation>
    <dataValidation type="list" showErrorMessage="1" sqref="AR2777">
      <formula1>ChiDoan2014</formula1>
    </dataValidation>
    <dataValidation type="list" showErrorMessage="1" sqref="AS2777">
      <formula1>PhanDoan2014</formula1>
    </dataValidation>
    <dataValidation type="list" showErrorMessage="1" sqref="AT2777">
      <formula1>KetQuaHocTap</formula1>
    </dataValidation>
    <dataValidation type="list" showErrorMessage="1" sqref="F2778">
      <formula1>GioiTinh</formula1>
    </dataValidation>
    <dataValidation type="list" showErrorMessage="1" sqref="AR2778">
      <formula1>ChiDoan2014</formula1>
    </dataValidation>
    <dataValidation type="list" showErrorMessage="1" sqref="AS2778">
      <formula1>PhanDoan2014</formula1>
    </dataValidation>
    <dataValidation type="list" showErrorMessage="1" sqref="AT2778">
      <formula1>KetQuaHocTap</formula1>
    </dataValidation>
    <dataValidation type="list" showErrorMessage="1" sqref="F2779">
      <formula1>GioiTinh</formula1>
    </dataValidation>
    <dataValidation type="list" showErrorMessage="1" sqref="AR2779">
      <formula1>ChiDoan2014</formula1>
    </dataValidation>
    <dataValidation type="list" showErrorMessage="1" sqref="AS2779">
      <formula1>PhanDoan2014</formula1>
    </dataValidation>
    <dataValidation type="list" showErrorMessage="1" sqref="AT2779">
      <formula1>KetQuaHocTap</formula1>
    </dataValidation>
    <dataValidation type="list" showErrorMessage="1" sqref="F2780">
      <formula1>GioiTinh</formula1>
    </dataValidation>
    <dataValidation type="list" showErrorMessage="1" sqref="AR2780">
      <formula1>ChiDoan2014</formula1>
    </dataValidation>
    <dataValidation type="list" showErrorMessage="1" sqref="AS2780">
      <formula1>PhanDoan2014</formula1>
    </dataValidation>
    <dataValidation type="list" showErrorMessage="1" sqref="AT2780">
      <formula1>KetQuaHocTap</formula1>
    </dataValidation>
    <dataValidation type="list" showErrorMessage="1" sqref="F2781">
      <formula1>GioiTinh</formula1>
    </dataValidation>
    <dataValidation type="list" showErrorMessage="1" sqref="AR2781">
      <formula1>ChiDoan2014</formula1>
    </dataValidation>
    <dataValidation type="list" showErrorMessage="1" sqref="AS2781">
      <formula1>PhanDoan2014</formula1>
    </dataValidation>
    <dataValidation type="list" showErrorMessage="1" sqref="AT2781">
      <formula1>KetQuaHocTap</formula1>
    </dataValidation>
    <dataValidation type="list" showErrorMessage="1" sqref="F2782">
      <formula1>GioiTinh</formula1>
    </dataValidation>
    <dataValidation type="list" showErrorMessage="1" sqref="AR2782">
      <formula1>ChiDoan2014</formula1>
    </dataValidation>
    <dataValidation type="list" showErrorMessage="1" sqref="AS2782">
      <formula1>PhanDoan2014</formula1>
    </dataValidation>
    <dataValidation type="list" showErrorMessage="1" sqref="AT2782">
      <formula1>KetQuaHocTap</formula1>
    </dataValidation>
    <dataValidation type="list" showErrorMessage="1" sqref="F2783">
      <formula1>GioiTinh</formula1>
    </dataValidation>
    <dataValidation type="list" showErrorMessage="1" sqref="AR2783">
      <formula1>ChiDoan2014</formula1>
    </dataValidation>
    <dataValidation type="list" showErrorMessage="1" sqref="AS2783">
      <formula1>PhanDoan2014</formula1>
    </dataValidation>
    <dataValidation type="list" showErrorMessage="1" sqref="AT2783">
      <formula1>KetQuaHocTap</formula1>
    </dataValidation>
    <dataValidation type="list" showErrorMessage="1" sqref="F2784">
      <formula1>GioiTinh</formula1>
    </dataValidation>
    <dataValidation type="list" showErrorMessage="1" sqref="AR2784">
      <formula1>ChiDoan2014</formula1>
    </dataValidation>
    <dataValidation type="list" showErrorMessage="1" sqref="AS2784">
      <formula1>PhanDoan2014</formula1>
    </dataValidation>
    <dataValidation type="list" showErrorMessage="1" sqref="AT2784">
      <formula1>KetQuaHocTap</formula1>
    </dataValidation>
    <dataValidation type="list" showErrorMessage="1" sqref="F2785">
      <formula1>GioiTinh</formula1>
    </dataValidation>
    <dataValidation type="list" showErrorMessage="1" sqref="AR2785">
      <formula1>ChiDoan2014</formula1>
    </dataValidation>
    <dataValidation type="list" showErrorMessage="1" sqref="AS2785">
      <formula1>PhanDoan2014</formula1>
    </dataValidation>
    <dataValidation type="list" showErrorMessage="1" sqref="AT2785">
      <formula1>KetQuaHocTap</formula1>
    </dataValidation>
    <dataValidation type="list" showErrorMessage="1" sqref="F2786">
      <formula1>GioiTinh</formula1>
    </dataValidation>
    <dataValidation type="list" showErrorMessage="1" sqref="AR2786">
      <formula1>ChiDoan2014</formula1>
    </dataValidation>
    <dataValidation type="list" showErrorMessage="1" sqref="AS2786">
      <formula1>PhanDoan2014</formula1>
    </dataValidation>
    <dataValidation type="list" showErrorMessage="1" sqref="AT2786">
      <formula1>KetQuaHocTap</formula1>
    </dataValidation>
    <dataValidation type="list" showErrorMessage="1" sqref="F2787">
      <formula1>GioiTinh</formula1>
    </dataValidation>
    <dataValidation type="list" showErrorMessage="1" sqref="AR2787">
      <formula1>ChiDoan2014</formula1>
    </dataValidation>
    <dataValidation type="list" showErrorMessage="1" sqref="AS2787">
      <formula1>PhanDoan2014</formula1>
    </dataValidation>
    <dataValidation type="list" showErrorMessage="1" sqref="AT2787">
      <formula1>KetQuaHocTap</formula1>
    </dataValidation>
    <dataValidation type="list" showErrorMessage="1" sqref="F2788">
      <formula1>GioiTinh</formula1>
    </dataValidation>
    <dataValidation type="list" showErrorMessage="1" sqref="AR2788">
      <formula1>ChiDoan2014</formula1>
    </dataValidation>
    <dataValidation type="list" showErrorMessage="1" sqref="AS2788">
      <formula1>PhanDoan2014</formula1>
    </dataValidation>
    <dataValidation type="list" showErrorMessage="1" sqref="AT2788">
      <formula1>KetQuaHocTap</formula1>
    </dataValidation>
    <dataValidation type="list" showErrorMessage="1" sqref="F2789">
      <formula1>GioiTinh</formula1>
    </dataValidation>
    <dataValidation type="list" showErrorMessage="1" sqref="AR2789">
      <formula1>ChiDoan2014</formula1>
    </dataValidation>
    <dataValidation type="list" showErrorMessage="1" sqref="AS2789">
      <formula1>PhanDoan2014</formula1>
    </dataValidation>
    <dataValidation type="list" showErrorMessage="1" sqref="AT2789">
      <formula1>KetQuaHocTap</formula1>
    </dataValidation>
    <dataValidation type="list" showErrorMessage="1" sqref="F2790">
      <formula1>GioiTinh</formula1>
    </dataValidation>
    <dataValidation type="list" showErrorMessage="1" sqref="AR2790">
      <formula1>ChiDoan2014</formula1>
    </dataValidation>
    <dataValidation type="list" showErrorMessage="1" sqref="AS2790">
      <formula1>PhanDoan2014</formula1>
    </dataValidation>
    <dataValidation type="list" showErrorMessage="1" sqref="AT2790">
      <formula1>KetQuaHocTap</formula1>
    </dataValidation>
    <dataValidation type="list" showErrorMessage="1" sqref="F2791">
      <formula1>GioiTinh</formula1>
    </dataValidation>
    <dataValidation type="list" showErrorMessage="1" sqref="AR2791">
      <formula1>ChiDoan2014</formula1>
    </dataValidation>
    <dataValidation type="list" showErrorMessage="1" sqref="AS2791">
      <formula1>PhanDoan2014</formula1>
    </dataValidation>
    <dataValidation type="list" showErrorMessage="1" sqref="AT2791">
      <formula1>KetQuaHocTap</formula1>
    </dataValidation>
    <dataValidation type="list" showErrorMessage="1" sqref="F2792">
      <formula1>GioiTinh</formula1>
    </dataValidation>
    <dataValidation type="list" showErrorMessage="1" sqref="AR2792">
      <formula1>ChiDoan2014</formula1>
    </dataValidation>
    <dataValidation type="list" showErrorMessage="1" sqref="AS2792">
      <formula1>PhanDoan2014</formula1>
    </dataValidation>
    <dataValidation type="list" showErrorMessage="1" sqref="AT2792">
      <formula1>KetQuaHocTap</formula1>
    </dataValidation>
    <dataValidation type="list" showErrorMessage="1" sqref="F2793">
      <formula1>GioiTinh</formula1>
    </dataValidation>
    <dataValidation type="list" showErrorMessage="1" sqref="AR2793">
      <formula1>ChiDoan2014</formula1>
    </dataValidation>
    <dataValidation type="list" showErrorMessage="1" sqref="AS2793">
      <formula1>PhanDoan2014</formula1>
    </dataValidation>
    <dataValidation type="list" showErrorMessage="1" sqref="AT2793">
      <formula1>KetQuaHocTap</formula1>
    </dataValidation>
    <dataValidation type="list" showErrorMessage="1" sqref="F2794">
      <formula1>GioiTinh</formula1>
    </dataValidation>
    <dataValidation type="list" showErrorMessage="1" sqref="AR2794">
      <formula1>ChiDoan2014</formula1>
    </dataValidation>
    <dataValidation type="list" showErrorMessage="1" sqref="AS2794">
      <formula1>PhanDoan2014</formula1>
    </dataValidation>
    <dataValidation type="list" showErrorMessage="1" sqref="AT2794">
      <formula1>KetQuaHocTap</formula1>
    </dataValidation>
    <dataValidation type="list" showErrorMessage="1" sqref="F2795">
      <formula1>GioiTinh</formula1>
    </dataValidation>
    <dataValidation type="list" showErrorMessage="1" sqref="AR2795">
      <formula1>ChiDoan2014</formula1>
    </dataValidation>
    <dataValidation type="list" showErrorMessage="1" sqref="AS2795">
      <formula1>PhanDoan2014</formula1>
    </dataValidation>
    <dataValidation type="list" showErrorMessage="1" sqref="AT2795">
      <formula1>KetQuaHocTap</formula1>
    </dataValidation>
    <dataValidation type="list" showErrorMessage="1" sqref="F2796">
      <formula1>GioiTinh</formula1>
    </dataValidation>
    <dataValidation type="list" showErrorMessage="1" sqref="AR2796">
      <formula1>ChiDoan2014</formula1>
    </dataValidation>
    <dataValidation type="list" showErrorMessage="1" sqref="AS2796">
      <formula1>PhanDoan2014</formula1>
    </dataValidation>
    <dataValidation type="list" showErrorMessage="1" sqref="AT2796">
      <formula1>KetQuaHocTap</formula1>
    </dataValidation>
    <dataValidation type="list" showErrorMessage="1" sqref="F2797">
      <formula1>GioiTinh</formula1>
    </dataValidation>
    <dataValidation type="list" showErrorMessage="1" sqref="AR2797">
      <formula1>ChiDoan2014</formula1>
    </dataValidation>
    <dataValidation type="list" showErrorMessage="1" sqref="AS2797">
      <formula1>PhanDoan2014</formula1>
    </dataValidation>
    <dataValidation type="list" showErrorMessage="1" sqref="AT2797">
      <formula1>KetQuaHocTap</formula1>
    </dataValidation>
    <dataValidation type="list" showErrorMessage="1" sqref="F2798">
      <formula1>GioiTinh</formula1>
    </dataValidation>
    <dataValidation type="list" showErrorMessage="1" sqref="AR2798">
      <formula1>ChiDoan2014</formula1>
    </dataValidation>
    <dataValidation type="list" showErrorMessage="1" sqref="AS2798">
      <formula1>PhanDoan2014</formula1>
    </dataValidation>
    <dataValidation type="list" showErrorMessage="1" sqref="AT2798">
      <formula1>KetQuaHocTap</formula1>
    </dataValidation>
    <dataValidation type="list" showErrorMessage="1" sqref="F2799">
      <formula1>GioiTinh</formula1>
    </dataValidation>
    <dataValidation type="list" showErrorMessage="1" sqref="AR2799">
      <formula1>ChiDoan2014</formula1>
    </dataValidation>
    <dataValidation type="list" showErrorMessage="1" sqref="AS2799">
      <formula1>PhanDoan2014</formula1>
    </dataValidation>
    <dataValidation type="list" showErrorMessage="1" sqref="AT2799">
      <formula1>KetQuaHocTap</formula1>
    </dataValidation>
    <dataValidation type="list" showErrorMessage="1" sqref="F2800">
      <formula1>GioiTinh</formula1>
    </dataValidation>
    <dataValidation type="list" showErrorMessage="1" sqref="AR2800">
      <formula1>ChiDoan2014</formula1>
    </dataValidation>
    <dataValidation type="list" showErrorMessage="1" sqref="AS2800">
      <formula1>PhanDoan2014</formula1>
    </dataValidation>
    <dataValidation type="list" showErrorMessage="1" sqref="AT2800">
      <formula1>KetQuaHocTap</formula1>
    </dataValidation>
    <dataValidation type="list" showErrorMessage="1" sqref="F2801">
      <formula1>GioiTinh</formula1>
    </dataValidation>
    <dataValidation type="list" showErrorMessage="1" sqref="AR2801">
      <formula1>ChiDoan2014</formula1>
    </dataValidation>
    <dataValidation type="list" showErrorMessage="1" sqref="AS2801">
      <formula1>PhanDoan2014</formula1>
    </dataValidation>
    <dataValidation type="list" showErrorMessage="1" sqref="AT2801">
      <formula1>KetQuaHocTap</formula1>
    </dataValidation>
    <dataValidation type="list" showErrorMessage="1" sqref="F2802">
      <formula1>GioiTinh</formula1>
    </dataValidation>
    <dataValidation type="list" showErrorMessage="1" sqref="AR2802">
      <formula1>ChiDoan2014</formula1>
    </dataValidation>
    <dataValidation type="list" showErrorMessage="1" sqref="AS2802">
      <formula1>PhanDoan2014</formula1>
    </dataValidation>
    <dataValidation type="list" showErrorMessage="1" sqref="AT2802">
      <formula1>KetQuaHocTap</formula1>
    </dataValidation>
    <dataValidation type="list" showErrorMessage="1" sqref="F2803">
      <formula1>GioiTinh</formula1>
    </dataValidation>
    <dataValidation type="list" showErrorMessage="1" sqref="AR2803">
      <formula1>ChiDoan2014</formula1>
    </dataValidation>
    <dataValidation type="list" showErrorMessage="1" sqref="AS2803">
      <formula1>PhanDoan2014</formula1>
    </dataValidation>
    <dataValidation type="list" showErrorMessage="1" sqref="AT2803">
      <formula1>KetQuaHocTap</formula1>
    </dataValidation>
    <dataValidation type="list" showErrorMessage="1" sqref="F2804">
      <formula1>GioiTinh</formula1>
    </dataValidation>
    <dataValidation type="list" showErrorMessage="1" sqref="AR2804">
      <formula1>ChiDoan2014</formula1>
    </dataValidation>
    <dataValidation type="list" showErrorMessage="1" sqref="AS2804">
      <formula1>PhanDoan2014</formula1>
    </dataValidation>
    <dataValidation type="list" showErrorMessage="1" sqref="AT2804">
      <formula1>KetQuaHocTap</formula1>
    </dataValidation>
    <dataValidation type="list" showErrorMessage="1" sqref="F2805">
      <formula1>GioiTinh</formula1>
    </dataValidation>
    <dataValidation type="list" showErrorMessage="1" sqref="AR2805">
      <formula1>ChiDoan2014</formula1>
    </dataValidation>
    <dataValidation type="list" showErrorMessage="1" sqref="AS2805">
      <formula1>PhanDoan2014</formula1>
    </dataValidation>
    <dataValidation type="list" showErrorMessage="1" sqref="AT2805">
      <formula1>KetQuaHocTap</formula1>
    </dataValidation>
    <dataValidation type="list" showErrorMessage="1" sqref="F2806">
      <formula1>GioiTinh</formula1>
    </dataValidation>
    <dataValidation type="list" showErrorMessage="1" sqref="AR2806">
      <formula1>ChiDoan2014</formula1>
    </dataValidation>
    <dataValidation type="list" showErrorMessage="1" sqref="AS2806">
      <formula1>PhanDoan2014</formula1>
    </dataValidation>
    <dataValidation type="list" showErrorMessage="1" sqref="AT2806">
      <formula1>KetQuaHocTap</formula1>
    </dataValidation>
    <dataValidation type="list" showErrorMessage="1" sqref="F2807">
      <formula1>GioiTinh</formula1>
    </dataValidation>
    <dataValidation type="list" showErrorMessage="1" sqref="AR2807">
      <formula1>ChiDoan2014</formula1>
    </dataValidation>
    <dataValidation type="list" showErrorMessage="1" sqref="AS2807">
      <formula1>PhanDoan2014</formula1>
    </dataValidation>
    <dataValidation type="list" showErrorMessage="1" sqref="AT2807">
      <formula1>KetQuaHocTap</formula1>
    </dataValidation>
    <dataValidation type="list" showErrorMessage="1" sqref="F2808">
      <formula1>GioiTinh</formula1>
    </dataValidation>
    <dataValidation type="list" showErrorMessage="1" sqref="AR2808">
      <formula1>ChiDoan2014</formula1>
    </dataValidation>
    <dataValidation type="list" showErrorMessage="1" sqref="AS2808">
      <formula1>PhanDoan2014</formula1>
    </dataValidation>
    <dataValidation type="list" showErrorMessage="1" sqref="AT2808">
      <formula1>KetQuaHocTap</formula1>
    </dataValidation>
    <dataValidation type="list" showErrorMessage="1" sqref="F2809">
      <formula1>GioiTinh</formula1>
    </dataValidation>
    <dataValidation type="list" showErrorMessage="1" sqref="AR2809">
      <formula1>ChiDoan2014</formula1>
    </dataValidation>
    <dataValidation type="list" showErrorMessage="1" sqref="AS2809">
      <formula1>PhanDoan2014</formula1>
    </dataValidation>
    <dataValidation type="list" showErrorMessage="1" sqref="AT2809">
      <formula1>KetQuaHocTap</formula1>
    </dataValidation>
    <dataValidation type="list" showErrorMessage="1" sqref="F2810">
      <formula1>GioiTinh</formula1>
    </dataValidation>
    <dataValidation type="list" showErrorMessage="1" sqref="AR2810">
      <formula1>ChiDoan2014</formula1>
    </dataValidation>
    <dataValidation type="list" showErrorMessage="1" sqref="AS2810">
      <formula1>PhanDoan2014</formula1>
    </dataValidation>
    <dataValidation type="list" showErrorMessage="1" sqref="AT2810">
      <formula1>KetQuaHocTap</formula1>
    </dataValidation>
    <dataValidation type="list" showErrorMessage="1" sqref="F2811">
      <formula1>GioiTinh</formula1>
    </dataValidation>
    <dataValidation type="list" showErrorMessage="1" sqref="AR2811">
      <formula1>ChiDoan2014</formula1>
    </dataValidation>
    <dataValidation type="list" showErrorMessage="1" sqref="AS2811">
      <formula1>PhanDoan2014</formula1>
    </dataValidation>
    <dataValidation type="list" showErrorMessage="1" sqref="AT2811">
      <formula1>KetQuaHocTap</formula1>
    </dataValidation>
    <dataValidation type="list" showErrorMessage="1" sqref="F2812">
      <formula1>GioiTinh</formula1>
    </dataValidation>
    <dataValidation type="list" showErrorMessage="1" sqref="AR2812">
      <formula1>ChiDoan2014</formula1>
    </dataValidation>
    <dataValidation type="list" showErrorMessage="1" sqref="AS2812">
      <formula1>PhanDoan2014</formula1>
    </dataValidation>
    <dataValidation type="list" showErrorMessage="1" sqref="AT2812">
      <formula1>KetQuaHocTap</formula1>
    </dataValidation>
    <dataValidation type="list" showErrorMessage="1" sqref="F2813">
      <formula1>GioiTinh</formula1>
    </dataValidation>
    <dataValidation type="list" showErrorMessage="1" sqref="AR2813">
      <formula1>ChiDoan2014</formula1>
    </dataValidation>
    <dataValidation type="list" showErrorMessage="1" sqref="AS2813">
      <formula1>PhanDoan2014</formula1>
    </dataValidation>
    <dataValidation type="list" showErrorMessage="1" sqref="AT2813">
      <formula1>KetQuaHocTap</formula1>
    </dataValidation>
    <dataValidation type="list" showErrorMessage="1" sqref="F2814">
      <formula1>GioiTinh</formula1>
    </dataValidation>
    <dataValidation type="list" showErrorMessage="1" sqref="AR2814">
      <formula1>ChiDoan2014</formula1>
    </dataValidation>
    <dataValidation type="list" showErrorMessage="1" sqref="AS2814">
      <formula1>PhanDoan2014</formula1>
    </dataValidation>
    <dataValidation type="list" showErrorMessage="1" sqref="AT2814">
      <formula1>KetQuaHocTap</formula1>
    </dataValidation>
    <dataValidation type="list" showErrorMessage="1" sqref="F2815">
      <formula1>GioiTinh</formula1>
    </dataValidation>
    <dataValidation type="list" showErrorMessage="1" sqref="AR2815">
      <formula1>ChiDoan2014</formula1>
    </dataValidation>
    <dataValidation type="list" showErrorMessage="1" sqref="AS2815">
      <formula1>PhanDoan2014</formula1>
    </dataValidation>
    <dataValidation type="list" showErrorMessage="1" sqref="AT2815">
      <formula1>KetQuaHocTap</formula1>
    </dataValidation>
    <dataValidation type="list" showErrorMessage="1" sqref="F2816">
      <formula1>GioiTinh</formula1>
    </dataValidation>
    <dataValidation type="list" showErrorMessage="1" sqref="AR2816">
      <formula1>ChiDoan2014</formula1>
    </dataValidation>
    <dataValidation type="list" showErrorMessage="1" sqref="AS2816">
      <formula1>PhanDoan2014</formula1>
    </dataValidation>
    <dataValidation type="list" showErrorMessage="1" sqref="AT2816">
      <formula1>KetQuaHocTap</formula1>
    </dataValidation>
    <dataValidation type="list" showErrorMessage="1" sqref="F2817">
      <formula1>GioiTinh</formula1>
    </dataValidation>
    <dataValidation type="list" showErrorMessage="1" sqref="AR2817">
      <formula1>ChiDoan2014</formula1>
    </dataValidation>
    <dataValidation type="list" showErrorMessage="1" sqref="AS2817">
      <formula1>PhanDoan2014</formula1>
    </dataValidation>
    <dataValidation type="list" showErrorMessage="1" sqref="AT2817">
      <formula1>KetQuaHocTap</formula1>
    </dataValidation>
    <dataValidation type="list" showErrorMessage="1" sqref="F2818">
      <formula1>GioiTinh</formula1>
    </dataValidation>
    <dataValidation type="list" showErrorMessage="1" sqref="AR2818">
      <formula1>ChiDoan2014</formula1>
    </dataValidation>
    <dataValidation type="list" showErrorMessage="1" sqref="AS2818">
      <formula1>PhanDoan2014</formula1>
    </dataValidation>
    <dataValidation type="list" showErrorMessage="1" sqref="AT2818">
      <formula1>KetQuaHocTap</formula1>
    </dataValidation>
    <dataValidation type="list" showErrorMessage="1" sqref="F2819">
      <formula1>GioiTinh</formula1>
    </dataValidation>
    <dataValidation type="list" showErrorMessage="1" sqref="AR2819">
      <formula1>ChiDoan2014</formula1>
    </dataValidation>
    <dataValidation type="list" showErrorMessage="1" sqref="AS2819">
      <formula1>PhanDoan2014</formula1>
    </dataValidation>
    <dataValidation type="list" showErrorMessage="1" sqref="AT2819">
      <formula1>KetQuaHocTap</formula1>
    </dataValidation>
    <dataValidation type="list" showErrorMessage="1" sqref="F2820">
      <formula1>GioiTinh</formula1>
    </dataValidation>
    <dataValidation type="list" showErrorMessage="1" sqref="AR2820">
      <formula1>ChiDoan2014</formula1>
    </dataValidation>
    <dataValidation type="list" showErrorMessage="1" sqref="AS2820">
      <formula1>PhanDoan2014</formula1>
    </dataValidation>
    <dataValidation type="list" showErrorMessage="1" sqref="AT2820">
      <formula1>KetQuaHocTap</formula1>
    </dataValidation>
    <dataValidation type="list" showErrorMessage="1" sqref="F2821">
      <formula1>GioiTinh</formula1>
    </dataValidation>
    <dataValidation type="list" showErrorMessage="1" sqref="AR2821">
      <formula1>ChiDoan2014</formula1>
    </dataValidation>
    <dataValidation type="list" showErrorMessage="1" sqref="AS2821">
      <formula1>PhanDoan2014</formula1>
    </dataValidation>
    <dataValidation type="list" showErrorMessage="1" sqref="AT2821">
      <formula1>KetQuaHocTap</formula1>
    </dataValidation>
    <dataValidation type="list" showErrorMessage="1" sqref="F2822">
      <formula1>GioiTinh</formula1>
    </dataValidation>
    <dataValidation type="list" showErrorMessage="1" sqref="AR2822">
      <formula1>ChiDoan2014</formula1>
    </dataValidation>
    <dataValidation type="list" showErrorMessage="1" sqref="AS2822">
      <formula1>PhanDoan2014</formula1>
    </dataValidation>
    <dataValidation type="list" showErrorMessage="1" sqref="AT2822">
      <formula1>KetQuaHocTap</formula1>
    </dataValidation>
    <dataValidation type="list" showErrorMessage="1" sqref="F2823">
      <formula1>GioiTinh</formula1>
    </dataValidation>
    <dataValidation type="list" showErrorMessage="1" sqref="AR2823">
      <formula1>ChiDoan2014</formula1>
    </dataValidation>
    <dataValidation type="list" showErrorMessage="1" sqref="AS2823">
      <formula1>PhanDoan2014</formula1>
    </dataValidation>
    <dataValidation type="list" showErrorMessage="1" sqref="AT2823">
      <formula1>KetQuaHocTap</formula1>
    </dataValidation>
    <dataValidation type="list" showErrorMessage="1" sqref="F2824">
      <formula1>GioiTinh</formula1>
    </dataValidation>
    <dataValidation type="list" showErrorMessage="1" sqref="AR2824">
      <formula1>ChiDoan2014</formula1>
    </dataValidation>
    <dataValidation type="list" showErrorMessage="1" sqref="AS2824">
      <formula1>PhanDoan2014</formula1>
    </dataValidation>
    <dataValidation type="list" showErrorMessage="1" sqref="AT2824">
      <formula1>KetQuaHocTap</formula1>
    </dataValidation>
    <dataValidation type="list" showErrorMessage="1" sqref="F2825">
      <formula1>GioiTinh</formula1>
    </dataValidation>
    <dataValidation type="list" showErrorMessage="1" sqref="AR2825">
      <formula1>ChiDoan2014</formula1>
    </dataValidation>
    <dataValidation type="list" showErrorMessage="1" sqref="AS2825">
      <formula1>PhanDoan2014</formula1>
    </dataValidation>
    <dataValidation type="list" showErrorMessage="1" sqref="AT2825">
      <formula1>KetQuaHocTap</formula1>
    </dataValidation>
    <dataValidation type="list" showErrorMessage="1" sqref="F2826">
      <formula1>GioiTinh</formula1>
    </dataValidation>
    <dataValidation type="list" showErrorMessage="1" sqref="AR2826">
      <formula1>ChiDoan2014</formula1>
    </dataValidation>
    <dataValidation type="list" showErrorMessage="1" sqref="AS2826">
      <formula1>PhanDoan2014</formula1>
    </dataValidation>
    <dataValidation type="list" showErrorMessage="1" sqref="AT2826">
      <formula1>KetQuaHocTap</formula1>
    </dataValidation>
    <dataValidation type="list" showErrorMessage="1" sqref="F2827">
      <formula1>GioiTinh</formula1>
    </dataValidation>
    <dataValidation type="list" showErrorMessage="1" sqref="AR2827">
      <formula1>ChiDoan2014</formula1>
    </dataValidation>
    <dataValidation type="list" showErrorMessage="1" sqref="AS2827">
      <formula1>PhanDoan2014</formula1>
    </dataValidation>
    <dataValidation type="list" showErrorMessage="1" sqref="AT2827">
      <formula1>KetQuaHocTap</formula1>
    </dataValidation>
    <dataValidation type="list" showErrorMessage="1" sqref="F2828">
      <formula1>GioiTinh</formula1>
    </dataValidation>
    <dataValidation type="list" showErrorMessage="1" sqref="AR2828">
      <formula1>ChiDoan2014</formula1>
    </dataValidation>
    <dataValidation type="list" showErrorMessage="1" sqref="AS2828">
      <formula1>PhanDoan2014</formula1>
    </dataValidation>
    <dataValidation type="list" showErrorMessage="1" sqref="AT2828">
      <formula1>KetQuaHocTap</formula1>
    </dataValidation>
    <dataValidation type="list" showErrorMessage="1" sqref="F2829">
      <formula1>GioiTinh</formula1>
    </dataValidation>
    <dataValidation type="list" showErrorMessage="1" sqref="AR2829">
      <formula1>ChiDoan2014</formula1>
    </dataValidation>
    <dataValidation type="list" showErrorMessage="1" sqref="AS2829">
      <formula1>PhanDoan2014</formula1>
    </dataValidation>
    <dataValidation type="list" showErrorMessage="1" sqref="AT2829">
      <formula1>KetQuaHocTap</formula1>
    </dataValidation>
    <dataValidation type="list" showErrorMessage="1" sqref="F2830">
      <formula1>GioiTinh</formula1>
    </dataValidation>
    <dataValidation type="list" showErrorMessage="1" sqref="AR2830">
      <formula1>ChiDoan2014</formula1>
    </dataValidation>
    <dataValidation type="list" showErrorMessage="1" sqref="AS2830">
      <formula1>PhanDoan2014</formula1>
    </dataValidation>
    <dataValidation type="list" showErrorMessage="1" sqref="AT2830">
      <formula1>KetQuaHocTap</formula1>
    </dataValidation>
    <dataValidation type="list" showErrorMessage="1" sqref="F2831">
      <formula1>GioiTinh</formula1>
    </dataValidation>
    <dataValidation type="list" showErrorMessage="1" sqref="AR2831">
      <formula1>ChiDoan2014</formula1>
    </dataValidation>
    <dataValidation type="list" showErrorMessage="1" sqref="AS2831">
      <formula1>PhanDoan2014</formula1>
    </dataValidation>
    <dataValidation type="list" showErrorMessage="1" sqref="AT2831">
      <formula1>KetQuaHocTap</formula1>
    </dataValidation>
    <dataValidation type="list" showErrorMessage="1" sqref="F2832">
      <formula1>GioiTinh</formula1>
    </dataValidation>
    <dataValidation type="list" showErrorMessage="1" sqref="AR2832">
      <formula1>ChiDoan2014</formula1>
    </dataValidation>
    <dataValidation type="list" showErrorMessage="1" sqref="AS2832">
      <formula1>PhanDoan2014</formula1>
    </dataValidation>
    <dataValidation type="list" showErrorMessage="1" sqref="AT2832">
      <formula1>KetQuaHocTap</formula1>
    </dataValidation>
    <dataValidation type="list" showErrorMessage="1" sqref="F2833">
      <formula1>GioiTinh</formula1>
    </dataValidation>
    <dataValidation type="list" showErrorMessage="1" sqref="AR2833">
      <formula1>ChiDoan2014</formula1>
    </dataValidation>
    <dataValidation type="list" showErrorMessage="1" sqref="AS2833">
      <formula1>PhanDoan2014</formula1>
    </dataValidation>
    <dataValidation type="list" showErrorMessage="1" sqref="AT2833">
      <formula1>KetQuaHocTap</formula1>
    </dataValidation>
    <dataValidation type="list" showErrorMessage="1" sqref="F2834">
      <formula1>GioiTinh</formula1>
    </dataValidation>
    <dataValidation type="list" showErrorMessage="1" sqref="AR2834">
      <formula1>ChiDoan2014</formula1>
    </dataValidation>
    <dataValidation type="list" showErrorMessage="1" sqref="AS2834">
      <formula1>PhanDoan2014</formula1>
    </dataValidation>
    <dataValidation type="list" showErrorMessage="1" sqref="AT2834">
      <formula1>KetQuaHocTap</formula1>
    </dataValidation>
    <dataValidation type="list" showErrorMessage="1" sqref="F2835">
      <formula1>GioiTinh</formula1>
    </dataValidation>
    <dataValidation type="list" showErrorMessage="1" sqref="AR2835">
      <formula1>ChiDoan2014</formula1>
    </dataValidation>
    <dataValidation type="list" showErrorMessage="1" sqref="AS2835">
      <formula1>PhanDoan2014</formula1>
    </dataValidation>
    <dataValidation type="list" showErrorMessage="1" sqref="AT2835">
      <formula1>KetQuaHocTap</formula1>
    </dataValidation>
    <dataValidation type="list" showErrorMessage="1" sqref="F2836">
      <formula1>GioiTinh</formula1>
    </dataValidation>
    <dataValidation type="list" showErrorMessage="1" sqref="AR2836">
      <formula1>ChiDoan2014</formula1>
    </dataValidation>
    <dataValidation type="list" showErrorMessage="1" sqref="AS2836">
      <formula1>PhanDoan2014</formula1>
    </dataValidation>
    <dataValidation type="list" showErrorMessage="1" sqref="AT2836">
      <formula1>KetQuaHocTap</formula1>
    </dataValidation>
    <dataValidation type="list" showErrorMessage="1" sqref="F2837">
      <formula1>GioiTinh</formula1>
    </dataValidation>
    <dataValidation type="list" showErrorMessage="1" sqref="AR2837">
      <formula1>ChiDoan2014</formula1>
    </dataValidation>
    <dataValidation type="list" showErrorMessage="1" sqref="AS2837">
      <formula1>PhanDoan2014</formula1>
    </dataValidation>
    <dataValidation type="list" showErrorMessage="1" sqref="AT2837">
      <formula1>KetQuaHocTap</formula1>
    </dataValidation>
    <dataValidation type="list" showErrorMessage="1" sqref="F2838">
      <formula1>GioiTinh</formula1>
    </dataValidation>
    <dataValidation type="list" showErrorMessage="1" sqref="AR2838">
      <formula1>ChiDoan2014</formula1>
    </dataValidation>
    <dataValidation type="list" showErrorMessage="1" sqref="AS2838">
      <formula1>PhanDoan2014</formula1>
    </dataValidation>
    <dataValidation type="list" showErrorMessage="1" sqref="AT2838">
      <formula1>KetQuaHocTap</formula1>
    </dataValidation>
    <dataValidation type="list" showErrorMessage="1" sqref="F2839">
      <formula1>GioiTinh</formula1>
    </dataValidation>
    <dataValidation type="list" showErrorMessage="1" sqref="AR2839">
      <formula1>ChiDoan2014</formula1>
    </dataValidation>
    <dataValidation type="list" showErrorMessage="1" sqref="AS2839">
      <formula1>PhanDoan2014</formula1>
    </dataValidation>
    <dataValidation type="list" showErrorMessage="1" sqref="AT2839">
      <formula1>KetQuaHocTap</formula1>
    </dataValidation>
    <dataValidation type="list" showErrorMessage="1" sqref="F2840">
      <formula1>GioiTinh</formula1>
    </dataValidation>
    <dataValidation type="list" showErrorMessage="1" sqref="AR2840">
      <formula1>ChiDoan2014</formula1>
    </dataValidation>
    <dataValidation type="list" showErrorMessage="1" sqref="AS2840">
      <formula1>PhanDoan2014</formula1>
    </dataValidation>
    <dataValidation type="list" showErrorMessage="1" sqref="AT2840">
      <formula1>KetQuaHocTap</formula1>
    </dataValidation>
    <dataValidation type="list" showErrorMessage="1" sqref="F2841">
      <formula1>GioiTinh</formula1>
    </dataValidation>
    <dataValidation type="list" showErrorMessage="1" sqref="AR2841">
      <formula1>ChiDoan2014</formula1>
    </dataValidation>
    <dataValidation type="list" showErrorMessage="1" sqref="AS2841">
      <formula1>PhanDoan2014</formula1>
    </dataValidation>
    <dataValidation type="list" showErrorMessage="1" sqref="AT2841">
      <formula1>KetQuaHocTap</formula1>
    </dataValidation>
    <dataValidation type="list" showErrorMessage="1" sqref="F2842">
      <formula1>GioiTinh</formula1>
    </dataValidation>
    <dataValidation type="list" showErrorMessage="1" sqref="AR2842">
      <formula1>ChiDoan2014</formula1>
    </dataValidation>
    <dataValidation type="list" showErrorMessage="1" sqref="AS2842">
      <formula1>PhanDoan2014</formula1>
    </dataValidation>
    <dataValidation type="list" showErrorMessage="1" sqref="AT2842">
      <formula1>KetQuaHocTap</formula1>
    </dataValidation>
    <dataValidation type="list" showErrorMessage="1" sqref="F2843">
      <formula1>GioiTinh</formula1>
    </dataValidation>
    <dataValidation type="list" showErrorMessage="1" sqref="AR2843">
      <formula1>ChiDoan2014</formula1>
    </dataValidation>
    <dataValidation type="list" showErrorMessage="1" sqref="AS2843">
      <formula1>PhanDoan2014</formula1>
    </dataValidation>
    <dataValidation type="list" showErrorMessage="1" sqref="AT2843">
      <formula1>KetQuaHocTap</formula1>
    </dataValidation>
    <dataValidation type="list" showErrorMessage="1" sqref="F2844">
      <formula1>GioiTinh</formula1>
    </dataValidation>
    <dataValidation type="list" showErrorMessage="1" sqref="AR2844">
      <formula1>ChiDoan2014</formula1>
    </dataValidation>
    <dataValidation type="list" showErrorMessage="1" sqref="AS2844">
      <formula1>PhanDoan2014</formula1>
    </dataValidation>
    <dataValidation type="list" showErrorMessage="1" sqref="AT2844">
      <formula1>KetQuaHocTap</formula1>
    </dataValidation>
    <dataValidation type="list" showErrorMessage="1" sqref="F2845">
      <formula1>GioiTinh</formula1>
    </dataValidation>
    <dataValidation type="list" showErrorMessage="1" sqref="AR2845">
      <formula1>ChiDoan2014</formula1>
    </dataValidation>
    <dataValidation type="list" showErrorMessage="1" sqref="AS2845">
      <formula1>PhanDoan2014</formula1>
    </dataValidation>
    <dataValidation type="list" showErrorMessage="1" sqref="AT2845">
      <formula1>KetQuaHocTap</formula1>
    </dataValidation>
    <dataValidation type="list" showErrorMessage="1" sqref="F2846">
      <formula1>GioiTinh</formula1>
    </dataValidation>
    <dataValidation type="list" showErrorMessage="1" sqref="AR2846">
      <formula1>ChiDoan2014</formula1>
    </dataValidation>
    <dataValidation type="list" showErrorMessage="1" sqref="AS2846">
      <formula1>PhanDoan2014</formula1>
    </dataValidation>
    <dataValidation type="list" showErrorMessage="1" sqref="AT2846">
      <formula1>KetQuaHocTap</formula1>
    </dataValidation>
    <dataValidation type="list" showErrorMessage="1" sqref="F2847">
      <formula1>GioiTinh</formula1>
    </dataValidation>
    <dataValidation type="list" showErrorMessage="1" sqref="AR2847">
      <formula1>ChiDoan2014</formula1>
    </dataValidation>
    <dataValidation type="list" showErrorMessage="1" sqref="AS2847">
      <formula1>PhanDoan2014</formula1>
    </dataValidation>
    <dataValidation type="list" showErrorMessage="1" sqref="AT2847">
      <formula1>KetQuaHocTap</formula1>
    </dataValidation>
    <dataValidation type="list" showErrorMessage="1" sqref="F2848">
      <formula1>GioiTinh</formula1>
    </dataValidation>
    <dataValidation type="list" showErrorMessage="1" sqref="AR2848">
      <formula1>ChiDoan2014</formula1>
    </dataValidation>
    <dataValidation type="list" showErrorMessage="1" sqref="AS2848">
      <formula1>PhanDoan2014</formula1>
    </dataValidation>
    <dataValidation type="list" showErrorMessage="1" sqref="AT2848">
      <formula1>KetQuaHocTap</formula1>
    </dataValidation>
    <dataValidation type="list" showErrorMessage="1" sqref="F2849">
      <formula1>GioiTinh</formula1>
    </dataValidation>
    <dataValidation type="list" showErrorMessage="1" sqref="AR2849">
      <formula1>ChiDoan2014</formula1>
    </dataValidation>
    <dataValidation type="list" showErrorMessage="1" sqref="AS2849">
      <formula1>PhanDoan2014</formula1>
    </dataValidation>
    <dataValidation type="list" showErrorMessage="1" sqref="AT2849">
      <formula1>KetQuaHocTap</formula1>
    </dataValidation>
    <dataValidation type="list" showErrorMessage="1" sqref="F2850">
      <formula1>GioiTinh</formula1>
    </dataValidation>
    <dataValidation type="list" showErrorMessage="1" sqref="AR2850">
      <formula1>ChiDoan2014</formula1>
    </dataValidation>
    <dataValidation type="list" showErrorMessage="1" sqref="AS2850">
      <formula1>PhanDoan2014</formula1>
    </dataValidation>
    <dataValidation type="list" showErrorMessage="1" sqref="AT2850">
      <formula1>KetQuaHocTap</formula1>
    </dataValidation>
    <dataValidation type="list" showErrorMessage="1" sqref="F2851">
      <formula1>GioiTinh</formula1>
    </dataValidation>
    <dataValidation type="list" showErrorMessage="1" sqref="AR2851">
      <formula1>ChiDoan2014</formula1>
    </dataValidation>
    <dataValidation type="list" showErrorMessage="1" sqref="AS2851">
      <formula1>PhanDoan2014</formula1>
    </dataValidation>
    <dataValidation type="list" showErrorMessage="1" sqref="AT2851">
      <formula1>KetQuaHocTap</formula1>
    </dataValidation>
    <dataValidation type="list" showErrorMessage="1" sqref="F2852">
      <formula1>GioiTinh</formula1>
    </dataValidation>
    <dataValidation type="list" showErrorMessage="1" sqref="AR2852">
      <formula1>ChiDoan2014</formula1>
    </dataValidation>
    <dataValidation type="list" showErrorMessage="1" sqref="AS2852">
      <formula1>PhanDoan2014</formula1>
    </dataValidation>
    <dataValidation type="list" showErrorMessage="1" sqref="AT2852">
      <formula1>KetQuaHocTap</formula1>
    </dataValidation>
    <dataValidation type="list" showErrorMessage="1" sqref="F2853">
      <formula1>GioiTinh</formula1>
    </dataValidation>
    <dataValidation type="list" showErrorMessage="1" sqref="AR2853">
      <formula1>ChiDoan2014</formula1>
    </dataValidation>
    <dataValidation type="list" showErrorMessage="1" sqref="AS2853">
      <formula1>PhanDoan2014</formula1>
    </dataValidation>
    <dataValidation type="list" showErrorMessage="1" sqref="AT2853">
      <formula1>KetQuaHocTap</formula1>
    </dataValidation>
    <dataValidation type="list" showErrorMessage="1" sqref="F2854">
      <formula1>GioiTinh</formula1>
    </dataValidation>
    <dataValidation type="list" showErrorMessage="1" sqref="AR2854">
      <formula1>ChiDoan2014</formula1>
    </dataValidation>
    <dataValidation type="list" showErrorMessage="1" sqref="AS2854">
      <formula1>PhanDoan2014</formula1>
    </dataValidation>
    <dataValidation type="list" showErrorMessage="1" sqref="AT2854">
      <formula1>KetQuaHocTap</formula1>
    </dataValidation>
    <dataValidation type="list" showErrorMessage="1" sqref="F2855">
      <formula1>GioiTinh</formula1>
    </dataValidation>
    <dataValidation type="list" showErrorMessage="1" sqref="AR2855">
      <formula1>ChiDoan2014</formula1>
    </dataValidation>
    <dataValidation type="list" showErrorMessage="1" sqref="AS2855">
      <formula1>PhanDoan2014</formula1>
    </dataValidation>
    <dataValidation type="list" showErrorMessage="1" sqref="AT2855">
      <formula1>KetQuaHocTap</formula1>
    </dataValidation>
    <dataValidation type="list" showErrorMessage="1" sqref="F2856">
      <formula1>GioiTinh</formula1>
    </dataValidation>
    <dataValidation type="list" showErrorMessage="1" sqref="AR2856">
      <formula1>ChiDoan2014</formula1>
    </dataValidation>
    <dataValidation type="list" showErrorMessage="1" sqref="AS2856">
      <formula1>PhanDoan2014</formula1>
    </dataValidation>
    <dataValidation type="list" showErrorMessage="1" sqref="AT2856">
      <formula1>KetQuaHocTap</formula1>
    </dataValidation>
    <dataValidation type="list" showErrorMessage="1" sqref="F2857">
      <formula1>GioiTinh</formula1>
    </dataValidation>
    <dataValidation type="list" showErrorMessage="1" sqref="AR2857">
      <formula1>ChiDoan2014</formula1>
    </dataValidation>
    <dataValidation type="list" showErrorMessage="1" sqref="AS2857">
      <formula1>PhanDoan2014</formula1>
    </dataValidation>
    <dataValidation type="list" showErrorMessage="1" sqref="AT2857">
      <formula1>KetQuaHocTap</formula1>
    </dataValidation>
    <dataValidation type="list" showErrorMessage="1" sqref="F2858">
      <formula1>GioiTinh</formula1>
    </dataValidation>
    <dataValidation type="list" showErrorMessage="1" sqref="AR2858">
      <formula1>ChiDoan2014</formula1>
    </dataValidation>
    <dataValidation type="list" showErrorMessage="1" sqref="AS2858">
      <formula1>PhanDoan2014</formula1>
    </dataValidation>
    <dataValidation type="list" showErrorMessage="1" sqref="AT2858">
      <formula1>KetQuaHocTap</formula1>
    </dataValidation>
    <dataValidation type="list" showErrorMessage="1" sqref="F2859">
      <formula1>GioiTinh</formula1>
    </dataValidation>
    <dataValidation type="list" showErrorMessage="1" sqref="AR2859">
      <formula1>ChiDoan2014</formula1>
    </dataValidation>
    <dataValidation type="list" showErrorMessage="1" sqref="AS2859">
      <formula1>PhanDoan2014</formula1>
    </dataValidation>
    <dataValidation type="list" showErrorMessage="1" sqref="AT2859">
      <formula1>KetQuaHocTap</formula1>
    </dataValidation>
    <dataValidation type="list" showErrorMessage="1" sqref="F2860">
      <formula1>GioiTinh</formula1>
    </dataValidation>
    <dataValidation type="list" showErrorMessage="1" sqref="AR2860">
      <formula1>ChiDoan2014</formula1>
    </dataValidation>
    <dataValidation type="list" showErrorMessage="1" sqref="AS2860">
      <formula1>PhanDoan2014</formula1>
    </dataValidation>
    <dataValidation type="list" showErrorMessage="1" sqref="AT2860">
      <formula1>KetQuaHocTap</formula1>
    </dataValidation>
    <dataValidation type="list" showErrorMessage="1" sqref="F2861">
      <formula1>GioiTinh</formula1>
    </dataValidation>
    <dataValidation type="list" showErrorMessage="1" sqref="AR2861">
      <formula1>ChiDoan2014</formula1>
    </dataValidation>
    <dataValidation type="list" showErrorMessage="1" sqref="AS2861">
      <formula1>PhanDoan2014</formula1>
    </dataValidation>
    <dataValidation type="list" showErrorMessage="1" sqref="AT2861">
      <formula1>KetQuaHocTap</formula1>
    </dataValidation>
    <dataValidation type="list" showErrorMessage="1" sqref="F2862">
      <formula1>GioiTinh</formula1>
    </dataValidation>
    <dataValidation type="list" showErrorMessage="1" sqref="AR2862">
      <formula1>ChiDoan2014</formula1>
    </dataValidation>
    <dataValidation type="list" showErrorMessage="1" sqref="AS2862">
      <formula1>PhanDoan2014</formula1>
    </dataValidation>
    <dataValidation type="list" showErrorMessage="1" sqref="AT2862">
      <formula1>KetQuaHocTap</formula1>
    </dataValidation>
    <dataValidation type="list" showErrorMessage="1" sqref="F2863">
      <formula1>GioiTinh</formula1>
    </dataValidation>
    <dataValidation type="list" showErrorMessage="1" sqref="AR2863">
      <formula1>ChiDoan2014</formula1>
    </dataValidation>
    <dataValidation type="list" showErrorMessage="1" sqref="AS2863">
      <formula1>PhanDoan2014</formula1>
    </dataValidation>
    <dataValidation type="list" showErrorMessage="1" sqref="AT2863">
      <formula1>KetQuaHocTap</formula1>
    </dataValidation>
    <dataValidation type="list" showErrorMessage="1" sqref="F2864">
      <formula1>GioiTinh</formula1>
    </dataValidation>
    <dataValidation type="list" showErrorMessage="1" sqref="AR2864">
      <formula1>ChiDoan2014</formula1>
    </dataValidation>
    <dataValidation type="list" showErrorMessage="1" sqref="AS2864">
      <formula1>PhanDoan2014</formula1>
    </dataValidation>
    <dataValidation type="list" showErrorMessage="1" sqref="AT2864">
      <formula1>KetQuaHocTap</formula1>
    </dataValidation>
    <dataValidation type="list" showErrorMessage="1" sqref="F2865">
      <formula1>GioiTinh</formula1>
    </dataValidation>
    <dataValidation type="list" showErrorMessage="1" sqref="AR2865">
      <formula1>ChiDoan2014</formula1>
    </dataValidation>
    <dataValidation type="list" showErrorMessage="1" sqref="AS2865">
      <formula1>PhanDoan2014</formula1>
    </dataValidation>
    <dataValidation type="list" showErrorMessage="1" sqref="AT2865">
      <formula1>KetQuaHocTap</formula1>
    </dataValidation>
    <dataValidation type="list" showErrorMessage="1" sqref="F2866">
      <formula1>GioiTinh</formula1>
    </dataValidation>
    <dataValidation type="list" showErrorMessage="1" sqref="AR2866">
      <formula1>ChiDoan2014</formula1>
    </dataValidation>
    <dataValidation type="list" showErrorMessage="1" sqref="AS2866">
      <formula1>PhanDoan2014</formula1>
    </dataValidation>
    <dataValidation type="list" showErrorMessage="1" sqref="AT2866">
      <formula1>KetQuaHocTap</formula1>
    </dataValidation>
    <dataValidation type="list" showErrorMessage="1" sqref="F2867">
      <formula1>GioiTinh</formula1>
    </dataValidation>
    <dataValidation type="list" showErrorMessage="1" sqref="AR2867">
      <formula1>ChiDoan2014</formula1>
    </dataValidation>
    <dataValidation type="list" showErrorMessage="1" sqref="AS2867">
      <formula1>PhanDoan2014</formula1>
    </dataValidation>
    <dataValidation type="list" showErrorMessage="1" sqref="AT2867">
      <formula1>KetQuaHocTap</formula1>
    </dataValidation>
    <dataValidation type="list" showErrorMessage="1" sqref="F2868">
      <formula1>GioiTinh</formula1>
    </dataValidation>
    <dataValidation type="list" showErrorMessage="1" sqref="AR2868">
      <formula1>ChiDoan2014</formula1>
    </dataValidation>
    <dataValidation type="list" showErrorMessage="1" sqref="AS2868">
      <formula1>PhanDoan2014</formula1>
    </dataValidation>
    <dataValidation type="list" showErrorMessage="1" sqref="AT2868">
      <formula1>KetQuaHocTap</formula1>
    </dataValidation>
    <dataValidation type="list" showErrorMessage="1" sqref="F2869">
      <formula1>GioiTinh</formula1>
    </dataValidation>
    <dataValidation type="list" showErrorMessage="1" sqref="AR2869">
      <formula1>ChiDoan2014</formula1>
    </dataValidation>
    <dataValidation type="list" showErrorMessage="1" sqref="AS2869">
      <formula1>PhanDoan2014</formula1>
    </dataValidation>
    <dataValidation type="list" showErrorMessage="1" sqref="AT2869">
      <formula1>KetQuaHocTap</formula1>
    </dataValidation>
    <dataValidation type="list" showErrorMessage="1" sqref="F2870">
      <formula1>GioiTinh</formula1>
    </dataValidation>
    <dataValidation type="list" showErrorMessage="1" sqref="AR2870">
      <formula1>ChiDoan2014</formula1>
    </dataValidation>
    <dataValidation type="list" showErrorMessage="1" sqref="AS2870">
      <formula1>PhanDoan2014</formula1>
    </dataValidation>
    <dataValidation type="list" showErrorMessage="1" sqref="AT2870">
      <formula1>KetQuaHocTap</formula1>
    </dataValidation>
    <dataValidation type="list" showErrorMessage="1" sqref="F2871">
      <formula1>GioiTinh</formula1>
    </dataValidation>
    <dataValidation type="list" showErrorMessage="1" sqref="AR2871">
      <formula1>ChiDoan2014</formula1>
    </dataValidation>
    <dataValidation type="list" showErrorMessage="1" sqref="AS2871">
      <formula1>PhanDoan2014</formula1>
    </dataValidation>
    <dataValidation type="list" showErrorMessage="1" sqref="AT2871">
      <formula1>KetQuaHocTap</formula1>
    </dataValidation>
    <dataValidation type="list" showErrorMessage="1" sqref="F2872">
      <formula1>GioiTinh</formula1>
    </dataValidation>
    <dataValidation type="list" showErrorMessage="1" sqref="AR2872">
      <formula1>ChiDoan2014</formula1>
    </dataValidation>
    <dataValidation type="list" showErrorMessage="1" sqref="AS2872">
      <formula1>PhanDoan2014</formula1>
    </dataValidation>
    <dataValidation type="list" showErrorMessage="1" sqref="AT2872">
      <formula1>KetQuaHocTap</formula1>
    </dataValidation>
    <dataValidation type="list" showErrorMessage="1" sqref="F2873">
      <formula1>GioiTinh</formula1>
    </dataValidation>
    <dataValidation type="list" showErrorMessage="1" sqref="AR2873">
      <formula1>ChiDoan2014</formula1>
    </dataValidation>
    <dataValidation type="list" showErrorMessage="1" sqref="AS2873">
      <formula1>PhanDoan2014</formula1>
    </dataValidation>
    <dataValidation type="list" showErrorMessage="1" sqref="AT2873">
      <formula1>KetQuaHocTap</formula1>
    </dataValidation>
    <dataValidation type="list" showErrorMessage="1" sqref="F2874">
      <formula1>GioiTinh</formula1>
    </dataValidation>
    <dataValidation type="list" showErrorMessage="1" sqref="AR2874">
      <formula1>ChiDoan2014</formula1>
    </dataValidation>
    <dataValidation type="list" showErrorMessage="1" sqref="AS2874">
      <formula1>PhanDoan2014</formula1>
    </dataValidation>
    <dataValidation type="list" showErrorMessage="1" sqref="AT2874">
      <formula1>KetQuaHocTap</formula1>
    </dataValidation>
    <dataValidation type="list" showErrorMessage="1" sqref="F2875">
      <formula1>GioiTinh</formula1>
    </dataValidation>
    <dataValidation type="list" showErrorMessage="1" sqref="AR2875">
      <formula1>ChiDoan2014</formula1>
    </dataValidation>
    <dataValidation type="list" showErrorMessage="1" sqref="AS2875">
      <formula1>PhanDoan2014</formula1>
    </dataValidation>
    <dataValidation type="list" showErrorMessage="1" sqref="AT2875">
      <formula1>KetQuaHocTap</formula1>
    </dataValidation>
    <dataValidation type="list" showErrorMessage="1" sqref="F2876">
      <formula1>GioiTinh</formula1>
    </dataValidation>
    <dataValidation type="list" showErrorMessage="1" sqref="AR2876">
      <formula1>ChiDoan2014</formula1>
    </dataValidation>
    <dataValidation type="list" showErrorMessage="1" sqref="AS2876">
      <formula1>PhanDoan2014</formula1>
    </dataValidation>
    <dataValidation type="list" showErrorMessage="1" sqref="AT2876">
      <formula1>KetQuaHocTap</formula1>
    </dataValidation>
    <dataValidation type="list" showErrorMessage="1" sqref="F2877">
      <formula1>GioiTinh</formula1>
    </dataValidation>
    <dataValidation type="list" showErrorMessage="1" sqref="AR2877">
      <formula1>ChiDoan2014</formula1>
    </dataValidation>
    <dataValidation type="list" showErrorMessage="1" sqref="AS2877">
      <formula1>PhanDoan2014</formula1>
    </dataValidation>
    <dataValidation type="list" showErrorMessage="1" sqref="AT2877">
      <formula1>KetQuaHocTap</formula1>
    </dataValidation>
    <dataValidation type="list" showErrorMessage="1" sqref="F2878">
      <formula1>GioiTinh</formula1>
    </dataValidation>
    <dataValidation type="list" showErrorMessage="1" sqref="AR2878">
      <formula1>ChiDoan2014</formula1>
    </dataValidation>
    <dataValidation type="list" showErrorMessage="1" sqref="AS2878">
      <formula1>PhanDoan2014</formula1>
    </dataValidation>
    <dataValidation type="list" showErrorMessage="1" sqref="AT2878">
      <formula1>KetQuaHocTap</formula1>
    </dataValidation>
    <dataValidation type="list" showErrorMessage="1" sqref="F2879">
      <formula1>GioiTinh</formula1>
    </dataValidation>
    <dataValidation type="list" showErrorMessage="1" sqref="AR2879">
      <formula1>ChiDoan2014</formula1>
    </dataValidation>
    <dataValidation type="list" showErrorMessage="1" sqref="AS2879">
      <formula1>PhanDoan2014</formula1>
    </dataValidation>
    <dataValidation type="list" showErrorMessage="1" sqref="AT2879">
      <formula1>KetQuaHocTap</formula1>
    </dataValidation>
    <dataValidation type="list" showErrorMessage="1" sqref="F2880">
      <formula1>GioiTinh</formula1>
    </dataValidation>
    <dataValidation type="list" showErrorMessage="1" sqref="AR2880">
      <formula1>ChiDoan2014</formula1>
    </dataValidation>
    <dataValidation type="list" showErrorMessage="1" sqref="AS2880">
      <formula1>PhanDoan2014</formula1>
    </dataValidation>
    <dataValidation type="list" showErrorMessage="1" sqref="AT2880">
      <formula1>KetQuaHocTap</formula1>
    </dataValidation>
    <dataValidation type="list" showErrorMessage="1" sqref="F2881">
      <formula1>GioiTinh</formula1>
    </dataValidation>
    <dataValidation type="list" showErrorMessage="1" sqref="AR2881">
      <formula1>ChiDoan2014</formula1>
    </dataValidation>
    <dataValidation type="list" showErrorMessage="1" sqref="AS2881">
      <formula1>PhanDoan2014</formula1>
    </dataValidation>
    <dataValidation type="list" showErrorMessage="1" sqref="AT2881">
      <formula1>KetQuaHocTap</formula1>
    </dataValidation>
    <dataValidation type="list" showErrorMessage="1" sqref="F2882">
      <formula1>GioiTinh</formula1>
    </dataValidation>
    <dataValidation type="list" showErrorMessage="1" sqref="AR2882">
      <formula1>ChiDoan2014</formula1>
    </dataValidation>
    <dataValidation type="list" showErrorMessage="1" sqref="AS2882">
      <formula1>PhanDoan2014</formula1>
    </dataValidation>
    <dataValidation type="list" showErrorMessage="1" sqref="AT2882">
      <formula1>KetQuaHocTap</formula1>
    </dataValidation>
    <dataValidation type="list" showErrorMessage="1" sqref="F2883">
      <formula1>GioiTinh</formula1>
    </dataValidation>
    <dataValidation type="list" showErrorMessage="1" sqref="AR2883">
      <formula1>ChiDoan2014</formula1>
    </dataValidation>
    <dataValidation type="list" showErrorMessage="1" sqref="AS2883">
      <formula1>PhanDoan2014</formula1>
    </dataValidation>
    <dataValidation type="list" showErrorMessage="1" sqref="AT2883">
      <formula1>KetQuaHocTap</formula1>
    </dataValidation>
    <dataValidation type="list" showErrorMessage="1" sqref="F2884">
      <formula1>GioiTinh</formula1>
    </dataValidation>
    <dataValidation type="list" showErrorMessage="1" sqref="AR2884">
      <formula1>ChiDoan2014</formula1>
    </dataValidation>
    <dataValidation type="list" showErrorMessage="1" sqref="AS2884">
      <formula1>PhanDoan2014</formula1>
    </dataValidation>
    <dataValidation type="list" showErrorMessage="1" sqref="AT2884">
      <formula1>KetQuaHocTap</formula1>
    </dataValidation>
    <dataValidation type="list" showErrorMessage="1" sqref="F2885">
      <formula1>GioiTinh</formula1>
    </dataValidation>
    <dataValidation type="list" showErrorMessage="1" sqref="AR2885">
      <formula1>ChiDoan2014</formula1>
    </dataValidation>
    <dataValidation type="list" showErrorMessage="1" sqref="AS2885">
      <formula1>PhanDoan2014</formula1>
    </dataValidation>
    <dataValidation type="list" showErrorMessage="1" sqref="AT2885">
      <formula1>KetQuaHocTap</formula1>
    </dataValidation>
    <dataValidation type="list" showErrorMessage="1" sqref="F2886">
      <formula1>GioiTinh</formula1>
    </dataValidation>
    <dataValidation type="list" showErrorMessage="1" sqref="AR2886">
      <formula1>ChiDoan2014</formula1>
    </dataValidation>
    <dataValidation type="list" showErrorMessage="1" sqref="AS2886">
      <formula1>PhanDoan2014</formula1>
    </dataValidation>
    <dataValidation type="list" showErrorMessage="1" sqref="AT2886">
      <formula1>KetQuaHocTap</formula1>
    </dataValidation>
    <dataValidation type="list" showErrorMessage="1" sqref="F2887">
      <formula1>GioiTinh</formula1>
    </dataValidation>
    <dataValidation type="list" showErrorMessage="1" sqref="AR2887">
      <formula1>ChiDoan2014</formula1>
    </dataValidation>
    <dataValidation type="list" showErrorMessage="1" sqref="AS2887">
      <formula1>PhanDoan2014</formula1>
    </dataValidation>
    <dataValidation type="list" showErrorMessage="1" sqref="AT2887">
      <formula1>KetQuaHocTap</formula1>
    </dataValidation>
    <dataValidation type="list" showErrorMessage="1" sqref="F2888">
      <formula1>GioiTinh</formula1>
    </dataValidation>
    <dataValidation type="list" showErrorMessage="1" sqref="AR2888">
      <formula1>ChiDoan2014</formula1>
    </dataValidation>
    <dataValidation type="list" showErrorMessage="1" sqref="AS2888">
      <formula1>PhanDoan2014</formula1>
    </dataValidation>
    <dataValidation type="list" showErrorMessage="1" sqref="AT2888">
      <formula1>KetQuaHocTap</formula1>
    </dataValidation>
    <dataValidation type="list" showErrorMessage="1" sqref="F2889">
      <formula1>GioiTinh</formula1>
    </dataValidation>
    <dataValidation type="list" showErrorMessage="1" sqref="AR2889">
      <formula1>ChiDoan2014</formula1>
    </dataValidation>
    <dataValidation type="list" showErrorMessage="1" sqref="AS2889">
      <formula1>PhanDoan2014</formula1>
    </dataValidation>
    <dataValidation type="list" showErrorMessage="1" sqref="AT2889">
      <formula1>KetQuaHocTap</formula1>
    </dataValidation>
    <dataValidation type="list" showErrorMessage="1" sqref="F2890">
      <formula1>GioiTinh</formula1>
    </dataValidation>
    <dataValidation type="list" showErrorMessage="1" sqref="AR2890">
      <formula1>ChiDoan2014</formula1>
    </dataValidation>
    <dataValidation type="list" showErrorMessage="1" sqref="AS2890">
      <formula1>PhanDoan2014</formula1>
    </dataValidation>
    <dataValidation type="list" showErrorMessage="1" sqref="AT2890">
      <formula1>KetQuaHocTap</formula1>
    </dataValidation>
    <dataValidation type="list" showErrorMessage="1" sqref="F2891">
      <formula1>GioiTinh</formula1>
    </dataValidation>
    <dataValidation type="list" showErrorMessage="1" sqref="AR2891">
      <formula1>ChiDoan2014</formula1>
    </dataValidation>
    <dataValidation type="list" showErrorMessage="1" sqref="AS2891">
      <formula1>PhanDoan2014</formula1>
    </dataValidation>
    <dataValidation type="list" showErrorMessage="1" sqref="AT2891">
      <formula1>KetQuaHocTap</formula1>
    </dataValidation>
    <dataValidation type="list" showErrorMessage="1" sqref="F2892">
      <formula1>GioiTinh</formula1>
    </dataValidation>
    <dataValidation type="list" showErrorMessage="1" sqref="AR2892">
      <formula1>ChiDoan2014</formula1>
    </dataValidation>
    <dataValidation type="list" showErrorMessage="1" sqref="AS2892">
      <formula1>PhanDoan2014</formula1>
    </dataValidation>
    <dataValidation type="list" showErrorMessage="1" sqref="AT2892">
      <formula1>KetQuaHocTap</formula1>
    </dataValidation>
    <dataValidation type="list" showErrorMessage="1" sqref="F2893">
      <formula1>GioiTinh</formula1>
    </dataValidation>
    <dataValidation type="list" showErrorMessage="1" sqref="AR2893">
      <formula1>ChiDoan2014</formula1>
    </dataValidation>
    <dataValidation type="list" showErrorMessage="1" sqref="AS2893">
      <formula1>PhanDoan2014</formula1>
    </dataValidation>
    <dataValidation type="list" showErrorMessage="1" sqref="AT2893">
      <formula1>KetQuaHocTap</formula1>
    </dataValidation>
    <dataValidation type="list" showErrorMessage="1" sqref="F2894">
      <formula1>GioiTinh</formula1>
    </dataValidation>
    <dataValidation type="list" showErrorMessage="1" sqref="AR2894">
      <formula1>ChiDoan2014</formula1>
    </dataValidation>
    <dataValidation type="list" showErrorMessage="1" sqref="AS2894">
      <formula1>PhanDoan2014</formula1>
    </dataValidation>
    <dataValidation type="list" showErrorMessage="1" sqref="AT2894">
      <formula1>KetQuaHocTap</formula1>
    </dataValidation>
    <dataValidation type="list" showErrorMessage="1" sqref="F2895">
      <formula1>GioiTinh</formula1>
    </dataValidation>
    <dataValidation type="list" showErrorMessage="1" sqref="AR2895">
      <formula1>ChiDoan2014</formula1>
    </dataValidation>
    <dataValidation type="list" showErrorMessage="1" sqref="AS2895">
      <formula1>PhanDoan2014</formula1>
    </dataValidation>
    <dataValidation type="list" showErrorMessage="1" sqref="AT2895">
      <formula1>KetQuaHocTap</formula1>
    </dataValidation>
    <dataValidation type="list" showErrorMessage="1" sqref="F2896">
      <formula1>GioiTinh</formula1>
    </dataValidation>
    <dataValidation type="list" showErrorMessage="1" sqref="AR2896">
      <formula1>ChiDoan2014</formula1>
    </dataValidation>
    <dataValidation type="list" showErrorMessage="1" sqref="AS2896">
      <formula1>PhanDoan2014</formula1>
    </dataValidation>
    <dataValidation type="list" showErrorMessage="1" sqref="AT2896">
      <formula1>KetQuaHocTap</formula1>
    </dataValidation>
    <dataValidation type="list" showErrorMessage="1" sqref="F2897">
      <formula1>GioiTinh</formula1>
    </dataValidation>
    <dataValidation type="list" showErrorMessage="1" sqref="AR2897">
      <formula1>ChiDoan2014</formula1>
    </dataValidation>
    <dataValidation type="list" showErrorMessage="1" sqref="AS2897">
      <formula1>PhanDoan2014</formula1>
    </dataValidation>
    <dataValidation type="list" showErrorMessage="1" sqref="AT2897">
      <formula1>KetQuaHocTap</formula1>
    </dataValidation>
    <dataValidation type="list" showErrorMessage="1" sqref="F2898">
      <formula1>GioiTinh</formula1>
    </dataValidation>
    <dataValidation type="list" showErrorMessage="1" sqref="AR2898">
      <formula1>ChiDoan2014</formula1>
    </dataValidation>
    <dataValidation type="list" showErrorMessage="1" sqref="AS2898">
      <formula1>PhanDoan2014</formula1>
    </dataValidation>
    <dataValidation type="list" showErrorMessage="1" sqref="AT2898">
      <formula1>KetQuaHocTap</formula1>
    </dataValidation>
    <dataValidation type="list" showErrorMessage="1" sqref="F2899">
      <formula1>GioiTinh</formula1>
    </dataValidation>
    <dataValidation type="list" showErrorMessage="1" sqref="AR2899">
      <formula1>ChiDoan2014</formula1>
    </dataValidation>
    <dataValidation type="list" showErrorMessage="1" sqref="AS2899">
      <formula1>PhanDoan2014</formula1>
    </dataValidation>
    <dataValidation type="list" showErrorMessage="1" sqref="AT2899">
      <formula1>KetQuaHocTap</formula1>
    </dataValidation>
    <dataValidation type="list" showErrorMessage="1" sqref="F2900">
      <formula1>GioiTinh</formula1>
    </dataValidation>
    <dataValidation type="list" showErrorMessage="1" sqref="AR2900">
      <formula1>ChiDoan2014</formula1>
    </dataValidation>
    <dataValidation type="list" showErrorMessage="1" sqref="AS2900">
      <formula1>PhanDoan2014</formula1>
    </dataValidation>
    <dataValidation type="list" showErrorMessage="1" sqref="AT2900">
      <formula1>KetQuaHocTap</formula1>
    </dataValidation>
    <dataValidation type="list" showErrorMessage="1" sqref="F2901">
      <formula1>GioiTinh</formula1>
    </dataValidation>
    <dataValidation type="list" showErrorMessage="1" sqref="AR2901">
      <formula1>ChiDoan2014</formula1>
    </dataValidation>
    <dataValidation type="list" showErrorMessage="1" sqref="AS2901">
      <formula1>PhanDoan2014</formula1>
    </dataValidation>
    <dataValidation type="list" showErrorMessage="1" sqref="AT2901">
      <formula1>KetQuaHocTap</formula1>
    </dataValidation>
    <dataValidation type="list" showErrorMessage="1" sqref="F2902">
      <formula1>GioiTinh</formula1>
    </dataValidation>
    <dataValidation type="list" showErrorMessage="1" sqref="AR2902">
      <formula1>ChiDoan2014</formula1>
    </dataValidation>
    <dataValidation type="list" showErrorMessage="1" sqref="AS2902">
      <formula1>PhanDoan2014</formula1>
    </dataValidation>
    <dataValidation type="list" showErrorMessage="1" sqref="AT2902">
      <formula1>KetQuaHocTap</formula1>
    </dataValidation>
    <dataValidation type="list" showErrorMessage="1" sqref="F2903">
      <formula1>GioiTinh</formula1>
    </dataValidation>
    <dataValidation type="list" showErrorMessage="1" sqref="AR2903">
      <formula1>ChiDoan2014</formula1>
    </dataValidation>
    <dataValidation type="list" showErrorMessage="1" sqref="AS2903">
      <formula1>PhanDoan2014</formula1>
    </dataValidation>
    <dataValidation type="list" showErrorMessage="1" sqref="AT2903">
      <formula1>KetQuaHocTap</formula1>
    </dataValidation>
    <dataValidation type="list" showErrorMessage="1" sqref="F2904">
      <formula1>GioiTinh</formula1>
    </dataValidation>
    <dataValidation type="list" showErrorMessage="1" sqref="AR2904">
      <formula1>ChiDoan2014</formula1>
    </dataValidation>
    <dataValidation type="list" showErrorMessage="1" sqref="AS2904">
      <formula1>PhanDoan2014</formula1>
    </dataValidation>
    <dataValidation type="list" showErrorMessage="1" sqref="AT2904">
      <formula1>KetQuaHocTap</formula1>
    </dataValidation>
    <dataValidation type="list" showErrorMessage="1" sqref="F2905">
      <formula1>GioiTinh</formula1>
    </dataValidation>
    <dataValidation type="list" showErrorMessage="1" sqref="AR2905">
      <formula1>ChiDoan2014</formula1>
    </dataValidation>
    <dataValidation type="list" showErrorMessage="1" sqref="AS2905">
      <formula1>PhanDoan2014</formula1>
    </dataValidation>
    <dataValidation type="list" showErrorMessage="1" sqref="AT2905">
      <formula1>KetQuaHocTap</formula1>
    </dataValidation>
    <dataValidation type="list" showErrorMessage="1" sqref="F2906">
      <formula1>GioiTinh</formula1>
    </dataValidation>
    <dataValidation type="list" showErrorMessage="1" sqref="AR2906">
      <formula1>ChiDoan2014</formula1>
    </dataValidation>
    <dataValidation type="list" showErrorMessage="1" sqref="AS2906">
      <formula1>PhanDoan2014</formula1>
    </dataValidation>
    <dataValidation type="list" showErrorMessage="1" sqref="AT2906">
      <formula1>KetQuaHocTap</formula1>
    </dataValidation>
    <dataValidation type="list" showErrorMessage="1" sqref="F2907">
      <formula1>GioiTinh</formula1>
    </dataValidation>
    <dataValidation type="list" showErrorMessage="1" sqref="AR2907">
      <formula1>ChiDoan2014</formula1>
    </dataValidation>
    <dataValidation type="list" showErrorMessage="1" sqref="AS2907">
      <formula1>PhanDoan2014</formula1>
    </dataValidation>
    <dataValidation type="list" showErrorMessage="1" sqref="AT2907">
      <formula1>KetQuaHocTap</formula1>
    </dataValidation>
    <dataValidation type="list" showErrorMessage="1" sqref="F2908">
      <formula1>GioiTinh</formula1>
    </dataValidation>
    <dataValidation type="list" showErrorMessage="1" sqref="AR2908">
      <formula1>ChiDoan2014</formula1>
    </dataValidation>
    <dataValidation type="list" showErrorMessage="1" sqref="AS2908">
      <formula1>PhanDoan2014</formula1>
    </dataValidation>
    <dataValidation type="list" showErrorMessage="1" sqref="AT2908">
      <formula1>KetQuaHocTap</formula1>
    </dataValidation>
    <dataValidation type="list" showErrorMessage="1" sqref="F2909">
      <formula1>GioiTinh</formula1>
    </dataValidation>
    <dataValidation type="list" showErrorMessage="1" sqref="AR2909">
      <formula1>ChiDoan2014</formula1>
    </dataValidation>
    <dataValidation type="list" showErrorMessage="1" sqref="AS2909">
      <formula1>PhanDoan2014</formula1>
    </dataValidation>
    <dataValidation type="list" showErrorMessage="1" sqref="AT2909">
      <formula1>KetQuaHocTap</formula1>
    </dataValidation>
    <dataValidation type="list" showErrorMessage="1" sqref="F2910">
      <formula1>GioiTinh</formula1>
    </dataValidation>
    <dataValidation type="list" showErrorMessage="1" sqref="AR2910">
      <formula1>ChiDoan2014</formula1>
    </dataValidation>
    <dataValidation type="list" showErrorMessage="1" sqref="AS2910">
      <formula1>PhanDoan2014</formula1>
    </dataValidation>
    <dataValidation type="list" showErrorMessage="1" sqref="AT2910">
      <formula1>KetQuaHocTap</formula1>
    </dataValidation>
    <dataValidation type="list" showErrorMessage="1" sqref="F2911">
      <formula1>GioiTinh</formula1>
    </dataValidation>
    <dataValidation type="list" showErrorMessage="1" sqref="AR2911">
      <formula1>ChiDoan2014</formula1>
    </dataValidation>
    <dataValidation type="list" showErrorMessage="1" sqref="AS2911">
      <formula1>PhanDoan2014</formula1>
    </dataValidation>
    <dataValidation type="list" showErrorMessage="1" sqref="AT2911">
      <formula1>KetQuaHocTap</formula1>
    </dataValidation>
    <dataValidation type="list" showErrorMessage="1" sqref="F2912">
      <formula1>GioiTinh</formula1>
    </dataValidation>
    <dataValidation type="list" showErrorMessage="1" sqref="AR2912">
      <formula1>ChiDoan2014</formula1>
    </dataValidation>
    <dataValidation type="list" showErrorMessage="1" sqref="AS2912">
      <formula1>PhanDoan2014</formula1>
    </dataValidation>
    <dataValidation type="list" showErrorMessage="1" sqref="AT2912">
      <formula1>KetQuaHocTap</formula1>
    </dataValidation>
    <dataValidation type="list" showErrorMessage="1" sqref="F2913">
      <formula1>GioiTinh</formula1>
    </dataValidation>
    <dataValidation type="list" showErrorMessage="1" sqref="AR2913">
      <formula1>ChiDoan2014</formula1>
    </dataValidation>
    <dataValidation type="list" showErrorMessage="1" sqref="AS2913">
      <formula1>PhanDoan2014</formula1>
    </dataValidation>
    <dataValidation type="list" showErrorMessage="1" sqref="AT2913">
      <formula1>KetQuaHocTap</formula1>
    </dataValidation>
    <dataValidation type="list" showErrorMessage="1" sqref="F2914">
      <formula1>GioiTinh</formula1>
    </dataValidation>
    <dataValidation type="list" showErrorMessage="1" sqref="AR2914">
      <formula1>ChiDoan2014</formula1>
    </dataValidation>
    <dataValidation type="list" showErrorMessage="1" sqref="AS2914">
      <formula1>PhanDoan2014</formula1>
    </dataValidation>
    <dataValidation type="list" showErrorMessage="1" sqref="AT2914">
      <formula1>KetQuaHocTap</formula1>
    </dataValidation>
    <dataValidation type="list" showErrorMessage="1" sqref="F2915">
      <formula1>GioiTinh</formula1>
    </dataValidation>
    <dataValidation type="list" showErrorMessage="1" sqref="AR2915">
      <formula1>ChiDoan2014</formula1>
    </dataValidation>
    <dataValidation type="list" showErrorMessage="1" sqref="AS2915">
      <formula1>PhanDoan2014</formula1>
    </dataValidation>
    <dataValidation type="list" showErrorMessage="1" sqref="AT2915">
      <formula1>KetQuaHocTap</formula1>
    </dataValidation>
    <dataValidation type="list" showErrorMessage="1" sqref="F2916">
      <formula1>GioiTinh</formula1>
    </dataValidation>
    <dataValidation type="list" showErrorMessage="1" sqref="AR2916">
      <formula1>ChiDoan2014</formula1>
    </dataValidation>
    <dataValidation type="list" showErrorMessage="1" sqref="AS2916">
      <formula1>PhanDoan2014</formula1>
    </dataValidation>
    <dataValidation type="list" showErrorMessage="1" sqref="AT2916">
      <formula1>KetQuaHocTap</formula1>
    </dataValidation>
    <dataValidation type="list" showErrorMessage="1" sqref="F2917">
      <formula1>GioiTinh</formula1>
    </dataValidation>
    <dataValidation type="list" showErrorMessage="1" sqref="AR2917">
      <formula1>ChiDoan2014</formula1>
    </dataValidation>
    <dataValidation type="list" showErrorMessage="1" sqref="AS2917">
      <formula1>PhanDoan2014</formula1>
    </dataValidation>
    <dataValidation type="list" showErrorMessage="1" sqref="AT2917">
      <formula1>KetQuaHocTap</formula1>
    </dataValidation>
    <dataValidation type="list" showErrorMessage="1" sqref="F2918">
      <formula1>GioiTinh</formula1>
    </dataValidation>
    <dataValidation type="list" showErrorMessage="1" sqref="AR2918">
      <formula1>ChiDoan2014</formula1>
    </dataValidation>
    <dataValidation type="list" showErrorMessage="1" sqref="AS2918">
      <formula1>PhanDoan2014</formula1>
    </dataValidation>
    <dataValidation type="list" showErrorMessage="1" sqref="AT2918">
      <formula1>KetQuaHocTap</formula1>
    </dataValidation>
    <dataValidation type="list" showErrorMessage="1" sqref="F2919">
      <formula1>GioiTinh</formula1>
    </dataValidation>
    <dataValidation type="list" showErrorMessage="1" sqref="AR2919">
      <formula1>ChiDoan2014</formula1>
    </dataValidation>
    <dataValidation type="list" showErrorMessage="1" sqref="AS2919">
      <formula1>PhanDoan2014</formula1>
    </dataValidation>
    <dataValidation type="list" showErrorMessage="1" sqref="AT2919">
      <formula1>KetQuaHocTap</formula1>
    </dataValidation>
    <dataValidation type="list" showErrorMessage="1" sqref="F2920">
      <formula1>GioiTinh</formula1>
    </dataValidation>
    <dataValidation type="list" showErrorMessage="1" sqref="AR2920">
      <formula1>ChiDoan2014</formula1>
    </dataValidation>
    <dataValidation type="list" showErrorMessage="1" sqref="AS2920">
      <formula1>PhanDoan2014</formula1>
    </dataValidation>
    <dataValidation type="list" showErrorMessage="1" sqref="AT2920">
      <formula1>KetQuaHocTap</formula1>
    </dataValidation>
    <dataValidation type="list" showErrorMessage="1" sqref="F2921">
      <formula1>GioiTinh</formula1>
    </dataValidation>
    <dataValidation type="list" showErrorMessage="1" sqref="AR2921">
      <formula1>ChiDoan2014</formula1>
    </dataValidation>
    <dataValidation type="list" showErrorMessage="1" sqref="AS2921">
      <formula1>PhanDoan2014</formula1>
    </dataValidation>
    <dataValidation type="list" showErrorMessage="1" sqref="AT2921">
      <formula1>KetQuaHocTap</formula1>
    </dataValidation>
    <dataValidation type="list" showErrorMessage="1" sqref="F2922">
      <formula1>GioiTinh</formula1>
    </dataValidation>
    <dataValidation type="list" showErrorMessage="1" sqref="AR2922">
      <formula1>ChiDoan2014</formula1>
    </dataValidation>
    <dataValidation type="list" showErrorMessage="1" sqref="AS2922">
      <formula1>PhanDoan2014</formula1>
    </dataValidation>
    <dataValidation type="list" showErrorMessage="1" sqref="AT2922">
      <formula1>KetQuaHocTap</formula1>
    </dataValidation>
    <dataValidation type="list" showErrorMessage="1" sqref="F2923">
      <formula1>GioiTinh</formula1>
    </dataValidation>
    <dataValidation type="list" showErrorMessage="1" sqref="AR2923">
      <formula1>ChiDoan2014</formula1>
    </dataValidation>
    <dataValidation type="list" showErrorMessage="1" sqref="AS2923">
      <formula1>PhanDoan2014</formula1>
    </dataValidation>
    <dataValidation type="list" showErrorMessage="1" sqref="AT2923">
      <formula1>KetQuaHocTap</formula1>
    </dataValidation>
    <dataValidation type="list" showErrorMessage="1" sqref="F2924">
      <formula1>GioiTinh</formula1>
    </dataValidation>
    <dataValidation type="list" showErrorMessage="1" sqref="AR2924">
      <formula1>ChiDoan2014</formula1>
    </dataValidation>
    <dataValidation type="list" showErrorMessage="1" sqref="AS2924">
      <formula1>PhanDoan2014</formula1>
    </dataValidation>
    <dataValidation type="list" showErrorMessage="1" sqref="AT2924">
      <formula1>KetQuaHocTap</formula1>
    </dataValidation>
    <dataValidation type="list" showErrorMessage="1" sqref="F2925">
      <formula1>GioiTinh</formula1>
    </dataValidation>
    <dataValidation type="list" showErrorMessage="1" sqref="AR2925">
      <formula1>ChiDoan2014</formula1>
    </dataValidation>
    <dataValidation type="list" showErrorMessage="1" sqref="AS2925">
      <formula1>PhanDoan2014</formula1>
    </dataValidation>
    <dataValidation type="list" showErrorMessage="1" sqref="AT2925">
      <formula1>KetQuaHocTap</formula1>
    </dataValidation>
    <dataValidation type="list" showErrorMessage="1" sqref="F2926">
      <formula1>GioiTinh</formula1>
    </dataValidation>
    <dataValidation type="list" showErrorMessage="1" sqref="AR2926">
      <formula1>ChiDoan2014</formula1>
    </dataValidation>
    <dataValidation type="list" showErrorMessage="1" sqref="AS2926">
      <formula1>PhanDoan2014</formula1>
    </dataValidation>
    <dataValidation type="list" showErrorMessage="1" sqref="AT2926">
      <formula1>KetQuaHocTap</formula1>
    </dataValidation>
    <dataValidation type="list" showErrorMessage="1" sqref="F2927">
      <formula1>GioiTinh</formula1>
    </dataValidation>
    <dataValidation type="list" showErrorMessage="1" sqref="AR2927">
      <formula1>ChiDoan2014</formula1>
    </dataValidation>
    <dataValidation type="list" showErrorMessage="1" sqref="AS2927">
      <formula1>PhanDoan2014</formula1>
    </dataValidation>
    <dataValidation type="list" showErrorMessage="1" sqref="AT2927">
      <formula1>KetQuaHocTap</formula1>
    </dataValidation>
    <dataValidation type="list" showErrorMessage="1" sqref="F2928">
      <formula1>GioiTinh</formula1>
    </dataValidation>
    <dataValidation type="list" showErrorMessage="1" sqref="AR2928">
      <formula1>ChiDoan2014</formula1>
    </dataValidation>
    <dataValidation type="list" showErrorMessage="1" sqref="AS2928">
      <formula1>PhanDoan2014</formula1>
    </dataValidation>
    <dataValidation type="list" showErrorMessage="1" sqref="AT2928">
      <formula1>KetQuaHocTap</formula1>
    </dataValidation>
    <dataValidation type="list" showErrorMessage="1" sqref="F2929">
      <formula1>GioiTinh</formula1>
    </dataValidation>
    <dataValidation type="list" showErrorMessage="1" sqref="AR2929">
      <formula1>ChiDoan2014</formula1>
    </dataValidation>
    <dataValidation type="list" showErrorMessage="1" sqref="AS2929">
      <formula1>PhanDoan2014</formula1>
    </dataValidation>
    <dataValidation type="list" showErrorMessage="1" sqref="AT2929">
      <formula1>KetQuaHocTap</formula1>
    </dataValidation>
    <dataValidation type="list" showErrorMessage="1" sqref="F2930">
      <formula1>GioiTinh</formula1>
    </dataValidation>
    <dataValidation type="list" showErrorMessage="1" sqref="AR2930">
      <formula1>ChiDoan2014</formula1>
    </dataValidation>
    <dataValidation type="list" showErrorMessage="1" sqref="AS2930">
      <formula1>PhanDoan2014</formula1>
    </dataValidation>
    <dataValidation type="list" showErrorMessage="1" sqref="AT2930">
      <formula1>KetQuaHocTap</formula1>
    </dataValidation>
    <dataValidation type="list" showErrorMessage="1" sqref="F2931">
      <formula1>GioiTinh</formula1>
    </dataValidation>
    <dataValidation type="list" showErrorMessage="1" sqref="AR2931">
      <formula1>ChiDoan2014</formula1>
    </dataValidation>
    <dataValidation type="list" showErrorMessage="1" sqref="AS2931">
      <formula1>PhanDoan2014</formula1>
    </dataValidation>
    <dataValidation type="list" showErrorMessage="1" sqref="AT2931">
      <formula1>KetQuaHocTap</formula1>
    </dataValidation>
    <dataValidation type="list" showErrorMessage="1" sqref="F2932">
      <formula1>GioiTinh</formula1>
    </dataValidation>
    <dataValidation type="list" showErrorMessage="1" sqref="AR2932">
      <formula1>ChiDoan2014</formula1>
    </dataValidation>
    <dataValidation type="list" showErrorMessage="1" sqref="AS2932">
      <formula1>PhanDoan2014</formula1>
    </dataValidation>
    <dataValidation type="list" showErrorMessage="1" sqref="AT2932">
      <formula1>KetQuaHocTap</formula1>
    </dataValidation>
    <dataValidation type="list" showErrorMessage="1" sqref="F2933">
      <formula1>GioiTinh</formula1>
    </dataValidation>
    <dataValidation type="list" showErrorMessage="1" sqref="AR2933">
      <formula1>ChiDoan2014</formula1>
    </dataValidation>
    <dataValidation type="list" showErrorMessage="1" sqref="AS2933">
      <formula1>PhanDoan2014</formula1>
    </dataValidation>
    <dataValidation type="list" showErrorMessage="1" sqref="AT2933">
      <formula1>KetQuaHocTap</formula1>
    </dataValidation>
    <dataValidation type="list" showErrorMessage="1" sqref="F2934">
      <formula1>GioiTinh</formula1>
    </dataValidation>
    <dataValidation type="list" showErrorMessage="1" sqref="AR2934">
      <formula1>ChiDoan2014</formula1>
    </dataValidation>
    <dataValidation type="list" showErrorMessage="1" sqref="AS2934">
      <formula1>PhanDoan2014</formula1>
    </dataValidation>
    <dataValidation type="list" showErrorMessage="1" sqref="AT2934">
      <formula1>KetQuaHocTap</formula1>
    </dataValidation>
    <dataValidation type="list" showErrorMessage="1" sqref="F2935">
      <formula1>GioiTinh</formula1>
    </dataValidation>
    <dataValidation type="list" showErrorMessage="1" sqref="AR2935">
      <formula1>ChiDoan2014</formula1>
    </dataValidation>
    <dataValidation type="list" showErrorMessage="1" sqref="AS2935">
      <formula1>PhanDoan2014</formula1>
    </dataValidation>
    <dataValidation type="list" showErrorMessage="1" sqref="AT2935">
      <formula1>KetQuaHocTap</formula1>
    </dataValidation>
    <dataValidation type="list" showErrorMessage="1" sqref="F2936">
      <formula1>GioiTinh</formula1>
    </dataValidation>
    <dataValidation type="list" showErrorMessage="1" sqref="AR2936">
      <formula1>ChiDoan2014</formula1>
    </dataValidation>
    <dataValidation type="list" showErrorMessage="1" sqref="AS2936">
      <formula1>PhanDoan2014</formula1>
    </dataValidation>
    <dataValidation type="list" showErrorMessage="1" sqref="AT2936">
      <formula1>KetQuaHocTap</formula1>
    </dataValidation>
    <dataValidation type="list" showErrorMessage="1" sqref="F2937">
      <formula1>GioiTinh</formula1>
    </dataValidation>
    <dataValidation type="list" showErrorMessage="1" sqref="AR2937">
      <formula1>ChiDoan2014</formula1>
    </dataValidation>
    <dataValidation type="list" showErrorMessage="1" sqref="AS2937">
      <formula1>PhanDoan2014</formula1>
    </dataValidation>
    <dataValidation type="list" showErrorMessage="1" sqref="AT2937">
      <formula1>KetQuaHocTap</formula1>
    </dataValidation>
    <dataValidation type="list" showErrorMessage="1" sqref="F2938">
      <formula1>GioiTinh</formula1>
    </dataValidation>
    <dataValidation type="list" showErrorMessage="1" sqref="AR2938">
      <formula1>ChiDoan2014</formula1>
    </dataValidation>
    <dataValidation type="list" showErrorMessage="1" sqref="AS2938">
      <formula1>PhanDoan2014</formula1>
    </dataValidation>
    <dataValidation type="list" showErrorMessage="1" sqref="AT2938">
      <formula1>KetQuaHocTap</formula1>
    </dataValidation>
    <dataValidation type="list" showErrorMessage="1" sqref="F2939">
      <formula1>GioiTinh</formula1>
    </dataValidation>
    <dataValidation type="list" showErrorMessage="1" sqref="AR2939">
      <formula1>ChiDoan2014</formula1>
    </dataValidation>
    <dataValidation type="list" showErrorMessage="1" sqref="AS2939">
      <formula1>PhanDoan2014</formula1>
    </dataValidation>
    <dataValidation type="list" showErrorMessage="1" sqref="AT2939">
      <formula1>KetQuaHocTap</formula1>
    </dataValidation>
    <dataValidation type="list" showErrorMessage="1" sqref="F2940">
      <formula1>GioiTinh</formula1>
    </dataValidation>
    <dataValidation type="list" showErrorMessage="1" sqref="AR2940">
      <formula1>ChiDoan2014</formula1>
    </dataValidation>
    <dataValidation type="list" showErrorMessage="1" sqref="AS2940">
      <formula1>PhanDoan2014</formula1>
    </dataValidation>
    <dataValidation type="list" showErrorMessage="1" sqref="AT2940">
      <formula1>KetQuaHocTap</formula1>
    </dataValidation>
    <dataValidation type="list" showErrorMessage="1" sqref="F2941">
      <formula1>GioiTinh</formula1>
    </dataValidation>
    <dataValidation type="list" showErrorMessage="1" sqref="AR2941">
      <formula1>ChiDoan2014</formula1>
    </dataValidation>
    <dataValidation type="list" showErrorMessage="1" sqref="AS2941">
      <formula1>PhanDoan2014</formula1>
    </dataValidation>
    <dataValidation type="list" showErrorMessage="1" sqref="AT2941">
      <formula1>KetQuaHocTap</formula1>
    </dataValidation>
    <dataValidation type="list" showErrorMessage="1" sqref="F2942">
      <formula1>GioiTinh</formula1>
    </dataValidation>
    <dataValidation type="list" showErrorMessage="1" sqref="AR2942">
      <formula1>ChiDoan2014</formula1>
    </dataValidation>
    <dataValidation type="list" showErrorMessage="1" sqref="AS2942">
      <formula1>PhanDoan2014</formula1>
    </dataValidation>
    <dataValidation type="list" showErrorMessage="1" sqref="AT2942">
      <formula1>KetQuaHocTap</formula1>
    </dataValidation>
    <dataValidation type="list" showErrorMessage="1" sqref="F2943">
      <formula1>GioiTinh</formula1>
    </dataValidation>
    <dataValidation type="list" showErrorMessage="1" sqref="AR2943">
      <formula1>ChiDoan2014</formula1>
    </dataValidation>
    <dataValidation type="list" showErrorMessage="1" sqref="AS2943">
      <formula1>PhanDoan2014</formula1>
    </dataValidation>
    <dataValidation type="list" showErrorMessage="1" sqref="AT2943">
      <formula1>KetQuaHocTap</formula1>
    </dataValidation>
    <dataValidation type="list" showErrorMessage="1" sqref="F2944">
      <formula1>GioiTinh</formula1>
    </dataValidation>
    <dataValidation type="list" showErrorMessage="1" sqref="AR2944">
      <formula1>ChiDoan2014</formula1>
    </dataValidation>
    <dataValidation type="list" showErrorMessage="1" sqref="AS2944">
      <formula1>PhanDoan2014</formula1>
    </dataValidation>
    <dataValidation type="list" showErrorMessage="1" sqref="AT2944">
      <formula1>KetQuaHocTap</formula1>
    </dataValidation>
    <dataValidation type="list" showErrorMessage="1" sqref="F2945">
      <formula1>GioiTinh</formula1>
    </dataValidation>
    <dataValidation type="list" showErrorMessage="1" sqref="AR2945">
      <formula1>ChiDoan2014</formula1>
    </dataValidation>
    <dataValidation type="list" showErrorMessage="1" sqref="AS2945">
      <formula1>PhanDoan2014</formula1>
    </dataValidation>
    <dataValidation type="list" showErrorMessage="1" sqref="AT2945">
      <formula1>KetQuaHocTap</formula1>
    </dataValidation>
    <dataValidation type="list" showErrorMessage="1" sqref="F2946">
      <formula1>GioiTinh</formula1>
    </dataValidation>
    <dataValidation type="list" showErrorMessage="1" sqref="AR2946">
      <formula1>ChiDoan2014</formula1>
    </dataValidation>
    <dataValidation type="list" showErrorMessage="1" sqref="AS2946">
      <formula1>PhanDoan2014</formula1>
    </dataValidation>
    <dataValidation type="list" showErrorMessage="1" sqref="AT2946">
      <formula1>KetQuaHocTap</formula1>
    </dataValidation>
    <dataValidation type="list" showErrorMessage="1" sqref="F2947">
      <formula1>GioiTinh</formula1>
    </dataValidation>
    <dataValidation type="list" showErrorMessage="1" sqref="AR2947">
      <formula1>ChiDoan2014</formula1>
    </dataValidation>
    <dataValidation type="list" showErrorMessage="1" sqref="AS2947">
      <formula1>PhanDoan2014</formula1>
    </dataValidation>
    <dataValidation type="list" showErrorMessage="1" sqref="AT2947">
      <formula1>KetQuaHocTap</formula1>
    </dataValidation>
    <dataValidation type="list" showErrorMessage="1" sqref="F2948">
      <formula1>GioiTinh</formula1>
    </dataValidation>
    <dataValidation type="list" showErrorMessage="1" sqref="AR2948">
      <formula1>ChiDoan2014</formula1>
    </dataValidation>
    <dataValidation type="list" showErrorMessage="1" sqref="AS2948">
      <formula1>PhanDoan2014</formula1>
    </dataValidation>
    <dataValidation type="list" showErrorMessage="1" sqref="AT2948">
      <formula1>KetQuaHocTap</formula1>
    </dataValidation>
    <dataValidation type="list" showErrorMessage="1" sqref="F2949">
      <formula1>GioiTinh</formula1>
    </dataValidation>
    <dataValidation type="list" showErrorMessage="1" sqref="AR2949">
      <formula1>ChiDoan2014</formula1>
    </dataValidation>
    <dataValidation type="list" showErrorMessage="1" sqref="AS2949">
      <formula1>PhanDoan2014</formula1>
    </dataValidation>
    <dataValidation type="list" showErrorMessage="1" sqref="AT2949">
      <formula1>KetQuaHocTap</formula1>
    </dataValidation>
    <dataValidation type="list" showErrorMessage="1" sqref="F2950">
      <formula1>GioiTinh</formula1>
    </dataValidation>
    <dataValidation type="list" showErrorMessage="1" sqref="AR2950">
      <formula1>ChiDoan2014</formula1>
    </dataValidation>
    <dataValidation type="list" showErrorMessage="1" sqref="AS2950">
      <formula1>PhanDoan2014</formula1>
    </dataValidation>
    <dataValidation type="list" showErrorMessage="1" sqref="AT2950">
      <formula1>KetQuaHocTap</formula1>
    </dataValidation>
    <dataValidation type="list" showErrorMessage="1" sqref="F2951">
      <formula1>GioiTinh</formula1>
    </dataValidation>
    <dataValidation type="list" showErrorMessage="1" sqref="AR2951">
      <formula1>ChiDoan2014</formula1>
    </dataValidation>
    <dataValidation type="list" showErrorMessage="1" sqref="AS2951">
      <formula1>PhanDoan2014</formula1>
    </dataValidation>
    <dataValidation type="list" showErrorMessage="1" sqref="AT2951">
      <formula1>KetQuaHocTap</formula1>
    </dataValidation>
    <dataValidation type="list" showErrorMessage="1" sqref="F2952">
      <formula1>GioiTinh</formula1>
    </dataValidation>
    <dataValidation type="list" showErrorMessage="1" sqref="AR2952">
      <formula1>ChiDoan2014</formula1>
    </dataValidation>
    <dataValidation type="list" showErrorMessage="1" sqref="AS2952">
      <formula1>PhanDoan2014</formula1>
    </dataValidation>
    <dataValidation type="list" showErrorMessage="1" sqref="AT2952">
      <formula1>KetQuaHocTap</formula1>
    </dataValidation>
    <dataValidation type="list" showErrorMessage="1" sqref="F2953">
      <formula1>GioiTinh</formula1>
    </dataValidation>
    <dataValidation type="list" showErrorMessage="1" sqref="AR2953">
      <formula1>ChiDoan2014</formula1>
    </dataValidation>
    <dataValidation type="list" showErrorMessage="1" sqref="AS2953">
      <formula1>PhanDoan2014</formula1>
    </dataValidation>
    <dataValidation type="list" showErrorMessage="1" sqref="AT2953">
      <formula1>KetQuaHocTap</formula1>
    </dataValidation>
    <dataValidation type="list" showErrorMessage="1" sqref="F2954">
      <formula1>GioiTinh</formula1>
    </dataValidation>
    <dataValidation type="list" showErrorMessage="1" sqref="AR2954">
      <formula1>ChiDoan2014</formula1>
    </dataValidation>
    <dataValidation type="list" showErrorMessage="1" sqref="AS2954">
      <formula1>PhanDoan2014</formula1>
    </dataValidation>
    <dataValidation type="list" showErrorMessage="1" sqref="AT2954">
      <formula1>KetQuaHocTap</formula1>
    </dataValidation>
    <dataValidation type="list" showErrorMessage="1" sqref="F2955">
      <formula1>GioiTinh</formula1>
    </dataValidation>
    <dataValidation type="list" showErrorMessage="1" sqref="AR2955">
      <formula1>ChiDoan2014</formula1>
    </dataValidation>
    <dataValidation type="list" showErrorMessage="1" sqref="AS2955">
      <formula1>PhanDoan2014</formula1>
    </dataValidation>
    <dataValidation type="list" showErrorMessage="1" sqref="AT2955">
      <formula1>KetQuaHocTap</formula1>
    </dataValidation>
    <dataValidation type="list" showErrorMessage="1" sqref="F2956">
      <formula1>GioiTinh</formula1>
    </dataValidation>
    <dataValidation type="list" showErrorMessage="1" sqref="AR2956">
      <formula1>ChiDoan2014</formula1>
    </dataValidation>
    <dataValidation type="list" showErrorMessage="1" sqref="AS2956">
      <formula1>PhanDoan2014</formula1>
    </dataValidation>
    <dataValidation type="list" showErrorMessage="1" sqref="AT2956">
      <formula1>KetQuaHocTap</formula1>
    </dataValidation>
    <dataValidation type="list" showErrorMessage="1" sqref="F2957">
      <formula1>GioiTinh</formula1>
    </dataValidation>
    <dataValidation type="list" showErrorMessage="1" sqref="AR2957">
      <formula1>ChiDoan2014</formula1>
    </dataValidation>
    <dataValidation type="list" showErrorMessage="1" sqref="AS2957">
      <formula1>PhanDoan2014</formula1>
    </dataValidation>
    <dataValidation type="list" showErrorMessage="1" sqref="AT2957">
      <formula1>KetQuaHocTap</formula1>
    </dataValidation>
    <dataValidation type="list" showErrorMessage="1" sqref="F2958">
      <formula1>GioiTinh</formula1>
    </dataValidation>
    <dataValidation type="list" showErrorMessage="1" sqref="AR2958">
      <formula1>ChiDoan2014</formula1>
    </dataValidation>
    <dataValidation type="list" showErrorMessage="1" sqref="AS2958">
      <formula1>PhanDoan2014</formula1>
    </dataValidation>
    <dataValidation type="list" showErrorMessage="1" sqref="AT2958">
      <formula1>KetQuaHocTap</formula1>
    </dataValidation>
    <dataValidation type="list" showErrorMessage="1" sqref="F2959">
      <formula1>GioiTinh</formula1>
    </dataValidation>
    <dataValidation type="list" showErrorMessage="1" sqref="AR2959">
      <formula1>ChiDoan2014</formula1>
    </dataValidation>
    <dataValidation type="list" showErrorMessage="1" sqref="AS2959">
      <formula1>PhanDoan2014</formula1>
    </dataValidation>
    <dataValidation type="list" showErrorMessage="1" sqref="AT2959">
      <formula1>KetQuaHocTap</formula1>
    </dataValidation>
    <dataValidation type="list" showErrorMessage="1" sqref="F2960">
      <formula1>GioiTinh</formula1>
    </dataValidation>
    <dataValidation type="list" showErrorMessage="1" sqref="AR2960">
      <formula1>ChiDoan2014</formula1>
    </dataValidation>
    <dataValidation type="list" showErrorMessage="1" sqref="AS2960">
      <formula1>PhanDoan2014</formula1>
    </dataValidation>
    <dataValidation type="list" showErrorMessage="1" sqref="AT2960">
      <formula1>KetQuaHocTap</formula1>
    </dataValidation>
    <dataValidation type="list" showErrorMessage="1" sqref="F2961">
      <formula1>GioiTinh</formula1>
    </dataValidation>
    <dataValidation type="list" showErrorMessage="1" sqref="AR2961">
      <formula1>ChiDoan2014</formula1>
    </dataValidation>
    <dataValidation type="list" showErrorMessage="1" sqref="AS2961">
      <formula1>PhanDoan2014</formula1>
    </dataValidation>
    <dataValidation type="list" showErrorMessage="1" sqref="AT2961">
      <formula1>KetQuaHocTap</formula1>
    </dataValidation>
    <dataValidation type="list" showErrorMessage="1" sqref="F2962">
      <formula1>GioiTinh</formula1>
    </dataValidation>
    <dataValidation type="list" showErrorMessage="1" sqref="AR2962">
      <formula1>ChiDoan2014</formula1>
    </dataValidation>
    <dataValidation type="list" showErrorMessage="1" sqref="AS2962">
      <formula1>PhanDoan2014</formula1>
    </dataValidation>
    <dataValidation type="list" showErrorMessage="1" sqref="AT2962">
      <formula1>KetQuaHocTap</formula1>
    </dataValidation>
    <dataValidation type="list" showErrorMessage="1" sqref="F2963">
      <formula1>GioiTinh</formula1>
    </dataValidation>
    <dataValidation type="list" showErrorMessage="1" sqref="AR2963">
      <formula1>ChiDoan2014</formula1>
    </dataValidation>
    <dataValidation type="list" showErrorMessage="1" sqref="AS2963">
      <formula1>PhanDoan2014</formula1>
    </dataValidation>
    <dataValidation type="list" showErrorMessage="1" sqref="AT2963">
      <formula1>KetQuaHocTap</formula1>
    </dataValidation>
    <dataValidation type="list" showErrorMessage="1" sqref="F2964">
      <formula1>GioiTinh</formula1>
    </dataValidation>
    <dataValidation type="list" showErrorMessage="1" sqref="AR2964">
      <formula1>ChiDoan2014</formula1>
    </dataValidation>
    <dataValidation type="list" showErrorMessage="1" sqref="AS2964">
      <formula1>PhanDoan2014</formula1>
    </dataValidation>
    <dataValidation type="list" showErrorMessage="1" sqref="AT2964">
      <formula1>KetQuaHocTap</formula1>
    </dataValidation>
    <dataValidation type="list" showErrorMessage="1" sqref="F2965">
      <formula1>GioiTinh</formula1>
    </dataValidation>
    <dataValidation type="list" showErrorMessage="1" sqref="AR2965">
      <formula1>ChiDoan2014</formula1>
    </dataValidation>
    <dataValidation type="list" showErrorMessage="1" sqref="AS2965">
      <formula1>PhanDoan2014</formula1>
    </dataValidation>
    <dataValidation type="list" showErrorMessage="1" sqref="AT2965">
      <formula1>KetQuaHocTap</formula1>
    </dataValidation>
    <dataValidation type="list" showErrorMessage="1" sqref="F2966">
      <formula1>GioiTinh</formula1>
    </dataValidation>
    <dataValidation type="list" showErrorMessage="1" sqref="AR2966">
      <formula1>ChiDoan2014</formula1>
    </dataValidation>
    <dataValidation type="list" showErrorMessage="1" sqref="AS2966">
      <formula1>PhanDoan2014</formula1>
    </dataValidation>
    <dataValidation type="list" showErrorMessage="1" sqref="AT2966">
      <formula1>KetQuaHocTap</formula1>
    </dataValidation>
    <dataValidation type="list" showErrorMessage="1" sqref="F2967">
      <formula1>GioiTinh</formula1>
    </dataValidation>
    <dataValidation type="list" showErrorMessage="1" sqref="AR2967">
      <formula1>ChiDoan2014</formula1>
    </dataValidation>
    <dataValidation type="list" showErrorMessage="1" sqref="AS2967">
      <formula1>PhanDoan2014</formula1>
    </dataValidation>
    <dataValidation type="list" showErrorMessage="1" sqref="AT2967">
      <formula1>KetQuaHocTap</formula1>
    </dataValidation>
    <dataValidation type="list" showErrorMessage="1" sqref="F2968">
      <formula1>GioiTinh</formula1>
    </dataValidation>
    <dataValidation type="list" showErrorMessage="1" sqref="AR2968">
      <formula1>ChiDoan2014</formula1>
    </dataValidation>
    <dataValidation type="list" showErrorMessage="1" sqref="AS2968">
      <formula1>PhanDoan2014</formula1>
    </dataValidation>
    <dataValidation type="list" showErrorMessage="1" sqref="AT2968">
      <formula1>KetQuaHocTap</formula1>
    </dataValidation>
    <dataValidation type="list" showErrorMessage="1" sqref="F2969">
      <formula1>GioiTinh</formula1>
    </dataValidation>
    <dataValidation type="list" showErrorMessage="1" sqref="AR2969">
      <formula1>ChiDoan2014</formula1>
    </dataValidation>
    <dataValidation type="list" showErrorMessage="1" sqref="AS2969">
      <formula1>PhanDoan2014</formula1>
    </dataValidation>
    <dataValidation type="list" showErrorMessage="1" sqref="AT2969">
      <formula1>KetQuaHocTap</formula1>
    </dataValidation>
    <dataValidation type="list" showErrorMessage="1" sqref="F2970">
      <formula1>GioiTinh</formula1>
    </dataValidation>
    <dataValidation type="list" showErrorMessage="1" sqref="AR2970">
      <formula1>ChiDoan2014</formula1>
    </dataValidation>
    <dataValidation type="list" showErrorMessage="1" sqref="AS2970">
      <formula1>PhanDoan2014</formula1>
    </dataValidation>
    <dataValidation type="list" showErrorMessage="1" sqref="AT2970">
      <formula1>KetQuaHocTap</formula1>
    </dataValidation>
    <dataValidation type="list" showErrorMessage="1" sqref="F2971">
      <formula1>GioiTinh</formula1>
    </dataValidation>
    <dataValidation type="list" showErrorMessage="1" sqref="AR2971">
      <formula1>ChiDoan2014</formula1>
    </dataValidation>
    <dataValidation type="list" showErrorMessage="1" sqref="AS2971">
      <formula1>PhanDoan2014</formula1>
    </dataValidation>
    <dataValidation type="list" showErrorMessage="1" sqref="AT2971">
      <formula1>KetQuaHocTap</formula1>
    </dataValidation>
    <dataValidation type="list" showErrorMessage="1" sqref="F2972">
      <formula1>GioiTinh</formula1>
    </dataValidation>
    <dataValidation type="list" showErrorMessage="1" sqref="AR2972">
      <formula1>ChiDoan2014</formula1>
    </dataValidation>
    <dataValidation type="list" showErrorMessage="1" sqref="AS2972">
      <formula1>PhanDoan2014</formula1>
    </dataValidation>
    <dataValidation type="list" showErrorMessage="1" sqref="AT2972">
      <formula1>KetQuaHocTap</formula1>
    </dataValidation>
    <dataValidation type="list" showErrorMessage="1" sqref="F2973">
      <formula1>GioiTinh</formula1>
    </dataValidation>
    <dataValidation type="list" showErrorMessage="1" sqref="AR2973">
      <formula1>ChiDoan2014</formula1>
    </dataValidation>
    <dataValidation type="list" showErrorMessage="1" sqref="AS2973">
      <formula1>PhanDoan2014</formula1>
    </dataValidation>
    <dataValidation type="list" showErrorMessage="1" sqref="AT2973">
      <formula1>KetQuaHocTap</formula1>
    </dataValidation>
    <dataValidation type="list" showErrorMessage="1" sqref="F2974">
      <formula1>GioiTinh</formula1>
    </dataValidation>
    <dataValidation type="list" showErrorMessage="1" sqref="AR2974">
      <formula1>ChiDoan2014</formula1>
    </dataValidation>
    <dataValidation type="list" showErrorMessage="1" sqref="AS2974">
      <formula1>PhanDoan2014</formula1>
    </dataValidation>
    <dataValidation type="list" showErrorMessage="1" sqref="AT2974">
      <formula1>KetQuaHocTap</formula1>
    </dataValidation>
    <dataValidation type="list" showErrorMessage="1" sqref="F2975">
      <formula1>GioiTinh</formula1>
    </dataValidation>
    <dataValidation type="list" showErrorMessage="1" sqref="AR2975">
      <formula1>ChiDoan2014</formula1>
    </dataValidation>
    <dataValidation type="list" showErrorMessage="1" sqref="AS2975">
      <formula1>PhanDoan2014</formula1>
    </dataValidation>
    <dataValidation type="list" showErrorMessage="1" sqref="AT2975">
      <formula1>KetQuaHocTap</formula1>
    </dataValidation>
    <dataValidation type="list" showErrorMessage="1" sqref="F2976">
      <formula1>GioiTinh</formula1>
    </dataValidation>
    <dataValidation type="list" showErrorMessage="1" sqref="AR2976">
      <formula1>ChiDoan2014</formula1>
    </dataValidation>
    <dataValidation type="list" showErrorMessage="1" sqref="AS2976">
      <formula1>PhanDoan2014</formula1>
    </dataValidation>
    <dataValidation type="list" showErrorMessage="1" sqref="AT2976">
      <formula1>KetQuaHocTap</formula1>
    </dataValidation>
    <dataValidation type="list" showErrorMessage="1" sqref="F2977">
      <formula1>GioiTinh</formula1>
    </dataValidation>
    <dataValidation type="list" showErrorMessage="1" sqref="AR2977">
      <formula1>ChiDoan2014</formula1>
    </dataValidation>
    <dataValidation type="list" showErrorMessage="1" sqref="AS2977">
      <formula1>PhanDoan2014</formula1>
    </dataValidation>
    <dataValidation type="list" showErrorMessage="1" sqref="AT2977">
      <formula1>KetQuaHocTap</formula1>
    </dataValidation>
    <dataValidation type="list" showErrorMessage="1" sqref="F2978">
      <formula1>GioiTinh</formula1>
    </dataValidation>
    <dataValidation type="list" showErrorMessage="1" sqref="AR2978">
      <formula1>ChiDoan2014</formula1>
    </dataValidation>
    <dataValidation type="list" showErrorMessage="1" sqref="AS2978">
      <formula1>PhanDoan2014</formula1>
    </dataValidation>
    <dataValidation type="list" showErrorMessage="1" sqref="AT2978">
      <formula1>KetQuaHocTap</formula1>
    </dataValidation>
    <dataValidation type="list" showErrorMessage="1" sqref="F2979">
      <formula1>GioiTinh</formula1>
    </dataValidation>
    <dataValidation type="list" showErrorMessage="1" sqref="AR2979">
      <formula1>ChiDoan2014</formula1>
    </dataValidation>
    <dataValidation type="list" showErrorMessage="1" sqref="AS2979">
      <formula1>PhanDoan2014</formula1>
    </dataValidation>
    <dataValidation type="list" showErrorMessage="1" sqref="AT2979">
      <formula1>KetQuaHocTap</formula1>
    </dataValidation>
    <dataValidation type="list" showErrorMessage="1" sqref="F2980">
      <formula1>GioiTinh</formula1>
    </dataValidation>
    <dataValidation type="list" showErrorMessage="1" sqref="AR2980">
      <formula1>ChiDoan2014</formula1>
    </dataValidation>
    <dataValidation type="list" showErrorMessage="1" sqref="AS2980">
      <formula1>PhanDoan2014</formula1>
    </dataValidation>
    <dataValidation type="list" showErrorMessage="1" sqref="AT2980">
      <formula1>KetQuaHocTap</formula1>
    </dataValidation>
    <dataValidation type="list" showErrorMessage="1" sqref="F2981">
      <formula1>GioiTinh</formula1>
    </dataValidation>
    <dataValidation type="list" showErrorMessage="1" sqref="AR2981">
      <formula1>ChiDoan2014</formula1>
    </dataValidation>
    <dataValidation type="list" showErrorMessage="1" sqref="AS2981">
      <formula1>PhanDoan2014</formula1>
    </dataValidation>
    <dataValidation type="list" showErrorMessage="1" sqref="AT2981">
      <formula1>KetQuaHocTap</formula1>
    </dataValidation>
    <dataValidation type="list" showErrorMessage="1" sqref="F2982">
      <formula1>GioiTinh</formula1>
    </dataValidation>
    <dataValidation type="list" showErrorMessage="1" sqref="AR2982">
      <formula1>ChiDoan2014</formula1>
    </dataValidation>
    <dataValidation type="list" showErrorMessage="1" sqref="AS2982">
      <formula1>PhanDoan2014</formula1>
    </dataValidation>
    <dataValidation type="list" showErrorMessage="1" sqref="AT2982">
      <formula1>KetQuaHocTap</formula1>
    </dataValidation>
    <dataValidation type="list" showErrorMessage="1" sqref="F2983">
      <formula1>GioiTinh</formula1>
    </dataValidation>
    <dataValidation type="list" showErrorMessage="1" sqref="AR2983">
      <formula1>ChiDoan2014</formula1>
    </dataValidation>
    <dataValidation type="list" showErrorMessage="1" sqref="AS2983">
      <formula1>PhanDoan2014</formula1>
    </dataValidation>
    <dataValidation type="list" showErrorMessage="1" sqref="AT2983">
      <formula1>KetQuaHocTap</formula1>
    </dataValidation>
    <dataValidation type="list" showErrorMessage="1" sqref="F2984">
      <formula1>GioiTinh</formula1>
    </dataValidation>
    <dataValidation type="list" showErrorMessage="1" sqref="AR2984">
      <formula1>ChiDoan2014</formula1>
    </dataValidation>
    <dataValidation type="list" showErrorMessage="1" sqref="AS2984">
      <formula1>PhanDoan2014</formula1>
    </dataValidation>
    <dataValidation type="list" showErrorMessage="1" sqref="AT2984">
      <formula1>KetQuaHocTap</formula1>
    </dataValidation>
    <dataValidation type="list" showErrorMessage="1" sqref="F2985">
      <formula1>GioiTinh</formula1>
    </dataValidation>
    <dataValidation type="list" showErrorMessage="1" sqref="AR2985">
      <formula1>ChiDoan2014</formula1>
    </dataValidation>
    <dataValidation type="list" showErrorMessage="1" sqref="AS2985">
      <formula1>PhanDoan2014</formula1>
    </dataValidation>
    <dataValidation type="list" showErrorMessage="1" sqref="AT2985">
      <formula1>KetQuaHocTap</formula1>
    </dataValidation>
    <dataValidation type="list" showErrorMessage="1" sqref="F2986">
      <formula1>GioiTinh</formula1>
    </dataValidation>
    <dataValidation type="list" showErrorMessage="1" sqref="AR2986">
      <formula1>ChiDoan2014</formula1>
    </dataValidation>
    <dataValidation type="list" showErrorMessage="1" sqref="AS2986">
      <formula1>PhanDoan2014</formula1>
    </dataValidation>
    <dataValidation type="list" showErrorMessage="1" sqref="AT2986">
      <formula1>KetQuaHocTap</formula1>
    </dataValidation>
    <dataValidation type="list" showErrorMessage="1" sqref="F2987">
      <formula1>GioiTinh</formula1>
    </dataValidation>
    <dataValidation type="list" showErrorMessage="1" sqref="AR2987">
      <formula1>ChiDoan2014</formula1>
    </dataValidation>
    <dataValidation type="list" showErrorMessage="1" sqref="AS2987">
      <formula1>PhanDoan2014</formula1>
    </dataValidation>
    <dataValidation type="list" showErrorMessage="1" sqref="AT2987">
      <formula1>KetQuaHocTap</formula1>
    </dataValidation>
    <dataValidation type="list" showErrorMessage="1" sqref="F2988">
      <formula1>GioiTinh</formula1>
    </dataValidation>
    <dataValidation type="list" showErrorMessage="1" sqref="AR2988">
      <formula1>ChiDoan2014</formula1>
    </dataValidation>
    <dataValidation type="list" showErrorMessage="1" sqref="AS2988">
      <formula1>PhanDoan2014</formula1>
    </dataValidation>
    <dataValidation type="list" showErrorMessage="1" sqref="AT2988">
      <formula1>KetQuaHocTap</formula1>
    </dataValidation>
    <dataValidation type="list" showErrorMessage="1" sqref="F2989">
      <formula1>GioiTinh</formula1>
    </dataValidation>
    <dataValidation type="list" showErrorMessage="1" sqref="AR2989">
      <formula1>ChiDoan2014</formula1>
    </dataValidation>
    <dataValidation type="list" showErrorMessage="1" sqref="AS2989">
      <formula1>PhanDoan2014</formula1>
    </dataValidation>
    <dataValidation type="list" showErrorMessage="1" sqref="AT2989">
      <formula1>KetQuaHocTap</formula1>
    </dataValidation>
    <dataValidation type="list" showErrorMessage="1" sqref="F2990">
      <formula1>GioiTinh</formula1>
    </dataValidation>
    <dataValidation type="list" showErrorMessage="1" sqref="AR2990">
      <formula1>ChiDoan2014</formula1>
    </dataValidation>
    <dataValidation type="list" showErrorMessage="1" sqref="AS2990">
      <formula1>PhanDoan2014</formula1>
    </dataValidation>
    <dataValidation type="list" showErrorMessage="1" sqref="AT2990">
      <formula1>KetQuaHocTap</formula1>
    </dataValidation>
    <dataValidation type="list" showErrorMessage="1" sqref="F2991">
      <formula1>GioiTinh</formula1>
    </dataValidation>
    <dataValidation type="list" showErrorMessage="1" sqref="AR2991">
      <formula1>ChiDoan2014</formula1>
    </dataValidation>
    <dataValidation type="list" showErrorMessage="1" sqref="AS2991">
      <formula1>PhanDoan2014</formula1>
    </dataValidation>
    <dataValidation type="list" showErrorMessage="1" sqref="AT2991">
      <formula1>KetQuaHocTap</formula1>
    </dataValidation>
    <dataValidation type="list" showErrorMessage="1" sqref="F2992">
      <formula1>GioiTinh</formula1>
    </dataValidation>
    <dataValidation type="list" showErrorMessage="1" sqref="AR2992">
      <formula1>ChiDoan2014</formula1>
    </dataValidation>
    <dataValidation type="list" showErrorMessage="1" sqref="AS2992">
      <formula1>PhanDoan2014</formula1>
    </dataValidation>
    <dataValidation type="list" showErrorMessage="1" sqref="AT2992">
      <formula1>KetQuaHocTap</formula1>
    </dataValidation>
    <dataValidation type="list" showErrorMessage="1" sqref="F2993">
      <formula1>GioiTinh</formula1>
    </dataValidation>
    <dataValidation type="list" showErrorMessage="1" sqref="AR2993">
      <formula1>ChiDoan2014</formula1>
    </dataValidation>
    <dataValidation type="list" showErrorMessage="1" sqref="AS2993">
      <formula1>PhanDoan2014</formula1>
    </dataValidation>
    <dataValidation type="list" showErrorMessage="1" sqref="AT2993">
      <formula1>KetQuaHocTap</formula1>
    </dataValidation>
    <dataValidation type="list" showErrorMessage="1" sqref="F2994">
      <formula1>GioiTinh</formula1>
    </dataValidation>
    <dataValidation type="list" showErrorMessage="1" sqref="AR2994">
      <formula1>ChiDoan2014</formula1>
    </dataValidation>
    <dataValidation type="list" showErrorMessage="1" sqref="AS2994">
      <formula1>PhanDoan2014</formula1>
    </dataValidation>
    <dataValidation type="list" showErrorMessage="1" sqref="AT2994">
      <formula1>KetQuaHocTap</formula1>
    </dataValidation>
    <dataValidation type="list" showErrorMessage="1" sqref="F2995">
      <formula1>GioiTinh</formula1>
    </dataValidation>
    <dataValidation type="list" showErrorMessage="1" sqref="AR2995">
      <formula1>ChiDoan2014</formula1>
    </dataValidation>
    <dataValidation type="list" showErrorMessage="1" sqref="AS2995">
      <formula1>PhanDoan2014</formula1>
    </dataValidation>
    <dataValidation type="list" showErrorMessage="1" sqref="AT2995">
      <formula1>KetQuaHocTap</formula1>
    </dataValidation>
    <dataValidation type="list" showErrorMessage="1" sqref="F2996">
      <formula1>GioiTinh</formula1>
    </dataValidation>
    <dataValidation type="list" showErrorMessage="1" sqref="AR2996">
      <formula1>ChiDoan2014</formula1>
    </dataValidation>
    <dataValidation type="list" showErrorMessage="1" sqref="AS2996">
      <formula1>PhanDoan2014</formula1>
    </dataValidation>
    <dataValidation type="list" showErrorMessage="1" sqref="AT2996">
      <formula1>KetQuaHocTap</formula1>
    </dataValidation>
    <dataValidation type="list" showErrorMessage="1" sqref="F2997">
      <formula1>GioiTinh</formula1>
    </dataValidation>
    <dataValidation type="list" showErrorMessage="1" sqref="AR2997">
      <formula1>ChiDoan2014</formula1>
    </dataValidation>
    <dataValidation type="list" showErrorMessage="1" sqref="AS2997">
      <formula1>PhanDoan2014</formula1>
    </dataValidation>
    <dataValidation type="list" showErrorMessage="1" sqref="AT2997">
      <formula1>KetQuaHocTap</formula1>
    </dataValidation>
    <dataValidation type="list" showErrorMessage="1" sqref="F2998">
      <formula1>GioiTinh</formula1>
    </dataValidation>
    <dataValidation type="list" showErrorMessage="1" sqref="AR2998">
      <formula1>ChiDoan2014</formula1>
    </dataValidation>
    <dataValidation type="list" showErrorMessage="1" sqref="AS2998">
      <formula1>PhanDoan2014</formula1>
    </dataValidation>
    <dataValidation type="list" showErrorMessage="1" sqref="AT2998">
      <formula1>KetQuaHocTap</formula1>
    </dataValidation>
    <dataValidation type="list" showErrorMessage="1" sqref="F2999">
      <formula1>GioiTinh</formula1>
    </dataValidation>
    <dataValidation type="list" showErrorMessage="1" sqref="AR2999">
      <formula1>ChiDoan2014</formula1>
    </dataValidation>
    <dataValidation type="list" showErrorMessage="1" sqref="AS2999">
      <formula1>PhanDoan2014</formula1>
    </dataValidation>
    <dataValidation type="list" showErrorMessage="1" sqref="AT2999">
      <formula1>KetQuaHocTap</formula1>
    </dataValidation>
    <dataValidation type="list" showErrorMessage="1" sqref="F3000">
      <formula1>GioiTinh</formula1>
    </dataValidation>
    <dataValidation type="list" showErrorMessage="1" sqref="AR3000">
      <formula1>ChiDoan2014</formula1>
    </dataValidation>
    <dataValidation type="list" showErrorMessage="1" sqref="AS3000">
      <formula1>PhanDoan2014</formula1>
    </dataValidation>
    <dataValidation type="list" showErrorMessage="1" sqref="AT3000">
      <formula1>KetQuaHocTap</formula1>
    </dataValidation>
  </dataValidations>
  <hyperlinks>
    <hyperlink ref="Z522" r:id="rId1"/>
    <hyperlink ref="Z541" r:id="rId2"/>
    <hyperlink ref="Z610" r:id="rId3"/>
    <hyperlink ref="Z623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4" sqref="F4"/>
    </sheetView>
  </sheetViews>
  <sheetFormatPr defaultColWidth="14.42578125" defaultRowHeight="15.75" customHeight="1" x14ac:dyDescent="0.2"/>
  <cols>
    <col min="1" max="1" width="5.5703125" customWidth="1"/>
    <col min="2" max="2" width="9.28515625" customWidth="1"/>
    <col min="4" max="4" width="18.42578125" customWidth="1"/>
    <col min="6" max="6" width="8.140625" customWidth="1"/>
    <col min="7" max="7" width="4.7109375" customWidth="1"/>
    <col min="8" max="8" width="4.140625" customWidth="1"/>
    <col min="9" max="9" width="5.140625" customWidth="1"/>
    <col min="10" max="13" width="4.5703125" customWidth="1"/>
    <col min="14" max="14" width="5.140625" customWidth="1"/>
    <col min="16" max="16" width="34.7109375" customWidth="1"/>
    <col min="17" max="17" width="35.5703125" customWidth="1"/>
    <col min="20" max="20" width="18.42578125" customWidth="1"/>
  </cols>
  <sheetData>
    <row r="1" spans="1:31" ht="15.7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2"/>
      <c r="P1" s="1"/>
      <c r="Q1" s="1"/>
      <c r="R1" s="1"/>
      <c r="S1" s="1"/>
      <c r="T1" s="82"/>
      <c r="U1" s="83"/>
      <c r="V1" s="83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">
      <c r="A2" s="84"/>
      <c r="B2" s="84"/>
      <c r="C2" s="84"/>
      <c r="D2" s="84"/>
      <c r="E2" s="84"/>
      <c r="F2" s="84"/>
      <c r="G2" s="183" t="s">
        <v>26368</v>
      </c>
      <c r="H2" s="176"/>
      <c r="I2" s="176"/>
      <c r="J2" s="182" t="s">
        <v>26369</v>
      </c>
      <c r="K2" s="176"/>
      <c r="L2" s="184" t="s">
        <v>26370</v>
      </c>
      <c r="M2" s="176"/>
      <c r="N2" s="176"/>
      <c r="O2" s="7"/>
      <c r="P2" s="84"/>
      <c r="Q2" s="84"/>
      <c r="R2" s="84"/>
      <c r="S2" s="84"/>
      <c r="T2" s="87"/>
      <c r="U2" s="88"/>
      <c r="V2" s="88"/>
      <c r="W2" s="84"/>
      <c r="X2" s="84"/>
      <c r="Y2" s="84"/>
      <c r="Z2" s="181" t="s">
        <v>26371</v>
      </c>
      <c r="AA2" s="176"/>
      <c r="AB2" s="181">
        <v>2013</v>
      </c>
      <c r="AC2" s="176"/>
      <c r="AD2" s="182">
        <v>2014</v>
      </c>
      <c r="AE2" s="176"/>
    </row>
    <row r="3" spans="1:31" ht="15.75" customHeight="1" x14ac:dyDescent="0.2">
      <c r="A3" s="9" t="s">
        <v>26372</v>
      </c>
      <c r="B3" s="9" t="s">
        <v>26373</v>
      </c>
      <c r="C3" s="9" t="s">
        <v>26374</v>
      </c>
      <c r="D3" s="9" t="s">
        <v>26375</v>
      </c>
      <c r="E3" s="9" t="s">
        <v>26376</v>
      </c>
      <c r="F3" s="9" t="s">
        <v>26377</v>
      </c>
      <c r="G3" s="85" t="s">
        <v>26378</v>
      </c>
      <c r="H3" s="85" t="s">
        <v>26379</v>
      </c>
      <c r="I3" s="85" t="s">
        <v>26380</v>
      </c>
      <c r="J3" s="89" t="s">
        <v>26381</v>
      </c>
      <c r="K3" s="90" t="s">
        <v>26382</v>
      </c>
      <c r="L3" s="91" t="s">
        <v>26383</v>
      </c>
      <c r="M3" s="92" t="s">
        <v>26384</v>
      </c>
      <c r="N3" s="93" t="s">
        <v>26385</v>
      </c>
      <c r="O3" s="94" t="s">
        <v>26386</v>
      </c>
      <c r="P3" s="9" t="s">
        <v>26387</v>
      </c>
      <c r="Q3" s="9" t="s">
        <v>26388</v>
      </c>
      <c r="R3" s="9" t="s">
        <v>26389</v>
      </c>
      <c r="S3" s="9" t="s">
        <v>26390</v>
      </c>
      <c r="T3" s="9" t="s">
        <v>26391</v>
      </c>
      <c r="U3" s="95" t="s">
        <v>26392</v>
      </c>
      <c r="V3" s="95" t="s">
        <v>26393</v>
      </c>
      <c r="W3" s="9" t="s">
        <v>26394</v>
      </c>
      <c r="X3" s="9" t="s">
        <v>26395</v>
      </c>
      <c r="Y3" s="9" t="s">
        <v>26396</v>
      </c>
      <c r="Z3" s="9" t="s">
        <v>26397</v>
      </c>
      <c r="AA3" s="9" t="s">
        <v>26398</v>
      </c>
      <c r="AB3" s="9" t="s">
        <v>26399</v>
      </c>
      <c r="AC3" s="9" t="s">
        <v>26400</v>
      </c>
      <c r="AD3" s="86" t="s">
        <v>26401</v>
      </c>
      <c r="AE3" s="86" t="s">
        <v>26402</v>
      </c>
    </row>
    <row r="4" spans="1:31" ht="15.75" customHeight="1" x14ac:dyDescent="0.2">
      <c r="A4" s="96">
        <v>1</v>
      </c>
      <c r="B4" s="97">
        <v>1</v>
      </c>
      <c r="C4" s="96" t="s">
        <v>26403</v>
      </c>
      <c r="D4" s="96" t="s">
        <v>26404</v>
      </c>
      <c r="E4" s="96" t="s">
        <v>26405</v>
      </c>
      <c r="F4" s="96" t="s">
        <v>26406</v>
      </c>
      <c r="G4" s="98"/>
      <c r="H4" s="99"/>
      <c r="I4" s="100"/>
      <c r="J4" s="101"/>
      <c r="K4" s="102"/>
      <c r="L4" s="103"/>
      <c r="M4" s="104"/>
      <c r="N4" s="105"/>
      <c r="O4" s="106" t="s">
        <v>26407</v>
      </c>
      <c r="P4" s="107"/>
      <c r="Q4" s="96"/>
      <c r="R4" s="107"/>
      <c r="S4" s="107"/>
      <c r="T4" s="108" t="str">
        <f t="shared" ref="T4:T86" si="0">IF(ISBLANK(G4),"",DATE(I4,H4,G4))</f>
        <v/>
      </c>
      <c r="U4" s="109" t="str">
        <f t="shared" ref="U4:U86" ca="1" si="1">IF(ISBLANK(J4),"",DATE(YEAR(NOW()),K4,J4))</f>
        <v/>
      </c>
      <c r="V4" s="109" t="str">
        <f t="shared" ref="V4:V86" si="2">IF(ISBLANK(N4),"",DATE(N4,M4,L4))</f>
        <v/>
      </c>
      <c r="W4" s="107"/>
      <c r="X4" s="107" t="str">
        <f t="shared" ref="X4:X86" ca="1" si="3">IF(OR(ISBLANK(B4),ISBLANK(C4),ISBLANK(D4),ISBLANK(E4),ISBLANK(O4),ISBLANK(T4),ISBLANK(U4)),1,"")</f>
        <v/>
      </c>
      <c r="Y4" s="107">
        <f t="shared" ref="Y4:Y86" si="4">IF(UPPER(Z4)="TẠM NGHỈ",1,)</f>
        <v>0</v>
      </c>
      <c r="Z4" s="107"/>
      <c r="AA4" s="96" t="str">
        <f t="shared" ref="AA4:AA98" si="5">AE4</f>
        <v>Ấu Nhi 1D</v>
      </c>
      <c r="AB4" s="96"/>
      <c r="AC4" s="96" t="s">
        <v>26408</v>
      </c>
      <c r="AD4" s="110"/>
      <c r="AE4" s="111" t="s">
        <v>26409</v>
      </c>
    </row>
    <row r="5" spans="1:31" ht="15.75" customHeight="1" x14ac:dyDescent="0.2">
      <c r="A5" s="96">
        <v>2</v>
      </c>
      <c r="B5" s="97">
        <v>2</v>
      </c>
      <c r="C5" s="96" t="s">
        <v>26410</v>
      </c>
      <c r="D5" s="96" t="s">
        <v>26411</v>
      </c>
      <c r="E5" s="96" t="s">
        <v>26412</v>
      </c>
      <c r="F5" s="96" t="s">
        <v>26413</v>
      </c>
      <c r="G5" s="98"/>
      <c r="H5" s="99"/>
      <c r="I5" s="112"/>
      <c r="J5" s="101"/>
      <c r="K5" s="102"/>
      <c r="L5" s="103"/>
      <c r="M5" s="104"/>
      <c r="N5" s="113"/>
      <c r="O5" s="106" t="s">
        <v>26414</v>
      </c>
      <c r="P5" s="96" t="s">
        <v>26415</v>
      </c>
      <c r="Q5" s="107"/>
      <c r="R5" s="107"/>
      <c r="S5" s="107"/>
      <c r="T5" s="108" t="str">
        <f t="shared" si="0"/>
        <v/>
      </c>
      <c r="U5" s="109" t="str">
        <f t="shared" ca="1" si="1"/>
        <v/>
      </c>
      <c r="V5" s="109" t="str">
        <f t="shared" si="2"/>
        <v/>
      </c>
      <c r="W5" s="107"/>
      <c r="X5" s="107" t="str">
        <f t="shared" ca="1" si="3"/>
        <v/>
      </c>
      <c r="Y5" s="107">
        <f t="shared" si="4"/>
        <v>0</v>
      </c>
      <c r="Z5" s="107"/>
      <c r="AA5" s="96" t="str">
        <f t="shared" si="5"/>
        <v>Nghĩa Sĩ 1E</v>
      </c>
      <c r="AB5" s="96"/>
      <c r="AC5" s="96" t="s">
        <v>26416</v>
      </c>
      <c r="AD5" s="110"/>
      <c r="AE5" s="111" t="s">
        <v>26417</v>
      </c>
    </row>
    <row r="6" spans="1:31" ht="15.75" customHeight="1" x14ac:dyDescent="0.2">
      <c r="A6" s="96">
        <v>3</v>
      </c>
      <c r="B6" s="97">
        <v>3</v>
      </c>
      <c r="C6" s="96" t="s">
        <v>26418</v>
      </c>
      <c r="D6" s="96" t="s">
        <v>26419</v>
      </c>
      <c r="E6" s="96" t="s">
        <v>26420</v>
      </c>
      <c r="F6" s="96" t="s">
        <v>26421</v>
      </c>
      <c r="G6" s="98"/>
      <c r="H6" s="99"/>
      <c r="I6" s="112"/>
      <c r="J6" s="101"/>
      <c r="K6" s="102"/>
      <c r="L6" s="103"/>
      <c r="M6" s="104"/>
      <c r="N6" s="113"/>
      <c r="O6" s="114"/>
      <c r="P6" s="107"/>
      <c r="Q6" s="107"/>
      <c r="R6" s="107"/>
      <c r="S6" s="107"/>
      <c r="T6" s="108" t="str">
        <f t="shared" si="0"/>
        <v/>
      </c>
      <c r="U6" s="109" t="str">
        <f t="shared" ca="1" si="1"/>
        <v/>
      </c>
      <c r="V6" s="109" t="str">
        <f t="shared" si="2"/>
        <v/>
      </c>
      <c r="W6" s="107"/>
      <c r="X6" s="107">
        <f t="shared" ca="1" si="3"/>
        <v>1</v>
      </c>
      <c r="Y6" s="107">
        <f t="shared" si="4"/>
        <v>0</v>
      </c>
      <c r="Z6" s="107"/>
      <c r="AA6" s="96" t="str">
        <f t="shared" si="5"/>
        <v>Chiên Con 2C</v>
      </c>
      <c r="AB6" s="96"/>
      <c r="AC6" s="96" t="s">
        <v>26422</v>
      </c>
      <c r="AD6" s="110"/>
      <c r="AE6" s="111" t="s">
        <v>26423</v>
      </c>
    </row>
    <row r="7" spans="1:31" ht="15.75" customHeight="1" x14ac:dyDescent="0.2">
      <c r="A7" s="96">
        <v>4</v>
      </c>
      <c r="B7" s="97">
        <v>4</v>
      </c>
      <c r="C7" s="96" t="s">
        <v>26424</v>
      </c>
      <c r="D7" s="96" t="s">
        <v>26425</v>
      </c>
      <c r="E7" s="96" t="s">
        <v>26426</v>
      </c>
      <c r="F7" s="96" t="s">
        <v>26427</v>
      </c>
      <c r="G7" s="98"/>
      <c r="H7" s="99"/>
      <c r="I7" s="112"/>
      <c r="J7" s="101"/>
      <c r="K7" s="102"/>
      <c r="L7" s="103"/>
      <c r="M7" s="104"/>
      <c r="N7" s="113"/>
      <c r="O7" s="106" t="s">
        <v>26428</v>
      </c>
      <c r="P7" s="96" t="s">
        <v>26429</v>
      </c>
      <c r="Q7" s="107"/>
      <c r="R7" s="107"/>
      <c r="S7" s="107"/>
      <c r="T7" s="108" t="str">
        <f t="shared" si="0"/>
        <v/>
      </c>
      <c r="U7" s="109" t="str">
        <f t="shared" ca="1" si="1"/>
        <v/>
      </c>
      <c r="V7" s="109" t="str">
        <f t="shared" si="2"/>
        <v/>
      </c>
      <c r="W7" s="107"/>
      <c r="X7" s="107" t="str">
        <f t="shared" ca="1" si="3"/>
        <v/>
      </c>
      <c r="Y7" s="107">
        <f t="shared" si="4"/>
        <v>0</v>
      </c>
      <c r="Z7" s="107"/>
      <c r="AA7" s="96" t="str">
        <f t="shared" si="5"/>
        <v>Thiếu Nhi 2I</v>
      </c>
      <c r="AB7" s="96"/>
      <c r="AC7" s="96" t="s">
        <v>26430</v>
      </c>
      <c r="AD7" s="110"/>
      <c r="AE7" s="111" t="s">
        <v>26431</v>
      </c>
    </row>
    <row r="8" spans="1:31" ht="15.75" customHeight="1" x14ac:dyDescent="0.2">
      <c r="A8" s="96">
        <v>5</v>
      </c>
      <c r="B8" s="97">
        <v>5</v>
      </c>
      <c r="C8" s="96" t="s">
        <v>26432</v>
      </c>
      <c r="D8" s="96" t="s">
        <v>26433</v>
      </c>
      <c r="E8" s="96" t="s">
        <v>26434</v>
      </c>
      <c r="F8" s="96" t="s">
        <v>26435</v>
      </c>
      <c r="G8" s="98"/>
      <c r="H8" s="99"/>
      <c r="I8" s="112"/>
      <c r="J8" s="101">
        <v>1</v>
      </c>
      <c r="K8" s="102">
        <v>10</v>
      </c>
      <c r="L8" s="103"/>
      <c r="M8" s="104"/>
      <c r="N8" s="113"/>
      <c r="O8" s="106" t="s">
        <v>26436</v>
      </c>
      <c r="P8" s="96" t="s">
        <v>26437</v>
      </c>
      <c r="Q8" s="107"/>
      <c r="R8" s="107"/>
      <c r="S8" s="107"/>
      <c r="T8" s="108" t="str">
        <f t="shared" si="0"/>
        <v/>
      </c>
      <c r="U8" s="109">
        <f t="shared" ca="1" si="1"/>
        <v>41913</v>
      </c>
      <c r="V8" s="109" t="str">
        <f t="shared" si="2"/>
        <v/>
      </c>
      <c r="W8" s="107"/>
      <c r="X8" s="107" t="str">
        <f t="shared" ca="1" si="3"/>
        <v/>
      </c>
      <c r="Y8" s="107">
        <f t="shared" si="4"/>
        <v>0</v>
      </c>
      <c r="Z8" s="107"/>
      <c r="AA8" s="96" t="str">
        <f t="shared" si="5"/>
        <v>Thiếu Nhi 2B</v>
      </c>
      <c r="AB8" s="96"/>
      <c r="AC8" s="96" t="s">
        <v>26438</v>
      </c>
      <c r="AD8" s="110"/>
      <c r="AE8" s="111" t="s">
        <v>26439</v>
      </c>
    </row>
    <row r="9" spans="1:31" ht="15.75" customHeight="1" x14ac:dyDescent="0.2">
      <c r="A9" s="96">
        <v>6</v>
      </c>
      <c r="B9" s="97">
        <v>6</v>
      </c>
      <c r="C9" s="96" t="s">
        <v>26440</v>
      </c>
      <c r="D9" s="96" t="s">
        <v>26441</v>
      </c>
      <c r="E9" s="96" t="s">
        <v>26442</v>
      </c>
      <c r="F9" s="96" t="s">
        <v>26443</v>
      </c>
      <c r="G9" s="98"/>
      <c r="H9" s="99"/>
      <c r="I9" s="112"/>
      <c r="J9" s="101">
        <v>3</v>
      </c>
      <c r="K9" s="102">
        <v>11</v>
      </c>
      <c r="L9" s="103"/>
      <c r="M9" s="104"/>
      <c r="N9" s="113"/>
      <c r="O9" s="106" t="s">
        <v>26444</v>
      </c>
      <c r="P9" s="96" t="s">
        <v>26445</v>
      </c>
      <c r="Q9" s="107"/>
      <c r="R9" s="107"/>
      <c r="S9" s="107"/>
      <c r="T9" s="108" t="str">
        <f t="shared" si="0"/>
        <v/>
      </c>
      <c r="U9" s="109">
        <f t="shared" ca="1" si="1"/>
        <v>41946</v>
      </c>
      <c r="V9" s="109" t="str">
        <f t="shared" si="2"/>
        <v/>
      </c>
      <c r="W9" s="107"/>
      <c r="X9" s="107" t="str">
        <f t="shared" ca="1" si="3"/>
        <v/>
      </c>
      <c r="Y9" s="107">
        <f t="shared" si="4"/>
        <v>0</v>
      </c>
      <c r="Z9" s="107"/>
      <c r="AA9" s="96" t="str">
        <f t="shared" si="5"/>
        <v>Thiếu Nhi 1B</v>
      </c>
      <c r="AB9" s="96"/>
      <c r="AC9" s="96" t="s">
        <v>26446</v>
      </c>
      <c r="AD9" s="110"/>
      <c r="AE9" s="111" t="s">
        <v>26447</v>
      </c>
    </row>
    <row r="10" spans="1:31" ht="15.75" customHeight="1" x14ac:dyDescent="0.2">
      <c r="A10" s="96">
        <v>7</v>
      </c>
      <c r="B10" s="97">
        <v>7</v>
      </c>
      <c r="C10" s="96" t="s">
        <v>26448</v>
      </c>
      <c r="D10" s="96" t="s">
        <v>26449</v>
      </c>
      <c r="E10" s="96" t="s">
        <v>26450</v>
      </c>
      <c r="F10" s="96" t="s">
        <v>26451</v>
      </c>
      <c r="G10" s="98"/>
      <c r="H10" s="99"/>
      <c r="I10" s="112"/>
      <c r="J10" s="101">
        <v>3</v>
      </c>
      <c r="K10" s="102">
        <v>10</v>
      </c>
      <c r="L10" s="103"/>
      <c r="M10" s="104"/>
      <c r="N10" s="113"/>
      <c r="O10" s="106" t="s">
        <v>26452</v>
      </c>
      <c r="P10" s="107"/>
      <c r="Q10" s="107"/>
      <c r="R10" s="107"/>
      <c r="S10" s="107"/>
      <c r="T10" s="108" t="str">
        <f t="shared" si="0"/>
        <v/>
      </c>
      <c r="U10" s="109">
        <f t="shared" ca="1" si="1"/>
        <v>41915</v>
      </c>
      <c r="V10" s="109" t="str">
        <f t="shared" si="2"/>
        <v/>
      </c>
      <c r="W10" s="107"/>
      <c r="X10" s="107" t="str">
        <f t="shared" ca="1" si="3"/>
        <v/>
      </c>
      <c r="Y10" s="107">
        <f t="shared" si="4"/>
        <v>0</v>
      </c>
      <c r="Z10" s="107"/>
      <c r="AA10" s="96">
        <f t="shared" si="5"/>
        <v>0</v>
      </c>
      <c r="AB10" s="96"/>
      <c r="AC10" s="96" t="s">
        <v>26453</v>
      </c>
      <c r="AD10" s="110"/>
      <c r="AE10" s="110"/>
    </row>
    <row r="11" spans="1:31" ht="15.75" customHeight="1" x14ac:dyDescent="0.2">
      <c r="A11" s="96">
        <v>8</v>
      </c>
      <c r="B11" s="97">
        <v>8</v>
      </c>
      <c r="C11" s="96" t="s">
        <v>26454</v>
      </c>
      <c r="D11" s="96" t="s">
        <v>26455</v>
      </c>
      <c r="E11" s="96" t="s">
        <v>26456</v>
      </c>
      <c r="F11" s="96" t="s">
        <v>26457</v>
      </c>
      <c r="G11" s="98"/>
      <c r="H11" s="99"/>
      <c r="I11" s="112"/>
      <c r="J11" s="101">
        <v>1</v>
      </c>
      <c r="K11" s="102">
        <v>10</v>
      </c>
      <c r="L11" s="103"/>
      <c r="M11" s="104"/>
      <c r="N11" s="113"/>
      <c r="O11" s="106" t="s">
        <v>26458</v>
      </c>
      <c r="P11" s="96" t="s">
        <v>26459</v>
      </c>
      <c r="Q11" s="107"/>
      <c r="R11" s="107"/>
      <c r="S11" s="107"/>
      <c r="T11" s="108" t="str">
        <f t="shared" si="0"/>
        <v/>
      </c>
      <c r="U11" s="109">
        <f t="shared" ca="1" si="1"/>
        <v>41913</v>
      </c>
      <c r="V11" s="109" t="str">
        <f t="shared" si="2"/>
        <v/>
      </c>
      <c r="W11" s="107"/>
      <c r="X11" s="107" t="str">
        <f t="shared" ca="1" si="3"/>
        <v/>
      </c>
      <c r="Y11" s="107">
        <f t="shared" si="4"/>
        <v>0</v>
      </c>
      <c r="Z11" s="107"/>
      <c r="AA11" s="96" t="str">
        <f t="shared" si="5"/>
        <v>Thiếu Nhi 1A</v>
      </c>
      <c r="AB11" s="96"/>
      <c r="AC11" s="96" t="s">
        <v>26460</v>
      </c>
      <c r="AD11" s="110"/>
      <c r="AE11" s="111" t="s">
        <v>26461</v>
      </c>
    </row>
    <row r="12" spans="1:31" ht="15.75" customHeight="1" x14ac:dyDescent="0.2">
      <c r="A12" s="96">
        <v>9</v>
      </c>
      <c r="B12" s="97">
        <v>9</v>
      </c>
      <c r="C12" s="96" t="s">
        <v>26462</v>
      </c>
      <c r="D12" s="96" t="s">
        <v>26463</v>
      </c>
      <c r="E12" s="96" t="s">
        <v>26464</v>
      </c>
      <c r="F12" s="96" t="s">
        <v>26465</v>
      </c>
      <c r="G12" s="98"/>
      <c r="H12" s="99"/>
      <c r="I12" s="112"/>
      <c r="J12" s="101"/>
      <c r="K12" s="102"/>
      <c r="L12" s="103"/>
      <c r="M12" s="104"/>
      <c r="N12" s="113"/>
      <c r="O12" s="106" t="s">
        <v>26466</v>
      </c>
      <c r="P12" s="96" t="s">
        <v>26467</v>
      </c>
      <c r="Q12" s="107"/>
      <c r="R12" s="107"/>
      <c r="S12" s="107"/>
      <c r="T12" s="108" t="str">
        <f t="shared" si="0"/>
        <v/>
      </c>
      <c r="U12" s="109" t="str">
        <f t="shared" ca="1" si="1"/>
        <v/>
      </c>
      <c r="V12" s="109" t="str">
        <f t="shared" si="2"/>
        <v/>
      </c>
      <c r="W12" s="107"/>
      <c r="X12" s="107" t="str">
        <f t="shared" ca="1" si="3"/>
        <v/>
      </c>
      <c r="Y12" s="107">
        <f t="shared" si="4"/>
        <v>0</v>
      </c>
      <c r="Z12" s="107"/>
      <c r="AA12" s="96" t="str">
        <f t="shared" si="5"/>
        <v>Thiếu Nhi 1E</v>
      </c>
      <c r="AB12" s="96"/>
      <c r="AC12" s="96" t="s">
        <v>26468</v>
      </c>
      <c r="AD12" s="110"/>
      <c r="AE12" s="111" t="s">
        <v>26469</v>
      </c>
    </row>
    <row r="13" spans="1:31" ht="15.75" customHeight="1" x14ac:dyDescent="0.2">
      <c r="A13" s="96">
        <v>10</v>
      </c>
      <c r="B13" s="97">
        <v>10</v>
      </c>
      <c r="C13" s="96" t="s">
        <v>26470</v>
      </c>
      <c r="D13" s="96" t="s">
        <v>26471</v>
      </c>
      <c r="E13" s="96" t="s">
        <v>26472</v>
      </c>
      <c r="F13" s="96" t="s">
        <v>26473</v>
      </c>
      <c r="G13" s="98"/>
      <c r="H13" s="99"/>
      <c r="I13" s="112"/>
      <c r="J13" s="101"/>
      <c r="K13" s="102"/>
      <c r="L13" s="103"/>
      <c r="M13" s="104"/>
      <c r="N13" s="113"/>
      <c r="O13" s="106" t="s">
        <v>26474</v>
      </c>
      <c r="P13" s="96" t="s">
        <v>26475</v>
      </c>
      <c r="Q13" s="107"/>
      <c r="R13" s="107"/>
      <c r="S13" s="107"/>
      <c r="T13" s="108" t="str">
        <f t="shared" si="0"/>
        <v/>
      </c>
      <c r="U13" s="109" t="str">
        <f t="shared" ca="1" si="1"/>
        <v/>
      </c>
      <c r="V13" s="109" t="str">
        <f t="shared" si="2"/>
        <v/>
      </c>
      <c r="W13" s="107"/>
      <c r="X13" s="107" t="str">
        <f t="shared" ca="1" si="3"/>
        <v/>
      </c>
      <c r="Y13" s="107">
        <f t="shared" si="4"/>
        <v>0</v>
      </c>
      <c r="Z13" s="107"/>
      <c r="AA13" s="96" t="str">
        <f t="shared" si="5"/>
        <v>Thiếu Nhi 1H</v>
      </c>
      <c r="AB13" s="96"/>
      <c r="AC13" s="96" t="s">
        <v>26476</v>
      </c>
      <c r="AD13" s="110"/>
      <c r="AE13" s="111" t="s">
        <v>26477</v>
      </c>
    </row>
    <row r="14" spans="1:31" ht="15.75" customHeight="1" x14ac:dyDescent="0.2">
      <c r="A14" s="96">
        <v>11</v>
      </c>
      <c r="B14" s="97">
        <v>11</v>
      </c>
      <c r="C14" s="96" t="s">
        <v>26478</v>
      </c>
      <c r="D14" s="96" t="s">
        <v>26479</v>
      </c>
      <c r="E14" s="96" t="s">
        <v>26480</v>
      </c>
      <c r="F14" s="96" t="s">
        <v>26481</v>
      </c>
      <c r="G14" s="98"/>
      <c r="H14" s="99"/>
      <c r="I14" s="112"/>
      <c r="J14" s="101">
        <v>1</v>
      </c>
      <c r="K14" s="102">
        <v>5</v>
      </c>
      <c r="L14" s="103"/>
      <c r="M14" s="104"/>
      <c r="N14" s="113"/>
      <c r="O14" s="106" t="s">
        <v>26482</v>
      </c>
      <c r="P14" s="96" t="s">
        <v>26483</v>
      </c>
      <c r="Q14" s="107"/>
      <c r="R14" s="107"/>
      <c r="S14" s="107"/>
      <c r="T14" s="108" t="str">
        <f t="shared" si="0"/>
        <v/>
      </c>
      <c r="U14" s="109">
        <f t="shared" ca="1" si="1"/>
        <v>41760</v>
      </c>
      <c r="V14" s="109" t="str">
        <f t="shared" si="2"/>
        <v/>
      </c>
      <c r="W14" s="107"/>
      <c r="X14" s="107" t="str">
        <f t="shared" ca="1" si="3"/>
        <v/>
      </c>
      <c r="Y14" s="107">
        <f t="shared" si="4"/>
        <v>0</v>
      </c>
      <c r="Z14" s="107"/>
      <c r="AA14" s="96" t="str">
        <f t="shared" si="5"/>
        <v>Chiên Con 2G</v>
      </c>
      <c r="AB14" s="96"/>
      <c r="AC14" s="96" t="s">
        <v>26484</v>
      </c>
      <c r="AD14" s="110"/>
      <c r="AE14" s="111" t="s">
        <v>26485</v>
      </c>
    </row>
    <row r="15" spans="1:31" ht="15.75" customHeight="1" x14ac:dyDescent="0.2">
      <c r="A15" s="96">
        <v>12</v>
      </c>
      <c r="B15" s="97">
        <v>12</v>
      </c>
      <c r="C15" s="96" t="s">
        <v>26486</v>
      </c>
      <c r="D15" s="96" t="s">
        <v>26487</v>
      </c>
      <c r="E15" s="96" t="s">
        <v>26488</v>
      </c>
      <c r="F15" s="96" t="s">
        <v>26489</v>
      </c>
      <c r="G15" s="98"/>
      <c r="H15" s="99"/>
      <c r="I15" s="112"/>
      <c r="J15" s="101"/>
      <c r="K15" s="102"/>
      <c r="L15" s="103"/>
      <c r="M15" s="104"/>
      <c r="N15" s="113"/>
      <c r="O15" s="106" t="s">
        <v>26490</v>
      </c>
      <c r="P15" s="96" t="s">
        <v>26491</v>
      </c>
      <c r="Q15" s="107"/>
      <c r="R15" s="107"/>
      <c r="S15" s="107"/>
      <c r="T15" s="108" t="str">
        <f t="shared" si="0"/>
        <v/>
      </c>
      <c r="U15" s="109" t="str">
        <f t="shared" ca="1" si="1"/>
        <v/>
      </c>
      <c r="V15" s="109" t="str">
        <f t="shared" si="2"/>
        <v/>
      </c>
      <c r="W15" s="107"/>
      <c r="X15" s="107" t="str">
        <f t="shared" ca="1" si="3"/>
        <v/>
      </c>
      <c r="Y15" s="107">
        <f t="shared" si="4"/>
        <v>0</v>
      </c>
      <c r="Z15" s="107"/>
      <c r="AA15" s="96" t="str">
        <f t="shared" si="5"/>
        <v>Nghĩa Sĩ 3A</v>
      </c>
      <c r="AB15" s="96"/>
      <c r="AC15" s="96" t="s">
        <v>26492</v>
      </c>
      <c r="AD15" s="110"/>
      <c r="AE15" s="111" t="s">
        <v>26493</v>
      </c>
    </row>
    <row r="16" spans="1:31" ht="15.75" customHeight="1" x14ac:dyDescent="0.2">
      <c r="A16" s="96">
        <v>13</v>
      </c>
      <c r="B16" s="97">
        <v>13</v>
      </c>
      <c r="C16" s="96" t="s">
        <v>26494</v>
      </c>
      <c r="D16" s="96" t="s">
        <v>26495</v>
      </c>
      <c r="E16" s="96" t="s">
        <v>26496</v>
      </c>
      <c r="F16" s="96" t="s">
        <v>26497</v>
      </c>
      <c r="G16" s="98"/>
      <c r="H16" s="99"/>
      <c r="I16" s="112"/>
      <c r="J16" s="101"/>
      <c r="K16" s="102"/>
      <c r="L16" s="103"/>
      <c r="M16" s="104"/>
      <c r="N16" s="113"/>
      <c r="O16" s="106" t="s">
        <v>26498</v>
      </c>
      <c r="P16" s="96" t="s">
        <v>26499</v>
      </c>
      <c r="Q16" s="107"/>
      <c r="R16" s="107"/>
      <c r="S16" s="107"/>
      <c r="T16" s="108" t="str">
        <f t="shared" si="0"/>
        <v/>
      </c>
      <c r="U16" s="109" t="str">
        <f t="shared" ca="1" si="1"/>
        <v/>
      </c>
      <c r="V16" s="109" t="str">
        <f t="shared" si="2"/>
        <v/>
      </c>
      <c r="W16" s="107"/>
      <c r="X16" s="107" t="str">
        <f t="shared" ca="1" si="3"/>
        <v/>
      </c>
      <c r="Y16" s="107">
        <f t="shared" si="4"/>
        <v>0</v>
      </c>
      <c r="Z16" s="107"/>
      <c r="AA16" s="96" t="str">
        <f t="shared" si="5"/>
        <v>Nghĩa Sĩ 1B</v>
      </c>
      <c r="AB16" s="96"/>
      <c r="AC16" s="96" t="s">
        <v>26500</v>
      </c>
      <c r="AD16" s="110"/>
      <c r="AE16" s="111" t="s">
        <v>26501</v>
      </c>
    </row>
    <row r="17" spans="1:31" ht="15.75" customHeight="1" x14ac:dyDescent="0.2">
      <c r="A17" s="96">
        <v>14</v>
      </c>
      <c r="B17" s="97">
        <v>14</v>
      </c>
      <c r="C17" s="96" t="s">
        <v>26502</v>
      </c>
      <c r="D17" s="96" t="s">
        <v>26503</v>
      </c>
      <c r="E17" s="96" t="s">
        <v>26504</v>
      </c>
      <c r="F17" s="96" t="s">
        <v>26505</v>
      </c>
      <c r="G17" s="98"/>
      <c r="H17" s="99"/>
      <c r="I17" s="112"/>
      <c r="J17" s="101"/>
      <c r="K17" s="102"/>
      <c r="L17" s="103"/>
      <c r="M17" s="104"/>
      <c r="N17" s="113"/>
      <c r="O17" s="106" t="s">
        <v>26506</v>
      </c>
      <c r="P17" s="96" t="s">
        <v>26507</v>
      </c>
      <c r="Q17" s="107"/>
      <c r="R17" s="107"/>
      <c r="S17" s="107"/>
      <c r="T17" s="108" t="str">
        <f t="shared" si="0"/>
        <v/>
      </c>
      <c r="U17" s="109" t="str">
        <f t="shared" ca="1" si="1"/>
        <v/>
      </c>
      <c r="V17" s="109" t="str">
        <f t="shared" si="2"/>
        <v/>
      </c>
      <c r="W17" s="107"/>
      <c r="X17" s="107" t="str">
        <f t="shared" ca="1" si="3"/>
        <v/>
      </c>
      <c r="Y17" s="107">
        <f t="shared" si="4"/>
        <v>0</v>
      </c>
      <c r="Z17" s="107"/>
      <c r="AA17" s="96" t="str">
        <f t="shared" si="5"/>
        <v>Ấu Nhi 1F</v>
      </c>
      <c r="AB17" s="96"/>
      <c r="AC17" s="96" t="s">
        <v>26508</v>
      </c>
      <c r="AD17" s="110"/>
      <c r="AE17" s="111" t="s">
        <v>26509</v>
      </c>
    </row>
    <row r="18" spans="1:31" ht="15.75" customHeight="1" x14ac:dyDescent="0.2">
      <c r="A18" s="96">
        <v>15</v>
      </c>
      <c r="B18" s="97">
        <v>15</v>
      </c>
      <c r="C18" s="96" t="s">
        <v>26510</v>
      </c>
      <c r="D18" s="96" t="s">
        <v>26511</v>
      </c>
      <c r="E18" s="96" t="s">
        <v>26512</v>
      </c>
      <c r="F18" s="96" t="s">
        <v>26513</v>
      </c>
      <c r="G18" s="98"/>
      <c r="H18" s="99"/>
      <c r="I18" s="112"/>
      <c r="J18" s="101">
        <v>1</v>
      </c>
      <c r="K18" s="102">
        <v>10</v>
      </c>
      <c r="L18" s="103"/>
      <c r="M18" s="104"/>
      <c r="N18" s="113"/>
      <c r="O18" s="106" t="s">
        <v>26514</v>
      </c>
      <c r="P18" s="96" t="s">
        <v>26515</v>
      </c>
      <c r="Q18" s="107"/>
      <c r="R18" s="107"/>
      <c r="S18" s="107"/>
      <c r="T18" s="108" t="str">
        <f t="shared" si="0"/>
        <v/>
      </c>
      <c r="U18" s="109">
        <f t="shared" ca="1" si="1"/>
        <v>41913</v>
      </c>
      <c r="V18" s="109" t="str">
        <f t="shared" si="2"/>
        <v/>
      </c>
      <c r="W18" s="107"/>
      <c r="X18" s="107" t="str">
        <f t="shared" ca="1" si="3"/>
        <v/>
      </c>
      <c r="Y18" s="107">
        <f t="shared" si="4"/>
        <v>0</v>
      </c>
      <c r="Z18" s="107"/>
      <c r="AA18" s="96" t="str">
        <f t="shared" si="5"/>
        <v>Thiếu Nhi 2C</v>
      </c>
      <c r="AB18" s="96"/>
      <c r="AC18" s="96" t="s">
        <v>26516</v>
      </c>
      <c r="AD18" s="110"/>
      <c r="AE18" s="111" t="s">
        <v>26517</v>
      </c>
    </row>
    <row r="19" spans="1:31" ht="15.75" customHeight="1" x14ac:dyDescent="0.2">
      <c r="A19" s="96">
        <v>16</v>
      </c>
      <c r="B19" s="97">
        <v>16</v>
      </c>
      <c r="C19" s="96" t="s">
        <v>26518</v>
      </c>
      <c r="D19" s="96" t="s">
        <v>26519</v>
      </c>
      <c r="E19" s="96" t="s">
        <v>26520</v>
      </c>
      <c r="F19" s="96" t="s">
        <v>26521</v>
      </c>
      <c r="G19" s="98"/>
      <c r="H19" s="99"/>
      <c r="I19" s="112"/>
      <c r="J19" s="101">
        <v>1</v>
      </c>
      <c r="K19" s="102">
        <v>10</v>
      </c>
      <c r="L19" s="103"/>
      <c r="M19" s="104"/>
      <c r="N19" s="113"/>
      <c r="O19" s="106" t="s">
        <v>26522</v>
      </c>
      <c r="P19" s="96" t="s">
        <v>26523</v>
      </c>
      <c r="Q19" s="107"/>
      <c r="R19" s="107"/>
      <c r="S19" s="107"/>
      <c r="T19" s="108" t="str">
        <f t="shared" si="0"/>
        <v/>
      </c>
      <c r="U19" s="109">
        <f t="shared" ca="1" si="1"/>
        <v>41913</v>
      </c>
      <c r="V19" s="109" t="str">
        <f t="shared" si="2"/>
        <v/>
      </c>
      <c r="W19" s="107"/>
      <c r="X19" s="107" t="str">
        <f t="shared" ca="1" si="3"/>
        <v/>
      </c>
      <c r="Y19" s="107">
        <f t="shared" si="4"/>
        <v>0</v>
      </c>
      <c r="Z19" s="107"/>
      <c r="AA19" s="96" t="str">
        <f t="shared" si="5"/>
        <v>Chiên Con 2D</v>
      </c>
      <c r="AB19" s="96"/>
      <c r="AC19" s="96" t="s">
        <v>26524</v>
      </c>
      <c r="AD19" s="110"/>
      <c r="AE19" s="111" t="s">
        <v>26525</v>
      </c>
    </row>
    <row r="20" spans="1:31" ht="15.75" customHeight="1" x14ac:dyDescent="0.2">
      <c r="A20" s="96">
        <v>17</v>
      </c>
      <c r="B20" s="97">
        <v>17</v>
      </c>
      <c r="C20" s="96" t="s">
        <v>26526</v>
      </c>
      <c r="D20" s="96" t="s">
        <v>26527</v>
      </c>
      <c r="E20" s="96" t="s">
        <v>26528</v>
      </c>
      <c r="F20" s="96" t="s">
        <v>26529</v>
      </c>
      <c r="G20" s="98"/>
      <c r="H20" s="99"/>
      <c r="I20" s="112"/>
      <c r="J20" s="101">
        <v>1</v>
      </c>
      <c r="K20" s="102">
        <v>10</v>
      </c>
      <c r="L20" s="103"/>
      <c r="M20" s="104"/>
      <c r="N20" s="113"/>
      <c r="O20" s="106" t="s">
        <v>26530</v>
      </c>
      <c r="P20" s="96" t="s">
        <v>26531</v>
      </c>
      <c r="Q20" s="107"/>
      <c r="R20" s="107"/>
      <c r="S20" s="107"/>
      <c r="T20" s="108" t="str">
        <f t="shared" si="0"/>
        <v/>
      </c>
      <c r="U20" s="109">
        <f t="shared" ca="1" si="1"/>
        <v>41913</v>
      </c>
      <c r="V20" s="109" t="str">
        <f t="shared" si="2"/>
        <v/>
      </c>
      <c r="W20" s="107"/>
      <c r="X20" s="107" t="str">
        <f t="shared" ca="1" si="3"/>
        <v/>
      </c>
      <c r="Y20" s="107">
        <f t="shared" si="4"/>
        <v>0</v>
      </c>
      <c r="Z20" s="107"/>
      <c r="AA20" s="96" t="str">
        <f t="shared" si="5"/>
        <v>Thiếu Nhi 2E</v>
      </c>
      <c r="AB20" s="96"/>
      <c r="AC20" s="96" t="s">
        <v>26532</v>
      </c>
      <c r="AD20" s="110"/>
      <c r="AE20" s="111" t="s">
        <v>26533</v>
      </c>
    </row>
    <row r="21" spans="1:31" ht="15.75" customHeight="1" x14ac:dyDescent="0.2">
      <c r="A21" s="96">
        <v>18</v>
      </c>
      <c r="B21" s="97">
        <v>18</v>
      </c>
      <c r="C21" s="96" t="s">
        <v>26534</v>
      </c>
      <c r="D21" s="96" t="s">
        <v>26535</v>
      </c>
      <c r="E21" s="96" t="s">
        <v>26536</v>
      </c>
      <c r="F21" s="96" t="s">
        <v>26537</v>
      </c>
      <c r="G21" s="98"/>
      <c r="H21" s="99"/>
      <c r="I21" s="112"/>
      <c r="J21" s="101"/>
      <c r="K21" s="102"/>
      <c r="L21" s="103"/>
      <c r="M21" s="104"/>
      <c r="N21" s="113"/>
      <c r="O21" s="106" t="s">
        <v>26538</v>
      </c>
      <c r="P21" s="96" t="s">
        <v>26539</v>
      </c>
      <c r="Q21" s="107"/>
      <c r="R21" s="107"/>
      <c r="S21" s="107"/>
      <c r="T21" s="108" t="str">
        <f t="shared" si="0"/>
        <v/>
      </c>
      <c r="U21" s="109" t="str">
        <f t="shared" ca="1" si="1"/>
        <v/>
      </c>
      <c r="V21" s="109" t="str">
        <f t="shared" si="2"/>
        <v/>
      </c>
      <c r="W21" s="107"/>
      <c r="X21" s="107" t="str">
        <f t="shared" ca="1" si="3"/>
        <v/>
      </c>
      <c r="Y21" s="107">
        <f t="shared" si="4"/>
        <v>0</v>
      </c>
      <c r="Z21" s="107"/>
      <c r="AA21" s="96" t="str">
        <f t="shared" si="5"/>
        <v>Chiên Con 1G</v>
      </c>
      <c r="AB21" s="96"/>
      <c r="AC21" s="96" t="s">
        <v>26540</v>
      </c>
      <c r="AD21" s="110"/>
      <c r="AE21" s="111" t="s">
        <v>26541</v>
      </c>
    </row>
    <row r="22" spans="1:31" ht="15.75" customHeight="1" x14ac:dyDescent="0.2">
      <c r="A22" s="96">
        <v>19</v>
      </c>
      <c r="B22" s="97">
        <v>19</v>
      </c>
      <c r="C22" s="96" t="s">
        <v>26542</v>
      </c>
      <c r="D22" s="96" t="s">
        <v>26543</v>
      </c>
      <c r="E22" s="96" t="s">
        <v>26544</v>
      </c>
      <c r="F22" s="96" t="s">
        <v>26545</v>
      </c>
      <c r="G22" s="98"/>
      <c r="H22" s="99"/>
      <c r="I22" s="112"/>
      <c r="J22" s="101">
        <v>8</v>
      </c>
      <c r="K22" s="102">
        <v>12</v>
      </c>
      <c r="L22" s="103"/>
      <c r="M22" s="104"/>
      <c r="N22" s="113"/>
      <c r="O22" s="106" t="s">
        <v>26546</v>
      </c>
      <c r="P22" s="96" t="s">
        <v>26547</v>
      </c>
      <c r="Q22" s="107"/>
      <c r="R22" s="107"/>
      <c r="S22" s="107"/>
      <c r="T22" s="108" t="str">
        <f t="shared" si="0"/>
        <v/>
      </c>
      <c r="U22" s="109">
        <f t="shared" ca="1" si="1"/>
        <v>41981</v>
      </c>
      <c r="V22" s="109" t="str">
        <f t="shared" si="2"/>
        <v/>
      </c>
      <c r="W22" s="107"/>
      <c r="X22" s="107" t="str">
        <f t="shared" ca="1" si="3"/>
        <v/>
      </c>
      <c r="Y22" s="107">
        <f t="shared" si="4"/>
        <v>0</v>
      </c>
      <c r="Z22" s="107"/>
      <c r="AA22" s="96" t="str">
        <f t="shared" si="5"/>
        <v>Ấu Nhi 2E</v>
      </c>
      <c r="AB22" s="96"/>
      <c r="AC22" s="96" t="s">
        <v>26548</v>
      </c>
      <c r="AD22" s="110"/>
      <c r="AE22" s="111" t="s">
        <v>26549</v>
      </c>
    </row>
    <row r="23" spans="1:31" ht="15.75" customHeight="1" x14ac:dyDescent="0.2">
      <c r="A23" s="96">
        <v>20</v>
      </c>
      <c r="B23" s="97">
        <v>20</v>
      </c>
      <c r="C23" s="96" t="s">
        <v>26550</v>
      </c>
      <c r="D23" s="96" t="s">
        <v>26551</v>
      </c>
      <c r="E23" s="96" t="s">
        <v>26552</v>
      </c>
      <c r="F23" s="96" t="s">
        <v>26553</v>
      </c>
      <c r="G23" s="98"/>
      <c r="H23" s="99"/>
      <c r="I23" s="112"/>
      <c r="J23" s="101"/>
      <c r="K23" s="102"/>
      <c r="L23" s="103"/>
      <c r="M23" s="104"/>
      <c r="N23" s="113"/>
      <c r="O23" s="114"/>
      <c r="P23" s="107"/>
      <c r="Q23" s="107"/>
      <c r="R23" s="107"/>
      <c r="S23" s="107"/>
      <c r="T23" s="108" t="str">
        <f t="shared" si="0"/>
        <v/>
      </c>
      <c r="U23" s="109" t="str">
        <f t="shared" ca="1" si="1"/>
        <v/>
      </c>
      <c r="V23" s="109" t="str">
        <f t="shared" si="2"/>
        <v/>
      </c>
      <c r="W23" s="107"/>
      <c r="X23" s="107">
        <f t="shared" ca="1" si="3"/>
        <v>1</v>
      </c>
      <c r="Y23" s="107">
        <f t="shared" si="4"/>
        <v>0</v>
      </c>
      <c r="Z23" s="107"/>
      <c r="AA23" s="96" t="str">
        <f t="shared" si="5"/>
        <v>Chiên Con 1D</v>
      </c>
      <c r="AB23" s="96"/>
      <c r="AC23" s="96" t="s">
        <v>26554</v>
      </c>
      <c r="AD23" s="110"/>
      <c r="AE23" s="111" t="s">
        <v>26555</v>
      </c>
    </row>
    <row r="24" spans="1:31" ht="15.75" customHeight="1" x14ac:dyDescent="0.2">
      <c r="A24" s="96">
        <v>21</v>
      </c>
      <c r="B24" s="97">
        <v>21</v>
      </c>
      <c r="C24" s="96" t="s">
        <v>26556</v>
      </c>
      <c r="D24" s="96" t="s">
        <v>26557</v>
      </c>
      <c r="E24" s="96" t="s">
        <v>26558</v>
      </c>
      <c r="F24" s="96" t="s">
        <v>26559</v>
      </c>
      <c r="G24" s="98"/>
      <c r="H24" s="99"/>
      <c r="I24" s="112"/>
      <c r="J24" s="101">
        <v>13</v>
      </c>
      <c r="K24" s="102">
        <v>12</v>
      </c>
      <c r="L24" s="103"/>
      <c r="M24" s="104"/>
      <c r="N24" s="113"/>
      <c r="O24" s="106" t="s">
        <v>26560</v>
      </c>
      <c r="P24" s="96" t="s">
        <v>26561</v>
      </c>
      <c r="Q24" s="107"/>
      <c r="R24" s="107"/>
      <c r="S24" s="107"/>
      <c r="T24" s="108" t="str">
        <f t="shared" si="0"/>
        <v/>
      </c>
      <c r="U24" s="109">
        <f t="shared" ca="1" si="1"/>
        <v>41986</v>
      </c>
      <c r="V24" s="109" t="str">
        <f t="shared" si="2"/>
        <v/>
      </c>
      <c r="W24" s="107"/>
      <c r="X24" s="107" t="str">
        <f t="shared" ca="1" si="3"/>
        <v/>
      </c>
      <c r="Y24" s="107">
        <f t="shared" si="4"/>
        <v>0</v>
      </c>
      <c r="Z24" s="107"/>
      <c r="AA24" s="96" t="str">
        <f t="shared" si="5"/>
        <v>Ấu Nhi 2A</v>
      </c>
      <c r="AB24" s="96"/>
      <c r="AC24" s="96" t="s">
        <v>26562</v>
      </c>
      <c r="AD24" s="110"/>
      <c r="AE24" s="111" t="s">
        <v>26563</v>
      </c>
    </row>
    <row r="25" spans="1:31" ht="15.75" customHeight="1" x14ac:dyDescent="0.2">
      <c r="A25" s="96">
        <v>22</v>
      </c>
      <c r="B25" s="97">
        <v>22</v>
      </c>
      <c r="C25" s="96" t="s">
        <v>26564</v>
      </c>
      <c r="D25" s="96" t="s">
        <v>26565</v>
      </c>
      <c r="E25" s="96" t="s">
        <v>26566</v>
      </c>
      <c r="F25" s="96" t="s">
        <v>26567</v>
      </c>
      <c r="G25" s="98"/>
      <c r="H25" s="99"/>
      <c r="I25" s="112"/>
      <c r="J25" s="101">
        <v>19</v>
      </c>
      <c r="K25" s="102">
        <v>3</v>
      </c>
      <c r="L25" s="103"/>
      <c r="M25" s="104"/>
      <c r="N25" s="113"/>
      <c r="O25" s="106" t="s">
        <v>26568</v>
      </c>
      <c r="P25" s="96" t="s">
        <v>26569</v>
      </c>
      <c r="Q25" s="107"/>
      <c r="R25" s="107"/>
      <c r="S25" s="107"/>
      <c r="T25" s="108" t="str">
        <f t="shared" si="0"/>
        <v/>
      </c>
      <c r="U25" s="109">
        <f t="shared" ca="1" si="1"/>
        <v>41717</v>
      </c>
      <c r="V25" s="109" t="str">
        <f t="shared" si="2"/>
        <v/>
      </c>
      <c r="W25" s="107"/>
      <c r="X25" s="107" t="str">
        <f t="shared" ca="1" si="3"/>
        <v/>
      </c>
      <c r="Y25" s="107">
        <f t="shared" si="4"/>
        <v>0</v>
      </c>
      <c r="Z25" s="107"/>
      <c r="AA25" s="96">
        <f t="shared" si="5"/>
        <v>0</v>
      </c>
      <c r="AB25" s="96"/>
      <c r="AC25" s="96" t="s">
        <v>26570</v>
      </c>
      <c r="AD25" s="110"/>
      <c r="AE25" s="110"/>
    </row>
    <row r="26" spans="1:31" ht="15.75" customHeight="1" x14ac:dyDescent="0.2">
      <c r="A26" s="96">
        <v>23</v>
      </c>
      <c r="B26" s="97">
        <v>23</v>
      </c>
      <c r="C26" s="96" t="s">
        <v>26571</v>
      </c>
      <c r="D26" s="96" t="s">
        <v>26572</v>
      </c>
      <c r="E26" s="96" t="s">
        <v>26573</v>
      </c>
      <c r="F26" s="96" t="s">
        <v>26574</v>
      </c>
      <c r="G26" s="98"/>
      <c r="H26" s="99"/>
      <c r="I26" s="112"/>
      <c r="J26" s="101"/>
      <c r="K26" s="102"/>
      <c r="L26" s="103"/>
      <c r="M26" s="104"/>
      <c r="N26" s="113"/>
      <c r="O26" s="106" t="s">
        <v>26575</v>
      </c>
      <c r="P26" s="96" t="s">
        <v>26576</v>
      </c>
      <c r="Q26" s="107"/>
      <c r="R26" s="107"/>
      <c r="S26" s="107"/>
      <c r="T26" s="108" t="str">
        <f t="shared" si="0"/>
        <v/>
      </c>
      <c r="U26" s="109" t="str">
        <f t="shared" ca="1" si="1"/>
        <v/>
      </c>
      <c r="V26" s="109" t="str">
        <f t="shared" si="2"/>
        <v/>
      </c>
      <c r="W26" s="107"/>
      <c r="X26" s="107" t="str">
        <f t="shared" ca="1" si="3"/>
        <v/>
      </c>
      <c r="Y26" s="107">
        <f t="shared" si="4"/>
        <v>0</v>
      </c>
      <c r="Z26" s="107"/>
      <c r="AA26" s="96" t="str">
        <f t="shared" si="5"/>
        <v>Thiếu Nhi 1F</v>
      </c>
      <c r="AB26" s="96"/>
      <c r="AC26" s="96" t="s">
        <v>26577</v>
      </c>
      <c r="AD26" s="110"/>
      <c r="AE26" s="111" t="s">
        <v>26578</v>
      </c>
    </row>
    <row r="27" spans="1:31" ht="15.75" customHeight="1" x14ac:dyDescent="0.2">
      <c r="A27" s="96">
        <v>24</v>
      </c>
      <c r="B27" s="97">
        <v>24</v>
      </c>
      <c r="C27" s="96" t="s">
        <v>26579</v>
      </c>
      <c r="D27" s="96" t="s">
        <v>26580</v>
      </c>
      <c r="E27" s="96" t="s">
        <v>26581</v>
      </c>
      <c r="F27" s="96" t="s">
        <v>26582</v>
      </c>
      <c r="G27" s="98"/>
      <c r="H27" s="99"/>
      <c r="I27" s="112"/>
      <c r="J27" s="101"/>
      <c r="K27" s="102"/>
      <c r="L27" s="103"/>
      <c r="M27" s="104"/>
      <c r="N27" s="113"/>
      <c r="O27" s="106" t="s">
        <v>26583</v>
      </c>
      <c r="P27" s="96" t="s">
        <v>26584</v>
      </c>
      <c r="Q27" s="107"/>
      <c r="R27" s="107"/>
      <c r="S27" s="107"/>
      <c r="T27" s="108" t="str">
        <f t="shared" si="0"/>
        <v/>
      </c>
      <c r="U27" s="109" t="str">
        <f t="shared" ca="1" si="1"/>
        <v/>
      </c>
      <c r="V27" s="109" t="str">
        <f t="shared" si="2"/>
        <v/>
      </c>
      <c r="W27" s="107"/>
      <c r="X27" s="107" t="str">
        <f t="shared" ca="1" si="3"/>
        <v/>
      </c>
      <c r="Y27" s="107">
        <f t="shared" si="4"/>
        <v>0</v>
      </c>
      <c r="Z27" s="107"/>
      <c r="AA27" s="96">
        <f t="shared" si="5"/>
        <v>0</v>
      </c>
      <c r="AB27" s="96"/>
      <c r="AC27" s="96" t="s">
        <v>26585</v>
      </c>
      <c r="AD27" s="110"/>
      <c r="AE27" s="110"/>
    </row>
    <row r="28" spans="1:31" ht="15.75" customHeight="1" x14ac:dyDescent="0.2">
      <c r="A28" s="96">
        <v>25</v>
      </c>
      <c r="B28" s="97">
        <v>25</v>
      </c>
      <c r="C28" s="96" t="s">
        <v>26586</v>
      </c>
      <c r="D28" s="96" t="s">
        <v>26587</v>
      </c>
      <c r="E28" s="96" t="s">
        <v>26588</v>
      </c>
      <c r="F28" s="96" t="s">
        <v>26589</v>
      </c>
      <c r="G28" s="98"/>
      <c r="H28" s="99"/>
      <c r="I28" s="112"/>
      <c r="J28" s="101">
        <v>28</v>
      </c>
      <c r="K28" s="102">
        <v>8</v>
      </c>
      <c r="L28" s="103"/>
      <c r="M28" s="104"/>
      <c r="N28" s="113"/>
      <c r="O28" s="106" t="s">
        <v>26590</v>
      </c>
      <c r="P28" s="96" t="s">
        <v>26591</v>
      </c>
      <c r="Q28" s="107"/>
      <c r="R28" s="107"/>
      <c r="S28" s="107"/>
      <c r="T28" s="108" t="str">
        <f t="shared" si="0"/>
        <v/>
      </c>
      <c r="U28" s="109">
        <f t="shared" ca="1" si="1"/>
        <v>41879</v>
      </c>
      <c r="V28" s="109" t="str">
        <f t="shared" si="2"/>
        <v/>
      </c>
      <c r="W28" s="107"/>
      <c r="X28" s="107" t="str">
        <f t="shared" ca="1" si="3"/>
        <v/>
      </c>
      <c r="Y28" s="107">
        <f t="shared" si="4"/>
        <v>0</v>
      </c>
      <c r="Z28" s="107"/>
      <c r="AA28" s="96" t="str">
        <f t="shared" si="5"/>
        <v>Ấu Nhi 1A</v>
      </c>
      <c r="AB28" s="96"/>
      <c r="AC28" s="96" t="s">
        <v>26592</v>
      </c>
      <c r="AD28" s="110"/>
      <c r="AE28" s="111" t="s">
        <v>26593</v>
      </c>
    </row>
    <row r="29" spans="1:31" ht="15.75" customHeight="1" x14ac:dyDescent="0.2">
      <c r="A29" s="96">
        <v>26</v>
      </c>
      <c r="B29" s="97">
        <v>26</v>
      </c>
      <c r="C29" s="96" t="s">
        <v>26594</v>
      </c>
      <c r="D29" s="96" t="s">
        <v>26595</v>
      </c>
      <c r="E29" s="96" t="s">
        <v>26596</v>
      </c>
      <c r="F29" s="96" t="s">
        <v>26597</v>
      </c>
      <c r="G29" s="98"/>
      <c r="H29" s="99"/>
      <c r="I29" s="112"/>
      <c r="J29" s="101"/>
      <c r="K29" s="102"/>
      <c r="L29" s="103"/>
      <c r="M29" s="104"/>
      <c r="N29" s="113"/>
      <c r="O29" s="106" t="s">
        <v>26598</v>
      </c>
      <c r="P29" s="96" t="s">
        <v>26599</v>
      </c>
      <c r="Q29" s="107"/>
      <c r="R29" s="107"/>
      <c r="S29" s="107"/>
      <c r="T29" s="108" t="str">
        <f t="shared" si="0"/>
        <v/>
      </c>
      <c r="U29" s="109" t="str">
        <f t="shared" ca="1" si="1"/>
        <v/>
      </c>
      <c r="V29" s="109" t="str">
        <f t="shared" si="2"/>
        <v/>
      </c>
      <c r="W29" s="107"/>
      <c r="X29" s="107" t="str">
        <f t="shared" ca="1" si="3"/>
        <v/>
      </c>
      <c r="Y29" s="107">
        <f t="shared" si="4"/>
        <v>0</v>
      </c>
      <c r="Z29" s="107"/>
      <c r="AA29" s="96">
        <f t="shared" si="5"/>
        <v>0</v>
      </c>
      <c r="AB29" s="96"/>
      <c r="AC29" s="96" t="s">
        <v>26600</v>
      </c>
      <c r="AD29" s="110"/>
      <c r="AE29" s="110"/>
    </row>
    <row r="30" spans="1:31" ht="15.75" customHeight="1" x14ac:dyDescent="0.2">
      <c r="A30" s="96">
        <v>27</v>
      </c>
      <c r="B30" s="97">
        <v>27</v>
      </c>
      <c r="C30" s="96" t="s">
        <v>26601</v>
      </c>
      <c r="D30" s="96" t="s">
        <v>26602</v>
      </c>
      <c r="E30" s="96" t="s">
        <v>26603</v>
      </c>
      <c r="F30" s="96" t="s">
        <v>26604</v>
      </c>
      <c r="G30" s="98"/>
      <c r="H30" s="99"/>
      <c r="I30" s="112"/>
      <c r="J30" s="101"/>
      <c r="K30" s="102"/>
      <c r="L30" s="103"/>
      <c r="M30" s="104"/>
      <c r="N30" s="113"/>
      <c r="O30" s="106" t="s">
        <v>26605</v>
      </c>
      <c r="P30" s="96" t="s">
        <v>26606</v>
      </c>
      <c r="Q30" s="107"/>
      <c r="R30" s="107"/>
      <c r="S30" s="107"/>
      <c r="T30" s="108" t="str">
        <f t="shared" si="0"/>
        <v/>
      </c>
      <c r="U30" s="109" t="str">
        <f t="shared" ca="1" si="1"/>
        <v/>
      </c>
      <c r="V30" s="109" t="str">
        <f t="shared" si="2"/>
        <v/>
      </c>
      <c r="W30" s="107"/>
      <c r="X30" s="107" t="str">
        <f t="shared" ca="1" si="3"/>
        <v/>
      </c>
      <c r="Y30" s="107">
        <f t="shared" si="4"/>
        <v>0</v>
      </c>
      <c r="Z30" s="107"/>
      <c r="AA30" s="96" t="str">
        <f t="shared" si="5"/>
        <v>Ấu Nhi 1B</v>
      </c>
      <c r="AB30" s="96"/>
      <c r="AC30" s="96" t="s">
        <v>26607</v>
      </c>
      <c r="AD30" s="110"/>
      <c r="AE30" s="111" t="s">
        <v>26608</v>
      </c>
    </row>
    <row r="31" spans="1:31" ht="15.75" customHeight="1" x14ac:dyDescent="0.2">
      <c r="A31" s="96">
        <v>28</v>
      </c>
      <c r="B31" s="97">
        <v>28</v>
      </c>
      <c r="C31" s="96" t="s">
        <v>26609</v>
      </c>
      <c r="D31" s="96" t="s">
        <v>26610</v>
      </c>
      <c r="E31" s="96" t="s">
        <v>26611</v>
      </c>
      <c r="F31" s="96" t="s">
        <v>26612</v>
      </c>
      <c r="G31" s="98"/>
      <c r="H31" s="99"/>
      <c r="I31" s="112"/>
      <c r="J31" s="101"/>
      <c r="K31" s="102"/>
      <c r="L31" s="103"/>
      <c r="M31" s="104"/>
      <c r="N31" s="113"/>
      <c r="O31" s="114"/>
      <c r="P31" s="107"/>
      <c r="Q31" s="107"/>
      <c r="R31" s="107"/>
      <c r="S31" s="107"/>
      <c r="T31" s="108" t="str">
        <f t="shared" si="0"/>
        <v/>
      </c>
      <c r="U31" s="109" t="str">
        <f t="shared" ca="1" si="1"/>
        <v/>
      </c>
      <c r="V31" s="109" t="str">
        <f t="shared" si="2"/>
        <v/>
      </c>
      <c r="W31" s="107"/>
      <c r="X31" s="107">
        <f t="shared" ca="1" si="3"/>
        <v>1</v>
      </c>
      <c r="Y31" s="107">
        <f t="shared" si="4"/>
        <v>0</v>
      </c>
      <c r="Z31" s="107"/>
      <c r="AA31" s="96" t="str">
        <f t="shared" si="5"/>
        <v>Nghĩa Sĩ 1C</v>
      </c>
      <c r="AB31" s="96"/>
      <c r="AC31" s="96" t="s">
        <v>26613</v>
      </c>
      <c r="AD31" s="110"/>
      <c r="AE31" s="111" t="s">
        <v>26614</v>
      </c>
    </row>
    <row r="32" spans="1:31" ht="12.75" x14ac:dyDescent="0.2">
      <c r="A32" s="96">
        <v>29</v>
      </c>
      <c r="B32" s="97">
        <v>9999</v>
      </c>
      <c r="C32" s="96" t="s">
        <v>26615</v>
      </c>
      <c r="D32" s="96" t="s">
        <v>26616</v>
      </c>
      <c r="E32" s="96" t="s">
        <v>26617</v>
      </c>
      <c r="F32" s="96" t="s">
        <v>26618</v>
      </c>
      <c r="G32" s="115">
        <v>5</v>
      </c>
      <c r="H32" s="116">
        <v>9</v>
      </c>
      <c r="I32" s="100">
        <v>1988</v>
      </c>
      <c r="J32" s="101">
        <v>19</v>
      </c>
      <c r="K32" s="102">
        <v>3</v>
      </c>
      <c r="L32" s="117">
        <v>5</v>
      </c>
      <c r="M32" s="118">
        <v>9</v>
      </c>
      <c r="N32" s="105">
        <v>2006</v>
      </c>
      <c r="O32" s="106" t="s">
        <v>26619</v>
      </c>
      <c r="P32" s="96" t="s">
        <v>26620</v>
      </c>
      <c r="Q32" s="96" t="s">
        <v>26621</v>
      </c>
      <c r="R32" s="96" t="s">
        <v>26622</v>
      </c>
      <c r="S32" s="96" t="s">
        <v>26623</v>
      </c>
      <c r="T32" s="108">
        <f t="shared" si="0"/>
        <v>32391</v>
      </c>
      <c r="U32" s="109">
        <f t="shared" ca="1" si="1"/>
        <v>41717</v>
      </c>
      <c r="V32" s="109">
        <f t="shared" si="2"/>
        <v>38965</v>
      </c>
      <c r="W32" s="107"/>
      <c r="X32" s="107" t="str">
        <f t="shared" ca="1" si="3"/>
        <v/>
      </c>
      <c r="Y32" s="107">
        <f t="shared" si="4"/>
        <v>0</v>
      </c>
      <c r="Z32" s="107"/>
      <c r="AA32" s="96" t="str">
        <f t="shared" si="5"/>
        <v>Dự Trưởng</v>
      </c>
      <c r="AB32" s="96"/>
      <c r="AC32" s="96" t="s">
        <v>26624</v>
      </c>
      <c r="AD32" s="110"/>
      <c r="AE32" s="111" t="s">
        <v>26625</v>
      </c>
    </row>
    <row r="33" spans="1:31" ht="12.75" x14ac:dyDescent="0.2">
      <c r="A33" s="96">
        <v>30</v>
      </c>
      <c r="B33" s="97">
        <v>30</v>
      </c>
      <c r="C33" s="96" t="s">
        <v>26626</v>
      </c>
      <c r="D33" s="96" t="s">
        <v>26627</v>
      </c>
      <c r="E33" s="96" t="s">
        <v>26628</v>
      </c>
      <c r="F33" s="96" t="s">
        <v>26629</v>
      </c>
      <c r="G33" s="98"/>
      <c r="H33" s="99"/>
      <c r="I33" s="112"/>
      <c r="J33" s="101"/>
      <c r="K33" s="102"/>
      <c r="L33" s="103"/>
      <c r="M33" s="104"/>
      <c r="N33" s="113"/>
      <c r="O33" s="106" t="s">
        <v>26630</v>
      </c>
      <c r="P33" s="107"/>
      <c r="Q33" s="107"/>
      <c r="R33" s="107"/>
      <c r="S33" s="107"/>
      <c r="T33" s="108" t="str">
        <f t="shared" si="0"/>
        <v/>
      </c>
      <c r="U33" s="109" t="str">
        <f t="shared" ca="1" si="1"/>
        <v/>
      </c>
      <c r="V33" s="109" t="str">
        <f t="shared" si="2"/>
        <v/>
      </c>
      <c r="W33" s="107"/>
      <c r="X33" s="107" t="str">
        <f t="shared" ca="1" si="3"/>
        <v/>
      </c>
      <c r="Y33" s="107">
        <f t="shared" si="4"/>
        <v>0</v>
      </c>
      <c r="Z33" s="107"/>
      <c r="AA33" s="96">
        <f t="shared" si="5"/>
        <v>0</v>
      </c>
      <c r="AB33" s="96"/>
      <c r="AC33" s="96" t="s">
        <v>26631</v>
      </c>
      <c r="AD33" s="110"/>
      <c r="AE33" s="110"/>
    </row>
    <row r="34" spans="1:31" ht="12.75" x14ac:dyDescent="0.2">
      <c r="A34" s="96">
        <v>31</v>
      </c>
      <c r="B34" s="97">
        <v>31</v>
      </c>
      <c r="C34" s="96" t="s">
        <v>26632</v>
      </c>
      <c r="D34" s="96" t="s">
        <v>26633</v>
      </c>
      <c r="E34" s="96" t="s">
        <v>26634</v>
      </c>
      <c r="F34" s="96" t="s">
        <v>26635</v>
      </c>
      <c r="G34" s="98"/>
      <c r="H34" s="99"/>
      <c r="I34" s="112"/>
      <c r="J34" s="101">
        <v>1</v>
      </c>
      <c r="K34" s="102">
        <v>10</v>
      </c>
      <c r="L34" s="103"/>
      <c r="M34" s="104"/>
      <c r="N34" s="113"/>
      <c r="O34" s="106" t="s">
        <v>26636</v>
      </c>
      <c r="P34" s="96" t="s">
        <v>26637</v>
      </c>
      <c r="Q34" s="107"/>
      <c r="R34" s="107"/>
      <c r="S34" s="107"/>
      <c r="T34" s="108" t="str">
        <f t="shared" si="0"/>
        <v/>
      </c>
      <c r="U34" s="109">
        <f t="shared" ca="1" si="1"/>
        <v>41913</v>
      </c>
      <c r="V34" s="109" t="str">
        <f t="shared" si="2"/>
        <v/>
      </c>
      <c r="W34" s="107"/>
      <c r="X34" s="107" t="str">
        <f t="shared" ca="1" si="3"/>
        <v/>
      </c>
      <c r="Y34" s="107">
        <f t="shared" si="4"/>
        <v>0</v>
      </c>
      <c r="Z34" s="107"/>
      <c r="AA34" s="96">
        <f t="shared" si="5"/>
        <v>0</v>
      </c>
      <c r="AB34" s="96"/>
      <c r="AC34" s="96" t="s">
        <v>26638</v>
      </c>
      <c r="AD34" s="110"/>
      <c r="AE34" s="110"/>
    </row>
    <row r="35" spans="1:31" ht="12.75" x14ac:dyDescent="0.2">
      <c r="A35" s="96">
        <v>32</v>
      </c>
      <c r="B35" s="97">
        <v>32</v>
      </c>
      <c r="C35" s="107"/>
      <c r="D35" s="96" t="s">
        <v>26639</v>
      </c>
      <c r="E35" s="96" t="s">
        <v>26640</v>
      </c>
      <c r="F35" s="96" t="s">
        <v>26641</v>
      </c>
      <c r="G35" s="98"/>
      <c r="H35" s="99"/>
      <c r="I35" s="112"/>
      <c r="J35" s="101"/>
      <c r="K35" s="102"/>
      <c r="L35" s="103"/>
      <c r="M35" s="104"/>
      <c r="N35" s="113"/>
      <c r="O35" s="106" t="s">
        <v>26642</v>
      </c>
      <c r="P35" s="107"/>
      <c r="Q35" s="107"/>
      <c r="R35" s="107"/>
      <c r="S35" s="107"/>
      <c r="T35" s="108" t="str">
        <f t="shared" si="0"/>
        <v/>
      </c>
      <c r="U35" s="109" t="str">
        <f t="shared" ca="1" si="1"/>
        <v/>
      </c>
      <c r="V35" s="109" t="str">
        <f t="shared" si="2"/>
        <v/>
      </c>
      <c r="W35" s="107"/>
      <c r="X35" s="107">
        <f t="shared" ca="1" si="3"/>
        <v>1</v>
      </c>
      <c r="Y35" s="107">
        <f t="shared" si="4"/>
        <v>0</v>
      </c>
      <c r="Z35" s="107"/>
      <c r="AA35" s="96" t="str">
        <f t="shared" si="5"/>
        <v>Chiên Con 2B</v>
      </c>
      <c r="AB35" s="96"/>
      <c r="AC35" s="96" t="s">
        <v>26643</v>
      </c>
      <c r="AD35" s="110"/>
      <c r="AE35" s="111" t="s">
        <v>26644</v>
      </c>
    </row>
    <row r="36" spans="1:31" ht="12.75" x14ac:dyDescent="0.2">
      <c r="A36" s="96">
        <v>33</v>
      </c>
      <c r="B36" s="97">
        <v>33</v>
      </c>
      <c r="C36" s="96" t="s">
        <v>26645</v>
      </c>
      <c r="D36" s="96" t="s">
        <v>26646</v>
      </c>
      <c r="E36" s="96" t="s">
        <v>26647</v>
      </c>
      <c r="F36" s="96" t="s">
        <v>26648</v>
      </c>
      <c r="G36" s="98"/>
      <c r="H36" s="99"/>
      <c r="I36" s="112"/>
      <c r="J36" s="101">
        <v>26</v>
      </c>
      <c r="K36" s="102">
        <v>9</v>
      </c>
      <c r="L36" s="103"/>
      <c r="M36" s="104"/>
      <c r="N36" s="113"/>
      <c r="O36" s="106" t="s">
        <v>26649</v>
      </c>
      <c r="P36" s="96" t="s">
        <v>26650</v>
      </c>
      <c r="Q36" s="107"/>
      <c r="R36" s="107"/>
      <c r="S36" s="107"/>
      <c r="T36" s="108" t="str">
        <f t="shared" si="0"/>
        <v/>
      </c>
      <c r="U36" s="109">
        <f t="shared" ca="1" si="1"/>
        <v>41908</v>
      </c>
      <c r="V36" s="109" t="str">
        <f t="shared" si="2"/>
        <v/>
      </c>
      <c r="W36" s="107"/>
      <c r="X36" s="107" t="str">
        <f t="shared" ca="1" si="3"/>
        <v/>
      </c>
      <c r="Y36" s="107">
        <f t="shared" si="4"/>
        <v>0</v>
      </c>
      <c r="Z36" s="107"/>
      <c r="AA36" s="96" t="str">
        <f t="shared" si="5"/>
        <v>Hiệp Sĩ 2</v>
      </c>
      <c r="AB36" s="96"/>
      <c r="AC36" s="96" t="s">
        <v>26651</v>
      </c>
      <c r="AD36" s="110"/>
      <c r="AE36" s="111" t="s">
        <v>26652</v>
      </c>
    </row>
    <row r="37" spans="1:31" ht="12.75" x14ac:dyDescent="0.2">
      <c r="A37" s="96">
        <v>34</v>
      </c>
      <c r="B37" s="97">
        <v>34</v>
      </c>
      <c r="C37" s="96" t="s">
        <v>26653</v>
      </c>
      <c r="D37" s="96" t="s">
        <v>26654</v>
      </c>
      <c r="E37" s="96" t="s">
        <v>26655</v>
      </c>
      <c r="F37" s="96" t="s">
        <v>26656</v>
      </c>
      <c r="G37" s="98"/>
      <c r="H37" s="99"/>
      <c r="I37" s="112"/>
      <c r="J37" s="101"/>
      <c r="K37" s="102"/>
      <c r="L37" s="103"/>
      <c r="M37" s="104"/>
      <c r="N37" s="113"/>
      <c r="O37" s="106" t="s">
        <v>26657</v>
      </c>
      <c r="P37" s="96" t="s">
        <v>26658</v>
      </c>
      <c r="Q37" s="107"/>
      <c r="R37" s="107"/>
      <c r="S37" s="107"/>
      <c r="T37" s="108" t="str">
        <f t="shared" si="0"/>
        <v/>
      </c>
      <c r="U37" s="109" t="str">
        <f t="shared" ca="1" si="1"/>
        <v/>
      </c>
      <c r="V37" s="109" t="str">
        <f t="shared" si="2"/>
        <v/>
      </c>
      <c r="W37" s="107"/>
      <c r="X37" s="107" t="str">
        <f t="shared" ca="1" si="3"/>
        <v/>
      </c>
      <c r="Y37" s="107">
        <f t="shared" si="4"/>
        <v>0</v>
      </c>
      <c r="Z37" s="107"/>
      <c r="AA37" s="96" t="str">
        <f t="shared" si="5"/>
        <v>Nghĩa Sĩ 2E</v>
      </c>
      <c r="AB37" s="96"/>
      <c r="AC37" s="96" t="s">
        <v>26659</v>
      </c>
      <c r="AD37" s="110"/>
      <c r="AE37" s="111" t="s">
        <v>26660</v>
      </c>
    </row>
    <row r="38" spans="1:31" ht="12.75" x14ac:dyDescent="0.2">
      <c r="A38" s="96">
        <v>35</v>
      </c>
      <c r="B38" s="97">
        <v>35</v>
      </c>
      <c r="C38" s="96" t="s">
        <v>26661</v>
      </c>
      <c r="D38" s="96" t="s">
        <v>26662</v>
      </c>
      <c r="E38" s="96" t="s">
        <v>26663</v>
      </c>
      <c r="F38" s="96" t="s">
        <v>26664</v>
      </c>
      <c r="G38" s="98"/>
      <c r="H38" s="99"/>
      <c r="I38" s="112"/>
      <c r="J38" s="101">
        <v>8</v>
      </c>
      <c r="K38" s="102">
        <v>12</v>
      </c>
      <c r="L38" s="103"/>
      <c r="M38" s="104"/>
      <c r="N38" s="113"/>
      <c r="O38" s="106" t="s">
        <v>26665</v>
      </c>
      <c r="P38" s="96" t="s">
        <v>26666</v>
      </c>
      <c r="Q38" s="107"/>
      <c r="R38" s="107"/>
      <c r="S38" s="107"/>
      <c r="T38" s="108" t="str">
        <f t="shared" si="0"/>
        <v/>
      </c>
      <c r="U38" s="109">
        <f t="shared" ca="1" si="1"/>
        <v>41981</v>
      </c>
      <c r="V38" s="109" t="str">
        <f t="shared" si="2"/>
        <v/>
      </c>
      <c r="W38" s="107"/>
      <c r="X38" s="107" t="str">
        <f t="shared" ca="1" si="3"/>
        <v/>
      </c>
      <c r="Y38" s="107">
        <f t="shared" si="4"/>
        <v>0</v>
      </c>
      <c r="Z38" s="107"/>
      <c r="AA38" s="96" t="str">
        <f t="shared" si="5"/>
        <v>Chiên Con 1E</v>
      </c>
      <c r="AB38" s="96"/>
      <c r="AC38" s="96" t="s">
        <v>26667</v>
      </c>
      <c r="AD38" s="110"/>
      <c r="AE38" s="111" t="s">
        <v>26668</v>
      </c>
    </row>
    <row r="39" spans="1:31" ht="12.75" x14ac:dyDescent="0.2">
      <c r="A39" s="96">
        <v>36</v>
      </c>
      <c r="B39" s="97">
        <v>36</v>
      </c>
      <c r="C39" s="96" t="s">
        <v>26669</v>
      </c>
      <c r="D39" s="96" t="s">
        <v>26670</v>
      </c>
      <c r="E39" s="96" t="s">
        <v>26671</v>
      </c>
      <c r="F39" s="96" t="s">
        <v>26672</v>
      </c>
      <c r="G39" s="98"/>
      <c r="H39" s="99"/>
      <c r="I39" s="112"/>
      <c r="J39" s="101">
        <v>8</v>
      </c>
      <c r="K39" s="102">
        <v>12</v>
      </c>
      <c r="L39" s="103"/>
      <c r="M39" s="104"/>
      <c r="N39" s="113"/>
      <c r="O39" s="106" t="s">
        <v>26673</v>
      </c>
      <c r="P39" s="96" t="s">
        <v>26674</v>
      </c>
      <c r="Q39" s="107"/>
      <c r="R39" s="107"/>
      <c r="S39" s="107"/>
      <c r="T39" s="108" t="str">
        <f t="shared" si="0"/>
        <v/>
      </c>
      <c r="U39" s="109">
        <f t="shared" ca="1" si="1"/>
        <v>41981</v>
      </c>
      <c r="V39" s="109" t="str">
        <f t="shared" si="2"/>
        <v/>
      </c>
      <c r="W39" s="107"/>
      <c r="X39" s="107" t="str">
        <f t="shared" ca="1" si="3"/>
        <v/>
      </c>
      <c r="Y39" s="107">
        <f t="shared" si="4"/>
        <v>0</v>
      </c>
      <c r="Z39" s="107"/>
      <c r="AA39" s="96" t="str">
        <f t="shared" si="5"/>
        <v>Thiếu Nhi 2A</v>
      </c>
      <c r="AB39" s="96"/>
      <c r="AC39" s="96" t="s">
        <v>26675</v>
      </c>
      <c r="AD39" s="110"/>
      <c r="AE39" s="111" t="s">
        <v>26676</v>
      </c>
    </row>
    <row r="40" spans="1:31" ht="12.75" x14ac:dyDescent="0.2">
      <c r="A40" s="96">
        <v>37</v>
      </c>
      <c r="B40" s="97">
        <v>37</v>
      </c>
      <c r="C40" s="96" t="s">
        <v>26677</v>
      </c>
      <c r="D40" s="96" t="s">
        <v>26678</v>
      </c>
      <c r="E40" s="96" t="s">
        <v>26679</v>
      </c>
      <c r="F40" s="96" t="s">
        <v>26680</v>
      </c>
      <c r="G40" s="98"/>
      <c r="H40" s="99"/>
      <c r="I40" s="112"/>
      <c r="J40" s="101"/>
      <c r="K40" s="102"/>
      <c r="L40" s="103"/>
      <c r="M40" s="104"/>
      <c r="N40" s="113"/>
      <c r="O40" s="114"/>
      <c r="P40" s="107"/>
      <c r="Q40" s="107"/>
      <c r="R40" s="107"/>
      <c r="S40" s="107"/>
      <c r="T40" s="108" t="str">
        <f t="shared" si="0"/>
        <v/>
      </c>
      <c r="U40" s="109" t="str">
        <f t="shared" ca="1" si="1"/>
        <v/>
      </c>
      <c r="V40" s="109" t="str">
        <f t="shared" si="2"/>
        <v/>
      </c>
      <c r="W40" s="107"/>
      <c r="X40" s="107">
        <f t="shared" ca="1" si="3"/>
        <v>1</v>
      </c>
      <c r="Y40" s="107">
        <f t="shared" si="4"/>
        <v>0</v>
      </c>
      <c r="Z40" s="107"/>
      <c r="AA40" s="96" t="str">
        <f t="shared" si="5"/>
        <v>Chiên Con 1B</v>
      </c>
      <c r="AB40" s="96"/>
      <c r="AC40" s="96" t="s">
        <v>26681</v>
      </c>
      <c r="AD40" s="110"/>
      <c r="AE40" s="111" t="s">
        <v>26682</v>
      </c>
    </row>
    <row r="41" spans="1:31" ht="12.75" x14ac:dyDescent="0.2">
      <c r="A41" s="96">
        <v>38</v>
      </c>
      <c r="B41" s="97">
        <v>38</v>
      </c>
      <c r="C41" s="96" t="s">
        <v>26683</v>
      </c>
      <c r="D41" s="96" t="s">
        <v>26684</v>
      </c>
      <c r="E41" s="96" t="s">
        <v>26685</v>
      </c>
      <c r="F41" s="96" t="s">
        <v>26686</v>
      </c>
      <c r="G41" s="98"/>
      <c r="H41" s="99"/>
      <c r="I41" s="112"/>
      <c r="J41" s="101">
        <v>3</v>
      </c>
      <c r="K41" s="102">
        <v>11</v>
      </c>
      <c r="L41" s="103"/>
      <c r="M41" s="104"/>
      <c r="N41" s="113"/>
      <c r="O41" s="106" t="s">
        <v>26687</v>
      </c>
      <c r="P41" s="107"/>
      <c r="Q41" s="107"/>
      <c r="R41" s="107"/>
      <c r="S41" s="107"/>
      <c r="T41" s="108" t="str">
        <f t="shared" si="0"/>
        <v/>
      </c>
      <c r="U41" s="109">
        <f t="shared" ca="1" si="1"/>
        <v>41946</v>
      </c>
      <c r="V41" s="109" t="str">
        <f t="shared" si="2"/>
        <v/>
      </c>
      <c r="W41" s="107"/>
      <c r="X41" s="107" t="str">
        <f t="shared" ca="1" si="3"/>
        <v/>
      </c>
      <c r="Y41" s="107">
        <f t="shared" si="4"/>
        <v>0</v>
      </c>
      <c r="Z41" s="107"/>
      <c r="AA41" s="96">
        <f t="shared" si="5"/>
        <v>0</v>
      </c>
      <c r="AB41" s="96"/>
      <c r="AC41" s="96" t="s">
        <v>26688</v>
      </c>
      <c r="AD41" s="110"/>
      <c r="AE41" s="110"/>
    </row>
    <row r="42" spans="1:31" ht="12.75" x14ac:dyDescent="0.2">
      <c r="A42" s="96">
        <v>39</v>
      </c>
      <c r="B42" s="97">
        <v>39</v>
      </c>
      <c r="C42" s="96" t="s">
        <v>26689</v>
      </c>
      <c r="D42" s="96" t="s">
        <v>26690</v>
      </c>
      <c r="E42" s="96" t="s">
        <v>26691</v>
      </c>
      <c r="F42" s="96" t="s">
        <v>26692</v>
      </c>
      <c r="G42" s="98"/>
      <c r="H42" s="99"/>
      <c r="I42" s="112"/>
      <c r="J42" s="101"/>
      <c r="K42" s="102"/>
      <c r="L42" s="103"/>
      <c r="M42" s="104"/>
      <c r="N42" s="113"/>
      <c r="O42" s="106" t="s">
        <v>26693</v>
      </c>
      <c r="P42" s="107"/>
      <c r="Q42" s="107"/>
      <c r="R42" s="107"/>
      <c r="S42" s="107"/>
      <c r="T42" s="108" t="str">
        <f t="shared" si="0"/>
        <v/>
      </c>
      <c r="U42" s="109" t="str">
        <f t="shared" ca="1" si="1"/>
        <v/>
      </c>
      <c r="V42" s="109" t="str">
        <f t="shared" si="2"/>
        <v/>
      </c>
      <c r="W42" s="107"/>
      <c r="X42" s="107" t="str">
        <f t="shared" ca="1" si="3"/>
        <v/>
      </c>
      <c r="Y42" s="107">
        <f t="shared" si="4"/>
        <v>0</v>
      </c>
      <c r="Z42" s="107"/>
      <c r="AA42" s="96" t="str">
        <f t="shared" si="5"/>
        <v>Nghĩa Sĩ 1A</v>
      </c>
      <c r="AB42" s="96"/>
      <c r="AC42" s="96" t="s">
        <v>26694</v>
      </c>
      <c r="AD42" s="110"/>
      <c r="AE42" s="111" t="s">
        <v>26695</v>
      </c>
    </row>
    <row r="43" spans="1:31" ht="12.75" x14ac:dyDescent="0.2">
      <c r="A43" s="96">
        <v>40</v>
      </c>
      <c r="B43" s="97">
        <v>40</v>
      </c>
      <c r="C43" s="96" t="s">
        <v>26696</v>
      </c>
      <c r="D43" s="96" t="s">
        <v>26697</v>
      </c>
      <c r="E43" s="96" t="s">
        <v>26698</v>
      </c>
      <c r="F43" s="96" t="s">
        <v>26699</v>
      </c>
      <c r="G43" s="98"/>
      <c r="H43" s="99"/>
      <c r="I43" s="112"/>
      <c r="J43" s="101"/>
      <c r="K43" s="102"/>
      <c r="L43" s="103"/>
      <c r="M43" s="104"/>
      <c r="N43" s="113"/>
      <c r="O43" s="106" t="s">
        <v>26700</v>
      </c>
      <c r="P43" s="96" t="s">
        <v>26701</v>
      </c>
      <c r="Q43" s="107"/>
      <c r="R43" s="107"/>
      <c r="S43" s="107"/>
      <c r="T43" s="108" t="str">
        <f t="shared" si="0"/>
        <v/>
      </c>
      <c r="U43" s="109" t="str">
        <f t="shared" ca="1" si="1"/>
        <v/>
      </c>
      <c r="V43" s="109" t="str">
        <f t="shared" si="2"/>
        <v/>
      </c>
      <c r="W43" s="107"/>
      <c r="X43" s="107" t="str">
        <f t="shared" ca="1" si="3"/>
        <v/>
      </c>
      <c r="Y43" s="107">
        <f t="shared" si="4"/>
        <v>0</v>
      </c>
      <c r="Z43" s="107"/>
      <c r="AA43" s="96" t="str">
        <f t="shared" si="5"/>
        <v>Ấu Nhi 2D</v>
      </c>
      <c r="AB43" s="96"/>
      <c r="AC43" s="96" t="s">
        <v>26702</v>
      </c>
      <c r="AD43" s="110"/>
      <c r="AE43" s="111" t="s">
        <v>26703</v>
      </c>
    </row>
    <row r="44" spans="1:31" ht="12.75" x14ac:dyDescent="0.2">
      <c r="A44" s="96">
        <v>41</v>
      </c>
      <c r="B44" s="97">
        <v>41</v>
      </c>
      <c r="C44" s="96" t="s">
        <v>26704</v>
      </c>
      <c r="D44" s="96" t="s">
        <v>26705</v>
      </c>
      <c r="E44" s="96" t="s">
        <v>26706</v>
      </c>
      <c r="F44" s="96" t="s">
        <v>26707</v>
      </c>
      <c r="G44" s="98"/>
      <c r="H44" s="99"/>
      <c r="I44" s="112"/>
      <c r="J44" s="101"/>
      <c r="K44" s="102"/>
      <c r="L44" s="103"/>
      <c r="M44" s="104"/>
      <c r="N44" s="113"/>
      <c r="O44" s="106" t="s">
        <v>26708</v>
      </c>
      <c r="P44" s="96" t="s">
        <v>26709</v>
      </c>
      <c r="Q44" s="107"/>
      <c r="R44" s="107"/>
      <c r="S44" s="107"/>
      <c r="T44" s="108" t="str">
        <f t="shared" si="0"/>
        <v/>
      </c>
      <c r="U44" s="109" t="str">
        <f t="shared" ca="1" si="1"/>
        <v/>
      </c>
      <c r="V44" s="109" t="str">
        <f t="shared" si="2"/>
        <v/>
      </c>
      <c r="W44" s="107"/>
      <c r="X44" s="107" t="str">
        <f t="shared" ca="1" si="3"/>
        <v/>
      </c>
      <c r="Y44" s="107">
        <f t="shared" si="4"/>
        <v>0</v>
      </c>
      <c r="Z44" s="107"/>
      <c r="AA44" s="96" t="str">
        <f t="shared" si="5"/>
        <v>Nghĩa Sĩ 1D</v>
      </c>
      <c r="AB44" s="96"/>
      <c r="AC44" s="96" t="s">
        <v>26710</v>
      </c>
      <c r="AD44" s="110"/>
      <c r="AE44" s="111" t="s">
        <v>26711</v>
      </c>
    </row>
    <row r="45" spans="1:31" ht="12.75" x14ac:dyDescent="0.2">
      <c r="A45" s="96">
        <v>42</v>
      </c>
      <c r="B45" s="97">
        <v>42</v>
      </c>
      <c r="C45" s="96" t="s">
        <v>26712</v>
      </c>
      <c r="D45" s="96" t="s">
        <v>26713</v>
      </c>
      <c r="E45" s="96" t="s">
        <v>26714</v>
      </c>
      <c r="F45" s="96" t="s">
        <v>26715</v>
      </c>
      <c r="G45" s="98"/>
      <c r="H45" s="99"/>
      <c r="I45" s="112"/>
      <c r="J45" s="101"/>
      <c r="K45" s="102"/>
      <c r="L45" s="103"/>
      <c r="M45" s="104"/>
      <c r="N45" s="113"/>
      <c r="O45" s="106" t="s">
        <v>26716</v>
      </c>
      <c r="P45" s="96" t="s">
        <v>26717</v>
      </c>
      <c r="Q45" s="107"/>
      <c r="R45" s="107"/>
      <c r="S45" s="107"/>
      <c r="T45" s="108" t="str">
        <f t="shared" si="0"/>
        <v/>
      </c>
      <c r="U45" s="109" t="str">
        <f t="shared" ca="1" si="1"/>
        <v/>
      </c>
      <c r="V45" s="109" t="str">
        <f t="shared" si="2"/>
        <v/>
      </c>
      <c r="W45" s="107"/>
      <c r="X45" s="107" t="str">
        <f t="shared" ca="1" si="3"/>
        <v/>
      </c>
      <c r="Y45" s="107">
        <f t="shared" si="4"/>
        <v>0</v>
      </c>
      <c r="Z45" s="107"/>
      <c r="AA45" s="96" t="str">
        <f t="shared" si="5"/>
        <v>Thiếu Nhi 2D</v>
      </c>
      <c r="AB45" s="96"/>
      <c r="AC45" s="96" t="s">
        <v>26718</v>
      </c>
      <c r="AD45" s="110"/>
      <c r="AE45" s="111" t="s">
        <v>26719</v>
      </c>
    </row>
    <row r="46" spans="1:31" ht="12.75" x14ac:dyDescent="0.2">
      <c r="A46" s="96">
        <v>43</v>
      </c>
      <c r="B46" s="97">
        <v>43</v>
      </c>
      <c r="C46" s="96" t="s">
        <v>26720</v>
      </c>
      <c r="D46" s="96" t="s">
        <v>26721</v>
      </c>
      <c r="E46" s="96" t="s">
        <v>26722</v>
      </c>
      <c r="F46" s="96" t="s">
        <v>26723</v>
      </c>
      <c r="G46" s="98"/>
      <c r="H46" s="99"/>
      <c r="I46" s="112"/>
      <c r="J46" s="101"/>
      <c r="K46" s="102"/>
      <c r="L46" s="103"/>
      <c r="M46" s="104"/>
      <c r="N46" s="113"/>
      <c r="O46" s="114"/>
      <c r="P46" s="107"/>
      <c r="Q46" s="107"/>
      <c r="R46" s="107"/>
      <c r="S46" s="107"/>
      <c r="T46" s="108" t="str">
        <f t="shared" si="0"/>
        <v/>
      </c>
      <c r="U46" s="109" t="str">
        <f t="shared" ca="1" si="1"/>
        <v/>
      </c>
      <c r="V46" s="109" t="str">
        <f t="shared" si="2"/>
        <v/>
      </c>
      <c r="W46" s="107"/>
      <c r="X46" s="107">
        <f t="shared" ca="1" si="3"/>
        <v>1</v>
      </c>
      <c r="Y46" s="107">
        <f t="shared" si="4"/>
        <v>0</v>
      </c>
      <c r="Z46" s="107"/>
      <c r="AA46" s="96" t="str">
        <f t="shared" si="5"/>
        <v>Nghĩa Sĩ 1B</v>
      </c>
      <c r="AB46" s="96"/>
      <c r="AC46" s="96" t="s">
        <v>26724</v>
      </c>
      <c r="AD46" s="110"/>
      <c r="AE46" s="111" t="s">
        <v>26725</v>
      </c>
    </row>
    <row r="47" spans="1:31" ht="12.75" x14ac:dyDescent="0.2">
      <c r="A47" s="96">
        <v>44</v>
      </c>
      <c r="B47" s="97">
        <v>44</v>
      </c>
      <c r="C47" s="96" t="s">
        <v>26726</v>
      </c>
      <c r="D47" s="96" t="s">
        <v>26727</v>
      </c>
      <c r="E47" s="96" t="s">
        <v>26728</v>
      </c>
      <c r="F47" s="96" t="s">
        <v>26729</v>
      </c>
      <c r="G47" s="98"/>
      <c r="H47" s="99"/>
      <c r="I47" s="112"/>
      <c r="J47" s="101"/>
      <c r="K47" s="102"/>
      <c r="L47" s="103"/>
      <c r="M47" s="104"/>
      <c r="N47" s="113"/>
      <c r="O47" s="106" t="s">
        <v>26730</v>
      </c>
      <c r="P47" s="96" t="s">
        <v>26731</v>
      </c>
      <c r="Q47" s="107"/>
      <c r="R47" s="107"/>
      <c r="S47" s="107"/>
      <c r="T47" s="108" t="str">
        <f t="shared" si="0"/>
        <v/>
      </c>
      <c r="U47" s="109" t="str">
        <f t="shared" ca="1" si="1"/>
        <v/>
      </c>
      <c r="V47" s="109" t="str">
        <f t="shared" si="2"/>
        <v/>
      </c>
      <c r="W47" s="107"/>
      <c r="X47" s="107" t="str">
        <f t="shared" ca="1" si="3"/>
        <v/>
      </c>
      <c r="Y47" s="107">
        <f t="shared" si="4"/>
        <v>0</v>
      </c>
      <c r="Z47" s="107"/>
      <c r="AA47" s="96" t="str">
        <f t="shared" si="5"/>
        <v>Ấu Nhi 2B</v>
      </c>
      <c r="AB47" s="96"/>
      <c r="AC47" s="96" t="s">
        <v>26732</v>
      </c>
      <c r="AD47" s="110"/>
      <c r="AE47" s="111" t="s">
        <v>26733</v>
      </c>
    </row>
    <row r="48" spans="1:31" ht="12.75" x14ac:dyDescent="0.2">
      <c r="A48" s="96">
        <v>45</v>
      </c>
      <c r="B48" s="97">
        <v>45</v>
      </c>
      <c r="C48" s="96" t="s">
        <v>26734</v>
      </c>
      <c r="D48" s="96" t="s">
        <v>26735</v>
      </c>
      <c r="E48" s="96" t="s">
        <v>26736</v>
      </c>
      <c r="F48" s="96" t="s">
        <v>26737</v>
      </c>
      <c r="G48" s="98"/>
      <c r="H48" s="99"/>
      <c r="I48" s="112"/>
      <c r="J48" s="101"/>
      <c r="K48" s="102"/>
      <c r="L48" s="103"/>
      <c r="M48" s="104"/>
      <c r="N48" s="113"/>
      <c r="O48" s="106" t="s">
        <v>26738</v>
      </c>
      <c r="P48" s="96" t="s">
        <v>26739</v>
      </c>
      <c r="Q48" s="107"/>
      <c r="R48" s="107"/>
      <c r="S48" s="107"/>
      <c r="T48" s="108" t="str">
        <f t="shared" si="0"/>
        <v/>
      </c>
      <c r="U48" s="109" t="str">
        <f t="shared" ca="1" si="1"/>
        <v/>
      </c>
      <c r="V48" s="109" t="str">
        <f t="shared" si="2"/>
        <v/>
      </c>
      <c r="W48" s="107"/>
      <c r="X48" s="107" t="str">
        <f t="shared" ca="1" si="3"/>
        <v/>
      </c>
      <c r="Y48" s="107">
        <f t="shared" si="4"/>
        <v>0</v>
      </c>
      <c r="Z48" s="107"/>
      <c r="AA48" s="96">
        <f t="shared" si="5"/>
        <v>0</v>
      </c>
      <c r="AB48" s="96"/>
      <c r="AC48" s="96" t="s">
        <v>26740</v>
      </c>
      <c r="AD48" s="110"/>
      <c r="AE48" s="110"/>
    </row>
    <row r="49" spans="1:31" ht="12.75" x14ac:dyDescent="0.2">
      <c r="A49" s="96">
        <v>46</v>
      </c>
      <c r="B49" s="97">
        <v>46</v>
      </c>
      <c r="C49" s="96" t="s">
        <v>26741</v>
      </c>
      <c r="D49" s="96" t="s">
        <v>26742</v>
      </c>
      <c r="E49" s="96" t="s">
        <v>26743</v>
      </c>
      <c r="F49" s="96" t="s">
        <v>26744</v>
      </c>
      <c r="G49" s="98"/>
      <c r="H49" s="99"/>
      <c r="I49" s="112"/>
      <c r="J49" s="101"/>
      <c r="K49" s="102"/>
      <c r="L49" s="103"/>
      <c r="M49" s="104"/>
      <c r="N49" s="113"/>
      <c r="O49" s="106" t="s">
        <v>26745</v>
      </c>
      <c r="P49" s="107"/>
      <c r="Q49" s="107"/>
      <c r="R49" s="107"/>
      <c r="S49" s="107"/>
      <c r="T49" s="108" t="str">
        <f t="shared" si="0"/>
        <v/>
      </c>
      <c r="U49" s="109" t="str">
        <f t="shared" ca="1" si="1"/>
        <v/>
      </c>
      <c r="V49" s="109" t="str">
        <f t="shared" si="2"/>
        <v/>
      </c>
      <c r="W49" s="107"/>
      <c r="X49" s="107" t="str">
        <f t="shared" ca="1" si="3"/>
        <v/>
      </c>
      <c r="Y49" s="107">
        <f t="shared" si="4"/>
        <v>0</v>
      </c>
      <c r="Z49" s="107"/>
      <c r="AA49" s="96" t="str">
        <f t="shared" si="5"/>
        <v>Chiên Con 1C</v>
      </c>
      <c r="AB49" s="96"/>
      <c r="AC49" s="96" t="s">
        <v>26746</v>
      </c>
      <c r="AD49" s="110"/>
      <c r="AE49" s="111" t="s">
        <v>26747</v>
      </c>
    </row>
    <row r="50" spans="1:31" ht="12.75" x14ac:dyDescent="0.2">
      <c r="A50" s="96">
        <v>47</v>
      </c>
      <c r="B50" s="97">
        <v>47</v>
      </c>
      <c r="C50" s="96" t="s">
        <v>26748</v>
      </c>
      <c r="D50" s="96" t="s">
        <v>26749</v>
      </c>
      <c r="E50" s="96" t="s">
        <v>26750</v>
      </c>
      <c r="F50" s="96" t="s">
        <v>26751</v>
      </c>
      <c r="G50" s="98"/>
      <c r="H50" s="99"/>
      <c r="I50" s="112"/>
      <c r="J50" s="101">
        <v>1</v>
      </c>
      <c r="K50" s="102">
        <v>10</v>
      </c>
      <c r="L50" s="103"/>
      <c r="M50" s="104"/>
      <c r="N50" s="113"/>
      <c r="O50" s="106" t="s">
        <v>26752</v>
      </c>
      <c r="P50" s="96" t="s">
        <v>26753</v>
      </c>
      <c r="Q50" s="107"/>
      <c r="R50" s="107"/>
      <c r="S50" s="107"/>
      <c r="T50" s="108" t="str">
        <f t="shared" si="0"/>
        <v/>
      </c>
      <c r="U50" s="109">
        <f t="shared" ca="1" si="1"/>
        <v>41913</v>
      </c>
      <c r="V50" s="109" t="str">
        <f t="shared" si="2"/>
        <v/>
      </c>
      <c r="W50" s="107"/>
      <c r="X50" s="107" t="str">
        <f t="shared" ca="1" si="3"/>
        <v/>
      </c>
      <c r="Y50" s="107">
        <f t="shared" si="4"/>
        <v>0</v>
      </c>
      <c r="Z50" s="107"/>
      <c r="AA50" s="96" t="str">
        <f t="shared" si="5"/>
        <v>Nghĩa Sĩ 1A</v>
      </c>
      <c r="AB50" s="96"/>
      <c r="AC50" s="96" t="s">
        <v>26754</v>
      </c>
      <c r="AD50" s="110"/>
      <c r="AE50" s="111" t="s">
        <v>26755</v>
      </c>
    </row>
    <row r="51" spans="1:31" ht="12.75" x14ac:dyDescent="0.2">
      <c r="A51" s="96">
        <v>48</v>
      </c>
      <c r="B51" s="97">
        <v>48</v>
      </c>
      <c r="C51" s="96" t="s">
        <v>26756</v>
      </c>
      <c r="D51" s="96" t="s">
        <v>26757</v>
      </c>
      <c r="E51" s="96" t="s">
        <v>26758</v>
      </c>
      <c r="F51" s="96" t="s">
        <v>26759</v>
      </c>
      <c r="G51" s="98"/>
      <c r="H51" s="99"/>
      <c r="I51" s="112"/>
      <c r="J51" s="101"/>
      <c r="K51" s="102"/>
      <c r="L51" s="103"/>
      <c r="M51" s="104"/>
      <c r="N51" s="113"/>
      <c r="O51" s="106" t="s">
        <v>26760</v>
      </c>
      <c r="P51" s="107"/>
      <c r="Q51" s="107"/>
      <c r="R51" s="107"/>
      <c r="S51" s="107"/>
      <c r="T51" s="108" t="str">
        <f t="shared" si="0"/>
        <v/>
      </c>
      <c r="U51" s="109" t="str">
        <f t="shared" ca="1" si="1"/>
        <v/>
      </c>
      <c r="V51" s="109" t="str">
        <f t="shared" si="2"/>
        <v/>
      </c>
      <c r="W51" s="107"/>
      <c r="X51" s="107" t="str">
        <f t="shared" ca="1" si="3"/>
        <v/>
      </c>
      <c r="Y51" s="107">
        <f t="shared" si="4"/>
        <v>0</v>
      </c>
      <c r="Z51" s="107"/>
      <c r="AA51" s="96">
        <f t="shared" si="5"/>
        <v>0</v>
      </c>
      <c r="AB51" s="96"/>
      <c r="AC51" s="96" t="s">
        <v>26761</v>
      </c>
      <c r="AD51" s="110"/>
      <c r="AE51" s="110"/>
    </row>
    <row r="52" spans="1:31" ht="12.75" x14ac:dyDescent="0.2">
      <c r="A52" s="96">
        <v>49</v>
      </c>
      <c r="B52" s="97">
        <v>49</v>
      </c>
      <c r="C52" s="96" t="s">
        <v>26762</v>
      </c>
      <c r="D52" s="96" t="s">
        <v>26763</v>
      </c>
      <c r="E52" s="96" t="s">
        <v>26764</v>
      </c>
      <c r="F52" s="96" t="s">
        <v>26765</v>
      </c>
      <c r="G52" s="98"/>
      <c r="H52" s="99"/>
      <c r="I52" s="112"/>
      <c r="J52" s="101"/>
      <c r="K52" s="102"/>
      <c r="L52" s="103"/>
      <c r="M52" s="104"/>
      <c r="N52" s="113"/>
      <c r="O52" s="106" t="s">
        <v>26766</v>
      </c>
      <c r="P52" s="107"/>
      <c r="Q52" s="107"/>
      <c r="R52" s="107"/>
      <c r="S52" s="107"/>
      <c r="T52" s="108" t="str">
        <f t="shared" si="0"/>
        <v/>
      </c>
      <c r="U52" s="109" t="str">
        <f t="shared" ca="1" si="1"/>
        <v/>
      </c>
      <c r="V52" s="109" t="str">
        <f t="shared" si="2"/>
        <v/>
      </c>
      <c r="W52" s="107"/>
      <c r="X52" s="107" t="str">
        <f t="shared" ca="1" si="3"/>
        <v/>
      </c>
      <c r="Y52" s="107">
        <f t="shared" si="4"/>
        <v>0</v>
      </c>
      <c r="Z52" s="107"/>
      <c r="AA52" s="96" t="str">
        <f t="shared" si="5"/>
        <v>Hiệp Sĩ 1</v>
      </c>
      <c r="AB52" s="96"/>
      <c r="AC52" s="96" t="s">
        <v>26767</v>
      </c>
      <c r="AD52" s="110"/>
      <c r="AE52" s="111" t="s">
        <v>26768</v>
      </c>
    </row>
    <row r="53" spans="1:31" ht="12.75" x14ac:dyDescent="0.2">
      <c r="A53" s="96">
        <v>50</v>
      </c>
      <c r="B53" s="97">
        <v>50</v>
      </c>
      <c r="C53" s="96" t="s">
        <v>26769</v>
      </c>
      <c r="D53" s="96" t="s">
        <v>26770</v>
      </c>
      <c r="E53" s="96" t="s">
        <v>26771</v>
      </c>
      <c r="F53" s="96" t="s">
        <v>26772</v>
      </c>
      <c r="G53" s="98"/>
      <c r="H53" s="99"/>
      <c r="I53" s="112"/>
      <c r="J53" s="101"/>
      <c r="K53" s="102"/>
      <c r="L53" s="103"/>
      <c r="M53" s="104"/>
      <c r="N53" s="113"/>
      <c r="O53" s="106" t="s">
        <v>26773</v>
      </c>
      <c r="P53" s="96" t="s">
        <v>26774</v>
      </c>
      <c r="Q53" s="107"/>
      <c r="R53" s="107"/>
      <c r="S53" s="107"/>
      <c r="T53" s="108" t="str">
        <f t="shared" si="0"/>
        <v/>
      </c>
      <c r="U53" s="109" t="str">
        <f t="shared" ca="1" si="1"/>
        <v/>
      </c>
      <c r="V53" s="109" t="str">
        <f t="shared" si="2"/>
        <v/>
      </c>
      <c r="W53" s="107"/>
      <c r="X53" s="107" t="str">
        <f t="shared" ca="1" si="3"/>
        <v/>
      </c>
      <c r="Y53" s="107">
        <f t="shared" si="4"/>
        <v>0</v>
      </c>
      <c r="Z53" s="107"/>
      <c r="AA53" s="96" t="str">
        <f t="shared" si="5"/>
        <v>Nghĩa Sĩ 4A</v>
      </c>
      <c r="AB53" s="96"/>
      <c r="AC53" s="96" t="s">
        <v>26775</v>
      </c>
      <c r="AD53" s="110"/>
      <c r="AE53" s="111" t="s">
        <v>26776</v>
      </c>
    </row>
    <row r="54" spans="1:31" ht="12.75" x14ac:dyDescent="0.2">
      <c r="A54" s="96">
        <v>51</v>
      </c>
      <c r="B54" s="97">
        <v>51</v>
      </c>
      <c r="C54" s="96" t="s">
        <v>26777</v>
      </c>
      <c r="D54" s="96" t="s">
        <v>26778</v>
      </c>
      <c r="E54" s="96" t="s">
        <v>26779</v>
      </c>
      <c r="F54" s="96" t="s">
        <v>26780</v>
      </c>
      <c r="G54" s="98"/>
      <c r="H54" s="99"/>
      <c r="I54" s="112"/>
      <c r="J54" s="101"/>
      <c r="K54" s="102"/>
      <c r="L54" s="103"/>
      <c r="M54" s="104"/>
      <c r="N54" s="113"/>
      <c r="O54" s="106" t="s">
        <v>26781</v>
      </c>
      <c r="P54" s="96" t="s">
        <v>26782</v>
      </c>
      <c r="Q54" s="107"/>
      <c r="R54" s="107"/>
      <c r="S54" s="107"/>
      <c r="T54" s="108" t="str">
        <f t="shared" si="0"/>
        <v/>
      </c>
      <c r="U54" s="109" t="str">
        <f t="shared" ca="1" si="1"/>
        <v/>
      </c>
      <c r="V54" s="109" t="str">
        <f t="shared" si="2"/>
        <v/>
      </c>
      <c r="W54" s="107"/>
      <c r="X54" s="107" t="str">
        <f t="shared" ca="1" si="3"/>
        <v/>
      </c>
      <c r="Y54" s="107">
        <f t="shared" si="4"/>
        <v>0</v>
      </c>
      <c r="Z54" s="107"/>
      <c r="AA54" s="96" t="str">
        <f t="shared" si="5"/>
        <v>Ấu Nhi 2H</v>
      </c>
      <c r="AB54" s="96"/>
      <c r="AC54" s="96" t="s">
        <v>26783</v>
      </c>
      <c r="AD54" s="110"/>
      <c r="AE54" s="111" t="s">
        <v>26784</v>
      </c>
    </row>
    <row r="55" spans="1:31" ht="12.75" x14ac:dyDescent="0.2">
      <c r="A55" s="96">
        <v>52</v>
      </c>
      <c r="B55" s="97">
        <v>52</v>
      </c>
      <c r="C55" s="96" t="s">
        <v>26785</v>
      </c>
      <c r="D55" s="96" t="s">
        <v>26786</v>
      </c>
      <c r="E55" s="96" t="s">
        <v>26787</v>
      </c>
      <c r="F55" s="96" t="s">
        <v>26788</v>
      </c>
      <c r="G55" s="98"/>
      <c r="H55" s="99"/>
      <c r="I55" s="112"/>
      <c r="J55" s="101"/>
      <c r="K55" s="102"/>
      <c r="L55" s="103"/>
      <c r="M55" s="104"/>
      <c r="N55" s="113"/>
      <c r="O55" s="106" t="s">
        <v>26789</v>
      </c>
      <c r="P55" s="96" t="s">
        <v>26790</v>
      </c>
      <c r="Q55" s="107"/>
      <c r="R55" s="107"/>
      <c r="S55" s="107"/>
      <c r="T55" s="108" t="str">
        <f t="shared" si="0"/>
        <v/>
      </c>
      <c r="U55" s="109" t="str">
        <f t="shared" ca="1" si="1"/>
        <v/>
      </c>
      <c r="V55" s="109" t="str">
        <f t="shared" si="2"/>
        <v/>
      </c>
      <c r="W55" s="107"/>
      <c r="X55" s="107" t="str">
        <f t="shared" ca="1" si="3"/>
        <v/>
      </c>
      <c r="Y55" s="107">
        <f t="shared" si="4"/>
        <v>0</v>
      </c>
      <c r="Z55" s="107"/>
      <c r="AA55" s="96" t="str">
        <f t="shared" si="5"/>
        <v>Thiếu Nhi 1C</v>
      </c>
      <c r="AB55" s="96"/>
      <c r="AC55" s="96" t="s">
        <v>26791</v>
      </c>
      <c r="AD55" s="110"/>
      <c r="AE55" s="111" t="s">
        <v>26792</v>
      </c>
    </row>
    <row r="56" spans="1:31" ht="12.75" x14ac:dyDescent="0.2">
      <c r="A56" s="96">
        <v>53</v>
      </c>
      <c r="B56" s="97">
        <v>53</v>
      </c>
      <c r="C56" s="96" t="s">
        <v>26793</v>
      </c>
      <c r="D56" s="96" t="s">
        <v>26794</v>
      </c>
      <c r="E56" s="96" t="s">
        <v>26795</v>
      </c>
      <c r="F56" s="96" t="s">
        <v>26796</v>
      </c>
      <c r="G56" s="98"/>
      <c r="H56" s="99"/>
      <c r="I56" s="112"/>
      <c r="J56" s="101"/>
      <c r="K56" s="102"/>
      <c r="L56" s="103"/>
      <c r="M56" s="104"/>
      <c r="N56" s="113"/>
      <c r="O56" s="106" t="s">
        <v>26797</v>
      </c>
      <c r="P56" s="96" t="s">
        <v>26798</v>
      </c>
      <c r="Q56" s="107"/>
      <c r="R56" s="107"/>
      <c r="S56" s="107"/>
      <c r="T56" s="108" t="str">
        <f t="shared" si="0"/>
        <v/>
      </c>
      <c r="U56" s="109" t="str">
        <f t="shared" ca="1" si="1"/>
        <v/>
      </c>
      <c r="V56" s="109" t="str">
        <f t="shared" si="2"/>
        <v/>
      </c>
      <c r="W56" s="107"/>
      <c r="X56" s="107" t="str">
        <f t="shared" ca="1" si="3"/>
        <v/>
      </c>
      <c r="Y56" s="107">
        <f t="shared" si="4"/>
        <v>0</v>
      </c>
      <c r="Z56" s="107"/>
      <c r="AA56" s="96" t="str">
        <f t="shared" si="5"/>
        <v>Nghĩa Sĩ 1C</v>
      </c>
      <c r="AB56" s="96"/>
      <c r="AC56" s="96" t="s">
        <v>26799</v>
      </c>
      <c r="AD56" s="110"/>
      <c r="AE56" s="111" t="s">
        <v>26800</v>
      </c>
    </row>
    <row r="57" spans="1:31" ht="12.75" x14ac:dyDescent="0.2">
      <c r="A57" s="96">
        <v>54</v>
      </c>
      <c r="B57" s="97">
        <v>54</v>
      </c>
      <c r="C57" s="96" t="s">
        <v>26801</v>
      </c>
      <c r="D57" s="96" t="s">
        <v>26802</v>
      </c>
      <c r="E57" s="96" t="s">
        <v>26803</v>
      </c>
      <c r="F57" s="96" t="s">
        <v>26804</v>
      </c>
      <c r="G57" s="98"/>
      <c r="H57" s="99"/>
      <c r="I57" s="112"/>
      <c r="J57" s="101"/>
      <c r="K57" s="102"/>
      <c r="L57" s="103"/>
      <c r="M57" s="104"/>
      <c r="N57" s="113"/>
      <c r="O57" s="106" t="s">
        <v>26805</v>
      </c>
      <c r="P57" s="96" t="s">
        <v>26806</v>
      </c>
      <c r="Q57" s="107"/>
      <c r="R57" s="107"/>
      <c r="S57" s="107"/>
      <c r="T57" s="108" t="str">
        <f t="shared" si="0"/>
        <v/>
      </c>
      <c r="U57" s="109" t="str">
        <f t="shared" ca="1" si="1"/>
        <v/>
      </c>
      <c r="V57" s="109" t="str">
        <f t="shared" si="2"/>
        <v/>
      </c>
      <c r="W57" s="107"/>
      <c r="X57" s="107" t="str">
        <f t="shared" ca="1" si="3"/>
        <v/>
      </c>
      <c r="Y57" s="107">
        <f t="shared" si="4"/>
        <v>0</v>
      </c>
      <c r="Z57" s="107"/>
      <c r="AA57" s="96">
        <f t="shared" si="5"/>
        <v>0</v>
      </c>
      <c r="AB57" s="96"/>
      <c r="AC57" s="96" t="s">
        <v>26807</v>
      </c>
      <c r="AD57" s="110"/>
      <c r="AE57" s="110"/>
    </row>
    <row r="58" spans="1:31" ht="12.75" x14ac:dyDescent="0.2">
      <c r="A58" s="96">
        <v>55</v>
      </c>
      <c r="B58" s="97">
        <v>55</v>
      </c>
      <c r="C58" s="96" t="s">
        <v>26808</v>
      </c>
      <c r="D58" s="96" t="s">
        <v>26809</v>
      </c>
      <c r="E58" s="96" t="s">
        <v>26810</v>
      </c>
      <c r="F58" s="96" t="s">
        <v>26811</v>
      </c>
      <c r="G58" s="98"/>
      <c r="H58" s="99"/>
      <c r="I58" s="112"/>
      <c r="J58" s="101"/>
      <c r="K58" s="102"/>
      <c r="L58" s="103"/>
      <c r="M58" s="104"/>
      <c r="N58" s="113"/>
      <c r="O58" s="106" t="s">
        <v>26812</v>
      </c>
      <c r="P58" s="107"/>
      <c r="Q58" s="107"/>
      <c r="R58" s="107"/>
      <c r="S58" s="107"/>
      <c r="T58" s="108" t="str">
        <f t="shared" si="0"/>
        <v/>
      </c>
      <c r="U58" s="109" t="str">
        <f t="shared" ca="1" si="1"/>
        <v/>
      </c>
      <c r="V58" s="109" t="str">
        <f t="shared" si="2"/>
        <v/>
      </c>
      <c r="W58" s="107"/>
      <c r="X58" s="107" t="str">
        <f t="shared" ca="1" si="3"/>
        <v/>
      </c>
      <c r="Y58" s="107">
        <f t="shared" si="4"/>
        <v>0</v>
      </c>
      <c r="Z58" s="107"/>
      <c r="AA58" s="96" t="str">
        <f t="shared" si="5"/>
        <v>Chiên Con 2E</v>
      </c>
      <c r="AB58" s="96"/>
      <c r="AC58" s="96" t="s">
        <v>26813</v>
      </c>
      <c r="AD58" s="110"/>
      <c r="AE58" s="111" t="s">
        <v>26814</v>
      </c>
    </row>
    <row r="59" spans="1:31" ht="12.75" x14ac:dyDescent="0.2">
      <c r="A59" s="96">
        <v>56</v>
      </c>
      <c r="B59" s="97">
        <v>56</v>
      </c>
      <c r="C59" s="96" t="s">
        <v>26815</v>
      </c>
      <c r="D59" s="96" t="s">
        <v>26816</v>
      </c>
      <c r="E59" s="96" t="s">
        <v>26817</v>
      </c>
      <c r="F59" s="96" t="s">
        <v>26818</v>
      </c>
      <c r="G59" s="98"/>
      <c r="H59" s="99"/>
      <c r="I59" s="112"/>
      <c r="J59" s="101"/>
      <c r="K59" s="102"/>
      <c r="L59" s="103"/>
      <c r="M59" s="104"/>
      <c r="N59" s="113"/>
      <c r="O59" s="106" t="s">
        <v>26819</v>
      </c>
      <c r="P59" s="96" t="s">
        <v>26820</v>
      </c>
      <c r="Q59" s="107"/>
      <c r="R59" s="107"/>
      <c r="S59" s="107"/>
      <c r="T59" s="108" t="str">
        <f t="shared" si="0"/>
        <v/>
      </c>
      <c r="U59" s="109" t="str">
        <f t="shared" ca="1" si="1"/>
        <v/>
      </c>
      <c r="V59" s="109" t="str">
        <f t="shared" si="2"/>
        <v/>
      </c>
      <c r="W59" s="107"/>
      <c r="X59" s="107" t="str">
        <f t="shared" ca="1" si="3"/>
        <v/>
      </c>
      <c r="Y59" s="107">
        <f t="shared" si="4"/>
        <v>0</v>
      </c>
      <c r="Z59" s="107"/>
      <c r="AA59" s="96" t="str">
        <f t="shared" si="5"/>
        <v>Nghĩa Sĩ 2C</v>
      </c>
      <c r="AB59" s="96"/>
      <c r="AC59" s="96" t="s">
        <v>26821</v>
      </c>
      <c r="AD59" s="110"/>
      <c r="AE59" s="111" t="s">
        <v>26822</v>
      </c>
    </row>
    <row r="60" spans="1:31" ht="12.75" x14ac:dyDescent="0.2">
      <c r="A60" s="96">
        <v>57</v>
      </c>
      <c r="B60" s="97">
        <v>57</v>
      </c>
      <c r="C60" s="96" t="s">
        <v>26823</v>
      </c>
      <c r="D60" s="96" t="s">
        <v>26824</v>
      </c>
      <c r="E60" s="96" t="s">
        <v>26825</v>
      </c>
      <c r="F60" s="96" t="s">
        <v>26826</v>
      </c>
      <c r="G60" s="98"/>
      <c r="H60" s="99"/>
      <c r="I60" s="112"/>
      <c r="J60" s="101"/>
      <c r="K60" s="102"/>
      <c r="L60" s="103"/>
      <c r="M60" s="104"/>
      <c r="N60" s="113"/>
      <c r="O60" s="106" t="s">
        <v>26827</v>
      </c>
      <c r="P60" s="96" t="s">
        <v>26828</v>
      </c>
      <c r="Q60" s="107"/>
      <c r="R60" s="107"/>
      <c r="S60" s="107"/>
      <c r="T60" s="108" t="str">
        <f t="shared" si="0"/>
        <v/>
      </c>
      <c r="U60" s="109" t="str">
        <f t="shared" ca="1" si="1"/>
        <v/>
      </c>
      <c r="V60" s="109" t="str">
        <f t="shared" si="2"/>
        <v/>
      </c>
      <c r="W60" s="107"/>
      <c r="X60" s="107" t="str">
        <f t="shared" ca="1" si="3"/>
        <v/>
      </c>
      <c r="Y60" s="107">
        <f t="shared" si="4"/>
        <v>0</v>
      </c>
      <c r="Z60" s="107"/>
      <c r="AA60" s="96" t="str">
        <f t="shared" si="5"/>
        <v>Nghĩa Sĩ 3B</v>
      </c>
      <c r="AB60" s="96"/>
      <c r="AC60" s="96" t="s">
        <v>26829</v>
      </c>
      <c r="AD60" s="110"/>
      <c r="AE60" s="111" t="s">
        <v>26830</v>
      </c>
    </row>
    <row r="61" spans="1:31" ht="12.75" x14ac:dyDescent="0.2">
      <c r="A61" s="96">
        <v>58</v>
      </c>
      <c r="B61" s="97">
        <v>58</v>
      </c>
      <c r="C61" s="96" t="s">
        <v>26831</v>
      </c>
      <c r="D61" s="96" t="s">
        <v>26832</v>
      </c>
      <c r="E61" s="96" t="s">
        <v>26833</v>
      </c>
      <c r="F61" s="96" t="s">
        <v>26834</v>
      </c>
      <c r="G61" s="98"/>
      <c r="H61" s="99"/>
      <c r="I61" s="112"/>
      <c r="J61" s="101"/>
      <c r="K61" s="102"/>
      <c r="L61" s="103"/>
      <c r="M61" s="104"/>
      <c r="N61" s="113"/>
      <c r="O61" s="106" t="s">
        <v>26835</v>
      </c>
      <c r="P61" s="96" t="s">
        <v>26836</v>
      </c>
      <c r="Q61" s="107"/>
      <c r="R61" s="107"/>
      <c r="S61" s="107"/>
      <c r="T61" s="108" t="str">
        <f t="shared" si="0"/>
        <v/>
      </c>
      <c r="U61" s="109" t="str">
        <f t="shared" ca="1" si="1"/>
        <v/>
      </c>
      <c r="V61" s="109" t="str">
        <f t="shared" si="2"/>
        <v/>
      </c>
      <c r="W61" s="107"/>
      <c r="X61" s="107" t="str">
        <f t="shared" ca="1" si="3"/>
        <v/>
      </c>
      <c r="Y61" s="107">
        <f t="shared" si="4"/>
        <v>0</v>
      </c>
      <c r="Z61" s="107"/>
      <c r="AA61" s="96" t="str">
        <f t="shared" si="5"/>
        <v>Nghĩa Sĩ 4B</v>
      </c>
      <c r="AB61" s="96"/>
      <c r="AC61" s="96" t="s">
        <v>26837</v>
      </c>
      <c r="AD61" s="110"/>
      <c r="AE61" s="111" t="s">
        <v>26838</v>
      </c>
    </row>
    <row r="62" spans="1:31" ht="12.75" x14ac:dyDescent="0.2">
      <c r="A62" s="96">
        <v>59</v>
      </c>
      <c r="B62" s="97">
        <v>59</v>
      </c>
      <c r="C62" s="96" t="s">
        <v>26839</v>
      </c>
      <c r="D62" s="96" t="s">
        <v>26840</v>
      </c>
      <c r="E62" s="96" t="s">
        <v>26841</v>
      </c>
      <c r="F62" s="96" t="s">
        <v>26842</v>
      </c>
      <c r="G62" s="98"/>
      <c r="H62" s="99"/>
      <c r="I62" s="112"/>
      <c r="J62" s="101"/>
      <c r="K62" s="102"/>
      <c r="L62" s="103"/>
      <c r="M62" s="104"/>
      <c r="N62" s="113"/>
      <c r="O62" s="106" t="s">
        <v>26843</v>
      </c>
      <c r="P62" s="107"/>
      <c r="Q62" s="107"/>
      <c r="R62" s="107"/>
      <c r="S62" s="107"/>
      <c r="T62" s="108" t="str">
        <f t="shared" si="0"/>
        <v/>
      </c>
      <c r="U62" s="109" t="str">
        <f t="shared" ca="1" si="1"/>
        <v/>
      </c>
      <c r="V62" s="109" t="str">
        <f t="shared" si="2"/>
        <v/>
      </c>
      <c r="W62" s="107"/>
      <c r="X62" s="107" t="str">
        <f t="shared" ca="1" si="3"/>
        <v/>
      </c>
      <c r="Y62" s="107">
        <f t="shared" si="4"/>
        <v>0</v>
      </c>
      <c r="Z62" s="107"/>
      <c r="AA62" s="96" t="str">
        <f t="shared" si="5"/>
        <v>Ấu Nhi 1H</v>
      </c>
      <c r="AB62" s="96"/>
      <c r="AC62" s="96" t="s">
        <v>26844</v>
      </c>
      <c r="AD62" s="110"/>
      <c r="AE62" s="111" t="s">
        <v>26845</v>
      </c>
    </row>
    <row r="63" spans="1:31" ht="12.75" x14ac:dyDescent="0.2">
      <c r="A63" s="96">
        <v>60</v>
      </c>
      <c r="B63" s="97">
        <v>60</v>
      </c>
      <c r="C63" s="96" t="s">
        <v>26846</v>
      </c>
      <c r="D63" s="96" t="s">
        <v>26847</v>
      </c>
      <c r="E63" s="96" t="s">
        <v>26848</v>
      </c>
      <c r="F63" s="96" t="s">
        <v>26849</v>
      </c>
      <c r="G63" s="115">
        <v>2</v>
      </c>
      <c r="H63" s="116">
        <v>4</v>
      </c>
      <c r="I63" s="100">
        <v>1987</v>
      </c>
      <c r="J63" s="101"/>
      <c r="K63" s="102"/>
      <c r="L63" s="103"/>
      <c r="M63" s="104"/>
      <c r="N63" s="113"/>
      <c r="O63" s="106" t="s">
        <v>26850</v>
      </c>
      <c r="P63" s="96" t="s">
        <v>26851</v>
      </c>
      <c r="Q63" s="107"/>
      <c r="R63" s="107"/>
      <c r="S63" s="107"/>
      <c r="T63" s="108">
        <f t="shared" si="0"/>
        <v>31869</v>
      </c>
      <c r="U63" s="109" t="str">
        <f t="shared" ca="1" si="1"/>
        <v/>
      </c>
      <c r="V63" s="109" t="str">
        <f t="shared" si="2"/>
        <v/>
      </c>
      <c r="W63" s="107"/>
      <c r="X63" s="107" t="str">
        <f t="shared" ca="1" si="3"/>
        <v/>
      </c>
      <c r="Y63" s="107">
        <f t="shared" si="4"/>
        <v>0</v>
      </c>
      <c r="Z63" s="107"/>
      <c r="AA63" s="96" t="str">
        <f t="shared" si="5"/>
        <v>Nghĩa Sĩ 1F</v>
      </c>
      <c r="AB63" s="96"/>
      <c r="AC63" s="96" t="s">
        <v>26852</v>
      </c>
      <c r="AD63" s="110"/>
      <c r="AE63" s="111" t="s">
        <v>26853</v>
      </c>
    </row>
    <row r="64" spans="1:31" ht="12.75" x14ac:dyDescent="0.2">
      <c r="A64" s="96">
        <v>61</v>
      </c>
      <c r="B64" s="97">
        <v>61</v>
      </c>
      <c r="C64" s="96" t="s">
        <v>26854</v>
      </c>
      <c r="D64" s="96" t="s">
        <v>26855</v>
      </c>
      <c r="E64" s="96" t="s">
        <v>26856</v>
      </c>
      <c r="F64" s="96" t="s">
        <v>26857</v>
      </c>
      <c r="G64" s="98"/>
      <c r="H64" s="99"/>
      <c r="I64" s="112"/>
      <c r="J64" s="101">
        <v>1</v>
      </c>
      <c r="K64" s="102">
        <v>10</v>
      </c>
      <c r="L64" s="103"/>
      <c r="M64" s="104"/>
      <c r="N64" s="113"/>
      <c r="O64" s="106" t="s">
        <v>26858</v>
      </c>
      <c r="P64" s="96" t="s">
        <v>26859</v>
      </c>
      <c r="Q64" s="107"/>
      <c r="R64" s="107"/>
      <c r="S64" s="107"/>
      <c r="T64" s="108" t="str">
        <f t="shared" si="0"/>
        <v/>
      </c>
      <c r="U64" s="109">
        <f t="shared" ca="1" si="1"/>
        <v>41913</v>
      </c>
      <c r="V64" s="109" t="str">
        <f t="shared" si="2"/>
        <v/>
      </c>
      <c r="W64" s="107"/>
      <c r="X64" s="107" t="str">
        <f t="shared" ca="1" si="3"/>
        <v/>
      </c>
      <c r="Y64" s="107">
        <f t="shared" si="4"/>
        <v>0</v>
      </c>
      <c r="Z64" s="107"/>
      <c r="AA64" s="96" t="str">
        <f t="shared" si="5"/>
        <v>Ấu Nhi 1E</v>
      </c>
      <c r="AB64" s="96"/>
      <c r="AC64" s="96" t="s">
        <v>26860</v>
      </c>
      <c r="AD64" s="110"/>
      <c r="AE64" s="111" t="s">
        <v>26861</v>
      </c>
    </row>
    <row r="65" spans="1:31" ht="12.75" x14ac:dyDescent="0.2">
      <c r="A65" s="96">
        <v>62</v>
      </c>
      <c r="B65" s="97">
        <v>62</v>
      </c>
      <c r="C65" s="96" t="s">
        <v>26862</v>
      </c>
      <c r="D65" s="96" t="s">
        <v>26863</v>
      </c>
      <c r="E65" s="96" t="s">
        <v>26864</v>
      </c>
      <c r="F65" s="96" t="s">
        <v>26865</v>
      </c>
      <c r="G65" s="98"/>
      <c r="H65" s="99"/>
      <c r="I65" s="112"/>
      <c r="J65" s="101"/>
      <c r="K65" s="102"/>
      <c r="L65" s="103"/>
      <c r="M65" s="104"/>
      <c r="N65" s="113"/>
      <c r="O65" s="106" t="s">
        <v>26866</v>
      </c>
      <c r="P65" s="107"/>
      <c r="Q65" s="107"/>
      <c r="R65" s="107"/>
      <c r="S65" s="107"/>
      <c r="T65" s="108" t="str">
        <f t="shared" si="0"/>
        <v/>
      </c>
      <c r="U65" s="109" t="str">
        <f t="shared" ca="1" si="1"/>
        <v/>
      </c>
      <c r="V65" s="109" t="str">
        <f t="shared" si="2"/>
        <v/>
      </c>
      <c r="W65" s="107"/>
      <c r="X65" s="107" t="str">
        <f t="shared" ca="1" si="3"/>
        <v/>
      </c>
      <c r="Y65" s="107">
        <f t="shared" si="4"/>
        <v>0</v>
      </c>
      <c r="Z65" s="107"/>
      <c r="AA65" s="96" t="str">
        <f t="shared" si="5"/>
        <v>Nghĩa Sĩ 3B</v>
      </c>
      <c r="AB65" s="96"/>
      <c r="AC65" s="96" t="s">
        <v>26867</v>
      </c>
      <c r="AD65" s="110"/>
      <c r="AE65" s="111" t="s">
        <v>26868</v>
      </c>
    </row>
    <row r="66" spans="1:31" ht="12.75" x14ac:dyDescent="0.2">
      <c r="A66" s="96">
        <v>63</v>
      </c>
      <c r="B66" s="97">
        <v>63</v>
      </c>
      <c r="C66" s="96" t="s">
        <v>26869</v>
      </c>
      <c r="D66" s="96" t="s">
        <v>26870</v>
      </c>
      <c r="E66" s="96" t="s">
        <v>26871</v>
      </c>
      <c r="F66" s="96" t="s">
        <v>26872</v>
      </c>
      <c r="G66" s="98"/>
      <c r="H66" s="99"/>
      <c r="I66" s="112"/>
      <c r="J66" s="101"/>
      <c r="K66" s="102"/>
      <c r="L66" s="103"/>
      <c r="M66" s="104"/>
      <c r="N66" s="113"/>
      <c r="O66" s="106" t="s">
        <v>26873</v>
      </c>
      <c r="P66" s="96" t="s">
        <v>26874</v>
      </c>
      <c r="Q66" s="107"/>
      <c r="R66" s="107"/>
      <c r="S66" s="107"/>
      <c r="T66" s="108" t="str">
        <f t="shared" si="0"/>
        <v/>
      </c>
      <c r="U66" s="109" t="str">
        <f t="shared" ca="1" si="1"/>
        <v/>
      </c>
      <c r="V66" s="109" t="str">
        <f t="shared" si="2"/>
        <v/>
      </c>
      <c r="W66" s="107"/>
      <c r="X66" s="107" t="str">
        <f t="shared" ca="1" si="3"/>
        <v/>
      </c>
      <c r="Y66" s="107">
        <f t="shared" si="4"/>
        <v>0</v>
      </c>
      <c r="Z66" s="107"/>
      <c r="AA66" s="96" t="str">
        <f t="shared" si="5"/>
        <v>Ấu Nhi 2H</v>
      </c>
      <c r="AB66" s="96"/>
      <c r="AC66" s="96" t="s">
        <v>26875</v>
      </c>
      <c r="AD66" s="110"/>
      <c r="AE66" s="111" t="s">
        <v>26876</v>
      </c>
    </row>
    <row r="67" spans="1:31" ht="12.75" x14ac:dyDescent="0.2">
      <c r="A67" s="96">
        <v>64</v>
      </c>
      <c r="B67" s="97">
        <v>64</v>
      </c>
      <c r="C67" s="96" t="s">
        <v>26877</v>
      </c>
      <c r="D67" s="96" t="s">
        <v>26878</v>
      </c>
      <c r="E67" s="96" t="s">
        <v>26879</v>
      </c>
      <c r="F67" s="96" t="s">
        <v>26880</v>
      </c>
      <c r="G67" s="98"/>
      <c r="H67" s="99"/>
      <c r="I67" s="112"/>
      <c r="J67" s="101">
        <v>8</v>
      </c>
      <c r="K67" s="102">
        <v>12</v>
      </c>
      <c r="L67" s="103"/>
      <c r="M67" s="104"/>
      <c r="N67" s="113"/>
      <c r="O67" s="106" t="s">
        <v>26881</v>
      </c>
      <c r="P67" s="107"/>
      <c r="Q67" s="107"/>
      <c r="R67" s="107"/>
      <c r="S67" s="107"/>
      <c r="T67" s="108" t="str">
        <f t="shared" si="0"/>
        <v/>
      </c>
      <c r="U67" s="109">
        <f t="shared" ca="1" si="1"/>
        <v>41981</v>
      </c>
      <c r="V67" s="109" t="str">
        <f t="shared" si="2"/>
        <v/>
      </c>
      <c r="W67" s="107"/>
      <c r="X67" s="107" t="str">
        <f t="shared" ca="1" si="3"/>
        <v/>
      </c>
      <c r="Y67" s="107">
        <f t="shared" si="4"/>
        <v>0</v>
      </c>
      <c r="Z67" s="107"/>
      <c r="AA67" s="96" t="str">
        <f t="shared" si="5"/>
        <v>Chiên Con 2A</v>
      </c>
      <c r="AB67" s="96"/>
      <c r="AC67" s="96" t="s">
        <v>26882</v>
      </c>
      <c r="AD67" s="110"/>
      <c r="AE67" s="111" t="s">
        <v>26883</v>
      </c>
    </row>
    <row r="68" spans="1:31" ht="12.75" x14ac:dyDescent="0.2">
      <c r="A68" s="96">
        <v>65</v>
      </c>
      <c r="B68" s="97">
        <v>65</v>
      </c>
      <c r="C68" s="96" t="s">
        <v>26884</v>
      </c>
      <c r="D68" s="96" t="s">
        <v>26885</v>
      </c>
      <c r="E68" s="96" t="s">
        <v>26886</v>
      </c>
      <c r="F68" s="96" t="s">
        <v>26887</v>
      </c>
      <c r="G68" s="98"/>
      <c r="H68" s="99"/>
      <c r="I68" s="112"/>
      <c r="J68" s="101">
        <v>1</v>
      </c>
      <c r="K68" s="102">
        <v>10</v>
      </c>
      <c r="L68" s="103"/>
      <c r="M68" s="104"/>
      <c r="N68" s="113"/>
      <c r="O68" s="106" t="s">
        <v>26888</v>
      </c>
      <c r="P68" s="96" t="s">
        <v>26889</v>
      </c>
      <c r="Q68" s="107"/>
      <c r="R68" s="107"/>
      <c r="S68" s="107"/>
      <c r="T68" s="108" t="str">
        <f t="shared" si="0"/>
        <v/>
      </c>
      <c r="U68" s="109">
        <f t="shared" ca="1" si="1"/>
        <v>41913</v>
      </c>
      <c r="V68" s="109" t="str">
        <f t="shared" si="2"/>
        <v/>
      </c>
      <c r="W68" s="107"/>
      <c r="X68" s="107" t="str">
        <f t="shared" ca="1" si="3"/>
        <v/>
      </c>
      <c r="Y68" s="107">
        <f t="shared" si="4"/>
        <v>0</v>
      </c>
      <c r="Z68" s="107"/>
      <c r="AA68" s="96" t="str">
        <f t="shared" si="5"/>
        <v>Nghĩa Sĩ 2D</v>
      </c>
      <c r="AB68" s="96"/>
      <c r="AC68" s="96" t="s">
        <v>26890</v>
      </c>
      <c r="AD68" s="110"/>
      <c r="AE68" s="111" t="s">
        <v>26891</v>
      </c>
    </row>
    <row r="69" spans="1:31" ht="12.75" x14ac:dyDescent="0.2">
      <c r="A69" s="96">
        <v>66</v>
      </c>
      <c r="B69" s="97">
        <v>66</v>
      </c>
      <c r="C69" s="96" t="s">
        <v>26892</v>
      </c>
      <c r="D69" s="96" t="s">
        <v>26893</v>
      </c>
      <c r="E69" s="96" t="s">
        <v>26894</v>
      </c>
      <c r="F69" s="96" t="s">
        <v>26895</v>
      </c>
      <c r="G69" s="115">
        <v>27</v>
      </c>
      <c r="H69" s="116">
        <v>11</v>
      </c>
      <c r="I69" s="100">
        <v>1986</v>
      </c>
      <c r="J69" s="101"/>
      <c r="K69" s="102"/>
      <c r="L69" s="103"/>
      <c r="M69" s="104"/>
      <c r="N69" s="105">
        <v>2004</v>
      </c>
      <c r="O69" s="106" t="s">
        <v>26896</v>
      </c>
      <c r="P69" s="96" t="s">
        <v>26897</v>
      </c>
      <c r="Q69" s="107"/>
      <c r="R69" s="107"/>
      <c r="S69" s="107"/>
      <c r="T69" s="108">
        <f t="shared" si="0"/>
        <v>31743</v>
      </c>
      <c r="U69" s="109" t="str">
        <f t="shared" ca="1" si="1"/>
        <v/>
      </c>
      <c r="V69" s="109">
        <f t="shared" si="2"/>
        <v>37955</v>
      </c>
      <c r="W69" s="107"/>
      <c r="X69" s="107" t="str">
        <f t="shared" ca="1" si="3"/>
        <v/>
      </c>
      <c r="Y69" s="107">
        <f t="shared" si="4"/>
        <v>0</v>
      </c>
      <c r="Z69" s="107"/>
      <c r="AA69" s="96" t="str">
        <f t="shared" si="5"/>
        <v>Hiệp Sĩ 1</v>
      </c>
      <c r="AB69" s="96"/>
      <c r="AC69" s="96" t="s">
        <v>26898</v>
      </c>
      <c r="AD69" s="110"/>
      <c r="AE69" s="111" t="s">
        <v>26899</v>
      </c>
    </row>
    <row r="70" spans="1:31" ht="12.75" x14ac:dyDescent="0.2">
      <c r="A70" s="96">
        <v>67</v>
      </c>
      <c r="B70" s="97">
        <v>67</v>
      </c>
      <c r="C70" s="96" t="s">
        <v>26900</v>
      </c>
      <c r="D70" s="96" t="s">
        <v>26901</v>
      </c>
      <c r="E70" s="96" t="s">
        <v>26902</v>
      </c>
      <c r="F70" s="96" t="s">
        <v>26903</v>
      </c>
      <c r="G70" s="98"/>
      <c r="H70" s="99"/>
      <c r="I70" s="112"/>
      <c r="J70" s="101">
        <v>1</v>
      </c>
      <c r="K70" s="102">
        <v>10</v>
      </c>
      <c r="L70" s="103"/>
      <c r="M70" s="104"/>
      <c r="N70" s="113"/>
      <c r="O70" s="106" t="s">
        <v>26904</v>
      </c>
      <c r="P70" s="96" t="s">
        <v>26905</v>
      </c>
      <c r="Q70" s="107"/>
      <c r="R70" s="107"/>
      <c r="S70" s="107"/>
      <c r="T70" s="108" t="str">
        <f t="shared" si="0"/>
        <v/>
      </c>
      <c r="U70" s="109">
        <f t="shared" ca="1" si="1"/>
        <v>41913</v>
      </c>
      <c r="V70" s="109" t="str">
        <f t="shared" si="2"/>
        <v/>
      </c>
      <c r="W70" s="107"/>
      <c r="X70" s="107" t="str">
        <f t="shared" ca="1" si="3"/>
        <v/>
      </c>
      <c r="Y70" s="107">
        <f t="shared" si="4"/>
        <v>0</v>
      </c>
      <c r="Z70" s="107"/>
      <c r="AA70" s="96" t="str">
        <f t="shared" si="5"/>
        <v>Ấu Nhi 2G</v>
      </c>
      <c r="AB70" s="96"/>
      <c r="AC70" s="96" t="s">
        <v>26906</v>
      </c>
      <c r="AD70" s="110"/>
      <c r="AE70" s="111" t="s">
        <v>26907</v>
      </c>
    </row>
    <row r="71" spans="1:31" ht="12.75" x14ac:dyDescent="0.2">
      <c r="A71" s="96">
        <v>68</v>
      </c>
      <c r="B71" s="97">
        <v>68</v>
      </c>
      <c r="C71" s="96" t="s">
        <v>26908</v>
      </c>
      <c r="D71" s="96" t="s">
        <v>26909</v>
      </c>
      <c r="E71" s="96" t="s">
        <v>26910</v>
      </c>
      <c r="F71" s="96" t="s">
        <v>26911</v>
      </c>
      <c r="G71" s="98"/>
      <c r="H71" s="99"/>
      <c r="I71" s="112"/>
      <c r="J71" s="101"/>
      <c r="K71" s="102"/>
      <c r="L71" s="103"/>
      <c r="M71" s="104"/>
      <c r="N71" s="113"/>
      <c r="O71" s="106" t="s">
        <v>26912</v>
      </c>
      <c r="P71" s="107"/>
      <c r="Q71" s="107"/>
      <c r="R71" s="107"/>
      <c r="S71" s="107"/>
      <c r="T71" s="108" t="str">
        <f t="shared" si="0"/>
        <v/>
      </c>
      <c r="U71" s="109" t="str">
        <f t="shared" ca="1" si="1"/>
        <v/>
      </c>
      <c r="V71" s="109" t="str">
        <f t="shared" si="2"/>
        <v/>
      </c>
      <c r="W71" s="107"/>
      <c r="X71" s="107" t="str">
        <f t="shared" ca="1" si="3"/>
        <v/>
      </c>
      <c r="Y71" s="107">
        <f t="shared" si="4"/>
        <v>0</v>
      </c>
      <c r="Z71" s="107"/>
      <c r="AA71" s="96">
        <f t="shared" si="5"/>
        <v>0</v>
      </c>
      <c r="AB71" s="96"/>
      <c r="AC71" s="96" t="s">
        <v>26913</v>
      </c>
      <c r="AD71" s="110"/>
      <c r="AE71" s="110"/>
    </row>
    <row r="72" spans="1:31" ht="12.75" x14ac:dyDescent="0.2">
      <c r="A72" s="96">
        <v>69</v>
      </c>
      <c r="B72" s="97">
        <v>69</v>
      </c>
      <c r="C72" s="96" t="s">
        <v>26914</v>
      </c>
      <c r="D72" s="96" t="s">
        <v>26915</v>
      </c>
      <c r="E72" s="96" t="s">
        <v>26916</v>
      </c>
      <c r="F72" s="96" t="s">
        <v>26917</v>
      </c>
      <c r="G72" s="98"/>
      <c r="H72" s="99"/>
      <c r="I72" s="112"/>
      <c r="J72" s="101">
        <v>29</v>
      </c>
      <c r="K72" s="102">
        <v>9</v>
      </c>
      <c r="L72" s="103"/>
      <c r="M72" s="104"/>
      <c r="N72" s="113"/>
      <c r="O72" s="106" t="s">
        <v>26918</v>
      </c>
      <c r="P72" s="96" t="s">
        <v>26919</v>
      </c>
      <c r="Q72" s="107"/>
      <c r="R72" s="107"/>
      <c r="S72" s="107"/>
      <c r="T72" s="108" t="str">
        <f t="shared" si="0"/>
        <v/>
      </c>
      <c r="U72" s="109">
        <f t="shared" ca="1" si="1"/>
        <v>41911</v>
      </c>
      <c r="V72" s="109" t="str">
        <f t="shared" si="2"/>
        <v/>
      </c>
      <c r="W72" s="107"/>
      <c r="X72" s="107" t="str">
        <f t="shared" ca="1" si="3"/>
        <v/>
      </c>
      <c r="Y72" s="107">
        <f t="shared" si="4"/>
        <v>0</v>
      </c>
      <c r="Z72" s="107"/>
      <c r="AA72" s="96">
        <f t="shared" si="5"/>
        <v>0</v>
      </c>
      <c r="AB72" s="96"/>
      <c r="AC72" s="96" t="s">
        <v>26920</v>
      </c>
      <c r="AD72" s="110"/>
      <c r="AE72" s="110"/>
    </row>
    <row r="73" spans="1:31" ht="12.75" x14ac:dyDescent="0.2">
      <c r="A73" s="96">
        <v>70</v>
      </c>
      <c r="B73" s="97">
        <v>70</v>
      </c>
      <c r="C73" s="96" t="s">
        <v>26921</v>
      </c>
      <c r="D73" s="96" t="s">
        <v>26922</v>
      </c>
      <c r="E73" s="96" t="s">
        <v>26923</v>
      </c>
      <c r="F73" s="96" t="s">
        <v>26924</v>
      </c>
      <c r="G73" s="98"/>
      <c r="H73" s="99"/>
      <c r="I73" s="112"/>
      <c r="J73" s="101"/>
      <c r="K73" s="102"/>
      <c r="L73" s="103"/>
      <c r="M73" s="104"/>
      <c r="N73" s="113"/>
      <c r="O73" s="106" t="s">
        <v>26925</v>
      </c>
      <c r="P73" s="96" t="s">
        <v>26926</v>
      </c>
      <c r="Q73" s="107"/>
      <c r="R73" s="107"/>
      <c r="S73" s="107"/>
      <c r="T73" s="108" t="str">
        <f t="shared" si="0"/>
        <v/>
      </c>
      <c r="U73" s="109" t="str">
        <f t="shared" ca="1" si="1"/>
        <v/>
      </c>
      <c r="V73" s="109" t="str">
        <f t="shared" si="2"/>
        <v/>
      </c>
      <c r="W73" s="107"/>
      <c r="X73" s="107" t="str">
        <f t="shared" ca="1" si="3"/>
        <v/>
      </c>
      <c r="Y73" s="107">
        <f t="shared" si="4"/>
        <v>0</v>
      </c>
      <c r="Z73" s="107"/>
      <c r="AA73" s="96" t="str">
        <f t="shared" si="5"/>
        <v>Thiếu Nhi 1D</v>
      </c>
      <c r="AB73" s="96"/>
      <c r="AC73" s="96" t="s">
        <v>26927</v>
      </c>
      <c r="AD73" s="110"/>
      <c r="AE73" s="111" t="s">
        <v>26928</v>
      </c>
    </row>
    <row r="74" spans="1:31" ht="12.75" x14ac:dyDescent="0.2">
      <c r="A74" s="96">
        <v>71</v>
      </c>
      <c r="B74" s="97">
        <v>71</v>
      </c>
      <c r="C74" s="96" t="s">
        <v>26929</v>
      </c>
      <c r="D74" s="96" t="s">
        <v>26930</v>
      </c>
      <c r="E74" s="96" t="s">
        <v>26931</v>
      </c>
      <c r="F74" s="96" t="s">
        <v>26932</v>
      </c>
      <c r="G74" s="98"/>
      <c r="H74" s="99"/>
      <c r="I74" s="112"/>
      <c r="J74" s="101">
        <v>29</v>
      </c>
      <c r="K74" s="102">
        <v>9</v>
      </c>
      <c r="L74" s="103"/>
      <c r="M74" s="104"/>
      <c r="N74" s="113"/>
      <c r="O74" s="106" t="s">
        <v>26933</v>
      </c>
      <c r="P74" s="96" t="s">
        <v>26934</v>
      </c>
      <c r="Q74" s="107"/>
      <c r="R74" s="107"/>
      <c r="S74" s="107"/>
      <c r="T74" s="108" t="str">
        <f t="shared" si="0"/>
        <v/>
      </c>
      <c r="U74" s="109">
        <f t="shared" ca="1" si="1"/>
        <v>41911</v>
      </c>
      <c r="V74" s="109" t="str">
        <f t="shared" si="2"/>
        <v/>
      </c>
      <c r="W74" s="107"/>
      <c r="X74" s="107" t="str">
        <f t="shared" ca="1" si="3"/>
        <v/>
      </c>
      <c r="Y74" s="107">
        <f t="shared" si="4"/>
        <v>0</v>
      </c>
      <c r="Z74" s="107"/>
      <c r="AA74" s="96" t="str">
        <f t="shared" si="5"/>
        <v>Nghĩa Sĩ 2A</v>
      </c>
      <c r="AB74" s="96"/>
      <c r="AC74" s="96" t="s">
        <v>26935</v>
      </c>
      <c r="AD74" s="110"/>
      <c r="AE74" s="111" t="s">
        <v>26936</v>
      </c>
    </row>
    <row r="75" spans="1:31" ht="12.75" x14ac:dyDescent="0.2">
      <c r="A75" s="96">
        <v>72</v>
      </c>
      <c r="B75" s="97">
        <v>72</v>
      </c>
      <c r="C75" s="96" t="s">
        <v>26937</v>
      </c>
      <c r="D75" s="96" t="s">
        <v>26938</v>
      </c>
      <c r="E75" s="96" t="s">
        <v>26939</v>
      </c>
      <c r="F75" s="96" t="s">
        <v>26940</v>
      </c>
      <c r="G75" s="98"/>
      <c r="H75" s="99"/>
      <c r="I75" s="112"/>
      <c r="J75" s="101"/>
      <c r="K75" s="102"/>
      <c r="L75" s="103"/>
      <c r="M75" s="104"/>
      <c r="N75" s="113"/>
      <c r="O75" s="114"/>
      <c r="P75" s="96" t="s">
        <v>26941</v>
      </c>
      <c r="Q75" s="107"/>
      <c r="R75" s="107"/>
      <c r="S75" s="107"/>
      <c r="T75" s="108" t="str">
        <f t="shared" si="0"/>
        <v/>
      </c>
      <c r="U75" s="109" t="str">
        <f t="shared" ca="1" si="1"/>
        <v/>
      </c>
      <c r="V75" s="109" t="str">
        <f t="shared" si="2"/>
        <v/>
      </c>
      <c r="W75" s="107"/>
      <c r="X75" s="107">
        <f t="shared" ca="1" si="3"/>
        <v>1</v>
      </c>
      <c r="Y75" s="107">
        <f t="shared" si="4"/>
        <v>0</v>
      </c>
      <c r="Z75" s="107"/>
      <c r="AA75" s="96" t="str">
        <f t="shared" si="5"/>
        <v>Thiếu Nhi 2F, Nghĩa Sĩ 2F</v>
      </c>
      <c r="AB75" s="96"/>
      <c r="AC75" s="96" t="s">
        <v>26942</v>
      </c>
      <c r="AD75" s="110"/>
      <c r="AE75" s="111" t="s">
        <v>26943</v>
      </c>
    </row>
    <row r="76" spans="1:31" ht="12.75" x14ac:dyDescent="0.2">
      <c r="A76" s="96">
        <v>73</v>
      </c>
      <c r="B76" s="97">
        <v>73</v>
      </c>
      <c r="C76" s="96" t="s">
        <v>26944</v>
      </c>
      <c r="D76" s="96" t="s">
        <v>26945</v>
      </c>
      <c r="E76" s="96" t="s">
        <v>26946</v>
      </c>
      <c r="F76" s="96" t="s">
        <v>26947</v>
      </c>
      <c r="G76" s="98"/>
      <c r="H76" s="99"/>
      <c r="I76" s="112"/>
      <c r="J76" s="101"/>
      <c r="K76" s="102"/>
      <c r="L76" s="103"/>
      <c r="M76" s="104"/>
      <c r="N76" s="113"/>
      <c r="O76" s="106" t="s">
        <v>26948</v>
      </c>
      <c r="P76" s="96" t="s">
        <v>26949</v>
      </c>
      <c r="Q76" s="107"/>
      <c r="R76" s="107"/>
      <c r="S76" s="107"/>
      <c r="T76" s="108" t="str">
        <f t="shared" si="0"/>
        <v/>
      </c>
      <c r="U76" s="109" t="str">
        <f t="shared" ca="1" si="1"/>
        <v/>
      </c>
      <c r="V76" s="109" t="str">
        <f t="shared" si="2"/>
        <v/>
      </c>
      <c r="W76" s="107"/>
      <c r="X76" s="107" t="str">
        <f t="shared" ca="1" si="3"/>
        <v/>
      </c>
      <c r="Y76" s="107">
        <f t="shared" si="4"/>
        <v>0</v>
      </c>
      <c r="Z76" s="107"/>
      <c r="AA76" s="96" t="str">
        <f t="shared" si="5"/>
        <v>Nghĩa Sĩ 1G</v>
      </c>
      <c r="AB76" s="96"/>
      <c r="AC76" s="96" t="s">
        <v>26950</v>
      </c>
      <c r="AD76" s="110"/>
      <c r="AE76" s="111" t="s">
        <v>26951</v>
      </c>
    </row>
    <row r="77" spans="1:31" ht="12.75" x14ac:dyDescent="0.2">
      <c r="A77" s="96">
        <v>74</v>
      </c>
      <c r="B77" s="97">
        <v>74</v>
      </c>
      <c r="C77" s="96" t="s">
        <v>26952</v>
      </c>
      <c r="D77" s="96" t="s">
        <v>26953</v>
      </c>
      <c r="E77" s="96" t="s">
        <v>26954</v>
      </c>
      <c r="F77" s="96" t="s">
        <v>26955</v>
      </c>
      <c r="G77" s="98"/>
      <c r="H77" s="99"/>
      <c r="I77" s="112"/>
      <c r="J77" s="101"/>
      <c r="K77" s="102"/>
      <c r="L77" s="103"/>
      <c r="M77" s="104"/>
      <c r="N77" s="113"/>
      <c r="O77" s="106" t="s">
        <v>26956</v>
      </c>
      <c r="P77" s="96" t="s">
        <v>26957</v>
      </c>
      <c r="Q77" s="107"/>
      <c r="R77" s="107"/>
      <c r="S77" s="107"/>
      <c r="T77" s="108" t="str">
        <f t="shared" si="0"/>
        <v/>
      </c>
      <c r="U77" s="109" t="str">
        <f t="shared" ca="1" si="1"/>
        <v/>
      </c>
      <c r="V77" s="109" t="str">
        <f t="shared" si="2"/>
        <v/>
      </c>
      <c r="W77" s="107"/>
      <c r="X77" s="107" t="str">
        <f t="shared" ca="1" si="3"/>
        <v/>
      </c>
      <c r="Y77" s="107">
        <f t="shared" si="4"/>
        <v>0</v>
      </c>
      <c r="Z77" s="107"/>
      <c r="AA77" s="96" t="str">
        <f t="shared" si="5"/>
        <v>Chiên Con 2F</v>
      </c>
      <c r="AB77" s="96"/>
      <c r="AC77" s="96" t="s">
        <v>26958</v>
      </c>
      <c r="AD77" s="110"/>
      <c r="AE77" s="111" t="s">
        <v>26959</v>
      </c>
    </row>
    <row r="78" spans="1:31" ht="12.75" x14ac:dyDescent="0.2">
      <c r="A78" s="96">
        <v>75</v>
      </c>
      <c r="B78" s="97">
        <v>75</v>
      </c>
      <c r="C78" s="96" t="s">
        <v>26960</v>
      </c>
      <c r="D78" s="96" t="s">
        <v>26961</v>
      </c>
      <c r="E78" s="96" t="s">
        <v>26962</v>
      </c>
      <c r="F78" s="96" t="s">
        <v>26963</v>
      </c>
      <c r="G78" s="98"/>
      <c r="H78" s="99"/>
      <c r="I78" s="112"/>
      <c r="J78" s="101"/>
      <c r="K78" s="102"/>
      <c r="L78" s="103"/>
      <c r="M78" s="104"/>
      <c r="N78" s="113"/>
      <c r="O78" s="106" t="s">
        <v>26964</v>
      </c>
      <c r="P78" s="96" t="s">
        <v>26965</v>
      </c>
      <c r="Q78" s="107"/>
      <c r="R78" s="107"/>
      <c r="S78" s="107"/>
      <c r="T78" s="108" t="str">
        <f t="shared" si="0"/>
        <v/>
      </c>
      <c r="U78" s="109" t="str">
        <f t="shared" ca="1" si="1"/>
        <v/>
      </c>
      <c r="V78" s="109" t="str">
        <f t="shared" si="2"/>
        <v/>
      </c>
      <c r="W78" s="107"/>
      <c r="X78" s="107" t="str">
        <f t="shared" ca="1" si="3"/>
        <v/>
      </c>
      <c r="Y78" s="107">
        <f t="shared" si="4"/>
        <v>0</v>
      </c>
      <c r="Z78" s="107"/>
      <c r="AA78" s="96" t="str">
        <f t="shared" si="5"/>
        <v>Chiên Con 1F</v>
      </c>
      <c r="AB78" s="96"/>
      <c r="AC78" s="96" t="s">
        <v>26966</v>
      </c>
      <c r="AD78" s="110"/>
      <c r="AE78" s="111" t="s">
        <v>26967</v>
      </c>
    </row>
    <row r="79" spans="1:31" ht="12.75" x14ac:dyDescent="0.2">
      <c r="A79" s="96">
        <v>76</v>
      </c>
      <c r="B79" s="97">
        <v>76</v>
      </c>
      <c r="C79" s="96" t="s">
        <v>26968</v>
      </c>
      <c r="D79" s="96" t="s">
        <v>26969</v>
      </c>
      <c r="E79" s="96" t="s">
        <v>26970</v>
      </c>
      <c r="F79" s="96" t="s">
        <v>26971</v>
      </c>
      <c r="G79" s="98"/>
      <c r="H79" s="99"/>
      <c r="I79" s="112"/>
      <c r="J79" s="101">
        <v>1</v>
      </c>
      <c r="K79" s="102">
        <v>5</v>
      </c>
      <c r="L79" s="103"/>
      <c r="M79" s="104"/>
      <c r="N79" s="113"/>
      <c r="O79" s="106" t="s">
        <v>26972</v>
      </c>
      <c r="P79" s="96" t="s">
        <v>26973</v>
      </c>
      <c r="Q79" s="107"/>
      <c r="R79" s="107"/>
      <c r="S79" s="107"/>
      <c r="T79" s="108" t="str">
        <f t="shared" si="0"/>
        <v/>
      </c>
      <c r="U79" s="109">
        <f t="shared" ca="1" si="1"/>
        <v>41760</v>
      </c>
      <c r="V79" s="109" t="str">
        <f t="shared" si="2"/>
        <v/>
      </c>
      <c r="W79" s="96" t="s">
        <v>26974</v>
      </c>
      <c r="X79" s="107" t="str">
        <f t="shared" ca="1" si="3"/>
        <v/>
      </c>
      <c r="Y79" s="107">
        <f t="shared" si="4"/>
        <v>0</v>
      </c>
      <c r="Z79" s="107"/>
      <c r="AA79" s="96">
        <f t="shared" si="5"/>
        <v>0</v>
      </c>
      <c r="AB79" s="96"/>
      <c r="AC79" s="96"/>
      <c r="AD79" s="110"/>
      <c r="AE79" s="110"/>
    </row>
    <row r="80" spans="1:31" ht="12.75" x14ac:dyDescent="0.2">
      <c r="A80" s="96">
        <v>77</v>
      </c>
      <c r="B80" s="97">
        <v>77</v>
      </c>
      <c r="C80" s="96" t="s">
        <v>26975</v>
      </c>
      <c r="D80" s="96" t="s">
        <v>26976</v>
      </c>
      <c r="E80" s="96" t="s">
        <v>26977</v>
      </c>
      <c r="F80" s="96" t="s">
        <v>26978</v>
      </c>
      <c r="G80" s="98"/>
      <c r="H80" s="99"/>
      <c r="I80" s="112"/>
      <c r="J80" s="101"/>
      <c r="K80" s="102"/>
      <c r="L80" s="103"/>
      <c r="M80" s="104"/>
      <c r="N80" s="113"/>
      <c r="O80" s="114"/>
      <c r="P80" s="107"/>
      <c r="Q80" s="107"/>
      <c r="R80" s="107"/>
      <c r="S80" s="107"/>
      <c r="T80" s="108" t="str">
        <f t="shared" si="0"/>
        <v/>
      </c>
      <c r="U80" s="109" t="str">
        <f t="shared" ca="1" si="1"/>
        <v/>
      </c>
      <c r="V80" s="109" t="str">
        <f t="shared" si="2"/>
        <v/>
      </c>
      <c r="W80" s="96" t="s">
        <v>26979</v>
      </c>
      <c r="X80" s="107">
        <f t="shared" ca="1" si="3"/>
        <v>1</v>
      </c>
      <c r="Y80" s="107">
        <f t="shared" si="4"/>
        <v>0</v>
      </c>
      <c r="Z80" s="107"/>
      <c r="AA80" s="96">
        <f t="shared" si="5"/>
        <v>0</v>
      </c>
      <c r="AB80" s="96"/>
      <c r="AC80" s="96"/>
      <c r="AD80" s="110"/>
      <c r="AE80" s="110"/>
    </row>
    <row r="81" spans="1:31" ht="12.75" x14ac:dyDescent="0.2">
      <c r="A81" s="96">
        <v>78</v>
      </c>
      <c r="B81" s="97">
        <v>78</v>
      </c>
      <c r="C81" s="96" t="s">
        <v>26980</v>
      </c>
      <c r="D81" s="96" t="s">
        <v>26981</v>
      </c>
      <c r="E81" s="96" t="s">
        <v>26982</v>
      </c>
      <c r="F81" s="96" t="s">
        <v>26983</v>
      </c>
      <c r="G81" s="98"/>
      <c r="H81" s="99"/>
      <c r="I81" s="112"/>
      <c r="J81" s="101">
        <v>29</v>
      </c>
      <c r="K81" s="102">
        <v>6</v>
      </c>
      <c r="L81" s="103"/>
      <c r="M81" s="104"/>
      <c r="N81" s="113"/>
      <c r="O81" s="106" t="s">
        <v>26984</v>
      </c>
      <c r="P81" s="96" t="s">
        <v>26985</v>
      </c>
      <c r="Q81" s="107"/>
      <c r="R81" s="107"/>
      <c r="S81" s="107"/>
      <c r="T81" s="108" t="str">
        <f t="shared" si="0"/>
        <v/>
      </c>
      <c r="U81" s="109">
        <f t="shared" ca="1" si="1"/>
        <v>41819</v>
      </c>
      <c r="V81" s="109" t="str">
        <f t="shared" si="2"/>
        <v/>
      </c>
      <c r="W81" s="96" t="s">
        <v>26986</v>
      </c>
      <c r="X81" s="107" t="str">
        <f t="shared" ca="1" si="3"/>
        <v/>
      </c>
      <c r="Y81" s="107">
        <f t="shared" si="4"/>
        <v>0</v>
      </c>
      <c r="Z81" s="107"/>
      <c r="AA81" s="96">
        <f t="shared" si="5"/>
        <v>0</v>
      </c>
      <c r="AB81" s="96"/>
      <c r="AC81" s="96"/>
      <c r="AD81" s="110"/>
      <c r="AE81" s="110"/>
    </row>
    <row r="82" spans="1:31" ht="12.75" x14ac:dyDescent="0.2">
      <c r="A82" s="96">
        <v>79</v>
      </c>
      <c r="B82" s="97">
        <v>79</v>
      </c>
      <c r="C82" s="96" t="s">
        <v>26987</v>
      </c>
      <c r="D82" s="96" t="s">
        <v>26988</v>
      </c>
      <c r="E82" s="96" t="s">
        <v>26989</v>
      </c>
      <c r="F82" s="96" t="s">
        <v>26990</v>
      </c>
      <c r="G82" s="98"/>
      <c r="H82" s="99"/>
      <c r="I82" s="112"/>
      <c r="J82" s="101"/>
      <c r="K82" s="102"/>
      <c r="L82" s="103"/>
      <c r="M82" s="104"/>
      <c r="N82" s="113"/>
      <c r="O82" s="114"/>
      <c r="P82" s="107"/>
      <c r="Q82" s="107"/>
      <c r="R82" s="107"/>
      <c r="S82" s="107"/>
      <c r="T82" s="108" t="str">
        <f t="shared" si="0"/>
        <v/>
      </c>
      <c r="U82" s="109" t="str">
        <f t="shared" ca="1" si="1"/>
        <v/>
      </c>
      <c r="V82" s="109" t="str">
        <f t="shared" si="2"/>
        <v/>
      </c>
      <c r="W82" s="96"/>
      <c r="X82" s="107">
        <f t="shared" ca="1" si="3"/>
        <v>1</v>
      </c>
      <c r="Y82" s="107">
        <f t="shared" si="4"/>
        <v>1</v>
      </c>
      <c r="Z82" s="96" t="s">
        <v>26991</v>
      </c>
      <c r="AA82" s="96">
        <f t="shared" si="5"/>
        <v>0</v>
      </c>
      <c r="AB82" s="96" t="s">
        <v>26992</v>
      </c>
      <c r="AC82" s="96"/>
      <c r="AD82" s="110"/>
      <c r="AE82" s="110"/>
    </row>
    <row r="83" spans="1:31" ht="12.75" x14ac:dyDescent="0.2">
      <c r="A83" s="96">
        <v>80</v>
      </c>
      <c r="B83" s="97">
        <v>80</v>
      </c>
      <c r="C83" s="96" t="s">
        <v>26993</v>
      </c>
      <c r="D83" s="96" t="s">
        <v>26994</v>
      </c>
      <c r="E83" s="96" t="s">
        <v>26995</v>
      </c>
      <c r="F83" s="96" t="s">
        <v>26996</v>
      </c>
      <c r="G83" s="98"/>
      <c r="H83" s="99"/>
      <c r="I83" s="112"/>
      <c r="J83" s="101"/>
      <c r="K83" s="102"/>
      <c r="L83" s="103"/>
      <c r="M83" s="104"/>
      <c r="N83" s="113"/>
      <c r="O83" s="106" t="s">
        <v>26997</v>
      </c>
      <c r="P83" s="96" t="s">
        <v>26998</v>
      </c>
      <c r="Q83" s="107"/>
      <c r="R83" s="107"/>
      <c r="S83" s="107"/>
      <c r="T83" s="108" t="str">
        <f t="shared" si="0"/>
        <v/>
      </c>
      <c r="U83" s="109" t="str">
        <f t="shared" ca="1" si="1"/>
        <v/>
      </c>
      <c r="V83" s="109" t="str">
        <f t="shared" si="2"/>
        <v/>
      </c>
      <c r="W83" s="96"/>
      <c r="X83" s="107" t="str">
        <f t="shared" ca="1" si="3"/>
        <v/>
      </c>
      <c r="Y83" s="107">
        <f t="shared" si="4"/>
        <v>1</v>
      </c>
      <c r="Z83" s="96" t="s">
        <v>26999</v>
      </c>
      <c r="AA83" s="96">
        <f t="shared" si="5"/>
        <v>0</v>
      </c>
      <c r="AB83" s="96" t="s">
        <v>27000</v>
      </c>
      <c r="AC83" s="96"/>
      <c r="AD83" s="110"/>
      <c r="AE83" s="110"/>
    </row>
    <row r="84" spans="1:31" ht="12.75" x14ac:dyDescent="0.2">
      <c r="A84" s="96">
        <v>81</v>
      </c>
      <c r="B84" s="97">
        <v>81</v>
      </c>
      <c r="C84" s="96" t="s">
        <v>27001</v>
      </c>
      <c r="D84" s="96" t="s">
        <v>27002</v>
      </c>
      <c r="E84" s="96" t="s">
        <v>27003</v>
      </c>
      <c r="F84" s="96" t="s">
        <v>27004</v>
      </c>
      <c r="G84" s="98"/>
      <c r="H84" s="99"/>
      <c r="I84" s="112"/>
      <c r="J84" s="101">
        <v>1</v>
      </c>
      <c r="K84" s="102">
        <v>10</v>
      </c>
      <c r="L84" s="103"/>
      <c r="M84" s="104"/>
      <c r="N84" s="113"/>
      <c r="O84" s="106" t="s">
        <v>27005</v>
      </c>
      <c r="P84" s="96" t="s">
        <v>27006</v>
      </c>
      <c r="Q84" s="107"/>
      <c r="R84" s="107"/>
      <c r="S84" s="107"/>
      <c r="T84" s="108" t="str">
        <f t="shared" si="0"/>
        <v/>
      </c>
      <c r="U84" s="109">
        <f t="shared" ca="1" si="1"/>
        <v>41913</v>
      </c>
      <c r="V84" s="109" t="str">
        <f t="shared" si="2"/>
        <v/>
      </c>
      <c r="W84" s="96"/>
      <c r="X84" s="107" t="str">
        <f t="shared" ca="1" si="3"/>
        <v/>
      </c>
      <c r="Y84" s="107">
        <f t="shared" si="4"/>
        <v>1</v>
      </c>
      <c r="Z84" s="96" t="s">
        <v>27007</v>
      </c>
      <c r="AA84" s="96" t="str">
        <f t="shared" si="5"/>
        <v>Ấu Nhi 2C</v>
      </c>
      <c r="AB84" s="96" t="s">
        <v>27008</v>
      </c>
      <c r="AC84" s="96"/>
      <c r="AD84" s="110"/>
      <c r="AE84" s="111" t="s">
        <v>27009</v>
      </c>
    </row>
    <row r="85" spans="1:31" ht="12.75" x14ac:dyDescent="0.2">
      <c r="A85" s="96">
        <v>82</v>
      </c>
      <c r="B85" s="97">
        <v>82</v>
      </c>
      <c r="C85" s="96" t="s">
        <v>27010</v>
      </c>
      <c r="D85" s="96" t="s">
        <v>27011</v>
      </c>
      <c r="E85" s="96" t="s">
        <v>27012</v>
      </c>
      <c r="F85" s="96" t="s">
        <v>27013</v>
      </c>
      <c r="G85" s="98"/>
      <c r="H85" s="99"/>
      <c r="I85" s="112"/>
      <c r="J85" s="101"/>
      <c r="K85" s="102"/>
      <c r="L85" s="103"/>
      <c r="M85" s="104"/>
      <c r="N85" s="113"/>
      <c r="O85" s="106" t="s">
        <v>27014</v>
      </c>
      <c r="P85" s="107"/>
      <c r="Q85" s="107"/>
      <c r="R85" s="107"/>
      <c r="S85" s="107"/>
      <c r="T85" s="108" t="str">
        <f t="shared" si="0"/>
        <v/>
      </c>
      <c r="U85" s="109" t="str">
        <f t="shared" ca="1" si="1"/>
        <v/>
      </c>
      <c r="V85" s="109" t="str">
        <f t="shared" si="2"/>
        <v/>
      </c>
      <c r="W85" s="96"/>
      <c r="X85" s="107" t="str">
        <f t="shared" ca="1" si="3"/>
        <v/>
      </c>
      <c r="Y85" s="107">
        <f t="shared" si="4"/>
        <v>1</v>
      </c>
      <c r="Z85" s="96" t="s">
        <v>27015</v>
      </c>
      <c r="AA85" s="96" t="str">
        <f t="shared" si="5"/>
        <v>Chiên Con 1A</v>
      </c>
      <c r="AB85" s="96" t="s">
        <v>27016</v>
      </c>
      <c r="AC85" s="96"/>
      <c r="AD85" s="110"/>
      <c r="AE85" s="111" t="s">
        <v>27017</v>
      </c>
    </row>
    <row r="86" spans="1:31" ht="12.75" x14ac:dyDescent="0.2">
      <c r="A86" s="96">
        <v>83</v>
      </c>
      <c r="B86" s="97">
        <v>83</v>
      </c>
      <c r="C86" s="96" t="s">
        <v>27018</v>
      </c>
      <c r="D86" s="96" t="s">
        <v>27019</v>
      </c>
      <c r="E86" s="96" t="s">
        <v>27020</v>
      </c>
      <c r="F86" s="96" t="s">
        <v>27021</v>
      </c>
      <c r="G86" s="98"/>
      <c r="H86" s="99"/>
      <c r="I86" s="112"/>
      <c r="J86" s="101"/>
      <c r="K86" s="102"/>
      <c r="L86" s="103"/>
      <c r="M86" s="104"/>
      <c r="N86" s="113"/>
      <c r="O86" s="106" t="s">
        <v>27022</v>
      </c>
      <c r="P86" s="96" t="s">
        <v>27023</v>
      </c>
      <c r="Q86" s="107"/>
      <c r="R86" s="107"/>
      <c r="S86" s="107"/>
      <c r="T86" s="108" t="str">
        <f t="shared" si="0"/>
        <v/>
      </c>
      <c r="U86" s="109" t="str">
        <f t="shared" ca="1" si="1"/>
        <v/>
      </c>
      <c r="V86" s="109" t="str">
        <f t="shared" si="2"/>
        <v/>
      </c>
      <c r="W86" s="96"/>
      <c r="X86" s="107" t="str">
        <f t="shared" ca="1" si="3"/>
        <v/>
      </c>
      <c r="Y86" s="107">
        <f t="shared" si="4"/>
        <v>1</v>
      </c>
      <c r="Z86" s="96" t="s">
        <v>27024</v>
      </c>
      <c r="AA86" s="96" t="str">
        <f t="shared" si="5"/>
        <v>Thiếu Nhi 1G</v>
      </c>
      <c r="AB86" s="96" t="s">
        <v>27025</v>
      </c>
      <c r="AC86" s="96"/>
      <c r="AD86" s="110"/>
      <c r="AE86" s="111" t="s">
        <v>27026</v>
      </c>
    </row>
    <row r="87" spans="1:31" ht="12.75" x14ac:dyDescent="0.2">
      <c r="A87" s="96">
        <v>84</v>
      </c>
      <c r="B87" s="97">
        <v>84</v>
      </c>
      <c r="C87" s="96"/>
      <c r="D87" s="96" t="s">
        <v>27027</v>
      </c>
      <c r="E87" s="96" t="s">
        <v>27028</v>
      </c>
      <c r="F87" s="96" t="s">
        <v>27029</v>
      </c>
      <c r="G87" s="98"/>
      <c r="H87" s="99"/>
      <c r="I87" s="112"/>
      <c r="J87" s="101"/>
      <c r="K87" s="102"/>
      <c r="L87" s="103"/>
      <c r="M87" s="104"/>
      <c r="N87" s="113"/>
      <c r="O87" s="106"/>
      <c r="P87" s="96"/>
      <c r="Q87" s="107"/>
      <c r="R87" s="107"/>
      <c r="S87" s="107"/>
      <c r="T87" s="108"/>
      <c r="U87" s="109"/>
      <c r="V87" s="109"/>
      <c r="W87" s="96"/>
      <c r="X87" s="107"/>
      <c r="Y87" s="107"/>
      <c r="Z87" s="96"/>
      <c r="AA87" s="96" t="str">
        <f t="shared" si="5"/>
        <v>Nghĩa Sĩ 1I</v>
      </c>
      <c r="AB87" s="96"/>
      <c r="AC87" s="96"/>
      <c r="AD87" s="110"/>
      <c r="AE87" s="111" t="s">
        <v>27030</v>
      </c>
    </row>
    <row r="88" spans="1:31" ht="12.75" x14ac:dyDescent="0.2">
      <c r="A88" s="96">
        <v>85</v>
      </c>
      <c r="B88" s="97">
        <v>85</v>
      </c>
      <c r="C88" s="96"/>
      <c r="D88" s="96" t="s">
        <v>27031</v>
      </c>
      <c r="E88" s="96" t="s">
        <v>27032</v>
      </c>
      <c r="F88" s="96" t="s">
        <v>27033</v>
      </c>
      <c r="G88" s="98"/>
      <c r="H88" s="99"/>
      <c r="I88" s="112"/>
      <c r="J88" s="101"/>
      <c r="K88" s="102"/>
      <c r="L88" s="103"/>
      <c r="M88" s="104"/>
      <c r="N88" s="113"/>
      <c r="O88" s="106"/>
      <c r="P88" s="96"/>
      <c r="Q88" s="107"/>
      <c r="R88" s="107"/>
      <c r="S88" s="107"/>
      <c r="T88" s="108"/>
      <c r="U88" s="109"/>
      <c r="V88" s="109"/>
      <c r="W88" s="96"/>
      <c r="X88" s="107"/>
      <c r="Y88" s="107"/>
      <c r="Z88" s="96"/>
      <c r="AA88" s="96" t="str">
        <f t="shared" si="5"/>
        <v>Nghĩa Sĩ 1H</v>
      </c>
      <c r="AB88" s="96"/>
      <c r="AC88" s="96"/>
      <c r="AD88" s="110"/>
      <c r="AE88" s="111" t="s">
        <v>27034</v>
      </c>
    </row>
    <row r="89" spans="1:31" ht="12.75" x14ac:dyDescent="0.2">
      <c r="A89" s="96">
        <v>86</v>
      </c>
      <c r="B89" s="97">
        <v>86</v>
      </c>
      <c r="C89" s="96" t="s">
        <v>27035</v>
      </c>
      <c r="D89" s="96" t="s">
        <v>27036</v>
      </c>
      <c r="E89" s="96" t="s">
        <v>27037</v>
      </c>
      <c r="F89" s="96" t="s">
        <v>27038</v>
      </c>
      <c r="G89" s="98"/>
      <c r="H89" s="99"/>
      <c r="I89" s="112"/>
      <c r="J89" s="101"/>
      <c r="K89" s="102"/>
      <c r="L89" s="103"/>
      <c r="M89" s="104"/>
      <c r="N89" s="113"/>
      <c r="O89" s="106"/>
      <c r="P89" s="96"/>
      <c r="Q89" s="107"/>
      <c r="R89" s="107"/>
      <c r="S89" s="107"/>
      <c r="T89" s="108"/>
      <c r="U89" s="109"/>
      <c r="V89" s="109"/>
      <c r="W89" s="96"/>
      <c r="X89" s="107"/>
      <c r="Y89" s="107"/>
      <c r="Z89" s="96"/>
      <c r="AA89" s="96" t="str">
        <f t="shared" si="5"/>
        <v>Chiên Con 1H, Nghĩa Sĩ 1H</v>
      </c>
      <c r="AB89" s="96"/>
      <c r="AC89" s="96"/>
      <c r="AD89" s="110"/>
      <c r="AE89" s="111" t="s">
        <v>27039</v>
      </c>
    </row>
    <row r="90" spans="1:31" ht="12.75" x14ac:dyDescent="0.2">
      <c r="A90" s="96">
        <v>87</v>
      </c>
      <c r="B90" s="97">
        <v>87</v>
      </c>
      <c r="C90" s="96" t="s">
        <v>27040</v>
      </c>
      <c r="D90" s="96" t="s">
        <v>27041</v>
      </c>
      <c r="E90" s="96" t="s">
        <v>27042</v>
      </c>
      <c r="F90" s="96" t="s">
        <v>27043</v>
      </c>
      <c r="G90" s="98"/>
      <c r="H90" s="99"/>
      <c r="I90" s="112"/>
      <c r="J90" s="101"/>
      <c r="K90" s="102"/>
      <c r="L90" s="103"/>
      <c r="M90" s="104"/>
      <c r="N90" s="113"/>
      <c r="O90" s="106"/>
      <c r="P90" s="96"/>
      <c r="Q90" s="107"/>
      <c r="R90" s="107"/>
      <c r="S90" s="107"/>
      <c r="T90" s="108"/>
      <c r="U90" s="109"/>
      <c r="V90" s="109"/>
      <c r="W90" s="96"/>
      <c r="X90" s="107"/>
      <c r="Y90" s="107"/>
      <c r="Z90" s="96"/>
      <c r="AA90" s="96" t="str">
        <f t="shared" si="5"/>
        <v>Ấu Nhi 1G</v>
      </c>
      <c r="AB90" s="96"/>
      <c r="AC90" s="96"/>
      <c r="AD90" s="110"/>
      <c r="AE90" s="111" t="s">
        <v>27044</v>
      </c>
    </row>
    <row r="91" spans="1:31" ht="12.75" x14ac:dyDescent="0.2">
      <c r="A91" s="96">
        <v>88</v>
      </c>
      <c r="B91" s="97">
        <v>88</v>
      </c>
      <c r="C91" s="96" t="s">
        <v>27045</v>
      </c>
      <c r="D91" s="96" t="s">
        <v>27046</v>
      </c>
      <c r="E91" s="96" t="s">
        <v>27047</v>
      </c>
      <c r="F91" s="96" t="s">
        <v>27048</v>
      </c>
      <c r="G91" s="98"/>
      <c r="H91" s="99"/>
      <c r="I91" s="112"/>
      <c r="J91" s="101"/>
      <c r="K91" s="102"/>
      <c r="L91" s="103"/>
      <c r="M91" s="104"/>
      <c r="N91" s="113"/>
      <c r="O91" s="106"/>
      <c r="P91" s="96"/>
      <c r="Q91" s="107"/>
      <c r="R91" s="107"/>
      <c r="S91" s="107"/>
      <c r="T91" s="108"/>
      <c r="U91" s="109"/>
      <c r="V91" s="109"/>
      <c r="W91" s="96"/>
      <c r="X91" s="107"/>
      <c r="Y91" s="107"/>
      <c r="Z91" s="96"/>
      <c r="AA91" s="96" t="str">
        <f t="shared" si="5"/>
        <v>Ấu Nhi 1C</v>
      </c>
      <c r="AB91" s="96"/>
      <c r="AC91" s="96"/>
      <c r="AD91" s="110"/>
      <c r="AE91" s="111" t="s">
        <v>27049</v>
      </c>
    </row>
    <row r="92" spans="1:31" ht="12.75" x14ac:dyDescent="0.2">
      <c r="A92" s="96">
        <v>89</v>
      </c>
      <c r="B92" s="97">
        <v>89</v>
      </c>
      <c r="C92" s="96" t="s">
        <v>27050</v>
      </c>
      <c r="D92" s="96" t="s">
        <v>27051</v>
      </c>
      <c r="E92" s="96" t="s">
        <v>27052</v>
      </c>
      <c r="F92" s="96" t="s">
        <v>27053</v>
      </c>
      <c r="G92" s="98"/>
      <c r="H92" s="99"/>
      <c r="I92" s="112"/>
      <c r="J92" s="101"/>
      <c r="K92" s="102"/>
      <c r="L92" s="103"/>
      <c r="M92" s="104"/>
      <c r="N92" s="113"/>
      <c r="O92" s="106"/>
      <c r="P92" s="96"/>
      <c r="Q92" s="107"/>
      <c r="R92" s="107"/>
      <c r="S92" s="107"/>
      <c r="T92" s="108"/>
      <c r="U92" s="109"/>
      <c r="V92" s="109"/>
      <c r="W92" s="96"/>
      <c r="X92" s="107"/>
      <c r="Y92" s="107"/>
      <c r="Z92" s="96"/>
      <c r="AA92" s="96" t="str">
        <f t="shared" si="5"/>
        <v>Chiên Con 2H</v>
      </c>
      <c r="AB92" s="96"/>
      <c r="AC92" s="96"/>
      <c r="AD92" s="110"/>
      <c r="AE92" s="111" t="s">
        <v>27054</v>
      </c>
    </row>
    <row r="93" spans="1:31" ht="12.75" x14ac:dyDescent="0.2">
      <c r="A93" s="96">
        <v>90</v>
      </c>
      <c r="B93" s="97">
        <v>90</v>
      </c>
      <c r="C93" s="96" t="s">
        <v>27055</v>
      </c>
      <c r="D93" s="96" t="s">
        <v>27056</v>
      </c>
      <c r="E93" s="96" t="s">
        <v>27057</v>
      </c>
      <c r="F93" s="96" t="s">
        <v>27058</v>
      </c>
      <c r="G93" s="98"/>
      <c r="H93" s="99"/>
      <c r="I93" s="112"/>
      <c r="J93" s="101"/>
      <c r="K93" s="102"/>
      <c r="L93" s="103"/>
      <c r="M93" s="104"/>
      <c r="N93" s="113"/>
      <c r="O93" s="106"/>
      <c r="P93" s="96"/>
      <c r="Q93" s="107"/>
      <c r="R93" s="107"/>
      <c r="S93" s="107"/>
      <c r="T93" s="108"/>
      <c r="U93" s="109"/>
      <c r="V93" s="109"/>
      <c r="W93" s="96"/>
      <c r="X93" s="107"/>
      <c r="Y93" s="107"/>
      <c r="Z93" s="96"/>
      <c r="AA93" s="96" t="str">
        <f t="shared" si="5"/>
        <v>Ấu Nhi 2F</v>
      </c>
      <c r="AB93" s="96"/>
      <c r="AC93" s="96"/>
      <c r="AD93" s="110"/>
      <c r="AE93" s="111" t="s">
        <v>27059</v>
      </c>
    </row>
    <row r="94" spans="1:31" ht="12.75" x14ac:dyDescent="0.2">
      <c r="A94" s="96">
        <v>91</v>
      </c>
      <c r="B94" s="97">
        <v>91</v>
      </c>
      <c r="C94" s="96"/>
      <c r="D94" s="96" t="s">
        <v>27060</v>
      </c>
      <c r="E94" s="96" t="s">
        <v>27061</v>
      </c>
      <c r="F94" s="96" t="s">
        <v>27062</v>
      </c>
      <c r="G94" s="98"/>
      <c r="H94" s="99"/>
      <c r="I94" s="112"/>
      <c r="J94" s="101"/>
      <c r="K94" s="102"/>
      <c r="L94" s="103"/>
      <c r="M94" s="104"/>
      <c r="N94" s="113"/>
      <c r="O94" s="106"/>
      <c r="P94" s="96"/>
      <c r="Q94" s="107"/>
      <c r="R94" s="107"/>
      <c r="S94" s="107"/>
      <c r="T94" s="108"/>
      <c r="U94" s="109"/>
      <c r="V94" s="109"/>
      <c r="W94" s="96"/>
      <c r="X94" s="107"/>
      <c r="Y94" s="107"/>
      <c r="Z94" s="96"/>
      <c r="AA94" s="96" t="str">
        <f t="shared" si="5"/>
        <v>Thiếu Nhi 2G</v>
      </c>
      <c r="AB94" s="96"/>
      <c r="AC94" s="96"/>
      <c r="AD94" s="110"/>
      <c r="AE94" s="111" t="s">
        <v>27063</v>
      </c>
    </row>
    <row r="95" spans="1:31" ht="12.75" x14ac:dyDescent="0.2">
      <c r="A95" s="96">
        <v>92</v>
      </c>
      <c r="B95" s="97">
        <v>92</v>
      </c>
      <c r="C95" s="96"/>
      <c r="D95" s="96" t="s">
        <v>27064</v>
      </c>
      <c r="E95" s="96" t="s">
        <v>27065</v>
      </c>
      <c r="F95" s="96" t="s">
        <v>27066</v>
      </c>
      <c r="G95" s="98"/>
      <c r="H95" s="99"/>
      <c r="I95" s="112"/>
      <c r="J95" s="101"/>
      <c r="K95" s="102"/>
      <c r="L95" s="103"/>
      <c r="M95" s="104"/>
      <c r="N95" s="113"/>
      <c r="O95" s="106"/>
      <c r="P95" s="96"/>
      <c r="Q95" s="107"/>
      <c r="R95" s="107"/>
      <c r="S95" s="107"/>
      <c r="T95" s="108"/>
      <c r="U95" s="109"/>
      <c r="V95" s="109"/>
      <c r="W95" s="96"/>
      <c r="X95" s="107"/>
      <c r="Y95" s="107"/>
      <c r="Z95" s="96"/>
      <c r="AA95" s="96" t="str">
        <f t="shared" si="5"/>
        <v>Thiếu Nhi 2H</v>
      </c>
      <c r="AB95" s="96"/>
      <c r="AC95" s="96"/>
      <c r="AD95" s="110"/>
      <c r="AE95" s="111" t="s">
        <v>27067</v>
      </c>
    </row>
    <row r="96" spans="1:31" ht="12.75" x14ac:dyDescent="0.2">
      <c r="A96" s="96">
        <v>93</v>
      </c>
      <c r="B96" s="97">
        <v>93</v>
      </c>
      <c r="C96" s="96" t="s">
        <v>27068</v>
      </c>
      <c r="D96" s="96" t="s">
        <v>27069</v>
      </c>
      <c r="E96" s="96" t="s">
        <v>27070</v>
      </c>
      <c r="F96" s="96" t="s">
        <v>27071</v>
      </c>
      <c r="G96" s="98"/>
      <c r="H96" s="99"/>
      <c r="I96" s="112"/>
      <c r="J96" s="101"/>
      <c r="K96" s="102"/>
      <c r="L96" s="103"/>
      <c r="M96" s="104"/>
      <c r="N96" s="113"/>
      <c r="O96" s="106"/>
      <c r="P96" s="96"/>
      <c r="Q96" s="107"/>
      <c r="R96" s="107"/>
      <c r="S96" s="107"/>
      <c r="T96" s="108"/>
      <c r="U96" s="109"/>
      <c r="V96" s="109"/>
      <c r="W96" s="96"/>
      <c r="X96" s="107"/>
      <c r="Y96" s="107"/>
      <c r="Z96" s="96"/>
      <c r="AA96" s="96" t="str">
        <f t="shared" si="5"/>
        <v>Nghĩa Sĩ 2B</v>
      </c>
      <c r="AB96" s="96"/>
      <c r="AC96" s="96"/>
      <c r="AD96" s="110"/>
      <c r="AE96" s="111" t="s">
        <v>27072</v>
      </c>
    </row>
    <row r="97" spans="1:31" ht="12.75" x14ac:dyDescent="0.2">
      <c r="A97" s="96">
        <v>94</v>
      </c>
      <c r="B97" s="97">
        <v>94</v>
      </c>
      <c r="C97" s="96" t="s">
        <v>27073</v>
      </c>
      <c r="D97" s="96" t="s">
        <v>27074</v>
      </c>
      <c r="E97" s="96" t="s">
        <v>27075</v>
      </c>
      <c r="F97" s="96" t="s">
        <v>27076</v>
      </c>
      <c r="G97" s="98"/>
      <c r="H97" s="99"/>
      <c r="I97" s="112"/>
      <c r="J97" s="101"/>
      <c r="K97" s="102"/>
      <c r="L97" s="103"/>
      <c r="M97" s="104"/>
      <c r="N97" s="113"/>
      <c r="O97" s="106"/>
      <c r="P97" s="96"/>
      <c r="Q97" s="107"/>
      <c r="R97" s="107"/>
      <c r="S97" s="107"/>
      <c r="T97" s="108"/>
      <c r="U97" s="109"/>
      <c r="V97" s="109"/>
      <c r="W97" s="96"/>
      <c r="X97" s="107"/>
      <c r="Y97" s="107"/>
      <c r="Z97" s="96"/>
      <c r="AA97" s="96" t="str">
        <f t="shared" si="5"/>
        <v>Dự Trưởng</v>
      </c>
      <c r="AB97" s="96"/>
      <c r="AC97" s="96"/>
      <c r="AD97" s="110"/>
      <c r="AE97" s="111" t="s">
        <v>27077</v>
      </c>
    </row>
    <row r="98" spans="1:31" ht="12.75" x14ac:dyDescent="0.2">
      <c r="A98" s="96">
        <v>95</v>
      </c>
      <c r="B98" s="97">
        <v>95</v>
      </c>
      <c r="C98" s="96" t="s">
        <v>27078</v>
      </c>
      <c r="D98" s="96" t="s">
        <v>27079</v>
      </c>
      <c r="E98" s="96" t="s">
        <v>27080</v>
      </c>
      <c r="F98" s="96" t="s">
        <v>27081</v>
      </c>
      <c r="G98" s="98"/>
      <c r="H98" s="99"/>
      <c r="I98" s="112"/>
      <c r="J98" s="101"/>
      <c r="K98" s="102"/>
      <c r="L98" s="103"/>
      <c r="M98" s="104"/>
      <c r="N98" s="113"/>
      <c r="O98" s="106"/>
      <c r="P98" s="96"/>
      <c r="Q98" s="107"/>
      <c r="R98" s="107"/>
      <c r="S98" s="107"/>
      <c r="T98" s="108"/>
      <c r="U98" s="109"/>
      <c r="V98" s="109"/>
      <c r="W98" s="96"/>
      <c r="X98" s="107"/>
      <c r="Y98" s="107"/>
      <c r="Z98" s="96"/>
      <c r="AA98" s="96" t="str">
        <f t="shared" si="5"/>
        <v>Hiệp Sĩ 2</v>
      </c>
      <c r="AB98" s="96"/>
      <c r="AC98" s="96"/>
      <c r="AD98" s="110"/>
      <c r="AE98" s="111" t="s">
        <v>27082</v>
      </c>
    </row>
    <row r="99" spans="1:31" ht="12.75" x14ac:dyDescent="0.2">
      <c r="A99" s="96"/>
      <c r="B99" s="97"/>
      <c r="C99" s="96"/>
      <c r="D99" s="96"/>
      <c r="E99" s="96"/>
      <c r="F99" s="96"/>
      <c r="G99" s="98"/>
      <c r="H99" s="99"/>
      <c r="I99" s="112"/>
      <c r="J99" s="101"/>
      <c r="K99" s="102"/>
      <c r="L99" s="103"/>
      <c r="M99" s="104"/>
      <c r="N99" s="113"/>
      <c r="O99" s="106"/>
      <c r="P99" s="96"/>
      <c r="Q99" s="107"/>
      <c r="R99" s="107"/>
      <c r="S99" s="107"/>
      <c r="T99" s="108"/>
      <c r="U99" s="109"/>
      <c r="V99" s="109"/>
      <c r="W99" s="96"/>
      <c r="X99" s="107"/>
      <c r="Y99" s="107"/>
      <c r="Z99" s="96"/>
      <c r="AA99" s="96"/>
      <c r="AB99" s="96"/>
      <c r="AC99" s="96"/>
      <c r="AD99" s="110"/>
      <c r="AE99" s="110"/>
    </row>
    <row r="100" spans="1:31" ht="12.75" x14ac:dyDescent="0.2">
      <c r="A100" s="96"/>
      <c r="B100" s="97"/>
      <c r="C100" s="96"/>
      <c r="D100" s="96"/>
      <c r="E100" s="96"/>
      <c r="F100" s="96"/>
      <c r="G100" s="98"/>
      <c r="H100" s="99"/>
      <c r="I100" s="112"/>
      <c r="J100" s="101"/>
      <c r="K100" s="102"/>
      <c r="L100" s="103"/>
      <c r="M100" s="104"/>
      <c r="N100" s="113"/>
      <c r="O100" s="106"/>
      <c r="P100" s="96"/>
      <c r="Q100" s="107"/>
      <c r="R100" s="107"/>
      <c r="S100" s="107"/>
      <c r="T100" s="108"/>
      <c r="U100" s="109"/>
      <c r="V100" s="109"/>
      <c r="W100" s="96"/>
      <c r="X100" s="107"/>
      <c r="Y100" s="107"/>
      <c r="Z100" s="96"/>
      <c r="AA100" s="96"/>
      <c r="AB100" s="96"/>
      <c r="AC100" s="96"/>
      <c r="AD100" s="110"/>
      <c r="AE100" s="110"/>
    </row>
    <row r="101" spans="1:31" ht="12.75" x14ac:dyDescent="0.2">
      <c r="A101" s="96"/>
      <c r="B101" s="97"/>
      <c r="C101" s="96"/>
      <c r="D101" s="96"/>
      <c r="E101" s="96"/>
      <c r="F101" s="96"/>
      <c r="G101" s="98"/>
      <c r="H101" s="99"/>
      <c r="I101" s="112"/>
      <c r="J101" s="101"/>
      <c r="K101" s="102"/>
      <c r="L101" s="103"/>
      <c r="M101" s="104"/>
      <c r="N101" s="113"/>
      <c r="O101" s="106"/>
      <c r="P101" s="96"/>
      <c r="Q101" s="107"/>
      <c r="R101" s="107"/>
      <c r="S101" s="107"/>
      <c r="T101" s="108"/>
      <c r="U101" s="109"/>
      <c r="V101" s="109"/>
      <c r="W101" s="96"/>
      <c r="X101" s="107"/>
      <c r="Y101" s="107"/>
      <c r="Z101" s="96"/>
      <c r="AA101" s="96"/>
      <c r="AB101" s="96"/>
      <c r="AC101" s="96"/>
      <c r="AD101" s="110"/>
      <c r="AE101" s="110"/>
    </row>
    <row r="102" spans="1:31" ht="12.75" x14ac:dyDescent="0.2">
      <c r="A102" s="1"/>
      <c r="B102" s="119"/>
      <c r="C102" s="1"/>
      <c r="D102" s="1"/>
      <c r="E102" s="1"/>
      <c r="F102" s="1"/>
      <c r="J102" s="120"/>
      <c r="L102" s="120"/>
      <c r="M102" s="120"/>
      <c r="O102" s="2"/>
      <c r="P102" s="1"/>
      <c r="T102" s="121"/>
      <c r="U102" s="122"/>
      <c r="V102" s="122"/>
      <c r="W102" s="1"/>
      <c r="Z102" s="1"/>
      <c r="AA102" s="1"/>
      <c r="AB102" s="1"/>
      <c r="AC102" s="1"/>
    </row>
    <row r="103" spans="1:31" ht="12.75" x14ac:dyDescent="0.2">
      <c r="A103" s="1"/>
      <c r="B103" s="119"/>
      <c r="C103" s="1"/>
      <c r="D103" s="1"/>
      <c r="E103" s="1"/>
      <c r="F103" s="1"/>
      <c r="J103" s="120"/>
      <c r="L103" s="120"/>
      <c r="M103" s="120"/>
      <c r="O103" s="2"/>
      <c r="P103" s="1"/>
      <c r="T103" s="121"/>
      <c r="U103" s="122"/>
      <c r="V103" s="122"/>
      <c r="W103" s="1"/>
      <c r="Z103" s="1"/>
      <c r="AA103" s="1"/>
      <c r="AB103" s="1"/>
      <c r="AC103" s="1"/>
    </row>
    <row r="104" spans="1:31" ht="12.75" x14ac:dyDescent="0.2">
      <c r="A104" s="1"/>
      <c r="B104" s="119"/>
      <c r="C104" s="1"/>
      <c r="D104" s="1"/>
      <c r="E104" s="1"/>
      <c r="F104" s="1"/>
      <c r="J104" s="120"/>
      <c r="L104" s="120"/>
      <c r="M104" s="120"/>
      <c r="O104" s="2"/>
      <c r="P104" s="1"/>
      <c r="T104" s="121"/>
      <c r="U104" s="122"/>
      <c r="V104" s="122"/>
      <c r="W104" s="1"/>
      <c r="Z104" s="1"/>
      <c r="AA104" s="1"/>
      <c r="AB104" s="1"/>
      <c r="AC104" s="1"/>
    </row>
    <row r="105" spans="1:31" ht="12.75" x14ac:dyDescent="0.2">
      <c r="A105" s="1"/>
      <c r="B105" s="119"/>
      <c r="C105" s="1"/>
      <c r="D105" s="1"/>
      <c r="E105" s="1"/>
      <c r="F105" s="1"/>
      <c r="J105" s="120"/>
      <c r="L105" s="120"/>
      <c r="M105" s="120"/>
      <c r="O105" s="2"/>
      <c r="P105" s="1"/>
      <c r="T105" s="121"/>
      <c r="U105" s="122"/>
      <c r="V105" s="122"/>
      <c r="W105" s="1"/>
      <c r="Z105" s="1"/>
      <c r="AA105" s="1"/>
      <c r="AB105" s="1"/>
      <c r="AC105" s="1"/>
    </row>
    <row r="106" spans="1:31" ht="12.75" x14ac:dyDescent="0.2">
      <c r="A106" s="1"/>
      <c r="B106" s="119"/>
      <c r="C106" s="1"/>
      <c r="D106" s="1"/>
      <c r="E106" s="1"/>
      <c r="F106" s="1"/>
      <c r="J106" s="120"/>
      <c r="L106" s="120"/>
      <c r="M106" s="120"/>
      <c r="O106" s="2"/>
      <c r="P106" s="1"/>
      <c r="T106" s="121"/>
      <c r="U106" s="122"/>
      <c r="V106" s="122"/>
      <c r="W106" s="1"/>
      <c r="Z106" s="1"/>
      <c r="AA106" s="1"/>
      <c r="AB106" s="1"/>
      <c r="AC106" s="1"/>
    </row>
    <row r="107" spans="1:31" ht="12.75" x14ac:dyDescent="0.2">
      <c r="A107" s="1"/>
      <c r="B107" s="119"/>
      <c r="C107" s="1"/>
      <c r="D107" s="1"/>
      <c r="E107" s="1"/>
      <c r="F107" s="1"/>
      <c r="J107" s="120"/>
      <c r="L107" s="120"/>
      <c r="M107" s="120"/>
      <c r="O107" s="2"/>
      <c r="P107" s="1"/>
      <c r="T107" s="121"/>
      <c r="U107" s="122"/>
      <c r="V107" s="122"/>
      <c r="W107" s="1"/>
      <c r="Z107" s="1"/>
      <c r="AA107" s="1"/>
      <c r="AB107" s="1"/>
      <c r="AC107" s="1"/>
    </row>
    <row r="108" spans="1:31" ht="12.75" x14ac:dyDescent="0.2">
      <c r="A108" s="1"/>
      <c r="B108" s="119"/>
      <c r="C108" s="1"/>
      <c r="D108" s="1"/>
      <c r="E108" s="1"/>
      <c r="F108" s="1"/>
      <c r="J108" s="120"/>
      <c r="L108" s="120"/>
      <c r="M108" s="120"/>
      <c r="O108" s="2"/>
      <c r="P108" s="1"/>
      <c r="T108" s="121"/>
      <c r="U108" s="122"/>
      <c r="V108" s="122"/>
      <c r="W108" s="1"/>
      <c r="Z108" s="1"/>
      <c r="AA108" s="1"/>
      <c r="AB108" s="1"/>
      <c r="AC108" s="1"/>
    </row>
    <row r="109" spans="1:31" ht="12.75" x14ac:dyDescent="0.2">
      <c r="A109" s="1"/>
      <c r="B109" s="119"/>
      <c r="C109" s="1"/>
      <c r="D109" s="1"/>
      <c r="E109" s="1"/>
      <c r="F109" s="1"/>
      <c r="J109" s="120"/>
      <c r="L109" s="120"/>
      <c r="M109" s="120"/>
      <c r="O109" s="2"/>
      <c r="P109" s="1"/>
      <c r="T109" s="121"/>
      <c r="U109" s="122"/>
      <c r="V109" s="122"/>
      <c r="W109" s="1"/>
      <c r="Z109" s="1"/>
      <c r="AA109" s="1"/>
      <c r="AB109" s="1"/>
      <c r="AC109" s="1"/>
    </row>
    <row r="110" spans="1:31" ht="12.75" x14ac:dyDescent="0.2">
      <c r="A110" s="1"/>
      <c r="B110" s="119"/>
      <c r="C110" s="1"/>
      <c r="D110" s="1"/>
      <c r="E110" s="1"/>
      <c r="F110" s="1"/>
      <c r="J110" s="120"/>
      <c r="L110" s="120"/>
      <c r="M110" s="120"/>
      <c r="O110" s="2"/>
      <c r="P110" s="1"/>
      <c r="T110" s="121"/>
      <c r="U110" s="122"/>
      <c r="V110" s="122"/>
      <c r="W110" s="1"/>
      <c r="Z110" s="1"/>
      <c r="AA110" s="1"/>
      <c r="AB110" s="1"/>
      <c r="AC110" s="1"/>
    </row>
    <row r="111" spans="1:31" ht="12.75" x14ac:dyDescent="0.2">
      <c r="A111" s="1"/>
      <c r="B111" s="119"/>
      <c r="C111" s="1"/>
      <c r="D111" s="1"/>
      <c r="E111" s="1"/>
      <c r="F111" s="1"/>
      <c r="J111" s="120"/>
      <c r="L111" s="120"/>
      <c r="M111" s="120"/>
      <c r="O111" s="2"/>
      <c r="P111" s="1"/>
      <c r="T111" s="121"/>
      <c r="U111" s="122"/>
      <c r="V111" s="122"/>
      <c r="W111" s="1"/>
      <c r="Z111" s="1"/>
      <c r="AA111" s="1"/>
      <c r="AB111" s="1"/>
      <c r="AC111" s="1"/>
    </row>
    <row r="112" spans="1:31" ht="12.75" x14ac:dyDescent="0.2">
      <c r="A112" s="1"/>
      <c r="B112" s="119"/>
      <c r="C112" s="1"/>
      <c r="D112" s="1"/>
      <c r="E112" s="1"/>
      <c r="F112" s="1"/>
      <c r="J112" s="120"/>
      <c r="L112" s="120"/>
      <c r="M112" s="120"/>
      <c r="O112" s="2"/>
      <c r="P112" s="1"/>
      <c r="T112" s="121"/>
      <c r="U112" s="122"/>
      <c r="V112" s="122"/>
      <c r="W112" s="1"/>
      <c r="Z112" s="1"/>
      <c r="AA112" s="1"/>
      <c r="AB112" s="1"/>
      <c r="AC112" s="1"/>
    </row>
    <row r="113" spans="1:29" ht="12.75" x14ac:dyDescent="0.2">
      <c r="A113" s="1"/>
      <c r="B113" s="119"/>
      <c r="C113" s="1"/>
      <c r="D113" s="1"/>
      <c r="E113" s="1"/>
      <c r="F113" s="1"/>
      <c r="J113" s="120"/>
      <c r="L113" s="120"/>
      <c r="M113" s="120"/>
      <c r="O113" s="2"/>
      <c r="P113" s="1"/>
      <c r="T113" s="121"/>
      <c r="U113" s="122"/>
      <c r="V113" s="122"/>
      <c r="W113" s="1"/>
      <c r="Z113" s="1"/>
      <c r="AA113" s="1"/>
      <c r="AB113" s="1"/>
      <c r="AC113" s="1"/>
    </row>
    <row r="114" spans="1:29" ht="12.75" x14ac:dyDescent="0.2">
      <c r="A114" s="1"/>
      <c r="B114" s="119"/>
      <c r="C114" s="1"/>
      <c r="D114" s="1"/>
      <c r="E114" s="1"/>
      <c r="F114" s="1"/>
      <c r="J114" s="120"/>
      <c r="L114" s="120"/>
      <c r="M114" s="120"/>
      <c r="O114" s="2"/>
      <c r="P114" s="1"/>
      <c r="T114" s="121"/>
      <c r="U114" s="122"/>
      <c r="V114" s="122"/>
      <c r="W114" s="1"/>
      <c r="Z114" s="1"/>
      <c r="AA114" s="1"/>
      <c r="AB114" s="1"/>
      <c r="AC114" s="1"/>
    </row>
    <row r="115" spans="1:29" ht="12.75" x14ac:dyDescent="0.2">
      <c r="A115" s="1"/>
      <c r="B115" s="119"/>
      <c r="C115" s="1"/>
      <c r="D115" s="1"/>
      <c r="E115" s="1"/>
      <c r="F115" s="1"/>
      <c r="J115" s="120"/>
      <c r="L115" s="120"/>
      <c r="M115" s="120"/>
      <c r="O115" s="2"/>
      <c r="P115" s="1"/>
      <c r="T115" s="121"/>
      <c r="U115" s="122"/>
      <c r="V115" s="122"/>
      <c r="W115" s="1"/>
      <c r="Z115" s="1"/>
      <c r="AA115" s="1"/>
      <c r="AB115" s="1"/>
      <c r="AC115" s="1"/>
    </row>
    <row r="116" spans="1:29" ht="12.75" x14ac:dyDescent="0.2">
      <c r="A116" s="1"/>
      <c r="B116" s="119"/>
      <c r="C116" s="1"/>
      <c r="D116" s="1"/>
      <c r="E116" s="1"/>
      <c r="F116" s="1"/>
      <c r="J116" s="120"/>
      <c r="L116" s="120"/>
      <c r="M116" s="120"/>
      <c r="O116" s="2"/>
      <c r="P116" s="1"/>
      <c r="T116" s="121"/>
      <c r="U116" s="122"/>
      <c r="V116" s="122"/>
      <c r="W116" s="1"/>
      <c r="Z116" s="1"/>
      <c r="AA116" s="1"/>
      <c r="AB116" s="1"/>
      <c r="AC116" s="1"/>
    </row>
    <row r="117" spans="1:29" ht="12.75" x14ac:dyDescent="0.2">
      <c r="A117" s="1"/>
      <c r="B117" s="119"/>
      <c r="C117" s="1"/>
      <c r="D117" s="1"/>
      <c r="E117" s="1"/>
      <c r="F117" s="1"/>
      <c r="J117" s="120"/>
      <c r="L117" s="120"/>
      <c r="M117" s="120"/>
      <c r="O117" s="2"/>
      <c r="P117" s="1"/>
      <c r="T117" s="121"/>
      <c r="U117" s="122"/>
      <c r="V117" s="122"/>
      <c r="W117" s="1"/>
      <c r="Z117" s="1"/>
      <c r="AA117" s="1"/>
      <c r="AB117" s="1"/>
      <c r="AC117" s="1"/>
    </row>
    <row r="118" spans="1:29" ht="12.75" x14ac:dyDescent="0.2">
      <c r="A118" s="1"/>
      <c r="B118" s="119"/>
      <c r="C118" s="1"/>
      <c r="D118" s="1"/>
      <c r="E118" s="1"/>
      <c r="F118" s="1"/>
      <c r="J118" s="120"/>
      <c r="L118" s="120"/>
      <c r="M118" s="120"/>
      <c r="O118" s="2"/>
      <c r="P118" s="1"/>
      <c r="T118" s="121"/>
      <c r="U118" s="122"/>
      <c r="V118" s="122"/>
      <c r="W118" s="1"/>
      <c r="Z118" s="1"/>
      <c r="AA118" s="1"/>
      <c r="AB118" s="1"/>
      <c r="AC118" s="1"/>
    </row>
    <row r="119" spans="1:29" ht="12.75" x14ac:dyDescent="0.2">
      <c r="A119" s="1"/>
      <c r="B119" s="119"/>
      <c r="C119" s="1"/>
      <c r="D119" s="1"/>
      <c r="E119" s="1"/>
      <c r="F119" s="1"/>
      <c r="J119" s="120"/>
      <c r="L119" s="120"/>
      <c r="M119" s="120"/>
      <c r="O119" s="2"/>
      <c r="P119" s="1"/>
      <c r="T119" s="121"/>
      <c r="U119" s="122"/>
      <c r="V119" s="122"/>
      <c r="W119" s="1"/>
      <c r="Z119" s="1"/>
      <c r="AA119" s="1"/>
      <c r="AB119" s="1"/>
      <c r="AC119" s="1"/>
    </row>
    <row r="120" spans="1:29" ht="12.75" x14ac:dyDescent="0.2">
      <c r="A120" s="1"/>
      <c r="B120" s="119"/>
      <c r="C120" s="1"/>
      <c r="D120" s="1"/>
      <c r="E120" s="1"/>
      <c r="F120" s="1"/>
      <c r="J120" s="120"/>
      <c r="L120" s="120"/>
      <c r="M120" s="120"/>
      <c r="O120" s="2"/>
      <c r="P120" s="1"/>
      <c r="T120" s="121"/>
      <c r="U120" s="122"/>
      <c r="V120" s="122"/>
      <c r="W120" s="1"/>
      <c r="Z120" s="1"/>
      <c r="AA120" s="1"/>
      <c r="AB120" s="1"/>
      <c r="AC120" s="1"/>
    </row>
    <row r="121" spans="1:29" ht="12.75" x14ac:dyDescent="0.2">
      <c r="A121" s="1"/>
      <c r="B121" s="119"/>
      <c r="C121" s="1"/>
      <c r="D121" s="1"/>
      <c r="E121" s="1"/>
      <c r="F121" s="1"/>
      <c r="J121" s="120"/>
      <c r="L121" s="120"/>
      <c r="M121" s="120"/>
      <c r="O121" s="2"/>
      <c r="P121" s="1"/>
      <c r="T121" s="121"/>
      <c r="U121" s="122"/>
      <c r="V121" s="122"/>
      <c r="W121" s="1"/>
      <c r="Z121" s="1"/>
      <c r="AA121" s="1"/>
      <c r="AB121" s="1"/>
      <c r="AC121" s="1"/>
    </row>
    <row r="122" spans="1:29" ht="12.75" x14ac:dyDescent="0.2">
      <c r="A122" s="1"/>
      <c r="B122" s="119"/>
      <c r="C122" s="1"/>
      <c r="D122" s="1"/>
      <c r="E122" s="1"/>
      <c r="F122" s="1"/>
      <c r="J122" s="120"/>
      <c r="L122" s="120"/>
      <c r="M122" s="120"/>
      <c r="O122" s="2"/>
      <c r="P122" s="1"/>
      <c r="T122" s="121"/>
      <c r="U122" s="122"/>
      <c r="V122" s="122"/>
      <c r="W122" s="1"/>
      <c r="Z122" s="1"/>
      <c r="AA122" s="1"/>
      <c r="AB122" s="1"/>
      <c r="AC122" s="1"/>
    </row>
    <row r="123" spans="1:29" ht="12.75" x14ac:dyDescent="0.2">
      <c r="A123" s="1"/>
      <c r="B123" s="119"/>
      <c r="C123" s="1"/>
      <c r="D123" s="1"/>
      <c r="E123" s="1"/>
      <c r="F123" s="1"/>
      <c r="J123" s="120"/>
      <c r="L123" s="120"/>
      <c r="M123" s="120"/>
      <c r="O123" s="2"/>
      <c r="P123" s="1"/>
      <c r="T123" s="121"/>
      <c r="U123" s="122"/>
      <c r="V123" s="122"/>
      <c r="W123" s="1"/>
      <c r="Z123" s="1"/>
      <c r="AA123" s="1"/>
      <c r="AB123" s="1"/>
      <c r="AC123" s="1"/>
    </row>
    <row r="124" spans="1:29" ht="12.75" x14ac:dyDescent="0.2">
      <c r="A124" s="1"/>
      <c r="B124" s="119"/>
      <c r="C124" s="1"/>
      <c r="D124" s="1"/>
      <c r="E124" s="1"/>
      <c r="F124" s="1"/>
      <c r="J124" s="120"/>
      <c r="L124" s="120"/>
      <c r="M124" s="120"/>
      <c r="O124" s="2"/>
      <c r="P124" s="1"/>
      <c r="T124" s="121"/>
      <c r="U124" s="122"/>
      <c r="V124" s="122"/>
      <c r="W124" s="1"/>
      <c r="Z124" s="1"/>
      <c r="AA124" s="1"/>
      <c r="AB124" s="1"/>
      <c r="AC124" s="1"/>
    </row>
    <row r="125" spans="1:29" ht="12.75" x14ac:dyDescent="0.2">
      <c r="A125" s="1"/>
      <c r="B125" s="119"/>
      <c r="C125" s="1"/>
      <c r="D125" s="1"/>
      <c r="E125" s="1"/>
      <c r="F125" s="1"/>
      <c r="J125" s="120"/>
      <c r="L125" s="120"/>
      <c r="M125" s="120"/>
      <c r="O125" s="2"/>
      <c r="P125" s="1"/>
      <c r="T125" s="121"/>
      <c r="U125" s="122"/>
      <c r="V125" s="122"/>
      <c r="W125" s="1"/>
      <c r="Z125" s="1"/>
      <c r="AA125" s="1"/>
      <c r="AB125" s="1"/>
      <c r="AC125" s="1"/>
    </row>
    <row r="126" spans="1:29" ht="12.75" x14ac:dyDescent="0.2">
      <c r="A126" s="1"/>
      <c r="B126" s="119"/>
      <c r="C126" s="1"/>
      <c r="D126" s="1"/>
      <c r="E126" s="1"/>
      <c r="F126" s="1"/>
      <c r="J126" s="120"/>
      <c r="L126" s="120"/>
      <c r="M126" s="120"/>
      <c r="O126" s="2"/>
      <c r="P126" s="1"/>
      <c r="T126" s="121"/>
      <c r="U126" s="122"/>
      <c r="V126" s="122"/>
      <c r="W126" s="1"/>
      <c r="Z126" s="1"/>
      <c r="AA126" s="1"/>
      <c r="AB126" s="1"/>
      <c r="AC126" s="1"/>
    </row>
    <row r="127" spans="1:29" ht="12.75" x14ac:dyDescent="0.2">
      <c r="A127" s="1"/>
      <c r="B127" s="119"/>
      <c r="C127" s="1"/>
      <c r="D127" s="1"/>
      <c r="E127" s="1"/>
      <c r="F127" s="1"/>
      <c r="J127" s="120"/>
      <c r="L127" s="120"/>
      <c r="M127" s="120"/>
      <c r="O127" s="2"/>
      <c r="P127" s="1"/>
      <c r="T127" s="121"/>
      <c r="U127" s="122"/>
      <c r="V127" s="122"/>
      <c r="W127" s="1"/>
      <c r="Z127" s="1"/>
      <c r="AA127" s="1"/>
      <c r="AB127" s="1"/>
      <c r="AC127" s="1"/>
    </row>
    <row r="128" spans="1:29" ht="12.75" x14ac:dyDescent="0.2">
      <c r="A128" s="1"/>
      <c r="B128" s="119"/>
      <c r="C128" s="1"/>
      <c r="D128" s="1"/>
      <c r="E128" s="1"/>
      <c r="F128" s="1"/>
      <c r="J128" s="120"/>
      <c r="L128" s="120"/>
      <c r="M128" s="120"/>
      <c r="O128" s="2"/>
      <c r="P128" s="1"/>
      <c r="T128" s="121"/>
      <c r="U128" s="122"/>
      <c r="V128" s="122"/>
      <c r="W128" s="1"/>
      <c r="Z128" s="1"/>
      <c r="AA128" s="1"/>
      <c r="AB128" s="1"/>
      <c r="AC128" s="1"/>
    </row>
    <row r="129" spans="1:29" ht="12.75" x14ac:dyDescent="0.2">
      <c r="A129" s="1"/>
      <c r="B129" s="119"/>
      <c r="C129" s="1"/>
      <c r="D129" s="1"/>
      <c r="E129" s="1"/>
      <c r="F129" s="1"/>
      <c r="J129" s="120"/>
      <c r="L129" s="120"/>
      <c r="M129" s="120"/>
      <c r="O129" s="2"/>
      <c r="P129" s="1"/>
      <c r="T129" s="121"/>
      <c r="U129" s="122"/>
      <c r="V129" s="122"/>
      <c r="W129" s="1"/>
      <c r="Z129" s="1"/>
      <c r="AA129" s="1"/>
      <c r="AB129" s="1"/>
      <c r="AC129" s="1"/>
    </row>
    <row r="130" spans="1:29" ht="12.75" x14ac:dyDescent="0.2">
      <c r="A130" s="1"/>
      <c r="B130" s="119"/>
      <c r="C130" s="1"/>
      <c r="D130" s="1"/>
      <c r="E130" s="1"/>
      <c r="F130" s="1"/>
      <c r="J130" s="120"/>
      <c r="L130" s="120"/>
      <c r="M130" s="120"/>
      <c r="O130" s="2"/>
      <c r="P130" s="1"/>
      <c r="T130" s="121"/>
      <c r="U130" s="122"/>
      <c r="V130" s="122"/>
      <c r="W130" s="1"/>
      <c r="Z130" s="1"/>
      <c r="AA130" s="1"/>
      <c r="AB130" s="1"/>
      <c r="AC130" s="1"/>
    </row>
    <row r="131" spans="1:29" ht="12.75" x14ac:dyDescent="0.2">
      <c r="A131" s="1"/>
      <c r="B131" s="119"/>
      <c r="C131" s="1"/>
      <c r="D131" s="1"/>
      <c r="E131" s="1"/>
      <c r="F131" s="1"/>
      <c r="J131" s="120"/>
      <c r="L131" s="120"/>
      <c r="M131" s="120"/>
      <c r="O131" s="2"/>
      <c r="P131" s="1"/>
      <c r="T131" s="121"/>
      <c r="U131" s="122"/>
      <c r="V131" s="122"/>
      <c r="W131" s="1"/>
      <c r="Z131" s="1"/>
      <c r="AA131" s="1"/>
      <c r="AB131" s="1"/>
      <c r="AC131" s="1"/>
    </row>
    <row r="132" spans="1:29" ht="12.75" x14ac:dyDescent="0.2">
      <c r="A132" s="1"/>
      <c r="B132" s="119"/>
      <c r="C132" s="1"/>
      <c r="D132" s="1"/>
      <c r="E132" s="1"/>
      <c r="F132" s="1"/>
      <c r="J132" s="120"/>
      <c r="L132" s="120"/>
      <c r="M132" s="120"/>
      <c r="O132" s="2"/>
      <c r="P132" s="1"/>
      <c r="T132" s="121"/>
      <c r="U132" s="122"/>
      <c r="V132" s="122"/>
      <c r="W132" s="1"/>
      <c r="Z132" s="1"/>
      <c r="AA132" s="1"/>
      <c r="AB132" s="1"/>
      <c r="AC132" s="1"/>
    </row>
    <row r="133" spans="1:29" ht="12.75" x14ac:dyDescent="0.2">
      <c r="A133" s="1"/>
      <c r="B133" s="119"/>
      <c r="C133" s="1"/>
      <c r="D133" s="1"/>
      <c r="E133" s="1"/>
      <c r="F133" s="1"/>
      <c r="J133" s="120"/>
      <c r="L133" s="120"/>
      <c r="M133" s="120"/>
      <c r="O133" s="2"/>
      <c r="P133" s="1"/>
      <c r="T133" s="121"/>
      <c r="U133" s="122"/>
      <c r="V133" s="122"/>
      <c r="W133" s="1"/>
      <c r="Z133" s="1"/>
      <c r="AA133" s="1"/>
      <c r="AB133" s="1"/>
      <c r="AC133" s="1"/>
    </row>
    <row r="134" spans="1:29" ht="12.75" x14ac:dyDescent="0.2">
      <c r="A134" s="1"/>
      <c r="B134" s="119"/>
      <c r="C134" s="1"/>
      <c r="D134" s="1"/>
      <c r="E134" s="1"/>
      <c r="F134" s="1"/>
      <c r="J134" s="120"/>
      <c r="L134" s="120"/>
      <c r="M134" s="120"/>
      <c r="O134" s="2"/>
      <c r="P134" s="1"/>
      <c r="T134" s="121"/>
      <c r="U134" s="122"/>
      <c r="V134" s="122"/>
      <c r="W134" s="1"/>
      <c r="Z134" s="1"/>
      <c r="AA134" s="1"/>
      <c r="AB134" s="1"/>
      <c r="AC134" s="1"/>
    </row>
    <row r="135" spans="1:29" ht="12.75" x14ac:dyDescent="0.2">
      <c r="A135" s="1"/>
      <c r="B135" s="119"/>
      <c r="C135" s="1"/>
      <c r="D135" s="1"/>
      <c r="E135" s="1"/>
      <c r="F135" s="1"/>
      <c r="J135" s="120"/>
      <c r="L135" s="120"/>
      <c r="M135" s="120"/>
      <c r="O135" s="2"/>
      <c r="P135" s="1"/>
      <c r="T135" s="121"/>
      <c r="U135" s="122"/>
      <c r="V135" s="122"/>
      <c r="W135" s="1"/>
      <c r="Z135" s="1"/>
      <c r="AA135" s="1"/>
      <c r="AB135" s="1"/>
      <c r="AC135" s="1"/>
    </row>
    <row r="136" spans="1:29" ht="12.75" x14ac:dyDescent="0.2">
      <c r="A136" s="1"/>
      <c r="B136" s="119"/>
      <c r="C136" s="1"/>
      <c r="D136" s="1"/>
      <c r="E136" s="1"/>
      <c r="F136" s="1"/>
      <c r="J136" s="120"/>
      <c r="L136" s="120"/>
      <c r="M136" s="120"/>
      <c r="O136" s="2"/>
      <c r="P136" s="1"/>
      <c r="T136" s="121"/>
      <c r="U136" s="122"/>
      <c r="V136" s="122"/>
      <c r="W136" s="1"/>
      <c r="Z136" s="1"/>
      <c r="AA136" s="1"/>
      <c r="AB136" s="1"/>
      <c r="AC136" s="1"/>
    </row>
    <row r="137" spans="1:29" ht="12.75" x14ac:dyDescent="0.2">
      <c r="A137" s="1"/>
      <c r="B137" s="119"/>
      <c r="C137" s="1"/>
      <c r="D137" s="1"/>
      <c r="E137" s="1"/>
      <c r="F137" s="1"/>
      <c r="J137" s="120"/>
      <c r="L137" s="120"/>
      <c r="M137" s="120"/>
      <c r="O137" s="2"/>
      <c r="P137" s="1"/>
      <c r="T137" s="121"/>
      <c r="U137" s="122"/>
      <c r="V137" s="122"/>
      <c r="W137" s="1"/>
      <c r="Z137" s="1"/>
      <c r="AA137" s="1"/>
      <c r="AB137" s="1"/>
      <c r="AC137" s="1"/>
    </row>
    <row r="138" spans="1:29" ht="12.75" x14ac:dyDescent="0.2">
      <c r="A138" s="1"/>
      <c r="B138" s="119"/>
      <c r="C138" s="1"/>
      <c r="D138" s="1"/>
      <c r="E138" s="1"/>
      <c r="F138" s="1"/>
      <c r="J138" s="120"/>
      <c r="L138" s="120"/>
      <c r="M138" s="120"/>
      <c r="O138" s="2"/>
      <c r="P138" s="1"/>
      <c r="T138" s="121"/>
      <c r="U138" s="122"/>
      <c r="V138" s="122"/>
      <c r="W138" s="1"/>
      <c r="Z138" s="1"/>
      <c r="AA138" s="1"/>
      <c r="AB138" s="1"/>
      <c r="AC138" s="1"/>
    </row>
    <row r="139" spans="1:29" ht="12.75" x14ac:dyDescent="0.2">
      <c r="A139" s="1"/>
      <c r="B139" s="119"/>
      <c r="C139" s="1"/>
      <c r="D139" s="1"/>
      <c r="E139" s="1"/>
      <c r="F139" s="1"/>
      <c r="J139" s="120"/>
      <c r="L139" s="120"/>
      <c r="M139" s="120"/>
      <c r="O139" s="2"/>
      <c r="P139" s="1"/>
      <c r="T139" s="121"/>
      <c r="U139" s="122"/>
      <c r="V139" s="122"/>
      <c r="W139" s="1"/>
      <c r="Z139" s="1"/>
      <c r="AA139" s="1"/>
      <c r="AB139" s="1"/>
      <c r="AC139" s="1"/>
    </row>
    <row r="140" spans="1:29" ht="12.75" x14ac:dyDescent="0.2">
      <c r="A140" s="1"/>
      <c r="B140" s="119"/>
      <c r="C140" s="1"/>
      <c r="D140" s="1"/>
      <c r="E140" s="1"/>
      <c r="F140" s="1"/>
      <c r="J140" s="120"/>
      <c r="L140" s="120"/>
      <c r="M140" s="120"/>
      <c r="O140" s="2"/>
      <c r="P140" s="1"/>
      <c r="T140" s="121"/>
      <c r="U140" s="122"/>
      <c r="V140" s="122"/>
      <c r="W140" s="1"/>
      <c r="Z140" s="1"/>
      <c r="AA140" s="1"/>
      <c r="AB140" s="1"/>
      <c r="AC140" s="1"/>
    </row>
    <row r="141" spans="1:29" ht="12.75" x14ac:dyDescent="0.2">
      <c r="A141" s="1"/>
      <c r="B141" s="119"/>
      <c r="C141" s="1"/>
      <c r="D141" s="1"/>
      <c r="E141" s="1"/>
      <c r="F141" s="1"/>
      <c r="J141" s="120"/>
      <c r="L141" s="120"/>
      <c r="M141" s="120"/>
      <c r="O141" s="2"/>
      <c r="P141" s="1"/>
      <c r="T141" s="121"/>
      <c r="U141" s="122"/>
      <c r="V141" s="122"/>
      <c r="W141" s="1"/>
      <c r="Z141" s="1"/>
      <c r="AA141" s="1"/>
      <c r="AB141" s="1"/>
      <c r="AC141" s="1"/>
    </row>
    <row r="142" spans="1:29" ht="12.75" x14ac:dyDescent="0.2">
      <c r="A142" s="1"/>
      <c r="B142" s="119"/>
      <c r="C142" s="1"/>
      <c r="D142" s="1"/>
      <c r="E142" s="1"/>
      <c r="F142" s="1"/>
      <c r="J142" s="120"/>
      <c r="L142" s="120"/>
      <c r="M142" s="120"/>
      <c r="O142" s="2"/>
      <c r="P142" s="1"/>
      <c r="T142" s="121"/>
      <c r="U142" s="122"/>
      <c r="V142" s="122"/>
      <c r="W142" s="1"/>
      <c r="Z142" s="1"/>
      <c r="AA142" s="1"/>
      <c r="AB142" s="1"/>
      <c r="AC142" s="1"/>
    </row>
    <row r="143" spans="1:29" ht="12.75" x14ac:dyDescent="0.2">
      <c r="A143" s="1"/>
      <c r="B143" s="119"/>
      <c r="C143" s="1"/>
      <c r="D143" s="1"/>
      <c r="E143" s="1"/>
      <c r="F143" s="1"/>
      <c r="J143" s="120"/>
      <c r="L143" s="120"/>
      <c r="M143" s="120"/>
      <c r="O143" s="2"/>
      <c r="P143" s="1"/>
      <c r="T143" s="121"/>
      <c r="U143" s="122"/>
      <c r="V143" s="122"/>
      <c r="W143" s="1"/>
      <c r="Z143" s="1"/>
      <c r="AA143" s="1"/>
      <c r="AB143" s="1"/>
      <c r="AC143" s="1"/>
    </row>
    <row r="144" spans="1:29" ht="12.75" x14ac:dyDescent="0.2">
      <c r="A144" s="1"/>
      <c r="B144" s="119"/>
      <c r="C144" s="1"/>
      <c r="D144" s="1"/>
      <c r="E144" s="1"/>
      <c r="F144" s="1"/>
      <c r="J144" s="120"/>
      <c r="L144" s="120"/>
      <c r="M144" s="120"/>
      <c r="O144" s="2"/>
      <c r="P144" s="1"/>
      <c r="T144" s="121"/>
      <c r="U144" s="122"/>
      <c r="V144" s="122"/>
      <c r="W144" s="1"/>
      <c r="Z144" s="1"/>
      <c r="AA144" s="1"/>
      <c r="AB144" s="1"/>
      <c r="AC144" s="1"/>
    </row>
    <row r="145" spans="1:29" ht="12.75" x14ac:dyDescent="0.2">
      <c r="A145" s="1"/>
      <c r="B145" s="119"/>
      <c r="C145" s="1"/>
      <c r="D145" s="1"/>
      <c r="E145" s="1"/>
      <c r="F145" s="1"/>
      <c r="J145" s="120"/>
      <c r="L145" s="120"/>
      <c r="M145" s="120"/>
      <c r="O145" s="2"/>
      <c r="P145" s="1"/>
      <c r="T145" s="121"/>
      <c r="U145" s="122"/>
      <c r="V145" s="122"/>
      <c r="W145" s="1"/>
      <c r="Z145" s="1"/>
      <c r="AA145" s="1"/>
      <c r="AB145" s="1"/>
      <c r="AC145" s="1"/>
    </row>
    <row r="146" spans="1:29" ht="12.75" x14ac:dyDescent="0.2">
      <c r="A146" s="1"/>
      <c r="B146" s="119"/>
      <c r="C146" s="1"/>
      <c r="D146" s="1"/>
      <c r="E146" s="1"/>
      <c r="F146" s="1"/>
      <c r="J146" s="120"/>
      <c r="L146" s="120"/>
      <c r="M146" s="120"/>
      <c r="O146" s="2"/>
      <c r="P146" s="1"/>
      <c r="T146" s="121"/>
      <c r="U146" s="122"/>
      <c r="V146" s="122"/>
      <c r="W146" s="1"/>
      <c r="Z146" s="1"/>
      <c r="AA146" s="1"/>
      <c r="AB146" s="1"/>
      <c r="AC146" s="1"/>
    </row>
    <row r="147" spans="1:29" ht="12.75" x14ac:dyDescent="0.2">
      <c r="A147" s="1"/>
      <c r="B147" s="119"/>
      <c r="C147" s="1"/>
      <c r="D147" s="1"/>
      <c r="E147" s="1"/>
      <c r="F147" s="1"/>
      <c r="J147" s="120"/>
      <c r="L147" s="120"/>
      <c r="M147" s="120"/>
      <c r="O147" s="2"/>
      <c r="P147" s="1"/>
      <c r="T147" s="121"/>
      <c r="U147" s="122"/>
      <c r="V147" s="122"/>
      <c r="W147" s="1"/>
      <c r="Z147" s="1"/>
      <c r="AA147" s="1"/>
      <c r="AB147" s="1"/>
      <c r="AC147" s="1"/>
    </row>
    <row r="148" spans="1:29" ht="12.75" x14ac:dyDescent="0.2">
      <c r="A148" s="1"/>
      <c r="B148" s="119"/>
      <c r="C148" s="1"/>
      <c r="D148" s="1"/>
      <c r="E148" s="1"/>
      <c r="F148" s="1"/>
      <c r="J148" s="120"/>
      <c r="L148" s="120"/>
      <c r="M148" s="120"/>
      <c r="O148" s="2"/>
      <c r="P148" s="1"/>
      <c r="T148" s="121"/>
      <c r="U148" s="122"/>
      <c r="V148" s="122"/>
      <c r="W148" s="1"/>
      <c r="Z148" s="1"/>
      <c r="AA148" s="1"/>
      <c r="AB148" s="1"/>
      <c r="AC148" s="1"/>
    </row>
    <row r="149" spans="1:29" ht="12.75" x14ac:dyDescent="0.2">
      <c r="A149" s="1"/>
      <c r="B149" s="119"/>
      <c r="C149" s="1"/>
      <c r="D149" s="1"/>
      <c r="E149" s="1"/>
      <c r="F149" s="1"/>
      <c r="J149" s="120"/>
      <c r="L149" s="120"/>
      <c r="M149" s="120"/>
      <c r="O149" s="2"/>
      <c r="P149" s="1"/>
      <c r="T149" s="121"/>
      <c r="U149" s="122"/>
      <c r="V149" s="122"/>
      <c r="W149" s="1"/>
      <c r="Z149" s="1"/>
      <c r="AA149" s="1"/>
      <c r="AB149" s="1"/>
      <c r="AC149" s="1"/>
    </row>
    <row r="150" spans="1:29" ht="12.75" x14ac:dyDescent="0.2">
      <c r="A150" s="1"/>
      <c r="B150" s="119"/>
      <c r="C150" s="1"/>
      <c r="D150" s="1"/>
      <c r="E150" s="1"/>
      <c r="F150" s="1"/>
      <c r="J150" s="120"/>
      <c r="L150" s="120"/>
      <c r="M150" s="120"/>
      <c r="O150" s="2"/>
      <c r="P150" s="1"/>
      <c r="T150" s="121"/>
      <c r="U150" s="122"/>
      <c r="V150" s="122"/>
      <c r="W150" s="1"/>
      <c r="Z150" s="1"/>
      <c r="AA150" s="1"/>
      <c r="AB150" s="1"/>
      <c r="AC150" s="1"/>
    </row>
    <row r="151" spans="1:29" ht="12.75" x14ac:dyDescent="0.2">
      <c r="A151" s="1"/>
      <c r="B151" s="119"/>
      <c r="C151" s="1"/>
      <c r="D151" s="1"/>
      <c r="E151" s="1"/>
      <c r="F151" s="1"/>
      <c r="J151" s="120"/>
      <c r="L151" s="120"/>
      <c r="M151" s="120"/>
      <c r="O151" s="2"/>
      <c r="P151" s="1"/>
      <c r="T151" s="121"/>
      <c r="U151" s="122"/>
      <c r="V151" s="122"/>
      <c r="W151" s="1"/>
      <c r="Z151" s="1"/>
      <c r="AA151" s="1"/>
      <c r="AB151" s="1"/>
      <c r="AC151" s="1"/>
    </row>
    <row r="152" spans="1:29" ht="12.75" x14ac:dyDescent="0.2">
      <c r="A152" s="1"/>
      <c r="B152" s="119"/>
      <c r="C152" s="1"/>
      <c r="D152" s="1"/>
      <c r="E152" s="1"/>
      <c r="F152" s="1"/>
      <c r="J152" s="120"/>
      <c r="L152" s="120"/>
      <c r="M152" s="120"/>
      <c r="O152" s="2"/>
      <c r="P152" s="1"/>
      <c r="T152" s="121"/>
      <c r="U152" s="122"/>
      <c r="V152" s="122"/>
      <c r="W152" s="1"/>
      <c r="Z152" s="1"/>
      <c r="AA152" s="1"/>
      <c r="AB152" s="1"/>
      <c r="AC152" s="1"/>
    </row>
    <row r="153" spans="1:29" ht="12.75" x14ac:dyDescent="0.2">
      <c r="A153" s="1"/>
      <c r="B153" s="119"/>
      <c r="C153" s="1"/>
      <c r="D153" s="1"/>
      <c r="E153" s="1"/>
      <c r="F153" s="1"/>
      <c r="J153" s="120"/>
      <c r="L153" s="120"/>
      <c r="M153" s="120"/>
      <c r="O153" s="2"/>
      <c r="P153" s="1"/>
      <c r="T153" s="121"/>
      <c r="U153" s="122"/>
      <c r="V153" s="122"/>
      <c r="W153" s="1"/>
      <c r="Z153" s="1"/>
      <c r="AA153" s="1"/>
      <c r="AB153" s="1"/>
      <c r="AC153" s="1"/>
    </row>
    <row r="154" spans="1:29" ht="12.75" x14ac:dyDescent="0.2">
      <c r="A154" s="1"/>
      <c r="B154" s="119"/>
      <c r="C154" s="1"/>
      <c r="D154" s="1"/>
      <c r="E154" s="1"/>
      <c r="F154" s="1"/>
      <c r="J154" s="120"/>
      <c r="L154" s="120"/>
      <c r="M154" s="120"/>
      <c r="O154" s="2"/>
      <c r="P154" s="1"/>
      <c r="T154" s="121"/>
      <c r="U154" s="122"/>
      <c r="V154" s="122"/>
      <c r="W154" s="1"/>
      <c r="Z154" s="1"/>
      <c r="AA154" s="1"/>
      <c r="AB154" s="1"/>
      <c r="AC154" s="1"/>
    </row>
    <row r="155" spans="1:29" ht="12.75" x14ac:dyDescent="0.2">
      <c r="A155" s="1"/>
      <c r="B155" s="119"/>
      <c r="C155" s="1"/>
      <c r="D155" s="1"/>
      <c r="E155" s="1"/>
      <c r="F155" s="1"/>
      <c r="J155" s="120"/>
      <c r="L155" s="120"/>
      <c r="M155" s="120"/>
      <c r="O155" s="2"/>
      <c r="P155" s="1"/>
      <c r="T155" s="121"/>
      <c r="U155" s="122"/>
      <c r="V155" s="122"/>
      <c r="W155" s="1"/>
      <c r="Z155" s="1"/>
      <c r="AA155" s="1"/>
      <c r="AB155" s="1"/>
      <c r="AC155" s="1"/>
    </row>
    <row r="156" spans="1:29" ht="12.75" x14ac:dyDescent="0.2">
      <c r="A156" s="1"/>
      <c r="B156" s="119"/>
      <c r="C156" s="1"/>
      <c r="D156" s="1"/>
      <c r="E156" s="1"/>
      <c r="F156" s="1"/>
      <c r="J156" s="120"/>
      <c r="L156" s="120"/>
      <c r="M156" s="120"/>
      <c r="O156" s="2"/>
      <c r="P156" s="1"/>
      <c r="T156" s="121"/>
      <c r="U156" s="122"/>
      <c r="V156" s="122"/>
      <c r="W156" s="1"/>
      <c r="Z156" s="1"/>
      <c r="AA156" s="1"/>
      <c r="AB156" s="1"/>
      <c r="AC156" s="1"/>
    </row>
    <row r="157" spans="1:29" ht="12.75" x14ac:dyDescent="0.2">
      <c r="A157" s="1"/>
      <c r="B157" s="119"/>
      <c r="C157" s="1"/>
      <c r="D157" s="1"/>
      <c r="E157" s="1"/>
      <c r="F157" s="1"/>
      <c r="J157" s="120"/>
      <c r="L157" s="120"/>
      <c r="M157" s="120"/>
      <c r="O157" s="2"/>
      <c r="P157" s="1"/>
      <c r="T157" s="121"/>
      <c r="U157" s="122"/>
      <c r="V157" s="122"/>
      <c r="W157" s="1"/>
      <c r="Z157" s="1"/>
      <c r="AA157" s="1"/>
      <c r="AB157" s="1"/>
      <c r="AC157" s="1"/>
    </row>
    <row r="158" spans="1:29" ht="12.75" x14ac:dyDescent="0.2">
      <c r="A158" s="1"/>
      <c r="B158" s="119"/>
      <c r="C158" s="1"/>
      <c r="D158" s="1"/>
      <c r="E158" s="1"/>
      <c r="F158" s="1"/>
      <c r="J158" s="120"/>
      <c r="L158" s="120"/>
      <c r="M158" s="120"/>
      <c r="O158" s="2"/>
      <c r="P158" s="1"/>
      <c r="T158" s="121"/>
      <c r="U158" s="122"/>
      <c r="V158" s="122"/>
      <c r="W158" s="1"/>
      <c r="Z158" s="1"/>
      <c r="AA158" s="1"/>
      <c r="AB158" s="1"/>
      <c r="AC158" s="1"/>
    </row>
    <row r="159" spans="1:29" ht="12.75" x14ac:dyDescent="0.2">
      <c r="A159" s="1"/>
      <c r="B159" s="119"/>
      <c r="C159" s="1"/>
      <c r="D159" s="1"/>
      <c r="E159" s="1"/>
      <c r="F159" s="1"/>
      <c r="J159" s="120"/>
      <c r="L159" s="120"/>
      <c r="M159" s="120"/>
      <c r="O159" s="2"/>
      <c r="P159" s="1"/>
      <c r="T159" s="121"/>
      <c r="U159" s="122"/>
      <c r="V159" s="122"/>
      <c r="W159" s="1"/>
      <c r="Z159" s="1"/>
      <c r="AA159" s="1"/>
      <c r="AB159" s="1"/>
      <c r="AC159" s="1"/>
    </row>
    <row r="160" spans="1:29" ht="12.75" x14ac:dyDescent="0.2">
      <c r="A160" s="1"/>
      <c r="B160" s="119"/>
      <c r="C160" s="1"/>
      <c r="D160" s="1"/>
      <c r="E160" s="1"/>
      <c r="F160" s="1"/>
      <c r="J160" s="120"/>
      <c r="L160" s="120"/>
      <c r="M160" s="120"/>
      <c r="O160" s="2"/>
      <c r="P160" s="1"/>
      <c r="T160" s="121"/>
      <c r="U160" s="122"/>
      <c r="V160" s="122"/>
      <c r="W160" s="1"/>
      <c r="Z160" s="1"/>
      <c r="AA160" s="1"/>
      <c r="AB160" s="1"/>
      <c r="AC160" s="1"/>
    </row>
    <row r="161" spans="1:29" ht="12.75" x14ac:dyDescent="0.2">
      <c r="A161" s="1"/>
      <c r="B161" s="119"/>
      <c r="C161" s="1"/>
      <c r="D161" s="1"/>
      <c r="E161" s="1"/>
      <c r="F161" s="1"/>
      <c r="J161" s="120"/>
      <c r="L161" s="120"/>
      <c r="M161" s="120"/>
      <c r="O161" s="2"/>
      <c r="P161" s="1"/>
      <c r="T161" s="121"/>
      <c r="U161" s="122"/>
      <c r="V161" s="122"/>
      <c r="W161" s="1"/>
      <c r="Z161" s="1"/>
      <c r="AA161" s="1"/>
      <c r="AB161" s="1"/>
      <c r="AC161" s="1"/>
    </row>
    <row r="162" spans="1:29" ht="12.75" x14ac:dyDescent="0.2">
      <c r="A162" s="1"/>
      <c r="B162" s="119"/>
      <c r="C162" s="1"/>
      <c r="D162" s="1"/>
      <c r="E162" s="1"/>
      <c r="F162" s="1"/>
      <c r="J162" s="120"/>
      <c r="L162" s="120"/>
      <c r="M162" s="120"/>
      <c r="O162" s="2"/>
      <c r="P162" s="1"/>
      <c r="T162" s="121"/>
      <c r="U162" s="122"/>
      <c r="V162" s="122"/>
      <c r="W162" s="1"/>
      <c r="Z162" s="1"/>
      <c r="AA162" s="1"/>
      <c r="AB162" s="1"/>
      <c r="AC162" s="1"/>
    </row>
    <row r="163" spans="1:29" ht="12.75" x14ac:dyDescent="0.2">
      <c r="A163" s="1"/>
      <c r="B163" s="119"/>
      <c r="C163" s="1"/>
      <c r="D163" s="1"/>
      <c r="E163" s="1"/>
      <c r="F163" s="1"/>
      <c r="J163" s="120"/>
      <c r="L163" s="120"/>
      <c r="M163" s="120"/>
      <c r="O163" s="2"/>
      <c r="P163" s="1"/>
      <c r="T163" s="121"/>
      <c r="U163" s="122"/>
      <c r="V163" s="122"/>
      <c r="W163" s="1"/>
      <c r="Z163" s="1"/>
      <c r="AA163" s="1"/>
      <c r="AB163" s="1"/>
      <c r="AC163" s="1"/>
    </row>
    <row r="164" spans="1:29" ht="12.75" x14ac:dyDescent="0.2">
      <c r="A164" s="1"/>
      <c r="B164" s="119"/>
      <c r="C164" s="1"/>
      <c r="D164" s="1"/>
      <c r="E164" s="1"/>
      <c r="F164" s="1"/>
      <c r="J164" s="120"/>
      <c r="L164" s="120"/>
      <c r="M164" s="120"/>
      <c r="O164" s="2"/>
      <c r="P164" s="1"/>
      <c r="T164" s="121"/>
      <c r="U164" s="122"/>
      <c r="V164" s="122"/>
      <c r="W164" s="1"/>
      <c r="Z164" s="1"/>
      <c r="AA164" s="1"/>
      <c r="AB164" s="1"/>
      <c r="AC164" s="1"/>
    </row>
    <row r="165" spans="1:29" ht="12.75" x14ac:dyDescent="0.2">
      <c r="A165" s="1"/>
      <c r="B165" s="119"/>
      <c r="C165" s="1"/>
      <c r="D165" s="1"/>
      <c r="E165" s="1"/>
      <c r="F165" s="1"/>
      <c r="J165" s="120"/>
      <c r="L165" s="120"/>
      <c r="M165" s="120"/>
      <c r="O165" s="2"/>
      <c r="P165" s="1"/>
      <c r="T165" s="121"/>
      <c r="U165" s="122"/>
      <c r="V165" s="122"/>
      <c r="W165" s="1"/>
      <c r="Z165" s="1"/>
      <c r="AA165" s="1"/>
      <c r="AB165" s="1"/>
      <c r="AC165" s="1"/>
    </row>
    <row r="166" spans="1:29" ht="12.75" x14ac:dyDescent="0.2">
      <c r="A166" s="1"/>
      <c r="B166" s="119"/>
      <c r="C166" s="1"/>
      <c r="D166" s="1"/>
      <c r="E166" s="1"/>
      <c r="F166" s="1"/>
      <c r="J166" s="120"/>
      <c r="L166" s="120"/>
      <c r="M166" s="120"/>
      <c r="O166" s="2"/>
      <c r="P166" s="1"/>
      <c r="T166" s="121"/>
      <c r="U166" s="122"/>
      <c r="V166" s="122"/>
      <c r="W166" s="1"/>
      <c r="Z166" s="1"/>
      <c r="AA166" s="1"/>
      <c r="AB166" s="1"/>
      <c r="AC166" s="1"/>
    </row>
    <row r="167" spans="1:29" ht="12.75" x14ac:dyDescent="0.2">
      <c r="A167" s="1"/>
      <c r="B167" s="119"/>
      <c r="C167" s="1"/>
      <c r="D167" s="1"/>
      <c r="E167" s="1"/>
      <c r="F167" s="1"/>
      <c r="J167" s="120"/>
      <c r="L167" s="120"/>
      <c r="M167" s="120"/>
      <c r="O167" s="2"/>
      <c r="P167" s="1"/>
      <c r="T167" s="121"/>
      <c r="U167" s="122"/>
      <c r="V167" s="122"/>
      <c r="W167" s="1"/>
      <c r="Z167" s="1"/>
      <c r="AA167" s="1"/>
      <c r="AB167" s="1"/>
      <c r="AC167" s="1"/>
    </row>
    <row r="168" spans="1:29" ht="12.75" x14ac:dyDescent="0.2">
      <c r="A168" s="1"/>
      <c r="B168" s="119"/>
      <c r="C168" s="1"/>
      <c r="D168" s="1"/>
      <c r="E168" s="1"/>
      <c r="F168" s="1"/>
      <c r="J168" s="120"/>
      <c r="L168" s="120"/>
      <c r="M168" s="120"/>
      <c r="O168" s="2"/>
      <c r="P168" s="1"/>
      <c r="T168" s="121"/>
      <c r="U168" s="122"/>
      <c r="V168" s="122"/>
      <c r="W168" s="1"/>
      <c r="Z168" s="1"/>
      <c r="AA168" s="1"/>
      <c r="AB168" s="1"/>
      <c r="AC168" s="1"/>
    </row>
    <row r="169" spans="1:29" ht="12.75" x14ac:dyDescent="0.2">
      <c r="A169" s="1"/>
      <c r="B169" s="119"/>
      <c r="C169" s="1"/>
      <c r="D169" s="1"/>
      <c r="E169" s="1"/>
      <c r="F169" s="1"/>
      <c r="J169" s="120"/>
      <c r="L169" s="120"/>
      <c r="M169" s="120"/>
      <c r="O169" s="2"/>
      <c r="P169" s="1"/>
      <c r="T169" s="121"/>
      <c r="U169" s="122"/>
      <c r="V169" s="122"/>
      <c r="W169" s="1"/>
      <c r="Z169" s="1"/>
      <c r="AA169" s="1"/>
      <c r="AB169" s="1"/>
      <c r="AC169" s="1"/>
    </row>
    <row r="170" spans="1:29" ht="12.75" x14ac:dyDescent="0.2">
      <c r="A170" s="1"/>
      <c r="B170" s="119"/>
      <c r="C170" s="1"/>
      <c r="D170" s="1"/>
      <c r="E170" s="1"/>
      <c r="F170" s="1"/>
      <c r="J170" s="120"/>
      <c r="L170" s="120"/>
      <c r="M170" s="120"/>
      <c r="O170" s="2"/>
      <c r="P170" s="1"/>
      <c r="T170" s="121"/>
      <c r="U170" s="122"/>
      <c r="V170" s="122"/>
      <c r="W170" s="1"/>
      <c r="Z170" s="1"/>
      <c r="AA170" s="1"/>
      <c r="AB170" s="1"/>
      <c r="AC170" s="1"/>
    </row>
    <row r="171" spans="1:29" ht="12.75" x14ac:dyDescent="0.2">
      <c r="A171" s="1"/>
      <c r="B171" s="119"/>
      <c r="C171" s="1"/>
      <c r="D171" s="1"/>
      <c r="E171" s="1"/>
      <c r="F171" s="1"/>
      <c r="J171" s="120"/>
      <c r="L171" s="120"/>
      <c r="M171" s="120"/>
      <c r="O171" s="2"/>
      <c r="P171" s="1"/>
      <c r="T171" s="121"/>
      <c r="U171" s="122"/>
      <c r="V171" s="122"/>
      <c r="W171" s="1"/>
      <c r="Z171" s="1"/>
      <c r="AA171" s="1"/>
      <c r="AB171" s="1"/>
      <c r="AC171" s="1"/>
    </row>
    <row r="172" spans="1:29" ht="12.75" x14ac:dyDescent="0.2">
      <c r="A172" s="1"/>
      <c r="B172" s="119"/>
      <c r="C172" s="1"/>
      <c r="D172" s="1"/>
      <c r="E172" s="1"/>
      <c r="F172" s="1"/>
      <c r="J172" s="120"/>
      <c r="L172" s="120"/>
      <c r="M172" s="120"/>
      <c r="O172" s="2"/>
      <c r="P172" s="1"/>
      <c r="T172" s="121"/>
      <c r="U172" s="122"/>
      <c r="V172" s="122"/>
      <c r="W172" s="1"/>
      <c r="Z172" s="1"/>
      <c r="AA172" s="1"/>
      <c r="AB172" s="1"/>
      <c r="AC172" s="1"/>
    </row>
    <row r="173" spans="1:29" ht="12.75" x14ac:dyDescent="0.2">
      <c r="A173" s="1"/>
      <c r="B173" s="119"/>
      <c r="C173" s="1"/>
      <c r="D173" s="1"/>
      <c r="E173" s="1"/>
      <c r="F173" s="1"/>
      <c r="J173" s="120"/>
      <c r="L173" s="120"/>
      <c r="M173" s="120"/>
      <c r="O173" s="2"/>
      <c r="P173" s="1"/>
      <c r="T173" s="121"/>
      <c r="U173" s="122"/>
      <c r="V173" s="122"/>
      <c r="W173" s="1"/>
      <c r="Z173" s="1"/>
      <c r="AA173" s="1"/>
      <c r="AB173" s="1"/>
      <c r="AC173" s="1"/>
    </row>
    <row r="174" spans="1:29" ht="12.75" x14ac:dyDescent="0.2">
      <c r="A174" s="1"/>
      <c r="B174" s="119"/>
      <c r="C174" s="1"/>
      <c r="D174" s="1"/>
      <c r="E174" s="1"/>
      <c r="F174" s="1"/>
      <c r="J174" s="120"/>
      <c r="L174" s="120"/>
      <c r="M174" s="120"/>
      <c r="O174" s="2"/>
      <c r="P174" s="1"/>
      <c r="T174" s="121"/>
      <c r="U174" s="122"/>
      <c r="V174" s="122"/>
      <c r="W174" s="1"/>
      <c r="Z174" s="1"/>
      <c r="AA174" s="1"/>
      <c r="AB174" s="1"/>
      <c r="AC174" s="1"/>
    </row>
    <row r="175" spans="1:29" ht="12.75" x14ac:dyDescent="0.2">
      <c r="A175" s="1"/>
      <c r="B175" s="119"/>
      <c r="C175" s="1"/>
      <c r="D175" s="1"/>
      <c r="E175" s="1"/>
      <c r="F175" s="1"/>
      <c r="J175" s="120"/>
      <c r="L175" s="120"/>
      <c r="M175" s="120"/>
      <c r="O175" s="2"/>
      <c r="P175" s="1"/>
      <c r="T175" s="121"/>
      <c r="U175" s="122"/>
      <c r="V175" s="122"/>
      <c r="W175" s="1"/>
      <c r="Z175" s="1"/>
      <c r="AA175" s="1"/>
      <c r="AB175" s="1"/>
      <c r="AC175" s="1"/>
    </row>
    <row r="176" spans="1:29" ht="12.75" x14ac:dyDescent="0.2">
      <c r="A176" s="1"/>
      <c r="B176" s="119"/>
      <c r="C176" s="1"/>
      <c r="D176" s="1"/>
      <c r="E176" s="1"/>
      <c r="F176" s="1"/>
      <c r="J176" s="120"/>
      <c r="L176" s="120"/>
      <c r="M176" s="120"/>
      <c r="O176" s="2"/>
      <c r="P176" s="1"/>
      <c r="T176" s="121"/>
      <c r="U176" s="122"/>
      <c r="V176" s="122"/>
      <c r="W176" s="1"/>
      <c r="Z176" s="1"/>
      <c r="AA176" s="1"/>
      <c r="AB176" s="1"/>
      <c r="AC176" s="1"/>
    </row>
    <row r="177" spans="1:29" ht="12.75" x14ac:dyDescent="0.2">
      <c r="A177" s="1"/>
      <c r="B177" s="119"/>
      <c r="C177" s="1"/>
      <c r="D177" s="1"/>
      <c r="E177" s="1"/>
      <c r="F177" s="1"/>
      <c r="J177" s="120"/>
      <c r="L177" s="120"/>
      <c r="M177" s="120"/>
      <c r="O177" s="2"/>
      <c r="P177" s="1"/>
      <c r="T177" s="121"/>
      <c r="U177" s="122"/>
      <c r="V177" s="122"/>
      <c r="W177" s="1"/>
      <c r="Z177" s="1"/>
      <c r="AA177" s="1"/>
      <c r="AB177" s="1"/>
      <c r="AC177" s="1"/>
    </row>
    <row r="178" spans="1:29" ht="12.75" x14ac:dyDescent="0.2">
      <c r="A178" s="1"/>
      <c r="B178" s="119"/>
      <c r="C178" s="1"/>
      <c r="D178" s="1"/>
      <c r="E178" s="1"/>
      <c r="F178" s="1"/>
      <c r="J178" s="120"/>
      <c r="L178" s="120"/>
      <c r="M178" s="120"/>
      <c r="O178" s="2"/>
      <c r="P178" s="1"/>
      <c r="T178" s="121"/>
      <c r="U178" s="122"/>
      <c r="V178" s="122"/>
      <c r="W178" s="1"/>
      <c r="Z178" s="1"/>
      <c r="AA178" s="1"/>
      <c r="AB178" s="1"/>
      <c r="AC178" s="1"/>
    </row>
    <row r="179" spans="1:29" ht="12.75" x14ac:dyDescent="0.2">
      <c r="A179" s="1"/>
      <c r="B179" s="119"/>
      <c r="C179" s="1"/>
      <c r="D179" s="1"/>
      <c r="E179" s="1"/>
      <c r="F179" s="1"/>
      <c r="J179" s="120"/>
      <c r="L179" s="120"/>
      <c r="M179" s="120"/>
      <c r="O179" s="2"/>
      <c r="P179" s="1"/>
      <c r="T179" s="121"/>
      <c r="U179" s="122"/>
      <c r="V179" s="122"/>
      <c r="W179" s="1"/>
      <c r="Z179" s="1"/>
      <c r="AA179" s="1"/>
      <c r="AB179" s="1"/>
      <c r="AC179" s="1"/>
    </row>
    <row r="180" spans="1:29" ht="12.75" x14ac:dyDescent="0.2">
      <c r="A180" s="1"/>
      <c r="B180" s="119"/>
      <c r="C180" s="1"/>
      <c r="D180" s="1"/>
      <c r="E180" s="1"/>
      <c r="F180" s="1"/>
      <c r="J180" s="120"/>
      <c r="L180" s="120"/>
      <c r="M180" s="120"/>
      <c r="O180" s="2"/>
      <c r="P180" s="1"/>
      <c r="T180" s="121"/>
      <c r="U180" s="122"/>
      <c r="V180" s="122"/>
      <c r="W180" s="1"/>
      <c r="Z180" s="1"/>
      <c r="AA180" s="1"/>
      <c r="AB180" s="1"/>
      <c r="AC180" s="1"/>
    </row>
    <row r="181" spans="1:29" ht="12.75" x14ac:dyDescent="0.2">
      <c r="A181" s="1"/>
      <c r="B181" s="119"/>
      <c r="C181" s="1"/>
      <c r="D181" s="1"/>
      <c r="E181" s="1"/>
      <c r="F181" s="1"/>
      <c r="J181" s="120"/>
      <c r="L181" s="120"/>
      <c r="M181" s="120"/>
      <c r="O181" s="2"/>
      <c r="P181" s="1"/>
      <c r="T181" s="121"/>
      <c r="U181" s="122"/>
      <c r="V181" s="122"/>
      <c r="W181" s="1"/>
      <c r="Z181" s="1"/>
      <c r="AA181" s="1"/>
      <c r="AB181" s="1"/>
      <c r="AC181" s="1"/>
    </row>
    <row r="182" spans="1:29" ht="12.75" x14ac:dyDescent="0.2">
      <c r="A182" s="1"/>
      <c r="B182" s="119"/>
      <c r="C182" s="1"/>
      <c r="D182" s="1"/>
      <c r="E182" s="1"/>
      <c r="F182" s="1"/>
      <c r="J182" s="120"/>
      <c r="L182" s="120"/>
      <c r="M182" s="120"/>
      <c r="O182" s="2"/>
      <c r="P182" s="1"/>
      <c r="T182" s="121"/>
      <c r="U182" s="122"/>
      <c r="V182" s="122"/>
      <c r="W182" s="1"/>
      <c r="Z182" s="1"/>
      <c r="AA182" s="1"/>
      <c r="AB182" s="1"/>
      <c r="AC182" s="1"/>
    </row>
    <row r="183" spans="1:29" ht="12.75" x14ac:dyDescent="0.2">
      <c r="A183" s="1"/>
      <c r="B183" s="119"/>
      <c r="C183" s="1"/>
      <c r="D183" s="1"/>
      <c r="E183" s="1"/>
      <c r="F183" s="1"/>
      <c r="J183" s="120"/>
      <c r="L183" s="120"/>
      <c r="M183" s="120"/>
      <c r="O183" s="2"/>
      <c r="P183" s="1"/>
      <c r="T183" s="121"/>
      <c r="U183" s="122"/>
      <c r="V183" s="122"/>
      <c r="W183" s="1"/>
      <c r="Z183" s="1"/>
      <c r="AA183" s="1"/>
      <c r="AB183" s="1"/>
      <c r="AC183" s="1"/>
    </row>
    <row r="184" spans="1:29" ht="12.75" x14ac:dyDescent="0.2">
      <c r="A184" s="1"/>
      <c r="B184" s="119"/>
      <c r="C184" s="1"/>
      <c r="D184" s="1"/>
      <c r="E184" s="1"/>
      <c r="F184" s="1"/>
      <c r="J184" s="120"/>
      <c r="L184" s="120"/>
      <c r="M184" s="120"/>
      <c r="O184" s="2"/>
      <c r="P184" s="1"/>
      <c r="T184" s="121"/>
      <c r="U184" s="122"/>
      <c r="V184" s="122"/>
      <c r="W184" s="1"/>
      <c r="Z184" s="1"/>
      <c r="AA184" s="1"/>
      <c r="AB184" s="1"/>
      <c r="AC184" s="1"/>
    </row>
    <row r="185" spans="1:29" ht="12.75" x14ac:dyDescent="0.2">
      <c r="A185" s="1"/>
      <c r="B185" s="119"/>
      <c r="C185" s="1"/>
      <c r="D185" s="1"/>
      <c r="E185" s="1"/>
      <c r="F185" s="1"/>
      <c r="J185" s="120"/>
      <c r="L185" s="120"/>
      <c r="M185" s="120"/>
      <c r="O185" s="2"/>
      <c r="P185" s="1"/>
      <c r="T185" s="121"/>
      <c r="U185" s="122"/>
      <c r="V185" s="122"/>
      <c r="W185" s="1"/>
      <c r="Z185" s="1"/>
      <c r="AA185" s="1"/>
      <c r="AB185" s="1"/>
      <c r="AC185" s="1"/>
    </row>
    <row r="186" spans="1:29" ht="12.75" x14ac:dyDescent="0.2">
      <c r="A186" s="1"/>
      <c r="B186" s="119"/>
      <c r="C186" s="1"/>
      <c r="D186" s="1"/>
      <c r="E186" s="1"/>
      <c r="F186" s="1"/>
      <c r="J186" s="120"/>
      <c r="L186" s="120"/>
      <c r="M186" s="120"/>
      <c r="O186" s="2"/>
      <c r="P186" s="1"/>
      <c r="T186" s="121"/>
      <c r="U186" s="122"/>
      <c r="V186" s="122"/>
      <c r="W186" s="1"/>
      <c r="Z186" s="1"/>
      <c r="AA186" s="1"/>
      <c r="AB186" s="1"/>
      <c r="AC186" s="1"/>
    </row>
    <row r="187" spans="1:29" ht="12.75" x14ac:dyDescent="0.2">
      <c r="A187" s="1"/>
      <c r="B187" s="119"/>
      <c r="C187" s="1"/>
      <c r="D187" s="1"/>
      <c r="E187" s="1"/>
      <c r="F187" s="1"/>
      <c r="J187" s="120"/>
      <c r="L187" s="120"/>
      <c r="M187" s="120"/>
      <c r="O187" s="2"/>
      <c r="P187" s="1"/>
      <c r="T187" s="121"/>
      <c r="U187" s="122"/>
      <c r="V187" s="122"/>
      <c r="W187" s="1"/>
      <c r="Z187" s="1"/>
      <c r="AA187" s="1"/>
      <c r="AB187" s="1"/>
      <c r="AC187" s="1"/>
    </row>
    <row r="188" spans="1:29" ht="12.75" x14ac:dyDescent="0.2">
      <c r="A188" s="1"/>
      <c r="B188" s="119"/>
      <c r="C188" s="1"/>
      <c r="D188" s="1"/>
      <c r="E188" s="1"/>
      <c r="F188" s="1"/>
      <c r="J188" s="120"/>
      <c r="L188" s="120"/>
      <c r="M188" s="120"/>
      <c r="O188" s="2"/>
      <c r="P188" s="1"/>
      <c r="T188" s="121"/>
      <c r="U188" s="122"/>
      <c r="V188" s="122"/>
      <c r="W188" s="1"/>
      <c r="Z188" s="1"/>
      <c r="AA188" s="1"/>
      <c r="AB188" s="1"/>
      <c r="AC188" s="1"/>
    </row>
    <row r="189" spans="1:29" ht="12.75" x14ac:dyDescent="0.2">
      <c r="A189" s="1"/>
      <c r="B189" s="119"/>
      <c r="C189" s="1"/>
      <c r="D189" s="1"/>
      <c r="E189" s="1"/>
      <c r="F189" s="1"/>
      <c r="J189" s="120"/>
      <c r="L189" s="120"/>
      <c r="M189" s="120"/>
      <c r="O189" s="2"/>
      <c r="P189" s="1"/>
      <c r="T189" s="121"/>
      <c r="U189" s="122"/>
      <c r="V189" s="122"/>
      <c r="W189" s="1"/>
      <c r="Z189" s="1"/>
      <c r="AA189" s="1"/>
      <c r="AB189" s="1"/>
      <c r="AC189" s="1"/>
    </row>
    <row r="190" spans="1:29" ht="12.75" x14ac:dyDescent="0.2">
      <c r="A190" s="1"/>
      <c r="B190" s="119"/>
      <c r="C190" s="1"/>
      <c r="D190" s="1"/>
      <c r="E190" s="1"/>
      <c r="F190" s="1"/>
      <c r="J190" s="120"/>
      <c r="L190" s="120"/>
      <c r="M190" s="120"/>
      <c r="O190" s="2"/>
      <c r="P190" s="1"/>
      <c r="T190" s="121"/>
      <c r="U190" s="122"/>
      <c r="V190" s="122"/>
      <c r="W190" s="1"/>
      <c r="Z190" s="1"/>
      <c r="AA190" s="1"/>
      <c r="AB190" s="1"/>
      <c r="AC190" s="1"/>
    </row>
    <row r="191" spans="1:29" ht="12.75" x14ac:dyDescent="0.2">
      <c r="A191" s="1"/>
      <c r="B191" s="119"/>
      <c r="C191" s="1"/>
      <c r="D191" s="1"/>
      <c r="E191" s="1"/>
      <c r="F191" s="1"/>
      <c r="J191" s="120"/>
      <c r="L191" s="120"/>
      <c r="M191" s="120"/>
      <c r="O191" s="2"/>
      <c r="P191" s="1"/>
      <c r="T191" s="121"/>
      <c r="U191" s="122"/>
      <c r="V191" s="122"/>
      <c r="W191" s="1"/>
      <c r="Z191" s="1"/>
      <c r="AA191" s="1"/>
      <c r="AB191" s="1"/>
      <c r="AC191" s="1"/>
    </row>
    <row r="192" spans="1:29" ht="12.75" x14ac:dyDescent="0.2">
      <c r="A192" s="1"/>
      <c r="B192" s="119"/>
      <c r="C192" s="1"/>
      <c r="D192" s="1"/>
      <c r="E192" s="1"/>
      <c r="F192" s="1"/>
      <c r="J192" s="120"/>
      <c r="L192" s="120"/>
      <c r="M192" s="120"/>
      <c r="O192" s="2"/>
      <c r="P192" s="1"/>
      <c r="T192" s="121"/>
      <c r="U192" s="122"/>
      <c r="V192" s="122"/>
      <c r="W192" s="1"/>
      <c r="Z192" s="1"/>
      <c r="AA192" s="1"/>
      <c r="AB192" s="1"/>
      <c r="AC192" s="1"/>
    </row>
    <row r="193" spans="1:29" ht="12.75" x14ac:dyDescent="0.2">
      <c r="A193" s="1"/>
      <c r="B193" s="119"/>
      <c r="C193" s="1"/>
      <c r="D193" s="1"/>
      <c r="E193" s="1"/>
      <c r="F193" s="1"/>
      <c r="J193" s="120"/>
      <c r="L193" s="120"/>
      <c r="M193" s="120"/>
      <c r="O193" s="2"/>
      <c r="P193" s="1"/>
      <c r="T193" s="121"/>
      <c r="U193" s="122"/>
      <c r="V193" s="122"/>
      <c r="W193" s="1"/>
      <c r="Z193" s="1"/>
      <c r="AA193" s="1"/>
      <c r="AB193" s="1"/>
      <c r="AC193" s="1"/>
    </row>
    <row r="194" spans="1:29" ht="12.75" x14ac:dyDescent="0.2">
      <c r="A194" s="1"/>
      <c r="B194" s="119"/>
      <c r="C194" s="1"/>
      <c r="D194" s="1"/>
      <c r="E194" s="1"/>
      <c r="F194" s="1"/>
      <c r="J194" s="120"/>
      <c r="L194" s="120"/>
      <c r="M194" s="120"/>
      <c r="O194" s="2"/>
      <c r="P194" s="1"/>
      <c r="T194" s="121"/>
      <c r="U194" s="122"/>
      <c r="V194" s="122"/>
      <c r="W194" s="1"/>
      <c r="Z194" s="1"/>
      <c r="AA194" s="1"/>
      <c r="AB194" s="1"/>
      <c r="AC194" s="1"/>
    </row>
    <row r="195" spans="1:29" ht="12.75" x14ac:dyDescent="0.2">
      <c r="A195" s="1"/>
      <c r="B195" s="119"/>
      <c r="C195" s="1"/>
      <c r="D195" s="1"/>
      <c r="E195" s="1"/>
      <c r="F195" s="1"/>
      <c r="J195" s="120"/>
      <c r="L195" s="120"/>
      <c r="M195" s="120"/>
      <c r="O195" s="2"/>
      <c r="P195" s="1"/>
      <c r="T195" s="121"/>
      <c r="U195" s="122"/>
      <c r="V195" s="122"/>
      <c r="W195" s="1"/>
      <c r="Z195" s="1"/>
      <c r="AA195" s="1"/>
      <c r="AB195" s="1"/>
      <c r="AC195" s="1"/>
    </row>
    <row r="196" spans="1:29" ht="12.75" x14ac:dyDescent="0.2">
      <c r="A196" s="1"/>
      <c r="B196" s="119"/>
      <c r="C196" s="1"/>
      <c r="D196" s="1"/>
      <c r="E196" s="1"/>
      <c r="F196" s="1"/>
      <c r="J196" s="120"/>
      <c r="L196" s="120"/>
      <c r="M196" s="120"/>
      <c r="O196" s="2"/>
      <c r="P196" s="1"/>
      <c r="T196" s="121"/>
      <c r="U196" s="122"/>
      <c r="V196" s="122"/>
      <c r="W196" s="1"/>
      <c r="Z196" s="1"/>
      <c r="AA196" s="1"/>
      <c r="AB196" s="1"/>
      <c r="AC196" s="1"/>
    </row>
    <row r="197" spans="1:29" ht="12.75" x14ac:dyDescent="0.2">
      <c r="A197" s="1"/>
      <c r="B197" s="119"/>
      <c r="C197" s="1"/>
      <c r="D197" s="1"/>
      <c r="E197" s="1"/>
      <c r="F197" s="1"/>
      <c r="J197" s="120"/>
      <c r="L197" s="120"/>
      <c r="M197" s="120"/>
      <c r="O197" s="2"/>
      <c r="P197" s="1"/>
      <c r="T197" s="121"/>
      <c r="U197" s="122"/>
      <c r="V197" s="122"/>
      <c r="W197" s="1"/>
      <c r="Z197" s="1"/>
      <c r="AA197" s="1"/>
      <c r="AB197" s="1"/>
      <c r="AC197" s="1"/>
    </row>
    <row r="198" spans="1:29" ht="12.75" x14ac:dyDescent="0.2">
      <c r="A198" s="1"/>
      <c r="B198" s="119"/>
      <c r="C198" s="1"/>
      <c r="D198" s="1"/>
      <c r="E198" s="1"/>
      <c r="F198" s="1"/>
      <c r="J198" s="120"/>
      <c r="L198" s="120"/>
      <c r="M198" s="120"/>
      <c r="O198" s="2"/>
      <c r="P198" s="1"/>
      <c r="T198" s="121"/>
      <c r="U198" s="122"/>
      <c r="V198" s="122"/>
      <c r="W198" s="1"/>
      <c r="Z198" s="1"/>
      <c r="AA198" s="1"/>
      <c r="AB198" s="1"/>
      <c r="AC198" s="1"/>
    </row>
    <row r="199" spans="1:29" ht="12.75" x14ac:dyDescent="0.2">
      <c r="A199" s="1"/>
      <c r="B199" s="119"/>
      <c r="C199" s="1"/>
      <c r="D199" s="1"/>
      <c r="E199" s="1"/>
      <c r="F199" s="1"/>
      <c r="J199" s="120"/>
      <c r="L199" s="120"/>
      <c r="M199" s="120"/>
      <c r="O199" s="2"/>
      <c r="P199" s="1"/>
      <c r="T199" s="121"/>
      <c r="U199" s="122"/>
      <c r="V199" s="122"/>
      <c r="W199" s="1"/>
      <c r="Z199" s="1"/>
      <c r="AA199" s="1"/>
      <c r="AB199" s="1"/>
      <c r="AC199" s="1"/>
    </row>
    <row r="200" spans="1:29" ht="12.75" x14ac:dyDescent="0.2">
      <c r="A200" s="1"/>
      <c r="B200" s="119"/>
      <c r="C200" s="1"/>
      <c r="D200" s="1"/>
      <c r="E200" s="1"/>
      <c r="F200" s="1"/>
      <c r="J200" s="120"/>
      <c r="L200" s="120"/>
      <c r="M200" s="120"/>
      <c r="O200" s="2"/>
      <c r="P200" s="1"/>
      <c r="T200" s="121"/>
      <c r="U200" s="122"/>
      <c r="V200" s="122"/>
      <c r="W200" s="1"/>
      <c r="Z200" s="1"/>
      <c r="AA200" s="1"/>
      <c r="AB200" s="1"/>
      <c r="AC200" s="1"/>
    </row>
  </sheetData>
  <mergeCells count="6">
    <mergeCell ref="AD2:AE2"/>
    <mergeCell ref="AB2:AC2"/>
    <mergeCell ref="Z2:AA2"/>
    <mergeCell ref="G2:I2"/>
    <mergeCell ref="J2:K2"/>
    <mergeCell ref="L2:N2"/>
  </mergeCells>
  <dataValidations count="197">
    <dataValidation type="list" showErrorMessage="1" sqref="AE4">
      <formula1>ChiDoan2014</formula1>
    </dataValidation>
    <dataValidation type="list" showErrorMessage="1" sqref="AE5">
      <formula1>ChiDoan2014</formula1>
    </dataValidation>
    <dataValidation type="list" showErrorMessage="1" sqref="AE6">
      <formula1>ChiDoan2014</formula1>
    </dataValidation>
    <dataValidation type="list" showErrorMessage="1" sqref="AE7">
      <formula1>ChiDoan2014</formula1>
    </dataValidation>
    <dataValidation type="list" showErrorMessage="1" sqref="AE8">
      <formula1>ChiDoan2014</formula1>
    </dataValidation>
    <dataValidation type="list" showErrorMessage="1" sqref="AE9">
      <formula1>ChiDoan2014</formula1>
    </dataValidation>
    <dataValidation type="list" showErrorMessage="1" sqref="AE10">
      <formula1>ChiDoan2014</formula1>
    </dataValidation>
    <dataValidation type="list" showErrorMessage="1" sqref="AE11">
      <formula1>ChiDoan2014</formula1>
    </dataValidation>
    <dataValidation type="list" showErrorMessage="1" sqref="AE12">
      <formula1>ChiDoan2014</formula1>
    </dataValidation>
    <dataValidation type="list" showErrorMessage="1" sqref="AE13">
      <formula1>ChiDoan2014</formula1>
    </dataValidation>
    <dataValidation type="list" showErrorMessage="1" sqref="AE14">
      <formula1>ChiDoan2014</formula1>
    </dataValidation>
    <dataValidation type="list" showErrorMessage="1" sqref="AE15">
      <formula1>ChiDoan2014</formula1>
    </dataValidation>
    <dataValidation type="list" showErrorMessage="1" sqref="AE16">
      <formula1>ChiDoan2014</formula1>
    </dataValidation>
    <dataValidation type="list" showErrorMessage="1" sqref="AE17">
      <formula1>ChiDoan2014</formula1>
    </dataValidation>
    <dataValidation type="list" showErrorMessage="1" sqref="AE18">
      <formula1>ChiDoan2014</formula1>
    </dataValidation>
    <dataValidation type="list" showErrorMessage="1" sqref="AE19">
      <formula1>ChiDoan2014</formula1>
    </dataValidation>
    <dataValidation type="list" showErrorMessage="1" sqref="AE20">
      <formula1>ChiDoan2014</formula1>
    </dataValidation>
    <dataValidation type="list" showErrorMessage="1" sqref="AE21">
      <formula1>ChiDoan2014</formula1>
    </dataValidation>
    <dataValidation type="list" showErrorMessage="1" sqref="AE22">
      <formula1>ChiDoan2014</formula1>
    </dataValidation>
    <dataValidation type="list" showErrorMessage="1" sqref="AE23">
      <formula1>ChiDoan2014</formula1>
    </dataValidation>
    <dataValidation type="list" showErrorMessage="1" sqref="AE24">
      <formula1>ChiDoan2014</formula1>
    </dataValidation>
    <dataValidation type="list" showErrorMessage="1" sqref="AE25">
      <formula1>ChiDoan2014</formula1>
    </dataValidation>
    <dataValidation type="list" showErrorMessage="1" sqref="AE26">
      <formula1>ChiDoan2014</formula1>
    </dataValidation>
    <dataValidation type="list" showErrorMessage="1" sqref="AE27">
      <formula1>ChiDoan2014</formula1>
    </dataValidation>
    <dataValidation type="list" showErrorMessage="1" sqref="AE28">
      <formula1>ChiDoan2014</formula1>
    </dataValidation>
    <dataValidation type="list" showErrorMessage="1" sqref="AE29">
      <formula1>ChiDoan2014</formula1>
    </dataValidation>
    <dataValidation type="list" showErrorMessage="1" sqref="AE30">
      <formula1>ChiDoan2014</formula1>
    </dataValidation>
    <dataValidation type="list" showErrorMessage="1" sqref="AE31">
      <formula1>ChiDoan2014</formula1>
    </dataValidation>
    <dataValidation type="list" showErrorMessage="1" sqref="AE32">
      <formula1>ChiDoan2014</formula1>
    </dataValidation>
    <dataValidation type="list" showErrorMessage="1" sqref="AE33">
      <formula1>ChiDoan2014</formula1>
    </dataValidation>
    <dataValidation type="list" showErrorMessage="1" sqref="AE34">
      <formula1>ChiDoan2014</formula1>
    </dataValidation>
    <dataValidation type="list" showErrorMessage="1" sqref="AE35">
      <formula1>ChiDoan2014</formula1>
    </dataValidation>
    <dataValidation type="list" showErrorMessage="1" sqref="AE36">
      <formula1>ChiDoan2014</formula1>
    </dataValidation>
    <dataValidation type="list" showErrorMessage="1" sqref="AE37">
      <formula1>ChiDoan2014</formula1>
    </dataValidation>
    <dataValidation type="list" showErrorMessage="1" sqref="AE38">
      <formula1>ChiDoan2014</formula1>
    </dataValidation>
    <dataValidation type="list" showErrorMessage="1" sqref="AE39">
      <formula1>ChiDoan2014</formula1>
    </dataValidation>
    <dataValidation type="list" showErrorMessage="1" sqref="AE40">
      <formula1>ChiDoan2014</formula1>
    </dataValidation>
    <dataValidation type="list" showErrorMessage="1" sqref="AE41">
      <formula1>ChiDoan2014</formula1>
    </dataValidation>
    <dataValidation type="list" showErrorMessage="1" sqref="AE42">
      <formula1>ChiDoan2014</formula1>
    </dataValidation>
    <dataValidation type="list" showErrorMessage="1" sqref="AE43">
      <formula1>ChiDoan2014</formula1>
    </dataValidation>
    <dataValidation type="list" showErrorMessage="1" sqref="AE44">
      <formula1>ChiDoan2014</formula1>
    </dataValidation>
    <dataValidation type="list" showErrorMessage="1" sqref="AE45">
      <formula1>ChiDoan2014</formula1>
    </dataValidation>
    <dataValidation type="list" showErrorMessage="1" sqref="AE46">
      <formula1>ChiDoan2014</formula1>
    </dataValidation>
    <dataValidation type="list" showErrorMessage="1" sqref="AE47">
      <formula1>ChiDoan2014</formula1>
    </dataValidation>
    <dataValidation type="list" showErrorMessage="1" sqref="AE48">
      <formula1>ChiDoan2014</formula1>
    </dataValidation>
    <dataValidation type="list" showErrorMessage="1" sqref="AE49">
      <formula1>ChiDoan2014</formula1>
    </dataValidation>
    <dataValidation type="list" showErrorMessage="1" sqref="AE50">
      <formula1>ChiDoan2014</formula1>
    </dataValidation>
    <dataValidation type="list" showErrorMessage="1" sqref="AE51">
      <formula1>ChiDoan2014</formula1>
    </dataValidation>
    <dataValidation type="list" showErrorMessage="1" sqref="AE52">
      <formula1>ChiDoan2014</formula1>
    </dataValidation>
    <dataValidation type="list" showErrorMessage="1" sqref="AE53">
      <formula1>ChiDoan2014</formula1>
    </dataValidation>
    <dataValidation type="list" showErrorMessage="1" sqref="AE54">
      <formula1>ChiDoan2014</formula1>
    </dataValidation>
    <dataValidation type="list" showErrorMessage="1" sqref="AE55">
      <formula1>ChiDoan2014</formula1>
    </dataValidation>
    <dataValidation type="list" showErrorMessage="1" sqref="AE56">
      <formula1>ChiDoan2014</formula1>
    </dataValidation>
    <dataValidation type="list" showErrorMessage="1" sqref="AE57">
      <formula1>ChiDoan2014</formula1>
    </dataValidation>
    <dataValidation type="list" showErrorMessage="1" sqref="AE58">
      <formula1>ChiDoan2014</formula1>
    </dataValidation>
    <dataValidation type="list" showErrorMessage="1" sqref="AE59">
      <formula1>ChiDoan2014</formula1>
    </dataValidation>
    <dataValidation type="list" showErrorMessage="1" sqref="AE60">
      <formula1>ChiDoan2014</formula1>
    </dataValidation>
    <dataValidation type="list" showErrorMessage="1" sqref="AE61">
      <formula1>ChiDoan2014</formula1>
    </dataValidation>
    <dataValidation type="list" showErrorMessage="1" sqref="AE62">
      <formula1>ChiDoan2014</formula1>
    </dataValidation>
    <dataValidation type="list" showErrorMessage="1" sqref="AE63">
      <formula1>ChiDoan2014</formula1>
    </dataValidation>
    <dataValidation type="list" showErrorMessage="1" sqref="AE64">
      <formula1>ChiDoan2014</formula1>
    </dataValidation>
    <dataValidation type="list" showErrorMessage="1" sqref="AE65">
      <formula1>ChiDoan2014</formula1>
    </dataValidation>
    <dataValidation type="list" showErrorMessage="1" sqref="AE66">
      <formula1>ChiDoan2014</formula1>
    </dataValidation>
    <dataValidation type="list" showErrorMessage="1" sqref="AE67">
      <formula1>ChiDoan2014</formula1>
    </dataValidation>
    <dataValidation type="list" showErrorMessage="1" sqref="AE68">
      <formula1>ChiDoan2014</formula1>
    </dataValidation>
    <dataValidation type="list" showErrorMessage="1" sqref="AE69">
      <formula1>ChiDoan2014</formula1>
    </dataValidation>
    <dataValidation type="list" showErrorMessage="1" sqref="AE70">
      <formula1>ChiDoan2014</formula1>
    </dataValidation>
    <dataValidation type="list" showErrorMessage="1" sqref="AE71">
      <formula1>ChiDoan2014</formula1>
    </dataValidation>
    <dataValidation type="list" showErrorMessage="1" sqref="AE72">
      <formula1>ChiDoan2014</formula1>
    </dataValidation>
    <dataValidation type="list" showErrorMessage="1" sqref="AE73">
      <formula1>ChiDoan2014</formula1>
    </dataValidation>
    <dataValidation type="list" showErrorMessage="1" sqref="AE74">
      <formula1>ChiDoan2014</formula1>
    </dataValidation>
    <dataValidation type="list" showErrorMessage="1" sqref="AE75">
      <formula1>ChiDoan2014</formula1>
    </dataValidation>
    <dataValidation type="list" showErrorMessage="1" sqref="AE76">
      <formula1>ChiDoan2014</formula1>
    </dataValidation>
    <dataValidation type="list" showErrorMessage="1" sqref="AE77">
      <formula1>ChiDoan2014</formula1>
    </dataValidation>
    <dataValidation type="list" showErrorMessage="1" sqref="AE78">
      <formula1>ChiDoan2014</formula1>
    </dataValidation>
    <dataValidation type="list" showErrorMessage="1" sqref="AE79">
      <formula1>ChiDoan2014</formula1>
    </dataValidation>
    <dataValidation type="list" showErrorMessage="1" sqref="AE80">
      <formula1>ChiDoan2014</formula1>
    </dataValidation>
    <dataValidation type="list" showErrorMessage="1" sqref="AE81">
      <formula1>ChiDoan2014</formula1>
    </dataValidation>
    <dataValidation type="list" showErrorMessage="1" sqref="AE82">
      <formula1>ChiDoan2014</formula1>
    </dataValidation>
    <dataValidation type="list" showErrorMessage="1" sqref="AE83">
      <formula1>ChiDoan2014</formula1>
    </dataValidation>
    <dataValidation type="list" showErrorMessage="1" sqref="AE84">
      <formula1>ChiDoan2014</formula1>
    </dataValidation>
    <dataValidation type="list" showErrorMessage="1" sqref="AE85">
      <formula1>ChiDoan2014</formula1>
    </dataValidation>
    <dataValidation type="list" showErrorMessage="1" sqref="AE86">
      <formula1>ChiDoan2014</formula1>
    </dataValidation>
    <dataValidation type="list" showErrorMessage="1" sqref="AE87">
      <formula1>ChiDoan2014</formula1>
    </dataValidation>
    <dataValidation type="list" showErrorMessage="1" sqref="AE88">
      <formula1>ChiDoan2014</formula1>
    </dataValidation>
    <dataValidation type="list" showErrorMessage="1" sqref="AE89">
      <formula1>ChiDoan2014</formula1>
    </dataValidation>
    <dataValidation type="list" showErrorMessage="1" sqref="AE90">
      <formula1>ChiDoan2014</formula1>
    </dataValidation>
    <dataValidation type="list" showErrorMessage="1" sqref="AE91">
      <formula1>ChiDoan2014</formula1>
    </dataValidation>
    <dataValidation type="list" showErrorMessage="1" sqref="AE92">
      <formula1>ChiDoan2014</formula1>
    </dataValidation>
    <dataValidation type="list" showErrorMessage="1" sqref="AE93">
      <formula1>ChiDoan2014</formula1>
    </dataValidation>
    <dataValidation type="list" showErrorMessage="1" sqref="AE94">
      <formula1>ChiDoan2014</formula1>
    </dataValidation>
    <dataValidation type="list" showErrorMessage="1" sqref="AE95">
      <formula1>ChiDoan2014</formula1>
    </dataValidation>
    <dataValidation type="list" showErrorMessage="1" sqref="AE96">
      <formula1>ChiDoan2014</formula1>
    </dataValidation>
    <dataValidation type="list" showErrorMessage="1" sqref="AE97">
      <formula1>ChiDoan2014</formula1>
    </dataValidation>
    <dataValidation type="list" showErrorMessage="1" sqref="AE98">
      <formula1>ChiDoan2014</formula1>
    </dataValidation>
    <dataValidation type="list" showErrorMessage="1" sqref="AE99">
      <formula1>ChiDoan2014</formula1>
    </dataValidation>
    <dataValidation type="list" showErrorMessage="1" sqref="AE100">
      <formula1>ChiDoan2014</formula1>
    </dataValidation>
    <dataValidation type="list" showErrorMessage="1" sqref="AE101">
      <formula1>ChiDoan2014</formula1>
    </dataValidation>
    <dataValidation type="list" showErrorMessage="1" sqref="AE102">
      <formula1>ChiDoan2014</formula1>
    </dataValidation>
    <dataValidation type="list" showErrorMessage="1" sqref="AE103">
      <formula1>ChiDoan2014</formula1>
    </dataValidation>
    <dataValidation type="list" showErrorMessage="1" sqref="AE104">
      <formula1>ChiDoan2014</formula1>
    </dataValidation>
    <dataValidation type="list" showErrorMessage="1" sqref="AE105">
      <formula1>ChiDoan2014</formula1>
    </dataValidation>
    <dataValidation type="list" showErrorMessage="1" sqref="AE106">
      <formula1>ChiDoan2014</formula1>
    </dataValidation>
    <dataValidation type="list" showErrorMessage="1" sqref="AE107">
      <formula1>ChiDoan2014</formula1>
    </dataValidation>
    <dataValidation type="list" showErrorMessage="1" sqref="AE108">
      <formula1>ChiDoan2014</formula1>
    </dataValidation>
    <dataValidation type="list" showErrorMessage="1" sqref="AE109">
      <formula1>ChiDoan2014</formula1>
    </dataValidation>
    <dataValidation type="list" showErrorMessage="1" sqref="AE110">
      <formula1>ChiDoan2014</formula1>
    </dataValidation>
    <dataValidation type="list" showErrorMessage="1" sqref="AE111">
      <formula1>ChiDoan2014</formula1>
    </dataValidation>
    <dataValidation type="list" showErrorMessage="1" sqref="AE112">
      <formula1>ChiDoan2014</formula1>
    </dataValidation>
    <dataValidation type="list" showErrorMessage="1" sqref="AE113">
      <formula1>ChiDoan2014</formula1>
    </dataValidation>
    <dataValidation type="list" showErrorMessage="1" sqref="AE114">
      <formula1>ChiDoan2014</formula1>
    </dataValidation>
    <dataValidation type="list" showErrorMessage="1" sqref="AE115">
      <formula1>ChiDoan2014</formula1>
    </dataValidation>
    <dataValidation type="list" showErrorMessage="1" sqref="AE116">
      <formula1>ChiDoan2014</formula1>
    </dataValidation>
    <dataValidation type="list" showErrorMessage="1" sqref="AE117">
      <formula1>ChiDoan2014</formula1>
    </dataValidation>
    <dataValidation type="list" showErrorMessage="1" sqref="AE118">
      <formula1>ChiDoan2014</formula1>
    </dataValidation>
    <dataValidation type="list" showErrorMessage="1" sqref="AE119">
      <formula1>ChiDoan2014</formula1>
    </dataValidation>
    <dataValidation type="list" showErrorMessage="1" sqref="AE120">
      <formula1>ChiDoan2014</formula1>
    </dataValidation>
    <dataValidation type="list" showErrorMessage="1" sqref="AE121">
      <formula1>ChiDoan2014</formula1>
    </dataValidation>
    <dataValidation type="list" showErrorMessage="1" sqref="AE122">
      <formula1>ChiDoan2014</formula1>
    </dataValidation>
    <dataValidation type="list" showErrorMessage="1" sqref="AE123">
      <formula1>ChiDoan2014</formula1>
    </dataValidation>
    <dataValidation type="list" showErrorMessage="1" sqref="AE124">
      <formula1>ChiDoan2014</formula1>
    </dataValidation>
    <dataValidation type="list" showErrorMessage="1" sqref="AE125">
      <formula1>ChiDoan2014</formula1>
    </dataValidation>
    <dataValidation type="list" showErrorMessage="1" sqref="AE126">
      <formula1>ChiDoan2014</formula1>
    </dataValidation>
    <dataValidation type="list" showErrorMessage="1" sqref="AE127">
      <formula1>ChiDoan2014</formula1>
    </dataValidation>
    <dataValidation type="list" showErrorMessage="1" sqref="AE128">
      <formula1>ChiDoan2014</formula1>
    </dataValidation>
    <dataValidation type="list" showErrorMessage="1" sqref="AE129">
      <formula1>ChiDoan2014</formula1>
    </dataValidation>
    <dataValidation type="list" showErrorMessage="1" sqref="AE130">
      <formula1>ChiDoan2014</formula1>
    </dataValidation>
    <dataValidation type="list" showErrorMessage="1" sqref="AE131">
      <formula1>ChiDoan2014</formula1>
    </dataValidation>
    <dataValidation type="list" showErrorMessage="1" sqref="AE132">
      <formula1>ChiDoan2014</formula1>
    </dataValidation>
    <dataValidation type="list" showErrorMessage="1" sqref="AE133">
      <formula1>ChiDoan2014</formula1>
    </dataValidation>
    <dataValidation type="list" showErrorMessage="1" sqref="AE134">
      <formula1>ChiDoan2014</formula1>
    </dataValidation>
    <dataValidation type="list" showErrorMessage="1" sqref="AE135">
      <formula1>ChiDoan2014</formula1>
    </dataValidation>
    <dataValidation type="list" showErrorMessage="1" sqref="AE136">
      <formula1>ChiDoan2014</formula1>
    </dataValidation>
    <dataValidation type="list" showErrorMessage="1" sqref="AE137">
      <formula1>ChiDoan2014</formula1>
    </dataValidation>
    <dataValidation type="list" showErrorMessage="1" sqref="AE138">
      <formula1>ChiDoan2014</formula1>
    </dataValidation>
    <dataValidation type="list" showErrorMessage="1" sqref="AE139">
      <formula1>ChiDoan2014</formula1>
    </dataValidation>
    <dataValidation type="list" showErrorMessage="1" sqref="AE140">
      <formula1>ChiDoan2014</formula1>
    </dataValidation>
    <dataValidation type="list" showErrorMessage="1" sqref="AE141">
      <formula1>ChiDoan2014</formula1>
    </dataValidation>
    <dataValidation type="list" showErrorMessage="1" sqref="AE142">
      <formula1>ChiDoan2014</formula1>
    </dataValidation>
    <dataValidation type="list" showErrorMessage="1" sqref="AE143">
      <formula1>ChiDoan2014</formula1>
    </dataValidation>
    <dataValidation type="list" showErrorMessage="1" sqref="AE144">
      <formula1>ChiDoan2014</formula1>
    </dataValidation>
    <dataValidation type="list" showErrorMessage="1" sqref="AE145">
      <formula1>ChiDoan2014</formula1>
    </dataValidation>
    <dataValidation type="list" showErrorMessage="1" sqref="AE146">
      <formula1>ChiDoan2014</formula1>
    </dataValidation>
    <dataValidation type="list" showErrorMessage="1" sqref="AE147">
      <formula1>ChiDoan2014</formula1>
    </dataValidation>
    <dataValidation type="list" showErrorMessage="1" sqref="AE148">
      <formula1>ChiDoan2014</formula1>
    </dataValidation>
    <dataValidation type="list" showErrorMessage="1" sqref="AE149">
      <formula1>ChiDoan2014</formula1>
    </dataValidation>
    <dataValidation type="list" showErrorMessage="1" sqref="AE150">
      <formula1>ChiDoan2014</formula1>
    </dataValidation>
    <dataValidation type="list" showErrorMessage="1" sqref="AE151">
      <formula1>ChiDoan2014</formula1>
    </dataValidation>
    <dataValidation type="list" showErrorMessage="1" sqref="AE152">
      <formula1>ChiDoan2014</formula1>
    </dataValidation>
    <dataValidation type="list" showErrorMessage="1" sqref="AE153">
      <formula1>ChiDoan2014</formula1>
    </dataValidation>
    <dataValidation type="list" showErrorMessage="1" sqref="AE154">
      <formula1>ChiDoan2014</formula1>
    </dataValidation>
    <dataValidation type="list" showErrorMessage="1" sqref="AE155">
      <formula1>ChiDoan2014</formula1>
    </dataValidation>
    <dataValidation type="list" showErrorMessage="1" sqref="AE156">
      <formula1>ChiDoan2014</formula1>
    </dataValidation>
    <dataValidation type="list" showErrorMessage="1" sqref="AE157">
      <formula1>ChiDoan2014</formula1>
    </dataValidation>
    <dataValidation type="list" showErrorMessage="1" sqref="AE158">
      <formula1>ChiDoan2014</formula1>
    </dataValidation>
    <dataValidation type="list" showErrorMessage="1" sqref="AE159">
      <formula1>ChiDoan2014</formula1>
    </dataValidation>
    <dataValidation type="list" showErrorMessage="1" sqref="AE160">
      <formula1>ChiDoan2014</formula1>
    </dataValidation>
    <dataValidation type="list" showErrorMessage="1" sqref="AE161">
      <formula1>ChiDoan2014</formula1>
    </dataValidation>
    <dataValidation type="list" showErrorMessage="1" sqref="AE162">
      <formula1>ChiDoan2014</formula1>
    </dataValidation>
    <dataValidation type="list" showErrorMessage="1" sqref="AE163">
      <formula1>ChiDoan2014</formula1>
    </dataValidation>
    <dataValidation type="list" showErrorMessage="1" sqref="AE164">
      <formula1>ChiDoan2014</formula1>
    </dataValidation>
    <dataValidation type="list" showErrorMessage="1" sqref="AE165">
      <formula1>ChiDoan2014</formula1>
    </dataValidation>
    <dataValidation type="list" showErrorMessage="1" sqref="AE166">
      <formula1>ChiDoan2014</formula1>
    </dataValidation>
    <dataValidation type="list" showErrorMessage="1" sqref="AE167">
      <formula1>ChiDoan2014</formula1>
    </dataValidation>
    <dataValidation type="list" showErrorMessage="1" sqref="AE168">
      <formula1>ChiDoan2014</formula1>
    </dataValidation>
    <dataValidation type="list" showErrorMessage="1" sqref="AE169">
      <formula1>ChiDoan2014</formula1>
    </dataValidation>
    <dataValidation type="list" showErrorMessage="1" sqref="AE170">
      <formula1>ChiDoan2014</formula1>
    </dataValidation>
    <dataValidation type="list" showErrorMessage="1" sqref="AE171">
      <formula1>ChiDoan2014</formula1>
    </dataValidation>
    <dataValidation type="list" showErrorMessage="1" sqref="AE172">
      <formula1>ChiDoan2014</formula1>
    </dataValidation>
    <dataValidation type="list" showErrorMessage="1" sqref="AE173">
      <formula1>ChiDoan2014</formula1>
    </dataValidation>
    <dataValidation type="list" showErrorMessage="1" sqref="AE174">
      <formula1>ChiDoan2014</formula1>
    </dataValidation>
    <dataValidation type="list" showErrorMessage="1" sqref="AE175">
      <formula1>ChiDoan2014</formula1>
    </dataValidation>
    <dataValidation type="list" showErrorMessage="1" sqref="AE176">
      <formula1>ChiDoan2014</formula1>
    </dataValidation>
    <dataValidation type="list" showErrorMessage="1" sqref="AE177">
      <formula1>ChiDoan2014</formula1>
    </dataValidation>
    <dataValidation type="list" showErrorMessage="1" sqref="AE178">
      <formula1>ChiDoan2014</formula1>
    </dataValidation>
    <dataValidation type="list" showErrorMessage="1" sqref="AE179">
      <formula1>ChiDoan2014</formula1>
    </dataValidation>
    <dataValidation type="list" showErrorMessage="1" sqref="AE180">
      <formula1>ChiDoan2014</formula1>
    </dataValidation>
    <dataValidation type="list" showErrorMessage="1" sqref="AE181">
      <formula1>ChiDoan2014</formula1>
    </dataValidation>
    <dataValidation type="list" showErrorMessage="1" sqref="AE182">
      <formula1>ChiDoan2014</formula1>
    </dataValidation>
    <dataValidation type="list" showErrorMessage="1" sqref="AE183">
      <formula1>ChiDoan2014</formula1>
    </dataValidation>
    <dataValidation type="list" showErrorMessage="1" sqref="AE184">
      <formula1>ChiDoan2014</formula1>
    </dataValidation>
    <dataValidation type="list" showErrorMessage="1" sqref="AE185">
      <formula1>ChiDoan2014</formula1>
    </dataValidation>
    <dataValidation type="list" showErrorMessage="1" sqref="AE186">
      <formula1>ChiDoan2014</formula1>
    </dataValidation>
    <dataValidation type="list" showErrorMessage="1" sqref="AE187">
      <formula1>ChiDoan2014</formula1>
    </dataValidation>
    <dataValidation type="list" showErrorMessage="1" sqref="AE188">
      <formula1>ChiDoan2014</formula1>
    </dataValidation>
    <dataValidation type="list" showErrorMessage="1" sqref="AE189">
      <formula1>ChiDoan2014</formula1>
    </dataValidation>
    <dataValidation type="list" showErrorMessage="1" sqref="AE190">
      <formula1>ChiDoan2014</formula1>
    </dataValidation>
    <dataValidation type="list" showErrorMessage="1" sqref="AE191">
      <formula1>ChiDoan2014</formula1>
    </dataValidation>
    <dataValidation type="list" showErrorMessage="1" sqref="AE192">
      <formula1>ChiDoan2014</formula1>
    </dataValidation>
    <dataValidation type="list" showErrorMessage="1" sqref="AE193">
      <formula1>ChiDoan2014</formula1>
    </dataValidation>
    <dataValidation type="list" showErrorMessage="1" sqref="AE194">
      <formula1>ChiDoan2014</formula1>
    </dataValidation>
    <dataValidation type="list" showErrorMessage="1" sqref="AE195">
      <formula1>ChiDoan2014</formula1>
    </dataValidation>
    <dataValidation type="list" showErrorMessage="1" sqref="AE196">
      <formula1>ChiDoan2014</formula1>
    </dataValidation>
    <dataValidation type="list" showErrorMessage="1" sqref="AE197">
      <formula1>ChiDoan2014</formula1>
    </dataValidation>
    <dataValidation type="list" showErrorMessage="1" sqref="AE198">
      <formula1>ChiDoan2014</formula1>
    </dataValidation>
    <dataValidation type="list" showErrorMessage="1" sqref="AE199">
      <formula1>ChiDoan2014</formula1>
    </dataValidation>
    <dataValidation type="list" showErrorMessage="1" sqref="AE200">
      <formula1>ChiDoan2014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pane ySplit="3" topLeftCell="A4" activePane="bottomLeft" state="frozen"/>
      <selection pane="bottomLeft" activeCell="B5" sqref="B5"/>
    </sheetView>
  </sheetViews>
  <sheetFormatPr defaultColWidth="14.42578125" defaultRowHeight="15.75" customHeight="1" x14ac:dyDescent="0.2"/>
  <cols>
    <col min="1" max="1" width="4.5703125" customWidth="1"/>
  </cols>
  <sheetData>
    <row r="1" spans="1:5" ht="15.75" customHeight="1" x14ac:dyDescent="0.2">
      <c r="A1" s="1"/>
      <c r="B1" s="1"/>
      <c r="C1" s="1"/>
      <c r="D1" s="1"/>
      <c r="E1" s="1"/>
    </row>
    <row r="2" spans="1:5" ht="15.75" customHeight="1" x14ac:dyDescent="0.2">
      <c r="A2" s="1"/>
      <c r="B2" s="1"/>
      <c r="C2" s="1"/>
      <c r="D2" s="1"/>
      <c r="E2" s="1"/>
    </row>
    <row r="3" spans="1:5" ht="15.75" customHeight="1" x14ac:dyDescent="0.2">
      <c r="A3" s="1" t="s">
        <v>27083</v>
      </c>
      <c r="B3" s="1" t="s">
        <v>27084</v>
      </c>
      <c r="C3" s="1" t="s">
        <v>27085</v>
      </c>
      <c r="D3" s="1" t="s">
        <v>27086</v>
      </c>
      <c r="E3" s="1" t="s">
        <v>27087</v>
      </c>
    </row>
    <row r="4" spans="1:5" ht="15.75" customHeight="1" x14ac:dyDescent="0.2">
      <c r="A4" s="1">
        <v>1</v>
      </c>
      <c r="B4" s="1" t="s">
        <v>27088</v>
      </c>
      <c r="C4" s="123">
        <f t="shared" ref="C4:C6" si="0">DATE(2014,E4,D4)</f>
        <v>41717</v>
      </c>
      <c r="D4" s="1">
        <v>19</v>
      </c>
      <c r="E4" s="1">
        <v>3</v>
      </c>
    </row>
    <row r="5" spans="1:5" ht="15.75" customHeight="1" x14ac:dyDescent="0.2">
      <c r="A5" s="1">
        <v>2</v>
      </c>
      <c r="B5" s="1" t="s">
        <v>27089</v>
      </c>
      <c r="C5" s="123">
        <f t="shared" si="0"/>
        <v>41760</v>
      </c>
      <c r="D5" s="1">
        <v>1</v>
      </c>
      <c r="E5" s="1">
        <v>5</v>
      </c>
    </row>
    <row r="6" spans="1:5" ht="15.75" customHeight="1" x14ac:dyDescent="0.2">
      <c r="A6" s="1">
        <v>3</v>
      </c>
      <c r="B6" s="1" t="s">
        <v>27090</v>
      </c>
      <c r="C6" s="123">
        <f t="shared" si="0"/>
        <v>41640</v>
      </c>
      <c r="D6" s="1">
        <v>1</v>
      </c>
      <c r="E6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"/>
  <sheetViews>
    <sheetView workbookViewId="0">
      <pane ySplit="3" topLeftCell="A4" activePane="bottomLeft" state="frozen"/>
      <selection pane="bottomLeft" activeCell="B5" sqref="B5"/>
    </sheetView>
  </sheetViews>
  <sheetFormatPr defaultColWidth="14.42578125" defaultRowHeight="15.75" customHeight="1" x14ac:dyDescent="0.2"/>
  <cols>
    <col min="1" max="1" width="4.5703125" customWidth="1"/>
    <col min="2" max="2" width="16" customWidth="1"/>
  </cols>
  <sheetData>
    <row r="1" spans="1:13" ht="15.75" customHeight="1" x14ac:dyDescent="0.2">
      <c r="A1" s="124"/>
      <c r="B1" s="124"/>
      <c r="C1" s="124"/>
      <c r="D1" s="124"/>
      <c r="E1" s="124"/>
      <c r="F1" s="124"/>
      <c r="G1" s="124"/>
      <c r="H1" s="124"/>
      <c r="I1" s="124"/>
      <c r="J1" s="124"/>
      <c r="K1" s="124"/>
    </row>
    <row r="2" spans="1:13" ht="15.75" customHeight="1" x14ac:dyDescent="0.2">
      <c r="A2" s="125"/>
      <c r="B2" s="186" t="s">
        <v>27091</v>
      </c>
      <c r="C2" s="176"/>
      <c r="D2" s="176"/>
      <c r="E2" s="176"/>
      <c r="F2" s="185">
        <v>2013</v>
      </c>
      <c r="G2" s="176"/>
      <c r="H2" s="176"/>
      <c r="I2" s="176"/>
      <c r="J2" s="187">
        <v>2014</v>
      </c>
      <c r="K2" s="176"/>
      <c r="L2" s="176"/>
      <c r="M2" s="176"/>
    </row>
    <row r="3" spans="1:13" ht="15.75" customHeight="1" x14ac:dyDescent="0.2">
      <c r="A3" s="9" t="s">
        <v>27092</v>
      </c>
      <c r="B3" s="126" t="s">
        <v>27093</v>
      </c>
      <c r="C3" s="126" t="s">
        <v>27094</v>
      </c>
      <c r="D3" s="126" t="s">
        <v>27095</v>
      </c>
      <c r="E3" s="126" t="s">
        <v>27096</v>
      </c>
      <c r="F3" s="9" t="s">
        <v>27097</v>
      </c>
      <c r="G3" s="9" t="s">
        <v>27098</v>
      </c>
      <c r="H3" s="9" t="s">
        <v>27099</v>
      </c>
      <c r="I3" s="9" t="s">
        <v>27100</v>
      </c>
      <c r="J3" s="6" t="s">
        <v>27101</v>
      </c>
      <c r="K3" s="6" t="s">
        <v>27102</v>
      </c>
      <c r="L3" s="6" t="s">
        <v>27103</v>
      </c>
      <c r="M3" s="6" t="s">
        <v>27104</v>
      </c>
    </row>
    <row r="4" spans="1:13" ht="15.75" customHeight="1" x14ac:dyDescent="0.2">
      <c r="A4" s="17">
        <v>1</v>
      </c>
      <c r="B4" s="127" t="str">
        <f t="shared" ref="B4:E4" si="0">J4</f>
        <v>Chiên Con 1A</v>
      </c>
      <c r="C4" s="128" t="str">
        <f t="shared" si="0"/>
        <v>Chiên Con 1</v>
      </c>
      <c r="D4" s="128" t="str">
        <f t="shared" si="0"/>
        <v>Ca 1</v>
      </c>
      <c r="E4" s="129" t="str">
        <f t="shared" si="0"/>
        <v>Nhà thờ</v>
      </c>
      <c r="F4" s="130" t="s">
        <v>27105</v>
      </c>
      <c r="G4" s="32" t="s">
        <v>27106</v>
      </c>
      <c r="H4" s="32"/>
      <c r="I4" s="131"/>
      <c r="J4" s="132" t="s">
        <v>27107</v>
      </c>
      <c r="K4" s="133" t="s">
        <v>27108</v>
      </c>
      <c r="L4" s="133" t="s">
        <v>27109</v>
      </c>
      <c r="M4" s="134" t="s">
        <v>27110</v>
      </c>
    </row>
    <row r="5" spans="1:13" ht="15.75" customHeight="1" x14ac:dyDescent="0.2">
      <c r="A5" s="42">
        <f t="shared" ref="A5:A74" si="1">A4+1</f>
        <v>2</v>
      </c>
      <c r="B5" s="135" t="str">
        <f t="shared" ref="B5:E5" si="2">J5</f>
        <v>Chiên Con 1B</v>
      </c>
      <c r="C5" s="136" t="str">
        <f t="shared" si="2"/>
        <v>Chiên Con 1</v>
      </c>
      <c r="D5" s="136" t="str">
        <f t="shared" si="2"/>
        <v>Ca 1</v>
      </c>
      <c r="E5" s="137" t="str">
        <f t="shared" si="2"/>
        <v>Nhà thờ</v>
      </c>
      <c r="F5" s="44" t="s">
        <v>27111</v>
      </c>
      <c r="G5" s="45" t="s">
        <v>27112</v>
      </c>
      <c r="H5" s="45"/>
      <c r="I5" s="46"/>
      <c r="J5" s="138" t="s">
        <v>27113</v>
      </c>
      <c r="K5" s="75" t="s">
        <v>27114</v>
      </c>
      <c r="L5" s="75" t="s">
        <v>27115</v>
      </c>
      <c r="M5" s="76" t="s">
        <v>27116</v>
      </c>
    </row>
    <row r="6" spans="1:13" ht="15.75" customHeight="1" x14ac:dyDescent="0.2">
      <c r="A6" s="42">
        <f t="shared" si="1"/>
        <v>3</v>
      </c>
      <c r="B6" s="135" t="str">
        <f t="shared" ref="B6:E6" si="3">J6</f>
        <v>Chiên Con 1C</v>
      </c>
      <c r="C6" s="136" t="str">
        <f t="shared" si="3"/>
        <v>Chiên Con 1</v>
      </c>
      <c r="D6" s="136" t="str">
        <f t="shared" si="3"/>
        <v>Ca 1</v>
      </c>
      <c r="E6" s="137" t="str">
        <f t="shared" si="3"/>
        <v>Ca đoàn</v>
      </c>
      <c r="F6" s="44" t="s">
        <v>27117</v>
      </c>
      <c r="G6" s="45" t="s">
        <v>27118</v>
      </c>
      <c r="H6" s="45"/>
      <c r="I6" s="46"/>
      <c r="J6" s="138" t="s">
        <v>27119</v>
      </c>
      <c r="K6" s="75" t="s">
        <v>27120</v>
      </c>
      <c r="L6" s="75" t="s">
        <v>27121</v>
      </c>
      <c r="M6" s="76" t="s">
        <v>27122</v>
      </c>
    </row>
    <row r="7" spans="1:13" ht="15.75" customHeight="1" x14ac:dyDescent="0.2">
      <c r="A7" s="42">
        <f t="shared" si="1"/>
        <v>4</v>
      </c>
      <c r="B7" s="135" t="str">
        <f t="shared" ref="B7:E7" si="4">J7</f>
        <v>Chiên Con 1D</v>
      </c>
      <c r="C7" s="136" t="str">
        <f t="shared" si="4"/>
        <v>Chiên Con 1</v>
      </c>
      <c r="D7" s="136" t="str">
        <f t="shared" si="4"/>
        <v>Ca 1</v>
      </c>
      <c r="E7" s="137" t="str">
        <f t="shared" si="4"/>
        <v>Tiền sảnh</v>
      </c>
      <c r="F7" s="44" t="s">
        <v>27123</v>
      </c>
      <c r="G7" s="45" t="s">
        <v>27124</v>
      </c>
      <c r="H7" s="45"/>
      <c r="I7" s="46"/>
      <c r="J7" s="138" t="s">
        <v>27125</v>
      </c>
      <c r="K7" s="75" t="s">
        <v>27126</v>
      </c>
      <c r="L7" s="75" t="s">
        <v>27127</v>
      </c>
      <c r="M7" s="76" t="s">
        <v>27128</v>
      </c>
    </row>
    <row r="8" spans="1:13" ht="15.75" customHeight="1" x14ac:dyDescent="0.2">
      <c r="A8" s="42">
        <f t="shared" si="1"/>
        <v>5</v>
      </c>
      <c r="B8" s="135" t="str">
        <f t="shared" ref="B8:E8" si="5">J8</f>
        <v>Chiên Con 1E</v>
      </c>
      <c r="C8" s="136" t="str">
        <f t="shared" si="5"/>
        <v>Chiên Con 1</v>
      </c>
      <c r="D8" s="136" t="str">
        <f t="shared" si="5"/>
        <v>Ca 1</v>
      </c>
      <c r="E8" s="137" t="str">
        <f t="shared" si="5"/>
        <v>Hành lang nữ</v>
      </c>
      <c r="F8" s="44" t="s">
        <v>27129</v>
      </c>
      <c r="G8" s="45" t="s">
        <v>27130</v>
      </c>
      <c r="H8" s="45"/>
      <c r="I8" s="46"/>
      <c r="J8" s="138" t="s">
        <v>27131</v>
      </c>
      <c r="K8" s="75" t="s">
        <v>27132</v>
      </c>
      <c r="L8" s="75" t="s">
        <v>27133</v>
      </c>
      <c r="M8" s="76" t="s">
        <v>27134</v>
      </c>
    </row>
    <row r="9" spans="1:13" ht="15.75" customHeight="1" x14ac:dyDescent="0.2">
      <c r="A9" s="42">
        <f t="shared" si="1"/>
        <v>6</v>
      </c>
      <c r="B9" s="135" t="str">
        <f t="shared" ref="B9:E9" si="6">J9</f>
        <v>Chiên Con 1F</v>
      </c>
      <c r="C9" s="136" t="str">
        <f t="shared" si="6"/>
        <v>Chiên Con 1</v>
      </c>
      <c r="D9" s="136" t="str">
        <f t="shared" si="6"/>
        <v>Ca 1</v>
      </c>
      <c r="E9" s="137" t="str">
        <f t="shared" si="6"/>
        <v>Đài Đức Mẹ</v>
      </c>
      <c r="F9" s="44" t="s">
        <v>27135</v>
      </c>
      <c r="G9" s="45" t="s">
        <v>27136</v>
      </c>
      <c r="H9" s="45"/>
      <c r="I9" s="46"/>
      <c r="J9" s="138" t="s">
        <v>27137</v>
      </c>
      <c r="K9" s="75" t="s">
        <v>27138</v>
      </c>
      <c r="L9" s="75" t="s">
        <v>27139</v>
      </c>
      <c r="M9" s="76" t="s">
        <v>27140</v>
      </c>
    </row>
    <row r="10" spans="1:13" ht="15.75" customHeight="1" x14ac:dyDescent="0.2">
      <c r="A10" s="42">
        <f t="shared" si="1"/>
        <v>7</v>
      </c>
      <c r="B10" s="135" t="str">
        <f t="shared" ref="B10:E10" si="7">J10</f>
        <v>Chiên Con 1G</v>
      </c>
      <c r="C10" s="136" t="str">
        <f t="shared" si="7"/>
        <v>Chiên Con 1</v>
      </c>
      <c r="D10" s="136" t="str">
        <f t="shared" si="7"/>
        <v>Ca 1</v>
      </c>
      <c r="E10" s="137" t="str">
        <f t="shared" si="7"/>
        <v>Tháp chuông</v>
      </c>
      <c r="F10" s="44" t="s">
        <v>27141</v>
      </c>
      <c r="G10" s="45" t="s">
        <v>27142</v>
      </c>
      <c r="H10" s="61"/>
      <c r="I10" s="72"/>
      <c r="J10" s="138" t="s">
        <v>27143</v>
      </c>
      <c r="K10" s="75" t="s">
        <v>27144</v>
      </c>
      <c r="L10" s="75" t="s">
        <v>27145</v>
      </c>
      <c r="M10" s="76" t="s">
        <v>27146</v>
      </c>
    </row>
    <row r="11" spans="1:13" ht="15.75" customHeight="1" x14ac:dyDescent="0.2">
      <c r="A11" s="42">
        <f t="shared" si="1"/>
        <v>8</v>
      </c>
      <c r="B11" s="135" t="str">
        <f t="shared" ref="B11:E11" si="8">J11</f>
        <v>Chiên Con 1H</v>
      </c>
      <c r="C11" s="136" t="str">
        <f t="shared" si="8"/>
        <v>Chiên Con 1</v>
      </c>
      <c r="D11" s="136" t="str">
        <f t="shared" si="8"/>
        <v>Ca 1</v>
      </c>
      <c r="E11" s="137" t="str">
        <f t="shared" si="8"/>
        <v>Nhà chầu</v>
      </c>
      <c r="F11" s="44" t="s">
        <v>27147</v>
      </c>
      <c r="G11" s="45" t="s">
        <v>27148</v>
      </c>
      <c r="H11" s="61"/>
      <c r="I11" s="72"/>
      <c r="J11" s="138" t="s">
        <v>27149</v>
      </c>
      <c r="K11" s="75" t="s">
        <v>27150</v>
      </c>
      <c r="L11" s="75" t="s">
        <v>27151</v>
      </c>
      <c r="M11" s="76" t="s">
        <v>27152</v>
      </c>
    </row>
    <row r="12" spans="1:13" ht="15.75" customHeight="1" x14ac:dyDescent="0.2">
      <c r="A12" s="42">
        <f t="shared" si="1"/>
        <v>9</v>
      </c>
      <c r="B12" s="135" t="str">
        <f t="shared" ref="B12:E12" si="9">J12</f>
        <v>Chiên Con 2A</v>
      </c>
      <c r="C12" s="136" t="str">
        <f t="shared" si="9"/>
        <v>Chiên Con 2</v>
      </c>
      <c r="D12" s="136" t="str">
        <f t="shared" si="9"/>
        <v>Ca 1</v>
      </c>
      <c r="E12" s="137" t="str">
        <f t="shared" si="9"/>
        <v>Hoa viên</v>
      </c>
      <c r="F12" s="44" t="s">
        <v>27153</v>
      </c>
      <c r="G12" s="45" t="s">
        <v>27154</v>
      </c>
      <c r="H12" s="61"/>
      <c r="I12" s="72"/>
      <c r="J12" s="138" t="s">
        <v>27155</v>
      </c>
      <c r="K12" s="75" t="s">
        <v>27156</v>
      </c>
      <c r="L12" s="75" t="s">
        <v>27157</v>
      </c>
      <c r="M12" s="76" t="s">
        <v>27158</v>
      </c>
    </row>
    <row r="13" spans="1:13" ht="15.75" customHeight="1" x14ac:dyDescent="0.2">
      <c r="A13" s="42">
        <f t="shared" si="1"/>
        <v>10</v>
      </c>
      <c r="B13" s="135" t="str">
        <f t="shared" ref="B13:E13" si="10">J13</f>
        <v>Chiên Con 2B</v>
      </c>
      <c r="C13" s="136" t="str">
        <f t="shared" si="10"/>
        <v>Chiên Con 2</v>
      </c>
      <c r="D13" s="136" t="str">
        <f t="shared" si="10"/>
        <v>Ca 1</v>
      </c>
      <c r="E13" s="137" t="str">
        <f t="shared" si="10"/>
        <v>Hoa viên</v>
      </c>
      <c r="F13" s="44" t="s">
        <v>27159</v>
      </c>
      <c r="G13" s="45" t="s">
        <v>27160</v>
      </c>
      <c r="H13" s="61"/>
      <c r="I13" s="72"/>
      <c r="J13" s="138" t="s">
        <v>27161</v>
      </c>
      <c r="K13" s="75" t="s">
        <v>27162</v>
      </c>
      <c r="L13" s="75" t="s">
        <v>27163</v>
      </c>
      <c r="M13" s="76" t="s">
        <v>27164</v>
      </c>
    </row>
    <row r="14" spans="1:13" ht="15.75" customHeight="1" x14ac:dyDescent="0.2">
      <c r="A14" s="42">
        <f t="shared" si="1"/>
        <v>11</v>
      </c>
      <c r="B14" s="135" t="str">
        <f t="shared" ref="B14:E14" si="11">J14</f>
        <v>Chiên Con 2C</v>
      </c>
      <c r="C14" s="136" t="str">
        <f t="shared" si="11"/>
        <v>Chiên Con 2</v>
      </c>
      <c r="D14" s="136" t="str">
        <f t="shared" si="11"/>
        <v>Ca 1</v>
      </c>
      <c r="E14" s="137" t="str">
        <f t="shared" si="11"/>
        <v>Nhà bếp</v>
      </c>
      <c r="F14" s="44" t="s">
        <v>27165</v>
      </c>
      <c r="G14" s="45" t="s">
        <v>27166</v>
      </c>
      <c r="H14" s="61"/>
      <c r="I14" s="72"/>
      <c r="J14" s="138" t="s">
        <v>27167</v>
      </c>
      <c r="K14" s="75" t="s">
        <v>27168</v>
      </c>
      <c r="L14" s="75" t="s">
        <v>27169</v>
      </c>
      <c r="M14" s="76" t="s">
        <v>27170</v>
      </c>
    </row>
    <row r="15" spans="1:13" ht="15.75" customHeight="1" x14ac:dyDescent="0.2">
      <c r="A15" s="42">
        <f t="shared" si="1"/>
        <v>12</v>
      </c>
      <c r="B15" s="135" t="str">
        <f t="shared" ref="B15:E15" si="12">J15</f>
        <v>Chiên Con 2D</v>
      </c>
      <c r="C15" s="136" t="str">
        <f t="shared" si="12"/>
        <v>Chiên Con 2</v>
      </c>
      <c r="D15" s="136" t="str">
        <f t="shared" si="12"/>
        <v>Ca 1</v>
      </c>
      <c r="E15" s="137" t="str">
        <f t="shared" si="12"/>
        <v>Nhà xứ</v>
      </c>
      <c r="F15" s="44" t="s">
        <v>27171</v>
      </c>
      <c r="G15" s="45" t="s">
        <v>27172</v>
      </c>
      <c r="H15" s="61"/>
      <c r="I15" s="72"/>
      <c r="J15" s="138" t="s">
        <v>27173</v>
      </c>
      <c r="K15" s="75" t="s">
        <v>27174</v>
      </c>
      <c r="L15" s="75" t="s">
        <v>27175</v>
      </c>
      <c r="M15" s="76" t="s">
        <v>27176</v>
      </c>
    </row>
    <row r="16" spans="1:13" ht="15.75" customHeight="1" x14ac:dyDescent="0.2">
      <c r="A16" s="42">
        <f t="shared" si="1"/>
        <v>13</v>
      </c>
      <c r="B16" s="135" t="str">
        <f t="shared" ref="B16:E16" si="13">J16</f>
        <v>Chiên Con 2E</v>
      </c>
      <c r="C16" s="136" t="str">
        <f t="shared" si="13"/>
        <v>Chiên Con 2</v>
      </c>
      <c r="D16" s="136" t="str">
        <f t="shared" si="13"/>
        <v>Ca 1</v>
      </c>
      <c r="E16" s="137" t="str">
        <f t="shared" si="13"/>
        <v>Nhà kho</v>
      </c>
      <c r="F16" s="44" t="s">
        <v>27177</v>
      </c>
      <c r="G16" s="45" t="s">
        <v>27178</v>
      </c>
      <c r="H16" s="61"/>
      <c r="I16" s="72"/>
      <c r="J16" s="138" t="s">
        <v>27179</v>
      </c>
      <c r="K16" s="75" t="s">
        <v>27180</v>
      </c>
      <c r="L16" s="75" t="s">
        <v>27181</v>
      </c>
      <c r="M16" s="76" t="s">
        <v>27182</v>
      </c>
    </row>
    <row r="17" spans="1:13" ht="15.75" customHeight="1" x14ac:dyDescent="0.2">
      <c r="A17" s="42">
        <f t="shared" si="1"/>
        <v>14</v>
      </c>
      <c r="B17" s="135" t="str">
        <f t="shared" ref="B17:E17" si="14">J17</f>
        <v>Chiên Con 2F</v>
      </c>
      <c r="C17" s="136" t="str">
        <f t="shared" si="14"/>
        <v>Chiên Con 2</v>
      </c>
      <c r="D17" s="136" t="str">
        <f t="shared" si="14"/>
        <v>Ca 1</v>
      </c>
      <c r="E17" s="137" t="str">
        <f t="shared" si="14"/>
        <v>Ngoài phòng áo</v>
      </c>
      <c r="F17" s="44" t="s">
        <v>27183</v>
      </c>
      <c r="G17" s="45" t="s">
        <v>27184</v>
      </c>
      <c r="H17" s="61"/>
      <c r="I17" s="72"/>
      <c r="J17" s="138" t="s">
        <v>27185</v>
      </c>
      <c r="K17" s="75" t="s">
        <v>27186</v>
      </c>
      <c r="L17" s="75" t="s">
        <v>27187</v>
      </c>
      <c r="M17" s="76" t="s">
        <v>27188</v>
      </c>
    </row>
    <row r="18" spans="1:13" ht="15.75" customHeight="1" x14ac:dyDescent="0.2">
      <c r="A18" s="42">
        <f t="shared" si="1"/>
        <v>15</v>
      </c>
      <c r="B18" s="135" t="str">
        <f t="shared" ref="B18:E18" si="15">J18</f>
        <v>Chiên Con 2G</v>
      </c>
      <c r="C18" s="136" t="str">
        <f t="shared" si="15"/>
        <v>Chiên Con 2</v>
      </c>
      <c r="D18" s="136" t="str">
        <f t="shared" si="15"/>
        <v>Ca 1</v>
      </c>
      <c r="E18" s="137" t="str">
        <f t="shared" si="15"/>
        <v>Bãi xe</v>
      </c>
      <c r="F18" s="44" t="s">
        <v>27189</v>
      </c>
      <c r="G18" s="45" t="s">
        <v>27190</v>
      </c>
      <c r="H18" s="61"/>
      <c r="I18" s="72"/>
      <c r="J18" s="138" t="s">
        <v>27191</v>
      </c>
      <c r="K18" s="75" t="s">
        <v>27192</v>
      </c>
      <c r="L18" s="75" t="s">
        <v>27193</v>
      </c>
      <c r="M18" s="76" t="s">
        <v>27194</v>
      </c>
    </row>
    <row r="19" spans="1:13" ht="15.75" customHeight="1" x14ac:dyDescent="0.2">
      <c r="A19" s="42">
        <f t="shared" si="1"/>
        <v>16</v>
      </c>
      <c r="B19" s="135" t="str">
        <f t="shared" ref="B19:E19" si="16">J19</f>
        <v>Chiên Con 2H</v>
      </c>
      <c r="C19" s="136" t="str">
        <f t="shared" si="16"/>
        <v>Chiên Con 2</v>
      </c>
      <c r="D19" s="136" t="str">
        <f t="shared" si="16"/>
        <v>Ca 1</v>
      </c>
      <c r="E19" s="137" t="str">
        <f t="shared" si="16"/>
        <v>Sát VPGX</v>
      </c>
      <c r="F19" s="44" t="s">
        <v>27195</v>
      </c>
      <c r="G19" s="45" t="s">
        <v>27196</v>
      </c>
      <c r="H19" s="61"/>
      <c r="I19" s="72"/>
      <c r="J19" s="138" t="s">
        <v>27197</v>
      </c>
      <c r="K19" s="75" t="s">
        <v>27198</v>
      </c>
      <c r="L19" s="75" t="s">
        <v>27199</v>
      </c>
      <c r="M19" s="76" t="s">
        <v>27200</v>
      </c>
    </row>
    <row r="20" spans="1:13" ht="15.75" customHeight="1" x14ac:dyDescent="0.2">
      <c r="A20" s="42">
        <f t="shared" si="1"/>
        <v>17</v>
      </c>
      <c r="B20" s="135" t="str">
        <f t="shared" ref="B20:E20" si="17">J20</f>
        <v>Ấu Nhi 1A</v>
      </c>
      <c r="C20" s="136" t="str">
        <f t="shared" si="17"/>
        <v>Ấu Nhi 1</v>
      </c>
      <c r="D20" s="136" t="str">
        <f t="shared" si="17"/>
        <v>Ca 2</v>
      </c>
      <c r="E20" s="137" t="str">
        <f t="shared" si="17"/>
        <v>Nhà thờ</v>
      </c>
      <c r="F20" s="44" t="s">
        <v>27201</v>
      </c>
      <c r="G20" s="45" t="s">
        <v>27202</v>
      </c>
      <c r="H20" s="61"/>
      <c r="I20" s="72"/>
      <c r="J20" s="138" t="s">
        <v>27203</v>
      </c>
      <c r="K20" s="75" t="s">
        <v>27204</v>
      </c>
      <c r="L20" s="75" t="s">
        <v>27205</v>
      </c>
      <c r="M20" s="76" t="s">
        <v>27206</v>
      </c>
    </row>
    <row r="21" spans="1:13" ht="15.75" customHeight="1" x14ac:dyDescent="0.2">
      <c r="A21" s="42">
        <f t="shared" si="1"/>
        <v>18</v>
      </c>
      <c r="B21" s="135" t="str">
        <f t="shared" ref="B21:E21" si="18">J21</f>
        <v>Ấu Nhi 1B</v>
      </c>
      <c r="C21" s="136" t="str">
        <f t="shared" si="18"/>
        <v>Ấu Nhi 1</v>
      </c>
      <c r="D21" s="136" t="str">
        <f t="shared" si="18"/>
        <v>Ca 2</v>
      </c>
      <c r="E21" s="137" t="str">
        <f t="shared" si="18"/>
        <v>Ca đoàn</v>
      </c>
      <c r="F21" s="44" t="s">
        <v>27207</v>
      </c>
      <c r="G21" s="45" t="s">
        <v>27208</v>
      </c>
      <c r="H21" s="61"/>
      <c r="I21" s="72"/>
      <c r="J21" s="138" t="s">
        <v>27209</v>
      </c>
      <c r="K21" s="75" t="s">
        <v>27210</v>
      </c>
      <c r="L21" s="75" t="s">
        <v>27211</v>
      </c>
      <c r="M21" s="76" t="s">
        <v>27212</v>
      </c>
    </row>
    <row r="22" spans="1:13" ht="15.75" customHeight="1" x14ac:dyDescent="0.2">
      <c r="A22" s="42">
        <f t="shared" si="1"/>
        <v>19</v>
      </c>
      <c r="B22" s="135" t="str">
        <f t="shared" ref="B22:E22" si="19">J22</f>
        <v>Ấu Nhi 1C</v>
      </c>
      <c r="C22" s="136" t="str">
        <f t="shared" si="19"/>
        <v>Ấu Nhi 1</v>
      </c>
      <c r="D22" s="136" t="str">
        <f t="shared" si="19"/>
        <v>Ca 2</v>
      </c>
      <c r="E22" s="137" t="str">
        <f t="shared" si="19"/>
        <v>Tiền sảnh</v>
      </c>
      <c r="F22" s="44" t="s">
        <v>27213</v>
      </c>
      <c r="G22" s="45" t="s">
        <v>27214</v>
      </c>
      <c r="H22" s="61"/>
      <c r="I22" s="72"/>
      <c r="J22" s="138" t="s">
        <v>27215</v>
      </c>
      <c r="K22" s="75" t="s">
        <v>27216</v>
      </c>
      <c r="L22" s="75" t="s">
        <v>27217</v>
      </c>
      <c r="M22" s="76" t="s">
        <v>27218</v>
      </c>
    </row>
    <row r="23" spans="1:13" ht="15.75" customHeight="1" x14ac:dyDescent="0.2">
      <c r="A23" s="42">
        <f t="shared" si="1"/>
        <v>20</v>
      </c>
      <c r="B23" s="135" t="str">
        <f t="shared" ref="B23:E23" si="20">J23</f>
        <v>Ấu Nhi 1D</v>
      </c>
      <c r="C23" s="136" t="str">
        <f t="shared" si="20"/>
        <v>Ấu Nhi 1</v>
      </c>
      <c r="D23" s="136" t="str">
        <f t="shared" si="20"/>
        <v>Ca 2</v>
      </c>
      <c r="E23" s="137" t="str">
        <f t="shared" si="20"/>
        <v>Nhà bếp</v>
      </c>
      <c r="F23" s="44" t="s">
        <v>27219</v>
      </c>
      <c r="G23" s="45" t="s">
        <v>27220</v>
      </c>
      <c r="H23" s="61"/>
      <c r="I23" s="72"/>
      <c r="J23" s="138" t="s">
        <v>27221</v>
      </c>
      <c r="K23" s="75" t="s">
        <v>27222</v>
      </c>
      <c r="L23" s="75" t="s">
        <v>27223</v>
      </c>
      <c r="M23" s="76" t="s">
        <v>27224</v>
      </c>
    </row>
    <row r="24" spans="1:13" ht="15.75" customHeight="1" x14ac:dyDescent="0.2">
      <c r="A24" s="42">
        <f t="shared" si="1"/>
        <v>21</v>
      </c>
      <c r="B24" s="135" t="str">
        <f t="shared" ref="B24:E24" si="21">J24</f>
        <v>Ấu Nhi 1E</v>
      </c>
      <c r="C24" s="136" t="str">
        <f t="shared" si="21"/>
        <v>Ấu Nhi 1</v>
      </c>
      <c r="D24" s="136" t="str">
        <f t="shared" si="21"/>
        <v>Ca 2</v>
      </c>
      <c r="E24" s="137" t="str">
        <f t="shared" si="21"/>
        <v>Hoa viên</v>
      </c>
      <c r="F24" s="44" t="s">
        <v>27225</v>
      </c>
      <c r="G24" s="45" t="s">
        <v>27226</v>
      </c>
      <c r="H24" s="61"/>
      <c r="I24" s="72"/>
      <c r="J24" s="138" t="s">
        <v>27227</v>
      </c>
      <c r="K24" s="75" t="s">
        <v>27228</v>
      </c>
      <c r="L24" s="75" t="s">
        <v>27229</v>
      </c>
      <c r="M24" s="76" t="s">
        <v>27230</v>
      </c>
    </row>
    <row r="25" spans="1:13" ht="15.75" customHeight="1" x14ac:dyDescent="0.2">
      <c r="A25" s="42">
        <f t="shared" si="1"/>
        <v>22</v>
      </c>
      <c r="B25" s="135" t="str">
        <f t="shared" ref="B25:E25" si="22">J25</f>
        <v>Ấu Nhi 1F</v>
      </c>
      <c r="C25" s="136" t="str">
        <f t="shared" si="22"/>
        <v>Ấu Nhi 1</v>
      </c>
      <c r="D25" s="136" t="str">
        <f t="shared" si="22"/>
        <v>Ca 2</v>
      </c>
      <c r="E25" s="137" t="str">
        <f t="shared" si="22"/>
        <v>Nhà xứ</v>
      </c>
      <c r="F25" s="44" t="s">
        <v>27231</v>
      </c>
      <c r="G25" s="45" t="s">
        <v>27232</v>
      </c>
      <c r="H25" s="61"/>
      <c r="I25" s="72"/>
      <c r="J25" s="138" t="s">
        <v>27233</v>
      </c>
      <c r="K25" s="75" t="s">
        <v>27234</v>
      </c>
      <c r="L25" s="75" t="s">
        <v>27235</v>
      </c>
      <c r="M25" s="76" t="s">
        <v>27236</v>
      </c>
    </row>
    <row r="26" spans="1:13" ht="15.75" customHeight="1" x14ac:dyDescent="0.2">
      <c r="A26" s="42">
        <f t="shared" si="1"/>
        <v>23</v>
      </c>
      <c r="B26" s="135" t="str">
        <f t="shared" ref="B26:E26" si="23">J26</f>
        <v>Ấu Nhi 1G</v>
      </c>
      <c r="C26" s="136" t="str">
        <f t="shared" si="23"/>
        <v>Ấu Nhi 1</v>
      </c>
      <c r="D26" s="136" t="str">
        <f t="shared" si="23"/>
        <v>Ca 2</v>
      </c>
      <c r="E26" s="137" t="str">
        <f t="shared" si="23"/>
        <v>Nhà chầu</v>
      </c>
      <c r="F26" s="44" t="s">
        <v>27237</v>
      </c>
      <c r="G26" s="45" t="s">
        <v>27238</v>
      </c>
      <c r="H26" s="61"/>
      <c r="I26" s="72"/>
      <c r="J26" s="138" t="s">
        <v>27239</v>
      </c>
      <c r="K26" s="75" t="s">
        <v>27240</v>
      </c>
      <c r="L26" s="75" t="s">
        <v>27241</v>
      </c>
      <c r="M26" s="76" t="s">
        <v>27242</v>
      </c>
    </row>
    <row r="27" spans="1:13" ht="15.75" customHeight="1" x14ac:dyDescent="0.2">
      <c r="A27" s="42">
        <f t="shared" si="1"/>
        <v>24</v>
      </c>
      <c r="B27" s="135" t="str">
        <f t="shared" ref="B27:E27" si="24">J27</f>
        <v>Ấu Nhi 1H</v>
      </c>
      <c r="C27" s="136" t="str">
        <f t="shared" si="24"/>
        <v>Ấu Nhi 1</v>
      </c>
      <c r="D27" s="136" t="str">
        <f t="shared" si="24"/>
        <v>Ca 2</v>
      </c>
      <c r="E27" s="137" t="str">
        <f t="shared" si="24"/>
        <v>Nhà kho</v>
      </c>
      <c r="F27" s="44" t="s">
        <v>27243</v>
      </c>
      <c r="G27" s="45" t="s">
        <v>27244</v>
      </c>
      <c r="H27" s="61"/>
      <c r="I27" s="72"/>
      <c r="J27" s="138" t="s">
        <v>27245</v>
      </c>
      <c r="K27" s="75" t="s">
        <v>27246</v>
      </c>
      <c r="L27" s="75" t="s">
        <v>27247</v>
      </c>
      <c r="M27" s="76" t="s">
        <v>27248</v>
      </c>
    </row>
    <row r="28" spans="1:13" ht="15.75" customHeight="1" x14ac:dyDescent="0.2">
      <c r="A28" s="42">
        <f t="shared" si="1"/>
        <v>25</v>
      </c>
      <c r="B28" s="135" t="str">
        <f t="shared" ref="B28:E28" si="25">J28</f>
        <v>Ấu Nhi 2A</v>
      </c>
      <c r="C28" s="136" t="str">
        <f t="shared" si="25"/>
        <v>Ấu Nhi 2</v>
      </c>
      <c r="D28" s="136" t="str">
        <f t="shared" si="25"/>
        <v>Ca 4</v>
      </c>
      <c r="E28" s="137" t="str">
        <f t="shared" si="25"/>
        <v>Nhà thờ</v>
      </c>
      <c r="F28" s="44" t="s">
        <v>27249</v>
      </c>
      <c r="G28" s="45" t="s">
        <v>27250</v>
      </c>
      <c r="H28" s="61"/>
      <c r="I28" s="72"/>
      <c r="J28" s="138" t="s">
        <v>27251</v>
      </c>
      <c r="K28" s="75" t="s">
        <v>27252</v>
      </c>
      <c r="L28" s="75" t="s">
        <v>27253</v>
      </c>
      <c r="M28" s="76" t="s">
        <v>27254</v>
      </c>
    </row>
    <row r="29" spans="1:13" ht="15.75" customHeight="1" x14ac:dyDescent="0.2">
      <c r="A29" s="42">
        <f t="shared" si="1"/>
        <v>26</v>
      </c>
      <c r="B29" s="135" t="str">
        <f t="shared" ref="B29:E29" si="26">J29</f>
        <v>Ấu Nhi 2B</v>
      </c>
      <c r="C29" s="136" t="str">
        <f t="shared" si="26"/>
        <v>Ấu Nhi 2</v>
      </c>
      <c r="D29" s="136" t="str">
        <f t="shared" si="26"/>
        <v>Ca 4</v>
      </c>
      <c r="E29" s="137" t="str">
        <f t="shared" si="26"/>
        <v>Ca đoàn</v>
      </c>
      <c r="F29" s="44" t="s">
        <v>27255</v>
      </c>
      <c r="G29" s="45" t="s">
        <v>27256</v>
      </c>
      <c r="H29" s="61"/>
      <c r="I29" s="72"/>
      <c r="J29" s="138" t="s">
        <v>27257</v>
      </c>
      <c r="K29" s="75" t="s">
        <v>27258</v>
      </c>
      <c r="L29" s="75" t="s">
        <v>27259</v>
      </c>
      <c r="M29" s="76" t="s">
        <v>27260</v>
      </c>
    </row>
    <row r="30" spans="1:13" ht="15.75" customHeight="1" x14ac:dyDescent="0.2">
      <c r="A30" s="42">
        <f t="shared" si="1"/>
        <v>27</v>
      </c>
      <c r="B30" s="135" t="str">
        <f t="shared" ref="B30:E30" si="27">J30</f>
        <v>Ấu Nhi 2C</v>
      </c>
      <c r="C30" s="136" t="str">
        <f t="shared" si="27"/>
        <v>Ấu Nhi 2</v>
      </c>
      <c r="D30" s="136" t="str">
        <f t="shared" si="27"/>
        <v>Ca 4</v>
      </c>
      <c r="E30" s="137" t="str">
        <f t="shared" si="27"/>
        <v>Tiền sảnh</v>
      </c>
      <c r="F30" s="44" t="s">
        <v>27261</v>
      </c>
      <c r="G30" s="45" t="s">
        <v>27262</v>
      </c>
      <c r="H30" s="61"/>
      <c r="I30" s="72"/>
      <c r="J30" s="138" t="s">
        <v>27263</v>
      </c>
      <c r="K30" s="75" t="s">
        <v>27264</v>
      </c>
      <c r="L30" s="75" t="s">
        <v>27265</v>
      </c>
      <c r="M30" s="76" t="s">
        <v>27266</v>
      </c>
    </row>
    <row r="31" spans="1:13" ht="15.75" customHeight="1" x14ac:dyDescent="0.2">
      <c r="A31" s="42">
        <f t="shared" si="1"/>
        <v>28</v>
      </c>
      <c r="B31" s="135" t="str">
        <f t="shared" ref="B31:E31" si="28">J31</f>
        <v>Ấu Nhi 2D</v>
      </c>
      <c r="C31" s="136" t="str">
        <f t="shared" si="28"/>
        <v>Ấu Nhi 2</v>
      </c>
      <c r="D31" s="136" t="str">
        <f t="shared" si="28"/>
        <v>Ca 4</v>
      </c>
      <c r="E31" s="137" t="str">
        <f t="shared" si="28"/>
        <v>Nhà bếp</v>
      </c>
      <c r="F31" s="44" t="s">
        <v>27267</v>
      </c>
      <c r="G31" s="45" t="s">
        <v>27268</v>
      </c>
      <c r="H31" s="61"/>
      <c r="I31" s="72"/>
      <c r="J31" s="138" t="s">
        <v>27269</v>
      </c>
      <c r="K31" s="75" t="s">
        <v>27270</v>
      </c>
      <c r="L31" s="75" t="s">
        <v>27271</v>
      </c>
      <c r="M31" s="76" t="s">
        <v>27272</v>
      </c>
    </row>
    <row r="32" spans="1:13" ht="12.75" x14ac:dyDescent="0.2">
      <c r="A32" s="42">
        <f t="shared" si="1"/>
        <v>29</v>
      </c>
      <c r="B32" s="135" t="str">
        <f t="shared" ref="B32:E32" si="29">J32</f>
        <v>Ấu Nhi 2E</v>
      </c>
      <c r="C32" s="136" t="str">
        <f t="shared" si="29"/>
        <v>Ấu Nhi 2</v>
      </c>
      <c r="D32" s="136" t="str">
        <f t="shared" si="29"/>
        <v>Ca 4</v>
      </c>
      <c r="E32" s="137" t="str">
        <f t="shared" si="29"/>
        <v>Hoa viên</v>
      </c>
      <c r="F32" s="44" t="s">
        <v>27273</v>
      </c>
      <c r="G32" s="45" t="s">
        <v>27274</v>
      </c>
      <c r="H32" s="61"/>
      <c r="I32" s="72"/>
      <c r="J32" s="138" t="s">
        <v>27275</v>
      </c>
      <c r="K32" s="75" t="s">
        <v>27276</v>
      </c>
      <c r="L32" s="75" t="s">
        <v>27277</v>
      </c>
      <c r="M32" s="76" t="s">
        <v>27278</v>
      </c>
    </row>
    <row r="33" spans="1:13" ht="12.75" x14ac:dyDescent="0.2">
      <c r="A33" s="42">
        <f t="shared" si="1"/>
        <v>30</v>
      </c>
      <c r="B33" s="135" t="str">
        <f t="shared" ref="B33:E33" si="30">J33</f>
        <v>Ấu Nhi 2F</v>
      </c>
      <c r="C33" s="136" t="str">
        <f t="shared" si="30"/>
        <v>Ấu Nhi 2</v>
      </c>
      <c r="D33" s="136" t="str">
        <f t="shared" si="30"/>
        <v>Ca 4</v>
      </c>
      <c r="E33" s="137" t="str">
        <f t="shared" si="30"/>
        <v>Nhà xứ</v>
      </c>
      <c r="F33" s="44" t="s">
        <v>27279</v>
      </c>
      <c r="G33" s="45" t="s">
        <v>27280</v>
      </c>
      <c r="H33" s="61"/>
      <c r="I33" s="72"/>
      <c r="J33" s="138" t="s">
        <v>27281</v>
      </c>
      <c r="K33" s="75" t="s">
        <v>27282</v>
      </c>
      <c r="L33" s="75" t="s">
        <v>27283</v>
      </c>
      <c r="M33" s="76" t="s">
        <v>27284</v>
      </c>
    </row>
    <row r="34" spans="1:13" ht="12.75" x14ac:dyDescent="0.2">
      <c r="A34" s="42">
        <f t="shared" si="1"/>
        <v>31</v>
      </c>
      <c r="B34" s="135" t="str">
        <f t="shared" ref="B34:E34" si="31">J34</f>
        <v>Ấu Nhi 2G</v>
      </c>
      <c r="C34" s="136" t="str">
        <f t="shared" si="31"/>
        <v>Ấu Nhi 2</v>
      </c>
      <c r="D34" s="136" t="str">
        <f t="shared" si="31"/>
        <v>Ca 4</v>
      </c>
      <c r="E34" s="137" t="str">
        <f t="shared" si="31"/>
        <v>Nhà chầu</v>
      </c>
      <c r="F34" s="44" t="s">
        <v>27285</v>
      </c>
      <c r="G34" s="45" t="s">
        <v>27286</v>
      </c>
      <c r="H34" s="61"/>
      <c r="I34" s="72"/>
      <c r="J34" s="138" t="s">
        <v>27287</v>
      </c>
      <c r="K34" s="75" t="s">
        <v>27288</v>
      </c>
      <c r="L34" s="75" t="s">
        <v>27289</v>
      </c>
      <c r="M34" s="76" t="s">
        <v>27290</v>
      </c>
    </row>
    <row r="35" spans="1:13" ht="12.75" x14ac:dyDescent="0.2">
      <c r="A35" s="42">
        <f t="shared" si="1"/>
        <v>32</v>
      </c>
      <c r="B35" s="135" t="str">
        <f t="shared" ref="B35:E35" si="32">J35</f>
        <v>Ấu Nhi 2H</v>
      </c>
      <c r="C35" s="136" t="str">
        <f t="shared" si="32"/>
        <v>Ấu Nhi 2</v>
      </c>
      <c r="D35" s="136" t="str">
        <f t="shared" si="32"/>
        <v>Ca 4</v>
      </c>
      <c r="E35" s="137" t="str">
        <f t="shared" si="32"/>
        <v>Nhà kho</v>
      </c>
      <c r="F35" s="44" t="s">
        <v>27291</v>
      </c>
      <c r="G35" s="45" t="s">
        <v>27292</v>
      </c>
      <c r="H35" s="61"/>
      <c r="I35" s="72"/>
      <c r="J35" s="138" t="s">
        <v>27293</v>
      </c>
      <c r="K35" s="75" t="s">
        <v>27294</v>
      </c>
      <c r="L35" s="75" t="s">
        <v>27295</v>
      </c>
      <c r="M35" s="76" t="s">
        <v>27296</v>
      </c>
    </row>
    <row r="36" spans="1:13" ht="12.75" x14ac:dyDescent="0.2">
      <c r="A36" s="42">
        <f t="shared" si="1"/>
        <v>33</v>
      </c>
      <c r="B36" s="135" t="str">
        <f t="shared" ref="B36:E36" si="33">J36</f>
        <v>Thiếu Nhi 1A</v>
      </c>
      <c r="C36" s="136" t="str">
        <f t="shared" si="33"/>
        <v>Thiếu Nhi 1</v>
      </c>
      <c r="D36" s="136" t="str">
        <f t="shared" si="33"/>
        <v>Ca 3</v>
      </c>
      <c r="E36" s="137" t="str">
        <f t="shared" si="33"/>
        <v>Nhà thờ</v>
      </c>
      <c r="F36" s="44" t="s">
        <v>27297</v>
      </c>
      <c r="G36" s="45" t="s">
        <v>27298</v>
      </c>
      <c r="H36" s="61"/>
      <c r="I36" s="72"/>
      <c r="J36" s="138" t="s">
        <v>27299</v>
      </c>
      <c r="K36" s="75" t="s">
        <v>27300</v>
      </c>
      <c r="L36" s="75" t="s">
        <v>27301</v>
      </c>
      <c r="M36" s="76" t="s">
        <v>27302</v>
      </c>
    </row>
    <row r="37" spans="1:13" ht="12.75" x14ac:dyDescent="0.2">
      <c r="A37" s="42">
        <f t="shared" si="1"/>
        <v>34</v>
      </c>
      <c r="B37" s="135" t="str">
        <f t="shared" ref="B37:E37" si="34">J37</f>
        <v>Thiếu Nhi 1B</v>
      </c>
      <c r="C37" s="136" t="str">
        <f t="shared" si="34"/>
        <v>Thiếu Nhi 1</v>
      </c>
      <c r="D37" s="136" t="str">
        <f t="shared" si="34"/>
        <v>Ca 3</v>
      </c>
      <c r="E37" s="137" t="str">
        <f t="shared" si="34"/>
        <v>Ca đoàn</v>
      </c>
      <c r="F37" s="44" t="s">
        <v>27303</v>
      </c>
      <c r="G37" s="45" t="s">
        <v>27304</v>
      </c>
      <c r="H37" s="61"/>
      <c r="I37" s="72"/>
      <c r="J37" s="138" t="s">
        <v>27305</v>
      </c>
      <c r="K37" s="75" t="s">
        <v>27306</v>
      </c>
      <c r="L37" s="75" t="s">
        <v>27307</v>
      </c>
      <c r="M37" s="76" t="s">
        <v>27308</v>
      </c>
    </row>
    <row r="38" spans="1:13" ht="12.75" x14ac:dyDescent="0.2">
      <c r="A38" s="42">
        <f t="shared" si="1"/>
        <v>35</v>
      </c>
      <c r="B38" s="135" t="str">
        <f t="shared" ref="B38:E38" si="35">J38</f>
        <v>Thiếu Nhi 1C</v>
      </c>
      <c r="C38" s="136" t="str">
        <f t="shared" si="35"/>
        <v>Thiếu Nhi 1</v>
      </c>
      <c r="D38" s="136" t="str">
        <f t="shared" si="35"/>
        <v>Ca 3</v>
      </c>
      <c r="E38" s="137" t="str">
        <f t="shared" si="35"/>
        <v>Tiền sảnh</v>
      </c>
      <c r="F38" s="44" t="s">
        <v>27309</v>
      </c>
      <c r="G38" s="45" t="s">
        <v>27310</v>
      </c>
      <c r="H38" s="61"/>
      <c r="I38" s="72"/>
      <c r="J38" s="138" t="s">
        <v>27311</v>
      </c>
      <c r="K38" s="75" t="s">
        <v>27312</v>
      </c>
      <c r="L38" s="75" t="s">
        <v>27313</v>
      </c>
      <c r="M38" s="76" t="s">
        <v>27314</v>
      </c>
    </row>
    <row r="39" spans="1:13" ht="12.75" x14ac:dyDescent="0.2">
      <c r="A39" s="42">
        <f t="shared" si="1"/>
        <v>36</v>
      </c>
      <c r="B39" s="135" t="str">
        <f t="shared" ref="B39:E39" si="36">J39</f>
        <v>Thiếu Nhi 1D</v>
      </c>
      <c r="C39" s="136" t="str">
        <f t="shared" si="36"/>
        <v>Thiếu Nhi 1</v>
      </c>
      <c r="D39" s="136" t="str">
        <f t="shared" si="36"/>
        <v>Ca 3</v>
      </c>
      <c r="E39" s="137" t="str">
        <f t="shared" si="36"/>
        <v>Nhà bếp</v>
      </c>
      <c r="F39" s="44" t="s">
        <v>27315</v>
      </c>
      <c r="G39" s="45" t="s">
        <v>27316</v>
      </c>
      <c r="H39" s="61"/>
      <c r="I39" s="72"/>
      <c r="J39" s="138" t="s">
        <v>27317</v>
      </c>
      <c r="K39" s="75" t="s">
        <v>27318</v>
      </c>
      <c r="L39" s="75" t="s">
        <v>27319</v>
      </c>
      <c r="M39" s="76" t="s">
        <v>27320</v>
      </c>
    </row>
    <row r="40" spans="1:13" ht="12.75" x14ac:dyDescent="0.2">
      <c r="A40" s="42">
        <f t="shared" si="1"/>
        <v>37</v>
      </c>
      <c r="B40" s="135" t="str">
        <f t="shared" ref="B40:E40" si="37">J40</f>
        <v>Thiếu Nhi 1E</v>
      </c>
      <c r="C40" s="136" t="str">
        <f t="shared" si="37"/>
        <v>Thiếu Nhi 1</v>
      </c>
      <c r="D40" s="136" t="str">
        <f t="shared" si="37"/>
        <v>Ca 3</v>
      </c>
      <c r="E40" s="137" t="str">
        <f t="shared" si="37"/>
        <v>Hoa viên</v>
      </c>
      <c r="F40" s="44" t="s">
        <v>27321</v>
      </c>
      <c r="G40" s="45" t="s">
        <v>27322</v>
      </c>
      <c r="H40" s="61"/>
      <c r="I40" s="72"/>
      <c r="J40" s="138" t="s">
        <v>27323</v>
      </c>
      <c r="K40" s="75" t="s">
        <v>27324</v>
      </c>
      <c r="L40" s="75" t="s">
        <v>27325</v>
      </c>
      <c r="M40" s="76" t="s">
        <v>27326</v>
      </c>
    </row>
    <row r="41" spans="1:13" ht="12.75" x14ac:dyDescent="0.2">
      <c r="A41" s="42">
        <f t="shared" si="1"/>
        <v>38</v>
      </c>
      <c r="B41" s="135" t="str">
        <f t="shared" ref="B41:E41" si="38">J41</f>
        <v>Thiếu Nhi 1F</v>
      </c>
      <c r="C41" s="136" t="str">
        <f t="shared" si="38"/>
        <v>Thiếu Nhi 1</v>
      </c>
      <c r="D41" s="136" t="str">
        <f t="shared" si="38"/>
        <v>Ca 3</v>
      </c>
      <c r="E41" s="137" t="str">
        <f t="shared" si="38"/>
        <v>Nhà xứ</v>
      </c>
      <c r="F41" s="44" t="s">
        <v>27327</v>
      </c>
      <c r="G41" s="45" t="s">
        <v>27328</v>
      </c>
      <c r="H41" s="61"/>
      <c r="I41" s="72"/>
      <c r="J41" s="138" t="s">
        <v>27329</v>
      </c>
      <c r="K41" s="75" t="s">
        <v>27330</v>
      </c>
      <c r="L41" s="75" t="s">
        <v>27331</v>
      </c>
      <c r="M41" s="76" t="s">
        <v>27332</v>
      </c>
    </row>
    <row r="42" spans="1:13" ht="12.75" x14ac:dyDescent="0.2">
      <c r="A42" s="42">
        <f t="shared" si="1"/>
        <v>39</v>
      </c>
      <c r="B42" s="135" t="str">
        <f t="shared" ref="B42:E42" si="39">J42</f>
        <v>Thiếu Nhi 1G</v>
      </c>
      <c r="C42" s="136" t="str">
        <f t="shared" si="39"/>
        <v>Thiếu Nhi 1</v>
      </c>
      <c r="D42" s="136" t="str">
        <f t="shared" si="39"/>
        <v>Ca 3</v>
      </c>
      <c r="E42" s="137" t="str">
        <f t="shared" si="39"/>
        <v>Nhà chầu</v>
      </c>
      <c r="F42" s="44" t="s">
        <v>27333</v>
      </c>
      <c r="G42" s="45" t="s">
        <v>27334</v>
      </c>
      <c r="H42" s="61"/>
      <c r="I42" s="72"/>
      <c r="J42" s="138" t="s">
        <v>27335</v>
      </c>
      <c r="K42" s="75" t="s">
        <v>27336</v>
      </c>
      <c r="L42" s="75" t="s">
        <v>27337</v>
      </c>
      <c r="M42" s="76" t="s">
        <v>27338</v>
      </c>
    </row>
    <row r="43" spans="1:13" ht="12.75" x14ac:dyDescent="0.2">
      <c r="A43" s="42">
        <f t="shared" si="1"/>
        <v>40</v>
      </c>
      <c r="B43" s="135" t="str">
        <f t="shared" ref="B43:E43" si="40">J43</f>
        <v>Thiếu Nhi 1H</v>
      </c>
      <c r="C43" s="136" t="str">
        <f t="shared" si="40"/>
        <v>Thiếu Nhi 1</v>
      </c>
      <c r="D43" s="136" t="str">
        <f t="shared" si="40"/>
        <v>Ca 3</v>
      </c>
      <c r="E43" s="137" t="str">
        <f t="shared" si="40"/>
        <v>Nhà kho</v>
      </c>
      <c r="F43" s="44" t="s">
        <v>27339</v>
      </c>
      <c r="G43" s="45" t="s">
        <v>27340</v>
      </c>
      <c r="H43" s="61"/>
      <c r="I43" s="72"/>
      <c r="J43" s="138" t="s">
        <v>27341</v>
      </c>
      <c r="K43" s="75" t="s">
        <v>27342</v>
      </c>
      <c r="L43" s="75" t="s">
        <v>27343</v>
      </c>
      <c r="M43" s="76" t="s">
        <v>27344</v>
      </c>
    </row>
    <row r="44" spans="1:13" ht="12.75" x14ac:dyDescent="0.2">
      <c r="A44" s="42">
        <f t="shared" si="1"/>
        <v>41</v>
      </c>
      <c r="B44" s="135" t="str">
        <f t="shared" ref="B44:E44" si="41">J44</f>
        <v>Thiếu Nhi 2A</v>
      </c>
      <c r="C44" s="136" t="str">
        <f t="shared" si="41"/>
        <v>Thiếu Nhi 2</v>
      </c>
      <c r="D44" s="136" t="str">
        <f t="shared" si="41"/>
        <v>Ca 5</v>
      </c>
      <c r="E44" s="137" t="str">
        <f t="shared" si="41"/>
        <v>Nhà thờ</v>
      </c>
      <c r="F44" s="44" t="s">
        <v>27345</v>
      </c>
      <c r="G44" s="45" t="s">
        <v>27346</v>
      </c>
      <c r="H44" s="61"/>
      <c r="I44" s="72"/>
      <c r="J44" s="138" t="s">
        <v>27347</v>
      </c>
      <c r="K44" s="75" t="s">
        <v>27348</v>
      </c>
      <c r="L44" s="75" t="s">
        <v>27349</v>
      </c>
      <c r="M44" s="76" t="s">
        <v>27350</v>
      </c>
    </row>
    <row r="45" spans="1:13" ht="12.75" x14ac:dyDescent="0.2">
      <c r="A45" s="42">
        <f t="shared" si="1"/>
        <v>42</v>
      </c>
      <c r="B45" s="135" t="str">
        <f t="shared" ref="B45:E45" si="42">J45</f>
        <v>Thiếu Nhi 2B</v>
      </c>
      <c r="C45" s="136" t="str">
        <f t="shared" si="42"/>
        <v>Thiếu Nhi 2</v>
      </c>
      <c r="D45" s="136" t="str">
        <f t="shared" si="42"/>
        <v>Ca 5</v>
      </c>
      <c r="E45" s="137" t="str">
        <f t="shared" si="42"/>
        <v>Ca đoàn</v>
      </c>
      <c r="F45" s="44" t="s">
        <v>27351</v>
      </c>
      <c r="G45" s="45" t="s">
        <v>27352</v>
      </c>
      <c r="H45" s="61"/>
      <c r="I45" s="72"/>
      <c r="J45" s="138" t="s">
        <v>27353</v>
      </c>
      <c r="K45" s="75" t="s">
        <v>27354</v>
      </c>
      <c r="L45" s="75" t="s">
        <v>27355</v>
      </c>
      <c r="M45" s="76" t="s">
        <v>27356</v>
      </c>
    </row>
    <row r="46" spans="1:13" ht="12.75" x14ac:dyDescent="0.2">
      <c r="A46" s="42">
        <f t="shared" si="1"/>
        <v>43</v>
      </c>
      <c r="B46" s="135" t="str">
        <f t="shared" ref="B46:E46" si="43">J46</f>
        <v>Thiếu Nhi 2C</v>
      </c>
      <c r="C46" s="136" t="str">
        <f t="shared" si="43"/>
        <v>Thiếu Nhi 2</v>
      </c>
      <c r="D46" s="136" t="str">
        <f t="shared" si="43"/>
        <v>Ca 5</v>
      </c>
      <c r="E46" s="137" t="str">
        <f t="shared" si="43"/>
        <v>Tiền sảnh</v>
      </c>
      <c r="F46" s="44" t="s">
        <v>27357</v>
      </c>
      <c r="G46" s="45" t="s">
        <v>27358</v>
      </c>
      <c r="H46" s="61"/>
      <c r="I46" s="72"/>
      <c r="J46" s="138" t="s">
        <v>27359</v>
      </c>
      <c r="K46" s="75" t="s">
        <v>27360</v>
      </c>
      <c r="L46" s="75" t="s">
        <v>27361</v>
      </c>
      <c r="M46" s="76" t="s">
        <v>27362</v>
      </c>
    </row>
    <row r="47" spans="1:13" ht="12.75" x14ac:dyDescent="0.2">
      <c r="A47" s="42">
        <f t="shared" si="1"/>
        <v>44</v>
      </c>
      <c r="B47" s="135" t="str">
        <f t="shared" ref="B47:E47" si="44">J47</f>
        <v>Thiếu Nhi 2D</v>
      </c>
      <c r="C47" s="136" t="str">
        <f t="shared" si="44"/>
        <v>Thiếu Nhi 2</v>
      </c>
      <c r="D47" s="136" t="str">
        <f t="shared" si="44"/>
        <v>Ca 5</v>
      </c>
      <c r="E47" s="137" t="str">
        <f t="shared" si="44"/>
        <v>Nhà bếp</v>
      </c>
      <c r="F47" s="44" t="s">
        <v>27363</v>
      </c>
      <c r="G47" s="45" t="s">
        <v>27364</v>
      </c>
      <c r="H47" s="61"/>
      <c r="I47" s="72"/>
      <c r="J47" s="138" t="s">
        <v>27365</v>
      </c>
      <c r="K47" s="75" t="s">
        <v>27366</v>
      </c>
      <c r="L47" s="75" t="s">
        <v>27367</v>
      </c>
      <c r="M47" s="76" t="s">
        <v>27368</v>
      </c>
    </row>
    <row r="48" spans="1:13" ht="12.75" x14ac:dyDescent="0.2">
      <c r="A48" s="42">
        <f t="shared" si="1"/>
        <v>45</v>
      </c>
      <c r="B48" s="135" t="str">
        <f t="shared" ref="B48:E48" si="45">J48</f>
        <v>Thiếu Nhi 2E</v>
      </c>
      <c r="C48" s="136" t="str">
        <f t="shared" si="45"/>
        <v>Thiếu Nhi 2</v>
      </c>
      <c r="D48" s="136" t="str">
        <f t="shared" si="45"/>
        <v>Ca 5</v>
      </c>
      <c r="E48" s="137" t="str">
        <f t="shared" si="45"/>
        <v>Hoa viên</v>
      </c>
      <c r="F48" s="44" t="s">
        <v>27369</v>
      </c>
      <c r="G48" s="45" t="s">
        <v>27370</v>
      </c>
      <c r="H48" s="61"/>
      <c r="I48" s="72"/>
      <c r="J48" s="138" t="s">
        <v>27371</v>
      </c>
      <c r="K48" s="75" t="s">
        <v>27372</v>
      </c>
      <c r="L48" s="75" t="s">
        <v>27373</v>
      </c>
      <c r="M48" s="76" t="s">
        <v>27374</v>
      </c>
    </row>
    <row r="49" spans="1:13" ht="12.75" x14ac:dyDescent="0.2">
      <c r="A49" s="42">
        <f t="shared" si="1"/>
        <v>46</v>
      </c>
      <c r="B49" s="135" t="str">
        <f t="shared" ref="B49:E49" si="46">J49</f>
        <v>Thiếu Nhi 2F</v>
      </c>
      <c r="C49" s="136" t="str">
        <f t="shared" si="46"/>
        <v>Thiếu Nhi 2</v>
      </c>
      <c r="D49" s="136" t="str">
        <f t="shared" si="46"/>
        <v>Ca 5</v>
      </c>
      <c r="E49" s="137" t="str">
        <f t="shared" si="46"/>
        <v>Nhà xứ</v>
      </c>
      <c r="F49" s="44" t="s">
        <v>27375</v>
      </c>
      <c r="G49" s="45" t="s">
        <v>27376</v>
      </c>
      <c r="H49" s="61"/>
      <c r="I49" s="72"/>
      <c r="J49" s="138" t="s">
        <v>27377</v>
      </c>
      <c r="K49" s="75" t="s">
        <v>27378</v>
      </c>
      <c r="L49" s="75" t="s">
        <v>27379</v>
      </c>
      <c r="M49" s="76" t="s">
        <v>27380</v>
      </c>
    </row>
    <row r="50" spans="1:13" ht="12.75" x14ac:dyDescent="0.2">
      <c r="A50" s="42">
        <f t="shared" si="1"/>
        <v>47</v>
      </c>
      <c r="B50" s="135" t="str">
        <f t="shared" ref="B50:E50" si="47">J50</f>
        <v>Thiếu Nhi 2G</v>
      </c>
      <c r="C50" s="136" t="str">
        <f t="shared" si="47"/>
        <v>Thiếu Nhi 2</v>
      </c>
      <c r="D50" s="136" t="str">
        <f t="shared" si="47"/>
        <v>Ca 5</v>
      </c>
      <c r="E50" s="137" t="str">
        <f t="shared" si="47"/>
        <v>Nhà chầu</v>
      </c>
      <c r="F50" s="44" t="s">
        <v>27381</v>
      </c>
      <c r="G50" s="45" t="s">
        <v>27382</v>
      </c>
      <c r="H50" s="61"/>
      <c r="I50" s="72"/>
      <c r="J50" s="138" t="s">
        <v>27383</v>
      </c>
      <c r="K50" s="75" t="s">
        <v>27384</v>
      </c>
      <c r="L50" s="75" t="s">
        <v>27385</v>
      </c>
      <c r="M50" s="76" t="s">
        <v>27386</v>
      </c>
    </row>
    <row r="51" spans="1:13" ht="12.75" x14ac:dyDescent="0.2">
      <c r="A51" s="42">
        <f t="shared" si="1"/>
        <v>48</v>
      </c>
      <c r="B51" s="135" t="str">
        <f t="shared" ref="B51:E51" si="48">J51</f>
        <v>Thiếu Nhi 2H</v>
      </c>
      <c r="C51" s="136" t="str">
        <f t="shared" si="48"/>
        <v>Thiếu Nhi 2</v>
      </c>
      <c r="D51" s="136" t="str">
        <f t="shared" si="48"/>
        <v>Ca 5</v>
      </c>
      <c r="E51" s="137" t="str">
        <f t="shared" si="48"/>
        <v>Nhà kho</v>
      </c>
      <c r="F51" s="44" t="s">
        <v>27387</v>
      </c>
      <c r="G51" s="45" t="s">
        <v>27388</v>
      </c>
      <c r="H51" s="61"/>
      <c r="I51" s="72"/>
      <c r="J51" s="138" t="s">
        <v>27389</v>
      </c>
      <c r="K51" s="75" t="s">
        <v>27390</v>
      </c>
      <c r="L51" s="75" t="s">
        <v>27391</v>
      </c>
      <c r="M51" s="76" t="s">
        <v>27392</v>
      </c>
    </row>
    <row r="52" spans="1:13" ht="12.75" x14ac:dyDescent="0.2">
      <c r="A52" s="42">
        <f t="shared" si="1"/>
        <v>49</v>
      </c>
      <c r="B52" s="135" t="str">
        <f t="shared" ref="B52:E52" si="49">J52</f>
        <v>Thiếu Nhi 2I</v>
      </c>
      <c r="C52" s="136" t="str">
        <f t="shared" si="49"/>
        <v>Thiếu Nhi 2</v>
      </c>
      <c r="D52" s="136" t="str">
        <f t="shared" si="49"/>
        <v>Ca 5</v>
      </c>
      <c r="E52" s="137" t="str">
        <f t="shared" si="49"/>
        <v>Nhà kho</v>
      </c>
      <c r="F52" s="44"/>
      <c r="G52" s="45"/>
      <c r="H52" s="61"/>
      <c r="I52" s="72"/>
      <c r="J52" s="138" t="s">
        <v>27393</v>
      </c>
      <c r="K52" s="75" t="s">
        <v>27394</v>
      </c>
      <c r="L52" s="75" t="s">
        <v>27395</v>
      </c>
      <c r="M52" s="76" t="s">
        <v>27396</v>
      </c>
    </row>
    <row r="53" spans="1:13" ht="12.75" x14ac:dyDescent="0.2">
      <c r="A53" s="42">
        <f t="shared" si="1"/>
        <v>50</v>
      </c>
      <c r="B53" s="135" t="str">
        <f t="shared" ref="B53:E53" si="50">J53</f>
        <v>Nghĩa Sĩ 1A</v>
      </c>
      <c r="C53" s="136" t="str">
        <f t="shared" si="50"/>
        <v>Nghĩa Sĩ 1</v>
      </c>
      <c r="D53" s="136" t="str">
        <f t="shared" si="50"/>
        <v>Ca 6</v>
      </c>
      <c r="E53" s="137" t="str">
        <f t="shared" si="50"/>
        <v>Nhà thờ</v>
      </c>
      <c r="F53" s="44" t="s">
        <v>27397</v>
      </c>
      <c r="G53" s="45" t="s">
        <v>27398</v>
      </c>
      <c r="H53" s="61"/>
      <c r="I53" s="72"/>
      <c r="J53" s="138" t="s">
        <v>27399</v>
      </c>
      <c r="K53" s="75" t="s">
        <v>27400</v>
      </c>
      <c r="L53" s="75" t="s">
        <v>27401</v>
      </c>
      <c r="M53" s="76" t="s">
        <v>27402</v>
      </c>
    </row>
    <row r="54" spans="1:13" ht="12.75" x14ac:dyDescent="0.2">
      <c r="A54" s="42">
        <f t="shared" si="1"/>
        <v>51</v>
      </c>
      <c r="B54" s="135" t="str">
        <f t="shared" ref="B54:E54" si="51">J54</f>
        <v>Nghĩa Sĩ 1B</v>
      </c>
      <c r="C54" s="136" t="str">
        <f t="shared" si="51"/>
        <v>Nghĩa Sĩ 1</v>
      </c>
      <c r="D54" s="136" t="str">
        <f t="shared" si="51"/>
        <v>Ca 6</v>
      </c>
      <c r="E54" s="137" t="str">
        <f t="shared" si="51"/>
        <v>Ca đoàn</v>
      </c>
      <c r="F54" s="44" t="s">
        <v>27403</v>
      </c>
      <c r="G54" s="45" t="s">
        <v>27404</v>
      </c>
      <c r="H54" s="61"/>
      <c r="I54" s="72"/>
      <c r="J54" s="138" t="s">
        <v>27405</v>
      </c>
      <c r="K54" s="75" t="s">
        <v>27406</v>
      </c>
      <c r="L54" s="75" t="s">
        <v>27407</v>
      </c>
      <c r="M54" s="76" t="s">
        <v>27408</v>
      </c>
    </row>
    <row r="55" spans="1:13" ht="12.75" x14ac:dyDescent="0.2">
      <c r="A55" s="42">
        <f t="shared" si="1"/>
        <v>52</v>
      </c>
      <c r="B55" s="135" t="str">
        <f t="shared" ref="B55:E55" si="52">J55</f>
        <v>Nghĩa Sĩ 1C</v>
      </c>
      <c r="C55" s="136" t="str">
        <f t="shared" si="52"/>
        <v>Nghĩa Sĩ 1</v>
      </c>
      <c r="D55" s="136" t="str">
        <f t="shared" si="52"/>
        <v>Ca 6</v>
      </c>
      <c r="E55" s="137" t="str">
        <f t="shared" si="52"/>
        <v>Tiền sảnh</v>
      </c>
      <c r="F55" s="44" t="s">
        <v>27409</v>
      </c>
      <c r="G55" s="45" t="s">
        <v>27410</v>
      </c>
      <c r="H55" s="61"/>
      <c r="I55" s="72"/>
      <c r="J55" s="138" t="s">
        <v>27411</v>
      </c>
      <c r="K55" s="75" t="s">
        <v>27412</v>
      </c>
      <c r="L55" s="75" t="s">
        <v>27413</v>
      </c>
      <c r="M55" s="76" t="s">
        <v>27414</v>
      </c>
    </row>
    <row r="56" spans="1:13" ht="12.75" x14ac:dyDescent="0.2">
      <c r="A56" s="42">
        <f t="shared" si="1"/>
        <v>53</v>
      </c>
      <c r="B56" s="135" t="str">
        <f t="shared" ref="B56:E56" si="53">J56</f>
        <v>Nghĩa Sĩ 1D</v>
      </c>
      <c r="C56" s="136" t="str">
        <f t="shared" si="53"/>
        <v>Nghĩa Sĩ 1</v>
      </c>
      <c r="D56" s="136" t="str">
        <f t="shared" si="53"/>
        <v>Ca 6</v>
      </c>
      <c r="E56" s="137" t="str">
        <f t="shared" si="53"/>
        <v>Nhà bếp</v>
      </c>
      <c r="F56" s="44" t="s">
        <v>27415</v>
      </c>
      <c r="G56" s="45" t="s">
        <v>27416</v>
      </c>
      <c r="H56" s="61"/>
      <c r="I56" s="72"/>
      <c r="J56" s="138" t="s">
        <v>27417</v>
      </c>
      <c r="K56" s="75" t="s">
        <v>27418</v>
      </c>
      <c r="L56" s="75" t="s">
        <v>27419</v>
      </c>
      <c r="M56" s="76" t="s">
        <v>27420</v>
      </c>
    </row>
    <row r="57" spans="1:13" ht="12.75" x14ac:dyDescent="0.2">
      <c r="A57" s="42">
        <f t="shared" si="1"/>
        <v>54</v>
      </c>
      <c r="B57" s="135" t="str">
        <f t="shared" ref="B57:E57" si="54">J57</f>
        <v>Nghĩa Sĩ 1E</v>
      </c>
      <c r="C57" s="136" t="str">
        <f t="shared" si="54"/>
        <v>Nghĩa Sĩ 1</v>
      </c>
      <c r="D57" s="136" t="str">
        <f t="shared" si="54"/>
        <v>Ca 6</v>
      </c>
      <c r="E57" s="137" t="str">
        <f t="shared" si="54"/>
        <v>Hoa viên</v>
      </c>
      <c r="F57" s="44" t="s">
        <v>27421</v>
      </c>
      <c r="G57" s="45" t="s">
        <v>27422</v>
      </c>
      <c r="H57" s="61"/>
      <c r="I57" s="72"/>
      <c r="J57" s="138" t="s">
        <v>27423</v>
      </c>
      <c r="K57" s="75" t="s">
        <v>27424</v>
      </c>
      <c r="L57" s="75" t="s">
        <v>27425</v>
      </c>
      <c r="M57" s="76" t="s">
        <v>27426</v>
      </c>
    </row>
    <row r="58" spans="1:13" ht="12.75" x14ac:dyDescent="0.2">
      <c r="A58" s="42">
        <f t="shared" si="1"/>
        <v>55</v>
      </c>
      <c r="B58" s="135" t="str">
        <f t="shared" ref="B58:E58" si="55">J58</f>
        <v>Nghĩa Sĩ 1F</v>
      </c>
      <c r="C58" s="136" t="str">
        <f t="shared" si="55"/>
        <v>Nghĩa Sĩ 1</v>
      </c>
      <c r="D58" s="136" t="str">
        <f t="shared" si="55"/>
        <v>Ca 6</v>
      </c>
      <c r="E58" s="137" t="str">
        <f t="shared" si="55"/>
        <v>Nhà xứ</v>
      </c>
      <c r="F58" s="44" t="s">
        <v>27427</v>
      </c>
      <c r="G58" s="45" t="s">
        <v>27428</v>
      </c>
      <c r="H58" s="61"/>
      <c r="I58" s="72"/>
      <c r="J58" s="138" t="s">
        <v>27429</v>
      </c>
      <c r="K58" s="75" t="s">
        <v>27430</v>
      </c>
      <c r="L58" s="75" t="s">
        <v>27431</v>
      </c>
      <c r="M58" s="76" t="s">
        <v>27432</v>
      </c>
    </row>
    <row r="59" spans="1:13" ht="12.75" x14ac:dyDescent="0.2">
      <c r="A59" s="42">
        <f t="shared" si="1"/>
        <v>56</v>
      </c>
      <c r="B59" s="135" t="str">
        <f t="shared" ref="B59:E59" si="56">J59</f>
        <v>Nghĩa Sĩ 1G</v>
      </c>
      <c r="C59" s="136" t="str">
        <f t="shared" si="56"/>
        <v>Nghĩa Sĩ 1</v>
      </c>
      <c r="D59" s="136" t="str">
        <f t="shared" si="56"/>
        <v>Ca 6</v>
      </c>
      <c r="E59" s="137" t="str">
        <f t="shared" si="56"/>
        <v>Nhà Chầu</v>
      </c>
      <c r="F59" s="44"/>
      <c r="G59" s="45"/>
      <c r="H59" s="61"/>
      <c r="I59" s="72"/>
      <c r="J59" s="138" t="s">
        <v>27433</v>
      </c>
      <c r="K59" s="75" t="s">
        <v>27434</v>
      </c>
      <c r="L59" s="75" t="s">
        <v>27435</v>
      </c>
      <c r="M59" s="76" t="s">
        <v>27436</v>
      </c>
    </row>
    <row r="60" spans="1:13" ht="12.75" x14ac:dyDescent="0.2">
      <c r="A60" s="42">
        <f t="shared" si="1"/>
        <v>57</v>
      </c>
      <c r="B60" s="135" t="str">
        <f t="shared" ref="B60:E60" si="57">J60</f>
        <v>Nghĩa Sĩ 1H</v>
      </c>
      <c r="C60" s="136" t="str">
        <f t="shared" si="57"/>
        <v>Nghĩa Sĩ 1</v>
      </c>
      <c r="D60" s="136" t="str">
        <f t="shared" si="57"/>
        <v>Ca 6</v>
      </c>
      <c r="E60" s="137" t="str">
        <f t="shared" si="57"/>
        <v>Nhà kho</v>
      </c>
      <c r="F60" s="44"/>
      <c r="G60" s="45"/>
      <c r="H60" s="61"/>
      <c r="I60" s="72"/>
      <c r="J60" s="138" t="s">
        <v>27437</v>
      </c>
      <c r="K60" s="75" t="s">
        <v>27438</v>
      </c>
      <c r="L60" s="75" t="s">
        <v>27439</v>
      </c>
      <c r="M60" s="76" t="s">
        <v>27440</v>
      </c>
    </row>
    <row r="61" spans="1:13" ht="12.75" x14ac:dyDescent="0.2">
      <c r="A61" s="42">
        <f t="shared" si="1"/>
        <v>58</v>
      </c>
      <c r="B61" s="135" t="str">
        <f t="shared" ref="B61:E61" si="58">J61</f>
        <v>Nghĩa Sĩ 1I</v>
      </c>
      <c r="C61" s="136" t="str">
        <f t="shared" si="58"/>
        <v>Nghĩa Sĩ 1</v>
      </c>
      <c r="D61" s="136" t="str">
        <f t="shared" si="58"/>
        <v>Ca 6</v>
      </c>
      <c r="E61" s="137" t="str">
        <f t="shared" si="58"/>
        <v>Sát VPGX</v>
      </c>
      <c r="F61" s="44"/>
      <c r="G61" s="45"/>
      <c r="H61" s="61"/>
      <c r="I61" s="72"/>
      <c r="J61" s="138" t="s">
        <v>27441</v>
      </c>
      <c r="K61" s="75" t="s">
        <v>27442</v>
      </c>
      <c r="L61" s="75" t="s">
        <v>27443</v>
      </c>
      <c r="M61" s="76" t="s">
        <v>27444</v>
      </c>
    </row>
    <row r="62" spans="1:13" ht="12.75" x14ac:dyDescent="0.2">
      <c r="A62" s="42">
        <f t="shared" si="1"/>
        <v>59</v>
      </c>
      <c r="B62" s="135" t="str">
        <f t="shared" ref="B62:E62" si="59">J62</f>
        <v>Nghĩa Sĩ 2A</v>
      </c>
      <c r="C62" s="136" t="str">
        <f t="shared" si="59"/>
        <v>Nghĩa Sĩ 2</v>
      </c>
      <c r="D62" s="136" t="str">
        <f t="shared" si="59"/>
        <v>Ca 6</v>
      </c>
      <c r="E62" s="137" t="str">
        <f t="shared" si="59"/>
        <v>Hành lang nữ</v>
      </c>
      <c r="F62" s="44" t="s">
        <v>27445</v>
      </c>
      <c r="G62" s="45" t="s">
        <v>27446</v>
      </c>
      <c r="H62" s="61"/>
      <c r="I62" s="72"/>
      <c r="J62" s="138" t="s">
        <v>27447</v>
      </c>
      <c r="K62" s="75" t="s">
        <v>27448</v>
      </c>
      <c r="L62" s="75" t="s">
        <v>27449</v>
      </c>
      <c r="M62" s="76" t="s">
        <v>27450</v>
      </c>
    </row>
    <row r="63" spans="1:13" ht="12.75" x14ac:dyDescent="0.2">
      <c r="A63" s="42">
        <f t="shared" si="1"/>
        <v>60</v>
      </c>
      <c r="B63" s="135" t="str">
        <f t="shared" ref="B63:E63" si="60">J63</f>
        <v>Nghĩa Sĩ 2B</v>
      </c>
      <c r="C63" s="136" t="str">
        <f t="shared" si="60"/>
        <v>Nghĩa Sĩ 2</v>
      </c>
      <c r="D63" s="136" t="str">
        <f t="shared" si="60"/>
        <v>Ca 6</v>
      </c>
      <c r="E63" s="137" t="str">
        <f t="shared" si="60"/>
        <v>Trước VPGX</v>
      </c>
      <c r="F63" s="44" t="s">
        <v>27451</v>
      </c>
      <c r="G63" s="45" t="s">
        <v>27452</v>
      </c>
      <c r="H63" s="61"/>
      <c r="I63" s="72"/>
      <c r="J63" s="138" t="s">
        <v>27453</v>
      </c>
      <c r="K63" s="75" t="s">
        <v>27454</v>
      </c>
      <c r="L63" s="75" t="s">
        <v>27455</v>
      </c>
      <c r="M63" s="76" t="s">
        <v>27456</v>
      </c>
    </row>
    <row r="64" spans="1:13" ht="12.75" x14ac:dyDescent="0.2">
      <c r="A64" s="42">
        <f t="shared" si="1"/>
        <v>61</v>
      </c>
      <c r="B64" s="135" t="str">
        <f t="shared" ref="B64:E64" si="61">J64</f>
        <v>Nghĩa Sĩ 2C</v>
      </c>
      <c r="C64" s="136" t="str">
        <f t="shared" si="61"/>
        <v>Nghĩa Sĩ 2</v>
      </c>
      <c r="D64" s="136" t="str">
        <f t="shared" si="61"/>
        <v>Ca 6</v>
      </c>
      <c r="E64" s="137" t="str">
        <f t="shared" si="61"/>
        <v>Đài Đức Mẹ</v>
      </c>
      <c r="F64" s="44" t="s">
        <v>27457</v>
      </c>
      <c r="G64" s="45" t="s">
        <v>27458</v>
      </c>
      <c r="H64" s="61"/>
      <c r="I64" s="72"/>
      <c r="J64" s="138" t="s">
        <v>27459</v>
      </c>
      <c r="K64" s="75" t="s">
        <v>27460</v>
      </c>
      <c r="L64" s="75" t="s">
        <v>27461</v>
      </c>
      <c r="M64" s="76" t="s">
        <v>27462</v>
      </c>
    </row>
    <row r="65" spans="1:13" ht="12.75" x14ac:dyDescent="0.2">
      <c r="A65" s="42">
        <f t="shared" si="1"/>
        <v>62</v>
      </c>
      <c r="B65" s="135" t="str">
        <f t="shared" ref="B65:E65" si="62">J65</f>
        <v>Nghĩa Sĩ 2D</v>
      </c>
      <c r="C65" s="136" t="str">
        <f t="shared" si="62"/>
        <v>Nghĩa Sĩ 2</v>
      </c>
      <c r="D65" s="136" t="str">
        <f t="shared" si="62"/>
        <v>Ca 6</v>
      </c>
      <c r="E65" s="137" t="str">
        <f t="shared" si="62"/>
        <v>Trước Hoa viên</v>
      </c>
      <c r="F65" s="44"/>
      <c r="G65" s="45"/>
      <c r="H65" s="61"/>
      <c r="I65" s="72"/>
      <c r="J65" s="138" t="s">
        <v>27463</v>
      </c>
      <c r="K65" s="75" t="s">
        <v>27464</v>
      </c>
      <c r="L65" s="75" t="s">
        <v>27465</v>
      </c>
      <c r="M65" s="76" t="s">
        <v>27466</v>
      </c>
    </row>
    <row r="66" spans="1:13" ht="12.75" x14ac:dyDescent="0.2">
      <c r="A66" s="42">
        <f t="shared" si="1"/>
        <v>63</v>
      </c>
      <c r="B66" s="135" t="str">
        <f t="shared" ref="B66:E66" si="63">J66</f>
        <v>Nghĩa Sĩ 2E</v>
      </c>
      <c r="C66" s="136" t="str">
        <f t="shared" si="63"/>
        <v>Nghĩa Sĩ 2</v>
      </c>
      <c r="D66" s="136" t="str">
        <f t="shared" si="63"/>
        <v>Ca 6</v>
      </c>
      <c r="E66" s="137" t="str">
        <f t="shared" si="63"/>
        <v>Chúa Thiếu nhi</v>
      </c>
      <c r="F66" s="44"/>
      <c r="G66" s="45"/>
      <c r="H66" s="61"/>
      <c r="I66" s="72"/>
      <c r="J66" s="138" t="s">
        <v>27467</v>
      </c>
      <c r="K66" s="75" t="s">
        <v>27468</v>
      </c>
      <c r="L66" s="75" t="s">
        <v>27469</v>
      </c>
      <c r="M66" s="76" t="s">
        <v>27470</v>
      </c>
    </row>
    <row r="67" spans="1:13" ht="12.75" x14ac:dyDescent="0.2">
      <c r="A67" s="42">
        <f t="shared" si="1"/>
        <v>64</v>
      </c>
      <c r="B67" s="135" t="str">
        <f t="shared" ref="B67:E67" si="64">J67</f>
        <v>Nghĩa Sĩ 2F</v>
      </c>
      <c r="C67" s="136" t="str">
        <f t="shared" si="64"/>
        <v>Nghĩa Sĩ 2</v>
      </c>
      <c r="D67" s="136" t="str">
        <f t="shared" si="64"/>
        <v>Ca 6</v>
      </c>
      <c r="E67" s="137" t="str">
        <f t="shared" si="64"/>
        <v>Tháp chuông</v>
      </c>
      <c r="F67" s="44"/>
      <c r="G67" s="45"/>
      <c r="H67" s="61"/>
      <c r="I67" s="72"/>
      <c r="J67" s="138" t="s">
        <v>27471</v>
      </c>
      <c r="K67" s="75" t="s">
        <v>27472</v>
      </c>
      <c r="L67" s="75" t="s">
        <v>27473</v>
      </c>
      <c r="M67" s="76" t="s">
        <v>27474</v>
      </c>
    </row>
    <row r="68" spans="1:13" ht="12.75" x14ac:dyDescent="0.2">
      <c r="A68" s="42">
        <f t="shared" si="1"/>
        <v>65</v>
      </c>
      <c r="B68" s="135" t="str">
        <f t="shared" ref="B68:E68" si="65">J68</f>
        <v>Nghĩa Sĩ 3A</v>
      </c>
      <c r="C68" s="136" t="str">
        <f t="shared" si="65"/>
        <v>Nghĩa Sĩ 3</v>
      </c>
      <c r="D68" s="136" t="str">
        <f t="shared" si="65"/>
        <v>Ca 7</v>
      </c>
      <c r="E68" s="137" t="str">
        <f t="shared" si="65"/>
        <v>Hoa viên</v>
      </c>
      <c r="F68" s="44" t="s">
        <v>27475</v>
      </c>
      <c r="G68" s="45" t="s">
        <v>27476</v>
      </c>
      <c r="H68" s="61"/>
      <c r="I68" s="72"/>
      <c r="J68" s="138" t="s">
        <v>27477</v>
      </c>
      <c r="K68" s="75" t="s">
        <v>27478</v>
      </c>
      <c r="L68" s="75" t="s">
        <v>27479</v>
      </c>
      <c r="M68" s="76" t="s">
        <v>27480</v>
      </c>
    </row>
    <row r="69" spans="1:13" ht="12.75" x14ac:dyDescent="0.2">
      <c r="A69" s="42">
        <f t="shared" si="1"/>
        <v>66</v>
      </c>
      <c r="B69" s="135" t="str">
        <f t="shared" ref="B69:E69" si="66">J69</f>
        <v>Nghĩa Sĩ 3B</v>
      </c>
      <c r="C69" s="136" t="str">
        <f t="shared" si="66"/>
        <v>Nghĩa Sĩ 3</v>
      </c>
      <c r="D69" s="136" t="str">
        <f t="shared" si="66"/>
        <v>Ca 7</v>
      </c>
      <c r="E69" s="137" t="str">
        <f t="shared" si="66"/>
        <v>Hoa viên</v>
      </c>
      <c r="F69" s="44" t="s">
        <v>27481</v>
      </c>
      <c r="G69" s="45" t="s">
        <v>27482</v>
      </c>
      <c r="H69" s="61"/>
      <c r="I69" s="72"/>
      <c r="J69" s="138" t="s">
        <v>27483</v>
      </c>
      <c r="K69" s="75" t="s">
        <v>27484</v>
      </c>
      <c r="L69" s="75" t="s">
        <v>27485</v>
      </c>
      <c r="M69" s="76" t="s">
        <v>27486</v>
      </c>
    </row>
    <row r="70" spans="1:13" ht="12.75" x14ac:dyDescent="0.2">
      <c r="A70" s="42">
        <f t="shared" si="1"/>
        <v>67</v>
      </c>
      <c r="B70" s="135" t="str">
        <f t="shared" ref="B70:E70" si="67">J70</f>
        <v>Nghĩa Sĩ 4A</v>
      </c>
      <c r="C70" s="136" t="str">
        <f t="shared" si="67"/>
        <v>Nghĩa Sĩ 4</v>
      </c>
      <c r="D70" s="136" t="str">
        <f t="shared" si="67"/>
        <v>Ca 7</v>
      </c>
      <c r="E70" s="137" t="str">
        <f t="shared" si="67"/>
        <v>Nhà chầu</v>
      </c>
      <c r="F70" s="44" t="s">
        <v>27487</v>
      </c>
      <c r="G70" s="45" t="s">
        <v>27488</v>
      </c>
      <c r="H70" s="61"/>
      <c r="I70" s="72"/>
      <c r="J70" s="138" t="s">
        <v>27489</v>
      </c>
      <c r="K70" s="75" t="s">
        <v>27490</v>
      </c>
      <c r="L70" s="75" t="s">
        <v>27491</v>
      </c>
      <c r="M70" s="76" t="s">
        <v>27492</v>
      </c>
    </row>
    <row r="71" spans="1:13" ht="12.75" x14ac:dyDescent="0.2">
      <c r="A71" s="42">
        <f t="shared" si="1"/>
        <v>68</v>
      </c>
      <c r="B71" s="135" t="str">
        <f t="shared" ref="B71:E71" si="68">J71</f>
        <v>Nghĩa Sĩ 4B</v>
      </c>
      <c r="C71" s="136" t="str">
        <f t="shared" si="68"/>
        <v>Nghĩa Sĩ 4</v>
      </c>
      <c r="D71" s="136" t="str">
        <f t="shared" si="68"/>
        <v>Ca 7</v>
      </c>
      <c r="E71" s="137" t="str">
        <f t="shared" si="68"/>
        <v>Nhà chầu</v>
      </c>
      <c r="F71" s="44" t="s">
        <v>27493</v>
      </c>
      <c r="G71" s="45" t="s">
        <v>27494</v>
      </c>
      <c r="H71" s="61"/>
      <c r="I71" s="72"/>
      <c r="J71" s="138" t="s">
        <v>27495</v>
      </c>
      <c r="K71" s="75" t="s">
        <v>27496</v>
      </c>
      <c r="L71" s="75" t="s">
        <v>27497</v>
      </c>
      <c r="M71" s="76" t="s">
        <v>27498</v>
      </c>
    </row>
    <row r="72" spans="1:13" ht="12.75" x14ac:dyDescent="0.2">
      <c r="A72" s="42">
        <f t="shared" si="1"/>
        <v>69</v>
      </c>
      <c r="B72" s="135" t="str">
        <f t="shared" ref="B72:E72" si="69">J72</f>
        <v>Hiệp Sĩ 1</v>
      </c>
      <c r="C72" s="136" t="str">
        <f t="shared" si="69"/>
        <v>Hiệp Sĩ 1</v>
      </c>
      <c r="D72" s="136" t="str">
        <f t="shared" si="69"/>
        <v>Ca 7</v>
      </c>
      <c r="E72" s="137" t="str">
        <f t="shared" si="69"/>
        <v>Nhà bếp</v>
      </c>
      <c r="F72" s="44"/>
      <c r="G72" s="45"/>
      <c r="H72" s="61"/>
      <c r="I72" s="72"/>
      <c r="J72" s="138" t="s">
        <v>27499</v>
      </c>
      <c r="K72" s="75" t="s">
        <v>27500</v>
      </c>
      <c r="L72" s="75" t="s">
        <v>27501</v>
      </c>
      <c r="M72" s="76" t="s">
        <v>27502</v>
      </c>
    </row>
    <row r="73" spans="1:13" ht="12.75" x14ac:dyDescent="0.2">
      <c r="A73" s="42">
        <f t="shared" si="1"/>
        <v>70</v>
      </c>
      <c r="B73" s="135" t="str">
        <f t="shared" ref="B73:E73" si="70">J73</f>
        <v>Hiệp Sĩ 2</v>
      </c>
      <c r="C73" s="136" t="str">
        <f t="shared" si="70"/>
        <v>Hiệp Sĩ 2</v>
      </c>
      <c r="D73" s="136" t="str">
        <f t="shared" si="70"/>
        <v>Ca 7</v>
      </c>
      <c r="E73" s="137" t="str">
        <f t="shared" si="70"/>
        <v>Ca đoàn</v>
      </c>
      <c r="F73" s="44"/>
      <c r="G73" s="45"/>
      <c r="H73" s="61"/>
      <c r="I73" s="72"/>
      <c r="J73" s="138" t="s">
        <v>27503</v>
      </c>
      <c r="K73" s="75" t="s">
        <v>27504</v>
      </c>
      <c r="L73" s="75" t="s">
        <v>27505</v>
      </c>
      <c r="M73" s="76" t="s">
        <v>27506</v>
      </c>
    </row>
    <row r="74" spans="1:13" ht="12.75" x14ac:dyDescent="0.2">
      <c r="A74" s="42">
        <f t="shared" si="1"/>
        <v>71</v>
      </c>
      <c r="B74" s="139" t="str">
        <f t="shared" ref="B74:E74" si="71">J74</f>
        <v>Dự Trưởng</v>
      </c>
      <c r="C74" s="140" t="str">
        <f t="shared" si="71"/>
        <v>Dự Trưởng</v>
      </c>
      <c r="D74" s="140" t="str">
        <f t="shared" si="71"/>
        <v>Ca 7</v>
      </c>
      <c r="E74" s="141" t="str">
        <f t="shared" si="71"/>
        <v>Nhà xứ</v>
      </c>
      <c r="F74" s="142"/>
      <c r="G74" s="143"/>
      <c r="H74" s="143"/>
      <c r="I74" s="144"/>
      <c r="J74" s="145" t="s">
        <v>27507</v>
      </c>
      <c r="K74" s="146" t="s">
        <v>27508</v>
      </c>
      <c r="L74" s="146" t="s">
        <v>27509</v>
      </c>
      <c r="M74" s="147" t="s">
        <v>27510</v>
      </c>
    </row>
  </sheetData>
  <mergeCells count="3">
    <mergeCell ref="F2:I2"/>
    <mergeCell ref="B2:E2"/>
    <mergeCell ref="J2:M2"/>
  </mergeCells>
  <dataValidations count="3018">
    <dataValidation type="list" showErrorMessage="1" sqref="K4">
      <formula1>PhanDoan2014</formula1>
    </dataValidation>
    <dataValidation type="list" showErrorMessage="1" sqref="L4">
      <formula1>CaHoc2014</formula1>
    </dataValidation>
    <dataValidation type="list" showErrorMessage="1" sqref="M4">
      <formula1>PhongHoc2014</formula1>
    </dataValidation>
    <dataValidation type="list" showErrorMessage="1" sqref="K5">
      <formula1>PhanDoan2014</formula1>
    </dataValidation>
    <dataValidation type="list" showErrorMessage="1" sqref="L5">
      <formula1>CaHoc2014</formula1>
    </dataValidation>
    <dataValidation type="list" showErrorMessage="1" sqref="M5">
      <formula1>PhongHoc2014</formula1>
    </dataValidation>
    <dataValidation type="list" showErrorMessage="1" sqref="K6">
      <formula1>PhanDoan2014</formula1>
    </dataValidation>
    <dataValidation type="list" showErrorMessage="1" sqref="L6">
      <formula1>CaHoc2014</formula1>
    </dataValidation>
    <dataValidation type="list" showErrorMessage="1" sqref="M6">
      <formula1>PhongHoc2014</formula1>
    </dataValidation>
    <dataValidation type="list" showErrorMessage="1" sqref="K7">
      <formula1>PhanDoan2014</formula1>
    </dataValidation>
    <dataValidation type="list" showErrorMessage="1" sqref="L7">
      <formula1>CaHoc2014</formula1>
    </dataValidation>
    <dataValidation type="list" showErrorMessage="1" sqref="M7">
      <formula1>PhongHoc2014</formula1>
    </dataValidation>
    <dataValidation type="list" showErrorMessage="1" sqref="K8">
      <formula1>PhanDoan2014</formula1>
    </dataValidation>
    <dataValidation type="list" showErrorMessage="1" sqref="L8">
      <formula1>CaHoc2014</formula1>
    </dataValidation>
    <dataValidation type="list" showErrorMessage="1" sqref="M8">
      <formula1>PhongHoc2014</formula1>
    </dataValidation>
    <dataValidation type="list" showErrorMessage="1" sqref="K9">
      <formula1>PhanDoan2014</formula1>
    </dataValidation>
    <dataValidation type="list" showErrorMessage="1" sqref="L9">
      <formula1>CaHoc2014</formula1>
    </dataValidation>
    <dataValidation type="list" showErrorMessage="1" sqref="M9">
      <formula1>PhongHoc2014</formula1>
    </dataValidation>
    <dataValidation type="list" showErrorMessage="1" sqref="K10">
      <formula1>PhanDoan2014</formula1>
    </dataValidation>
    <dataValidation type="list" showErrorMessage="1" sqref="L10">
      <formula1>CaHoc2014</formula1>
    </dataValidation>
    <dataValidation type="list" showErrorMessage="1" sqref="M10">
      <formula1>PhongHoc2014</formula1>
    </dataValidation>
    <dataValidation type="list" showErrorMessage="1" sqref="K11">
      <formula1>PhanDoan2014</formula1>
    </dataValidation>
    <dataValidation type="list" showErrorMessage="1" sqref="L11">
      <formula1>CaHoc2014</formula1>
    </dataValidation>
    <dataValidation type="list" showErrorMessage="1" sqref="M11">
      <formula1>PhongHoc2014</formula1>
    </dataValidation>
    <dataValidation type="list" showErrorMessage="1" sqref="K12">
      <formula1>PhanDoan2014</formula1>
    </dataValidation>
    <dataValidation type="list" showErrorMessage="1" sqref="L12">
      <formula1>CaHoc2014</formula1>
    </dataValidation>
    <dataValidation type="list" showErrorMessage="1" sqref="M12">
      <formula1>PhongHoc2014</formula1>
    </dataValidation>
    <dataValidation type="list" showErrorMessage="1" sqref="K13">
      <formula1>PhanDoan2014</formula1>
    </dataValidation>
    <dataValidation type="list" showErrorMessage="1" sqref="L13">
      <formula1>CaHoc2014</formula1>
    </dataValidation>
    <dataValidation type="list" showErrorMessage="1" sqref="M13">
      <formula1>PhongHoc2014</formula1>
    </dataValidation>
    <dataValidation type="list" showErrorMessage="1" sqref="K14">
      <formula1>PhanDoan2014</formula1>
    </dataValidation>
    <dataValidation type="list" showErrorMessage="1" sqref="L14">
      <formula1>CaHoc2014</formula1>
    </dataValidation>
    <dataValidation type="list" showErrorMessage="1" sqref="M14">
      <formula1>PhongHoc2014</formula1>
    </dataValidation>
    <dataValidation type="list" showErrorMessage="1" sqref="K15">
      <formula1>PhanDoan2014</formula1>
    </dataValidation>
    <dataValidation type="list" showErrorMessage="1" sqref="L15">
      <formula1>CaHoc2014</formula1>
    </dataValidation>
    <dataValidation type="list" showErrorMessage="1" sqref="M15">
      <formula1>PhongHoc2014</formula1>
    </dataValidation>
    <dataValidation type="list" showErrorMessage="1" sqref="K16">
      <formula1>PhanDoan2014</formula1>
    </dataValidation>
    <dataValidation type="list" showErrorMessage="1" sqref="L16">
      <formula1>CaHoc2014</formula1>
    </dataValidation>
    <dataValidation type="list" showErrorMessage="1" sqref="M16">
      <formula1>PhongHoc2014</formula1>
    </dataValidation>
    <dataValidation type="list" showErrorMessage="1" sqref="K17">
      <formula1>PhanDoan2014</formula1>
    </dataValidation>
    <dataValidation type="list" showErrorMessage="1" sqref="L17">
      <formula1>CaHoc2014</formula1>
    </dataValidation>
    <dataValidation type="list" showErrorMessage="1" sqref="M17">
      <formula1>PhongHoc2014</formula1>
    </dataValidation>
    <dataValidation type="list" showErrorMessage="1" sqref="K18">
      <formula1>PhanDoan2014</formula1>
    </dataValidation>
    <dataValidation type="list" showErrorMessage="1" sqref="L18">
      <formula1>CaHoc2014</formula1>
    </dataValidation>
    <dataValidation type="list" showErrorMessage="1" sqref="M18">
      <formula1>PhongHoc2014</formula1>
    </dataValidation>
    <dataValidation type="list" showErrorMessage="1" sqref="K19">
      <formula1>PhanDoan2014</formula1>
    </dataValidation>
    <dataValidation type="list" showErrorMessage="1" sqref="L19">
      <formula1>CaHoc2014</formula1>
    </dataValidation>
    <dataValidation type="list" showErrorMessage="1" sqref="M19">
      <formula1>PhongHoc2014</formula1>
    </dataValidation>
    <dataValidation type="list" showErrorMessage="1" sqref="K20">
      <formula1>PhanDoan2014</formula1>
    </dataValidation>
    <dataValidation type="list" showErrorMessage="1" sqref="L20">
      <formula1>CaHoc2014</formula1>
    </dataValidation>
    <dataValidation type="list" showErrorMessage="1" sqref="M20">
      <formula1>PhongHoc2014</formula1>
    </dataValidation>
    <dataValidation type="list" showErrorMessage="1" sqref="K21">
      <formula1>PhanDoan2014</formula1>
    </dataValidation>
    <dataValidation type="list" showErrorMessage="1" sqref="L21">
      <formula1>CaHoc2014</formula1>
    </dataValidation>
    <dataValidation type="list" showErrorMessage="1" sqref="M21">
      <formula1>PhongHoc2014</formula1>
    </dataValidation>
    <dataValidation type="list" showErrorMessage="1" sqref="K22">
      <formula1>PhanDoan2014</formula1>
    </dataValidation>
    <dataValidation type="list" showErrorMessage="1" sqref="L22">
      <formula1>CaHoc2014</formula1>
    </dataValidation>
    <dataValidation type="list" showErrorMessage="1" sqref="M22">
      <formula1>PhongHoc2014</formula1>
    </dataValidation>
    <dataValidation type="list" showErrorMessage="1" sqref="K23">
      <formula1>PhanDoan2014</formula1>
    </dataValidation>
    <dataValidation type="list" showErrorMessage="1" sqref="L23">
      <formula1>CaHoc2014</formula1>
    </dataValidation>
    <dataValidation type="list" showErrorMessage="1" sqref="M23">
      <formula1>PhongHoc2014</formula1>
    </dataValidation>
    <dataValidation type="list" showErrorMessage="1" sqref="K24">
      <formula1>PhanDoan2014</formula1>
    </dataValidation>
    <dataValidation type="list" showErrorMessage="1" sqref="L24">
      <formula1>CaHoc2014</formula1>
    </dataValidation>
    <dataValidation type="list" showErrorMessage="1" sqref="M24">
      <formula1>PhongHoc2014</formula1>
    </dataValidation>
    <dataValidation type="list" showErrorMessage="1" sqref="K25">
      <formula1>PhanDoan2014</formula1>
    </dataValidation>
    <dataValidation type="list" showErrorMessage="1" sqref="L25">
      <formula1>CaHoc2014</formula1>
    </dataValidation>
    <dataValidation type="list" showErrorMessage="1" sqref="M25">
      <formula1>PhongHoc2014</formula1>
    </dataValidation>
    <dataValidation type="list" showErrorMessage="1" sqref="K26">
      <formula1>PhanDoan2014</formula1>
    </dataValidation>
    <dataValidation type="list" showErrorMessage="1" sqref="L26">
      <formula1>CaHoc2014</formula1>
    </dataValidation>
    <dataValidation type="list" showErrorMessage="1" sqref="M26">
      <formula1>PhongHoc2014</formula1>
    </dataValidation>
    <dataValidation type="list" showErrorMessage="1" sqref="K27">
      <formula1>PhanDoan2014</formula1>
    </dataValidation>
    <dataValidation type="list" showErrorMessage="1" sqref="L27">
      <formula1>CaHoc2014</formula1>
    </dataValidation>
    <dataValidation type="list" showErrorMessage="1" sqref="M27">
      <formula1>PhongHoc2014</formula1>
    </dataValidation>
    <dataValidation type="list" showErrorMessage="1" sqref="K28">
      <formula1>PhanDoan2014</formula1>
    </dataValidation>
    <dataValidation type="list" showErrorMessage="1" sqref="L28">
      <formula1>CaHoc2014</formula1>
    </dataValidation>
    <dataValidation type="list" showErrorMessage="1" sqref="M28">
      <formula1>PhongHoc2014</formula1>
    </dataValidation>
    <dataValidation type="list" showErrorMessage="1" sqref="K29">
      <formula1>PhanDoan2014</formula1>
    </dataValidation>
    <dataValidation type="list" showErrorMessage="1" sqref="L29">
      <formula1>CaHoc2014</formula1>
    </dataValidation>
    <dataValidation type="list" showErrorMessage="1" sqref="M29">
      <formula1>PhongHoc2014</formula1>
    </dataValidation>
    <dataValidation type="list" showErrorMessage="1" sqref="K30">
      <formula1>PhanDoan2014</formula1>
    </dataValidation>
    <dataValidation type="list" showErrorMessage="1" sqref="L30">
      <formula1>CaHoc2014</formula1>
    </dataValidation>
    <dataValidation type="list" showErrorMessage="1" sqref="M30">
      <formula1>PhongHoc2014</formula1>
    </dataValidation>
    <dataValidation type="list" showErrorMessage="1" sqref="K31">
      <formula1>PhanDoan2014</formula1>
    </dataValidation>
    <dataValidation type="list" showErrorMessage="1" sqref="L31">
      <formula1>CaHoc2014</formula1>
    </dataValidation>
    <dataValidation type="list" showErrorMessage="1" sqref="M31">
      <formula1>PhongHoc2014</formula1>
    </dataValidation>
    <dataValidation type="list" showErrorMessage="1" sqref="K32">
      <formula1>PhanDoan2014</formula1>
    </dataValidation>
    <dataValidation type="list" showErrorMessage="1" sqref="L32">
      <formula1>CaHoc2014</formula1>
    </dataValidation>
    <dataValidation type="list" showErrorMessage="1" sqref="M32">
      <formula1>PhongHoc2014</formula1>
    </dataValidation>
    <dataValidation type="list" showErrorMessage="1" sqref="K33">
      <formula1>PhanDoan2014</formula1>
    </dataValidation>
    <dataValidation type="list" showErrorMessage="1" sqref="L33">
      <formula1>CaHoc2014</formula1>
    </dataValidation>
    <dataValidation type="list" showErrorMessage="1" sqref="M33">
      <formula1>PhongHoc2014</formula1>
    </dataValidation>
    <dataValidation type="list" showErrorMessage="1" sqref="K34">
      <formula1>PhanDoan2014</formula1>
    </dataValidation>
    <dataValidation type="list" showErrorMessage="1" sqref="L34">
      <formula1>CaHoc2014</formula1>
    </dataValidation>
    <dataValidation type="list" showErrorMessage="1" sqref="M34">
      <formula1>PhongHoc2014</formula1>
    </dataValidation>
    <dataValidation type="list" showErrorMessage="1" sqref="K35">
      <formula1>PhanDoan2014</formula1>
    </dataValidation>
    <dataValidation type="list" showErrorMessage="1" sqref="L35">
      <formula1>CaHoc2014</formula1>
    </dataValidation>
    <dataValidation type="list" showErrorMessage="1" sqref="M35">
      <formula1>PhongHoc2014</formula1>
    </dataValidation>
    <dataValidation type="list" showErrorMessage="1" sqref="K36">
      <formula1>PhanDoan2014</formula1>
    </dataValidation>
    <dataValidation type="list" showErrorMessage="1" sqref="L36">
      <formula1>CaHoc2014</formula1>
    </dataValidation>
    <dataValidation type="list" showErrorMessage="1" sqref="M36">
      <formula1>PhongHoc2014</formula1>
    </dataValidation>
    <dataValidation type="list" showErrorMessage="1" sqref="K37">
      <formula1>PhanDoan2014</formula1>
    </dataValidation>
    <dataValidation type="list" showErrorMessage="1" sqref="L37">
      <formula1>CaHoc2014</formula1>
    </dataValidation>
    <dataValidation type="list" showErrorMessage="1" sqref="M37">
      <formula1>PhongHoc2014</formula1>
    </dataValidation>
    <dataValidation type="list" showErrorMessage="1" sqref="K38">
      <formula1>PhanDoan2014</formula1>
    </dataValidation>
    <dataValidation type="list" showErrorMessage="1" sqref="L38">
      <formula1>CaHoc2014</formula1>
    </dataValidation>
    <dataValidation type="list" showErrorMessage="1" sqref="M38">
      <formula1>PhongHoc2014</formula1>
    </dataValidation>
    <dataValidation type="list" showErrorMessage="1" sqref="K39">
      <formula1>PhanDoan2014</formula1>
    </dataValidation>
    <dataValidation type="list" showErrorMessage="1" sqref="L39">
      <formula1>CaHoc2014</formula1>
    </dataValidation>
    <dataValidation type="list" showErrorMessage="1" sqref="M39">
      <formula1>PhongHoc2014</formula1>
    </dataValidation>
    <dataValidation type="list" showErrorMessage="1" sqref="K40">
      <formula1>PhanDoan2014</formula1>
    </dataValidation>
    <dataValidation type="list" showErrorMessage="1" sqref="L40">
      <formula1>CaHoc2014</formula1>
    </dataValidation>
    <dataValidation type="list" showErrorMessage="1" sqref="M40">
      <formula1>PhongHoc2014</formula1>
    </dataValidation>
    <dataValidation type="list" showErrorMessage="1" sqref="K41">
      <formula1>PhanDoan2014</formula1>
    </dataValidation>
    <dataValidation type="list" showErrorMessage="1" sqref="L41">
      <formula1>CaHoc2014</formula1>
    </dataValidation>
    <dataValidation type="list" showErrorMessage="1" sqref="M41">
      <formula1>PhongHoc2014</formula1>
    </dataValidation>
    <dataValidation type="list" showErrorMessage="1" sqref="K42">
      <formula1>PhanDoan2014</formula1>
    </dataValidation>
    <dataValidation type="list" showErrorMessage="1" sqref="L42">
      <formula1>CaHoc2014</formula1>
    </dataValidation>
    <dataValidation type="list" showErrorMessage="1" sqref="M42">
      <formula1>PhongHoc2014</formula1>
    </dataValidation>
    <dataValidation type="list" showErrorMessage="1" sqref="K43">
      <formula1>PhanDoan2014</formula1>
    </dataValidation>
    <dataValidation type="list" showErrorMessage="1" sqref="L43">
      <formula1>CaHoc2014</formula1>
    </dataValidation>
    <dataValidation type="list" showErrorMessage="1" sqref="M43">
      <formula1>PhongHoc2014</formula1>
    </dataValidation>
    <dataValidation type="list" showErrorMessage="1" sqref="K44">
      <formula1>PhanDoan2014</formula1>
    </dataValidation>
    <dataValidation type="list" showErrorMessage="1" sqref="L44">
      <formula1>CaHoc2014</formula1>
    </dataValidation>
    <dataValidation type="list" showErrorMessage="1" sqref="M44">
      <formula1>PhongHoc2014</formula1>
    </dataValidation>
    <dataValidation type="list" showErrorMessage="1" sqref="K45">
      <formula1>PhanDoan2014</formula1>
    </dataValidation>
    <dataValidation type="list" showErrorMessage="1" sqref="L45">
      <formula1>CaHoc2014</formula1>
    </dataValidation>
    <dataValidation type="list" showErrorMessage="1" sqref="M45">
      <formula1>PhongHoc2014</formula1>
    </dataValidation>
    <dataValidation type="list" showErrorMessage="1" sqref="K46">
      <formula1>PhanDoan2014</formula1>
    </dataValidation>
    <dataValidation type="list" showErrorMessage="1" sqref="L46">
      <formula1>CaHoc2014</formula1>
    </dataValidation>
    <dataValidation type="list" showErrorMessage="1" sqref="M46">
      <formula1>PhongHoc2014</formula1>
    </dataValidation>
    <dataValidation type="list" showErrorMessage="1" sqref="K47">
      <formula1>PhanDoan2014</formula1>
    </dataValidation>
    <dataValidation type="list" showErrorMessage="1" sqref="L47">
      <formula1>CaHoc2014</formula1>
    </dataValidation>
    <dataValidation type="list" showErrorMessage="1" sqref="M47">
      <formula1>PhongHoc2014</formula1>
    </dataValidation>
    <dataValidation type="list" showErrorMessage="1" sqref="K48">
      <formula1>PhanDoan2014</formula1>
    </dataValidation>
    <dataValidation type="list" showErrorMessage="1" sqref="L48">
      <formula1>CaHoc2014</formula1>
    </dataValidation>
    <dataValidation type="list" showErrorMessage="1" sqref="M48">
      <formula1>PhongHoc2014</formula1>
    </dataValidation>
    <dataValidation type="list" showErrorMessage="1" sqref="K49">
      <formula1>PhanDoan2014</formula1>
    </dataValidation>
    <dataValidation type="list" showErrorMessage="1" sqref="L49">
      <formula1>CaHoc2014</formula1>
    </dataValidation>
    <dataValidation type="list" showErrorMessage="1" sqref="M49">
      <formula1>PhongHoc2014</formula1>
    </dataValidation>
    <dataValidation type="list" showErrorMessage="1" sqref="K50">
      <formula1>PhanDoan2014</formula1>
    </dataValidation>
    <dataValidation type="list" showErrorMessage="1" sqref="L50">
      <formula1>CaHoc2014</formula1>
    </dataValidation>
    <dataValidation type="list" showErrorMessage="1" sqref="M50">
      <formula1>PhongHoc2014</formula1>
    </dataValidation>
    <dataValidation type="list" showErrorMessage="1" sqref="K51">
      <formula1>PhanDoan2014</formula1>
    </dataValidation>
    <dataValidation type="list" showErrorMessage="1" sqref="L51">
      <formula1>CaHoc2014</formula1>
    </dataValidation>
    <dataValidation type="list" showErrorMessage="1" sqref="M51">
      <formula1>PhongHoc2014</formula1>
    </dataValidation>
    <dataValidation type="list" showErrorMessage="1" sqref="K52">
      <formula1>PhanDoan2014</formula1>
    </dataValidation>
    <dataValidation type="list" showErrorMessage="1" sqref="L52">
      <formula1>CaHoc2014</formula1>
    </dataValidation>
    <dataValidation type="list" showErrorMessage="1" sqref="M52">
      <formula1>PhongHoc2014</formula1>
    </dataValidation>
    <dataValidation type="list" showErrorMessage="1" sqref="K53">
      <formula1>PhanDoan2014</formula1>
    </dataValidation>
    <dataValidation type="list" showErrorMessage="1" sqref="L53">
      <formula1>CaHoc2014</formula1>
    </dataValidation>
    <dataValidation type="list" showErrorMessage="1" sqref="M53">
      <formula1>PhongHoc2014</formula1>
    </dataValidation>
    <dataValidation type="list" showErrorMessage="1" sqref="K54">
      <formula1>PhanDoan2014</formula1>
    </dataValidation>
    <dataValidation type="list" showErrorMessage="1" sqref="L54">
      <formula1>CaHoc2014</formula1>
    </dataValidation>
    <dataValidation type="list" showErrorMessage="1" sqref="M54">
      <formula1>PhongHoc2014</formula1>
    </dataValidation>
    <dataValidation type="list" showErrorMessage="1" sqref="K55">
      <formula1>PhanDoan2014</formula1>
    </dataValidation>
    <dataValidation type="list" showErrorMessage="1" sqref="L55">
      <formula1>CaHoc2014</formula1>
    </dataValidation>
    <dataValidation type="list" showErrorMessage="1" sqref="M55">
      <formula1>PhongHoc2014</formula1>
    </dataValidation>
    <dataValidation type="list" showErrorMessage="1" sqref="K56">
      <formula1>PhanDoan2014</formula1>
    </dataValidation>
    <dataValidation type="list" showErrorMessage="1" sqref="L56">
      <formula1>CaHoc2014</formula1>
    </dataValidation>
    <dataValidation type="list" showErrorMessage="1" sqref="M56">
      <formula1>PhongHoc2014</formula1>
    </dataValidation>
    <dataValidation type="list" showErrorMessage="1" sqref="K57">
      <formula1>PhanDoan2014</formula1>
    </dataValidation>
    <dataValidation type="list" showErrorMessage="1" sqref="L57">
      <formula1>CaHoc2014</formula1>
    </dataValidation>
    <dataValidation type="list" showErrorMessage="1" sqref="M57">
      <formula1>PhongHoc2014</formula1>
    </dataValidation>
    <dataValidation type="list" showErrorMessage="1" sqref="K58">
      <formula1>PhanDoan2014</formula1>
    </dataValidation>
    <dataValidation type="list" showErrorMessage="1" sqref="L58">
      <formula1>CaHoc2014</formula1>
    </dataValidation>
    <dataValidation type="list" showErrorMessage="1" sqref="M58">
      <formula1>PhongHoc2014</formula1>
    </dataValidation>
    <dataValidation type="list" showErrorMessage="1" sqref="K59">
      <formula1>PhanDoan2014</formula1>
    </dataValidation>
    <dataValidation type="list" showErrorMessage="1" sqref="L59">
      <formula1>CaHoc2014</formula1>
    </dataValidation>
    <dataValidation type="list" showErrorMessage="1" sqref="M59">
      <formula1>PhongHoc2014</formula1>
    </dataValidation>
    <dataValidation type="list" showErrorMessage="1" sqref="K60">
      <formula1>PhanDoan2014</formula1>
    </dataValidation>
    <dataValidation type="list" showErrorMessage="1" sqref="L60">
      <formula1>CaHoc2014</formula1>
    </dataValidation>
    <dataValidation type="list" showErrorMessage="1" sqref="M60">
      <formula1>PhongHoc2014</formula1>
    </dataValidation>
    <dataValidation type="list" showErrorMessage="1" sqref="K61">
      <formula1>PhanDoan2014</formula1>
    </dataValidation>
    <dataValidation type="list" showErrorMessage="1" sqref="L61">
      <formula1>CaHoc2014</formula1>
    </dataValidation>
    <dataValidation type="list" showErrorMessage="1" sqref="M61">
      <formula1>PhongHoc2014</formula1>
    </dataValidation>
    <dataValidation type="list" showErrorMessage="1" sqref="K62">
      <formula1>PhanDoan2014</formula1>
    </dataValidation>
    <dataValidation type="list" showErrorMessage="1" sqref="L62">
      <formula1>CaHoc2014</formula1>
    </dataValidation>
    <dataValidation type="list" showErrorMessage="1" sqref="M62">
      <formula1>PhongHoc2014</formula1>
    </dataValidation>
    <dataValidation type="list" showErrorMessage="1" sqref="K63">
      <formula1>PhanDoan2014</formula1>
    </dataValidation>
    <dataValidation type="list" showErrorMessage="1" sqref="L63">
      <formula1>CaHoc2014</formula1>
    </dataValidation>
    <dataValidation type="list" showErrorMessage="1" sqref="M63">
      <formula1>PhongHoc2014</formula1>
    </dataValidation>
    <dataValidation type="list" showErrorMessage="1" sqref="K64">
      <formula1>PhanDoan2014</formula1>
    </dataValidation>
    <dataValidation type="list" showErrorMessage="1" sqref="L64">
      <formula1>CaHoc2014</formula1>
    </dataValidation>
    <dataValidation type="list" showErrorMessage="1" sqref="M64">
      <formula1>PhongHoc2014</formula1>
    </dataValidation>
    <dataValidation type="list" showErrorMessage="1" sqref="K65">
      <formula1>PhanDoan2014</formula1>
    </dataValidation>
    <dataValidation type="list" showErrorMessage="1" sqref="L65">
      <formula1>CaHoc2014</formula1>
    </dataValidation>
    <dataValidation type="list" showErrorMessage="1" sqref="M65">
      <formula1>PhongHoc2014</formula1>
    </dataValidation>
    <dataValidation type="list" showErrorMessage="1" sqref="K66">
      <formula1>PhanDoan2014</formula1>
    </dataValidation>
    <dataValidation type="list" showErrorMessage="1" sqref="L66">
      <formula1>CaHoc2014</formula1>
    </dataValidation>
    <dataValidation type="list" showErrorMessage="1" sqref="M66">
      <formula1>PhongHoc2014</formula1>
    </dataValidation>
    <dataValidation type="list" showErrorMessage="1" sqref="K67">
      <formula1>PhanDoan2014</formula1>
    </dataValidation>
    <dataValidation type="list" showErrorMessage="1" sqref="L67">
      <formula1>CaHoc2014</formula1>
    </dataValidation>
    <dataValidation type="list" showErrorMessage="1" sqref="M67">
      <formula1>PhongHoc2014</formula1>
    </dataValidation>
    <dataValidation type="list" showErrorMessage="1" sqref="K68">
      <formula1>PhanDoan2014</formula1>
    </dataValidation>
    <dataValidation type="list" showErrorMessage="1" sqref="L68">
      <formula1>CaHoc2014</formula1>
    </dataValidation>
    <dataValidation type="list" showErrorMessage="1" sqref="M68">
      <formula1>PhongHoc2014</formula1>
    </dataValidation>
    <dataValidation type="list" showErrorMessage="1" sqref="K69">
      <formula1>PhanDoan2014</formula1>
    </dataValidation>
    <dataValidation type="list" showErrorMessage="1" sqref="L69">
      <formula1>CaHoc2014</formula1>
    </dataValidation>
    <dataValidation type="list" showErrorMessage="1" sqref="M69">
      <formula1>PhongHoc2014</formula1>
    </dataValidation>
    <dataValidation type="list" showErrorMessage="1" sqref="K70">
      <formula1>PhanDoan2014</formula1>
    </dataValidation>
    <dataValidation type="list" showErrorMessage="1" sqref="L70">
      <formula1>CaHoc2014</formula1>
    </dataValidation>
    <dataValidation type="list" showErrorMessage="1" sqref="M70">
      <formula1>PhongHoc2014</formula1>
    </dataValidation>
    <dataValidation type="list" showErrorMessage="1" sqref="K71">
      <formula1>PhanDoan2014</formula1>
    </dataValidation>
    <dataValidation type="list" showErrorMessage="1" sqref="L71">
      <formula1>CaHoc2014</formula1>
    </dataValidation>
    <dataValidation type="list" showErrorMessage="1" sqref="M71">
      <formula1>PhongHoc2014</formula1>
    </dataValidation>
    <dataValidation type="list" showErrorMessage="1" sqref="K72">
      <formula1>PhanDoan2014</formula1>
    </dataValidation>
    <dataValidation type="list" showErrorMessage="1" sqref="L72">
      <formula1>CaHoc2014</formula1>
    </dataValidation>
    <dataValidation type="list" showErrorMessage="1" sqref="M72">
      <formula1>PhongHoc2014</formula1>
    </dataValidation>
    <dataValidation type="list" showErrorMessage="1" sqref="K73">
      <formula1>PhanDoan2014</formula1>
    </dataValidation>
    <dataValidation type="list" showErrorMessage="1" sqref="L73">
      <formula1>CaHoc2014</formula1>
    </dataValidation>
    <dataValidation type="list" showErrorMessage="1" sqref="M73">
      <formula1>PhongHoc2014</formula1>
    </dataValidation>
    <dataValidation type="list" showErrorMessage="1" sqref="K74">
      <formula1>PhanDoan2014</formula1>
    </dataValidation>
    <dataValidation type="list" showErrorMessage="1" sqref="L74">
      <formula1>CaHoc2014</formula1>
    </dataValidation>
    <dataValidation type="list" showErrorMessage="1" sqref="M74">
      <formula1>PhongHoc2014</formula1>
    </dataValidation>
    <dataValidation type="list" showErrorMessage="1" sqref="K75">
      <formula1>PhanDoan2014</formula1>
    </dataValidation>
    <dataValidation type="list" showErrorMessage="1" sqref="L75">
      <formula1>CaHoc2014</formula1>
    </dataValidation>
    <dataValidation type="list" showErrorMessage="1" sqref="M75">
      <formula1>PhongHoc2014</formula1>
    </dataValidation>
    <dataValidation type="list" showErrorMessage="1" sqref="K76">
      <formula1>PhanDoan2014</formula1>
    </dataValidation>
    <dataValidation type="list" showErrorMessage="1" sqref="L76">
      <formula1>CaHoc2014</formula1>
    </dataValidation>
    <dataValidation type="list" showErrorMessage="1" sqref="M76">
      <formula1>PhongHoc2014</formula1>
    </dataValidation>
    <dataValidation type="list" showErrorMessage="1" sqref="K77">
      <formula1>PhanDoan2014</formula1>
    </dataValidation>
    <dataValidation type="list" showErrorMessage="1" sqref="L77">
      <formula1>CaHoc2014</formula1>
    </dataValidation>
    <dataValidation type="list" showErrorMessage="1" sqref="M77">
      <formula1>PhongHoc2014</formula1>
    </dataValidation>
    <dataValidation type="list" showErrorMessage="1" sqref="K78">
      <formula1>PhanDoan2014</formula1>
    </dataValidation>
    <dataValidation type="list" showErrorMessage="1" sqref="L78">
      <formula1>CaHoc2014</formula1>
    </dataValidation>
    <dataValidation type="list" showErrorMessage="1" sqref="M78">
      <formula1>PhongHoc2014</formula1>
    </dataValidation>
    <dataValidation type="list" showErrorMessage="1" sqref="K79">
      <formula1>PhanDoan2014</formula1>
    </dataValidation>
    <dataValidation type="list" showErrorMessage="1" sqref="L79">
      <formula1>CaHoc2014</formula1>
    </dataValidation>
    <dataValidation type="list" showErrorMessage="1" sqref="M79">
      <formula1>PhongHoc2014</formula1>
    </dataValidation>
    <dataValidation type="list" showErrorMessage="1" sqref="K80">
      <formula1>PhanDoan2014</formula1>
    </dataValidation>
    <dataValidation type="list" showErrorMessage="1" sqref="L80">
      <formula1>CaHoc2014</formula1>
    </dataValidation>
    <dataValidation type="list" showErrorMessage="1" sqref="M80">
      <formula1>PhongHoc2014</formula1>
    </dataValidation>
    <dataValidation type="list" showErrorMessage="1" sqref="K81">
      <formula1>PhanDoan2014</formula1>
    </dataValidation>
    <dataValidation type="list" showErrorMessage="1" sqref="L81">
      <formula1>CaHoc2014</formula1>
    </dataValidation>
    <dataValidation type="list" showErrorMessage="1" sqref="M81">
      <formula1>PhongHoc2014</formula1>
    </dataValidation>
    <dataValidation type="list" showErrorMessage="1" sqref="K82">
      <formula1>PhanDoan2014</formula1>
    </dataValidation>
    <dataValidation type="list" showErrorMessage="1" sqref="L82">
      <formula1>CaHoc2014</formula1>
    </dataValidation>
    <dataValidation type="list" showErrorMessage="1" sqref="M82">
      <formula1>PhongHoc2014</formula1>
    </dataValidation>
    <dataValidation type="list" showErrorMessage="1" sqref="K83">
      <formula1>PhanDoan2014</formula1>
    </dataValidation>
    <dataValidation type="list" showErrorMessage="1" sqref="L83">
      <formula1>CaHoc2014</formula1>
    </dataValidation>
    <dataValidation type="list" showErrorMessage="1" sqref="M83">
      <formula1>PhongHoc2014</formula1>
    </dataValidation>
    <dataValidation type="list" showErrorMessage="1" sqref="K84">
      <formula1>PhanDoan2014</formula1>
    </dataValidation>
    <dataValidation type="list" showErrorMessage="1" sqref="L84">
      <formula1>CaHoc2014</formula1>
    </dataValidation>
    <dataValidation type="list" showErrorMessage="1" sqref="M84">
      <formula1>PhongHoc2014</formula1>
    </dataValidation>
    <dataValidation type="list" showErrorMessage="1" sqref="K85">
      <formula1>PhanDoan2014</formula1>
    </dataValidation>
    <dataValidation type="list" showErrorMessage="1" sqref="L85">
      <formula1>CaHoc2014</formula1>
    </dataValidation>
    <dataValidation type="list" showErrorMessage="1" sqref="M85">
      <formula1>PhongHoc2014</formula1>
    </dataValidation>
    <dataValidation type="list" showErrorMessage="1" sqref="K86">
      <formula1>PhanDoan2014</formula1>
    </dataValidation>
    <dataValidation type="list" showErrorMessage="1" sqref="L86">
      <formula1>CaHoc2014</formula1>
    </dataValidation>
    <dataValidation type="list" showErrorMessage="1" sqref="M86">
      <formula1>PhongHoc2014</formula1>
    </dataValidation>
    <dataValidation type="list" showErrorMessage="1" sqref="K87">
      <formula1>PhanDoan2014</formula1>
    </dataValidation>
    <dataValidation type="list" showErrorMessage="1" sqref="L87">
      <formula1>CaHoc2014</formula1>
    </dataValidation>
    <dataValidation type="list" showErrorMessage="1" sqref="M87">
      <formula1>PhongHoc2014</formula1>
    </dataValidation>
    <dataValidation type="list" showErrorMessage="1" sqref="K88">
      <formula1>PhanDoan2014</formula1>
    </dataValidation>
    <dataValidation type="list" showErrorMessage="1" sqref="L88">
      <formula1>CaHoc2014</formula1>
    </dataValidation>
    <dataValidation type="list" showErrorMessage="1" sqref="M88">
      <formula1>PhongHoc2014</formula1>
    </dataValidation>
    <dataValidation type="list" showErrorMessage="1" sqref="K89">
      <formula1>PhanDoan2014</formula1>
    </dataValidation>
    <dataValidation type="list" showErrorMessage="1" sqref="L89">
      <formula1>CaHoc2014</formula1>
    </dataValidation>
    <dataValidation type="list" showErrorMessage="1" sqref="M89">
      <formula1>PhongHoc2014</formula1>
    </dataValidation>
    <dataValidation type="list" showErrorMessage="1" sqref="K90">
      <formula1>PhanDoan2014</formula1>
    </dataValidation>
    <dataValidation type="list" showErrorMessage="1" sqref="L90">
      <formula1>CaHoc2014</formula1>
    </dataValidation>
    <dataValidation type="list" showErrorMessage="1" sqref="M90">
      <formula1>PhongHoc2014</formula1>
    </dataValidation>
    <dataValidation type="list" showErrorMessage="1" sqref="K91">
      <formula1>PhanDoan2014</formula1>
    </dataValidation>
    <dataValidation type="list" showErrorMessage="1" sqref="L91">
      <formula1>CaHoc2014</formula1>
    </dataValidation>
    <dataValidation type="list" showErrorMessage="1" sqref="M91">
      <formula1>PhongHoc2014</formula1>
    </dataValidation>
    <dataValidation type="list" showErrorMessage="1" sqref="K92">
      <formula1>PhanDoan2014</formula1>
    </dataValidation>
    <dataValidation type="list" showErrorMessage="1" sqref="L92">
      <formula1>CaHoc2014</formula1>
    </dataValidation>
    <dataValidation type="list" showErrorMessage="1" sqref="M92">
      <formula1>PhongHoc2014</formula1>
    </dataValidation>
    <dataValidation type="list" showErrorMessage="1" sqref="K93">
      <formula1>PhanDoan2014</formula1>
    </dataValidation>
    <dataValidation type="list" showErrorMessage="1" sqref="L93">
      <formula1>CaHoc2014</formula1>
    </dataValidation>
    <dataValidation type="list" showErrorMessage="1" sqref="M93">
      <formula1>PhongHoc2014</formula1>
    </dataValidation>
    <dataValidation type="list" showErrorMessage="1" sqref="K94">
      <formula1>PhanDoan2014</formula1>
    </dataValidation>
    <dataValidation type="list" showErrorMessage="1" sqref="L94">
      <formula1>CaHoc2014</formula1>
    </dataValidation>
    <dataValidation type="list" showErrorMessage="1" sqref="M94">
      <formula1>PhongHoc2014</formula1>
    </dataValidation>
    <dataValidation type="list" showErrorMessage="1" sqref="K95">
      <formula1>PhanDoan2014</formula1>
    </dataValidation>
    <dataValidation type="list" showErrorMessage="1" sqref="L95">
      <formula1>CaHoc2014</formula1>
    </dataValidation>
    <dataValidation type="list" showErrorMessage="1" sqref="M95">
      <formula1>PhongHoc2014</formula1>
    </dataValidation>
    <dataValidation type="list" showErrorMessage="1" sqref="K96">
      <formula1>PhanDoan2014</formula1>
    </dataValidation>
    <dataValidation type="list" showErrorMessage="1" sqref="L96">
      <formula1>CaHoc2014</formula1>
    </dataValidation>
    <dataValidation type="list" showErrorMessage="1" sqref="M96">
      <formula1>PhongHoc2014</formula1>
    </dataValidation>
    <dataValidation type="list" showErrorMessage="1" sqref="K97">
      <formula1>PhanDoan2014</formula1>
    </dataValidation>
    <dataValidation type="list" showErrorMessage="1" sqref="L97">
      <formula1>CaHoc2014</formula1>
    </dataValidation>
    <dataValidation type="list" showErrorMessage="1" sqref="M97">
      <formula1>PhongHoc2014</formula1>
    </dataValidation>
    <dataValidation type="list" showErrorMessage="1" sqref="K98">
      <formula1>PhanDoan2014</formula1>
    </dataValidation>
    <dataValidation type="list" showErrorMessage="1" sqref="L98">
      <formula1>CaHoc2014</formula1>
    </dataValidation>
    <dataValidation type="list" showErrorMessage="1" sqref="M98">
      <formula1>PhongHoc2014</formula1>
    </dataValidation>
    <dataValidation type="list" showErrorMessage="1" sqref="K99">
      <formula1>PhanDoan2014</formula1>
    </dataValidation>
    <dataValidation type="list" showErrorMessage="1" sqref="L99">
      <formula1>CaHoc2014</formula1>
    </dataValidation>
    <dataValidation type="list" showErrorMessage="1" sqref="M99">
      <formula1>PhongHoc2014</formula1>
    </dataValidation>
    <dataValidation type="list" showErrorMessage="1" sqref="K100">
      <formula1>PhanDoan2014</formula1>
    </dataValidation>
    <dataValidation type="list" showErrorMessage="1" sqref="L100">
      <formula1>CaHoc2014</formula1>
    </dataValidation>
    <dataValidation type="list" showErrorMessage="1" sqref="M100">
      <formula1>PhongHoc2014</formula1>
    </dataValidation>
    <dataValidation type="list" showErrorMessage="1" sqref="K101">
      <formula1>PhanDoan2014</formula1>
    </dataValidation>
    <dataValidation type="list" showErrorMessage="1" sqref="L101">
      <formula1>CaHoc2014</formula1>
    </dataValidation>
    <dataValidation type="list" showErrorMessage="1" sqref="M101">
      <formula1>PhongHoc2014</formula1>
    </dataValidation>
    <dataValidation type="list" showErrorMessage="1" sqref="K102">
      <formula1>PhanDoan2014</formula1>
    </dataValidation>
    <dataValidation type="list" showErrorMessage="1" sqref="L102">
      <formula1>CaHoc2014</formula1>
    </dataValidation>
    <dataValidation type="list" showErrorMessage="1" sqref="M102">
      <formula1>PhongHoc2014</formula1>
    </dataValidation>
    <dataValidation type="list" showErrorMessage="1" sqref="K103">
      <formula1>PhanDoan2014</formula1>
    </dataValidation>
    <dataValidation type="list" showErrorMessage="1" sqref="L103">
      <formula1>CaHoc2014</formula1>
    </dataValidation>
    <dataValidation type="list" showErrorMessage="1" sqref="M103">
      <formula1>PhongHoc2014</formula1>
    </dataValidation>
    <dataValidation type="list" showErrorMessage="1" sqref="K104">
      <formula1>PhanDoan2014</formula1>
    </dataValidation>
    <dataValidation type="list" showErrorMessage="1" sqref="L104">
      <formula1>CaHoc2014</formula1>
    </dataValidation>
    <dataValidation type="list" showErrorMessage="1" sqref="M104">
      <formula1>PhongHoc2014</formula1>
    </dataValidation>
    <dataValidation type="list" showErrorMessage="1" sqref="K105">
      <formula1>PhanDoan2014</formula1>
    </dataValidation>
    <dataValidation type="list" showErrorMessage="1" sqref="L105">
      <formula1>CaHoc2014</formula1>
    </dataValidation>
    <dataValidation type="list" showErrorMessage="1" sqref="M105">
      <formula1>PhongHoc2014</formula1>
    </dataValidation>
    <dataValidation type="list" showErrorMessage="1" sqref="K106">
      <formula1>PhanDoan2014</formula1>
    </dataValidation>
    <dataValidation type="list" showErrorMessage="1" sqref="L106">
      <formula1>CaHoc2014</formula1>
    </dataValidation>
    <dataValidation type="list" showErrorMessage="1" sqref="M106">
      <formula1>PhongHoc2014</formula1>
    </dataValidation>
    <dataValidation type="list" showErrorMessage="1" sqref="K107">
      <formula1>PhanDoan2014</formula1>
    </dataValidation>
    <dataValidation type="list" showErrorMessage="1" sqref="L107">
      <formula1>CaHoc2014</formula1>
    </dataValidation>
    <dataValidation type="list" showErrorMessage="1" sqref="M107">
      <formula1>PhongHoc2014</formula1>
    </dataValidation>
    <dataValidation type="list" showErrorMessage="1" sqref="K108">
      <formula1>PhanDoan2014</formula1>
    </dataValidation>
    <dataValidation type="list" showErrorMessage="1" sqref="L108">
      <formula1>CaHoc2014</formula1>
    </dataValidation>
    <dataValidation type="list" showErrorMessage="1" sqref="M108">
      <formula1>PhongHoc2014</formula1>
    </dataValidation>
    <dataValidation type="list" showErrorMessage="1" sqref="K109">
      <formula1>PhanDoan2014</formula1>
    </dataValidation>
    <dataValidation type="list" showErrorMessage="1" sqref="L109">
      <formula1>CaHoc2014</formula1>
    </dataValidation>
    <dataValidation type="list" showErrorMessage="1" sqref="M109">
      <formula1>PhongHoc2014</formula1>
    </dataValidation>
    <dataValidation type="list" showErrorMessage="1" sqref="K110">
      <formula1>PhanDoan2014</formula1>
    </dataValidation>
    <dataValidation type="list" showErrorMessage="1" sqref="L110">
      <formula1>CaHoc2014</formula1>
    </dataValidation>
    <dataValidation type="list" showErrorMessage="1" sqref="M110">
      <formula1>PhongHoc2014</formula1>
    </dataValidation>
    <dataValidation type="list" showErrorMessage="1" sqref="K111">
      <formula1>PhanDoan2014</formula1>
    </dataValidation>
    <dataValidation type="list" showErrorMessage="1" sqref="L111">
      <formula1>CaHoc2014</formula1>
    </dataValidation>
    <dataValidation type="list" showErrorMessage="1" sqref="M111">
      <formula1>PhongHoc2014</formula1>
    </dataValidation>
    <dataValidation type="list" showErrorMessage="1" sqref="K112">
      <formula1>PhanDoan2014</formula1>
    </dataValidation>
    <dataValidation type="list" showErrorMessage="1" sqref="L112">
      <formula1>CaHoc2014</formula1>
    </dataValidation>
    <dataValidation type="list" showErrorMessage="1" sqref="M112">
      <formula1>PhongHoc2014</formula1>
    </dataValidation>
    <dataValidation type="list" showErrorMessage="1" sqref="K113">
      <formula1>PhanDoan2014</formula1>
    </dataValidation>
    <dataValidation type="list" showErrorMessage="1" sqref="L113">
      <formula1>CaHoc2014</formula1>
    </dataValidation>
    <dataValidation type="list" showErrorMessage="1" sqref="M113">
      <formula1>PhongHoc2014</formula1>
    </dataValidation>
    <dataValidation type="list" showErrorMessage="1" sqref="K114">
      <formula1>PhanDoan2014</formula1>
    </dataValidation>
    <dataValidation type="list" showErrorMessage="1" sqref="L114">
      <formula1>CaHoc2014</formula1>
    </dataValidation>
    <dataValidation type="list" showErrorMessage="1" sqref="M114">
      <formula1>PhongHoc2014</formula1>
    </dataValidation>
    <dataValidation type="list" showErrorMessage="1" sqref="K115">
      <formula1>PhanDoan2014</formula1>
    </dataValidation>
    <dataValidation type="list" showErrorMessage="1" sqref="L115">
      <formula1>CaHoc2014</formula1>
    </dataValidation>
    <dataValidation type="list" showErrorMessage="1" sqref="M115">
      <formula1>PhongHoc2014</formula1>
    </dataValidation>
    <dataValidation type="list" showErrorMessage="1" sqref="K116">
      <formula1>PhanDoan2014</formula1>
    </dataValidation>
    <dataValidation type="list" showErrorMessage="1" sqref="L116">
      <formula1>CaHoc2014</formula1>
    </dataValidation>
    <dataValidation type="list" showErrorMessage="1" sqref="M116">
      <formula1>PhongHoc2014</formula1>
    </dataValidation>
    <dataValidation type="list" showErrorMessage="1" sqref="K117">
      <formula1>PhanDoan2014</formula1>
    </dataValidation>
    <dataValidation type="list" showErrorMessage="1" sqref="L117">
      <formula1>CaHoc2014</formula1>
    </dataValidation>
    <dataValidation type="list" showErrorMessage="1" sqref="M117">
      <formula1>PhongHoc2014</formula1>
    </dataValidation>
    <dataValidation type="list" showErrorMessage="1" sqref="K118">
      <formula1>PhanDoan2014</formula1>
    </dataValidation>
    <dataValidation type="list" showErrorMessage="1" sqref="L118">
      <formula1>CaHoc2014</formula1>
    </dataValidation>
    <dataValidation type="list" showErrorMessage="1" sqref="M118">
      <formula1>PhongHoc2014</formula1>
    </dataValidation>
    <dataValidation type="list" showErrorMessage="1" sqref="K119">
      <formula1>PhanDoan2014</formula1>
    </dataValidation>
    <dataValidation type="list" showErrorMessage="1" sqref="L119">
      <formula1>CaHoc2014</formula1>
    </dataValidation>
    <dataValidation type="list" showErrorMessage="1" sqref="M119">
      <formula1>PhongHoc2014</formula1>
    </dataValidation>
    <dataValidation type="list" showErrorMessage="1" sqref="K120">
      <formula1>PhanDoan2014</formula1>
    </dataValidation>
    <dataValidation type="list" showErrorMessage="1" sqref="L120">
      <formula1>CaHoc2014</formula1>
    </dataValidation>
    <dataValidation type="list" showErrorMessage="1" sqref="M120">
      <formula1>PhongHoc2014</formula1>
    </dataValidation>
    <dataValidation type="list" showErrorMessage="1" sqref="K121">
      <formula1>PhanDoan2014</formula1>
    </dataValidation>
    <dataValidation type="list" showErrorMessage="1" sqref="L121">
      <formula1>CaHoc2014</formula1>
    </dataValidation>
    <dataValidation type="list" showErrorMessage="1" sqref="M121">
      <formula1>PhongHoc2014</formula1>
    </dataValidation>
    <dataValidation type="list" showErrorMessage="1" sqref="K122">
      <formula1>PhanDoan2014</formula1>
    </dataValidation>
    <dataValidation type="list" showErrorMessage="1" sqref="L122">
      <formula1>CaHoc2014</formula1>
    </dataValidation>
    <dataValidation type="list" showErrorMessage="1" sqref="M122">
      <formula1>PhongHoc2014</formula1>
    </dataValidation>
    <dataValidation type="list" showErrorMessage="1" sqref="K123">
      <formula1>PhanDoan2014</formula1>
    </dataValidation>
    <dataValidation type="list" showErrorMessage="1" sqref="L123">
      <formula1>CaHoc2014</formula1>
    </dataValidation>
    <dataValidation type="list" showErrorMessage="1" sqref="M123">
      <formula1>PhongHoc2014</formula1>
    </dataValidation>
    <dataValidation type="list" showErrorMessage="1" sqref="K124">
      <formula1>PhanDoan2014</formula1>
    </dataValidation>
    <dataValidation type="list" showErrorMessage="1" sqref="L124">
      <formula1>CaHoc2014</formula1>
    </dataValidation>
    <dataValidation type="list" showErrorMessage="1" sqref="M124">
      <formula1>PhongHoc2014</formula1>
    </dataValidation>
    <dataValidation type="list" showErrorMessage="1" sqref="K125">
      <formula1>PhanDoan2014</formula1>
    </dataValidation>
    <dataValidation type="list" showErrorMessage="1" sqref="L125">
      <formula1>CaHoc2014</formula1>
    </dataValidation>
    <dataValidation type="list" showErrorMessage="1" sqref="M125">
      <formula1>PhongHoc2014</formula1>
    </dataValidation>
    <dataValidation type="list" showErrorMessage="1" sqref="K126">
      <formula1>PhanDoan2014</formula1>
    </dataValidation>
    <dataValidation type="list" showErrorMessage="1" sqref="L126">
      <formula1>CaHoc2014</formula1>
    </dataValidation>
    <dataValidation type="list" showErrorMessage="1" sqref="M126">
      <formula1>PhongHoc2014</formula1>
    </dataValidation>
    <dataValidation type="list" showErrorMessage="1" sqref="K127">
      <formula1>PhanDoan2014</formula1>
    </dataValidation>
    <dataValidation type="list" showErrorMessage="1" sqref="L127">
      <formula1>CaHoc2014</formula1>
    </dataValidation>
    <dataValidation type="list" showErrorMessage="1" sqref="M127">
      <formula1>PhongHoc2014</formula1>
    </dataValidation>
    <dataValidation type="list" showErrorMessage="1" sqref="K128">
      <formula1>PhanDoan2014</formula1>
    </dataValidation>
    <dataValidation type="list" showErrorMessage="1" sqref="L128">
      <formula1>CaHoc2014</formula1>
    </dataValidation>
    <dataValidation type="list" showErrorMessage="1" sqref="M128">
      <formula1>PhongHoc2014</formula1>
    </dataValidation>
    <dataValidation type="list" showErrorMessage="1" sqref="K129">
      <formula1>PhanDoan2014</formula1>
    </dataValidation>
    <dataValidation type="list" showErrorMessage="1" sqref="L129">
      <formula1>CaHoc2014</formula1>
    </dataValidation>
    <dataValidation type="list" showErrorMessage="1" sqref="M129">
      <formula1>PhongHoc2014</formula1>
    </dataValidation>
    <dataValidation type="list" showErrorMessage="1" sqref="K130">
      <formula1>PhanDoan2014</formula1>
    </dataValidation>
    <dataValidation type="list" showErrorMessage="1" sqref="L130">
      <formula1>CaHoc2014</formula1>
    </dataValidation>
    <dataValidation type="list" showErrorMessage="1" sqref="M130">
      <formula1>PhongHoc2014</formula1>
    </dataValidation>
    <dataValidation type="list" showErrorMessage="1" sqref="K131">
      <formula1>PhanDoan2014</formula1>
    </dataValidation>
    <dataValidation type="list" showErrorMessage="1" sqref="L131">
      <formula1>CaHoc2014</formula1>
    </dataValidation>
    <dataValidation type="list" showErrorMessage="1" sqref="M131">
      <formula1>PhongHoc2014</formula1>
    </dataValidation>
    <dataValidation type="list" showErrorMessage="1" sqref="K132">
      <formula1>PhanDoan2014</formula1>
    </dataValidation>
    <dataValidation type="list" showErrorMessage="1" sqref="L132">
      <formula1>CaHoc2014</formula1>
    </dataValidation>
    <dataValidation type="list" showErrorMessage="1" sqref="M132">
      <formula1>PhongHoc2014</formula1>
    </dataValidation>
    <dataValidation type="list" showErrorMessage="1" sqref="K133">
      <formula1>PhanDoan2014</formula1>
    </dataValidation>
    <dataValidation type="list" showErrorMessage="1" sqref="L133">
      <formula1>CaHoc2014</formula1>
    </dataValidation>
    <dataValidation type="list" showErrorMessage="1" sqref="M133">
      <formula1>PhongHoc2014</formula1>
    </dataValidation>
    <dataValidation type="list" showErrorMessage="1" sqref="K134">
      <formula1>PhanDoan2014</formula1>
    </dataValidation>
    <dataValidation type="list" showErrorMessage="1" sqref="L134">
      <formula1>CaHoc2014</formula1>
    </dataValidation>
    <dataValidation type="list" showErrorMessage="1" sqref="M134">
      <formula1>PhongHoc2014</formula1>
    </dataValidation>
    <dataValidation type="list" showErrorMessage="1" sqref="K135">
      <formula1>PhanDoan2014</formula1>
    </dataValidation>
    <dataValidation type="list" showErrorMessage="1" sqref="L135">
      <formula1>CaHoc2014</formula1>
    </dataValidation>
    <dataValidation type="list" showErrorMessage="1" sqref="M135">
      <formula1>PhongHoc2014</formula1>
    </dataValidation>
    <dataValidation type="list" showErrorMessage="1" sqref="K136">
      <formula1>PhanDoan2014</formula1>
    </dataValidation>
    <dataValidation type="list" showErrorMessage="1" sqref="L136">
      <formula1>CaHoc2014</formula1>
    </dataValidation>
    <dataValidation type="list" showErrorMessage="1" sqref="M136">
      <formula1>PhongHoc2014</formula1>
    </dataValidation>
    <dataValidation type="list" showErrorMessage="1" sqref="K137">
      <formula1>PhanDoan2014</formula1>
    </dataValidation>
    <dataValidation type="list" showErrorMessage="1" sqref="L137">
      <formula1>CaHoc2014</formula1>
    </dataValidation>
    <dataValidation type="list" showErrorMessage="1" sqref="M137">
      <formula1>PhongHoc2014</formula1>
    </dataValidation>
    <dataValidation type="list" showErrorMessage="1" sqref="K138">
      <formula1>PhanDoan2014</formula1>
    </dataValidation>
    <dataValidation type="list" showErrorMessage="1" sqref="L138">
      <formula1>CaHoc2014</formula1>
    </dataValidation>
    <dataValidation type="list" showErrorMessage="1" sqref="M138">
      <formula1>PhongHoc2014</formula1>
    </dataValidation>
    <dataValidation type="list" showErrorMessage="1" sqref="K139">
      <formula1>PhanDoan2014</formula1>
    </dataValidation>
    <dataValidation type="list" showErrorMessage="1" sqref="L139">
      <formula1>CaHoc2014</formula1>
    </dataValidation>
    <dataValidation type="list" showErrorMessage="1" sqref="M139">
      <formula1>PhongHoc2014</formula1>
    </dataValidation>
    <dataValidation type="list" showErrorMessage="1" sqref="K140">
      <formula1>PhanDoan2014</formula1>
    </dataValidation>
    <dataValidation type="list" showErrorMessage="1" sqref="L140">
      <formula1>CaHoc2014</formula1>
    </dataValidation>
    <dataValidation type="list" showErrorMessage="1" sqref="M140">
      <formula1>PhongHoc2014</formula1>
    </dataValidation>
    <dataValidation type="list" showErrorMessage="1" sqref="K141">
      <formula1>PhanDoan2014</formula1>
    </dataValidation>
    <dataValidation type="list" showErrorMessage="1" sqref="L141">
      <formula1>CaHoc2014</formula1>
    </dataValidation>
    <dataValidation type="list" showErrorMessage="1" sqref="M141">
      <formula1>PhongHoc2014</formula1>
    </dataValidation>
    <dataValidation type="list" showErrorMessage="1" sqref="K142">
      <formula1>PhanDoan2014</formula1>
    </dataValidation>
    <dataValidation type="list" showErrorMessage="1" sqref="L142">
      <formula1>CaHoc2014</formula1>
    </dataValidation>
    <dataValidation type="list" showErrorMessage="1" sqref="M142">
      <formula1>PhongHoc2014</formula1>
    </dataValidation>
    <dataValidation type="list" showErrorMessage="1" sqref="K143">
      <formula1>PhanDoan2014</formula1>
    </dataValidation>
    <dataValidation type="list" showErrorMessage="1" sqref="L143">
      <formula1>CaHoc2014</formula1>
    </dataValidation>
    <dataValidation type="list" showErrorMessage="1" sqref="M143">
      <formula1>PhongHoc2014</formula1>
    </dataValidation>
    <dataValidation type="list" showErrorMessage="1" sqref="K144">
      <formula1>PhanDoan2014</formula1>
    </dataValidation>
    <dataValidation type="list" showErrorMessage="1" sqref="L144">
      <formula1>CaHoc2014</formula1>
    </dataValidation>
    <dataValidation type="list" showErrorMessage="1" sqref="M144">
      <formula1>PhongHoc2014</formula1>
    </dataValidation>
    <dataValidation type="list" showErrorMessage="1" sqref="K145">
      <formula1>PhanDoan2014</formula1>
    </dataValidation>
    <dataValidation type="list" showErrorMessage="1" sqref="L145">
      <formula1>CaHoc2014</formula1>
    </dataValidation>
    <dataValidation type="list" showErrorMessage="1" sqref="M145">
      <formula1>PhongHoc2014</formula1>
    </dataValidation>
    <dataValidation type="list" showErrorMessage="1" sqref="K146">
      <formula1>PhanDoan2014</formula1>
    </dataValidation>
    <dataValidation type="list" showErrorMessage="1" sqref="L146">
      <formula1>CaHoc2014</formula1>
    </dataValidation>
    <dataValidation type="list" showErrorMessage="1" sqref="M146">
      <formula1>PhongHoc2014</formula1>
    </dataValidation>
    <dataValidation type="list" showErrorMessage="1" sqref="K147">
      <formula1>PhanDoan2014</formula1>
    </dataValidation>
    <dataValidation type="list" showErrorMessage="1" sqref="L147">
      <formula1>CaHoc2014</formula1>
    </dataValidation>
    <dataValidation type="list" showErrorMessage="1" sqref="M147">
      <formula1>PhongHoc2014</formula1>
    </dataValidation>
    <dataValidation type="list" showErrorMessage="1" sqref="K148">
      <formula1>PhanDoan2014</formula1>
    </dataValidation>
    <dataValidation type="list" showErrorMessage="1" sqref="L148">
      <formula1>CaHoc2014</formula1>
    </dataValidation>
    <dataValidation type="list" showErrorMessage="1" sqref="M148">
      <formula1>PhongHoc2014</formula1>
    </dataValidation>
    <dataValidation type="list" showErrorMessage="1" sqref="K149">
      <formula1>PhanDoan2014</formula1>
    </dataValidation>
    <dataValidation type="list" showErrorMessage="1" sqref="L149">
      <formula1>CaHoc2014</formula1>
    </dataValidation>
    <dataValidation type="list" showErrorMessage="1" sqref="M149">
      <formula1>PhongHoc2014</formula1>
    </dataValidation>
    <dataValidation type="list" showErrorMessage="1" sqref="K150">
      <formula1>PhanDoan2014</formula1>
    </dataValidation>
    <dataValidation type="list" showErrorMessage="1" sqref="L150">
      <formula1>CaHoc2014</formula1>
    </dataValidation>
    <dataValidation type="list" showErrorMessage="1" sqref="M150">
      <formula1>PhongHoc2014</formula1>
    </dataValidation>
    <dataValidation type="list" showErrorMessage="1" sqref="K151">
      <formula1>PhanDoan2014</formula1>
    </dataValidation>
    <dataValidation type="list" showErrorMessage="1" sqref="L151">
      <formula1>CaHoc2014</formula1>
    </dataValidation>
    <dataValidation type="list" showErrorMessage="1" sqref="M151">
      <formula1>PhongHoc2014</formula1>
    </dataValidation>
    <dataValidation type="list" showErrorMessage="1" sqref="K152">
      <formula1>PhanDoan2014</formula1>
    </dataValidation>
    <dataValidation type="list" showErrorMessage="1" sqref="L152">
      <formula1>CaHoc2014</formula1>
    </dataValidation>
    <dataValidation type="list" showErrorMessage="1" sqref="M152">
      <formula1>PhongHoc2014</formula1>
    </dataValidation>
    <dataValidation type="list" showErrorMessage="1" sqref="K153">
      <formula1>PhanDoan2014</formula1>
    </dataValidation>
    <dataValidation type="list" showErrorMessage="1" sqref="L153">
      <formula1>CaHoc2014</formula1>
    </dataValidation>
    <dataValidation type="list" showErrorMessage="1" sqref="M153">
      <formula1>PhongHoc2014</formula1>
    </dataValidation>
    <dataValidation type="list" showErrorMessage="1" sqref="K154">
      <formula1>PhanDoan2014</formula1>
    </dataValidation>
    <dataValidation type="list" showErrorMessage="1" sqref="L154">
      <formula1>CaHoc2014</formula1>
    </dataValidation>
    <dataValidation type="list" showErrorMessage="1" sqref="M154">
      <formula1>PhongHoc2014</formula1>
    </dataValidation>
    <dataValidation type="list" showErrorMessage="1" sqref="K155">
      <formula1>PhanDoan2014</formula1>
    </dataValidation>
    <dataValidation type="list" showErrorMessage="1" sqref="L155">
      <formula1>CaHoc2014</formula1>
    </dataValidation>
    <dataValidation type="list" showErrorMessage="1" sqref="M155">
      <formula1>PhongHoc2014</formula1>
    </dataValidation>
    <dataValidation type="list" showErrorMessage="1" sqref="K156">
      <formula1>PhanDoan2014</formula1>
    </dataValidation>
    <dataValidation type="list" showErrorMessage="1" sqref="L156">
      <formula1>CaHoc2014</formula1>
    </dataValidation>
    <dataValidation type="list" showErrorMessage="1" sqref="M156">
      <formula1>PhongHoc2014</formula1>
    </dataValidation>
    <dataValidation type="list" showErrorMessage="1" sqref="K157">
      <formula1>PhanDoan2014</formula1>
    </dataValidation>
    <dataValidation type="list" showErrorMessage="1" sqref="L157">
      <formula1>CaHoc2014</formula1>
    </dataValidation>
    <dataValidation type="list" showErrorMessage="1" sqref="M157">
      <formula1>PhongHoc2014</formula1>
    </dataValidation>
    <dataValidation type="list" showErrorMessage="1" sqref="K158">
      <formula1>PhanDoan2014</formula1>
    </dataValidation>
    <dataValidation type="list" showErrorMessage="1" sqref="L158">
      <formula1>CaHoc2014</formula1>
    </dataValidation>
    <dataValidation type="list" showErrorMessage="1" sqref="M158">
      <formula1>PhongHoc2014</formula1>
    </dataValidation>
    <dataValidation type="list" showErrorMessage="1" sqref="K159">
      <formula1>PhanDoan2014</formula1>
    </dataValidation>
    <dataValidation type="list" showErrorMessage="1" sqref="L159">
      <formula1>CaHoc2014</formula1>
    </dataValidation>
    <dataValidation type="list" showErrorMessage="1" sqref="M159">
      <formula1>PhongHoc2014</formula1>
    </dataValidation>
    <dataValidation type="list" showErrorMessage="1" sqref="K160">
      <formula1>PhanDoan2014</formula1>
    </dataValidation>
    <dataValidation type="list" showErrorMessage="1" sqref="L160">
      <formula1>CaHoc2014</formula1>
    </dataValidation>
    <dataValidation type="list" showErrorMessage="1" sqref="M160">
      <formula1>PhongHoc2014</formula1>
    </dataValidation>
    <dataValidation type="list" showErrorMessage="1" sqref="K161">
      <formula1>PhanDoan2014</formula1>
    </dataValidation>
    <dataValidation type="list" showErrorMessage="1" sqref="L161">
      <formula1>CaHoc2014</formula1>
    </dataValidation>
    <dataValidation type="list" showErrorMessage="1" sqref="M161">
      <formula1>PhongHoc2014</formula1>
    </dataValidation>
    <dataValidation type="list" showErrorMessage="1" sqref="K162">
      <formula1>PhanDoan2014</formula1>
    </dataValidation>
    <dataValidation type="list" showErrorMessage="1" sqref="L162">
      <formula1>CaHoc2014</formula1>
    </dataValidation>
    <dataValidation type="list" showErrorMessage="1" sqref="M162">
      <formula1>PhongHoc2014</formula1>
    </dataValidation>
    <dataValidation type="list" showErrorMessage="1" sqref="K163">
      <formula1>PhanDoan2014</formula1>
    </dataValidation>
    <dataValidation type="list" showErrorMessage="1" sqref="L163">
      <formula1>CaHoc2014</formula1>
    </dataValidation>
    <dataValidation type="list" showErrorMessage="1" sqref="M163">
      <formula1>PhongHoc2014</formula1>
    </dataValidation>
    <dataValidation type="list" showErrorMessage="1" sqref="K164">
      <formula1>PhanDoan2014</formula1>
    </dataValidation>
    <dataValidation type="list" showErrorMessage="1" sqref="L164">
      <formula1>CaHoc2014</formula1>
    </dataValidation>
    <dataValidation type="list" showErrorMessage="1" sqref="M164">
      <formula1>PhongHoc2014</formula1>
    </dataValidation>
    <dataValidation type="list" showErrorMessage="1" sqref="K165">
      <formula1>PhanDoan2014</formula1>
    </dataValidation>
    <dataValidation type="list" showErrorMessage="1" sqref="L165">
      <formula1>CaHoc2014</formula1>
    </dataValidation>
    <dataValidation type="list" showErrorMessage="1" sqref="M165">
      <formula1>PhongHoc2014</formula1>
    </dataValidation>
    <dataValidation type="list" showErrorMessage="1" sqref="K166">
      <formula1>PhanDoan2014</formula1>
    </dataValidation>
    <dataValidation type="list" showErrorMessage="1" sqref="L166">
      <formula1>CaHoc2014</formula1>
    </dataValidation>
    <dataValidation type="list" showErrorMessage="1" sqref="M166">
      <formula1>PhongHoc2014</formula1>
    </dataValidation>
    <dataValidation type="list" showErrorMessage="1" sqref="K167">
      <formula1>PhanDoan2014</formula1>
    </dataValidation>
    <dataValidation type="list" showErrorMessage="1" sqref="L167">
      <formula1>CaHoc2014</formula1>
    </dataValidation>
    <dataValidation type="list" showErrorMessage="1" sqref="M167">
      <formula1>PhongHoc2014</formula1>
    </dataValidation>
    <dataValidation type="list" showErrorMessage="1" sqref="K168">
      <formula1>PhanDoan2014</formula1>
    </dataValidation>
    <dataValidation type="list" showErrorMessage="1" sqref="L168">
      <formula1>CaHoc2014</formula1>
    </dataValidation>
    <dataValidation type="list" showErrorMessage="1" sqref="M168">
      <formula1>PhongHoc2014</formula1>
    </dataValidation>
    <dataValidation type="list" showErrorMessage="1" sqref="K169">
      <formula1>PhanDoan2014</formula1>
    </dataValidation>
    <dataValidation type="list" showErrorMessage="1" sqref="L169">
      <formula1>CaHoc2014</formula1>
    </dataValidation>
    <dataValidation type="list" showErrorMessage="1" sqref="M169">
      <formula1>PhongHoc2014</formula1>
    </dataValidation>
    <dataValidation type="list" showErrorMessage="1" sqref="K170">
      <formula1>PhanDoan2014</formula1>
    </dataValidation>
    <dataValidation type="list" showErrorMessage="1" sqref="L170">
      <formula1>CaHoc2014</formula1>
    </dataValidation>
    <dataValidation type="list" showErrorMessage="1" sqref="M170">
      <formula1>PhongHoc2014</formula1>
    </dataValidation>
    <dataValidation type="list" showErrorMessage="1" sqref="K171">
      <formula1>PhanDoan2014</formula1>
    </dataValidation>
    <dataValidation type="list" showErrorMessage="1" sqref="L171">
      <formula1>CaHoc2014</formula1>
    </dataValidation>
    <dataValidation type="list" showErrorMessage="1" sqref="M171">
      <formula1>PhongHoc2014</formula1>
    </dataValidation>
    <dataValidation type="list" showErrorMessage="1" sqref="K172">
      <formula1>PhanDoan2014</formula1>
    </dataValidation>
    <dataValidation type="list" showErrorMessage="1" sqref="L172">
      <formula1>CaHoc2014</formula1>
    </dataValidation>
    <dataValidation type="list" showErrorMessage="1" sqref="M172">
      <formula1>PhongHoc2014</formula1>
    </dataValidation>
    <dataValidation type="list" showErrorMessage="1" sqref="K173">
      <formula1>PhanDoan2014</formula1>
    </dataValidation>
    <dataValidation type="list" showErrorMessage="1" sqref="L173">
      <formula1>CaHoc2014</formula1>
    </dataValidation>
    <dataValidation type="list" showErrorMessage="1" sqref="M173">
      <formula1>PhongHoc2014</formula1>
    </dataValidation>
    <dataValidation type="list" showErrorMessage="1" sqref="K174">
      <formula1>PhanDoan2014</formula1>
    </dataValidation>
    <dataValidation type="list" showErrorMessage="1" sqref="L174">
      <formula1>CaHoc2014</formula1>
    </dataValidation>
    <dataValidation type="list" showErrorMessage="1" sqref="M174">
      <formula1>PhongHoc2014</formula1>
    </dataValidation>
    <dataValidation type="list" showErrorMessage="1" sqref="K175">
      <formula1>PhanDoan2014</formula1>
    </dataValidation>
    <dataValidation type="list" showErrorMessage="1" sqref="L175">
      <formula1>CaHoc2014</formula1>
    </dataValidation>
    <dataValidation type="list" showErrorMessage="1" sqref="M175">
      <formula1>PhongHoc2014</formula1>
    </dataValidation>
    <dataValidation type="list" showErrorMessage="1" sqref="K176">
      <formula1>PhanDoan2014</formula1>
    </dataValidation>
    <dataValidation type="list" showErrorMessage="1" sqref="L176">
      <formula1>CaHoc2014</formula1>
    </dataValidation>
    <dataValidation type="list" showErrorMessage="1" sqref="M176">
      <formula1>PhongHoc2014</formula1>
    </dataValidation>
    <dataValidation type="list" showErrorMessage="1" sqref="K177">
      <formula1>PhanDoan2014</formula1>
    </dataValidation>
    <dataValidation type="list" showErrorMessage="1" sqref="L177">
      <formula1>CaHoc2014</formula1>
    </dataValidation>
    <dataValidation type="list" showErrorMessage="1" sqref="M177">
      <formula1>PhongHoc2014</formula1>
    </dataValidation>
    <dataValidation type="list" showErrorMessage="1" sqref="K178">
      <formula1>PhanDoan2014</formula1>
    </dataValidation>
    <dataValidation type="list" showErrorMessage="1" sqref="L178">
      <formula1>CaHoc2014</formula1>
    </dataValidation>
    <dataValidation type="list" showErrorMessage="1" sqref="M178">
      <formula1>PhongHoc2014</formula1>
    </dataValidation>
    <dataValidation type="list" showErrorMessage="1" sqref="K179">
      <formula1>PhanDoan2014</formula1>
    </dataValidation>
    <dataValidation type="list" showErrorMessage="1" sqref="L179">
      <formula1>CaHoc2014</formula1>
    </dataValidation>
    <dataValidation type="list" showErrorMessage="1" sqref="M179">
      <formula1>PhongHoc2014</formula1>
    </dataValidation>
    <dataValidation type="list" showErrorMessage="1" sqref="K180">
      <formula1>PhanDoan2014</formula1>
    </dataValidation>
    <dataValidation type="list" showErrorMessage="1" sqref="L180">
      <formula1>CaHoc2014</formula1>
    </dataValidation>
    <dataValidation type="list" showErrorMessage="1" sqref="M180">
      <formula1>PhongHoc2014</formula1>
    </dataValidation>
    <dataValidation type="list" showErrorMessage="1" sqref="K181">
      <formula1>PhanDoan2014</formula1>
    </dataValidation>
    <dataValidation type="list" showErrorMessage="1" sqref="L181">
      <formula1>CaHoc2014</formula1>
    </dataValidation>
    <dataValidation type="list" showErrorMessage="1" sqref="M181">
      <formula1>PhongHoc2014</formula1>
    </dataValidation>
    <dataValidation type="list" showErrorMessage="1" sqref="K182">
      <formula1>PhanDoan2014</formula1>
    </dataValidation>
    <dataValidation type="list" showErrorMessage="1" sqref="L182">
      <formula1>CaHoc2014</formula1>
    </dataValidation>
    <dataValidation type="list" showErrorMessage="1" sqref="M182">
      <formula1>PhongHoc2014</formula1>
    </dataValidation>
    <dataValidation type="list" showErrorMessage="1" sqref="K183">
      <formula1>PhanDoan2014</formula1>
    </dataValidation>
    <dataValidation type="list" showErrorMessage="1" sqref="L183">
      <formula1>CaHoc2014</formula1>
    </dataValidation>
    <dataValidation type="list" showErrorMessage="1" sqref="M183">
      <formula1>PhongHoc2014</formula1>
    </dataValidation>
    <dataValidation type="list" showErrorMessage="1" sqref="K184">
      <formula1>PhanDoan2014</formula1>
    </dataValidation>
    <dataValidation type="list" showErrorMessage="1" sqref="L184">
      <formula1>CaHoc2014</formula1>
    </dataValidation>
    <dataValidation type="list" showErrorMessage="1" sqref="M184">
      <formula1>PhongHoc2014</formula1>
    </dataValidation>
    <dataValidation type="list" showErrorMessage="1" sqref="K185">
      <formula1>PhanDoan2014</formula1>
    </dataValidation>
    <dataValidation type="list" showErrorMessage="1" sqref="L185">
      <formula1>CaHoc2014</formula1>
    </dataValidation>
    <dataValidation type="list" showErrorMessage="1" sqref="M185">
      <formula1>PhongHoc2014</formula1>
    </dataValidation>
    <dataValidation type="list" showErrorMessage="1" sqref="K186">
      <formula1>PhanDoan2014</formula1>
    </dataValidation>
    <dataValidation type="list" showErrorMessage="1" sqref="L186">
      <formula1>CaHoc2014</formula1>
    </dataValidation>
    <dataValidation type="list" showErrorMessage="1" sqref="M186">
      <formula1>PhongHoc2014</formula1>
    </dataValidation>
    <dataValidation type="list" showErrorMessage="1" sqref="K187">
      <formula1>PhanDoan2014</formula1>
    </dataValidation>
    <dataValidation type="list" showErrorMessage="1" sqref="L187">
      <formula1>CaHoc2014</formula1>
    </dataValidation>
    <dataValidation type="list" showErrorMessage="1" sqref="M187">
      <formula1>PhongHoc2014</formula1>
    </dataValidation>
    <dataValidation type="list" showErrorMessage="1" sqref="K188">
      <formula1>PhanDoan2014</formula1>
    </dataValidation>
    <dataValidation type="list" showErrorMessage="1" sqref="L188">
      <formula1>CaHoc2014</formula1>
    </dataValidation>
    <dataValidation type="list" showErrorMessage="1" sqref="M188">
      <formula1>PhongHoc2014</formula1>
    </dataValidation>
    <dataValidation type="list" showErrorMessage="1" sqref="K189">
      <formula1>PhanDoan2014</formula1>
    </dataValidation>
    <dataValidation type="list" showErrorMessage="1" sqref="L189">
      <formula1>CaHoc2014</formula1>
    </dataValidation>
    <dataValidation type="list" showErrorMessage="1" sqref="M189">
      <formula1>PhongHoc2014</formula1>
    </dataValidation>
    <dataValidation type="list" showErrorMessage="1" sqref="K190">
      <formula1>PhanDoan2014</formula1>
    </dataValidation>
    <dataValidation type="list" showErrorMessage="1" sqref="L190">
      <formula1>CaHoc2014</formula1>
    </dataValidation>
    <dataValidation type="list" showErrorMessage="1" sqref="M190">
      <formula1>PhongHoc2014</formula1>
    </dataValidation>
    <dataValidation type="list" showErrorMessage="1" sqref="K191">
      <formula1>PhanDoan2014</formula1>
    </dataValidation>
    <dataValidation type="list" showErrorMessage="1" sqref="L191">
      <formula1>CaHoc2014</formula1>
    </dataValidation>
    <dataValidation type="list" showErrorMessage="1" sqref="M191">
      <formula1>PhongHoc2014</formula1>
    </dataValidation>
    <dataValidation type="list" showErrorMessage="1" sqref="K192">
      <formula1>PhanDoan2014</formula1>
    </dataValidation>
    <dataValidation type="list" showErrorMessage="1" sqref="L192">
      <formula1>CaHoc2014</formula1>
    </dataValidation>
    <dataValidation type="list" showErrorMessage="1" sqref="M192">
      <formula1>PhongHoc2014</formula1>
    </dataValidation>
    <dataValidation type="list" showErrorMessage="1" sqref="K193">
      <formula1>PhanDoan2014</formula1>
    </dataValidation>
    <dataValidation type="list" showErrorMessage="1" sqref="L193">
      <formula1>CaHoc2014</formula1>
    </dataValidation>
    <dataValidation type="list" showErrorMessage="1" sqref="M193">
      <formula1>PhongHoc2014</formula1>
    </dataValidation>
    <dataValidation type="list" showErrorMessage="1" sqref="K194">
      <formula1>PhanDoan2014</formula1>
    </dataValidation>
    <dataValidation type="list" showErrorMessage="1" sqref="L194">
      <formula1>CaHoc2014</formula1>
    </dataValidation>
    <dataValidation type="list" showErrorMessage="1" sqref="M194">
      <formula1>PhongHoc2014</formula1>
    </dataValidation>
    <dataValidation type="list" showErrorMessage="1" sqref="K195">
      <formula1>PhanDoan2014</formula1>
    </dataValidation>
    <dataValidation type="list" showErrorMessage="1" sqref="L195">
      <formula1>CaHoc2014</formula1>
    </dataValidation>
    <dataValidation type="list" showErrorMessage="1" sqref="M195">
      <formula1>PhongHoc2014</formula1>
    </dataValidation>
    <dataValidation type="list" showErrorMessage="1" sqref="K196">
      <formula1>PhanDoan2014</formula1>
    </dataValidation>
    <dataValidation type="list" showErrorMessage="1" sqref="L196">
      <formula1>CaHoc2014</formula1>
    </dataValidation>
    <dataValidation type="list" showErrorMessage="1" sqref="M196">
      <formula1>PhongHoc2014</formula1>
    </dataValidation>
    <dataValidation type="list" showErrorMessage="1" sqref="K197">
      <formula1>PhanDoan2014</formula1>
    </dataValidation>
    <dataValidation type="list" showErrorMessage="1" sqref="L197">
      <formula1>CaHoc2014</formula1>
    </dataValidation>
    <dataValidation type="list" showErrorMessage="1" sqref="M197">
      <formula1>PhongHoc2014</formula1>
    </dataValidation>
    <dataValidation type="list" showErrorMessage="1" sqref="K198">
      <formula1>PhanDoan2014</formula1>
    </dataValidation>
    <dataValidation type="list" showErrorMessage="1" sqref="L198">
      <formula1>CaHoc2014</formula1>
    </dataValidation>
    <dataValidation type="list" showErrorMessage="1" sqref="M198">
      <formula1>PhongHoc2014</formula1>
    </dataValidation>
    <dataValidation type="list" showErrorMessage="1" sqref="K199">
      <formula1>PhanDoan2014</formula1>
    </dataValidation>
    <dataValidation type="list" showErrorMessage="1" sqref="L199">
      <formula1>CaHoc2014</formula1>
    </dataValidation>
    <dataValidation type="list" showErrorMessage="1" sqref="M199">
      <formula1>PhongHoc2014</formula1>
    </dataValidation>
    <dataValidation type="list" showErrorMessage="1" sqref="K200">
      <formula1>PhanDoan2014</formula1>
    </dataValidation>
    <dataValidation type="list" showErrorMessage="1" sqref="L200">
      <formula1>CaHoc2014</formula1>
    </dataValidation>
    <dataValidation type="list" showErrorMessage="1" sqref="M200">
      <formula1>PhongHoc2014</formula1>
    </dataValidation>
    <dataValidation type="list" showErrorMessage="1" sqref="K201">
      <formula1>PhanDoan2014</formula1>
    </dataValidation>
    <dataValidation type="list" showErrorMessage="1" sqref="L201">
      <formula1>CaHoc2014</formula1>
    </dataValidation>
    <dataValidation type="list" showErrorMessage="1" sqref="M201">
      <formula1>PhongHoc2014</formula1>
    </dataValidation>
    <dataValidation type="list" showErrorMessage="1" sqref="K202">
      <formula1>PhanDoan2014</formula1>
    </dataValidation>
    <dataValidation type="list" showErrorMessage="1" sqref="L202">
      <formula1>CaHoc2014</formula1>
    </dataValidation>
    <dataValidation type="list" showErrorMessage="1" sqref="M202">
      <formula1>PhongHoc2014</formula1>
    </dataValidation>
    <dataValidation type="list" showErrorMessage="1" sqref="K203">
      <formula1>PhanDoan2014</formula1>
    </dataValidation>
    <dataValidation type="list" showErrorMessage="1" sqref="L203">
      <formula1>CaHoc2014</formula1>
    </dataValidation>
    <dataValidation type="list" showErrorMessage="1" sqref="M203">
      <formula1>PhongHoc2014</formula1>
    </dataValidation>
    <dataValidation type="list" showErrorMessage="1" sqref="K204">
      <formula1>PhanDoan2014</formula1>
    </dataValidation>
    <dataValidation type="list" showErrorMessage="1" sqref="L204">
      <formula1>CaHoc2014</formula1>
    </dataValidation>
    <dataValidation type="list" showErrorMessage="1" sqref="M204">
      <formula1>PhongHoc2014</formula1>
    </dataValidation>
    <dataValidation type="list" showErrorMessage="1" sqref="K205">
      <formula1>PhanDoan2014</formula1>
    </dataValidation>
    <dataValidation type="list" showErrorMessage="1" sqref="L205">
      <formula1>CaHoc2014</formula1>
    </dataValidation>
    <dataValidation type="list" showErrorMessage="1" sqref="M205">
      <formula1>PhongHoc2014</formula1>
    </dataValidation>
    <dataValidation type="list" showErrorMessage="1" sqref="K206">
      <formula1>PhanDoan2014</formula1>
    </dataValidation>
    <dataValidation type="list" showErrorMessage="1" sqref="L206">
      <formula1>CaHoc2014</formula1>
    </dataValidation>
    <dataValidation type="list" showErrorMessage="1" sqref="M206">
      <formula1>PhongHoc2014</formula1>
    </dataValidation>
    <dataValidation type="list" showErrorMessage="1" sqref="K207">
      <formula1>PhanDoan2014</formula1>
    </dataValidation>
    <dataValidation type="list" showErrorMessage="1" sqref="L207">
      <formula1>CaHoc2014</formula1>
    </dataValidation>
    <dataValidation type="list" showErrorMessage="1" sqref="M207">
      <formula1>PhongHoc2014</formula1>
    </dataValidation>
    <dataValidation type="list" showErrorMessage="1" sqref="K208">
      <formula1>PhanDoan2014</formula1>
    </dataValidation>
    <dataValidation type="list" showErrorMessage="1" sqref="L208">
      <formula1>CaHoc2014</formula1>
    </dataValidation>
    <dataValidation type="list" showErrorMessage="1" sqref="M208">
      <formula1>PhongHoc2014</formula1>
    </dataValidation>
    <dataValidation type="list" showErrorMessage="1" sqref="K209">
      <formula1>PhanDoan2014</formula1>
    </dataValidation>
    <dataValidation type="list" showErrorMessage="1" sqref="L209">
      <formula1>CaHoc2014</formula1>
    </dataValidation>
    <dataValidation type="list" showErrorMessage="1" sqref="M209">
      <formula1>PhongHoc2014</formula1>
    </dataValidation>
    <dataValidation type="list" showErrorMessage="1" sqref="K210">
      <formula1>PhanDoan2014</formula1>
    </dataValidation>
    <dataValidation type="list" showErrorMessage="1" sqref="L210">
      <formula1>CaHoc2014</formula1>
    </dataValidation>
    <dataValidation type="list" showErrorMessage="1" sqref="M210">
      <formula1>PhongHoc2014</formula1>
    </dataValidation>
    <dataValidation type="list" showErrorMessage="1" sqref="K211">
      <formula1>PhanDoan2014</formula1>
    </dataValidation>
    <dataValidation type="list" showErrorMessage="1" sqref="L211">
      <formula1>CaHoc2014</formula1>
    </dataValidation>
    <dataValidation type="list" showErrorMessage="1" sqref="M211">
      <formula1>PhongHoc2014</formula1>
    </dataValidation>
    <dataValidation type="list" showErrorMessage="1" sqref="K212">
      <formula1>PhanDoan2014</formula1>
    </dataValidation>
    <dataValidation type="list" showErrorMessage="1" sqref="L212">
      <formula1>CaHoc2014</formula1>
    </dataValidation>
    <dataValidation type="list" showErrorMessage="1" sqref="M212">
      <formula1>PhongHoc2014</formula1>
    </dataValidation>
    <dataValidation type="list" showErrorMessage="1" sqref="K213">
      <formula1>PhanDoan2014</formula1>
    </dataValidation>
    <dataValidation type="list" showErrorMessage="1" sqref="L213">
      <formula1>CaHoc2014</formula1>
    </dataValidation>
    <dataValidation type="list" showErrorMessage="1" sqref="M213">
      <formula1>PhongHoc2014</formula1>
    </dataValidation>
    <dataValidation type="list" showErrorMessage="1" sqref="K214">
      <formula1>PhanDoan2014</formula1>
    </dataValidation>
    <dataValidation type="list" showErrorMessage="1" sqref="L214">
      <formula1>CaHoc2014</formula1>
    </dataValidation>
    <dataValidation type="list" showErrorMessage="1" sqref="M214">
      <formula1>PhongHoc2014</formula1>
    </dataValidation>
    <dataValidation type="list" showErrorMessage="1" sqref="K215">
      <formula1>PhanDoan2014</formula1>
    </dataValidation>
    <dataValidation type="list" showErrorMessage="1" sqref="L215">
      <formula1>CaHoc2014</formula1>
    </dataValidation>
    <dataValidation type="list" showErrorMessage="1" sqref="M215">
      <formula1>PhongHoc2014</formula1>
    </dataValidation>
    <dataValidation type="list" showErrorMessage="1" sqref="K216">
      <formula1>PhanDoan2014</formula1>
    </dataValidation>
    <dataValidation type="list" showErrorMessage="1" sqref="L216">
      <formula1>CaHoc2014</formula1>
    </dataValidation>
    <dataValidation type="list" showErrorMessage="1" sqref="M216">
      <formula1>PhongHoc2014</formula1>
    </dataValidation>
    <dataValidation type="list" showErrorMessage="1" sqref="K217">
      <formula1>PhanDoan2014</formula1>
    </dataValidation>
    <dataValidation type="list" showErrorMessage="1" sqref="L217">
      <formula1>CaHoc2014</formula1>
    </dataValidation>
    <dataValidation type="list" showErrorMessage="1" sqref="M217">
      <formula1>PhongHoc2014</formula1>
    </dataValidation>
    <dataValidation type="list" showErrorMessage="1" sqref="K218">
      <formula1>PhanDoan2014</formula1>
    </dataValidation>
    <dataValidation type="list" showErrorMessage="1" sqref="L218">
      <formula1>CaHoc2014</formula1>
    </dataValidation>
    <dataValidation type="list" showErrorMessage="1" sqref="M218">
      <formula1>PhongHoc2014</formula1>
    </dataValidation>
    <dataValidation type="list" showErrorMessage="1" sqref="K219">
      <formula1>PhanDoan2014</formula1>
    </dataValidation>
    <dataValidation type="list" showErrorMessage="1" sqref="L219">
      <formula1>CaHoc2014</formula1>
    </dataValidation>
    <dataValidation type="list" showErrorMessage="1" sqref="M219">
      <formula1>PhongHoc2014</formula1>
    </dataValidation>
    <dataValidation type="list" showErrorMessage="1" sqref="K220">
      <formula1>PhanDoan2014</formula1>
    </dataValidation>
    <dataValidation type="list" showErrorMessage="1" sqref="L220">
      <formula1>CaHoc2014</formula1>
    </dataValidation>
    <dataValidation type="list" showErrorMessage="1" sqref="M220">
      <formula1>PhongHoc2014</formula1>
    </dataValidation>
    <dataValidation type="list" showErrorMessage="1" sqref="K221">
      <formula1>PhanDoan2014</formula1>
    </dataValidation>
    <dataValidation type="list" showErrorMessage="1" sqref="L221">
      <formula1>CaHoc2014</formula1>
    </dataValidation>
    <dataValidation type="list" showErrorMessage="1" sqref="M221">
      <formula1>PhongHoc2014</formula1>
    </dataValidation>
    <dataValidation type="list" showErrorMessage="1" sqref="K222">
      <formula1>PhanDoan2014</formula1>
    </dataValidation>
    <dataValidation type="list" showErrorMessage="1" sqref="L222">
      <formula1>CaHoc2014</formula1>
    </dataValidation>
    <dataValidation type="list" showErrorMessage="1" sqref="M222">
      <formula1>PhongHoc2014</formula1>
    </dataValidation>
    <dataValidation type="list" showErrorMessage="1" sqref="K223">
      <formula1>PhanDoan2014</formula1>
    </dataValidation>
    <dataValidation type="list" showErrorMessage="1" sqref="L223">
      <formula1>CaHoc2014</formula1>
    </dataValidation>
    <dataValidation type="list" showErrorMessage="1" sqref="M223">
      <formula1>PhongHoc2014</formula1>
    </dataValidation>
    <dataValidation type="list" showErrorMessage="1" sqref="K224">
      <formula1>PhanDoan2014</formula1>
    </dataValidation>
    <dataValidation type="list" showErrorMessage="1" sqref="L224">
      <formula1>CaHoc2014</formula1>
    </dataValidation>
    <dataValidation type="list" showErrorMessage="1" sqref="M224">
      <formula1>PhongHoc2014</formula1>
    </dataValidation>
    <dataValidation type="list" showErrorMessage="1" sqref="K225">
      <formula1>PhanDoan2014</formula1>
    </dataValidation>
    <dataValidation type="list" showErrorMessage="1" sqref="L225">
      <formula1>CaHoc2014</formula1>
    </dataValidation>
    <dataValidation type="list" showErrorMessage="1" sqref="M225">
      <formula1>PhongHoc2014</formula1>
    </dataValidation>
    <dataValidation type="list" showErrorMessage="1" sqref="K226">
      <formula1>PhanDoan2014</formula1>
    </dataValidation>
    <dataValidation type="list" showErrorMessage="1" sqref="L226">
      <formula1>CaHoc2014</formula1>
    </dataValidation>
    <dataValidation type="list" showErrorMessage="1" sqref="M226">
      <formula1>PhongHoc2014</formula1>
    </dataValidation>
    <dataValidation type="list" showErrorMessage="1" sqref="K227">
      <formula1>PhanDoan2014</formula1>
    </dataValidation>
    <dataValidation type="list" showErrorMessage="1" sqref="L227">
      <formula1>CaHoc2014</formula1>
    </dataValidation>
    <dataValidation type="list" showErrorMessage="1" sqref="M227">
      <formula1>PhongHoc2014</formula1>
    </dataValidation>
    <dataValidation type="list" showErrorMessage="1" sqref="K228">
      <formula1>PhanDoan2014</formula1>
    </dataValidation>
    <dataValidation type="list" showErrorMessage="1" sqref="L228">
      <formula1>CaHoc2014</formula1>
    </dataValidation>
    <dataValidation type="list" showErrorMessage="1" sqref="M228">
      <formula1>PhongHoc2014</formula1>
    </dataValidation>
    <dataValidation type="list" showErrorMessage="1" sqref="K229">
      <formula1>PhanDoan2014</formula1>
    </dataValidation>
    <dataValidation type="list" showErrorMessage="1" sqref="L229">
      <formula1>CaHoc2014</formula1>
    </dataValidation>
    <dataValidation type="list" showErrorMessage="1" sqref="M229">
      <formula1>PhongHoc2014</formula1>
    </dataValidation>
    <dataValidation type="list" showErrorMessage="1" sqref="K230">
      <formula1>PhanDoan2014</formula1>
    </dataValidation>
    <dataValidation type="list" showErrorMessage="1" sqref="L230">
      <formula1>CaHoc2014</formula1>
    </dataValidation>
    <dataValidation type="list" showErrorMessage="1" sqref="M230">
      <formula1>PhongHoc2014</formula1>
    </dataValidation>
    <dataValidation type="list" showErrorMessage="1" sqref="K231">
      <formula1>PhanDoan2014</formula1>
    </dataValidation>
    <dataValidation type="list" showErrorMessage="1" sqref="L231">
      <formula1>CaHoc2014</formula1>
    </dataValidation>
    <dataValidation type="list" showErrorMessage="1" sqref="M231">
      <formula1>PhongHoc2014</formula1>
    </dataValidation>
    <dataValidation type="list" showErrorMessage="1" sqref="K232">
      <formula1>PhanDoan2014</formula1>
    </dataValidation>
    <dataValidation type="list" showErrorMessage="1" sqref="L232">
      <formula1>CaHoc2014</formula1>
    </dataValidation>
    <dataValidation type="list" showErrorMessage="1" sqref="M232">
      <formula1>PhongHoc2014</formula1>
    </dataValidation>
    <dataValidation type="list" showErrorMessage="1" sqref="K233">
      <formula1>PhanDoan2014</formula1>
    </dataValidation>
    <dataValidation type="list" showErrorMessage="1" sqref="L233">
      <formula1>CaHoc2014</formula1>
    </dataValidation>
    <dataValidation type="list" showErrorMessage="1" sqref="M233">
      <formula1>PhongHoc2014</formula1>
    </dataValidation>
    <dataValidation type="list" showErrorMessage="1" sqref="K234">
      <formula1>PhanDoan2014</formula1>
    </dataValidation>
    <dataValidation type="list" showErrorMessage="1" sqref="L234">
      <formula1>CaHoc2014</formula1>
    </dataValidation>
    <dataValidation type="list" showErrorMessage="1" sqref="M234">
      <formula1>PhongHoc2014</formula1>
    </dataValidation>
    <dataValidation type="list" showErrorMessage="1" sqref="K235">
      <formula1>PhanDoan2014</formula1>
    </dataValidation>
    <dataValidation type="list" showErrorMessage="1" sqref="L235">
      <formula1>CaHoc2014</formula1>
    </dataValidation>
    <dataValidation type="list" showErrorMessage="1" sqref="M235">
      <formula1>PhongHoc2014</formula1>
    </dataValidation>
    <dataValidation type="list" showErrorMessage="1" sqref="K236">
      <formula1>PhanDoan2014</formula1>
    </dataValidation>
    <dataValidation type="list" showErrorMessage="1" sqref="L236">
      <formula1>CaHoc2014</formula1>
    </dataValidation>
    <dataValidation type="list" showErrorMessage="1" sqref="M236">
      <formula1>PhongHoc2014</formula1>
    </dataValidation>
    <dataValidation type="list" showErrorMessage="1" sqref="K237">
      <formula1>PhanDoan2014</formula1>
    </dataValidation>
    <dataValidation type="list" showErrorMessage="1" sqref="L237">
      <formula1>CaHoc2014</formula1>
    </dataValidation>
    <dataValidation type="list" showErrorMessage="1" sqref="M237">
      <formula1>PhongHoc2014</formula1>
    </dataValidation>
    <dataValidation type="list" showErrorMessage="1" sqref="K238">
      <formula1>PhanDoan2014</formula1>
    </dataValidation>
    <dataValidation type="list" showErrorMessage="1" sqref="L238">
      <formula1>CaHoc2014</formula1>
    </dataValidation>
    <dataValidation type="list" showErrorMessage="1" sqref="M238">
      <formula1>PhongHoc2014</formula1>
    </dataValidation>
    <dataValidation type="list" showErrorMessage="1" sqref="K239">
      <formula1>PhanDoan2014</formula1>
    </dataValidation>
    <dataValidation type="list" showErrorMessage="1" sqref="L239">
      <formula1>CaHoc2014</formula1>
    </dataValidation>
    <dataValidation type="list" showErrorMessage="1" sqref="M239">
      <formula1>PhongHoc2014</formula1>
    </dataValidation>
    <dataValidation type="list" showErrorMessage="1" sqref="K240">
      <formula1>PhanDoan2014</formula1>
    </dataValidation>
    <dataValidation type="list" showErrorMessage="1" sqref="L240">
      <formula1>CaHoc2014</formula1>
    </dataValidation>
    <dataValidation type="list" showErrorMessage="1" sqref="M240">
      <formula1>PhongHoc2014</formula1>
    </dataValidation>
    <dataValidation type="list" showErrorMessage="1" sqref="K241">
      <formula1>PhanDoan2014</formula1>
    </dataValidation>
    <dataValidation type="list" showErrorMessage="1" sqref="L241">
      <formula1>CaHoc2014</formula1>
    </dataValidation>
    <dataValidation type="list" showErrorMessage="1" sqref="M241">
      <formula1>PhongHoc2014</formula1>
    </dataValidation>
    <dataValidation type="list" showErrorMessage="1" sqref="K242">
      <formula1>PhanDoan2014</formula1>
    </dataValidation>
    <dataValidation type="list" showErrorMessage="1" sqref="L242">
      <formula1>CaHoc2014</formula1>
    </dataValidation>
    <dataValidation type="list" showErrorMessage="1" sqref="M242">
      <formula1>PhongHoc2014</formula1>
    </dataValidation>
    <dataValidation type="list" showErrorMessage="1" sqref="K243">
      <formula1>PhanDoan2014</formula1>
    </dataValidation>
    <dataValidation type="list" showErrorMessage="1" sqref="L243">
      <formula1>CaHoc2014</formula1>
    </dataValidation>
    <dataValidation type="list" showErrorMessage="1" sqref="M243">
      <formula1>PhongHoc2014</formula1>
    </dataValidation>
    <dataValidation type="list" showErrorMessage="1" sqref="K244">
      <formula1>PhanDoan2014</formula1>
    </dataValidation>
    <dataValidation type="list" showErrorMessage="1" sqref="L244">
      <formula1>CaHoc2014</formula1>
    </dataValidation>
    <dataValidation type="list" showErrorMessage="1" sqref="M244">
      <formula1>PhongHoc2014</formula1>
    </dataValidation>
    <dataValidation type="list" showErrorMessage="1" sqref="K245">
      <formula1>PhanDoan2014</formula1>
    </dataValidation>
    <dataValidation type="list" showErrorMessage="1" sqref="L245">
      <formula1>CaHoc2014</formula1>
    </dataValidation>
    <dataValidation type="list" showErrorMessage="1" sqref="M245">
      <formula1>PhongHoc2014</formula1>
    </dataValidation>
    <dataValidation type="list" showErrorMessage="1" sqref="K246">
      <formula1>PhanDoan2014</formula1>
    </dataValidation>
    <dataValidation type="list" showErrorMessage="1" sqref="L246">
      <formula1>CaHoc2014</formula1>
    </dataValidation>
    <dataValidation type="list" showErrorMessage="1" sqref="M246">
      <formula1>PhongHoc2014</formula1>
    </dataValidation>
    <dataValidation type="list" showErrorMessage="1" sqref="K247">
      <formula1>PhanDoan2014</formula1>
    </dataValidation>
    <dataValidation type="list" showErrorMessage="1" sqref="L247">
      <formula1>CaHoc2014</formula1>
    </dataValidation>
    <dataValidation type="list" showErrorMessage="1" sqref="M247">
      <formula1>PhongHoc2014</formula1>
    </dataValidation>
    <dataValidation type="list" showErrorMessage="1" sqref="K248">
      <formula1>PhanDoan2014</formula1>
    </dataValidation>
    <dataValidation type="list" showErrorMessage="1" sqref="L248">
      <formula1>CaHoc2014</formula1>
    </dataValidation>
    <dataValidation type="list" showErrorMessage="1" sqref="M248">
      <formula1>PhongHoc2014</formula1>
    </dataValidation>
    <dataValidation type="list" showErrorMessage="1" sqref="K249">
      <formula1>PhanDoan2014</formula1>
    </dataValidation>
    <dataValidation type="list" showErrorMessage="1" sqref="L249">
      <formula1>CaHoc2014</formula1>
    </dataValidation>
    <dataValidation type="list" showErrorMessage="1" sqref="M249">
      <formula1>PhongHoc2014</formula1>
    </dataValidation>
    <dataValidation type="list" showErrorMessage="1" sqref="K250">
      <formula1>PhanDoan2014</formula1>
    </dataValidation>
    <dataValidation type="list" showErrorMessage="1" sqref="L250">
      <formula1>CaHoc2014</formula1>
    </dataValidation>
    <dataValidation type="list" showErrorMessage="1" sqref="M250">
      <formula1>PhongHoc2014</formula1>
    </dataValidation>
    <dataValidation type="list" showErrorMessage="1" sqref="K251">
      <formula1>PhanDoan2014</formula1>
    </dataValidation>
    <dataValidation type="list" showErrorMessage="1" sqref="L251">
      <formula1>CaHoc2014</formula1>
    </dataValidation>
    <dataValidation type="list" showErrorMessage="1" sqref="M251">
      <formula1>PhongHoc2014</formula1>
    </dataValidation>
    <dataValidation type="list" showErrorMessage="1" sqref="K252">
      <formula1>PhanDoan2014</formula1>
    </dataValidation>
    <dataValidation type="list" showErrorMessage="1" sqref="L252">
      <formula1>CaHoc2014</formula1>
    </dataValidation>
    <dataValidation type="list" showErrorMessage="1" sqref="M252">
      <formula1>PhongHoc2014</formula1>
    </dataValidation>
    <dataValidation type="list" showErrorMessage="1" sqref="K253">
      <formula1>PhanDoan2014</formula1>
    </dataValidation>
    <dataValidation type="list" showErrorMessage="1" sqref="L253">
      <formula1>CaHoc2014</formula1>
    </dataValidation>
    <dataValidation type="list" showErrorMessage="1" sqref="M253">
      <formula1>PhongHoc2014</formula1>
    </dataValidation>
    <dataValidation type="list" showErrorMessage="1" sqref="K254">
      <formula1>PhanDoan2014</formula1>
    </dataValidation>
    <dataValidation type="list" showErrorMessage="1" sqref="L254">
      <formula1>CaHoc2014</formula1>
    </dataValidation>
    <dataValidation type="list" showErrorMessage="1" sqref="M254">
      <formula1>PhongHoc2014</formula1>
    </dataValidation>
    <dataValidation type="list" showErrorMessage="1" sqref="K255">
      <formula1>PhanDoan2014</formula1>
    </dataValidation>
    <dataValidation type="list" showErrorMessage="1" sqref="L255">
      <formula1>CaHoc2014</formula1>
    </dataValidation>
    <dataValidation type="list" showErrorMessage="1" sqref="M255">
      <formula1>PhongHoc2014</formula1>
    </dataValidation>
    <dataValidation type="list" showErrorMessage="1" sqref="K256">
      <formula1>PhanDoan2014</formula1>
    </dataValidation>
    <dataValidation type="list" showErrorMessage="1" sqref="L256">
      <formula1>CaHoc2014</formula1>
    </dataValidation>
    <dataValidation type="list" showErrorMessage="1" sqref="M256">
      <formula1>PhongHoc2014</formula1>
    </dataValidation>
    <dataValidation type="list" showErrorMessage="1" sqref="K257">
      <formula1>PhanDoan2014</formula1>
    </dataValidation>
    <dataValidation type="list" showErrorMessage="1" sqref="L257">
      <formula1>CaHoc2014</formula1>
    </dataValidation>
    <dataValidation type="list" showErrorMessage="1" sqref="M257">
      <formula1>PhongHoc2014</formula1>
    </dataValidation>
    <dataValidation type="list" showErrorMessage="1" sqref="K258">
      <formula1>PhanDoan2014</formula1>
    </dataValidation>
    <dataValidation type="list" showErrorMessage="1" sqref="L258">
      <formula1>CaHoc2014</formula1>
    </dataValidation>
    <dataValidation type="list" showErrorMessage="1" sqref="M258">
      <formula1>PhongHoc2014</formula1>
    </dataValidation>
    <dataValidation type="list" showErrorMessage="1" sqref="K259">
      <formula1>PhanDoan2014</formula1>
    </dataValidation>
    <dataValidation type="list" showErrorMessage="1" sqref="L259">
      <formula1>CaHoc2014</formula1>
    </dataValidation>
    <dataValidation type="list" showErrorMessage="1" sqref="M259">
      <formula1>PhongHoc2014</formula1>
    </dataValidation>
    <dataValidation type="list" showErrorMessage="1" sqref="K260">
      <formula1>PhanDoan2014</formula1>
    </dataValidation>
    <dataValidation type="list" showErrorMessage="1" sqref="L260">
      <formula1>CaHoc2014</formula1>
    </dataValidation>
    <dataValidation type="list" showErrorMessage="1" sqref="M260">
      <formula1>PhongHoc2014</formula1>
    </dataValidation>
    <dataValidation type="list" showErrorMessage="1" sqref="K261">
      <formula1>PhanDoan2014</formula1>
    </dataValidation>
    <dataValidation type="list" showErrorMessage="1" sqref="L261">
      <formula1>CaHoc2014</formula1>
    </dataValidation>
    <dataValidation type="list" showErrorMessage="1" sqref="M261">
      <formula1>PhongHoc2014</formula1>
    </dataValidation>
    <dataValidation type="list" showErrorMessage="1" sqref="K262">
      <formula1>PhanDoan2014</formula1>
    </dataValidation>
    <dataValidation type="list" showErrorMessage="1" sqref="L262">
      <formula1>CaHoc2014</formula1>
    </dataValidation>
    <dataValidation type="list" showErrorMessage="1" sqref="M262">
      <formula1>PhongHoc2014</formula1>
    </dataValidation>
    <dataValidation type="list" showErrorMessage="1" sqref="K263">
      <formula1>PhanDoan2014</formula1>
    </dataValidation>
    <dataValidation type="list" showErrorMessage="1" sqref="L263">
      <formula1>CaHoc2014</formula1>
    </dataValidation>
    <dataValidation type="list" showErrorMessage="1" sqref="M263">
      <formula1>PhongHoc2014</formula1>
    </dataValidation>
    <dataValidation type="list" showErrorMessage="1" sqref="K264">
      <formula1>PhanDoan2014</formula1>
    </dataValidation>
    <dataValidation type="list" showErrorMessage="1" sqref="L264">
      <formula1>CaHoc2014</formula1>
    </dataValidation>
    <dataValidation type="list" showErrorMessage="1" sqref="M264">
      <formula1>PhongHoc2014</formula1>
    </dataValidation>
    <dataValidation type="list" showErrorMessage="1" sqref="K265">
      <formula1>PhanDoan2014</formula1>
    </dataValidation>
    <dataValidation type="list" showErrorMessage="1" sqref="L265">
      <formula1>CaHoc2014</formula1>
    </dataValidation>
    <dataValidation type="list" showErrorMessage="1" sqref="M265">
      <formula1>PhongHoc2014</formula1>
    </dataValidation>
    <dataValidation type="list" showErrorMessage="1" sqref="K266">
      <formula1>PhanDoan2014</formula1>
    </dataValidation>
    <dataValidation type="list" showErrorMessage="1" sqref="L266">
      <formula1>CaHoc2014</formula1>
    </dataValidation>
    <dataValidation type="list" showErrorMessage="1" sqref="M266">
      <formula1>PhongHoc2014</formula1>
    </dataValidation>
    <dataValidation type="list" showErrorMessage="1" sqref="K267">
      <formula1>PhanDoan2014</formula1>
    </dataValidation>
    <dataValidation type="list" showErrorMessage="1" sqref="L267">
      <formula1>CaHoc2014</formula1>
    </dataValidation>
    <dataValidation type="list" showErrorMessage="1" sqref="M267">
      <formula1>PhongHoc2014</formula1>
    </dataValidation>
    <dataValidation type="list" showErrorMessage="1" sqref="K268">
      <formula1>PhanDoan2014</formula1>
    </dataValidation>
    <dataValidation type="list" showErrorMessage="1" sqref="L268">
      <formula1>CaHoc2014</formula1>
    </dataValidation>
    <dataValidation type="list" showErrorMessage="1" sqref="M268">
      <formula1>PhongHoc2014</formula1>
    </dataValidation>
    <dataValidation type="list" showErrorMessage="1" sqref="K269">
      <formula1>PhanDoan2014</formula1>
    </dataValidation>
    <dataValidation type="list" showErrorMessage="1" sqref="L269">
      <formula1>CaHoc2014</formula1>
    </dataValidation>
    <dataValidation type="list" showErrorMessage="1" sqref="M269">
      <formula1>PhongHoc2014</formula1>
    </dataValidation>
    <dataValidation type="list" showErrorMessage="1" sqref="K270">
      <formula1>PhanDoan2014</formula1>
    </dataValidation>
    <dataValidation type="list" showErrorMessage="1" sqref="L270">
      <formula1>CaHoc2014</formula1>
    </dataValidation>
    <dataValidation type="list" showErrorMessage="1" sqref="M270">
      <formula1>PhongHoc2014</formula1>
    </dataValidation>
    <dataValidation type="list" showErrorMessage="1" sqref="K271">
      <formula1>PhanDoan2014</formula1>
    </dataValidation>
    <dataValidation type="list" showErrorMessage="1" sqref="L271">
      <formula1>CaHoc2014</formula1>
    </dataValidation>
    <dataValidation type="list" showErrorMessage="1" sqref="M271">
      <formula1>PhongHoc2014</formula1>
    </dataValidation>
    <dataValidation type="list" showErrorMessage="1" sqref="K272">
      <formula1>PhanDoan2014</formula1>
    </dataValidation>
    <dataValidation type="list" showErrorMessage="1" sqref="L272">
      <formula1>CaHoc2014</formula1>
    </dataValidation>
    <dataValidation type="list" showErrorMessage="1" sqref="M272">
      <formula1>PhongHoc2014</formula1>
    </dataValidation>
    <dataValidation type="list" showErrorMessage="1" sqref="K273">
      <formula1>PhanDoan2014</formula1>
    </dataValidation>
    <dataValidation type="list" showErrorMessage="1" sqref="L273">
      <formula1>CaHoc2014</formula1>
    </dataValidation>
    <dataValidation type="list" showErrorMessage="1" sqref="M273">
      <formula1>PhongHoc2014</formula1>
    </dataValidation>
    <dataValidation type="list" showErrorMessage="1" sqref="K274">
      <formula1>PhanDoan2014</formula1>
    </dataValidation>
    <dataValidation type="list" showErrorMessage="1" sqref="L274">
      <formula1>CaHoc2014</formula1>
    </dataValidation>
    <dataValidation type="list" showErrorMessage="1" sqref="M274">
      <formula1>PhongHoc2014</formula1>
    </dataValidation>
    <dataValidation type="list" showErrorMessage="1" sqref="K275">
      <formula1>PhanDoan2014</formula1>
    </dataValidation>
    <dataValidation type="list" showErrorMessage="1" sqref="L275">
      <formula1>CaHoc2014</formula1>
    </dataValidation>
    <dataValidation type="list" showErrorMessage="1" sqref="M275">
      <formula1>PhongHoc2014</formula1>
    </dataValidation>
    <dataValidation type="list" showErrorMessage="1" sqref="K276">
      <formula1>PhanDoan2014</formula1>
    </dataValidation>
    <dataValidation type="list" showErrorMessage="1" sqref="L276">
      <formula1>CaHoc2014</formula1>
    </dataValidation>
    <dataValidation type="list" showErrorMessage="1" sqref="M276">
      <formula1>PhongHoc2014</formula1>
    </dataValidation>
    <dataValidation type="list" showErrorMessage="1" sqref="K277">
      <formula1>PhanDoan2014</formula1>
    </dataValidation>
    <dataValidation type="list" showErrorMessage="1" sqref="L277">
      <formula1>CaHoc2014</formula1>
    </dataValidation>
    <dataValidation type="list" showErrorMessage="1" sqref="M277">
      <formula1>PhongHoc2014</formula1>
    </dataValidation>
    <dataValidation type="list" showErrorMessage="1" sqref="K278">
      <formula1>PhanDoan2014</formula1>
    </dataValidation>
    <dataValidation type="list" showErrorMessage="1" sqref="L278">
      <formula1>CaHoc2014</formula1>
    </dataValidation>
    <dataValidation type="list" showErrorMessage="1" sqref="M278">
      <formula1>PhongHoc2014</formula1>
    </dataValidation>
    <dataValidation type="list" showErrorMessage="1" sqref="K279">
      <formula1>PhanDoan2014</formula1>
    </dataValidation>
    <dataValidation type="list" showErrorMessage="1" sqref="L279">
      <formula1>CaHoc2014</formula1>
    </dataValidation>
    <dataValidation type="list" showErrorMessage="1" sqref="M279">
      <formula1>PhongHoc2014</formula1>
    </dataValidation>
    <dataValidation type="list" showErrorMessage="1" sqref="K280">
      <formula1>PhanDoan2014</formula1>
    </dataValidation>
    <dataValidation type="list" showErrorMessage="1" sqref="L280">
      <formula1>CaHoc2014</formula1>
    </dataValidation>
    <dataValidation type="list" showErrorMessage="1" sqref="M280">
      <formula1>PhongHoc2014</formula1>
    </dataValidation>
    <dataValidation type="list" showErrorMessage="1" sqref="K281">
      <formula1>PhanDoan2014</formula1>
    </dataValidation>
    <dataValidation type="list" showErrorMessage="1" sqref="L281">
      <formula1>CaHoc2014</formula1>
    </dataValidation>
    <dataValidation type="list" showErrorMessage="1" sqref="M281">
      <formula1>PhongHoc2014</formula1>
    </dataValidation>
    <dataValidation type="list" showErrorMessage="1" sqref="K282">
      <formula1>PhanDoan2014</formula1>
    </dataValidation>
    <dataValidation type="list" showErrorMessage="1" sqref="L282">
      <formula1>CaHoc2014</formula1>
    </dataValidation>
    <dataValidation type="list" showErrorMessage="1" sqref="M282">
      <formula1>PhongHoc2014</formula1>
    </dataValidation>
    <dataValidation type="list" showErrorMessage="1" sqref="K283">
      <formula1>PhanDoan2014</formula1>
    </dataValidation>
    <dataValidation type="list" showErrorMessage="1" sqref="L283">
      <formula1>CaHoc2014</formula1>
    </dataValidation>
    <dataValidation type="list" showErrorMessage="1" sqref="M283">
      <formula1>PhongHoc2014</formula1>
    </dataValidation>
    <dataValidation type="list" showErrorMessage="1" sqref="K284">
      <formula1>PhanDoan2014</formula1>
    </dataValidation>
    <dataValidation type="list" showErrorMessage="1" sqref="L284">
      <formula1>CaHoc2014</formula1>
    </dataValidation>
    <dataValidation type="list" showErrorMessage="1" sqref="M284">
      <formula1>PhongHoc2014</formula1>
    </dataValidation>
    <dataValidation type="list" showErrorMessage="1" sqref="K285">
      <formula1>PhanDoan2014</formula1>
    </dataValidation>
    <dataValidation type="list" showErrorMessage="1" sqref="L285">
      <formula1>CaHoc2014</formula1>
    </dataValidation>
    <dataValidation type="list" showErrorMessage="1" sqref="M285">
      <formula1>PhongHoc2014</formula1>
    </dataValidation>
    <dataValidation type="list" showErrorMessage="1" sqref="K286">
      <formula1>PhanDoan2014</formula1>
    </dataValidation>
    <dataValidation type="list" showErrorMessage="1" sqref="L286">
      <formula1>CaHoc2014</formula1>
    </dataValidation>
    <dataValidation type="list" showErrorMessage="1" sqref="M286">
      <formula1>PhongHoc2014</formula1>
    </dataValidation>
    <dataValidation type="list" showErrorMessage="1" sqref="K287">
      <formula1>PhanDoan2014</formula1>
    </dataValidation>
    <dataValidation type="list" showErrorMessage="1" sqref="L287">
      <formula1>CaHoc2014</formula1>
    </dataValidation>
    <dataValidation type="list" showErrorMessage="1" sqref="M287">
      <formula1>PhongHoc2014</formula1>
    </dataValidation>
    <dataValidation type="list" showErrorMessage="1" sqref="K288">
      <formula1>PhanDoan2014</formula1>
    </dataValidation>
    <dataValidation type="list" showErrorMessage="1" sqref="L288">
      <formula1>CaHoc2014</formula1>
    </dataValidation>
    <dataValidation type="list" showErrorMessage="1" sqref="M288">
      <formula1>PhongHoc2014</formula1>
    </dataValidation>
    <dataValidation type="list" showErrorMessage="1" sqref="K289">
      <formula1>PhanDoan2014</formula1>
    </dataValidation>
    <dataValidation type="list" showErrorMessage="1" sqref="L289">
      <formula1>CaHoc2014</formula1>
    </dataValidation>
    <dataValidation type="list" showErrorMessage="1" sqref="M289">
      <formula1>PhongHoc2014</formula1>
    </dataValidation>
    <dataValidation type="list" showErrorMessage="1" sqref="K290">
      <formula1>PhanDoan2014</formula1>
    </dataValidation>
    <dataValidation type="list" showErrorMessage="1" sqref="L290">
      <formula1>CaHoc2014</formula1>
    </dataValidation>
    <dataValidation type="list" showErrorMessage="1" sqref="M290">
      <formula1>PhongHoc2014</formula1>
    </dataValidation>
    <dataValidation type="list" showErrorMessage="1" sqref="K291">
      <formula1>PhanDoan2014</formula1>
    </dataValidation>
    <dataValidation type="list" showErrorMessage="1" sqref="L291">
      <formula1>CaHoc2014</formula1>
    </dataValidation>
    <dataValidation type="list" showErrorMessage="1" sqref="M291">
      <formula1>PhongHoc2014</formula1>
    </dataValidation>
    <dataValidation type="list" showErrorMessage="1" sqref="K292">
      <formula1>PhanDoan2014</formula1>
    </dataValidation>
    <dataValidation type="list" showErrorMessage="1" sqref="L292">
      <formula1>CaHoc2014</formula1>
    </dataValidation>
    <dataValidation type="list" showErrorMessage="1" sqref="M292">
      <formula1>PhongHoc2014</formula1>
    </dataValidation>
    <dataValidation type="list" showErrorMessage="1" sqref="K293">
      <formula1>PhanDoan2014</formula1>
    </dataValidation>
    <dataValidation type="list" showErrorMessage="1" sqref="L293">
      <formula1>CaHoc2014</formula1>
    </dataValidation>
    <dataValidation type="list" showErrorMessage="1" sqref="M293">
      <formula1>PhongHoc2014</formula1>
    </dataValidation>
    <dataValidation type="list" showErrorMessage="1" sqref="K294">
      <formula1>PhanDoan2014</formula1>
    </dataValidation>
    <dataValidation type="list" showErrorMessage="1" sqref="L294">
      <formula1>CaHoc2014</formula1>
    </dataValidation>
    <dataValidation type="list" showErrorMessage="1" sqref="M294">
      <formula1>PhongHoc2014</formula1>
    </dataValidation>
    <dataValidation type="list" showErrorMessage="1" sqref="K295">
      <formula1>PhanDoan2014</formula1>
    </dataValidation>
    <dataValidation type="list" showErrorMessage="1" sqref="L295">
      <formula1>CaHoc2014</formula1>
    </dataValidation>
    <dataValidation type="list" showErrorMessage="1" sqref="M295">
      <formula1>PhongHoc2014</formula1>
    </dataValidation>
    <dataValidation type="list" showErrorMessage="1" sqref="K296">
      <formula1>PhanDoan2014</formula1>
    </dataValidation>
    <dataValidation type="list" showErrorMessage="1" sqref="L296">
      <formula1>CaHoc2014</formula1>
    </dataValidation>
    <dataValidation type="list" showErrorMessage="1" sqref="M296">
      <formula1>PhongHoc2014</formula1>
    </dataValidation>
    <dataValidation type="list" showErrorMessage="1" sqref="K297">
      <formula1>PhanDoan2014</formula1>
    </dataValidation>
    <dataValidation type="list" showErrorMessage="1" sqref="L297">
      <formula1>CaHoc2014</formula1>
    </dataValidation>
    <dataValidation type="list" showErrorMessage="1" sqref="M297">
      <formula1>PhongHoc2014</formula1>
    </dataValidation>
    <dataValidation type="list" showErrorMessage="1" sqref="K298">
      <formula1>PhanDoan2014</formula1>
    </dataValidation>
    <dataValidation type="list" showErrorMessage="1" sqref="L298">
      <formula1>CaHoc2014</formula1>
    </dataValidation>
    <dataValidation type="list" showErrorMessage="1" sqref="M298">
      <formula1>PhongHoc2014</formula1>
    </dataValidation>
    <dataValidation type="list" showErrorMessage="1" sqref="K299">
      <formula1>PhanDoan2014</formula1>
    </dataValidation>
    <dataValidation type="list" showErrorMessage="1" sqref="L299">
      <formula1>CaHoc2014</formula1>
    </dataValidation>
    <dataValidation type="list" showErrorMessage="1" sqref="M299">
      <formula1>PhongHoc2014</formula1>
    </dataValidation>
    <dataValidation type="list" showErrorMessage="1" sqref="K300">
      <formula1>PhanDoan2014</formula1>
    </dataValidation>
    <dataValidation type="list" showErrorMessage="1" sqref="L300">
      <formula1>CaHoc2014</formula1>
    </dataValidation>
    <dataValidation type="list" showErrorMessage="1" sqref="M300">
      <formula1>PhongHoc2014</formula1>
    </dataValidation>
    <dataValidation type="list" showErrorMessage="1" sqref="K301">
      <formula1>PhanDoan2014</formula1>
    </dataValidation>
    <dataValidation type="list" showErrorMessage="1" sqref="L301">
      <formula1>CaHoc2014</formula1>
    </dataValidation>
    <dataValidation type="list" showErrorMessage="1" sqref="M301">
      <formula1>PhongHoc2014</formula1>
    </dataValidation>
    <dataValidation type="list" showErrorMessage="1" sqref="K302">
      <formula1>PhanDoan2014</formula1>
    </dataValidation>
    <dataValidation type="list" showErrorMessage="1" sqref="L302">
      <formula1>CaHoc2014</formula1>
    </dataValidation>
    <dataValidation type="list" showErrorMessage="1" sqref="M302">
      <formula1>PhongHoc2014</formula1>
    </dataValidation>
    <dataValidation type="list" showErrorMessage="1" sqref="K303">
      <formula1>PhanDoan2014</formula1>
    </dataValidation>
    <dataValidation type="list" showErrorMessage="1" sqref="L303">
      <formula1>CaHoc2014</formula1>
    </dataValidation>
    <dataValidation type="list" showErrorMessage="1" sqref="M303">
      <formula1>PhongHoc2014</formula1>
    </dataValidation>
    <dataValidation type="list" showErrorMessage="1" sqref="K304">
      <formula1>PhanDoan2014</formula1>
    </dataValidation>
    <dataValidation type="list" showErrorMessage="1" sqref="L304">
      <formula1>CaHoc2014</formula1>
    </dataValidation>
    <dataValidation type="list" showErrorMessage="1" sqref="M304">
      <formula1>PhongHoc2014</formula1>
    </dataValidation>
    <dataValidation type="list" showErrorMessage="1" sqref="K305">
      <formula1>PhanDoan2014</formula1>
    </dataValidation>
    <dataValidation type="list" showErrorMessage="1" sqref="L305">
      <formula1>CaHoc2014</formula1>
    </dataValidation>
    <dataValidation type="list" showErrorMessage="1" sqref="M305">
      <formula1>PhongHoc2014</formula1>
    </dataValidation>
    <dataValidation type="list" showErrorMessage="1" sqref="K306">
      <formula1>PhanDoan2014</formula1>
    </dataValidation>
    <dataValidation type="list" showErrorMessage="1" sqref="L306">
      <formula1>CaHoc2014</formula1>
    </dataValidation>
    <dataValidation type="list" showErrorMessage="1" sqref="M306">
      <formula1>PhongHoc2014</formula1>
    </dataValidation>
    <dataValidation type="list" showErrorMessage="1" sqref="K307">
      <formula1>PhanDoan2014</formula1>
    </dataValidation>
    <dataValidation type="list" showErrorMessage="1" sqref="L307">
      <formula1>CaHoc2014</formula1>
    </dataValidation>
    <dataValidation type="list" showErrorMessage="1" sqref="M307">
      <formula1>PhongHoc2014</formula1>
    </dataValidation>
    <dataValidation type="list" showErrorMessage="1" sqref="K308">
      <formula1>PhanDoan2014</formula1>
    </dataValidation>
    <dataValidation type="list" showErrorMessage="1" sqref="L308">
      <formula1>CaHoc2014</formula1>
    </dataValidation>
    <dataValidation type="list" showErrorMessage="1" sqref="M308">
      <formula1>PhongHoc2014</formula1>
    </dataValidation>
    <dataValidation type="list" showErrorMessage="1" sqref="K309">
      <formula1>PhanDoan2014</formula1>
    </dataValidation>
    <dataValidation type="list" showErrorMessage="1" sqref="L309">
      <formula1>CaHoc2014</formula1>
    </dataValidation>
    <dataValidation type="list" showErrorMessage="1" sqref="M309">
      <formula1>PhongHoc2014</formula1>
    </dataValidation>
    <dataValidation type="list" showErrorMessage="1" sqref="K310">
      <formula1>PhanDoan2014</formula1>
    </dataValidation>
    <dataValidation type="list" showErrorMessage="1" sqref="L310">
      <formula1>CaHoc2014</formula1>
    </dataValidation>
    <dataValidation type="list" showErrorMessage="1" sqref="M310">
      <formula1>PhongHoc2014</formula1>
    </dataValidation>
    <dataValidation type="list" showErrorMessage="1" sqref="K311">
      <formula1>PhanDoan2014</formula1>
    </dataValidation>
    <dataValidation type="list" showErrorMessage="1" sqref="L311">
      <formula1>CaHoc2014</formula1>
    </dataValidation>
    <dataValidation type="list" showErrorMessage="1" sqref="M311">
      <formula1>PhongHoc2014</formula1>
    </dataValidation>
    <dataValidation type="list" showErrorMessage="1" sqref="K312">
      <formula1>PhanDoan2014</formula1>
    </dataValidation>
    <dataValidation type="list" showErrorMessage="1" sqref="L312">
      <formula1>CaHoc2014</formula1>
    </dataValidation>
    <dataValidation type="list" showErrorMessage="1" sqref="M312">
      <formula1>PhongHoc2014</formula1>
    </dataValidation>
    <dataValidation type="list" showErrorMessage="1" sqref="K313">
      <formula1>PhanDoan2014</formula1>
    </dataValidation>
    <dataValidation type="list" showErrorMessage="1" sqref="L313">
      <formula1>CaHoc2014</formula1>
    </dataValidation>
    <dataValidation type="list" showErrorMessage="1" sqref="M313">
      <formula1>PhongHoc2014</formula1>
    </dataValidation>
    <dataValidation type="list" showErrorMessage="1" sqref="K314">
      <formula1>PhanDoan2014</formula1>
    </dataValidation>
    <dataValidation type="list" showErrorMessage="1" sqref="L314">
      <formula1>CaHoc2014</formula1>
    </dataValidation>
    <dataValidation type="list" showErrorMessage="1" sqref="M314">
      <formula1>PhongHoc2014</formula1>
    </dataValidation>
    <dataValidation type="list" showErrorMessage="1" sqref="K315">
      <formula1>PhanDoan2014</formula1>
    </dataValidation>
    <dataValidation type="list" showErrorMessage="1" sqref="L315">
      <formula1>CaHoc2014</formula1>
    </dataValidation>
    <dataValidation type="list" showErrorMessage="1" sqref="M315">
      <formula1>PhongHoc2014</formula1>
    </dataValidation>
    <dataValidation type="list" showErrorMessage="1" sqref="K316">
      <formula1>PhanDoan2014</formula1>
    </dataValidation>
    <dataValidation type="list" showErrorMessage="1" sqref="L316">
      <formula1>CaHoc2014</formula1>
    </dataValidation>
    <dataValidation type="list" showErrorMessage="1" sqref="M316">
      <formula1>PhongHoc2014</formula1>
    </dataValidation>
    <dataValidation type="list" showErrorMessage="1" sqref="K317">
      <formula1>PhanDoan2014</formula1>
    </dataValidation>
    <dataValidation type="list" showErrorMessage="1" sqref="L317">
      <formula1>CaHoc2014</formula1>
    </dataValidation>
    <dataValidation type="list" showErrorMessage="1" sqref="M317">
      <formula1>PhongHoc2014</formula1>
    </dataValidation>
    <dataValidation type="list" showErrorMessage="1" sqref="K318">
      <formula1>PhanDoan2014</formula1>
    </dataValidation>
    <dataValidation type="list" showErrorMessage="1" sqref="L318">
      <formula1>CaHoc2014</formula1>
    </dataValidation>
    <dataValidation type="list" showErrorMessage="1" sqref="M318">
      <formula1>PhongHoc2014</formula1>
    </dataValidation>
    <dataValidation type="list" showErrorMessage="1" sqref="K319">
      <formula1>PhanDoan2014</formula1>
    </dataValidation>
    <dataValidation type="list" showErrorMessage="1" sqref="L319">
      <formula1>CaHoc2014</formula1>
    </dataValidation>
    <dataValidation type="list" showErrorMessage="1" sqref="M319">
      <formula1>PhongHoc2014</formula1>
    </dataValidation>
    <dataValidation type="list" showErrorMessage="1" sqref="K320">
      <formula1>PhanDoan2014</formula1>
    </dataValidation>
    <dataValidation type="list" showErrorMessage="1" sqref="L320">
      <formula1>CaHoc2014</formula1>
    </dataValidation>
    <dataValidation type="list" showErrorMessage="1" sqref="M320">
      <formula1>PhongHoc2014</formula1>
    </dataValidation>
    <dataValidation type="list" showErrorMessage="1" sqref="K321">
      <formula1>PhanDoan2014</formula1>
    </dataValidation>
    <dataValidation type="list" showErrorMessage="1" sqref="L321">
      <formula1>CaHoc2014</formula1>
    </dataValidation>
    <dataValidation type="list" showErrorMessage="1" sqref="M321">
      <formula1>PhongHoc2014</formula1>
    </dataValidation>
    <dataValidation type="list" showErrorMessage="1" sqref="K322">
      <formula1>PhanDoan2014</formula1>
    </dataValidation>
    <dataValidation type="list" showErrorMessage="1" sqref="L322">
      <formula1>CaHoc2014</formula1>
    </dataValidation>
    <dataValidation type="list" showErrorMessage="1" sqref="M322">
      <formula1>PhongHoc2014</formula1>
    </dataValidation>
    <dataValidation type="list" showErrorMessage="1" sqref="K323">
      <formula1>PhanDoan2014</formula1>
    </dataValidation>
    <dataValidation type="list" showErrorMessage="1" sqref="L323">
      <formula1>CaHoc2014</formula1>
    </dataValidation>
    <dataValidation type="list" showErrorMessage="1" sqref="M323">
      <formula1>PhongHoc2014</formula1>
    </dataValidation>
    <dataValidation type="list" showErrorMessage="1" sqref="K324">
      <formula1>PhanDoan2014</formula1>
    </dataValidation>
    <dataValidation type="list" showErrorMessage="1" sqref="L324">
      <formula1>CaHoc2014</formula1>
    </dataValidation>
    <dataValidation type="list" showErrorMessage="1" sqref="M324">
      <formula1>PhongHoc2014</formula1>
    </dataValidation>
    <dataValidation type="list" showErrorMessage="1" sqref="K325">
      <formula1>PhanDoan2014</formula1>
    </dataValidation>
    <dataValidation type="list" showErrorMessage="1" sqref="L325">
      <formula1>CaHoc2014</formula1>
    </dataValidation>
    <dataValidation type="list" showErrorMessage="1" sqref="M325">
      <formula1>PhongHoc2014</formula1>
    </dataValidation>
    <dataValidation type="list" showErrorMessage="1" sqref="K326">
      <formula1>PhanDoan2014</formula1>
    </dataValidation>
    <dataValidation type="list" showErrorMessage="1" sqref="L326">
      <formula1>CaHoc2014</formula1>
    </dataValidation>
    <dataValidation type="list" showErrorMessage="1" sqref="M326">
      <formula1>PhongHoc2014</formula1>
    </dataValidation>
    <dataValidation type="list" showErrorMessage="1" sqref="K327">
      <formula1>PhanDoan2014</formula1>
    </dataValidation>
    <dataValidation type="list" showErrorMessage="1" sqref="L327">
      <formula1>CaHoc2014</formula1>
    </dataValidation>
    <dataValidation type="list" showErrorMessage="1" sqref="M327">
      <formula1>PhongHoc2014</formula1>
    </dataValidation>
    <dataValidation type="list" showErrorMessage="1" sqref="K328">
      <formula1>PhanDoan2014</formula1>
    </dataValidation>
    <dataValidation type="list" showErrorMessage="1" sqref="L328">
      <formula1>CaHoc2014</formula1>
    </dataValidation>
    <dataValidation type="list" showErrorMessage="1" sqref="M328">
      <formula1>PhongHoc2014</formula1>
    </dataValidation>
    <dataValidation type="list" showErrorMessage="1" sqref="K329">
      <formula1>PhanDoan2014</formula1>
    </dataValidation>
    <dataValidation type="list" showErrorMessage="1" sqref="L329">
      <formula1>CaHoc2014</formula1>
    </dataValidation>
    <dataValidation type="list" showErrorMessage="1" sqref="M329">
      <formula1>PhongHoc2014</formula1>
    </dataValidation>
    <dataValidation type="list" showErrorMessage="1" sqref="K330">
      <formula1>PhanDoan2014</formula1>
    </dataValidation>
    <dataValidation type="list" showErrorMessage="1" sqref="L330">
      <formula1>CaHoc2014</formula1>
    </dataValidation>
    <dataValidation type="list" showErrorMessage="1" sqref="M330">
      <formula1>PhongHoc2014</formula1>
    </dataValidation>
    <dataValidation type="list" showErrorMessage="1" sqref="K331">
      <formula1>PhanDoan2014</formula1>
    </dataValidation>
    <dataValidation type="list" showErrorMessage="1" sqref="L331">
      <formula1>CaHoc2014</formula1>
    </dataValidation>
    <dataValidation type="list" showErrorMessage="1" sqref="M331">
      <formula1>PhongHoc2014</formula1>
    </dataValidation>
    <dataValidation type="list" showErrorMessage="1" sqref="K332">
      <formula1>PhanDoan2014</formula1>
    </dataValidation>
    <dataValidation type="list" showErrorMessage="1" sqref="L332">
      <formula1>CaHoc2014</formula1>
    </dataValidation>
    <dataValidation type="list" showErrorMessage="1" sqref="M332">
      <formula1>PhongHoc2014</formula1>
    </dataValidation>
    <dataValidation type="list" showErrorMessage="1" sqref="K333">
      <formula1>PhanDoan2014</formula1>
    </dataValidation>
    <dataValidation type="list" showErrorMessage="1" sqref="L333">
      <formula1>CaHoc2014</formula1>
    </dataValidation>
    <dataValidation type="list" showErrorMessage="1" sqref="M333">
      <formula1>PhongHoc2014</formula1>
    </dataValidation>
    <dataValidation type="list" showErrorMessage="1" sqref="K334">
      <formula1>PhanDoan2014</formula1>
    </dataValidation>
    <dataValidation type="list" showErrorMessage="1" sqref="L334">
      <formula1>CaHoc2014</formula1>
    </dataValidation>
    <dataValidation type="list" showErrorMessage="1" sqref="M334">
      <formula1>PhongHoc2014</formula1>
    </dataValidation>
    <dataValidation type="list" showErrorMessage="1" sqref="K335">
      <formula1>PhanDoan2014</formula1>
    </dataValidation>
    <dataValidation type="list" showErrorMessage="1" sqref="L335">
      <formula1>CaHoc2014</formula1>
    </dataValidation>
    <dataValidation type="list" showErrorMessage="1" sqref="M335">
      <formula1>PhongHoc2014</formula1>
    </dataValidation>
    <dataValidation type="list" showErrorMessage="1" sqref="K336">
      <formula1>PhanDoan2014</formula1>
    </dataValidation>
    <dataValidation type="list" showErrorMessage="1" sqref="L336">
      <formula1>CaHoc2014</formula1>
    </dataValidation>
    <dataValidation type="list" showErrorMessage="1" sqref="M336">
      <formula1>PhongHoc2014</formula1>
    </dataValidation>
    <dataValidation type="list" showErrorMessage="1" sqref="K337">
      <formula1>PhanDoan2014</formula1>
    </dataValidation>
    <dataValidation type="list" showErrorMessage="1" sqref="L337">
      <formula1>CaHoc2014</formula1>
    </dataValidation>
    <dataValidation type="list" showErrorMessage="1" sqref="M337">
      <formula1>PhongHoc2014</formula1>
    </dataValidation>
    <dataValidation type="list" showErrorMessage="1" sqref="K338">
      <formula1>PhanDoan2014</formula1>
    </dataValidation>
    <dataValidation type="list" showErrorMessage="1" sqref="L338">
      <formula1>CaHoc2014</formula1>
    </dataValidation>
    <dataValidation type="list" showErrorMessage="1" sqref="M338">
      <formula1>PhongHoc2014</formula1>
    </dataValidation>
    <dataValidation type="list" showErrorMessage="1" sqref="K339">
      <formula1>PhanDoan2014</formula1>
    </dataValidation>
    <dataValidation type="list" showErrorMessage="1" sqref="L339">
      <formula1>CaHoc2014</formula1>
    </dataValidation>
    <dataValidation type="list" showErrorMessage="1" sqref="M339">
      <formula1>PhongHoc2014</formula1>
    </dataValidation>
    <dataValidation type="list" showErrorMessage="1" sqref="K340">
      <formula1>PhanDoan2014</formula1>
    </dataValidation>
    <dataValidation type="list" showErrorMessage="1" sqref="L340">
      <formula1>CaHoc2014</formula1>
    </dataValidation>
    <dataValidation type="list" showErrorMessage="1" sqref="M340">
      <formula1>PhongHoc2014</formula1>
    </dataValidation>
    <dataValidation type="list" showErrorMessage="1" sqref="K341">
      <formula1>PhanDoan2014</formula1>
    </dataValidation>
    <dataValidation type="list" showErrorMessage="1" sqref="L341">
      <formula1>CaHoc2014</formula1>
    </dataValidation>
    <dataValidation type="list" showErrorMessage="1" sqref="M341">
      <formula1>PhongHoc2014</formula1>
    </dataValidation>
    <dataValidation type="list" showErrorMessage="1" sqref="K342">
      <formula1>PhanDoan2014</formula1>
    </dataValidation>
    <dataValidation type="list" showErrorMessage="1" sqref="L342">
      <formula1>CaHoc2014</formula1>
    </dataValidation>
    <dataValidation type="list" showErrorMessage="1" sqref="M342">
      <formula1>PhongHoc2014</formula1>
    </dataValidation>
    <dataValidation type="list" showErrorMessage="1" sqref="K343">
      <formula1>PhanDoan2014</formula1>
    </dataValidation>
    <dataValidation type="list" showErrorMessage="1" sqref="L343">
      <formula1>CaHoc2014</formula1>
    </dataValidation>
    <dataValidation type="list" showErrorMessage="1" sqref="M343">
      <formula1>PhongHoc2014</formula1>
    </dataValidation>
    <dataValidation type="list" showErrorMessage="1" sqref="K344">
      <formula1>PhanDoan2014</formula1>
    </dataValidation>
    <dataValidation type="list" showErrorMessage="1" sqref="L344">
      <formula1>CaHoc2014</formula1>
    </dataValidation>
    <dataValidation type="list" showErrorMessage="1" sqref="M344">
      <formula1>PhongHoc2014</formula1>
    </dataValidation>
    <dataValidation type="list" showErrorMessage="1" sqref="K345">
      <formula1>PhanDoan2014</formula1>
    </dataValidation>
    <dataValidation type="list" showErrorMessage="1" sqref="L345">
      <formula1>CaHoc2014</formula1>
    </dataValidation>
    <dataValidation type="list" showErrorMessage="1" sqref="M345">
      <formula1>PhongHoc2014</formula1>
    </dataValidation>
    <dataValidation type="list" showErrorMessage="1" sqref="K346">
      <formula1>PhanDoan2014</formula1>
    </dataValidation>
    <dataValidation type="list" showErrorMessage="1" sqref="L346">
      <formula1>CaHoc2014</formula1>
    </dataValidation>
    <dataValidation type="list" showErrorMessage="1" sqref="M346">
      <formula1>PhongHoc2014</formula1>
    </dataValidation>
    <dataValidation type="list" showErrorMessage="1" sqref="K347">
      <formula1>PhanDoan2014</formula1>
    </dataValidation>
    <dataValidation type="list" showErrorMessage="1" sqref="L347">
      <formula1>CaHoc2014</formula1>
    </dataValidation>
    <dataValidation type="list" showErrorMessage="1" sqref="M347">
      <formula1>PhongHoc2014</formula1>
    </dataValidation>
    <dataValidation type="list" showErrorMessage="1" sqref="K348">
      <formula1>PhanDoan2014</formula1>
    </dataValidation>
    <dataValidation type="list" showErrorMessage="1" sqref="L348">
      <formula1>CaHoc2014</formula1>
    </dataValidation>
    <dataValidation type="list" showErrorMessage="1" sqref="M348">
      <formula1>PhongHoc2014</formula1>
    </dataValidation>
    <dataValidation type="list" showErrorMessage="1" sqref="K349">
      <formula1>PhanDoan2014</formula1>
    </dataValidation>
    <dataValidation type="list" showErrorMessage="1" sqref="L349">
      <formula1>CaHoc2014</formula1>
    </dataValidation>
    <dataValidation type="list" showErrorMessage="1" sqref="M349">
      <formula1>PhongHoc2014</formula1>
    </dataValidation>
    <dataValidation type="list" showErrorMessage="1" sqref="K350">
      <formula1>PhanDoan2014</formula1>
    </dataValidation>
    <dataValidation type="list" showErrorMessage="1" sqref="L350">
      <formula1>CaHoc2014</formula1>
    </dataValidation>
    <dataValidation type="list" showErrorMessage="1" sqref="M350">
      <formula1>PhongHoc2014</formula1>
    </dataValidation>
    <dataValidation type="list" showErrorMessage="1" sqref="K351">
      <formula1>PhanDoan2014</formula1>
    </dataValidation>
    <dataValidation type="list" showErrorMessage="1" sqref="L351">
      <formula1>CaHoc2014</formula1>
    </dataValidation>
    <dataValidation type="list" showErrorMessage="1" sqref="M351">
      <formula1>PhongHoc2014</formula1>
    </dataValidation>
    <dataValidation type="list" showErrorMessage="1" sqref="K352">
      <formula1>PhanDoan2014</formula1>
    </dataValidation>
    <dataValidation type="list" showErrorMessage="1" sqref="L352">
      <formula1>CaHoc2014</formula1>
    </dataValidation>
    <dataValidation type="list" showErrorMessage="1" sqref="M352">
      <formula1>PhongHoc2014</formula1>
    </dataValidation>
    <dataValidation type="list" showErrorMessage="1" sqref="K353">
      <formula1>PhanDoan2014</formula1>
    </dataValidation>
    <dataValidation type="list" showErrorMessage="1" sqref="L353">
      <formula1>CaHoc2014</formula1>
    </dataValidation>
    <dataValidation type="list" showErrorMessage="1" sqref="M353">
      <formula1>PhongHoc2014</formula1>
    </dataValidation>
    <dataValidation type="list" showErrorMessage="1" sqref="K354">
      <formula1>PhanDoan2014</formula1>
    </dataValidation>
    <dataValidation type="list" showErrorMessage="1" sqref="L354">
      <formula1>CaHoc2014</formula1>
    </dataValidation>
    <dataValidation type="list" showErrorMessage="1" sqref="M354">
      <formula1>PhongHoc2014</formula1>
    </dataValidation>
    <dataValidation type="list" showErrorMessage="1" sqref="K355">
      <formula1>PhanDoan2014</formula1>
    </dataValidation>
    <dataValidation type="list" showErrorMessage="1" sqref="L355">
      <formula1>CaHoc2014</formula1>
    </dataValidation>
    <dataValidation type="list" showErrorMessage="1" sqref="M355">
      <formula1>PhongHoc2014</formula1>
    </dataValidation>
    <dataValidation type="list" showErrorMessage="1" sqref="K356">
      <formula1>PhanDoan2014</formula1>
    </dataValidation>
    <dataValidation type="list" showErrorMessage="1" sqref="L356">
      <formula1>CaHoc2014</formula1>
    </dataValidation>
    <dataValidation type="list" showErrorMessage="1" sqref="M356">
      <formula1>PhongHoc2014</formula1>
    </dataValidation>
    <dataValidation type="list" showErrorMessage="1" sqref="K357">
      <formula1>PhanDoan2014</formula1>
    </dataValidation>
    <dataValidation type="list" showErrorMessage="1" sqref="L357">
      <formula1>CaHoc2014</formula1>
    </dataValidation>
    <dataValidation type="list" showErrorMessage="1" sqref="M357">
      <formula1>PhongHoc2014</formula1>
    </dataValidation>
    <dataValidation type="list" showErrorMessage="1" sqref="K358">
      <formula1>PhanDoan2014</formula1>
    </dataValidation>
    <dataValidation type="list" showErrorMessage="1" sqref="L358">
      <formula1>CaHoc2014</formula1>
    </dataValidation>
    <dataValidation type="list" showErrorMessage="1" sqref="M358">
      <formula1>PhongHoc2014</formula1>
    </dataValidation>
    <dataValidation type="list" showErrorMessage="1" sqref="K359">
      <formula1>PhanDoan2014</formula1>
    </dataValidation>
    <dataValidation type="list" showErrorMessage="1" sqref="L359">
      <formula1>CaHoc2014</formula1>
    </dataValidation>
    <dataValidation type="list" showErrorMessage="1" sqref="M359">
      <formula1>PhongHoc2014</formula1>
    </dataValidation>
    <dataValidation type="list" showErrorMessage="1" sqref="K360">
      <formula1>PhanDoan2014</formula1>
    </dataValidation>
    <dataValidation type="list" showErrorMessage="1" sqref="L360">
      <formula1>CaHoc2014</formula1>
    </dataValidation>
    <dataValidation type="list" showErrorMessage="1" sqref="M360">
      <formula1>PhongHoc2014</formula1>
    </dataValidation>
    <dataValidation type="list" showErrorMessage="1" sqref="K361">
      <formula1>PhanDoan2014</formula1>
    </dataValidation>
    <dataValidation type="list" showErrorMessage="1" sqref="L361">
      <formula1>CaHoc2014</formula1>
    </dataValidation>
    <dataValidation type="list" showErrorMessage="1" sqref="M361">
      <formula1>PhongHoc2014</formula1>
    </dataValidation>
    <dataValidation type="list" showErrorMessage="1" sqref="K362">
      <formula1>PhanDoan2014</formula1>
    </dataValidation>
    <dataValidation type="list" showErrorMessage="1" sqref="L362">
      <formula1>CaHoc2014</formula1>
    </dataValidation>
    <dataValidation type="list" showErrorMessage="1" sqref="M362">
      <formula1>PhongHoc2014</formula1>
    </dataValidation>
    <dataValidation type="list" showErrorMessage="1" sqref="K363">
      <formula1>PhanDoan2014</formula1>
    </dataValidation>
    <dataValidation type="list" showErrorMessage="1" sqref="L363">
      <formula1>CaHoc2014</formula1>
    </dataValidation>
    <dataValidation type="list" showErrorMessage="1" sqref="M363">
      <formula1>PhongHoc2014</formula1>
    </dataValidation>
    <dataValidation type="list" showErrorMessage="1" sqref="K364">
      <formula1>PhanDoan2014</formula1>
    </dataValidation>
    <dataValidation type="list" showErrorMessage="1" sqref="L364">
      <formula1>CaHoc2014</formula1>
    </dataValidation>
    <dataValidation type="list" showErrorMessage="1" sqref="M364">
      <formula1>PhongHoc2014</formula1>
    </dataValidation>
    <dataValidation type="list" showErrorMessage="1" sqref="K365">
      <formula1>PhanDoan2014</formula1>
    </dataValidation>
    <dataValidation type="list" showErrorMessage="1" sqref="L365">
      <formula1>CaHoc2014</formula1>
    </dataValidation>
    <dataValidation type="list" showErrorMessage="1" sqref="M365">
      <formula1>PhongHoc2014</formula1>
    </dataValidation>
    <dataValidation type="list" showErrorMessage="1" sqref="K366">
      <formula1>PhanDoan2014</formula1>
    </dataValidation>
    <dataValidation type="list" showErrorMessage="1" sqref="L366">
      <formula1>CaHoc2014</formula1>
    </dataValidation>
    <dataValidation type="list" showErrorMessage="1" sqref="M366">
      <formula1>PhongHoc2014</formula1>
    </dataValidation>
    <dataValidation type="list" showErrorMessage="1" sqref="K367">
      <formula1>PhanDoan2014</formula1>
    </dataValidation>
    <dataValidation type="list" showErrorMessage="1" sqref="L367">
      <formula1>CaHoc2014</formula1>
    </dataValidation>
    <dataValidation type="list" showErrorMessage="1" sqref="M367">
      <formula1>PhongHoc2014</formula1>
    </dataValidation>
    <dataValidation type="list" showErrorMessage="1" sqref="K368">
      <formula1>PhanDoan2014</formula1>
    </dataValidation>
    <dataValidation type="list" showErrorMessage="1" sqref="L368">
      <formula1>CaHoc2014</formula1>
    </dataValidation>
    <dataValidation type="list" showErrorMessage="1" sqref="M368">
      <formula1>PhongHoc2014</formula1>
    </dataValidation>
    <dataValidation type="list" showErrorMessage="1" sqref="K369">
      <formula1>PhanDoan2014</formula1>
    </dataValidation>
    <dataValidation type="list" showErrorMessage="1" sqref="L369">
      <formula1>CaHoc2014</formula1>
    </dataValidation>
    <dataValidation type="list" showErrorMessage="1" sqref="M369">
      <formula1>PhongHoc2014</formula1>
    </dataValidation>
    <dataValidation type="list" showErrorMessage="1" sqref="K370">
      <formula1>PhanDoan2014</formula1>
    </dataValidation>
    <dataValidation type="list" showErrorMessage="1" sqref="L370">
      <formula1>CaHoc2014</formula1>
    </dataValidation>
    <dataValidation type="list" showErrorMessage="1" sqref="M370">
      <formula1>PhongHoc2014</formula1>
    </dataValidation>
    <dataValidation type="list" showErrorMessage="1" sqref="K371">
      <formula1>PhanDoan2014</formula1>
    </dataValidation>
    <dataValidation type="list" showErrorMessage="1" sqref="L371">
      <formula1>CaHoc2014</formula1>
    </dataValidation>
    <dataValidation type="list" showErrorMessage="1" sqref="M371">
      <formula1>PhongHoc2014</formula1>
    </dataValidation>
    <dataValidation type="list" showErrorMessage="1" sqref="K372">
      <formula1>PhanDoan2014</formula1>
    </dataValidation>
    <dataValidation type="list" showErrorMessage="1" sqref="L372">
      <formula1>CaHoc2014</formula1>
    </dataValidation>
    <dataValidation type="list" showErrorMessage="1" sqref="M372">
      <formula1>PhongHoc2014</formula1>
    </dataValidation>
    <dataValidation type="list" showErrorMessage="1" sqref="K373">
      <formula1>PhanDoan2014</formula1>
    </dataValidation>
    <dataValidation type="list" showErrorMessage="1" sqref="L373">
      <formula1>CaHoc2014</formula1>
    </dataValidation>
    <dataValidation type="list" showErrorMessage="1" sqref="M373">
      <formula1>PhongHoc2014</formula1>
    </dataValidation>
    <dataValidation type="list" showErrorMessage="1" sqref="K374">
      <formula1>PhanDoan2014</formula1>
    </dataValidation>
    <dataValidation type="list" showErrorMessage="1" sqref="L374">
      <formula1>CaHoc2014</formula1>
    </dataValidation>
    <dataValidation type="list" showErrorMessage="1" sqref="M374">
      <formula1>PhongHoc2014</formula1>
    </dataValidation>
    <dataValidation type="list" showErrorMessage="1" sqref="K375">
      <formula1>PhanDoan2014</formula1>
    </dataValidation>
    <dataValidation type="list" showErrorMessage="1" sqref="L375">
      <formula1>CaHoc2014</formula1>
    </dataValidation>
    <dataValidation type="list" showErrorMessage="1" sqref="M375">
      <formula1>PhongHoc2014</formula1>
    </dataValidation>
    <dataValidation type="list" showErrorMessage="1" sqref="K376">
      <formula1>PhanDoan2014</formula1>
    </dataValidation>
    <dataValidation type="list" showErrorMessage="1" sqref="L376">
      <formula1>CaHoc2014</formula1>
    </dataValidation>
    <dataValidation type="list" showErrorMessage="1" sqref="M376">
      <formula1>PhongHoc2014</formula1>
    </dataValidation>
    <dataValidation type="list" showErrorMessage="1" sqref="K377">
      <formula1>PhanDoan2014</formula1>
    </dataValidation>
    <dataValidation type="list" showErrorMessage="1" sqref="L377">
      <formula1>CaHoc2014</formula1>
    </dataValidation>
    <dataValidation type="list" showErrorMessage="1" sqref="M377">
      <formula1>PhongHoc2014</formula1>
    </dataValidation>
    <dataValidation type="list" showErrorMessage="1" sqref="K378">
      <formula1>PhanDoan2014</formula1>
    </dataValidation>
    <dataValidation type="list" showErrorMessage="1" sqref="L378">
      <formula1>CaHoc2014</formula1>
    </dataValidation>
    <dataValidation type="list" showErrorMessage="1" sqref="M378">
      <formula1>PhongHoc2014</formula1>
    </dataValidation>
    <dataValidation type="list" showErrorMessage="1" sqref="K379">
      <formula1>PhanDoan2014</formula1>
    </dataValidation>
    <dataValidation type="list" showErrorMessage="1" sqref="L379">
      <formula1>CaHoc2014</formula1>
    </dataValidation>
    <dataValidation type="list" showErrorMessage="1" sqref="M379">
      <formula1>PhongHoc2014</formula1>
    </dataValidation>
    <dataValidation type="list" showErrorMessage="1" sqref="K380">
      <formula1>PhanDoan2014</formula1>
    </dataValidation>
    <dataValidation type="list" showErrorMessage="1" sqref="L380">
      <formula1>CaHoc2014</formula1>
    </dataValidation>
    <dataValidation type="list" showErrorMessage="1" sqref="M380">
      <formula1>PhongHoc2014</formula1>
    </dataValidation>
    <dataValidation type="list" showErrorMessage="1" sqref="K381">
      <formula1>PhanDoan2014</formula1>
    </dataValidation>
    <dataValidation type="list" showErrorMessage="1" sqref="L381">
      <formula1>CaHoc2014</formula1>
    </dataValidation>
    <dataValidation type="list" showErrorMessage="1" sqref="M381">
      <formula1>PhongHoc2014</formula1>
    </dataValidation>
    <dataValidation type="list" showErrorMessage="1" sqref="K382">
      <formula1>PhanDoan2014</formula1>
    </dataValidation>
    <dataValidation type="list" showErrorMessage="1" sqref="L382">
      <formula1>CaHoc2014</formula1>
    </dataValidation>
    <dataValidation type="list" showErrorMessage="1" sqref="M382">
      <formula1>PhongHoc2014</formula1>
    </dataValidation>
    <dataValidation type="list" showErrorMessage="1" sqref="K383">
      <formula1>PhanDoan2014</formula1>
    </dataValidation>
    <dataValidation type="list" showErrorMessage="1" sqref="L383">
      <formula1>CaHoc2014</formula1>
    </dataValidation>
    <dataValidation type="list" showErrorMessage="1" sqref="M383">
      <formula1>PhongHoc2014</formula1>
    </dataValidation>
    <dataValidation type="list" showErrorMessage="1" sqref="K384">
      <formula1>PhanDoan2014</formula1>
    </dataValidation>
    <dataValidation type="list" showErrorMessage="1" sqref="L384">
      <formula1>CaHoc2014</formula1>
    </dataValidation>
    <dataValidation type="list" showErrorMessage="1" sqref="M384">
      <formula1>PhongHoc2014</formula1>
    </dataValidation>
    <dataValidation type="list" showErrorMessage="1" sqref="K385">
      <formula1>PhanDoan2014</formula1>
    </dataValidation>
    <dataValidation type="list" showErrorMessage="1" sqref="L385">
      <formula1>CaHoc2014</formula1>
    </dataValidation>
    <dataValidation type="list" showErrorMessage="1" sqref="M385">
      <formula1>PhongHoc2014</formula1>
    </dataValidation>
    <dataValidation type="list" showErrorMessage="1" sqref="K386">
      <formula1>PhanDoan2014</formula1>
    </dataValidation>
    <dataValidation type="list" showErrorMessage="1" sqref="L386">
      <formula1>CaHoc2014</formula1>
    </dataValidation>
    <dataValidation type="list" showErrorMessage="1" sqref="M386">
      <formula1>PhongHoc2014</formula1>
    </dataValidation>
    <dataValidation type="list" showErrorMessage="1" sqref="K387">
      <formula1>PhanDoan2014</formula1>
    </dataValidation>
    <dataValidation type="list" showErrorMessage="1" sqref="L387">
      <formula1>CaHoc2014</formula1>
    </dataValidation>
    <dataValidation type="list" showErrorMessage="1" sqref="M387">
      <formula1>PhongHoc2014</formula1>
    </dataValidation>
    <dataValidation type="list" showErrorMessage="1" sqref="K388">
      <formula1>PhanDoan2014</formula1>
    </dataValidation>
    <dataValidation type="list" showErrorMessage="1" sqref="L388">
      <formula1>CaHoc2014</formula1>
    </dataValidation>
    <dataValidation type="list" showErrorMessage="1" sqref="M388">
      <formula1>PhongHoc2014</formula1>
    </dataValidation>
    <dataValidation type="list" showErrorMessage="1" sqref="K389">
      <formula1>PhanDoan2014</formula1>
    </dataValidation>
    <dataValidation type="list" showErrorMessage="1" sqref="L389">
      <formula1>CaHoc2014</formula1>
    </dataValidation>
    <dataValidation type="list" showErrorMessage="1" sqref="M389">
      <formula1>PhongHoc2014</formula1>
    </dataValidation>
    <dataValidation type="list" showErrorMessage="1" sqref="K390">
      <formula1>PhanDoan2014</formula1>
    </dataValidation>
    <dataValidation type="list" showErrorMessage="1" sqref="L390">
      <formula1>CaHoc2014</formula1>
    </dataValidation>
    <dataValidation type="list" showErrorMessage="1" sqref="M390">
      <formula1>PhongHoc2014</formula1>
    </dataValidation>
    <dataValidation type="list" showErrorMessage="1" sqref="K391">
      <formula1>PhanDoan2014</formula1>
    </dataValidation>
    <dataValidation type="list" showErrorMessage="1" sqref="L391">
      <formula1>CaHoc2014</formula1>
    </dataValidation>
    <dataValidation type="list" showErrorMessage="1" sqref="M391">
      <formula1>PhongHoc2014</formula1>
    </dataValidation>
    <dataValidation type="list" showErrorMessage="1" sqref="K392">
      <formula1>PhanDoan2014</formula1>
    </dataValidation>
    <dataValidation type="list" showErrorMessage="1" sqref="L392">
      <formula1>CaHoc2014</formula1>
    </dataValidation>
    <dataValidation type="list" showErrorMessage="1" sqref="M392">
      <formula1>PhongHoc2014</formula1>
    </dataValidation>
    <dataValidation type="list" showErrorMessage="1" sqref="K393">
      <formula1>PhanDoan2014</formula1>
    </dataValidation>
    <dataValidation type="list" showErrorMessage="1" sqref="L393">
      <formula1>CaHoc2014</formula1>
    </dataValidation>
    <dataValidation type="list" showErrorMessage="1" sqref="M393">
      <formula1>PhongHoc2014</formula1>
    </dataValidation>
    <dataValidation type="list" showErrorMessage="1" sqref="K394">
      <formula1>PhanDoan2014</formula1>
    </dataValidation>
    <dataValidation type="list" showErrorMessage="1" sqref="L394">
      <formula1>CaHoc2014</formula1>
    </dataValidation>
    <dataValidation type="list" showErrorMessage="1" sqref="M394">
      <formula1>PhongHoc2014</formula1>
    </dataValidation>
    <dataValidation type="list" showErrorMessage="1" sqref="K395">
      <formula1>PhanDoan2014</formula1>
    </dataValidation>
    <dataValidation type="list" showErrorMessage="1" sqref="L395">
      <formula1>CaHoc2014</formula1>
    </dataValidation>
    <dataValidation type="list" showErrorMessage="1" sqref="M395">
      <formula1>PhongHoc2014</formula1>
    </dataValidation>
    <dataValidation type="list" showErrorMessage="1" sqref="K396">
      <formula1>PhanDoan2014</formula1>
    </dataValidation>
    <dataValidation type="list" showErrorMessage="1" sqref="L396">
      <formula1>CaHoc2014</formula1>
    </dataValidation>
    <dataValidation type="list" showErrorMessage="1" sqref="M396">
      <formula1>PhongHoc2014</formula1>
    </dataValidation>
    <dataValidation type="list" showErrorMessage="1" sqref="K397">
      <formula1>PhanDoan2014</formula1>
    </dataValidation>
    <dataValidation type="list" showErrorMessage="1" sqref="L397">
      <formula1>CaHoc2014</formula1>
    </dataValidation>
    <dataValidation type="list" showErrorMessage="1" sqref="M397">
      <formula1>PhongHoc2014</formula1>
    </dataValidation>
    <dataValidation type="list" showErrorMessage="1" sqref="K398">
      <formula1>PhanDoan2014</formula1>
    </dataValidation>
    <dataValidation type="list" showErrorMessage="1" sqref="L398">
      <formula1>CaHoc2014</formula1>
    </dataValidation>
    <dataValidation type="list" showErrorMessage="1" sqref="M398">
      <formula1>PhongHoc2014</formula1>
    </dataValidation>
    <dataValidation type="list" showErrorMessage="1" sqref="K399">
      <formula1>PhanDoan2014</formula1>
    </dataValidation>
    <dataValidation type="list" showErrorMessage="1" sqref="L399">
      <formula1>CaHoc2014</formula1>
    </dataValidation>
    <dataValidation type="list" showErrorMessage="1" sqref="M399">
      <formula1>PhongHoc2014</formula1>
    </dataValidation>
    <dataValidation type="list" showErrorMessage="1" sqref="K400">
      <formula1>PhanDoan2014</formula1>
    </dataValidation>
    <dataValidation type="list" showErrorMessage="1" sqref="L400">
      <formula1>CaHoc2014</formula1>
    </dataValidation>
    <dataValidation type="list" showErrorMessage="1" sqref="M400">
      <formula1>PhongHoc2014</formula1>
    </dataValidation>
    <dataValidation type="list" showErrorMessage="1" sqref="K401">
      <formula1>PhanDoan2014</formula1>
    </dataValidation>
    <dataValidation type="list" showErrorMessage="1" sqref="L401">
      <formula1>CaHoc2014</formula1>
    </dataValidation>
    <dataValidation type="list" showErrorMessage="1" sqref="M401">
      <formula1>PhongHoc2014</formula1>
    </dataValidation>
    <dataValidation type="list" showErrorMessage="1" sqref="K402">
      <formula1>PhanDoan2014</formula1>
    </dataValidation>
    <dataValidation type="list" showErrorMessage="1" sqref="L402">
      <formula1>CaHoc2014</formula1>
    </dataValidation>
    <dataValidation type="list" showErrorMessage="1" sqref="M402">
      <formula1>PhongHoc2014</formula1>
    </dataValidation>
    <dataValidation type="list" showErrorMessage="1" sqref="K403">
      <formula1>PhanDoan2014</formula1>
    </dataValidation>
    <dataValidation type="list" showErrorMessage="1" sqref="L403">
      <formula1>CaHoc2014</formula1>
    </dataValidation>
    <dataValidation type="list" showErrorMessage="1" sqref="M403">
      <formula1>PhongHoc2014</formula1>
    </dataValidation>
    <dataValidation type="list" showErrorMessage="1" sqref="K404">
      <formula1>PhanDoan2014</formula1>
    </dataValidation>
    <dataValidation type="list" showErrorMessage="1" sqref="L404">
      <formula1>CaHoc2014</formula1>
    </dataValidation>
    <dataValidation type="list" showErrorMessage="1" sqref="M404">
      <formula1>PhongHoc2014</formula1>
    </dataValidation>
    <dataValidation type="list" showErrorMessage="1" sqref="K405">
      <formula1>PhanDoan2014</formula1>
    </dataValidation>
    <dataValidation type="list" showErrorMessage="1" sqref="L405">
      <formula1>CaHoc2014</formula1>
    </dataValidation>
    <dataValidation type="list" showErrorMessage="1" sqref="M405">
      <formula1>PhongHoc2014</formula1>
    </dataValidation>
    <dataValidation type="list" showErrorMessage="1" sqref="K406">
      <formula1>PhanDoan2014</formula1>
    </dataValidation>
    <dataValidation type="list" showErrorMessage="1" sqref="L406">
      <formula1>CaHoc2014</formula1>
    </dataValidation>
    <dataValidation type="list" showErrorMessage="1" sqref="M406">
      <formula1>PhongHoc2014</formula1>
    </dataValidation>
    <dataValidation type="list" showErrorMessage="1" sqref="K407">
      <formula1>PhanDoan2014</formula1>
    </dataValidation>
    <dataValidation type="list" showErrorMessage="1" sqref="L407">
      <formula1>CaHoc2014</formula1>
    </dataValidation>
    <dataValidation type="list" showErrorMessage="1" sqref="M407">
      <formula1>PhongHoc2014</formula1>
    </dataValidation>
    <dataValidation type="list" showErrorMessage="1" sqref="K408">
      <formula1>PhanDoan2014</formula1>
    </dataValidation>
    <dataValidation type="list" showErrorMessage="1" sqref="L408">
      <formula1>CaHoc2014</formula1>
    </dataValidation>
    <dataValidation type="list" showErrorMessage="1" sqref="M408">
      <formula1>PhongHoc2014</formula1>
    </dataValidation>
    <dataValidation type="list" showErrorMessage="1" sqref="K409">
      <formula1>PhanDoan2014</formula1>
    </dataValidation>
    <dataValidation type="list" showErrorMessage="1" sqref="L409">
      <formula1>CaHoc2014</formula1>
    </dataValidation>
    <dataValidation type="list" showErrorMessage="1" sqref="M409">
      <formula1>PhongHoc2014</formula1>
    </dataValidation>
    <dataValidation type="list" showErrorMessage="1" sqref="K410">
      <formula1>PhanDoan2014</formula1>
    </dataValidation>
    <dataValidation type="list" showErrorMessage="1" sqref="L410">
      <formula1>CaHoc2014</formula1>
    </dataValidation>
    <dataValidation type="list" showErrorMessage="1" sqref="M410">
      <formula1>PhongHoc2014</formula1>
    </dataValidation>
    <dataValidation type="list" showErrorMessage="1" sqref="K411">
      <formula1>PhanDoan2014</formula1>
    </dataValidation>
    <dataValidation type="list" showErrorMessage="1" sqref="L411">
      <formula1>CaHoc2014</formula1>
    </dataValidation>
    <dataValidation type="list" showErrorMessage="1" sqref="M411">
      <formula1>PhongHoc2014</formula1>
    </dataValidation>
    <dataValidation type="list" showErrorMessage="1" sqref="K412">
      <formula1>PhanDoan2014</formula1>
    </dataValidation>
    <dataValidation type="list" showErrorMessage="1" sqref="L412">
      <formula1>CaHoc2014</formula1>
    </dataValidation>
    <dataValidation type="list" showErrorMessage="1" sqref="M412">
      <formula1>PhongHoc2014</formula1>
    </dataValidation>
    <dataValidation type="list" showErrorMessage="1" sqref="K413">
      <formula1>PhanDoan2014</formula1>
    </dataValidation>
    <dataValidation type="list" showErrorMessage="1" sqref="L413">
      <formula1>CaHoc2014</formula1>
    </dataValidation>
    <dataValidation type="list" showErrorMessage="1" sqref="M413">
      <formula1>PhongHoc2014</formula1>
    </dataValidation>
    <dataValidation type="list" showErrorMessage="1" sqref="K414">
      <formula1>PhanDoan2014</formula1>
    </dataValidation>
    <dataValidation type="list" showErrorMessage="1" sqref="L414">
      <formula1>CaHoc2014</formula1>
    </dataValidation>
    <dataValidation type="list" showErrorMessage="1" sqref="M414">
      <formula1>PhongHoc2014</formula1>
    </dataValidation>
    <dataValidation type="list" showErrorMessage="1" sqref="K415">
      <formula1>PhanDoan2014</formula1>
    </dataValidation>
    <dataValidation type="list" showErrorMessage="1" sqref="L415">
      <formula1>CaHoc2014</formula1>
    </dataValidation>
    <dataValidation type="list" showErrorMessage="1" sqref="M415">
      <formula1>PhongHoc2014</formula1>
    </dataValidation>
    <dataValidation type="list" showErrorMessage="1" sqref="K416">
      <formula1>PhanDoan2014</formula1>
    </dataValidation>
    <dataValidation type="list" showErrorMessage="1" sqref="L416">
      <formula1>CaHoc2014</formula1>
    </dataValidation>
    <dataValidation type="list" showErrorMessage="1" sqref="M416">
      <formula1>PhongHoc2014</formula1>
    </dataValidation>
    <dataValidation type="list" showErrorMessage="1" sqref="K417">
      <formula1>PhanDoan2014</formula1>
    </dataValidation>
    <dataValidation type="list" showErrorMessage="1" sqref="L417">
      <formula1>CaHoc2014</formula1>
    </dataValidation>
    <dataValidation type="list" showErrorMessage="1" sqref="M417">
      <formula1>PhongHoc2014</formula1>
    </dataValidation>
    <dataValidation type="list" showErrorMessage="1" sqref="K418">
      <formula1>PhanDoan2014</formula1>
    </dataValidation>
    <dataValidation type="list" showErrorMessage="1" sqref="L418">
      <formula1>CaHoc2014</formula1>
    </dataValidation>
    <dataValidation type="list" showErrorMessage="1" sqref="M418">
      <formula1>PhongHoc2014</formula1>
    </dataValidation>
    <dataValidation type="list" showErrorMessage="1" sqref="K419">
      <formula1>PhanDoan2014</formula1>
    </dataValidation>
    <dataValidation type="list" showErrorMessage="1" sqref="L419">
      <formula1>CaHoc2014</formula1>
    </dataValidation>
    <dataValidation type="list" showErrorMessage="1" sqref="M419">
      <formula1>PhongHoc2014</formula1>
    </dataValidation>
    <dataValidation type="list" showErrorMessage="1" sqref="K420">
      <formula1>PhanDoan2014</formula1>
    </dataValidation>
    <dataValidation type="list" showErrorMessage="1" sqref="L420">
      <formula1>CaHoc2014</formula1>
    </dataValidation>
    <dataValidation type="list" showErrorMessage="1" sqref="M420">
      <formula1>PhongHoc2014</formula1>
    </dataValidation>
    <dataValidation type="list" showErrorMessage="1" sqref="K421">
      <formula1>PhanDoan2014</formula1>
    </dataValidation>
    <dataValidation type="list" showErrorMessage="1" sqref="L421">
      <formula1>CaHoc2014</formula1>
    </dataValidation>
    <dataValidation type="list" showErrorMessage="1" sqref="M421">
      <formula1>PhongHoc2014</formula1>
    </dataValidation>
    <dataValidation type="list" showErrorMessage="1" sqref="K422">
      <formula1>PhanDoan2014</formula1>
    </dataValidation>
    <dataValidation type="list" showErrorMessage="1" sqref="L422">
      <formula1>CaHoc2014</formula1>
    </dataValidation>
    <dataValidation type="list" showErrorMessage="1" sqref="M422">
      <formula1>PhongHoc2014</formula1>
    </dataValidation>
    <dataValidation type="list" showErrorMessage="1" sqref="K423">
      <formula1>PhanDoan2014</formula1>
    </dataValidation>
    <dataValidation type="list" showErrorMessage="1" sqref="L423">
      <formula1>CaHoc2014</formula1>
    </dataValidation>
    <dataValidation type="list" showErrorMessage="1" sqref="M423">
      <formula1>PhongHoc2014</formula1>
    </dataValidation>
    <dataValidation type="list" showErrorMessage="1" sqref="K424">
      <formula1>PhanDoan2014</formula1>
    </dataValidation>
    <dataValidation type="list" showErrorMessage="1" sqref="L424">
      <formula1>CaHoc2014</formula1>
    </dataValidation>
    <dataValidation type="list" showErrorMessage="1" sqref="M424">
      <formula1>PhongHoc2014</formula1>
    </dataValidation>
    <dataValidation type="list" showErrorMessage="1" sqref="K425">
      <formula1>PhanDoan2014</formula1>
    </dataValidation>
    <dataValidation type="list" showErrorMessage="1" sqref="L425">
      <formula1>CaHoc2014</formula1>
    </dataValidation>
    <dataValidation type="list" showErrorMessage="1" sqref="M425">
      <formula1>PhongHoc2014</formula1>
    </dataValidation>
    <dataValidation type="list" showErrorMessage="1" sqref="K426">
      <formula1>PhanDoan2014</formula1>
    </dataValidation>
    <dataValidation type="list" showErrorMessage="1" sqref="L426">
      <formula1>CaHoc2014</formula1>
    </dataValidation>
    <dataValidation type="list" showErrorMessage="1" sqref="M426">
      <formula1>PhongHoc2014</formula1>
    </dataValidation>
    <dataValidation type="list" showErrorMessage="1" sqref="K427">
      <formula1>PhanDoan2014</formula1>
    </dataValidation>
    <dataValidation type="list" showErrorMessage="1" sqref="L427">
      <formula1>CaHoc2014</formula1>
    </dataValidation>
    <dataValidation type="list" showErrorMessage="1" sqref="M427">
      <formula1>PhongHoc2014</formula1>
    </dataValidation>
    <dataValidation type="list" showErrorMessage="1" sqref="K428">
      <formula1>PhanDoan2014</formula1>
    </dataValidation>
    <dataValidation type="list" showErrorMessage="1" sqref="L428">
      <formula1>CaHoc2014</formula1>
    </dataValidation>
    <dataValidation type="list" showErrorMessage="1" sqref="M428">
      <formula1>PhongHoc2014</formula1>
    </dataValidation>
    <dataValidation type="list" showErrorMessage="1" sqref="K429">
      <formula1>PhanDoan2014</formula1>
    </dataValidation>
    <dataValidation type="list" showErrorMessage="1" sqref="L429">
      <formula1>CaHoc2014</formula1>
    </dataValidation>
    <dataValidation type="list" showErrorMessage="1" sqref="M429">
      <formula1>PhongHoc2014</formula1>
    </dataValidation>
    <dataValidation type="list" showErrorMessage="1" sqref="K430">
      <formula1>PhanDoan2014</formula1>
    </dataValidation>
    <dataValidation type="list" showErrorMessage="1" sqref="L430">
      <formula1>CaHoc2014</formula1>
    </dataValidation>
    <dataValidation type="list" showErrorMessage="1" sqref="M430">
      <formula1>PhongHoc2014</formula1>
    </dataValidation>
    <dataValidation type="list" showErrorMessage="1" sqref="K431">
      <formula1>PhanDoan2014</formula1>
    </dataValidation>
    <dataValidation type="list" showErrorMessage="1" sqref="L431">
      <formula1>CaHoc2014</formula1>
    </dataValidation>
    <dataValidation type="list" showErrorMessage="1" sqref="M431">
      <formula1>PhongHoc2014</formula1>
    </dataValidation>
    <dataValidation type="list" showErrorMessage="1" sqref="K432">
      <formula1>PhanDoan2014</formula1>
    </dataValidation>
    <dataValidation type="list" showErrorMessage="1" sqref="L432">
      <formula1>CaHoc2014</formula1>
    </dataValidation>
    <dataValidation type="list" showErrorMessage="1" sqref="M432">
      <formula1>PhongHoc2014</formula1>
    </dataValidation>
    <dataValidation type="list" showErrorMessage="1" sqref="K433">
      <formula1>PhanDoan2014</formula1>
    </dataValidation>
    <dataValidation type="list" showErrorMessage="1" sqref="L433">
      <formula1>CaHoc2014</formula1>
    </dataValidation>
    <dataValidation type="list" showErrorMessage="1" sqref="M433">
      <formula1>PhongHoc2014</formula1>
    </dataValidation>
    <dataValidation type="list" showErrorMessage="1" sqref="K434">
      <formula1>PhanDoan2014</formula1>
    </dataValidation>
    <dataValidation type="list" showErrorMessage="1" sqref="L434">
      <formula1>CaHoc2014</formula1>
    </dataValidation>
    <dataValidation type="list" showErrorMessage="1" sqref="M434">
      <formula1>PhongHoc2014</formula1>
    </dataValidation>
    <dataValidation type="list" showErrorMessage="1" sqref="K435">
      <formula1>PhanDoan2014</formula1>
    </dataValidation>
    <dataValidation type="list" showErrorMessage="1" sqref="L435">
      <formula1>CaHoc2014</formula1>
    </dataValidation>
    <dataValidation type="list" showErrorMessage="1" sqref="M435">
      <formula1>PhongHoc2014</formula1>
    </dataValidation>
    <dataValidation type="list" showErrorMessage="1" sqref="K436">
      <formula1>PhanDoan2014</formula1>
    </dataValidation>
    <dataValidation type="list" showErrorMessage="1" sqref="L436">
      <formula1>CaHoc2014</formula1>
    </dataValidation>
    <dataValidation type="list" showErrorMessage="1" sqref="M436">
      <formula1>PhongHoc2014</formula1>
    </dataValidation>
    <dataValidation type="list" showErrorMessage="1" sqref="K437">
      <formula1>PhanDoan2014</formula1>
    </dataValidation>
    <dataValidation type="list" showErrorMessage="1" sqref="L437">
      <formula1>CaHoc2014</formula1>
    </dataValidation>
    <dataValidation type="list" showErrorMessage="1" sqref="M437">
      <formula1>PhongHoc2014</formula1>
    </dataValidation>
    <dataValidation type="list" showErrorMessage="1" sqref="K438">
      <formula1>PhanDoan2014</formula1>
    </dataValidation>
    <dataValidation type="list" showErrorMessage="1" sqref="L438">
      <formula1>CaHoc2014</formula1>
    </dataValidation>
    <dataValidation type="list" showErrorMessage="1" sqref="M438">
      <formula1>PhongHoc2014</formula1>
    </dataValidation>
    <dataValidation type="list" showErrorMessage="1" sqref="K439">
      <formula1>PhanDoan2014</formula1>
    </dataValidation>
    <dataValidation type="list" showErrorMessage="1" sqref="L439">
      <formula1>CaHoc2014</formula1>
    </dataValidation>
    <dataValidation type="list" showErrorMessage="1" sqref="M439">
      <formula1>PhongHoc2014</formula1>
    </dataValidation>
    <dataValidation type="list" showErrorMessage="1" sqref="K440">
      <formula1>PhanDoan2014</formula1>
    </dataValidation>
    <dataValidation type="list" showErrorMessage="1" sqref="L440">
      <formula1>CaHoc2014</formula1>
    </dataValidation>
    <dataValidation type="list" showErrorMessage="1" sqref="M440">
      <formula1>PhongHoc2014</formula1>
    </dataValidation>
    <dataValidation type="list" showErrorMessage="1" sqref="K441">
      <formula1>PhanDoan2014</formula1>
    </dataValidation>
    <dataValidation type="list" showErrorMessage="1" sqref="L441">
      <formula1>CaHoc2014</formula1>
    </dataValidation>
    <dataValidation type="list" showErrorMessage="1" sqref="M441">
      <formula1>PhongHoc2014</formula1>
    </dataValidation>
    <dataValidation type="list" showErrorMessage="1" sqref="K442">
      <formula1>PhanDoan2014</formula1>
    </dataValidation>
    <dataValidation type="list" showErrorMessage="1" sqref="L442">
      <formula1>CaHoc2014</formula1>
    </dataValidation>
    <dataValidation type="list" showErrorMessage="1" sqref="M442">
      <formula1>PhongHoc2014</formula1>
    </dataValidation>
    <dataValidation type="list" showErrorMessage="1" sqref="K443">
      <formula1>PhanDoan2014</formula1>
    </dataValidation>
    <dataValidation type="list" showErrorMessage="1" sqref="L443">
      <formula1>CaHoc2014</formula1>
    </dataValidation>
    <dataValidation type="list" showErrorMessage="1" sqref="M443">
      <formula1>PhongHoc2014</formula1>
    </dataValidation>
    <dataValidation type="list" showErrorMessage="1" sqref="K444">
      <formula1>PhanDoan2014</formula1>
    </dataValidation>
    <dataValidation type="list" showErrorMessage="1" sqref="L444">
      <formula1>CaHoc2014</formula1>
    </dataValidation>
    <dataValidation type="list" showErrorMessage="1" sqref="M444">
      <formula1>PhongHoc2014</formula1>
    </dataValidation>
    <dataValidation type="list" showErrorMessage="1" sqref="K445">
      <formula1>PhanDoan2014</formula1>
    </dataValidation>
    <dataValidation type="list" showErrorMessage="1" sqref="L445">
      <formula1>CaHoc2014</formula1>
    </dataValidation>
    <dataValidation type="list" showErrorMessage="1" sqref="M445">
      <formula1>PhongHoc2014</formula1>
    </dataValidation>
    <dataValidation type="list" showErrorMessage="1" sqref="K446">
      <formula1>PhanDoan2014</formula1>
    </dataValidation>
    <dataValidation type="list" showErrorMessage="1" sqref="L446">
      <formula1>CaHoc2014</formula1>
    </dataValidation>
    <dataValidation type="list" showErrorMessage="1" sqref="M446">
      <formula1>PhongHoc2014</formula1>
    </dataValidation>
    <dataValidation type="list" showErrorMessage="1" sqref="K447">
      <formula1>PhanDoan2014</formula1>
    </dataValidation>
    <dataValidation type="list" showErrorMessage="1" sqref="L447">
      <formula1>CaHoc2014</formula1>
    </dataValidation>
    <dataValidation type="list" showErrorMessage="1" sqref="M447">
      <formula1>PhongHoc2014</formula1>
    </dataValidation>
    <dataValidation type="list" showErrorMessage="1" sqref="K448">
      <formula1>PhanDoan2014</formula1>
    </dataValidation>
    <dataValidation type="list" showErrorMessage="1" sqref="L448">
      <formula1>CaHoc2014</formula1>
    </dataValidation>
    <dataValidation type="list" showErrorMessage="1" sqref="M448">
      <formula1>PhongHoc2014</formula1>
    </dataValidation>
    <dataValidation type="list" showErrorMessage="1" sqref="K449">
      <formula1>PhanDoan2014</formula1>
    </dataValidation>
    <dataValidation type="list" showErrorMessage="1" sqref="L449">
      <formula1>CaHoc2014</formula1>
    </dataValidation>
    <dataValidation type="list" showErrorMessage="1" sqref="M449">
      <formula1>PhongHoc2014</formula1>
    </dataValidation>
    <dataValidation type="list" showErrorMessage="1" sqref="K450">
      <formula1>PhanDoan2014</formula1>
    </dataValidation>
    <dataValidation type="list" showErrorMessage="1" sqref="L450">
      <formula1>CaHoc2014</formula1>
    </dataValidation>
    <dataValidation type="list" showErrorMessage="1" sqref="M450">
      <formula1>PhongHoc2014</formula1>
    </dataValidation>
    <dataValidation type="list" showErrorMessage="1" sqref="K451">
      <formula1>PhanDoan2014</formula1>
    </dataValidation>
    <dataValidation type="list" showErrorMessage="1" sqref="L451">
      <formula1>CaHoc2014</formula1>
    </dataValidation>
    <dataValidation type="list" showErrorMessage="1" sqref="M451">
      <formula1>PhongHoc2014</formula1>
    </dataValidation>
    <dataValidation type="list" showErrorMessage="1" sqref="K452">
      <formula1>PhanDoan2014</formula1>
    </dataValidation>
    <dataValidation type="list" showErrorMessage="1" sqref="L452">
      <formula1>CaHoc2014</formula1>
    </dataValidation>
    <dataValidation type="list" showErrorMessage="1" sqref="M452">
      <formula1>PhongHoc2014</formula1>
    </dataValidation>
    <dataValidation type="list" showErrorMessage="1" sqref="K453">
      <formula1>PhanDoan2014</formula1>
    </dataValidation>
    <dataValidation type="list" showErrorMessage="1" sqref="L453">
      <formula1>CaHoc2014</formula1>
    </dataValidation>
    <dataValidation type="list" showErrorMessage="1" sqref="M453">
      <formula1>PhongHoc2014</formula1>
    </dataValidation>
    <dataValidation type="list" showErrorMessage="1" sqref="K454">
      <formula1>PhanDoan2014</formula1>
    </dataValidation>
    <dataValidation type="list" showErrorMessage="1" sqref="L454">
      <formula1>CaHoc2014</formula1>
    </dataValidation>
    <dataValidation type="list" showErrorMessage="1" sqref="M454">
      <formula1>PhongHoc2014</formula1>
    </dataValidation>
    <dataValidation type="list" showErrorMessage="1" sqref="K455">
      <formula1>PhanDoan2014</formula1>
    </dataValidation>
    <dataValidation type="list" showErrorMessage="1" sqref="L455">
      <formula1>CaHoc2014</formula1>
    </dataValidation>
    <dataValidation type="list" showErrorMessage="1" sqref="M455">
      <formula1>PhongHoc2014</formula1>
    </dataValidation>
    <dataValidation type="list" showErrorMessage="1" sqref="K456">
      <formula1>PhanDoan2014</formula1>
    </dataValidation>
    <dataValidation type="list" showErrorMessage="1" sqref="L456">
      <formula1>CaHoc2014</formula1>
    </dataValidation>
    <dataValidation type="list" showErrorMessage="1" sqref="M456">
      <formula1>PhongHoc2014</formula1>
    </dataValidation>
    <dataValidation type="list" showErrorMessage="1" sqref="K457">
      <formula1>PhanDoan2014</formula1>
    </dataValidation>
    <dataValidation type="list" showErrorMessage="1" sqref="L457">
      <formula1>CaHoc2014</formula1>
    </dataValidation>
    <dataValidation type="list" showErrorMessage="1" sqref="M457">
      <formula1>PhongHoc2014</formula1>
    </dataValidation>
    <dataValidation type="list" showErrorMessage="1" sqref="K458">
      <formula1>PhanDoan2014</formula1>
    </dataValidation>
    <dataValidation type="list" showErrorMessage="1" sqref="L458">
      <formula1>CaHoc2014</formula1>
    </dataValidation>
    <dataValidation type="list" showErrorMessage="1" sqref="M458">
      <formula1>PhongHoc2014</formula1>
    </dataValidation>
    <dataValidation type="list" showErrorMessage="1" sqref="K459">
      <formula1>PhanDoan2014</formula1>
    </dataValidation>
    <dataValidation type="list" showErrorMessage="1" sqref="L459">
      <formula1>CaHoc2014</formula1>
    </dataValidation>
    <dataValidation type="list" showErrorMessage="1" sqref="M459">
      <formula1>PhongHoc2014</formula1>
    </dataValidation>
    <dataValidation type="list" showErrorMessage="1" sqref="K460">
      <formula1>PhanDoan2014</formula1>
    </dataValidation>
    <dataValidation type="list" showErrorMessage="1" sqref="L460">
      <formula1>CaHoc2014</formula1>
    </dataValidation>
    <dataValidation type="list" showErrorMessage="1" sqref="M460">
      <formula1>PhongHoc2014</formula1>
    </dataValidation>
    <dataValidation type="list" showErrorMessage="1" sqref="K461">
      <formula1>PhanDoan2014</formula1>
    </dataValidation>
    <dataValidation type="list" showErrorMessage="1" sqref="L461">
      <formula1>CaHoc2014</formula1>
    </dataValidation>
    <dataValidation type="list" showErrorMessage="1" sqref="M461">
      <formula1>PhongHoc2014</formula1>
    </dataValidation>
    <dataValidation type="list" showErrorMessage="1" sqref="K462">
      <formula1>PhanDoan2014</formula1>
    </dataValidation>
    <dataValidation type="list" showErrorMessage="1" sqref="L462">
      <formula1>CaHoc2014</formula1>
    </dataValidation>
    <dataValidation type="list" showErrorMessage="1" sqref="M462">
      <formula1>PhongHoc2014</formula1>
    </dataValidation>
    <dataValidation type="list" showErrorMessage="1" sqref="K463">
      <formula1>PhanDoan2014</formula1>
    </dataValidation>
    <dataValidation type="list" showErrorMessage="1" sqref="L463">
      <formula1>CaHoc2014</formula1>
    </dataValidation>
    <dataValidation type="list" showErrorMessage="1" sqref="M463">
      <formula1>PhongHoc2014</formula1>
    </dataValidation>
    <dataValidation type="list" showErrorMessage="1" sqref="K464">
      <formula1>PhanDoan2014</formula1>
    </dataValidation>
    <dataValidation type="list" showErrorMessage="1" sqref="L464">
      <formula1>CaHoc2014</formula1>
    </dataValidation>
    <dataValidation type="list" showErrorMessage="1" sqref="M464">
      <formula1>PhongHoc2014</formula1>
    </dataValidation>
    <dataValidation type="list" showErrorMessage="1" sqref="K465">
      <formula1>PhanDoan2014</formula1>
    </dataValidation>
    <dataValidation type="list" showErrorMessage="1" sqref="L465">
      <formula1>CaHoc2014</formula1>
    </dataValidation>
    <dataValidation type="list" showErrorMessage="1" sqref="M465">
      <formula1>PhongHoc2014</formula1>
    </dataValidation>
    <dataValidation type="list" showErrorMessage="1" sqref="K466">
      <formula1>PhanDoan2014</formula1>
    </dataValidation>
    <dataValidation type="list" showErrorMessage="1" sqref="L466">
      <formula1>CaHoc2014</formula1>
    </dataValidation>
    <dataValidation type="list" showErrorMessage="1" sqref="M466">
      <formula1>PhongHoc2014</formula1>
    </dataValidation>
    <dataValidation type="list" showErrorMessage="1" sqref="K467">
      <formula1>PhanDoan2014</formula1>
    </dataValidation>
    <dataValidation type="list" showErrorMessage="1" sqref="L467">
      <formula1>CaHoc2014</formula1>
    </dataValidation>
    <dataValidation type="list" showErrorMessage="1" sqref="M467">
      <formula1>PhongHoc2014</formula1>
    </dataValidation>
    <dataValidation type="list" showErrorMessage="1" sqref="K468">
      <formula1>PhanDoan2014</formula1>
    </dataValidation>
    <dataValidation type="list" showErrorMessage="1" sqref="L468">
      <formula1>CaHoc2014</formula1>
    </dataValidation>
    <dataValidation type="list" showErrorMessage="1" sqref="M468">
      <formula1>PhongHoc2014</formula1>
    </dataValidation>
    <dataValidation type="list" showErrorMessage="1" sqref="K469">
      <formula1>PhanDoan2014</formula1>
    </dataValidation>
    <dataValidation type="list" showErrorMessage="1" sqref="L469">
      <formula1>CaHoc2014</formula1>
    </dataValidation>
    <dataValidation type="list" showErrorMessage="1" sqref="M469">
      <formula1>PhongHoc2014</formula1>
    </dataValidation>
    <dataValidation type="list" showErrorMessage="1" sqref="K470">
      <formula1>PhanDoan2014</formula1>
    </dataValidation>
    <dataValidation type="list" showErrorMessage="1" sqref="L470">
      <formula1>CaHoc2014</formula1>
    </dataValidation>
    <dataValidation type="list" showErrorMessage="1" sqref="M470">
      <formula1>PhongHoc2014</formula1>
    </dataValidation>
    <dataValidation type="list" showErrorMessage="1" sqref="K471">
      <formula1>PhanDoan2014</formula1>
    </dataValidation>
    <dataValidation type="list" showErrorMessage="1" sqref="L471">
      <formula1>CaHoc2014</formula1>
    </dataValidation>
    <dataValidation type="list" showErrorMessage="1" sqref="M471">
      <formula1>PhongHoc2014</formula1>
    </dataValidation>
    <dataValidation type="list" showErrorMessage="1" sqref="K472">
      <formula1>PhanDoan2014</formula1>
    </dataValidation>
    <dataValidation type="list" showErrorMessage="1" sqref="L472">
      <formula1>CaHoc2014</formula1>
    </dataValidation>
    <dataValidation type="list" showErrorMessage="1" sqref="M472">
      <formula1>PhongHoc2014</formula1>
    </dataValidation>
    <dataValidation type="list" showErrorMessage="1" sqref="K473">
      <formula1>PhanDoan2014</formula1>
    </dataValidation>
    <dataValidation type="list" showErrorMessage="1" sqref="L473">
      <formula1>CaHoc2014</formula1>
    </dataValidation>
    <dataValidation type="list" showErrorMessage="1" sqref="M473">
      <formula1>PhongHoc2014</formula1>
    </dataValidation>
    <dataValidation type="list" showErrorMessage="1" sqref="K474">
      <formula1>PhanDoan2014</formula1>
    </dataValidation>
    <dataValidation type="list" showErrorMessage="1" sqref="L474">
      <formula1>CaHoc2014</formula1>
    </dataValidation>
    <dataValidation type="list" showErrorMessage="1" sqref="M474">
      <formula1>PhongHoc2014</formula1>
    </dataValidation>
    <dataValidation type="list" showErrorMessage="1" sqref="K475">
      <formula1>PhanDoan2014</formula1>
    </dataValidation>
    <dataValidation type="list" showErrorMessage="1" sqref="L475">
      <formula1>CaHoc2014</formula1>
    </dataValidation>
    <dataValidation type="list" showErrorMessage="1" sqref="M475">
      <formula1>PhongHoc2014</formula1>
    </dataValidation>
    <dataValidation type="list" showErrorMessage="1" sqref="K476">
      <formula1>PhanDoan2014</formula1>
    </dataValidation>
    <dataValidation type="list" showErrorMessage="1" sqref="L476">
      <formula1>CaHoc2014</formula1>
    </dataValidation>
    <dataValidation type="list" showErrorMessage="1" sqref="M476">
      <formula1>PhongHoc2014</formula1>
    </dataValidation>
    <dataValidation type="list" showErrorMessage="1" sqref="K477">
      <formula1>PhanDoan2014</formula1>
    </dataValidation>
    <dataValidation type="list" showErrorMessage="1" sqref="L477">
      <formula1>CaHoc2014</formula1>
    </dataValidation>
    <dataValidation type="list" showErrorMessage="1" sqref="M477">
      <formula1>PhongHoc2014</formula1>
    </dataValidation>
    <dataValidation type="list" showErrorMessage="1" sqref="K478">
      <formula1>PhanDoan2014</formula1>
    </dataValidation>
    <dataValidation type="list" showErrorMessage="1" sqref="L478">
      <formula1>CaHoc2014</formula1>
    </dataValidation>
    <dataValidation type="list" showErrorMessage="1" sqref="M478">
      <formula1>PhongHoc2014</formula1>
    </dataValidation>
    <dataValidation type="list" showErrorMessage="1" sqref="K479">
      <formula1>PhanDoan2014</formula1>
    </dataValidation>
    <dataValidation type="list" showErrorMessage="1" sqref="L479">
      <formula1>CaHoc2014</formula1>
    </dataValidation>
    <dataValidation type="list" showErrorMessage="1" sqref="M479">
      <formula1>PhongHoc2014</formula1>
    </dataValidation>
    <dataValidation type="list" showErrorMessage="1" sqref="K480">
      <formula1>PhanDoan2014</formula1>
    </dataValidation>
    <dataValidation type="list" showErrorMessage="1" sqref="L480">
      <formula1>CaHoc2014</formula1>
    </dataValidation>
    <dataValidation type="list" showErrorMessage="1" sqref="M480">
      <formula1>PhongHoc2014</formula1>
    </dataValidation>
    <dataValidation type="list" showErrorMessage="1" sqref="K481">
      <formula1>PhanDoan2014</formula1>
    </dataValidation>
    <dataValidation type="list" showErrorMessage="1" sqref="L481">
      <formula1>CaHoc2014</formula1>
    </dataValidation>
    <dataValidation type="list" showErrorMessage="1" sqref="M481">
      <formula1>PhongHoc2014</formula1>
    </dataValidation>
    <dataValidation type="list" showErrorMessage="1" sqref="K482">
      <formula1>PhanDoan2014</formula1>
    </dataValidation>
    <dataValidation type="list" showErrorMessage="1" sqref="L482">
      <formula1>CaHoc2014</formula1>
    </dataValidation>
    <dataValidation type="list" showErrorMessage="1" sqref="M482">
      <formula1>PhongHoc2014</formula1>
    </dataValidation>
    <dataValidation type="list" showErrorMessage="1" sqref="K483">
      <formula1>PhanDoan2014</formula1>
    </dataValidation>
    <dataValidation type="list" showErrorMessage="1" sqref="L483">
      <formula1>CaHoc2014</formula1>
    </dataValidation>
    <dataValidation type="list" showErrorMessage="1" sqref="M483">
      <formula1>PhongHoc2014</formula1>
    </dataValidation>
    <dataValidation type="list" showErrorMessage="1" sqref="K484">
      <formula1>PhanDoan2014</formula1>
    </dataValidation>
    <dataValidation type="list" showErrorMessage="1" sqref="L484">
      <formula1>CaHoc2014</formula1>
    </dataValidation>
    <dataValidation type="list" showErrorMessage="1" sqref="M484">
      <formula1>PhongHoc2014</formula1>
    </dataValidation>
    <dataValidation type="list" showErrorMessage="1" sqref="K485">
      <formula1>PhanDoan2014</formula1>
    </dataValidation>
    <dataValidation type="list" showErrorMessage="1" sqref="L485">
      <formula1>CaHoc2014</formula1>
    </dataValidation>
    <dataValidation type="list" showErrorMessage="1" sqref="M485">
      <formula1>PhongHoc2014</formula1>
    </dataValidation>
    <dataValidation type="list" showErrorMessage="1" sqref="K486">
      <formula1>PhanDoan2014</formula1>
    </dataValidation>
    <dataValidation type="list" showErrorMessage="1" sqref="L486">
      <formula1>CaHoc2014</formula1>
    </dataValidation>
    <dataValidation type="list" showErrorMessage="1" sqref="M486">
      <formula1>PhongHoc2014</formula1>
    </dataValidation>
    <dataValidation type="list" showErrorMessage="1" sqref="K487">
      <formula1>PhanDoan2014</formula1>
    </dataValidation>
    <dataValidation type="list" showErrorMessage="1" sqref="L487">
      <formula1>CaHoc2014</formula1>
    </dataValidation>
    <dataValidation type="list" showErrorMessage="1" sqref="M487">
      <formula1>PhongHoc2014</formula1>
    </dataValidation>
    <dataValidation type="list" showErrorMessage="1" sqref="K488">
      <formula1>PhanDoan2014</formula1>
    </dataValidation>
    <dataValidation type="list" showErrorMessage="1" sqref="L488">
      <formula1>CaHoc2014</formula1>
    </dataValidation>
    <dataValidation type="list" showErrorMessage="1" sqref="M488">
      <formula1>PhongHoc2014</formula1>
    </dataValidation>
    <dataValidation type="list" showErrorMessage="1" sqref="K489">
      <formula1>PhanDoan2014</formula1>
    </dataValidation>
    <dataValidation type="list" showErrorMessage="1" sqref="L489">
      <formula1>CaHoc2014</formula1>
    </dataValidation>
    <dataValidation type="list" showErrorMessage="1" sqref="M489">
      <formula1>PhongHoc2014</formula1>
    </dataValidation>
    <dataValidation type="list" showErrorMessage="1" sqref="K490">
      <formula1>PhanDoan2014</formula1>
    </dataValidation>
    <dataValidation type="list" showErrorMessage="1" sqref="L490">
      <formula1>CaHoc2014</formula1>
    </dataValidation>
    <dataValidation type="list" showErrorMessage="1" sqref="M490">
      <formula1>PhongHoc2014</formula1>
    </dataValidation>
    <dataValidation type="list" showErrorMessage="1" sqref="K491">
      <formula1>PhanDoan2014</formula1>
    </dataValidation>
    <dataValidation type="list" showErrorMessage="1" sqref="L491">
      <formula1>CaHoc2014</formula1>
    </dataValidation>
    <dataValidation type="list" showErrorMessage="1" sqref="M491">
      <formula1>PhongHoc2014</formula1>
    </dataValidation>
    <dataValidation type="list" showErrorMessage="1" sqref="K492">
      <formula1>PhanDoan2014</formula1>
    </dataValidation>
    <dataValidation type="list" showErrorMessage="1" sqref="L492">
      <formula1>CaHoc2014</formula1>
    </dataValidation>
    <dataValidation type="list" showErrorMessage="1" sqref="M492">
      <formula1>PhongHoc2014</formula1>
    </dataValidation>
    <dataValidation type="list" showErrorMessage="1" sqref="K493">
      <formula1>PhanDoan2014</formula1>
    </dataValidation>
    <dataValidation type="list" showErrorMessage="1" sqref="L493">
      <formula1>CaHoc2014</formula1>
    </dataValidation>
    <dataValidation type="list" showErrorMessage="1" sqref="M493">
      <formula1>PhongHoc2014</formula1>
    </dataValidation>
    <dataValidation type="list" showErrorMessage="1" sqref="K494">
      <formula1>PhanDoan2014</formula1>
    </dataValidation>
    <dataValidation type="list" showErrorMessage="1" sqref="L494">
      <formula1>CaHoc2014</formula1>
    </dataValidation>
    <dataValidation type="list" showErrorMessage="1" sqref="M494">
      <formula1>PhongHoc2014</formula1>
    </dataValidation>
    <dataValidation type="list" showErrorMessage="1" sqref="K495">
      <formula1>PhanDoan2014</formula1>
    </dataValidation>
    <dataValidation type="list" showErrorMessage="1" sqref="L495">
      <formula1>CaHoc2014</formula1>
    </dataValidation>
    <dataValidation type="list" showErrorMessage="1" sqref="M495">
      <formula1>PhongHoc2014</formula1>
    </dataValidation>
    <dataValidation type="list" showErrorMessage="1" sqref="K496">
      <formula1>PhanDoan2014</formula1>
    </dataValidation>
    <dataValidation type="list" showErrorMessage="1" sqref="L496">
      <formula1>CaHoc2014</formula1>
    </dataValidation>
    <dataValidation type="list" showErrorMessage="1" sqref="M496">
      <formula1>PhongHoc2014</formula1>
    </dataValidation>
    <dataValidation type="list" showErrorMessage="1" sqref="K497">
      <formula1>PhanDoan2014</formula1>
    </dataValidation>
    <dataValidation type="list" showErrorMessage="1" sqref="L497">
      <formula1>CaHoc2014</formula1>
    </dataValidation>
    <dataValidation type="list" showErrorMessage="1" sqref="M497">
      <formula1>PhongHoc2014</formula1>
    </dataValidation>
    <dataValidation type="list" showErrorMessage="1" sqref="K498">
      <formula1>PhanDoan2014</formula1>
    </dataValidation>
    <dataValidation type="list" showErrorMessage="1" sqref="L498">
      <formula1>CaHoc2014</formula1>
    </dataValidation>
    <dataValidation type="list" showErrorMessage="1" sqref="M498">
      <formula1>PhongHoc2014</formula1>
    </dataValidation>
    <dataValidation type="list" showErrorMessage="1" sqref="K499">
      <formula1>PhanDoan2014</formula1>
    </dataValidation>
    <dataValidation type="list" showErrorMessage="1" sqref="L499">
      <formula1>CaHoc2014</formula1>
    </dataValidation>
    <dataValidation type="list" showErrorMessage="1" sqref="M499">
      <formula1>PhongHoc2014</formula1>
    </dataValidation>
    <dataValidation type="list" showErrorMessage="1" sqref="K500">
      <formula1>PhanDoan2014</formula1>
    </dataValidation>
    <dataValidation type="list" showErrorMessage="1" sqref="L500">
      <formula1>CaHoc2014</formula1>
    </dataValidation>
    <dataValidation type="list" showErrorMessage="1" sqref="M500">
      <formula1>PhongHoc2014</formula1>
    </dataValidation>
    <dataValidation type="list" showErrorMessage="1" sqref="K501">
      <formula1>PhanDoan2014</formula1>
    </dataValidation>
    <dataValidation type="list" showErrorMessage="1" sqref="L501">
      <formula1>CaHoc2014</formula1>
    </dataValidation>
    <dataValidation type="list" showErrorMessage="1" sqref="M501">
      <formula1>PhongHoc2014</formula1>
    </dataValidation>
    <dataValidation type="list" showErrorMessage="1" sqref="K502">
      <formula1>PhanDoan2014</formula1>
    </dataValidation>
    <dataValidation type="list" showErrorMessage="1" sqref="L502">
      <formula1>CaHoc2014</formula1>
    </dataValidation>
    <dataValidation type="list" showErrorMessage="1" sqref="M502">
      <formula1>PhongHoc2014</formula1>
    </dataValidation>
    <dataValidation type="list" showErrorMessage="1" sqref="K503">
      <formula1>PhanDoan2014</formula1>
    </dataValidation>
    <dataValidation type="list" showErrorMessage="1" sqref="L503">
      <formula1>CaHoc2014</formula1>
    </dataValidation>
    <dataValidation type="list" showErrorMessage="1" sqref="M503">
      <formula1>PhongHoc2014</formula1>
    </dataValidation>
    <dataValidation type="list" showErrorMessage="1" sqref="K504">
      <formula1>PhanDoan2014</formula1>
    </dataValidation>
    <dataValidation type="list" showErrorMessage="1" sqref="L504">
      <formula1>CaHoc2014</formula1>
    </dataValidation>
    <dataValidation type="list" showErrorMessage="1" sqref="M504">
      <formula1>PhongHoc2014</formula1>
    </dataValidation>
    <dataValidation type="list" showErrorMessage="1" sqref="K505">
      <formula1>PhanDoan2014</formula1>
    </dataValidation>
    <dataValidation type="list" showErrorMessage="1" sqref="L505">
      <formula1>CaHoc2014</formula1>
    </dataValidation>
    <dataValidation type="list" showErrorMessage="1" sqref="M505">
      <formula1>PhongHoc2014</formula1>
    </dataValidation>
    <dataValidation type="list" showErrorMessage="1" sqref="K506">
      <formula1>PhanDoan2014</formula1>
    </dataValidation>
    <dataValidation type="list" showErrorMessage="1" sqref="L506">
      <formula1>CaHoc2014</formula1>
    </dataValidation>
    <dataValidation type="list" showErrorMessage="1" sqref="M506">
      <formula1>PhongHoc2014</formula1>
    </dataValidation>
    <dataValidation type="list" showErrorMessage="1" sqref="K507">
      <formula1>PhanDoan2014</formula1>
    </dataValidation>
    <dataValidation type="list" showErrorMessage="1" sqref="L507">
      <formula1>CaHoc2014</formula1>
    </dataValidation>
    <dataValidation type="list" showErrorMessage="1" sqref="M507">
      <formula1>PhongHoc2014</formula1>
    </dataValidation>
    <dataValidation type="list" showErrorMessage="1" sqref="K508">
      <formula1>PhanDoan2014</formula1>
    </dataValidation>
    <dataValidation type="list" showErrorMessage="1" sqref="L508">
      <formula1>CaHoc2014</formula1>
    </dataValidation>
    <dataValidation type="list" showErrorMessage="1" sqref="M508">
      <formula1>PhongHoc2014</formula1>
    </dataValidation>
    <dataValidation type="list" showErrorMessage="1" sqref="K509">
      <formula1>PhanDoan2014</formula1>
    </dataValidation>
    <dataValidation type="list" showErrorMessage="1" sqref="L509">
      <formula1>CaHoc2014</formula1>
    </dataValidation>
    <dataValidation type="list" showErrorMessage="1" sqref="M509">
      <formula1>PhongHoc2014</formula1>
    </dataValidation>
    <dataValidation type="list" showErrorMessage="1" sqref="K510">
      <formula1>PhanDoan2014</formula1>
    </dataValidation>
    <dataValidation type="list" showErrorMessage="1" sqref="L510">
      <formula1>CaHoc2014</formula1>
    </dataValidation>
    <dataValidation type="list" showErrorMessage="1" sqref="M510">
      <formula1>PhongHoc2014</formula1>
    </dataValidation>
    <dataValidation type="list" showErrorMessage="1" sqref="K511">
      <formula1>PhanDoan2014</formula1>
    </dataValidation>
    <dataValidation type="list" showErrorMessage="1" sqref="L511">
      <formula1>CaHoc2014</formula1>
    </dataValidation>
    <dataValidation type="list" showErrorMessage="1" sqref="M511">
      <formula1>PhongHoc2014</formula1>
    </dataValidation>
    <dataValidation type="list" showErrorMessage="1" sqref="K512">
      <formula1>PhanDoan2014</formula1>
    </dataValidation>
    <dataValidation type="list" showErrorMessage="1" sqref="L512">
      <formula1>CaHoc2014</formula1>
    </dataValidation>
    <dataValidation type="list" showErrorMessage="1" sqref="M512">
      <formula1>PhongHoc2014</formula1>
    </dataValidation>
    <dataValidation type="list" showErrorMessage="1" sqref="K513">
      <formula1>PhanDoan2014</formula1>
    </dataValidation>
    <dataValidation type="list" showErrorMessage="1" sqref="L513">
      <formula1>CaHoc2014</formula1>
    </dataValidation>
    <dataValidation type="list" showErrorMessage="1" sqref="M513">
      <formula1>PhongHoc2014</formula1>
    </dataValidation>
    <dataValidation type="list" showErrorMessage="1" sqref="K514">
      <formula1>PhanDoan2014</formula1>
    </dataValidation>
    <dataValidation type="list" showErrorMessage="1" sqref="L514">
      <formula1>CaHoc2014</formula1>
    </dataValidation>
    <dataValidation type="list" showErrorMessage="1" sqref="M514">
      <formula1>PhongHoc2014</formula1>
    </dataValidation>
    <dataValidation type="list" showErrorMessage="1" sqref="K515">
      <formula1>PhanDoan2014</formula1>
    </dataValidation>
    <dataValidation type="list" showErrorMessage="1" sqref="L515">
      <formula1>CaHoc2014</formula1>
    </dataValidation>
    <dataValidation type="list" showErrorMessage="1" sqref="M515">
      <formula1>PhongHoc2014</formula1>
    </dataValidation>
    <dataValidation type="list" showErrorMessage="1" sqref="K516">
      <formula1>PhanDoan2014</formula1>
    </dataValidation>
    <dataValidation type="list" showErrorMessage="1" sqref="L516">
      <formula1>CaHoc2014</formula1>
    </dataValidation>
    <dataValidation type="list" showErrorMessage="1" sqref="M516">
      <formula1>PhongHoc2014</formula1>
    </dataValidation>
    <dataValidation type="list" showErrorMessage="1" sqref="K517">
      <formula1>PhanDoan2014</formula1>
    </dataValidation>
    <dataValidation type="list" showErrorMessage="1" sqref="L517">
      <formula1>CaHoc2014</formula1>
    </dataValidation>
    <dataValidation type="list" showErrorMessage="1" sqref="M517">
      <formula1>PhongHoc2014</formula1>
    </dataValidation>
    <dataValidation type="list" showErrorMessage="1" sqref="K518">
      <formula1>PhanDoan2014</formula1>
    </dataValidation>
    <dataValidation type="list" showErrorMessage="1" sqref="L518">
      <formula1>CaHoc2014</formula1>
    </dataValidation>
    <dataValidation type="list" showErrorMessage="1" sqref="M518">
      <formula1>PhongHoc2014</formula1>
    </dataValidation>
    <dataValidation type="list" showErrorMessage="1" sqref="K519">
      <formula1>PhanDoan2014</formula1>
    </dataValidation>
    <dataValidation type="list" showErrorMessage="1" sqref="L519">
      <formula1>CaHoc2014</formula1>
    </dataValidation>
    <dataValidation type="list" showErrorMessage="1" sqref="M519">
      <formula1>PhongHoc2014</formula1>
    </dataValidation>
    <dataValidation type="list" showErrorMessage="1" sqref="K520">
      <formula1>PhanDoan2014</formula1>
    </dataValidation>
    <dataValidation type="list" showErrorMessage="1" sqref="L520">
      <formula1>CaHoc2014</formula1>
    </dataValidation>
    <dataValidation type="list" showErrorMessage="1" sqref="M520">
      <formula1>PhongHoc2014</formula1>
    </dataValidation>
    <dataValidation type="list" showErrorMessage="1" sqref="K521">
      <formula1>PhanDoan2014</formula1>
    </dataValidation>
    <dataValidation type="list" showErrorMessage="1" sqref="L521">
      <formula1>CaHoc2014</formula1>
    </dataValidation>
    <dataValidation type="list" showErrorMessage="1" sqref="M521">
      <formula1>PhongHoc2014</formula1>
    </dataValidation>
    <dataValidation type="list" showErrorMessage="1" sqref="K522">
      <formula1>PhanDoan2014</formula1>
    </dataValidation>
    <dataValidation type="list" showErrorMessage="1" sqref="L522">
      <formula1>CaHoc2014</formula1>
    </dataValidation>
    <dataValidation type="list" showErrorMessage="1" sqref="M522">
      <formula1>PhongHoc2014</formula1>
    </dataValidation>
    <dataValidation type="list" showErrorMessage="1" sqref="K523">
      <formula1>PhanDoan2014</formula1>
    </dataValidation>
    <dataValidation type="list" showErrorMessage="1" sqref="L523">
      <formula1>CaHoc2014</formula1>
    </dataValidation>
    <dataValidation type="list" showErrorMessage="1" sqref="M523">
      <formula1>PhongHoc2014</formula1>
    </dataValidation>
    <dataValidation type="list" showErrorMessage="1" sqref="K524">
      <formula1>PhanDoan2014</formula1>
    </dataValidation>
    <dataValidation type="list" showErrorMessage="1" sqref="L524">
      <formula1>CaHoc2014</formula1>
    </dataValidation>
    <dataValidation type="list" showErrorMessage="1" sqref="M524">
      <formula1>PhongHoc2014</formula1>
    </dataValidation>
    <dataValidation type="list" showErrorMessage="1" sqref="K525">
      <formula1>PhanDoan2014</formula1>
    </dataValidation>
    <dataValidation type="list" showErrorMessage="1" sqref="L525">
      <formula1>CaHoc2014</formula1>
    </dataValidation>
    <dataValidation type="list" showErrorMessage="1" sqref="M525">
      <formula1>PhongHoc2014</formula1>
    </dataValidation>
    <dataValidation type="list" showErrorMessage="1" sqref="K526">
      <formula1>PhanDoan2014</formula1>
    </dataValidation>
    <dataValidation type="list" showErrorMessage="1" sqref="L526">
      <formula1>CaHoc2014</formula1>
    </dataValidation>
    <dataValidation type="list" showErrorMessage="1" sqref="M526">
      <formula1>PhongHoc2014</formula1>
    </dataValidation>
    <dataValidation type="list" showErrorMessage="1" sqref="K527">
      <formula1>PhanDoan2014</formula1>
    </dataValidation>
    <dataValidation type="list" showErrorMessage="1" sqref="L527">
      <formula1>CaHoc2014</formula1>
    </dataValidation>
    <dataValidation type="list" showErrorMessage="1" sqref="M527">
      <formula1>PhongHoc2014</formula1>
    </dataValidation>
    <dataValidation type="list" showErrorMessage="1" sqref="K528">
      <formula1>PhanDoan2014</formula1>
    </dataValidation>
    <dataValidation type="list" showErrorMessage="1" sqref="L528">
      <formula1>CaHoc2014</formula1>
    </dataValidation>
    <dataValidation type="list" showErrorMessage="1" sqref="M528">
      <formula1>PhongHoc2014</formula1>
    </dataValidation>
    <dataValidation type="list" showErrorMessage="1" sqref="K529">
      <formula1>PhanDoan2014</formula1>
    </dataValidation>
    <dataValidation type="list" showErrorMessage="1" sqref="L529">
      <formula1>CaHoc2014</formula1>
    </dataValidation>
    <dataValidation type="list" showErrorMessage="1" sqref="M529">
      <formula1>PhongHoc2014</formula1>
    </dataValidation>
    <dataValidation type="list" showErrorMessage="1" sqref="K530">
      <formula1>PhanDoan2014</formula1>
    </dataValidation>
    <dataValidation type="list" showErrorMessage="1" sqref="L530">
      <formula1>CaHoc2014</formula1>
    </dataValidation>
    <dataValidation type="list" showErrorMessage="1" sqref="M530">
      <formula1>PhongHoc2014</formula1>
    </dataValidation>
    <dataValidation type="list" showErrorMessage="1" sqref="K531">
      <formula1>PhanDoan2014</formula1>
    </dataValidation>
    <dataValidation type="list" showErrorMessage="1" sqref="L531">
      <formula1>CaHoc2014</formula1>
    </dataValidation>
    <dataValidation type="list" showErrorMessage="1" sqref="M531">
      <formula1>PhongHoc2014</formula1>
    </dataValidation>
    <dataValidation type="list" showErrorMessage="1" sqref="K532">
      <formula1>PhanDoan2014</formula1>
    </dataValidation>
    <dataValidation type="list" showErrorMessage="1" sqref="L532">
      <formula1>CaHoc2014</formula1>
    </dataValidation>
    <dataValidation type="list" showErrorMessage="1" sqref="M532">
      <formula1>PhongHoc2014</formula1>
    </dataValidation>
    <dataValidation type="list" showErrorMessage="1" sqref="K533">
      <formula1>PhanDoan2014</formula1>
    </dataValidation>
    <dataValidation type="list" showErrorMessage="1" sqref="L533">
      <formula1>CaHoc2014</formula1>
    </dataValidation>
    <dataValidation type="list" showErrorMessage="1" sqref="M533">
      <formula1>PhongHoc2014</formula1>
    </dataValidation>
    <dataValidation type="list" showErrorMessage="1" sqref="K534">
      <formula1>PhanDoan2014</formula1>
    </dataValidation>
    <dataValidation type="list" showErrorMessage="1" sqref="L534">
      <formula1>CaHoc2014</formula1>
    </dataValidation>
    <dataValidation type="list" showErrorMessage="1" sqref="M534">
      <formula1>PhongHoc2014</formula1>
    </dataValidation>
    <dataValidation type="list" showErrorMessage="1" sqref="K535">
      <formula1>PhanDoan2014</formula1>
    </dataValidation>
    <dataValidation type="list" showErrorMessage="1" sqref="L535">
      <formula1>CaHoc2014</formula1>
    </dataValidation>
    <dataValidation type="list" showErrorMessage="1" sqref="M535">
      <formula1>PhongHoc2014</formula1>
    </dataValidation>
    <dataValidation type="list" showErrorMessage="1" sqref="K536">
      <formula1>PhanDoan2014</formula1>
    </dataValidation>
    <dataValidation type="list" showErrorMessage="1" sqref="L536">
      <formula1>CaHoc2014</formula1>
    </dataValidation>
    <dataValidation type="list" showErrorMessage="1" sqref="M536">
      <formula1>PhongHoc2014</formula1>
    </dataValidation>
    <dataValidation type="list" showErrorMessage="1" sqref="K537">
      <formula1>PhanDoan2014</formula1>
    </dataValidation>
    <dataValidation type="list" showErrorMessage="1" sqref="L537">
      <formula1>CaHoc2014</formula1>
    </dataValidation>
    <dataValidation type="list" showErrorMessage="1" sqref="M537">
      <formula1>PhongHoc2014</formula1>
    </dataValidation>
    <dataValidation type="list" showErrorMessage="1" sqref="K538">
      <formula1>PhanDoan2014</formula1>
    </dataValidation>
    <dataValidation type="list" showErrorMessage="1" sqref="L538">
      <formula1>CaHoc2014</formula1>
    </dataValidation>
    <dataValidation type="list" showErrorMessage="1" sqref="M538">
      <formula1>PhongHoc2014</formula1>
    </dataValidation>
    <dataValidation type="list" showErrorMessage="1" sqref="K539">
      <formula1>PhanDoan2014</formula1>
    </dataValidation>
    <dataValidation type="list" showErrorMessage="1" sqref="L539">
      <formula1>CaHoc2014</formula1>
    </dataValidation>
    <dataValidation type="list" showErrorMessage="1" sqref="M539">
      <formula1>PhongHoc2014</formula1>
    </dataValidation>
    <dataValidation type="list" showErrorMessage="1" sqref="K540">
      <formula1>PhanDoan2014</formula1>
    </dataValidation>
    <dataValidation type="list" showErrorMessage="1" sqref="L540">
      <formula1>CaHoc2014</formula1>
    </dataValidation>
    <dataValidation type="list" showErrorMessage="1" sqref="M540">
      <formula1>PhongHoc2014</formula1>
    </dataValidation>
    <dataValidation type="list" showErrorMessage="1" sqref="K541">
      <formula1>PhanDoan2014</formula1>
    </dataValidation>
    <dataValidation type="list" showErrorMessage="1" sqref="L541">
      <formula1>CaHoc2014</formula1>
    </dataValidation>
    <dataValidation type="list" showErrorMessage="1" sqref="M541">
      <formula1>PhongHoc2014</formula1>
    </dataValidation>
    <dataValidation type="list" showErrorMessage="1" sqref="K542">
      <formula1>PhanDoan2014</formula1>
    </dataValidation>
    <dataValidation type="list" showErrorMessage="1" sqref="L542">
      <formula1>CaHoc2014</formula1>
    </dataValidation>
    <dataValidation type="list" showErrorMessage="1" sqref="M542">
      <formula1>PhongHoc2014</formula1>
    </dataValidation>
    <dataValidation type="list" showErrorMessage="1" sqref="K543">
      <formula1>PhanDoan2014</formula1>
    </dataValidation>
    <dataValidation type="list" showErrorMessage="1" sqref="L543">
      <formula1>CaHoc2014</formula1>
    </dataValidation>
    <dataValidation type="list" showErrorMessage="1" sqref="M543">
      <formula1>PhongHoc2014</formula1>
    </dataValidation>
    <dataValidation type="list" showErrorMessage="1" sqref="K544">
      <formula1>PhanDoan2014</formula1>
    </dataValidation>
    <dataValidation type="list" showErrorMessage="1" sqref="L544">
      <formula1>CaHoc2014</formula1>
    </dataValidation>
    <dataValidation type="list" showErrorMessage="1" sqref="M544">
      <formula1>PhongHoc2014</formula1>
    </dataValidation>
    <dataValidation type="list" showErrorMessage="1" sqref="K545">
      <formula1>PhanDoan2014</formula1>
    </dataValidation>
    <dataValidation type="list" showErrorMessage="1" sqref="L545">
      <formula1>CaHoc2014</formula1>
    </dataValidation>
    <dataValidation type="list" showErrorMessage="1" sqref="M545">
      <formula1>PhongHoc2014</formula1>
    </dataValidation>
    <dataValidation type="list" showErrorMessage="1" sqref="K546">
      <formula1>PhanDoan2014</formula1>
    </dataValidation>
    <dataValidation type="list" showErrorMessage="1" sqref="L546">
      <formula1>CaHoc2014</formula1>
    </dataValidation>
    <dataValidation type="list" showErrorMessage="1" sqref="M546">
      <formula1>PhongHoc2014</formula1>
    </dataValidation>
    <dataValidation type="list" showErrorMessage="1" sqref="K547">
      <formula1>PhanDoan2014</formula1>
    </dataValidation>
    <dataValidation type="list" showErrorMessage="1" sqref="L547">
      <formula1>CaHoc2014</formula1>
    </dataValidation>
    <dataValidation type="list" showErrorMessage="1" sqref="M547">
      <formula1>PhongHoc2014</formula1>
    </dataValidation>
    <dataValidation type="list" showErrorMessage="1" sqref="K548">
      <formula1>PhanDoan2014</formula1>
    </dataValidation>
    <dataValidation type="list" showErrorMessage="1" sqref="L548">
      <formula1>CaHoc2014</formula1>
    </dataValidation>
    <dataValidation type="list" showErrorMessage="1" sqref="M548">
      <formula1>PhongHoc2014</formula1>
    </dataValidation>
    <dataValidation type="list" showErrorMessage="1" sqref="K549">
      <formula1>PhanDoan2014</formula1>
    </dataValidation>
    <dataValidation type="list" showErrorMessage="1" sqref="L549">
      <formula1>CaHoc2014</formula1>
    </dataValidation>
    <dataValidation type="list" showErrorMessage="1" sqref="M549">
      <formula1>PhongHoc2014</formula1>
    </dataValidation>
    <dataValidation type="list" showErrorMessage="1" sqref="K550">
      <formula1>PhanDoan2014</formula1>
    </dataValidation>
    <dataValidation type="list" showErrorMessage="1" sqref="L550">
      <formula1>CaHoc2014</formula1>
    </dataValidation>
    <dataValidation type="list" showErrorMessage="1" sqref="M550">
      <formula1>PhongHoc2014</formula1>
    </dataValidation>
    <dataValidation type="list" showErrorMessage="1" sqref="K551">
      <formula1>PhanDoan2014</formula1>
    </dataValidation>
    <dataValidation type="list" showErrorMessage="1" sqref="L551">
      <formula1>CaHoc2014</formula1>
    </dataValidation>
    <dataValidation type="list" showErrorMessage="1" sqref="M551">
      <formula1>PhongHoc2014</formula1>
    </dataValidation>
    <dataValidation type="list" showErrorMessage="1" sqref="K552">
      <formula1>PhanDoan2014</formula1>
    </dataValidation>
    <dataValidation type="list" showErrorMessage="1" sqref="L552">
      <formula1>CaHoc2014</formula1>
    </dataValidation>
    <dataValidation type="list" showErrorMessage="1" sqref="M552">
      <formula1>PhongHoc2014</formula1>
    </dataValidation>
    <dataValidation type="list" showErrorMessage="1" sqref="K553">
      <formula1>PhanDoan2014</formula1>
    </dataValidation>
    <dataValidation type="list" showErrorMessage="1" sqref="L553">
      <formula1>CaHoc2014</formula1>
    </dataValidation>
    <dataValidation type="list" showErrorMessage="1" sqref="M553">
      <formula1>PhongHoc2014</formula1>
    </dataValidation>
    <dataValidation type="list" showErrorMessage="1" sqref="K554">
      <formula1>PhanDoan2014</formula1>
    </dataValidation>
    <dataValidation type="list" showErrorMessage="1" sqref="L554">
      <formula1>CaHoc2014</formula1>
    </dataValidation>
    <dataValidation type="list" showErrorMessage="1" sqref="M554">
      <formula1>PhongHoc2014</formula1>
    </dataValidation>
    <dataValidation type="list" showErrorMessage="1" sqref="K555">
      <formula1>PhanDoan2014</formula1>
    </dataValidation>
    <dataValidation type="list" showErrorMessage="1" sqref="L555">
      <formula1>CaHoc2014</formula1>
    </dataValidation>
    <dataValidation type="list" showErrorMessage="1" sqref="M555">
      <formula1>PhongHoc2014</formula1>
    </dataValidation>
    <dataValidation type="list" showErrorMessage="1" sqref="K556">
      <formula1>PhanDoan2014</formula1>
    </dataValidation>
    <dataValidation type="list" showErrorMessage="1" sqref="L556">
      <formula1>CaHoc2014</formula1>
    </dataValidation>
    <dataValidation type="list" showErrorMessage="1" sqref="M556">
      <formula1>PhongHoc2014</formula1>
    </dataValidation>
    <dataValidation type="list" showErrorMessage="1" sqref="K557">
      <formula1>PhanDoan2014</formula1>
    </dataValidation>
    <dataValidation type="list" showErrorMessage="1" sqref="L557">
      <formula1>CaHoc2014</formula1>
    </dataValidation>
    <dataValidation type="list" showErrorMessage="1" sqref="M557">
      <formula1>PhongHoc2014</formula1>
    </dataValidation>
    <dataValidation type="list" showErrorMessage="1" sqref="K558">
      <formula1>PhanDoan2014</formula1>
    </dataValidation>
    <dataValidation type="list" showErrorMessage="1" sqref="L558">
      <formula1>CaHoc2014</formula1>
    </dataValidation>
    <dataValidation type="list" showErrorMessage="1" sqref="M558">
      <formula1>PhongHoc2014</formula1>
    </dataValidation>
    <dataValidation type="list" showErrorMessage="1" sqref="K559">
      <formula1>PhanDoan2014</formula1>
    </dataValidation>
    <dataValidation type="list" showErrorMessage="1" sqref="L559">
      <formula1>CaHoc2014</formula1>
    </dataValidation>
    <dataValidation type="list" showErrorMessage="1" sqref="M559">
      <formula1>PhongHoc2014</formula1>
    </dataValidation>
    <dataValidation type="list" showErrorMessage="1" sqref="K560">
      <formula1>PhanDoan2014</formula1>
    </dataValidation>
    <dataValidation type="list" showErrorMessage="1" sqref="L560">
      <formula1>CaHoc2014</formula1>
    </dataValidation>
    <dataValidation type="list" showErrorMessage="1" sqref="M560">
      <formula1>PhongHoc2014</formula1>
    </dataValidation>
    <dataValidation type="list" showErrorMessage="1" sqref="K561">
      <formula1>PhanDoan2014</formula1>
    </dataValidation>
    <dataValidation type="list" showErrorMessage="1" sqref="L561">
      <formula1>CaHoc2014</formula1>
    </dataValidation>
    <dataValidation type="list" showErrorMessage="1" sqref="M561">
      <formula1>PhongHoc2014</formula1>
    </dataValidation>
    <dataValidation type="list" showErrorMessage="1" sqref="K562">
      <formula1>PhanDoan2014</formula1>
    </dataValidation>
    <dataValidation type="list" showErrorMessage="1" sqref="L562">
      <formula1>CaHoc2014</formula1>
    </dataValidation>
    <dataValidation type="list" showErrorMessage="1" sqref="M562">
      <formula1>PhongHoc2014</formula1>
    </dataValidation>
    <dataValidation type="list" showErrorMessage="1" sqref="K563">
      <formula1>PhanDoan2014</formula1>
    </dataValidation>
    <dataValidation type="list" showErrorMessage="1" sqref="L563">
      <formula1>CaHoc2014</formula1>
    </dataValidation>
    <dataValidation type="list" showErrorMessage="1" sqref="M563">
      <formula1>PhongHoc2014</formula1>
    </dataValidation>
    <dataValidation type="list" showErrorMessage="1" sqref="K564">
      <formula1>PhanDoan2014</formula1>
    </dataValidation>
    <dataValidation type="list" showErrorMessage="1" sqref="L564">
      <formula1>CaHoc2014</formula1>
    </dataValidation>
    <dataValidation type="list" showErrorMessage="1" sqref="M564">
      <formula1>PhongHoc2014</formula1>
    </dataValidation>
    <dataValidation type="list" showErrorMessage="1" sqref="K565">
      <formula1>PhanDoan2014</formula1>
    </dataValidation>
    <dataValidation type="list" showErrorMessage="1" sqref="L565">
      <formula1>CaHoc2014</formula1>
    </dataValidation>
    <dataValidation type="list" showErrorMessage="1" sqref="M565">
      <formula1>PhongHoc2014</formula1>
    </dataValidation>
    <dataValidation type="list" showErrorMessage="1" sqref="K566">
      <formula1>PhanDoan2014</formula1>
    </dataValidation>
    <dataValidation type="list" showErrorMessage="1" sqref="L566">
      <formula1>CaHoc2014</formula1>
    </dataValidation>
    <dataValidation type="list" showErrorMessage="1" sqref="M566">
      <formula1>PhongHoc2014</formula1>
    </dataValidation>
    <dataValidation type="list" showErrorMessage="1" sqref="K567">
      <formula1>PhanDoan2014</formula1>
    </dataValidation>
    <dataValidation type="list" showErrorMessage="1" sqref="L567">
      <formula1>CaHoc2014</formula1>
    </dataValidation>
    <dataValidation type="list" showErrorMessage="1" sqref="M567">
      <formula1>PhongHoc2014</formula1>
    </dataValidation>
    <dataValidation type="list" showErrorMessage="1" sqref="K568">
      <formula1>PhanDoan2014</formula1>
    </dataValidation>
    <dataValidation type="list" showErrorMessage="1" sqref="L568">
      <formula1>CaHoc2014</formula1>
    </dataValidation>
    <dataValidation type="list" showErrorMessage="1" sqref="M568">
      <formula1>PhongHoc2014</formula1>
    </dataValidation>
    <dataValidation type="list" showErrorMessage="1" sqref="K569">
      <formula1>PhanDoan2014</formula1>
    </dataValidation>
    <dataValidation type="list" showErrorMessage="1" sqref="L569">
      <formula1>CaHoc2014</formula1>
    </dataValidation>
    <dataValidation type="list" showErrorMessage="1" sqref="M569">
      <formula1>PhongHoc2014</formula1>
    </dataValidation>
    <dataValidation type="list" showErrorMessage="1" sqref="K570">
      <formula1>PhanDoan2014</formula1>
    </dataValidation>
    <dataValidation type="list" showErrorMessage="1" sqref="L570">
      <formula1>CaHoc2014</formula1>
    </dataValidation>
    <dataValidation type="list" showErrorMessage="1" sqref="M570">
      <formula1>PhongHoc2014</formula1>
    </dataValidation>
    <dataValidation type="list" showErrorMessage="1" sqref="K571">
      <formula1>PhanDoan2014</formula1>
    </dataValidation>
    <dataValidation type="list" showErrorMessage="1" sqref="L571">
      <formula1>CaHoc2014</formula1>
    </dataValidation>
    <dataValidation type="list" showErrorMessage="1" sqref="M571">
      <formula1>PhongHoc2014</formula1>
    </dataValidation>
    <dataValidation type="list" showErrorMessage="1" sqref="K572">
      <formula1>PhanDoan2014</formula1>
    </dataValidation>
    <dataValidation type="list" showErrorMessage="1" sqref="L572">
      <formula1>CaHoc2014</formula1>
    </dataValidation>
    <dataValidation type="list" showErrorMessage="1" sqref="M572">
      <formula1>PhongHoc2014</formula1>
    </dataValidation>
    <dataValidation type="list" showErrorMessage="1" sqref="K573">
      <formula1>PhanDoan2014</formula1>
    </dataValidation>
    <dataValidation type="list" showErrorMessage="1" sqref="L573">
      <formula1>CaHoc2014</formula1>
    </dataValidation>
    <dataValidation type="list" showErrorMessage="1" sqref="M573">
      <formula1>PhongHoc2014</formula1>
    </dataValidation>
    <dataValidation type="list" showErrorMessage="1" sqref="K574">
      <formula1>PhanDoan2014</formula1>
    </dataValidation>
    <dataValidation type="list" showErrorMessage="1" sqref="L574">
      <formula1>CaHoc2014</formula1>
    </dataValidation>
    <dataValidation type="list" showErrorMessage="1" sqref="M574">
      <formula1>PhongHoc2014</formula1>
    </dataValidation>
    <dataValidation type="list" showErrorMessage="1" sqref="K575">
      <formula1>PhanDoan2014</formula1>
    </dataValidation>
    <dataValidation type="list" showErrorMessage="1" sqref="L575">
      <formula1>CaHoc2014</formula1>
    </dataValidation>
    <dataValidation type="list" showErrorMessage="1" sqref="M575">
      <formula1>PhongHoc2014</formula1>
    </dataValidation>
    <dataValidation type="list" showErrorMessage="1" sqref="K576">
      <formula1>PhanDoan2014</formula1>
    </dataValidation>
    <dataValidation type="list" showErrorMessage="1" sqref="L576">
      <formula1>CaHoc2014</formula1>
    </dataValidation>
    <dataValidation type="list" showErrorMessage="1" sqref="M576">
      <formula1>PhongHoc2014</formula1>
    </dataValidation>
    <dataValidation type="list" showErrorMessage="1" sqref="K577">
      <formula1>PhanDoan2014</formula1>
    </dataValidation>
    <dataValidation type="list" showErrorMessage="1" sqref="L577">
      <formula1>CaHoc2014</formula1>
    </dataValidation>
    <dataValidation type="list" showErrorMessage="1" sqref="M577">
      <formula1>PhongHoc2014</formula1>
    </dataValidation>
    <dataValidation type="list" showErrorMessage="1" sqref="K578">
      <formula1>PhanDoan2014</formula1>
    </dataValidation>
    <dataValidation type="list" showErrorMessage="1" sqref="L578">
      <formula1>CaHoc2014</formula1>
    </dataValidation>
    <dataValidation type="list" showErrorMessage="1" sqref="M578">
      <formula1>PhongHoc2014</formula1>
    </dataValidation>
    <dataValidation type="list" showErrorMessage="1" sqref="K579">
      <formula1>PhanDoan2014</formula1>
    </dataValidation>
    <dataValidation type="list" showErrorMessage="1" sqref="L579">
      <formula1>CaHoc2014</formula1>
    </dataValidation>
    <dataValidation type="list" showErrorMessage="1" sqref="M579">
      <formula1>PhongHoc2014</formula1>
    </dataValidation>
    <dataValidation type="list" showErrorMessage="1" sqref="K580">
      <formula1>PhanDoan2014</formula1>
    </dataValidation>
    <dataValidation type="list" showErrorMessage="1" sqref="L580">
      <formula1>CaHoc2014</formula1>
    </dataValidation>
    <dataValidation type="list" showErrorMessage="1" sqref="M580">
      <formula1>PhongHoc2014</formula1>
    </dataValidation>
    <dataValidation type="list" showErrorMessage="1" sqref="K581">
      <formula1>PhanDoan2014</formula1>
    </dataValidation>
    <dataValidation type="list" showErrorMessage="1" sqref="L581">
      <formula1>CaHoc2014</formula1>
    </dataValidation>
    <dataValidation type="list" showErrorMessage="1" sqref="M581">
      <formula1>PhongHoc2014</formula1>
    </dataValidation>
    <dataValidation type="list" showErrorMessage="1" sqref="K582">
      <formula1>PhanDoan2014</formula1>
    </dataValidation>
    <dataValidation type="list" showErrorMessage="1" sqref="L582">
      <formula1>CaHoc2014</formula1>
    </dataValidation>
    <dataValidation type="list" showErrorMessage="1" sqref="M582">
      <formula1>PhongHoc2014</formula1>
    </dataValidation>
    <dataValidation type="list" showErrorMessage="1" sqref="K583">
      <formula1>PhanDoan2014</formula1>
    </dataValidation>
    <dataValidation type="list" showErrorMessage="1" sqref="L583">
      <formula1>CaHoc2014</formula1>
    </dataValidation>
    <dataValidation type="list" showErrorMessage="1" sqref="M583">
      <formula1>PhongHoc2014</formula1>
    </dataValidation>
    <dataValidation type="list" showErrorMessage="1" sqref="K584">
      <formula1>PhanDoan2014</formula1>
    </dataValidation>
    <dataValidation type="list" showErrorMessage="1" sqref="L584">
      <formula1>CaHoc2014</formula1>
    </dataValidation>
    <dataValidation type="list" showErrorMessage="1" sqref="M584">
      <formula1>PhongHoc2014</formula1>
    </dataValidation>
    <dataValidation type="list" showErrorMessage="1" sqref="K585">
      <formula1>PhanDoan2014</formula1>
    </dataValidation>
    <dataValidation type="list" showErrorMessage="1" sqref="L585">
      <formula1>CaHoc2014</formula1>
    </dataValidation>
    <dataValidation type="list" showErrorMessage="1" sqref="M585">
      <formula1>PhongHoc2014</formula1>
    </dataValidation>
    <dataValidation type="list" showErrorMessage="1" sqref="K586">
      <formula1>PhanDoan2014</formula1>
    </dataValidation>
    <dataValidation type="list" showErrorMessage="1" sqref="L586">
      <formula1>CaHoc2014</formula1>
    </dataValidation>
    <dataValidation type="list" showErrorMessage="1" sqref="M586">
      <formula1>PhongHoc2014</formula1>
    </dataValidation>
    <dataValidation type="list" showErrorMessage="1" sqref="K587">
      <formula1>PhanDoan2014</formula1>
    </dataValidation>
    <dataValidation type="list" showErrorMessage="1" sqref="L587">
      <formula1>CaHoc2014</formula1>
    </dataValidation>
    <dataValidation type="list" showErrorMessage="1" sqref="M587">
      <formula1>PhongHoc2014</formula1>
    </dataValidation>
    <dataValidation type="list" showErrorMessage="1" sqref="K588">
      <formula1>PhanDoan2014</formula1>
    </dataValidation>
    <dataValidation type="list" showErrorMessage="1" sqref="L588">
      <formula1>CaHoc2014</formula1>
    </dataValidation>
    <dataValidation type="list" showErrorMessage="1" sqref="M588">
      <formula1>PhongHoc2014</formula1>
    </dataValidation>
    <dataValidation type="list" showErrorMessage="1" sqref="K589">
      <formula1>PhanDoan2014</formula1>
    </dataValidation>
    <dataValidation type="list" showErrorMessage="1" sqref="L589">
      <formula1>CaHoc2014</formula1>
    </dataValidation>
    <dataValidation type="list" showErrorMessage="1" sqref="M589">
      <formula1>PhongHoc2014</formula1>
    </dataValidation>
    <dataValidation type="list" showErrorMessage="1" sqref="K590">
      <formula1>PhanDoan2014</formula1>
    </dataValidation>
    <dataValidation type="list" showErrorMessage="1" sqref="L590">
      <formula1>CaHoc2014</formula1>
    </dataValidation>
    <dataValidation type="list" showErrorMessage="1" sqref="M590">
      <formula1>PhongHoc2014</formula1>
    </dataValidation>
    <dataValidation type="list" showErrorMessage="1" sqref="K591">
      <formula1>PhanDoan2014</formula1>
    </dataValidation>
    <dataValidation type="list" showErrorMessage="1" sqref="L591">
      <formula1>CaHoc2014</formula1>
    </dataValidation>
    <dataValidation type="list" showErrorMessage="1" sqref="M591">
      <formula1>PhongHoc2014</formula1>
    </dataValidation>
    <dataValidation type="list" showErrorMessage="1" sqref="K592">
      <formula1>PhanDoan2014</formula1>
    </dataValidation>
    <dataValidation type="list" showErrorMessage="1" sqref="L592">
      <formula1>CaHoc2014</formula1>
    </dataValidation>
    <dataValidation type="list" showErrorMessage="1" sqref="M592">
      <formula1>PhongHoc2014</formula1>
    </dataValidation>
    <dataValidation type="list" showErrorMessage="1" sqref="K593">
      <formula1>PhanDoan2014</formula1>
    </dataValidation>
    <dataValidation type="list" showErrorMessage="1" sqref="L593">
      <formula1>CaHoc2014</formula1>
    </dataValidation>
    <dataValidation type="list" showErrorMessage="1" sqref="M593">
      <formula1>PhongHoc2014</formula1>
    </dataValidation>
    <dataValidation type="list" showErrorMessage="1" sqref="K594">
      <formula1>PhanDoan2014</formula1>
    </dataValidation>
    <dataValidation type="list" showErrorMessage="1" sqref="L594">
      <formula1>CaHoc2014</formula1>
    </dataValidation>
    <dataValidation type="list" showErrorMessage="1" sqref="M594">
      <formula1>PhongHoc2014</formula1>
    </dataValidation>
    <dataValidation type="list" showErrorMessage="1" sqref="K595">
      <formula1>PhanDoan2014</formula1>
    </dataValidation>
    <dataValidation type="list" showErrorMessage="1" sqref="L595">
      <formula1>CaHoc2014</formula1>
    </dataValidation>
    <dataValidation type="list" showErrorMessage="1" sqref="M595">
      <formula1>PhongHoc2014</formula1>
    </dataValidation>
    <dataValidation type="list" showErrorMessage="1" sqref="K596">
      <formula1>PhanDoan2014</formula1>
    </dataValidation>
    <dataValidation type="list" showErrorMessage="1" sqref="L596">
      <formula1>CaHoc2014</formula1>
    </dataValidation>
    <dataValidation type="list" showErrorMessage="1" sqref="M596">
      <formula1>PhongHoc2014</formula1>
    </dataValidation>
    <dataValidation type="list" showErrorMessage="1" sqref="K597">
      <formula1>PhanDoan2014</formula1>
    </dataValidation>
    <dataValidation type="list" showErrorMessage="1" sqref="L597">
      <formula1>CaHoc2014</formula1>
    </dataValidation>
    <dataValidation type="list" showErrorMessage="1" sqref="M597">
      <formula1>PhongHoc2014</formula1>
    </dataValidation>
    <dataValidation type="list" showErrorMessage="1" sqref="K598">
      <formula1>PhanDoan2014</formula1>
    </dataValidation>
    <dataValidation type="list" showErrorMessage="1" sqref="L598">
      <formula1>CaHoc2014</formula1>
    </dataValidation>
    <dataValidation type="list" showErrorMessage="1" sqref="M598">
      <formula1>PhongHoc2014</formula1>
    </dataValidation>
    <dataValidation type="list" showErrorMessage="1" sqref="K599">
      <formula1>PhanDoan2014</formula1>
    </dataValidation>
    <dataValidation type="list" showErrorMessage="1" sqref="L599">
      <formula1>CaHoc2014</formula1>
    </dataValidation>
    <dataValidation type="list" showErrorMessage="1" sqref="M599">
      <formula1>PhongHoc2014</formula1>
    </dataValidation>
    <dataValidation type="list" showErrorMessage="1" sqref="K600">
      <formula1>PhanDoan2014</formula1>
    </dataValidation>
    <dataValidation type="list" showErrorMessage="1" sqref="L600">
      <formula1>CaHoc2014</formula1>
    </dataValidation>
    <dataValidation type="list" showErrorMessage="1" sqref="M600">
      <formula1>PhongHoc2014</formula1>
    </dataValidation>
    <dataValidation type="list" showErrorMessage="1" sqref="K601">
      <formula1>PhanDoan2014</formula1>
    </dataValidation>
    <dataValidation type="list" showErrorMessage="1" sqref="L601">
      <formula1>CaHoc2014</formula1>
    </dataValidation>
    <dataValidation type="list" showErrorMessage="1" sqref="M601">
      <formula1>PhongHoc2014</formula1>
    </dataValidation>
    <dataValidation type="list" showErrorMessage="1" sqref="K602">
      <formula1>PhanDoan2014</formula1>
    </dataValidation>
    <dataValidation type="list" showErrorMessage="1" sqref="L602">
      <formula1>CaHoc2014</formula1>
    </dataValidation>
    <dataValidation type="list" showErrorMessage="1" sqref="M602">
      <formula1>PhongHoc2014</formula1>
    </dataValidation>
    <dataValidation type="list" showErrorMessage="1" sqref="K603">
      <formula1>PhanDoan2014</formula1>
    </dataValidation>
    <dataValidation type="list" showErrorMessage="1" sqref="L603">
      <formula1>CaHoc2014</formula1>
    </dataValidation>
    <dataValidation type="list" showErrorMessage="1" sqref="M603">
      <formula1>PhongHoc2014</formula1>
    </dataValidation>
    <dataValidation type="list" showErrorMessage="1" sqref="K604">
      <formula1>PhanDoan2014</formula1>
    </dataValidation>
    <dataValidation type="list" showErrorMessage="1" sqref="L604">
      <formula1>CaHoc2014</formula1>
    </dataValidation>
    <dataValidation type="list" showErrorMessage="1" sqref="M604">
      <formula1>PhongHoc2014</formula1>
    </dataValidation>
    <dataValidation type="list" showErrorMessage="1" sqref="K605">
      <formula1>PhanDoan2014</formula1>
    </dataValidation>
    <dataValidation type="list" showErrorMessage="1" sqref="L605">
      <formula1>CaHoc2014</formula1>
    </dataValidation>
    <dataValidation type="list" showErrorMessage="1" sqref="M605">
      <formula1>PhongHoc2014</formula1>
    </dataValidation>
    <dataValidation type="list" showErrorMessage="1" sqref="K606">
      <formula1>PhanDoan2014</formula1>
    </dataValidation>
    <dataValidation type="list" showErrorMessage="1" sqref="L606">
      <formula1>CaHoc2014</formula1>
    </dataValidation>
    <dataValidation type="list" showErrorMessage="1" sqref="M606">
      <formula1>PhongHoc2014</formula1>
    </dataValidation>
    <dataValidation type="list" showErrorMessage="1" sqref="K607">
      <formula1>PhanDoan2014</formula1>
    </dataValidation>
    <dataValidation type="list" showErrorMessage="1" sqref="L607">
      <formula1>CaHoc2014</formula1>
    </dataValidation>
    <dataValidation type="list" showErrorMessage="1" sqref="M607">
      <formula1>PhongHoc2014</formula1>
    </dataValidation>
    <dataValidation type="list" showErrorMessage="1" sqref="K608">
      <formula1>PhanDoan2014</formula1>
    </dataValidation>
    <dataValidation type="list" showErrorMessage="1" sqref="L608">
      <formula1>CaHoc2014</formula1>
    </dataValidation>
    <dataValidation type="list" showErrorMessage="1" sqref="M608">
      <formula1>PhongHoc2014</formula1>
    </dataValidation>
    <dataValidation type="list" showErrorMessage="1" sqref="K609">
      <formula1>PhanDoan2014</formula1>
    </dataValidation>
    <dataValidation type="list" showErrorMessage="1" sqref="L609">
      <formula1>CaHoc2014</formula1>
    </dataValidation>
    <dataValidation type="list" showErrorMessage="1" sqref="M609">
      <formula1>PhongHoc2014</formula1>
    </dataValidation>
    <dataValidation type="list" showErrorMessage="1" sqref="K610">
      <formula1>PhanDoan2014</formula1>
    </dataValidation>
    <dataValidation type="list" showErrorMessage="1" sqref="L610">
      <formula1>CaHoc2014</formula1>
    </dataValidation>
    <dataValidation type="list" showErrorMessage="1" sqref="M610">
      <formula1>PhongHoc2014</formula1>
    </dataValidation>
    <dataValidation type="list" showErrorMessage="1" sqref="K611">
      <formula1>PhanDoan2014</formula1>
    </dataValidation>
    <dataValidation type="list" showErrorMessage="1" sqref="L611">
      <formula1>CaHoc2014</formula1>
    </dataValidation>
    <dataValidation type="list" showErrorMessage="1" sqref="M611">
      <formula1>PhongHoc2014</formula1>
    </dataValidation>
    <dataValidation type="list" showErrorMessage="1" sqref="K612">
      <formula1>PhanDoan2014</formula1>
    </dataValidation>
    <dataValidation type="list" showErrorMessage="1" sqref="L612">
      <formula1>CaHoc2014</formula1>
    </dataValidation>
    <dataValidation type="list" showErrorMessage="1" sqref="M612">
      <formula1>PhongHoc2014</formula1>
    </dataValidation>
    <dataValidation type="list" showErrorMessage="1" sqref="K613">
      <formula1>PhanDoan2014</formula1>
    </dataValidation>
    <dataValidation type="list" showErrorMessage="1" sqref="L613">
      <formula1>CaHoc2014</formula1>
    </dataValidation>
    <dataValidation type="list" showErrorMessage="1" sqref="M613">
      <formula1>PhongHoc2014</formula1>
    </dataValidation>
    <dataValidation type="list" showErrorMessage="1" sqref="K614">
      <formula1>PhanDoan2014</formula1>
    </dataValidation>
    <dataValidation type="list" showErrorMessage="1" sqref="L614">
      <formula1>CaHoc2014</formula1>
    </dataValidation>
    <dataValidation type="list" showErrorMessage="1" sqref="M614">
      <formula1>PhongHoc2014</formula1>
    </dataValidation>
    <dataValidation type="list" showErrorMessage="1" sqref="K615">
      <formula1>PhanDoan2014</formula1>
    </dataValidation>
    <dataValidation type="list" showErrorMessage="1" sqref="L615">
      <formula1>CaHoc2014</formula1>
    </dataValidation>
    <dataValidation type="list" showErrorMessage="1" sqref="M615">
      <formula1>PhongHoc2014</formula1>
    </dataValidation>
    <dataValidation type="list" showErrorMessage="1" sqref="K616">
      <formula1>PhanDoan2014</formula1>
    </dataValidation>
    <dataValidation type="list" showErrorMessage="1" sqref="L616">
      <formula1>CaHoc2014</formula1>
    </dataValidation>
    <dataValidation type="list" showErrorMessage="1" sqref="M616">
      <formula1>PhongHoc2014</formula1>
    </dataValidation>
    <dataValidation type="list" showErrorMessage="1" sqref="K617">
      <formula1>PhanDoan2014</formula1>
    </dataValidation>
    <dataValidation type="list" showErrorMessage="1" sqref="L617">
      <formula1>CaHoc2014</formula1>
    </dataValidation>
    <dataValidation type="list" showErrorMessage="1" sqref="M617">
      <formula1>PhongHoc2014</formula1>
    </dataValidation>
    <dataValidation type="list" showErrorMessage="1" sqref="K618">
      <formula1>PhanDoan2014</formula1>
    </dataValidation>
    <dataValidation type="list" showErrorMessage="1" sqref="L618">
      <formula1>CaHoc2014</formula1>
    </dataValidation>
    <dataValidation type="list" showErrorMessage="1" sqref="M618">
      <formula1>PhongHoc2014</formula1>
    </dataValidation>
    <dataValidation type="list" showErrorMessage="1" sqref="K619">
      <formula1>PhanDoan2014</formula1>
    </dataValidation>
    <dataValidation type="list" showErrorMessage="1" sqref="L619">
      <formula1>CaHoc2014</formula1>
    </dataValidation>
    <dataValidation type="list" showErrorMessage="1" sqref="M619">
      <formula1>PhongHoc2014</formula1>
    </dataValidation>
    <dataValidation type="list" showErrorMessage="1" sqref="K620">
      <formula1>PhanDoan2014</formula1>
    </dataValidation>
    <dataValidation type="list" showErrorMessage="1" sqref="L620">
      <formula1>CaHoc2014</formula1>
    </dataValidation>
    <dataValidation type="list" showErrorMessage="1" sqref="M620">
      <formula1>PhongHoc2014</formula1>
    </dataValidation>
    <dataValidation type="list" showErrorMessage="1" sqref="K621">
      <formula1>PhanDoan2014</formula1>
    </dataValidation>
    <dataValidation type="list" showErrorMessage="1" sqref="L621">
      <formula1>CaHoc2014</formula1>
    </dataValidation>
    <dataValidation type="list" showErrorMessage="1" sqref="M621">
      <formula1>PhongHoc2014</formula1>
    </dataValidation>
    <dataValidation type="list" showErrorMessage="1" sqref="K622">
      <formula1>PhanDoan2014</formula1>
    </dataValidation>
    <dataValidation type="list" showErrorMessage="1" sqref="L622">
      <formula1>CaHoc2014</formula1>
    </dataValidation>
    <dataValidation type="list" showErrorMessage="1" sqref="M622">
      <formula1>PhongHoc2014</formula1>
    </dataValidation>
    <dataValidation type="list" showErrorMessage="1" sqref="K623">
      <formula1>PhanDoan2014</formula1>
    </dataValidation>
    <dataValidation type="list" showErrorMessage="1" sqref="L623">
      <formula1>CaHoc2014</formula1>
    </dataValidation>
    <dataValidation type="list" showErrorMessage="1" sqref="M623">
      <formula1>PhongHoc2014</formula1>
    </dataValidation>
    <dataValidation type="list" showErrorMessage="1" sqref="K624">
      <formula1>PhanDoan2014</formula1>
    </dataValidation>
    <dataValidation type="list" showErrorMessage="1" sqref="L624">
      <formula1>CaHoc2014</formula1>
    </dataValidation>
    <dataValidation type="list" showErrorMessage="1" sqref="M624">
      <formula1>PhongHoc2014</formula1>
    </dataValidation>
    <dataValidation type="list" showErrorMessage="1" sqref="K625">
      <formula1>PhanDoan2014</formula1>
    </dataValidation>
    <dataValidation type="list" showErrorMessage="1" sqref="L625">
      <formula1>CaHoc2014</formula1>
    </dataValidation>
    <dataValidation type="list" showErrorMessage="1" sqref="M625">
      <formula1>PhongHoc2014</formula1>
    </dataValidation>
    <dataValidation type="list" showErrorMessage="1" sqref="K626">
      <formula1>PhanDoan2014</formula1>
    </dataValidation>
    <dataValidation type="list" showErrorMessage="1" sqref="L626">
      <formula1>CaHoc2014</formula1>
    </dataValidation>
    <dataValidation type="list" showErrorMessage="1" sqref="M626">
      <formula1>PhongHoc2014</formula1>
    </dataValidation>
    <dataValidation type="list" showErrorMessage="1" sqref="K627">
      <formula1>PhanDoan2014</formula1>
    </dataValidation>
    <dataValidation type="list" showErrorMessage="1" sqref="L627">
      <formula1>CaHoc2014</formula1>
    </dataValidation>
    <dataValidation type="list" showErrorMessage="1" sqref="M627">
      <formula1>PhongHoc2014</formula1>
    </dataValidation>
    <dataValidation type="list" showErrorMessage="1" sqref="K628">
      <formula1>PhanDoan2014</formula1>
    </dataValidation>
    <dataValidation type="list" showErrorMessage="1" sqref="L628">
      <formula1>CaHoc2014</formula1>
    </dataValidation>
    <dataValidation type="list" showErrorMessage="1" sqref="M628">
      <formula1>PhongHoc2014</formula1>
    </dataValidation>
    <dataValidation type="list" showErrorMessage="1" sqref="K629">
      <formula1>PhanDoan2014</formula1>
    </dataValidation>
    <dataValidation type="list" showErrorMessage="1" sqref="L629">
      <formula1>CaHoc2014</formula1>
    </dataValidation>
    <dataValidation type="list" showErrorMessage="1" sqref="M629">
      <formula1>PhongHoc2014</formula1>
    </dataValidation>
    <dataValidation type="list" showErrorMessage="1" sqref="K630">
      <formula1>PhanDoan2014</formula1>
    </dataValidation>
    <dataValidation type="list" showErrorMessage="1" sqref="L630">
      <formula1>CaHoc2014</formula1>
    </dataValidation>
    <dataValidation type="list" showErrorMessage="1" sqref="M630">
      <formula1>PhongHoc2014</formula1>
    </dataValidation>
    <dataValidation type="list" showErrorMessage="1" sqref="K631">
      <formula1>PhanDoan2014</formula1>
    </dataValidation>
    <dataValidation type="list" showErrorMessage="1" sqref="L631">
      <formula1>CaHoc2014</formula1>
    </dataValidation>
    <dataValidation type="list" showErrorMessage="1" sqref="M631">
      <formula1>PhongHoc2014</formula1>
    </dataValidation>
    <dataValidation type="list" showErrorMessage="1" sqref="K632">
      <formula1>PhanDoan2014</formula1>
    </dataValidation>
    <dataValidation type="list" showErrorMessage="1" sqref="L632">
      <formula1>CaHoc2014</formula1>
    </dataValidation>
    <dataValidation type="list" showErrorMessage="1" sqref="M632">
      <formula1>PhongHoc2014</formula1>
    </dataValidation>
    <dataValidation type="list" showErrorMessage="1" sqref="K633">
      <formula1>PhanDoan2014</formula1>
    </dataValidation>
    <dataValidation type="list" showErrorMessage="1" sqref="L633">
      <formula1>CaHoc2014</formula1>
    </dataValidation>
    <dataValidation type="list" showErrorMessage="1" sqref="M633">
      <formula1>PhongHoc2014</formula1>
    </dataValidation>
    <dataValidation type="list" showErrorMessage="1" sqref="K634">
      <formula1>PhanDoan2014</formula1>
    </dataValidation>
    <dataValidation type="list" showErrorMessage="1" sqref="L634">
      <formula1>CaHoc2014</formula1>
    </dataValidation>
    <dataValidation type="list" showErrorMessage="1" sqref="M634">
      <formula1>PhongHoc2014</formula1>
    </dataValidation>
    <dataValidation type="list" showErrorMessage="1" sqref="K635">
      <formula1>PhanDoan2014</formula1>
    </dataValidation>
    <dataValidation type="list" showErrorMessage="1" sqref="L635">
      <formula1>CaHoc2014</formula1>
    </dataValidation>
    <dataValidation type="list" showErrorMessage="1" sqref="M635">
      <formula1>PhongHoc2014</formula1>
    </dataValidation>
    <dataValidation type="list" showErrorMessage="1" sqref="K636">
      <formula1>PhanDoan2014</formula1>
    </dataValidation>
    <dataValidation type="list" showErrorMessage="1" sqref="L636">
      <formula1>CaHoc2014</formula1>
    </dataValidation>
    <dataValidation type="list" showErrorMessage="1" sqref="M636">
      <formula1>PhongHoc2014</formula1>
    </dataValidation>
    <dataValidation type="list" showErrorMessage="1" sqref="K637">
      <formula1>PhanDoan2014</formula1>
    </dataValidation>
    <dataValidation type="list" showErrorMessage="1" sqref="L637">
      <formula1>CaHoc2014</formula1>
    </dataValidation>
    <dataValidation type="list" showErrorMessage="1" sqref="M637">
      <formula1>PhongHoc2014</formula1>
    </dataValidation>
    <dataValidation type="list" showErrorMessage="1" sqref="K638">
      <formula1>PhanDoan2014</formula1>
    </dataValidation>
    <dataValidation type="list" showErrorMessage="1" sqref="L638">
      <formula1>CaHoc2014</formula1>
    </dataValidation>
    <dataValidation type="list" showErrorMessage="1" sqref="M638">
      <formula1>PhongHoc2014</formula1>
    </dataValidation>
    <dataValidation type="list" showErrorMessage="1" sqref="K639">
      <formula1>PhanDoan2014</formula1>
    </dataValidation>
    <dataValidation type="list" showErrorMessage="1" sqref="L639">
      <formula1>CaHoc2014</formula1>
    </dataValidation>
    <dataValidation type="list" showErrorMessage="1" sqref="M639">
      <formula1>PhongHoc2014</formula1>
    </dataValidation>
    <dataValidation type="list" showErrorMessage="1" sqref="K640">
      <formula1>PhanDoan2014</formula1>
    </dataValidation>
    <dataValidation type="list" showErrorMessage="1" sqref="L640">
      <formula1>CaHoc2014</formula1>
    </dataValidation>
    <dataValidation type="list" showErrorMessage="1" sqref="M640">
      <formula1>PhongHoc2014</formula1>
    </dataValidation>
    <dataValidation type="list" showErrorMessage="1" sqref="K641">
      <formula1>PhanDoan2014</formula1>
    </dataValidation>
    <dataValidation type="list" showErrorMessage="1" sqref="L641">
      <formula1>CaHoc2014</formula1>
    </dataValidation>
    <dataValidation type="list" showErrorMessage="1" sqref="M641">
      <formula1>PhongHoc2014</formula1>
    </dataValidation>
    <dataValidation type="list" showErrorMessage="1" sqref="K642">
      <formula1>PhanDoan2014</formula1>
    </dataValidation>
    <dataValidation type="list" showErrorMessage="1" sqref="L642">
      <formula1>CaHoc2014</formula1>
    </dataValidation>
    <dataValidation type="list" showErrorMessage="1" sqref="M642">
      <formula1>PhongHoc2014</formula1>
    </dataValidation>
    <dataValidation type="list" showErrorMessage="1" sqref="K643">
      <formula1>PhanDoan2014</formula1>
    </dataValidation>
    <dataValidation type="list" showErrorMessage="1" sqref="L643">
      <formula1>CaHoc2014</formula1>
    </dataValidation>
    <dataValidation type="list" showErrorMessage="1" sqref="M643">
      <formula1>PhongHoc2014</formula1>
    </dataValidation>
    <dataValidation type="list" showErrorMessage="1" sqref="K644">
      <formula1>PhanDoan2014</formula1>
    </dataValidation>
    <dataValidation type="list" showErrorMessage="1" sqref="L644">
      <formula1>CaHoc2014</formula1>
    </dataValidation>
    <dataValidation type="list" showErrorMessage="1" sqref="M644">
      <formula1>PhongHoc2014</formula1>
    </dataValidation>
    <dataValidation type="list" showErrorMessage="1" sqref="K645">
      <formula1>PhanDoan2014</formula1>
    </dataValidation>
    <dataValidation type="list" showErrorMessage="1" sqref="L645">
      <formula1>CaHoc2014</formula1>
    </dataValidation>
    <dataValidation type="list" showErrorMessage="1" sqref="M645">
      <formula1>PhongHoc2014</formula1>
    </dataValidation>
    <dataValidation type="list" showErrorMessage="1" sqref="K646">
      <formula1>PhanDoan2014</formula1>
    </dataValidation>
    <dataValidation type="list" showErrorMessage="1" sqref="L646">
      <formula1>CaHoc2014</formula1>
    </dataValidation>
    <dataValidation type="list" showErrorMessage="1" sqref="M646">
      <formula1>PhongHoc2014</formula1>
    </dataValidation>
    <dataValidation type="list" showErrorMessage="1" sqref="K647">
      <formula1>PhanDoan2014</formula1>
    </dataValidation>
    <dataValidation type="list" showErrorMessage="1" sqref="L647">
      <formula1>CaHoc2014</formula1>
    </dataValidation>
    <dataValidation type="list" showErrorMessage="1" sqref="M647">
      <formula1>PhongHoc2014</formula1>
    </dataValidation>
    <dataValidation type="list" showErrorMessage="1" sqref="K648">
      <formula1>PhanDoan2014</formula1>
    </dataValidation>
    <dataValidation type="list" showErrorMessage="1" sqref="L648">
      <formula1>CaHoc2014</formula1>
    </dataValidation>
    <dataValidation type="list" showErrorMessage="1" sqref="M648">
      <formula1>PhongHoc2014</formula1>
    </dataValidation>
    <dataValidation type="list" showErrorMessage="1" sqref="K649">
      <formula1>PhanDoan2014</formula1>
    </dataValidation>
    <dataValidation type="list" showErrorMessage="1" sqref="L649">
      <formula1>CaHoc2014</formula1>
    </dataValidation>
    <dataValidation type="list" showErrorMessage="1" sqref="M649">
      <formula1>PhongHoc2014</formula1>
    </dataValidation>
    <dataValidation type="list" showErrorMessage="1" sqref="K650">
      <formula1>PhanDoan2014</formula1>
    </dataValidation>
    <dataValidation type="list" showErrorMessage="1" sqref="L650">
      <formula1>CaHoc2014</formula1>
    </dataValidation>
    <dataValidation type="list" showErrorMessage="1" sqref="M650">
      <formula1>PhongHoc2014</formula1>
    </dataValidation>
    <dataValidation type="list" showErrorMessage="1" sqref="K651">
      <formula1>PhanDoan2014</formula1>
    </dataValidation>
    <dataValidation type="list" showErrorMessage="1" sqref="L651">
      <formula1>CaHoc2014</formula1>
    </dataValidation>
    <dataValidation type="list" showErrorMessage="1" sqref="M651">
      <formula1>PhongHoc2014</formula1>
    </dataValidation>
    <dataValidation type="list" showErrorMessage="1" sqref="K652">
      <formula1>PhanDoan2014</formula1>
    </dataValidation>
    <dataValidation type="list" showErrorMessage="1" sqref="L652">
      <formula1>CaHoc2014</formula1>
    </dataValidation>
    <dataValidation type="list" showErrorMessage="1" sqref="M652">
      <formula1>PhongHoc2014</formula1>
    </dataValidation>
    <dataValidation type="list" showErrorMessage="1" sqref="K653">
      <formula1>PhanDoan2014</formula1>
    </dataValidation>
    <dataValidation type="list" showErrorMessage="1" sqref="L653">
      <formula1>CaHoc2014</formula1>
    </dataValidation>
    <dataValidation type="list" showErrorMessage="1" sqref="M653">
      <formula1>PhongHoc2014</formula1>
    </dataValidation>
    <dataValidation type="list" showErrorMessage="1" sqref="K654">
      <formula1>PhanDoan2014</formula1>
    </dataValidation>
    <dataValidation type="list" showErrorMessage="1" sqref="L654">
      <formula1>CaHoc2014</formula1>
    </dataValidation>
    <dataValidation type="list" showErrorMessage="1" sqref="M654">
      <formula1>PhongHoc2014</formula1>
    </dataValidation>
    <dataValidation type="list" showErrorMessage="1" sqref="K655">
      <formula1>PhanDoan2014</formula1>
    </dataValidation>
    <dataValidation type="list" showErrorMessage="1" sqref="L655">
      <formula1>CaHoc2014</formula1>
    </dataValidation>
    <dataValidation type="list" showErrorMessage="1" sqref="M655">
      <formula1>PhongHoc2014</formula1>
    </dataValidation>
    <dataValidation type="list" showErrorMessage="1" sqref="K656">
      <formula1>PhanDoan2014</formula1>
    </dataValidation>
    <dataValidation type="list" showErrorMessage="1" sqref="L656">
      <formula1>CaHoc2014</formula1>
    </dataValidation>
    <dataValidation type="list" showErrorMessage="1" sqref="M656">
      <formula1>PhongHoc2014</formula1>
    </dataValidation>
    <dataValidation type="list" showErrorMessage="1" sqref="K657">
      <formula1>PhanDoan2014</formula1>
    </dataValidation>
    <dataValidation type="list" showErrorMessage="1" sqref="L657">
      <formula1>CaHoc2014</formula1>
    </dataValidation>
    <dataValidation type="list" showErrorMessage="1" sqref="M657">
      <formula1>PhongHoc2014</formula1>
    </dataValidation>
    <dataValidation type="list" showErrorMessage="1" sqref="K658">
      <formula1>PhanDoan2014</formula1>
    </dataValidation>
    <dataValidation type="list" showErrorMessage="1" sqref="L658">
      <formula1>CaHoc2014</formula1>
    </dataValidation>
    <dataValidation type="list" showErrorMessage="1" sqref="M658">
      <formula1>PhongHoc2014</formula1>
    </dataValidation>
    <dataValidation type="list" showErrorMessage="1" sqref="K659">
      <formula1>PhanDoan2014</formula1>
    </dataValidation>
    <dataValidation type="list" showErrorMessage="1" sqref="L659">
      <formula1>CaHoc2014</formula1>
    </dataValidation>
    <dataValidation type="list" showErrorMessage="1" sqref="M659">
      <formula1>PhongHoc2014</formula1>
    </dataValidation>
    <dataValidation type="list" showErrorMessage="1" sqref="K660">
      <formula1>PhanDoan2014</formula1>
    </dataValidation>
    <dataValidation type="list" showErrorMessage="1" sqref="L660">
      <formula1>CaHoc2014</formula1>
    </dataValidation>
    <dataValidation type="list" showErrorMessage="1" sqref="M660">
      <formula1>PhongHoc2014</formula1>
    </dataValidation>
    <dataValidation type="list" showErrorMessage="1" sqref="K661">
      <formula1>PhanDoan2014</formula1>
    </dataValidation>
    <dataValidation type="list" showErrorMessage="1" sqref="L661">
      <formula1>CaHoc2014</formula1>
    </dataValidation>
    <dataValidation type="list" showErrorMessage="1" sqref="M661">
      <formula1>PhongHoc2014</formula1>
    </dataValidation>
    <dataValidation type="list" showErrorMessage="1" sqref="K662">
      <formula1>PhanDoan2014</formula1>
    </dataValidation>
    <dataValidation type="list" showErrorMessage="1" sqref="L662">
      <formula1>CaHoc2014</formula1>
    </dataValidation>
    <dataValidation type="list" showErrorMessage="1" sqref="M662">
      <formula1>PhongHoc2014</formula1>
    </dataValidation>
    <dataValidation type="list" showErrorMessage="1" sqref="K663">
      <formula1>PhanDoan2014</formula1>
    </dataValidation>
    <dataValidation type="list" showErrorMessage="1" sqref="L663">
      <formula1>CaHoc2014</formula1>
    </dataValidation>
    <dataValidation type="list" showErrorMessage="1" sqref="M663">
      <formula1>PhongHoc2014</formula1>
    </dataValidation>
    <dataValidation type="list" showErrorMessage="1" sqref="K664">
      <formula1>PhanDoan2014</formula1>
    </dataValidation>
    <dataValidation type="list" showErrorMessage="1" sqref="L664">
      <formula1>CaHoc2014</formula1>
    </dataValidation>
    <dataValidation type="list" showErrorMessage="1" sqref="M664">
      <formula1>PhongHoc2014</formula1>
    </dataValidation>
    <dataValidation type="list" showErrorMessage="1" sqref="K665">
      <formula1>PhanDoan2014</formula1>
    </dataValidation>
    <dataValidation type="list" showErrorMessage="1" sqref="L665">
      <formula1>CaHoc2014</formula1>
    </dataValidation>
    <dataValidation type="list" showErrorMessage="1" sqref="M665">
      <formula1>PhongHoc2014</formula1>
    </dataValidation>
    <dataValidation type="list" showErrorMessage="1" sqref="K666">
      <formula1>PhanDoan2014</formula1>
    </dataValidation>
    <dataValidation type="list" showErrorMessage="1" sqref="L666">
      <formula1>CaHoc2014</formula1>
    </dataValidation>
    <dataValidation type="list" showErrorMessage="1" sqref="M666">
      <formula1>PhongHoc2014</formula1>
    </dataValidation>
    <dataValidation type="list" showErrorMessage="1" sqref="K667">
      <formula1>PhanDoan2014</formula1>
    </dataValidation>
    <dataValidation type="list" showErrorMessage="1" sqref="L667">
      <formula1>CaHoc2014</formula1>
    </dataValidation>
    <dataValidation type="list" showErrorMessage="1" sqref="M667">
      <formula1>PhongHoc2014</formula1>
    </dataValidation>
    <dataValidation type="list" showErrorMessage="1" sqref="K668">
      <formula1>PhanDoan2014</formula1>
    </dataValidation>
    <dataValidation type="list" showErrorMessage="1" sqref="L668">
      <formula1>CaHoc2014</formula1>
    </dataValidation>
    <dataValidation type="list" showErrorMessage="1" sqref="M668">
      <formula1>PhongHoc2014</formula1>
    </dataValidation>
    <dataValidation type="list" showErrorMessage="1" sqref="K669">
      <formula1>PhanDoan2014</formula1>
    </dataValidation>
    <dataValidation type="list" showErrorMessage="1" sqref="L669">
      <formula1>CaHoc2014</formula1>
    </dataValidation>
    <dataValidation type="list" showErrorMessage="1" sqref="M669">
      <formula1>PhongHoc2014</formula1>
    </dataValidation>
    <dataValidation type="list" showErrorMessage="1" sqref="K670">
      <formula1>PhanDoan2014</formula1>
    </dataValidation>
    <dataValidation type="list" showErrorMessage="1" sqref="L670">
      <formula1>CaHoc2014</formula1>
    </dataValidation>
    <dataValidation type="list" showErrorMessage="1" sqref="M670">
      <formula1>PhongHoc2014</formula1>
    </dataValidation>
    <dataValidation type="list" showErrorMessage="1" sqref="K671">
      <formula1>PhanDoan2014</formula1>
    </dataValidation>
    <dataValidation type="list" showErrorMessage="1" sqref="L671">
      <formula1>CaHoc2014</formula1>
    </dataValidation>
    <dataValidation type="list" showErrorMessage="1" sqref="M671">
      <formula1>PhongHoc2014</formula1>
    </dataValidation>
    <dataValidation type="list" showErrorMessage="1" sqref="K672">
      <formula1>PhanDoan2014</formula1>
    </dataValidation>
    <dataValidation type="list" showErrorMessage="1" sqref="L672">
      <formula1>CaHoc2014</formula1>
    </dataValidation>
    <dataValidation type="list" showErrorMessage="1" sqref="M672">
      <formula1>PhongHoc2014</formula1>
    </dataValidation>
    <dataValidation type="list" showErrorMessage="1" sqref="K673">
      <formula1>PhanDoan2014</formula1>
    </dataValidation>
    <dataValidation type="list" showErrorMessage="1" sqref="L673">
      <formula1>CaHoc2014</formula1>
    </dataValidation>
    <dataValidation type="list" showErrorMessage="1" sqref="M673">
      <formula1>PhongHoc2014</formula1>
    </dataValidation>
    <dataValidation type="list" showErrorMessage="1" sqref="K674">
      <formula1>PhanDoan2014</formula1>
    </dataValidation>
    <dataValidation type="list" showErrorMessage="1" sqref="L674">
      <formula1>CaHoc2014</formula1>
    </dataValidation>
    <dataValidation type="list" showErrorMessage="1" sqref="M674">
      <formula1>PhongHoc2014</formula1>
    </dataValidation>
    <dataValidation type="list" showErrorMessage="1" sqref="K675">
      <formula1>PhanDoan2014</formula1>
    </dataValidation>
    <dataValidation type="list" showErrorMessage="1" sqref="L675">
      <formula1>CaHoc2014</formula1>
    </dataValidation>
    <dataValidation type="list" showErrorMessage="1" sqref="M675">
      <formula1>PhongHoc2014</formula1>
    </dataValidation>
    <dataValidation type="list" showErrorMessage="1" sqref="K676">
      <formula1>PhanDoan2014</formula1>
    </dataValidation>
    <dataValidation type="list" showErrorMessage="1" sqref="L676">
      <formula1>CaHoc2014</formula1>
    </dataValidation>
    <dataValidation type="list" showErrorMessage="1" sqref="M676">
      <formula1>PhongHoc2014</formula1>
    </dataValidation>
    <dataValidation type="list" showErrorMessage="1" sqref="K677">
      <formula1>PhanDoan2014</formula1>
    </dataValidation>
    <dataValidation type="list" showErrorMessage="1" sqref="L677">
      <formula1>CaHoc2014</formula1>
    </dataValidation>
    <dataValidation type="list" showErrorMessage="1" sqref="M677">
      <formula1>PhongHoc2014</formula1>
    </dataValidation>
    <dataValidation type="list" showErrorMessage="1" sqref="K678">
      <formula1>PhanDoan2014</formula1>
    </dataValidation>
    <dataValidation type="list" showErrorMessage="1" sqref="L678">
      <formula1>CaHoc2014</formula1>
    </dataValidation>
    <dataValidation type="list" showErrorMessage="1" sqref="M678">
      <formula1>PhongHoc2014</formula1>
    </dataValidation>
    <dataValidation type="list" showErrorMessage="1" sqref="K679">
      <formula1>PhanDoan2014</formula1>
    </dataValidation>
    <dataValidation type="list" showErrorMessage="1" sqref="L679">
      <formula1>CaHoc2014</formula1>
    </dataValidation>
    <dataValidation type="list" showErrorMessage="1" sqref="M679">
      <formula1>PhongHoc2014</formula1>
    </dataValidation>
    <dataValidation type="list" showErrorMessage="1" sqref="K680">
      <formula1>PhanDoan2014</formula1>
    </dataValidation>
    <dataValidation type="list" showErrorMessage="1" sqref="L680">
      <formula1>CaHoc2014</formula1>
    </dataValidation>
    <dataValidation type="list" showErrorMessage="1" sqref="M680">
      <formula1>PhongHoc2014</formula1>
    </dataValidation>
    <dataValidation type="list" showErrorMessage="1" sqref="K681">
      <formula1>PhanDoan2014</formula1>
    </dataValidation>
    <dataValidation type="list" showErrorMessage="1" sqref="L681">
      <formula1>CaHoc2014</formula1>
    </dataValidation>
    <dataValidation type="list" showErrorMessage="1" sqref="M681">
      <formula1>PhongHoc2014</formula1>
    </dataValidation>
    <dataValidation type="list" showErrorMessage="1" sqref="K682">
      <formula1>PhanDoan2014</formula1>
    </dataValidation>
    <dataValidation type="list" showErrorMessage="1" sqref="L682">
      <formula1>CaHoc2014</formula1>
    </dataValidation>
    <dataValidation type="list" showErrorMessage="1" sqref="M682">
      <formula1>PhongHoc2014</formula1>
    </dataValidation>
    <dataValidation type="list" showErrorMessage="1" sqref="K683">
      <formula1>PhanDoan2014</formula1>
    </dataValidation>
    <dataValidation type="list" showErrorMessage="1" sqref="L683">
      <formula1>CaHoc2014</formula1>
    </dataValidation>
    <dataValidation type="list" showErrorMessage="1" sqref="M683">
      <formula1>PhongHoc2014</formula1>
    </dataValidation>
    <dataValidation type="list" showErrorMessage="1" sqref="K684">
      <formula1>PhanDoan2014</formula1>
    </dataValidation>
    <dataValidation type="list" showErrorMessage="1" sqref="L684">
      <formula1>CaHoc2014</formula1>
    </dataValidation>
    <dataValidation type="list" showErrorMessage="1" sqref="M684">
      <formula1>PhongHoc2014</formula1>
    </dataValidation>
    <dataValidation type="list" showErrorMessage="1" sqref="K685">
      <formula1>PhanDoan2014</formula1>
    </dataValidation>
    <dataValidation type="list" showErrorMessage="1" sqref="L685">
      <formula1>CaHoc2014</formula1>
    </dataValidation>
    <dataValidation type="list" showErrorMessage="1" sqref="M685">
      <formula1>PhongHoc2014</formula1>
    </dataValidation>
    <dataValidation type="list" showErrorMessage="1" sqref="K686">
      <formula1>PhanDoan2014</formula1>
    </dataValidation>
    <dataValidation type="list" showErrorMessage="1" sqref="L686">
      <formula1>CaHoc2014</formula1>
    </dataValidation>
    <dataValidation type="list" showErrorMessage="1" sqref="M686">
      <formula1>PhongHoc2014</formula1>
    </dataValidation>
    <dataValidation type="list" showErrorMessage="1" sqref="K687">
      <formula1>PhanDoan2014</formula1>
    </dataValidation>
    <dataValidation type="list" showErrorMessage="1" sqref="L687">
      <formula1>CaHoc2014</formula1>
    </dataValidation>
    <dataValidation type="list" showErrorMessage="1" sqref="M687">
      <formula1>PhongHoc2014</formula1>
    </dataValidation>
    <dataValidation type="list" showErrorMessage="1" sqref="K688">
      <formula1>PhanDoan2014</formula1>
    </dataValidation>
    <dataValidation type="list" showErrorMessage="1" sqref="L688">
      <formula1>CaHoc2014</formula1>
    </dataValidation>
    <dataValidation type="list" showErrorMessage="1" sqref="M688">
      <formula1>PhongHoc2014</formula1>
    </dataValidation>
    <dataValidation type="list" showErrorMessage="1" sqref="K689">
      <formula1>PhanDoan2014</formula1>
    </dataValidation>
    <dataValidation type="list" showErrorMessage="1" sqref="L689">
      <formula1>CaHoc2014</formula1>
    </dataValidation>
    <dataValidation type="list" showErrorMessage="1" sqref="M689">
      <formula1>PhongHoc2014</formula1>
    </dataValidation>
    <dataValidation type="list" showErrorMessage="1" sqref="K690">
      <formula1>PhanDoan2014</formula1>
    </dataValidation>
    <dataValidation type="list" showErrorMessage="1" sqref="L690">
      <formula1>CaHoc2014</formula1>
    </dataValidation>
    <dataValidation type="list" showErrorMessage="1" sqref="M690">
      <formula1>PhongHoc2014</formula1>
    </dataValidation>
    <dataValidation type="list" showErrorMessage="1" sqref="K691">
      <formula1>PhanDoan2014</formula1>
    </dataValidation>
    <dataValidation type="list" showErrorMessage="1" sqref="L691">
      <formula1>CaHoc2014</formula1>
    </dataValidation>
    <dataValidation type="list" showErrorMessage="1" sqref="M691">
      <formula1>PhongHoc2014</formula1>
    </dataValidation>
    <dataValidation type="list" showErrorMessage="1" sqref="K692">
      <formula1>PhanDoan2014</formula1>
    </dataValidation>
    <dataValidation type="list" showErrorMessage="1" sqref="L692">
      <formula1>CaHoc2014</formula1>
    </dataValidation>
    <dataValidation type="list" showErrorMessage="1" sqref="M692">
      <formula1>PhongHoc2014</formula1>
    </dataValidation>
    <dataValidation type="list" showErrorMessage="1" sqref="K693">
      <formula1>PhanDoan2014</formula1>
    </dataValidation>
    <dataValidation type="list" showErrorMessage="1" sqref="L693">
      <formula1>CaHoc2014</formula1>
    </dataValidation>
    <dataValidation type="list" showErrorMessage="1" sqref="M693">
      <formula1>PhongHoc2014</formula1>
    </dataValidation>
    <dataValidation type="list" showErrorMessage="1" sqref="K694">
      <formula1>PhanDoan2014</formula1>
    </dataValidation>
    <dataValidation type="list" showErrorMessage="1" sqref="L694">
      <formula1>CaHoc2014</formula1>
    </dataValidation>
    <dataValidation type="list" showErrorMessage="1" sqref="M694">
      <formula1>PhongHoc2014</formula1>
    </dataValidation>
    <dataValidation type="list" showErrorMessage="1" sqref="K695">
      <formula1>PhanDoan2014</formula1>
    </dataValidation>
    <dataValidation type="list" showErrorMessage="1" sqref="L695">
      <formula1>CaHoc2014</formula1>
    </dataValidation>
    <dataValidation type="list" showErrorMessage="1" sqref="M695">
      <formula1>PhongHoc2014</formula1>
    </dataValidation>
    <dataValidation type="list" showErrorMessage="1" sqref="K696">
      <formula1>PhanDoan2014</formula1>
    </dataValidation>
    <dataValidation type="list" showErrorMessage="1" sqref="L696">
      <formula1>CaHoc2014</formula1>
    </dataValidation>
    <dataValidation type="list" showErrorMessage="1" sqref="M696">
      <formula1>PhongHoc2014</formula1>
    </dataValidation>
    <dataValidation type="list" showErrorMessage="1" sqref="K697">
      <formula1>PhanDoan2014</formula1>
    </dataValidation>
    <dataValidation type="list" showErrorMessage="1" sqref="L697">
      <formula1>CaHoc2014</formula1>
    </dataValidation>
    <dataValidation type="list" showErrorMessage="1" sqref="M697">
      <formula1>PhongHoc2014</formula1>
    </dataValidation>
    <dataValidation type="list" showErrorMessage="1" sqref="K698">
      <formula1>PhanDoan2014</formula1>
    </dataValidation>
    <dataValidation type="list" showErrorMessage="1" sqref="L698">
      <formula1>CaHoc2014</formula1>
    </dataValidation>
    <dataValidation type="list" showErrorMessage="1" sqref="M698">
      <formula1>PhongHoc2014</formula1>
    </dataValidation>
    <dataValidation type="list" showErrorMessage="1" sqref="K699">
      <formula1>PhanDoan2014</formula1>
    </dataValidation>
    <dataValidation type="list" showErrorMessage="1" sqref="L699">
      <formula1>CaHoc2014</formula1>
    </dataValidation>
    <dataValidation type="list" showErrorMessage="1" sqref="M699">
      <formula1>PhongHoc2014</formula1>
    </dataValidation>
    <dataValidation type="list" showErrorMessage="1" sqref="K700">
      <formula1>PhanDoan2014</formula1>
    </dataValidation>
    <dataValidation type="list" showErrorMessage="1" sqref="L700">
      <formula1>CaHoc2014</formula1>
    </dataValidation>
    <dataValidation type="list" showErrorMessage="1" sqref="M700">
      <formula1>PhongHoc2014</formula1>
    </dataValidation>
    <dataValidation type="list" showErrorMessage="1" sqref="K701">
      <formula1>PhanDoan2014</formula1>
    </dataValidation>
    <dataValidation type="list" showErrorMessage="1" sqref="L701">
      <formula1>CaHoc2014</formula1>
    </dataValidation>
    <dataValidation type="list" showErrorMessage="1" sqref="M701">
      <formula1>PhongHoc2014</formula1>
    </dataValidation>
    <dataValidation type="list" showErrorMessage="1" sqref="K702">
      <formula1>PhanDoan2014</formula1>
    </dataValidation>
    <dataValidation type="list" showErrorMessage="1" sqref="L702">
      <formula1>CaHoc2014</formula1>
    </dataValidation>
    <dataValidation type="list" showErrorMessage="1" sqref="M702">
      <formula1>PhongHoc2014</formula1>
    </dataValidation>
    <dataValidation type="list" showErrorMessage="1" sqref="K703">
      <formula1>PhanDoan2014</formula1>
    </dataValidation>
    <dataValidation type="list" showErrorMessage="1" sqref="L703">
      <formula1>CaHoc2014</formula1>
    </dataValidation>
    <dataValidation type="list" showErrorMessage="1" sqref="M703">
      <formula1>PhongHoc2014</formula1>
    </dataValidation>
    <dataValidation type="list" showErrorMessage="1" sqref="K704">
      <formula1>PhanDoan2014</formula1>
    </dataValidation>
    <dataValidation type="list" showErrorMessage="1" sqref="L704">
      <formula1>CaHoc2014</formula1>
    </dataValidation>
    <dataValidation type="list" showErrorMessage="1" sqref="M704">
      <formula1>PhongHoc2014</formula1>
    </dataValidation>
    <dataValidation type="list" showErrorMessage="1" sqref="K705">
      <formula1>PhanDoan2014</formula1>
    </dataValidation>
    <dataValidation type="list" showErrorMessage="1" sqref="L705">
      <formula1>CaHoc2014</formula1>
    </dataValidation>
    <dataValidation type="list" showErrorMessage="1" sqref="M705">
      <formula1>PhongHoc2014</formula1>
    </dataValidation>
    <dataValidation type="list" showErrorMessage="1" sqref="K706">
      <formula1>PhanDoan2014</formula1>
    </dataValidation>
    <dataValidation type="list" showErrorMessage="1" sqref="L706">
      <formula1>CaHoc2014</formula1>
    </dataValidation>
    <dataValidation type="list" showErrorMessage="1" sqref="M706">
      <formula1>PhongHoc2014</formula1>
    </dataValidation>
    <dataValidation type="list" showErrorMessage="1" sqref="K707">
      <formula1>PhanDoan2014</formula1>
    </dataValidation>
    <dataValidation type="list" showErrorMessage="1" sqref="L707">
      <formula1>CaHoc2014</formula1>
    </dataValidation>
    <dataValidation type="list" showErrorMessage="1" sqref="M707">
      <formula1>PhongHoc2014</formula1>
    </dataValidation>
    <dataValidation type="list" showErrorMessage="1" sqref="K708">
      <formula1>PhanDoan2014</formula1>
    </dataValidation>
    <dataValidation type="list" showErrorMessage="1" sqref="L708">
      <formula1>CaHoc2014</formula1>
    </dataValidation>
    <dataValidation type="list" showErrorMessage="1" sqref="M708">
      <formula1>PhongHoc2014</formula1>
    </dataValidation>
    <dataValidation type="list" showErrorMessage="1" sqref="K709">
      <formula1>PhanDoan2014</formula1>
    </dataValidation>
    <dataValidation type="list" showErrorMessage="1" sqref="L709">
      <formula1>CaHoc2014</formula1>
    </dataValidation>
    <dataValidation type="list" showErrorMessage="1" sqref="M709">
      <formula1>PhongHoc2014</formula1>
    </dataValidation>
    <dataValidation type="list" showErrorMessage="1" sqref="K710">
      <formula1>PhanDoan2014</formula1>
    </dataValidation>
    <dataValidation type="list" showErrorMessage="1" sqref="L710">
      <formula1>CaHoc2014</formula1>
    </dataValidation>
    <dataValidation type="list" showErrorMessage="1" sqref="M710">
      <formula1>PhongHoc2014</formula1>
    </dataValidation>
    <dataValidation type="list" showErrorMessage="1" sqref="K711">
      <formula1>PhanDoan2014</formula1>
    </dataValidation>
    <dataValidation type="list" showErrorMessage="1" sqref="L711">
      <formula1>CaHoc2014</formula1>
    </dataValidation>
    <dataValidation type="list" showErrorMessage="1" sqref="M711">
      <formula1>PhongHoc2014</formula1>
    </dataValidation>
    <dataValidation type="list" showErrorMessage="1" sqref="K712">
      <formula1>PhanDoan2014</formula1>
    </dataValidation>
    <dataValidation type="list" showErrorMessage="1" sqref="L712">
      <formula1>CaHoc2014</formula1>
    </dataValidation>
    <dataValidation type="list" showErrorMessage="1" sqref="M712">
      <formula1>PhongHoc2014</formula1>
    </dataValidation>
    <dataValidation type="list" showErrorMessage="1" sqref="K713">
      <formula1>PhanDoan2014</formula1>
    </dataValidation>
    <dataValidation type="list" showErrorMessage="1" sqref="L713">
      <formula1>CaHoc2014</formula1>
    </dataValidation>
    <dataValidation type="list" showErrorMessage="1" sqref="M713">
      <formula1>PhongHoc2014</formula1>
    </dataValidation>
    <dataValidation type="list" showErrorMessage="1" sqref="K714">
      <formula1>PhanDoan2014</formula1>
    </dataValidation>
    <dataValidation type="list" showErrorMessage="1" sqref="L714">
      <formula1>CaHoc2014</formula1>
    </dataValidation>
    <dataValidation type="list" showErrorMessage="1" sqref="M714">
      <formula1>PhongHoc2014</formula1>
    </dataValidation>
    <dataValidation type="list" showErrorMessage="1" sqref="K715">
      <formula1>PhanDoan2014</formula1>
    </dataValidation>
    <dataValidation type="list" showErrorMessage="1" sqref="L715">
      <formula1>CaHoc2014</formula1>
    </dataValidation>
    <dataValidation type="list" showErrorMessage="1" sqref="M715">
      <formula1>PhongHoc2014</formula1>
    </dataValidation>
    <dataValidation type="list" showErrorMessage="1" sqref="K716">
      <formula1>PhanDoan2014</formula1>
    </dataValidation>
    <dataValidation type="list" showErrorMessage="1" sqref="L716">
      <formula1>CaHoc2014</formula1>
    </dataValidation>
    <dataValidation type="list" showErrorMessage="1" sqref="M716">
      <formula1>PhongHoc2014</formula1>
    </dataValidation>
    <dataValidation type="list" showErrorMessage="1" sqref="K717">
      <formula1>PhanDoan2014</formula1>
    </dataValidation>
    <dataValidation type="list" showErrorMessage="1" sqref="L717">
      <formula1>CaHoc2014</formula1>
    </dataValidation>
    <dataValidation type="list" showErrorMessage="1" sqref="M717">
      <formula1>PhongHoc2014</formula1>
    </dataValidation>
    <dataValidation type="list" showErrorMessage="1" sqref="K718">
      <formula1>PhanDoan2014</formula1>
    </dataValidation>
    <dataValidation type="list" showErrorMessage="1" sqref="L718">
      <formula1>CaHoc2014</formula1>
    </dataValidation>
    <dataValidation type="list" showErrorMessage="1" sqref="M718">
      <formula1>PhongHoc2014</formula1>
    </dataValidation>
    <dataValidation type="list" showErrorMessage="1" sqref="K719">
      <formula1>PhanDoan2014</formula1>
    </dataValidation>
    <dataValidation type="list" showErrorMessage="1" sqref="L719">
      <formula1>CaHoc2014</formula1>
    </dataValidation>
    <dataValidation type="list" showErrorMessage="1" sqref="M719">
      <formula1>PhongHoc2014</formula1>
    </dataValidation>
    <dataValidation type="list" showErrorMessage="1" sqref="K720">
      <formula1>PhanDoan2014</formula1>
    </dataValidation>
    <dataValidation type="list" showErrorMessage="1" sqref="L720">
      <formula1>CaHoc2014</formula1>
    </dataValidation>
    <dataValidation type="list" showErrorMessage="1" sqref="M720">
      <formula1>PhongHoc2014</formula1>
    </dataValidation>
    <dataValidation type="list" showErrorMessage="1" sqref="K721">
      <formula1>PhanDoan2014</formula1>
    </dataValidation>
    <dataValidation type="list" showErrorMessage="1" sqref="L721">
      <formula1>CaHoc2014</formula1>
    </dataValidation>
    <dataValidation type="list" showErrorMessage="1" sqref="M721">
      <formula1>PhongHoc2014</formula1>
    </dataValidation>
    <dataValidation type="list" showErrorMessage="1" sqref="K722">
      <formula1>PhanDoan2014</formula1>
    </dataValidation>
    <dataValidation type="list" showErrorMessage="1" sqref="L722">
      <formula1>CaHoc2014</formula1>
    </dataValidation>
    <dataValidation type="list" showErrorMessage="1" sqref="M722">
      <formula1>PhongHoc2014</formula1>
    </dataValidation>
    <dataValidation type="list" showErrorMessage="1" sqref="K723">
      <formula1>PhanDoan2014</formula1>
    </dataValidation>
    <dataValidation type="list" showErrorMessage="1" sqref="L723">
      <formula1>CaHoc2014</formula1>
    </dataValidation>
    <dataValidation type="list" showErrorMessage="1" sqref="M723">
      <formula1>PhongHoc2014</formula1>
    </dataValidation>
    <dataValidation type="list" showErrorMessage="1" sqref="K724">
      <formula1>PhanDoan2014</formula1>
    </dataValidation>
    <dataValidation type="list" showErrorMessage="1" sqref="L724">
      <formula1>CaHoc2014</formula1>
    </dataValidation>
    <dataValidation type="list" showErrorMessage="1" sqref="M724">
      <formula1>PhongHoc2014</formula1>
    </dataValidation>
    <dataValidation type="list" showErrorMessage="1" sqref="K725">
      <formula1>PhanDoan2014</formula1>
    </dataValidation>
    <dataValidation type="list" showErrorMessage="1" sqref="L725">
      <formula1>CaHoc2014</formula1>
    </dataValidation>
    <dataValidation type="list" showErrorMessage="1" sqref="M725">
      <formula1>PhongHoc2014</formula1>
    </dataValidation>
    <dataValidation type="list" showErrorMessage="1" sqref="K726">
      <formula1>PhanDoan2014</formula1>
    </dataValidation>
    <dataValidation type="list" showErrorMessage="1" sqref="L726">
      <formula1>CaHoc2014</formula1>
    </dataValidation>
    <dataValidation type="list" showErrorMessage="1" sqref="M726">
      <formula1>PhongHoc2014</formula1>
    </dataValidation>
    <dataValidation type="list" showErrorMessage="1" sqref="K727">
      <formula1>PhanDoan2014</formula1>
    </dataValidation>
    <dataValidation type="list" showErrorMessage="1" sqref="L727">
      <formula1>CaHoc2014</formula1>
    </dataValidation>
    <dataValidation type="list" showErrorMessage="1" sqref="M727">
      <formula1>PhongHoc2014</formula1>
    </dataValidation>
    <dataValidation type="list" showErrorMessage="1" sqref="K728">
      <formula1>PhanDoan2014</formula1>
    </dataValidation>
    <dataValidation type="list" showErrorMessage="1" sqref="L728">
      <formula1>CaHoc2014</formula1>
    </dataValidation>
    <dataValidation type="list" showErrorMessage="1" sqref="M728">
      <formula1>PhongHoc2014</formula1>
    </dataValidation>
    <dataValidation type="list" showErrorMessage="1" sqref="K729">
      <formula1>PhanDoan2014</formula1>
    </dataValidation>
    <dataValidation type="list" showErrorMessage="1" sqref="L729">
      <formula1>CaHoc2014</formula1>
    </dataValidation>
    <dataValidation type="list" showErrorMessage="1" sqref="M729">
      <formula1>PhongHoc2014</formula1>
    </dataValidation>
    <dataValidation type="list" showErrorMessage="1" sqref="K730">
      <formula1>PhanDoan2014</formula1>
    </dataValidation>
    <dataValidation type="list" showErrorMessage="1" sqref="L730">
      <formula1>CaHoc2014</formula1>
    </dataValidation>
    <dataValidation type="list" showErrorMessage="1" sqref="M730">
      <formula1>PhongHoc2014</formula1>
    </dataValidation>
    <dataValidation type="list" showErrorMessage="1" sqref="K731">
      <formula1>PhanDoan2014</formula1>
    </dataValidation>
    <dataValidation type="list" showErrorMessage="1" sqref="L731">
      <formula1>CaHoc2014</formula1>
    </dataValidation>
    <dataValidation type="list" showErrorMessage="1" sqref="M731">
      <formula1>PhongHoc2014</formula1>
    </dataValidation>
    <dataValidation type="list" showErrorMessage="1" sqref="K732">
      <formula1>PhanDoan2014</formula1>
    </dataValidation>
    <dataValidation type="list" showErrorMessage="1" sqref="L732">
      <formula1>CaHoc2014</formula1>
    </dataValidation>
    <dataValidation type="list" showErrorMessage="1" sqref="M732">
      <formula1>PhongHoc2014</formula1>
    </dataValidation>
    <dataValidation type="list" showErrorMessage="1" sqref="K733">
      <formula1>PhanDoan2014</formula1>
    </dataValidation>
    <dataValidation type="list" showErrorMessage="1" sqref="L733">
      <formula1>CaHoc2014</formula1>
    </dataValidation>
    <dataValidation type="list" showErrorMessage="1" sqref="M733">
      <formula1>PhongHoc2014</formula1>
    </dataValidation>
    <dataValidation type="list" showErrorMessage="1" sqref="K734">
      <formula1>PhanDoan2014</formula1>
    </dataValidation>
    <dataValidation type="list" showErrorMessage="1" sqref="L734">
      <formula1>CaHoc2014</formula1>
    </dataValidation>
    <dataValidation type="list" showErrorMessage="1" sqref="M734">
      <formula1>PhongHoc2014</formula1>
    </dataValidation>
    <dataValidation type="list" showErrorMessage="1" sqref="K735">
      <formula1>PhanDoan2014</formula1>
    </dataValidation>
    <dataValidation type="list" showErrorMessage="1" sqref="L735">
      <formula1>CaHoc2014</formula1>
    </dataValidation>
    <dataValidation type="list" showErrorMessage="1" sqref="M735">
      <formula1>PhongHoc2014</formula1>
    </dataValidation>
    <dataValidation type="list" showErrorMessage="1" sqref="K736">
      <formula1>PhanDoan2014</formula1>
    </dataValidation>
    <dataValidation type="list" showErrorMessage="1" sqref="L736">
      <formula1>CaHoc2014</formula1>
    </dataValidation>
    <dataValidation type="list" showErrorMessage="1" sqref="M736">
      <formula1>PhongHoc2014</formula1>
    </dataValidation>
    <dataValidation type="list" showErrorMessage="1" sqref="K737">
      <formula1>PhanDoan2014</formula1>
    </dataValidation>
    <dataValidation type="list" showErrorMessage="1" sqref="L737">
      <formula1>CaHoc2014</formula1>
    </dataValidation>
    <dataValidation type="list" showErrorMessage="1" sqref="M737">
      <formula1>PhongHoc2014</formula1>
    </dataValidation>
    <dataValidation type="list" showErrorMessage="1" sqref="K738">
      <formula1>PhanDoan2014</formula1>
    </dataValidation>
    <dataValidation type="list" showErrorMessage="1" sqref="L738">
      <formula1>CaHoc2014</formula1>
    </dataValidation>
    <dataValidation type="list" showErrorMessage="1" sqref="M738">
      <formula1>PhongHoc2014</formula1>
    </dataValidation>
    <dataValidation type="list" showErrorMessage="1" sqref="K739">
      <formula1>PhanDoan2014</formula1>
    </dataValidation>
    <dataValidation type="list" showErrorMessage="1" sqref="L739">
      <formula1>CaHoc2014</formula1>
    </dataValidation>
    <dataValidation type="list" showErrorMessage="1" sqref="M739">
      <formula1>PhongHoc2014</formula1>
    </dataValidation>
    <dataValidation type="list" showErrorMessage="1" sqref="K740">
      <formula1>PhanDoan2014</formula1>
    </dataValidation>
    <dataValidation type="list" showErrorMessage="1" sqref="L740">
      <formula1>CaHoc2014</formula1>
    </dataValidation>
    <dataValidation type="list" showErrorMessage="1" sqref="M740">
      <formula1>PhongHoc2014</formula1>
    </dataValidation>
    <dataValidation type="list" showErrorMessage="1" sqref="K741">
      <formula1>PhanDoan2014</formula1>
    </dataValidation>
    <dataValidation type="list" showErrorMessage="1" sqref="L741">
      <formula1>CaHoc2014</formula1>
    </dataValidation>
    <dataValidation type="list" showErrorMessage="1" sqref="M741">
      <formula1>PhongHoc2014</formula1>
    </dataValidation>
    <dataValidation type="list" showErrorMessage="1" sqref="K742">
      <formula1>PhanDoan2014</formula1>
    </dataValidation>
    <dataValidation type="list" showErrorMessage="1" sqref="L742">
      <formula1>CaHoc2014</formula1>
    </dataValidation>
    <dataValidation type="list" showErrorMessage="1" sqref="M742">
      <formula1>PhongHoc2014</formula1>
    </dataValidation>
    <dataValidation type="list" showErrorMessage="1" sqref="K743">
      <formula1>PhanDoan2014</formula1>
    </dataValidation>
    <dataValidation type="list" showErrorMessage="1" sqref="L743">
      <formula1>CaHoc2014</formula1>
    </dataValidation>
    <dataValidation type="list" showErrorMessage="1" sqref="M743">
      <formula1>PhongHoc2014</formula1>
    </dataValidation>
    <dataValidation type="list" showErrorMessage="1" sqref="K744">
      <formula1>PhanDoan2014</formula1>
    </dataValidation>
    <dataValidation type="list" showErrorMessage="1" sqref="L744">
      <formula1>CaHoc2014</formula1>
    </dataValidation>
    <dataValidation type="list" showErrorMessage="1" sqref="M744">
      <formula1>PhongHoc2014</formula1>
    </dataValidation>
    <dataValidation type="list" showErrorMessage="1" sqref="K745">
      <formula1>PhanDoan2014</formula1>
    </dataValidation>
    <dataValidation type="list" showErrorMessage="1" sqref="L745">
      <formula1>CaHoc2014</formula1>
    </dataValidation>
    <dataValidation type="list" showErrorMessage="1" sqref="M745">
      <formula1>PhongHoc2014</formula1>
    </dataValidation>
    <dataValidation type="list" showErrorMessage="1" sqref="K746">
      <formula1>PhanDoan2014</formula1>
    </dataValidation>
    <dataValidation type="list" showErrorMessage="1" sqref="L746">
      <formula1>CaHoc2014</formula1>
    </dataValidation>
    <dataValidation type="list" showErrorMessage="1" sqref="M746">
      <formula1>PhongHoc2014</formula1>
    </dataValidation>
    <dataValidation type="list" showErrorMessage="1" sqref="K747">
      <formula1>PhanDoan2014</formula1>
    </dataValidation>
    <dataValidation type="list" showErrorMessage="1" sqref="L747">
      <formula1>CaHoc2014</formula1>
    </dataValidation>
    <dataValidation type="list" showErrorMessage="1" sqref="M747">
      <formula1>PhongHoc2014</formula1>
    </dataValidation>
    <dataValidation type="list" showErrorMessage="1" sqref="K748">
      <formula1>PhanDoan2014</formula1>
    </dataValidation>
    <dataValidation type="list" showErrorMessage="1" sqref="L748">
      <formula1>CaHoc2014</formula1>
    </dataValidation>
    <dataValidation type="list" showErrorMessage="1" sqref="M748">
      <formula1>PhongHoc2014</formula1>
    </dataValidation>
    <dataValidation type="list" showErrorMessage="1" sqref="K749">
      <formula1>PhanDoan2014</formula1>
    </dataValidation>
    <dataValidation type="list" showErrorMessage="1" sqref="L749">
      <formula1>CaHoc2014</formula1>
    </dataValidation>
    <dataValidation type="list" showErrorMessage="1" sqref="M749">
      <formula1>PhongHoc2014</formula1>
    </dataValidation>
    <dataValidation type="list" showErrorMessage="1" sqref="K750">
      <formula1>PhanDoan2014</formula1>
    </dataValidation>
    <dataValidation type="list" showErrorMessage="1" sqref="L750">
      <formula1>CaHoc2014</formula1>
    </dataValidation>
    <dataValidation type="list" showErrorMessage="1" sqref="M750">
      <formula1>PhongHoc2014</formula1>
    </dataValidation>
    <dataValidation type="list" showErrorMessage="1" sqref="K751">
      <formula1>PhanDoan2014</formula1>
    </dataValidation>
    <dataValidation type="list" showErrorMessage="1" sqref="L751">
      <formula1>CaHoc2014</formula1>
    </dataValidation>
    <dataValidation type="list" showErrorMessage="1" sqref="M751">
      <formula1>PhongHoc2014</formula1>
    </dataValidation>
    <dataValidation type="list" showErrorMessage="1" sqref="K752">
      <formula1>PhanDoan2014</formula1>
    </dataValidation>
    <dataValidation type="list" showErrorMessage="1" sqref="L752">
      <formula1>CaHoc2014</formula1>
    </dataValidation>
    <dataValidation type="list" showErrorMessage="1" sqref="M752">
      <formula1>PhongHoc2014</formula1>
    </dataValidation>
    <dataValidation type="list" showErrorMessage="1" sqref="K753">
      <formula1>PhanDoan2014</formula1>
    </dataValidation>
    <dataValidation type="list" showErrorMessage="1" sqref="L753">
      <formula1>CaHoc2014</formula1>
    </dataValidation>
    <dataValidation type="list" showErrorMessage="1" sqref="M753">
      <formula1>PhongHoc2014</formula1>
    </dataValidation>
    <dataValidation type="list" showErrorMessage="1" sqref="K754">
      <formula1>PhanDoan2014</formula1>
    </dataValidation>
    <dataValidation type="list" showErrorMessage="1" sqref="L754">
      <formula1>CaHoc2014</formula1>
    </dataValidation>
    <dataValidation type="list" showErrorMessage="1" sqref="M754">
      <formula1>PhongHoc2014</formula1>
    </dataValidation>
    <dataValidation type="list" showErrorMessage="1" sqref="K755">
      <formula1>PhanDoan2014</formula1>
    </dataValidation>
    <dataValidation type="list" showErrorMessage="1" sqref="L755">
      <formula1>CaHoc2014</formula1>
    </dataValidation>
    <dataValidation type="list" showErrorMessage="1" sqref="M755">
      <formula1>PhongHoc2014</formula1>
    </dataValidation>
    <dataValidation type="list" showErrorMessage="1" sqref="K756">
      <formula1>PhanDoan2014</formula1>
    </dataValidation>
    <dataValidation type="list" showErrorMessage="1" sqref="L756">
      <formula1>CaHoc2014</formula1>
    </dataValidation>
    <dataValidation type="list" showErrorMessage="1" sqref="M756">
      <formula1>PhongHoc2014</formula1>
    </dataValidation>
    <dataValidation type="list" showErrorMessage="1" sqref="K757">
      <formula1>PhanDoan2014</formula1>
    </dataValidation>
    <dataValidation type="list" showErrorMessage="1" sqref="L757">
      <formula1>CaHoc2014</formula1>
    </dataValidation>
    <dataValidation type="list" showErrorMessage="1" sqref="M757">
      <formula1>PhongHoc2014</formula1>
    </dataValidation>
    <dataValidation type="list" showErrorMessage="1" sqref="K758">
      <formula1>PhanDoan2014</formula1>
    </dataValidation>
    <dataValidation type="list" showErrorMessage="1" sqref="L758">
      <formula1>CaHoc2014</formula1>
    </dataValidation>
    <dataValidation type="list" showErrorMessage="1" sqref="M758">
      <formula1>PhongHoc2014</formula1>
    </dataValidation>
    <dataValidation type="list" showErrorMessage="1" sqref="K759">
      <formula1>PhanDoan2014</formula1>
    </dataValidation>
    <dataValidation type="list" showErrorMessage="1" sqref="L759">
      <formula1>CaHoc2014</formula1>
    </dataValidation>
    <dataValidation type="list" showErrorMessage="1" sqref="M759">
      <formula1>PhongHoc2014</formula1>
    </dataValidation>
    <dataValidation type="list" showErrorMessage="1" sqref="K760">
      <formula1>PhanDoan2014</formula1>
    </dataValidation>
    <dataValidation type="list" showErrorMessage="1" sqref="L760">
      <formula1>CaHoc2014</formula1>
    </dataValidation>
    <dataValidation type="list" showErrorMessage="1" sqref="M760">
      <formula1>PhongHoc2014</formula1>
    </dataValidation>
    <dataValidation type="list" showErrorMessage="1" sqref="K761">
      <formula1>PhanDoan2014</formula1>
    </dataValidation>
    <dataValidation type="list" showErrorMessage="1" sqref="L761">
      <formula1>CaHoc2014</formula1>
    </dataValidation>
    <dataValidation type="list" showErrorMessage="1" sqref="M761">
      <formula1>PhongHoc2014</formula1>
    </dataValidation>
    <dataValidation type="list" showErrorMessage="1" sqref="K762">
      <formula1>PhanDoan2014</formula1>
    </dataValidation>
    <dataValidation type="list" showErrorMessage="1" sqref="L762">
      <formula1>CaHoc2014</formula1>
    </dataValidation>
    <dataValidation type="list" showErrorMessage="1" sqref="M762">
      <formula1>PhongHoc2014</formula1>
    </dataValidation>
    <dataValidation type="list" showErrorMessage="1" sqref="K763">
      <formula1>PhanDoan2014</formula1>
    </dataValidation>
    <dataValidation type="list" showErrorMessage="1" sqref="L763">
      <formula1>CaHoc2014</formula1>
    </dataValidation>
    <dataValidation type="list" showErrorMessage="1" sqref="M763">
      <formula1>PhongHoc2014</formula1>
    </dataValidation>
    <dataValidation type="list" showErrorMessage="1" sqref="K764">
      <formula1>PhanDoan2014</formula1>
    </dataValidation>
    <dataValidation type="list" showErrorMessage="1" sqref="L764">
      <formula1>CaHoc2014</formula1>
    </dataValidation>
    <dataValidation type="list" showErrorMessage="1" sqref="M764">
      <formula1>PhongHoc2014</formula1>
    </dataValidation>
    <dataValidation type="list" showErrorMessage="1" sqref="K765">
      <formula1>PhanDoan2014</formula1>
    </dataValidation>
    <dataValidation type="list" showErrorMessage="1" sqref="L765">
      <formula1>CaHoc2014</formula1>
    </dataValidation>
    <dataValidation type="list" showErrorMessage="1" sqref="M765">
      <formula1>PhongHoc2014</formula1>
    </dataValidation>
    <dataValidation type="list" showErrorMessage="1" sqref="K766">
      <formula1>PhanDoan2014</formula1>
    </dataValidation>
    <dataValidation type="list" showErrorMessage="1" sqref="L766">
      <formula1>CaHoc2014</formula1>
    </dataValidation>
    <dataValidation type="list" showErrorMessage="1" sqref="M766">
      <formula1>PhongHoc2014</formula1>
    </dataValidation>
    <dataValidation type="list" showErrorMessage="1" sqref="K767">
      <formula1>PhanDoan2014</formula1>
    </dataValidation>
    <dataValidation type="list" showErrorMessage="1" sqref="L767">
      <formula1>CaHoc2014</formula1>
    </dataValidation>
    <dataValidation type="list" showErrorMessage="1" sqref="M767">
      <formula1>PhongHoc2014</formula1>
    </dataValidation>
    <dataValidation type="list" showErrorMessage="1" sqref="K768">
      <formula1>PhanDoan2014</formula1>
    </dataValidation>
    <dataValidation type="list" showErrorMessage="1" sqref="L768">
      <formula1>CaHoc2014</formula1>
    </dataValidation>
    <dataValidation type="list" showErrorMessage="1" sqref="M768">
      <formula1>PhongHoc2014</formula1>
    </dataValidation>
    <dataValidation type="list" showErrorMessage="1" sqref="K769">
      <formula1>PhanDoan2014</formula1>
    </dataValidation>
    <dataValidation type="list" showErrorMessage="1" sqref="L769">
      <formula1>CaHoc2014</formula1>
    </dataValidation>
    <dataValidation type="list" showErrorMessage="1" sqref="M769">
      <formula1>PhongHoc2014</formula1>
    </dataValidation>
    <dataValidation type="list" showErrorMessage="1" sqref="K770">
      <formula1>PhanDoan2014</formula1>
    </dataValidation>
    <dataValidation type="list" showErrorMessage="1" sqref="L770">
      <formula1>CaHoc2014</formula1>
    </dataValidation>
    <dataValidation type="list" showErrorMessage="1" sqref="M770">
      <formula1>PhongHoc2014</formula1>
    </dataValidation>
    <dataValidation type="list" showErrorMessage="1" sqref="K771">
      <formula1>PhanDoan2014</formula1>
    </dataValidation>
    <dataValidation type="list" showErrorMessage="1" sqref="L771">
      <formula1>CaHoc2014</formula1>
    </dataValidation>
    <dataValidation type="list" showErrorMessage="1" sqref="M771">
      <formula1>PhongHoc2014</formula1>
    </dataValidation>
    <dataValidation type="list" showErrorMessage="1" sqref="K772">
      <formula1>PhanDoan2014</formula1>
    </dataValidation>
    <dataValidation type="list" showErrorMessage="1" sqref="L772">
      <formula1>CaHoc2014</formula1>
    </dataValidation>
    <dataValidation type="list" showErrorMessage="1" sqref="M772">
      <formula1>PhongHoc2014</formula1>
    </dataValidation>
    <dataValidation type="list" showErrorMessage="1" sqref="K773">
      <formula1>PhanDoan2014</formula1>
    </dataValidation>
    <dataValidation type="list" showErrorMessage="1" sqref="L773">
      <formula1>CaHoc2014</formula1>
    </dataValidation>
    <dataValidation type="list" showErrorMessage="1" sqref="M773">
      <formula1>PhongHoc2014</formula1>
    </dataValidation>
    <dataValidation type="list" showErrorMessage="1" sqref="K774">
      <formula1>PhanDoan2014</formula1>
    </dataValidation>
    <dataValidation type="list" showErrorMessage="1" sqref="L774">
      <formula1>CaHoc2014</formula1>
    </dataValidation>
    <dataValidation type="list" showErrorMessage="1" sqref="M774">
      <formula1>PhongHoc2014</formula1>
    </dataValidation>
    <dataValidation type="list" showErrorMessage="1" sqref="K775">
      <formula1>PhanDoan2014</formula1>
    </dataValidation>
    <dataValidation type="list" showErrorMessage="1" sqref="L775">
      <formula1>CaHoc2014</formula1>
    </dataValidation>
    <dataValidation type="list" showErrorMessage="1" sqref="M775">
      <formula1>PhongHoc2014</formula1>
    </dataValidation>
    <dataValidation type="list" showErrorMessage="1" sqref="K776">
      <formula1>PhanDoan2014</formula1>
    </dataValidation>
    <dataValidation type="list" showErrorMessage="1" sqref="L776">
      <formula1>CaHoc2014</formula1>
    </dataValidation>
    <dataValidation type="list" showErrorMessage="1" sqref="M776">
      <formula1>PhongHoc2014</formula1>
    </dataValidation>
    <dataValidation type="list" showErrorMessage="1" sqref="K777">
      <formula1>PhanDoan2014</formula1>
    </dataValidation>
    <dataValidation type="list" showErrorMessage="1" sqref="L777">
      <formula1>CaHoc2014</formula1>
    </dataValidation>
    <dataValidation type="list" showErrorMessage="1" sqref="M777">
      <formula1>PhongHoc2014</formula1>
    </dataValidation>
    <dataValidation type="list" showErrorMessage="1" sqref="K778">
      <formula1>PhanDoan2014</formula1>
    </dataValidation>
    <dataValidation type="list" showErrorMessage="1" sqref="L778">
      <formula1>CaHoc2014</formula1>
    </dataValidation>
    <dataValidation type="list" showErrorMessage="1" sqref="M778">
      <formula1>PhongHoc2014</formula1>
    </dataValidation>
    <dataValidation type="list" showErrorMessage="1" sqref="K779">
      <formula1>PhanDoan2014</formula1>
    </dataValidation>
    <dataValidation type="list" showErrorMessage="1" sqref="L779">
      <formula1>CaHoc2014</formula1>
    </dataValidation>
    <dataValidation type="list" showErrorMessage="1" sqref="M779">
      <formula1>PhongHoc2014</formula1>
    </dataValidation>
    <dataValidation type="list" showErrorMessage="1" sqref="K780">
      <formula1>PhanDoan2014</formula1>
    </dataValidation>
    <dataValidation type="list" showErrorMessage="1" sqref="L780">
      <formula1>CaHoc2014</formula1>
    </dataValidation>
    <dataValidation type="list" showErrorMessage="1" sqref="M780">
      <formula1>PhongHoc2014</formula1>
    </dataValidation>
    <dataValidation type="list" showErrorMessage="1" sqref="K781">
      <formula1>PhanDoan2014</formula1>
    </dataValidation>
    <dataValidation type="list" showErrorMessage="1" sqref="L781">
      <formula1>CaHoc2014</formula1>
    </dataValidation>
    <dataValidation type="list" showErrorMessage="1" sqref="M781">
      <formula1>PhongHoc2014</formula1>
    </dataValidation>
    <dataValidation type="list" showErrorMessage="1" sqref="K782">
      <formula1>PhanDoan2014</formula1>
    </dataValidation>
    <dataValidation type="list" showErrorMessage="1" sqref="L782">
      <formula1>CaHoc2014</formula1>
    </dataValidation>
    <dataValidation type="list" showErrorMessage="1" sqref="M782">
      <formula1>PhongHoc2014</formula1>
    </dataValidation>
    <dataValidation type="list" showErrorMessage="1" sqref="K783">
      <formula1>PhanDoan2014</formula1>
    </dataValidation>
    <dataValidation type="list" showErrorMessage="1" sqref="L783">
      <formula1>CaHoc2014</formula1>
    </dataValidation>
    <dataValidation type="list" showErrorMessage="1" sqref="M783">
      <formula1>PhongHoc2014</formula1>
    </dataValidation>
    <dataValidation type="list" showErrorMessage="1" sqref="K784">
      <formula1>PhanDoan2014</formula1>
    </dataValidation>
    <dataValidation type="list" showErrorMessage="1" sqref="L784">
      <formula1>CaHoc2014</formula1>
    </dataValidation>
    <dataValidation type="list" showErrorMessage="1" sqref="M784">
      <formula1>PhongHoc2014</formula1>
    </dataValidation>
    <dataValidation type="list" showErrorMessage="1" sqref="K785">
      <formula1>PhanDoan2014</formula1>
    </dataValidation>
    <dataValidation type="list" showErrorMessage="1" sqref="L785">
      <formula1>CaHoc2014</formula1>
    </dataValidation>
    <dataValidation type="list" showErrorMessage="1" sqref="M785">
      <formula1>PhongHoc2014</formula1>
    </dataValidation>
    <dataValidation type="list" showErrorMessage="1" sqref="K786">
      <formula1>PhanDoan2014</formula1>
    </dataValidation>
    <dataValidation type="list" showErrorMessage="1" sqref="L786">
      <formula1>CaHoc2014</formula1>
    </dataValidation>
    <dataValidation type="list" showErrorMessage="1" sqref="M786">
      <formula1>PhongHoc2014</formula1>
    </dataValidation>
    <dataValidation type="list" showErrorMessage="1" sqref="K787">
      <formula1>PhanDoan2014</formula1>
    </dataValidation>
    <dataValidation type="list" showErrorMessage="1" sqref="L787">
      <formula1>CaHoc2014</formula1>
    </dataValidation>
    <dataValidation type="list" showErrorMessage="1" sqref="M787">
      <formula1>PhongHoc2014</formula1>
    </dataValidation>
    <dataValidation type="list" showErrorMessage="1" sqref="K788">
      <formula1>PhanDoan2014</formula1>
    </dataValidation>
    <dataValidation type="list" showErrorMessage="1" sqref="L788">
      <formula1>CaHoc2014</formula1>
    </dataValidation>
    <dataValidation type="list" showErrorMessage="1" sqref="M788">
      <formula1>PhongHoc2014</formula1>
    </dataValidation>
    <dataValidation type="list" showErrorMessage="1" sqref="K789">
      <formula1>PhanDoan2014</formula1>
    </dataValidation>
    <dataValidation type="list" showErrorMessage="1" sqref="L789">
      <formula1>CaHoc2014</formula1>
    </dataValidation>
    <dataValidation type="list" showErrorMessage="1" sqref="M789">
      <formula1>PhongHoc2014</formula1>
    </dataValidation>
    <dataValidation type="list" showErrorMessage="1" sqref="K790">
      <formula1>PhanDoan2014</formula1>
    </dataValidation>
    <dataValidation type="list" showErrorMessage="1" sqref="L790">
      <formula1>CaHoc2014</formula1>
    </dataValidation>
    <dataValidation type="list" showErrorMessage="1" sqref="M790">
      <formula1>PhongHoc2014</formula1>
    </dataValidation>
    <dataValidation type="list" showErrorMessage="1" sqref="K791">
      <formula1>PhanDoan2014</formula1>
    </dataValidation>
    <dataValidation type="list" showErrorMessage="1" sqref="L791">
      <formula1>CaHoc2014</formula1>
    </dataValidation>
    <dataValidation type="list" showErrorMessage="1" sqref="M791">
      <formula1>PhongHoc2014</formula1>
    </dataValidation>
    <dataValidation type="list" showErrorMessage="1" sqref="K792">
      <formula1>PhanDoan2014</formula1>
    </dataValidation>
    <dataValidation type="list" showErrorMessage="1" sqref="L792">
      <formula1>CaHoc2014</formula1>
    </dataValidation>
    <dataValidation type="list" showErrorMessage="1" sqref="M792">
      <formula1>PhongHoc2014</formula1>
    </dataValidation>
    <dataValidation type="list" showErrorMessage="1" sqref="K793">
      <formula1>PhanDoan2014</formula1>
    </dataValidation>
    <dataValidation type="list" showErrorMessage="1" sqref="L793">
      <formula1>CaHoc2014</formula1>
    </dataValidation>
    <dataValidation type="list" showErrorMessage="1" sqref="M793">
      <formula1>PhongHoc2014</formula1>
    </dataValidation>
    <dataValidation type="list" showErrorMessage="1" sqref="K794">
      <formula1>PhanDoan2014</formula1>
    </dataValidation>
    <dataValidation type="list" showErrorMessage="1" sqref="L794">
      <formula1>CaHoc2014</formula1>
    </dataValidation>
    <dataValidation type="list" showErrorMessage="1" sqref="M794">
      <formula1>PhongHoc2014</formula1>
    </dataValidation>
    <dataValidation type="list" showErrorMessage="1" sqref="K795">
      <formula1>PhanDoan2014</formula1>
    </dataValidation>
    <dataValidation type="list" showErrorMessage="1" sqref="L795">
      <formula1>CaHoc2014</formula1>
    </dataValidation>
    <dataValidation type="list" showErrorMessage="1" sqref="M795">
      <formula1>PhongHoc2014</formula1>
    </dataValidation>
    <dataValidation type="list" showErrorMessage="1" sqref="K796">
      <formula1>PhanDoan2014</formula1>
    </dataValidation>
    <dataValidation type="list" showErrorMessage="1" sqref="L796">
      <formula1>CaHoc2014</formula1>
    </dataValidation>
    <dataValidation type="list" showErrorMessage="1" sqref="M796">
      <formula1>PhongHoc2014</formula1>
    </dataValidation>
    <dataValidation type="list" showErrorMessage="1" sqref="K797">
      <formula1>PhanDoan2014</formula1>
    </dataValidation>
    <dataValidation type="list" showErrorMessage="1" sqref="L797">
      <formula1>CaHoc2014</formula1>
    </dataValidation>
    <dataValidation type="list" showErrorMessage="1" sqref="M797">
      <formula1>PhongHoc2014</formula1>
    </dataValidation>
    <dataValidation type="list" showErrorMessage="1" sqref="K798">
      <formula1>PhanDoan2014</formula1>
    </dataValidation>
    <dataValidation type="list" showErrorMessage="1" sqref="L798">
      <formula1>CaHoc2014</formula1>
    </dataValidation>
    <dataValidation type="list" showErrorMessage="1" sqref="M798">
      <formula1>PhongHoc2014</formula1>
    </dataValidation>
    <dataValidation type="list" showErrorMessage="1" sqref="K799">
      <formula1>PhanDoan2014</formula1>
    </dataValidation>
    <dataValidation type="list" showErrorMessage="1" sqref="L799">
      <formula1>CaHoc2014</formula1>
    </dataValidation>
    <dataValidation type="list" showErrorMessage="1" sqref="M799">
      <formula1>PhongHoc2014</formula1>
    </dataValidation>
    <dataValidation type="list" showErrorMessage="1" sqref="K800">
      <formula1>PhanDoan2014</formula1>
    </dataValidation>
    <dataValidation type="list" showErrorMessage="1" sqref="L800">
      <formula1>CaHoc2014</formula1>
    </dataValidation>
    <dataValidation type="list" showErrorMessage="1" sqref="M800">
      <formula1>PhongHoc2014</formula1>
    </dataValidation>
    <dataValidation type="list" showErrorMessage="1" sqref="K801">
      <formula1>PhanDoan2014</formula1>
    </dataValidation>
    <dataValidation type="list" showErrorMessage="1" sqref="L801">
      <formula1>CaHoc2014</formula1>
    </dataValidation>
    <dataValidation type="list" showErrorMessage="1" sqref="M801">
      <formula1>PhongHoc2014</formula1>
    </dataValidation>
    <dataValidation type="list" showErrorMessage="1" sqref="K802">
      <formula1>PhanDoan2014</formula1>
    </dataValidation>
    <dataValidation type="list" showErrorMessage="1" sqref="L802">
      <formula1>CaHoc2014</formula1>
    </dataValidation>
    <dataValidation type="list" showErrorMessage="1" sqref="M802">
      <formula1>PhongHoc2014</formula1>
    </dataValidation>
    <dataValidation type="list" showErrorMessage="1" sqref="K803">
      <formula1>PhanDoan2014</formula1>
    </dataValidation>
    <dataValidation type="list" showErrorMessage="1" sqref="L803">
      <formula1>CaHoc2014</formula1>
    </dataValidation>
    <dataValidation type="list" showErrorMessage="1" sqref="M803">
      <formula1>PhongHoc2014</formula1>
    </dataValidation>
    <dataValidation type="list" showErrorMessage="1" sqref="K804">
      <formula1>PhanDoan2014</formula1>
    </dataValidation>
    <dataValidation type="list" showErrorMessage="1" sqref="L804">
      <formula1>CaHoc2014</formula1>
    </dataValidation>
    <dataValidation type="list" showErrorMessage="1" sqref="M804">
      <formula1>PhongHoc2014</formula1>
    </dataValidation>
    <dataValidation type="list" showErrorMessage="1" sqref="K805">
      <formula1>PhanDoan2014</formula1>
    </dataValidation>
    <dataValidation type="list" showErrorMessage="1" sqref="L805">
      <formula1>CaHoc2014</formula1>
    </dataValidation>
    <dataValidation type="list" showErrorMessage="1" sqref="M805">
      <formula1>PhongHoc2014</formula1>
    </dataValidation>
    <dataValidation type="list" showErrorMessage="1" sqref="K806">
      <formula1>PhanDoan2014</formula1>
    </dataValidation>
    <dataValidation type="list" showErrorMessage="1" sqref="L806">
      <formula1>CaHoc2014</formula1>
    </dataValidation>
    <dataValidation type="list" showErrorMessage="1" sqref="M806">
      <formula1>PhongHoc2014</formula1>
    </dataValidation>
    <dataValidation type="list" showErrorMessage="1" sqref="K807">
      <formula1>PhanDoan2014</formula1>
    </dataValidation>
    <dataValidation type="list" showErrorMessage="1" sqref="L807">
      <formula1>CaHoc2014</formula1>
    </dataValidation>
    <dataValidation type="list" showErrorMessage="1" sqref="M807">
      <formula1>PhongHoc2014</formula1>
    </dataValidation>
    <dataValidation type="list" showErrorMessage="1" sqref="K808">
      <formula1>PhanDoan2014</formula1>
    </dataValidation>
    <dataValidation type="list" showErrorMessage="1" sqref="L808">
      <formula1>CaHoc2014</formula1>
    </dataValidation>
    <dataValidation type="list" showErrorMessage="1" sqref="M808">
      <formula1>PhongHoc2014</formula1>
    </dataValidation>
    <dataValidation type="list" showErrorMessage="1" sqref="K809">
      <formula1>PhanDoan2014</formula1>
    </dataValidation>
    <dataValidation type="list" showErrorMessage="1" sqref="L809">
      <formula1>CaHoc2014</formula1>
    </dataValidation>
    <dataValidation type="list" showErrorMessage="1" sqref="M809">
      <formula1>PhongHoc2014</formula1>
    </dataValidation>
    <dataValidation type="list" showErrorMessage="1" sqref="K810">
      <formula1>PhanDoan2014</formula1>
    </dataValidation>
    <dataValidation type="list" showErrorMessage="1" sqref="L810">
      <formula1>CaHoc2014</formula1>
    </dataValidation>
    <dataValidation type="list" showErrorMessage="1" sqref="M810">
      <formula1>PhongHoc2014</formula1>
    </dataValidation>
    <dataValidation type="list" showErrorMessage="1" sqref="K811">
      <formula1>PhanDoan2014</formula1>
    </dataValidation>
    <dataValidation type="list" showErrorMessage="1" sqref="L811">
      <formula1>CaHoc2014</formula1>
    </dataValidation>
    <dataValidation type="list" showErrorMessage="1" sqref="M811">
      <formula1>PhongHoc2014</formula1>
    </dataValidation>
    <dataValidation type="list" showErrorMessage="1" sqref="K812">
      <formula1>PhanDoan2014</formula1>
    </dataValidation>
    <dataValidation type="list" showErrorMessage="1" sqref="L812">
      <formula1>CaHoc2014</formula1>
    </dataValidation>
    <dataValidation type="list" showErrorMessage="1" sqref="M812">
      <formula1>PhongHoc2014</formula1>
    </dataValidation>
    <dataValidation type="list" showErrorMessage="1" sqref="K813">
      <formula1>PhanDoan2014</formula1>
    </dataValidation>
    <dataValidation type="list" showErrorMessage="1" sqref="L813">
      <formula1>CaHoc2014</formula1>
    </dataValidation>
    <dataValidation type="list" showErrorMessage="1" sqref="M813">
      <formula1>PhongHoc2014</formula1>
    </dataValidation>
    <dataValidation type="list" showErrorMessage="1" sqref="K814">
      <formula1>PhanDoan2014</formula1>
    </dataValidation>
    <dataValidation type="list" showErrorMessage="1" sqref="L814">
      <formula1>CaHoc2014</formula1>
    </dataValidation>
    <dataValidation type="list" showErrorMessage="1" sqref="M814">
      <formula1>PhongHoc2014</formula1>
    </dataValidation>
    <dataValidation type="list" showErrorMessage="1" sqref="K815">
      <formula1>PhanDoan2014</formula1>
    </dataValidation>
    <dataValidation type="list" showErrorMessage="1" sqref="L815">
      <formula1>CaHoc2014</formula1>
    </dataValidation>
    <dataValidation type="list" showErrorMessage="1" sqref="M815">
      <formula1>PhongHoc2014</formula1>
    </dataValidation>
    <dataValidation type="list" showErrorMessage="1" sqref="K816">
      <formula1>PhanDoan2014</formula1>
    </dataValidation>
    <dataValidation type="list" showErrorMessage="1" sqref="L816">
      <formula1>CaHoc2014</formula1>
    </dataValidation>
    <dataValidation type="list" showErrorMessage="1" sqref="M816">
      <formula1>PhongHoc2014</formula1>
    </dataValidation>
    <dataValidation type="list" showErrorMessage="1" sqref="K817">
      <formula1>PhanDoan2014</formula1>
    </dataValidation>
    <dataValidation type="list" showErrorMessage="1" sqref="L817">
      <formula1>CaHoc2014</formula1>
    </dataValidation>
    <dataValidation type="list" showErrorMessage="1" sqref="M817">
      <formula1>PhongHoc2014</formula1>
    </dataValidation>
    <dataValidation type="list" showErrorMessage="1" sqref="K818">
      <formula1>PhanDoan2014</formula1>
    </dataValidation>
    <dataValidation type="list" showErrorMessage="1" sqref="L818">
      <formula1>CaHoc2014</formula1>
    </dataValidation>
    <dataValidation type="list" showErrorMessage="1" sqref="M818">
      <formula1>PhongHoc2014</formula1>
    </dataValidation>
    <dataValidation type="list" showErrorMessage="1" sqref="K819">
      <formula1>PhanDoan2014</formula1>
    </dataValidation>
    <dataValidation type="list" showErrorMessage="1" sqref="L819">
      <formula1>CaHoc2014</formula1>
    </dataValidation>
    <dataValidation type="list" showErrorMessage="1" sqref="M819">
      <formula1>PhongHoc2014</formula1>
    </dataValidation>
    <dataValidation type="list" showErrorMessage="1" sqref="K820">
      <formula1>PhanDoan2014</formula1>
    </dataValidation>
    <dataValidation type="list" showErrorMessage="1" sqref="L820">
      <formula1>CaHoc2014</formula1>
    </dataValidation>
    <dataValidation type="list" showErrorMessage="1" sqref="M820">
      <formula1>PhongHoc2014</formula1>
    </dataValidation>
    <dataValidation type="list" showErrorMessage="1" sqref="K821">
      <formula1>PhanDoan2014</formula1>
    </dataValidation>
    <dataValidation type="list" showErrorMessage="1" sqref="L821">
      <formula1>CaHoc2014</formula1>
    </dataValidation>
    <dataValidation type="list" showErrorMessage="1" sqref="M821">
      <formula1>PhongHoc2014</formula1>
    </dataValidation>
    <dataValidation type="list" showErrorMessage="1" sqref="K822">
      <formula1>PhanDoan2014</formula1>
    </dataValidation>
    <dataValidation type="list" showErrorMessage="1" sqref="L822">
      <formula1>CaHoc2014</formula1>
    </dataValidation>
    <dataValidation type="list" showErrorMessage="1" sqref="M822">
      <formula1>PhongHoc2014</formula1>
    </dataValidation>
    <dataValidation type="list" showErrorMessage="1" sqref="K823">
      <formula1>PhanDoan2014</formula1>
    </dataValidation>
    <dataValidation type="list" showErrorMessage="1" sqref="L823">
      <formula1>CaHoc2014</formula1>
    </dataValidation>
    <dataValidation type="list" showErrorMessage="1" sqref="M823">
      <formula1>PhongHoc2014</formula1>
    </dataValidation>
    <dataValidation type="list" showErrorMessage="1" sqref="K824">
      <formula1>PhanDoan2014</formula1>
    </dataValidation>
    <dataValidation type="list" showErrorMessage="1" sqref="L824">
      <formula1>CaHoc2014</formula1>
    </dataValidation>
    <dataValidation type="list" showErrorMessage="1" sqref="M824">
      <formula1>PhongHoc2014</formula1>
    </dataValidation>
    <dataValidation type="list" showErrorMessage="1" sqref="K825">
      <formula1>PhanDoan2014</formula1>
    </dataValidation>
    <dataValidation type="list" showErrorMessage="1" sqref="L825">
      <formula1>CaHoc2014</formula1>
    </dataValidation>
    <dataValidation type="list" showErrorMessage="1" sqref="M825">
      <formula1>PhongHoc2014</formula1>
    </dataValidation>
    <dataValidation type="list" showErrorMessage="1" sqref="K826">
      <formula1>PhanDoan2014</formula1>
    </dataValidation>
    <dataValidation type="list" showErrorMessage="1" sqref="L826">
      <formula1>CaHoc2014</formula1>
    </dataValidation>
    <dataValidation type="list" showErrorMessage="1" sqref="M826">
      <formula1>PhongHoc2014</formula1>
    </dataValidation>
    <dataValidation type="list" showErrorMessage="1" sqref="K827">
      <formula1>PhanDoan2014</formula1>
    </dataValidation>
    <dataValidation type="list" showErrorMessage="1" sqref="L827">
      <formula1>CaHoc2014</formula1>
    </dataValidation>
    <dataValidation type="list" showErrorMessage="1" sqref="M827">
      <formula1>PhongHoc2014</formula1>
    </dataValidation>
    <dataValidation type="list" showErrorMessage="1" sqref="K828">
      <formula1>PhanDoan2014</formula1>
    </dataValidation>
    <dataValidation type="list" showErrorMessage="1" sqref="L828">
      <formula1>CaHoc2014</formula1>
    </dataValidation>
    <dataValidation type="list" showErrorMessage="1" sqref="M828">
      <formula1>PhongHoc2014</formula1>
    </dataValidation>
    <dataValidation type="list" showErrorMessage="1" sqref="K829">
      <formula1>PhanDoan2014</formula1>
    </dataValidation>
    <dataValidation type="list" showErrorMessage="1" sqref="L829">
      <formula1>CaHoc2014</formula1>
    </dataValidation>
    <dataValidation type="list" showErrorMessage="1" sqref="M829">
      <formula1>PhongHoc2014</formula1>
    </dataValidation>
    <dataValidation type="list" showErrorMessage="1" sqref="K830">
      <formula1>PhanDoan2014</formula1>
    </dataValidation>
    <dataValidation type="list" showErrorMessage="1" sqref="L830">
      <formula1>CaHoc2014</formula1>
    </dataValidation>
    <dataValidation type="list" showErrorMessage="1" sqref="M830">
      <formula1>PhongHoc2014</formula1>
    </dataValidation>
    <dataValidation type="list" showErrorMessage="1" sqref="K831">
      <formula1>PhanDoan2014</formula1>
    </dataValidation>
    <dataValidation type="list" showErrorMessage="1" sqref="L831">
      <formula1>CaHoc2014</formula1>
    </dataValidation>
    <dataValidation type="list" showErrorMessage="1" sqref="M831">
      <formula1>PhongHoc2014</formula1>
    </dataValidation>
    <dataValidation type="list" showErrorMessage="1" sqref="K832">
      <formula1>PhanDoan2014</formula1>
    </dataValidation>
    <dataValidation type="list" showErrorMessage="1" sqref="L832">
      <formula1>CaHoc2014</formula1>
    </dataValidation>
    <dataValidation type="list" showErrorMessage="1" sqref="M832">
      <formula1>PhongHoc2014</formula1>
    </dataValidation>
    <dataValidation type="list" showErrorMessage="1" sqref="K833">
      <formula1>PhanDoan2014</formula1>
    </dataValidation>
    <dataValidation type="list" showErrorMessage="1" sqref="L833">
      <formula1>CaHoc2014</formula1>
    </dataValidation>
    <dataValidation type="list" showErrorMessage="1" sqref="M833">
      <formula1>PhongHoc2014</formula1>
    </dataValidation>
    <dataValidation type="list" showErrorMessage="1" sqref="K834">
      <formula1>PhanDoan2014</formula1>
    </dataValidation>
    <dataValidation type="list" showErrorMessage="1" sqref="L834">
      <formula1>CaHoc2014</formula1>
    </dataValidation>
    <dataValidation type="list" showErrorMessage="1" sqref="M834">
      <formula1>PhongHoc2014</formula1>
    </dataValidation>
    <dataValidation type="list" showErrorMessage="1" sqref="K835">
      <formula1>PhanDoan2014</formula1>
    </dataValidation>
    <dataValidation type="list" showErrorMessage="1" sqref="L835">
      <formula1>CaHoc2014</formula1>
    </dataValidation>
    <dataValidation type="list" showErrorMessage="1" sqref="M835">
      <formula1>PhongHoc2014</formula1>
    </dataValidation>
    <dataValidation type="list" showErrorMessage="1" sqref="K836">
      <formula1>PhanDoan2014</formula1>
    </dataValidation>
    <dataValidation type="list" showErrorMessage="1" sqref="L836">
      <formula1>CaHoc2014</formula1>
    </dataValidation>
    <dataValidation type="list" showErrorMessage="1" sqref="M836">
      <formula1>PhongHoc2014</formula1>
    </dataValidation>
    <dataValidation type="list" showErrorMessage="1" sqref="K837">
      <formula1>PhanDoan2014</formula1>
    </dataValidation>
    <dataValidation type="list" showErrorMessage="1" sqref="L837">
      <formula1>CaHoc2014</formula1>
    </dataValidation>
    <dataValidation type="list" showErrorMessage="1" sqref="M837">
      <formula1>PhongHoc2014</formula1>
    </dataValidation>
    <dataValidation type="list" showErrorMessage="1" sqref="K838">
      <formula1>PhanDoan2014</formula1>
    </dataValidation>
    <dataValidation type="list" showErrorMessage="1" sqref="L838">
      <formula1>CaHoc2014</formula1>
    </dataValidation>
    <dataValidation type="list" showErrorMessage="1" sqref="M838">
      <formula1>PhongHoc2014</formula1>
    </dataValidation>
    <dataValidation type="list" showErrorMessage="1" sqref="K839">
      <formula1>PhanDoan2014</formula1>
    </dataValidation>
    <dataValidation type="list" showErrorMessage="1" sqref="L839">
      <formula1>CaHoc2014</formula1>
    </dataValidation>
    <dataValidation type="list" showErrorMessage="1" sqref="M839">
      <formula1>PhongHoc2014</formula1>
    </dataValidation>
    <dataValidation type="list" showErrorMessage="1" sqref="K840">
      <formula1>PhanDoan2014</formula1>
    </dataValidation>
    <dataValidation type="list" showErrorMessage="1" sqref="L840">
      <formula1>CaHoc2014</formula1>
    </dataValidation>
    <dataValidation type="list" showErrorMessage="1" sqref="M840">
      <formula1>PhongHoc2014</formula1>
    </dataValidation>
    <dataValidation type="list" showErrorMessage="1" sqref="K841">
      <formula1>PhanDoan2014</formula1>
    </dataValidation>
    <dataValidation type="list" showErrorMessage="1" sqref="L841">
      <formula1>CaHoc2014</formula1>
    </dataValidation>
    <dataValidation type="list" showErrorMessage="1" sqref="M841">
      <formula1>PhongHoc2014</formula1>
    </dataValidation>
    <dataValidation type="list" showErrorMessage="1" sqref="K842">
      <formula1>PhanDoan2014</formula1>
    </dataValidation>
    <dataValidation type="list" showErrorMessage="1" sqref="L842">
      <formula1>CaHoc2014</formula1>
    </dataValidation>
    <dataValidation type="list" showErrorMessage="1" sqref="M842">
      <formula1>PhongHoc2014</formula1>
    </dataValidation>
    <dataValidation type="list" showErrorMessage="1" sqref="K843">
      <formula1>PhanDoan2014</formula1>
    </dataValidation>
    <dataValidation type="list" showErrorMessage="1" sqref="L843">
      <formula1>CaHoc2014</formula1>
    </dataValidation>
    <dataValidation type="list" showErrorMessage="1" sqref="M843">
      <formula1>PhongHoc2014</formula1>
    </dataValidation>
    <dataValidation type="list" showErrorMessage="1" sqref="K844">
      <formula1>PhanDoan2014</formula1>
    </dataValidation>
    <dataValidation type="list" showErrorMessage="1" sqref="L844">
      <formula1>CaHoc2014</formula1>
    </dataValidation>
    <dataValidation type="list" showErrorMessage="1" sqref="M844">
      <formula1>PhongHoc2014</formula1>
    </dataValidation>
    <dataValidation type="list" showErrorMessage="1" sqref="K845">
      <formula1>PhanDoan2014</formula1>
    </dataValidation>
    <dataValidation type="list" showErrorMessage="1" sqref="L845">
      <formula1>CaHoc2014</formula1>
    </dataValidation>
    <dataValidation type="list" showErrorMessage="1" sqref="M845">
      <formula1>PhongHoc2014</formula1>
    </dataValidation>
    <dataValidation type="list" showErrorMessage="1" sqref="K846">
      <formula1>PhanDoan2014</formula1>
    </dataValidation>
    <dataValidation type="list" showErrorMessage="1" sqref="L846">
      <formula1>CaHoc2014</formula1>
    </dataValidation>
    <dataValidation type="list" showErrorMessage="1" sqref="M846">
      <formula1>PhongHoc2014</formula1>
    </dataValidation>
    <dataValidation type="list" showErrorMessage="1" sqref="K847">
      <formula1>PhanDoan2014</formula1>
    </dataValidation>
    <dataValidation type="list" showErrorMessage="1" sqref="L847">
      <formula1>CaHoc2014</formula1>
    </dataValidation>
    <dataValidation type="list" showErrorMessage="1" sqref="M847">
      <formula1>PhongHoc2014</formula1>
    </dataValidation>
    <dataValidation type="list" showErrorMessage="1" sqref="K848">
      <formula1>PhanDoan2014</formula1>
    </dataValidation>
    <dataValidation type="list" showErrorMessage="1" sqref="L848">
      <formula1>CaHoc2014</formula1>
    </dataValidation>
    <dataValidation type="list" showErrorMessage="1" sqref="M848">
      <formula1>PhongHoc2014</formula1>
    </dataValidation>
    <dataValidation type="list" showErrorMessage="1" sqref="K849">
      <formula1>PhanDoan2014</formula1>
    </dataValidation>
    <dataValidation type="list" showErrorMessage="1" sqref="L849">
      <formula1>CaHoc2014</formula1>
    </dataValidation>
    <dataValidation type="list" showErrorMessage="1" sqref="M849">
      <formula1>PhongHoc2014</formula1>
    </dataValidation>
    <dataValidation type="list" showErrorMessage="1" sqref="K850">
      <formula1>PhanDoan2014</formula1>
    </dataValidation>
    <dataValidation type="list" showErrorMessage="1" sqref="L850">
      <formula1>CaHoc2014</formula1>
    </dataValidation>
    <dataValidation type="list" showErrorMessage="1" sqref="M850">
      <formula1>PhongHoc2014</formula1>
    </dataValidation>
    <dataValidation type="list" showErrorMessage="1" sqref="K851">
      <formula1>PhanDoan2014</formula1>
    </dataValidation>
    <dataValidation type="list" showErrorMessage="1" sqref="L851">
      <formula1>CaHoc2014</formula1>
    </dataValidation>
    <dataValidation type="list" showErrorMessage="1" sqref="M851">
      <formula1>PhongHoc2014</formula1>
    </dataValidation>
    <dataValidation type="list" showErrorMessage="1" sqref="K852">
      <formula1>PhanDoan2014</formula1>
    </dataValidation>
    <dataValidation type="list" showErrorMessage="1" sqref="L852">
      <formula1>CaHoc2014</formula1>
    </dataValidation>
    <dataValidation type="list" showErrorMessage="1" sqref="M852">
      <formula1>PhongHoc2014</formula1>
    </dataValidation>
    <dataValidation type="list" showErrorMessage="1" sqref="K853">
      <formula1>PhanDoan2014</formula1>
    </dataValidation>
    <dataValidation type="list" showErrorMessage="1" sqref="L853">
      <formula1>CaHoc2014</formula1>
    </dataValidation>
    <dataValidation type="list" showErrorMessage="1" sqref="M853">
      <formula1>PhongHoc2014</formula1>
    </dataValidation>
    <dataValidation type="list" showErrorMessage="1" sqref="K854">
      <formula1>PhanDoan2014</formula1>
    </dataValidation>
    <dataValidation type="list" showErrorMessage="1" sqref="L854">
      <formula1>CaHoc2014</formula1>
    </dataValidation>
    <dataValidation type="list" showErrorMessage="1" sqref="M854">
      <formula1>PhongHoc2014</formula1>
    </dataValidation>
    <dataValidation type="list" showErrorMessage="1" sqref="K855">
      <formula1>PhanDoan2014</formula1>
    </dataValidation>
    <dataValidation type="list" showErrorMessage="1" sqref="L855">
      <formula1>CaHoc2014</formula1>
    </dataValidation>
    <dataValidation type="list" showErrorMessage="1" sqref="M855">
      <formula1>PhongHoc2014</formula1>
    </dataValidation>
    <dataValidation type="list" showErrorMessage="1" sqref="K856">
      <formula1>PhanDoan2014</formula1>
    </dataValidation>
    <dataValidation type="list" showErrorMessage="1" sqref="L856">
      <formula1>CaHoc2014</formula1>
    </dataValidation>
    <dataValidation type="list" showErrorMessage="1" sqref="M856">
      <formula1>PhongHoc2014</formula1>
    </dataValidation>
    <dataValidation type="list" showErrorMessage="1" sqref="K857">
      <formula1>PhanDoan2014</formula1>
    </dataValidation>
    <dataValidation type="list" showErrorMessage="1" sqref="L857">
      <formula1>CaHoc2014</formula1>
    </dataValidation>
    <dataValidation type="list" showErrorMessage="1" sqref="M857">
      <formula1>PhongHoc2014</formula1>
    </dataValidation>
    <dataValidation type="list" showErrorMessage="1" sqref="K858">
      <formula1>PhanDoan2014</formula1>
    </dataValidation>
    <dataValidation type="list" showErrorMessage="1" sqref="L858">
      <formula1>CaHoc2014</formula1>
    </dataValidation>
    <dataValidation type="list" showErrorMessage="1" sqref="M858">
      <formula1>PhongHoc2014</formula1>
    </dataValidation>
    <dataValidation type="list" showErrorMessage="1" sqref="K859">
      <formula1>PhanDoan2014</formula1>
    </dataValidation>
    <dataValidation type="list" showErrorMessage="1" sqref="L859">
      <formula1>CaHoc2014</formula1>
    </dataValidation>
    <dataValidation type="list" showErrorMessage="1" sqref="M859">
      <formula1>PhongHoc2014</formula1>
    </dataValidation>
    <dataValidation type="list" showErrorMessage="1" sqref="K860">
      <formula1>PhanDoan2014</formula1>
    </dataValidation>
    <dataValidation type="list" showErrorMessage="1" sqref="L860">
      <formula1>CaHoc2014</formula1>
    </dataValidation>
    <dataValidation type="list" showErrorMessage="1" sqref="M860">
      <formula1>PhongHoc2014</formula1>
    </dataValidation>
    <dataValidation type="list" showErrorMessage="1" sqref="K861">
      <formula1>PhanDoan2014</formula1>
    </dataValidation>
    <dataValidation type="list" showErrorMessage="1" sqref="L861">
      <formula1>CaHoc2014</formula1>
    </dataValidation>
    <dataValidation type="list" showErrorMessage="1" sqref="M861">
      <formula1>PhongHoc2014</formula1>
    </dataValidation>
    <dataValidation type="list" showErrorMessage="1" sqref="K862">
      <formula1>PhanDoan2014</formula1>
    </dataValidation>
    <dataValidation type="list" showErrorMessage="1" sqref="L862">
      <formula1>CaHoc2014</formula1>
    </dataValidation>
    <dataValidation type="list" showErrorMessage="1" sqref="M862">
      <formula1>PhongHoc2014</formula1>
    </dataValidation>
    <dataValidation type="list" showErrorMessage="1" sqref="K863">
      <formula1>PhanDoan2014</formula1>
    </dataValidation>
    <dataValidation type="list" showErrorMessage="1" sqref="L863">
      <formula1>CaHoc2014</formula1>
    </dataValidation>
    <dataValidation type="list" showErrorMessage="1" sqref="M863">
      <formula1>PhongHoc2014</formula1>
    </dataValidation>
    <dataValidation type="list" showErrorMessage="1" sqref="K864">
      <formula1>PhanDoan2014</formula1>
    </dataValidation>
    <dataValidation type="list" showErrorMessage="1" sqref="L864">
      <formula1>CaHoc2014</formula1>
    </dataValidation>
    <dataValidation type="list" showErrorMessage="1" sqref="M864">
      <formula1>PhongHoc2014</formula1>
    </dataValidation>
    <dataValidation type="list" showErrorMessage="1" sqref="K865">
      <formula1>PhanDoan2014</formula1>
    </dataValidation>
    <dataValidation type="list" showErrorMessage="1" sqref="L865">
      <formula1>CaHoc2014</formula1>
    </dataValidation>
    <dataValidation type="list" showErrorMessage="1" sqref="M865">
      <formula1>PhongHoc2014</formula1>
    </dataValidation>
    <dataValidation type="list" showErrorMessage="1" sqref="K866">
      <formula1>PhanDoan2014</formula1>
    </dataValidation>
    <dataValidation type="list" showErrorMessage="1" sqref="L866">
      <formula1>CaHoc2014</formula1>
    </dataValidation>
    <dataValidation type="list" showErrorMessage="1" sqref="M866">
      <formula1>PhongHoc2014</formula1>
    </dataValidation>
    <dataValidation type="list" showErrorMessage="1" sqref="K867">
      <formula1>PhanDoan2014</formula1>
    </dataValidation>
    <dataValidation type="list" showErrorMessage="1" sqref="L867">
      <formula1>CaHoc2014</formula1>
    </dataValidation>
    <dataValidation type="list" showErrorMessage="1" sqref="M867">
      <formula1>PhongHoc2014</formula1>
    </dataValidation>
    <dataValidation type="list" showErrorMessage="1" sqref="K868">
      <formula1>PhanDoan2014</formula1>
    </dataValidation>
    <dataValidation type="list" showErrorMessage="1" sqref="L868">
      <formula1>CaHoc2014</formula1>
    </dataValidation>
    <dataValidation type="list" showErrorMessage="1" sqref="M868">
      <formula1>PhongHoc2014</formula1>
    </dataValidation>
    <dataValidation type="list" showErrorMessage="1" sqref="K869">
      <formula1>PhanDoan2014</formula1>
    </dataValidation>
    <dataValidation type="list" showErrorMessage="1" sqref="L869">
      <formula1>CaHoc2014</formula1>
    </dataValidation>
    <dataValidation type="list" showErrorMessage="1" sqref="M869">
      <formula1>PhongHoc2014</formula1>
    </dataValidation>
    <dataValidation type="list" showErrorMessage="1" sqref="K870">
      <formula1>PhanDoan2014</formula1>
    </dataValidation>
    <dataValidation type="list" showErrorMessage="1" sqref="L870">
      <formula1>CaHoc2014</formula1>
    </dataValidation>
    <dataValidation type="list" showErrorMessage="1" sqref="M870">
      <formula1>PhongHoc2014</formula1>
    </dataValidation>
    <dataValidation type="list" showErrorMessage="1" sqref="K871">
      <formula1>PhanDoan2014</formula1>
    </dataValidation>
    <dataValidation type="list" showErrorMessage="1" sqref="L871">
      <formula1>CaHoc2014</formula1>
    </dataValidation>
    <dataValidation type="list" showErrorMessage="1" sqref="M871">
      <formula1>PhongHoc2014</formula1>
    </dataValidation>
    <dataValidation type="list" showErrorMessage="1" sqref="K872">
      <formula1>PhanDoan2014</formula1>
    </dataValidation>
    <dataValidation type="list" showErrorMessage="1" sqref="L872">
      <formula1>CaHoc2014</formula1>
    </dataValidation>
    <dataValidation type="list" showErrorMessage="1" sqref="M872">
      <formula1>PhongHoc2014</formula1>
    </dataValidation>
    <dataValidation type="list" showErrorMessage="1" sqref="K873">
      <formula1>PhanDoan2014</formula1>
    </dataValidation>
    <dataValidation type="list" showErrorMessage="1" sqref="L873">
      <formula1>CaHoc2014</formula1>
    </dataValidation>
    <dataValidation type="list" showErrorMessage="1" sqref="M873">
      <formula1>PhongHoc2014</formula1>
    </dataValidation>
    <dataValidation type="list" showErrorMessage="1" sqref="K874">
      <formula1>PhanDoan2014</formula1>
    </dataValidation>
    <dataValidation type="list" showErrorMessage="1" sqref="L874">
      <formula1>CaHoc2014</formula1>
    </dataValidation>
    <dataValidation type="list" showErrorMessage="1" sqref="M874">
      <formula1>PhongHoc2014</formula1>
    </dataValidation>
    <dataValidation type="list" showErrorMessage="1" sqref="K875">
      <formula1>PhanDoan2014</formula1>
    </dataValidation>
    <dataValidation type="list" showErrorMessage="1" sqref="L875">
      <formula1>CaHoc2014</formula1>
    </dataValidation>
    <dataValidation type="list" showErrorMessage="1" sqref="M875">
      <formula1>PhongHoc2014</formula1>
    </dataValidation>
    <dataValidation type="list" showErrorMessage="1" sqref="K876">
      <formula1>PhanDoan2014</formula1>
    </dataValidation>
    <dataValidation type="list" showErrorMessage="1" sqref="L876">
      <formula1>CaHoc2014</formula1>
    </dataValidation>
    <dataValidation type="list" showErrorMessage="1" sqref="M876">
      <formula1>PhongHoc2014</formula1>
    </dataValidation>
    <dataValidation type="list" showErrorMessage="1" sqref="K877">
      <formula1>PhanDoan2014</formula1>
    </dataValidation>
    <dataValidation type="list" showErrorMessage="1" sqref="L877">
      <formula1>CaHoc2014</formula1>
    </dataValidation>
    <dataValidation type="list" showErrorMessage="1" sqref="M877">
      <formula1>PhongHoc2014</formula1>
    </dataValidation>
    <dataValidation type="list" showErrorMessage="1" sqref="K878">
      <formula1>PhanDoan2014</formula1>
    </dataValidation>
    <dataValidation type="list" showErrorMessage="1" sqref="L878">
      <formula1>CaHoc2014</formula1>
    </dataValidation>
    <dataValidation type="list" showErrorMessage="1" sqref="M878">
      <formula1>PhongHoc2014</formula1>
    </dataValidation>
    <dataValidation type="list" showErrorMessage="1" sqref="K879">
      <formula1>PhanDoan2014</formula1>
    </dataValidation>
    <dataValidation type="list" showErrorMessage="1" sqref="L879">
      <formula1>CaHoc2014</formula1>
    </dataValidation>
    <dataValidation type="list" showErrorMessage="1" sqref="M879">
      <formula1>PhongHoc2014</formula1>
    </dataValidation>
    <dataValidation type="list" showErrorMessage="1" sqref="K880">
      <formula1>PhanDoan2014</formula1>
    </dataValidation>
    <dataValidation type="list" showErrorMessage="1" sqref="L880">
      <formula1>CaHoc2014</formula1>
    </dataValidation>
    <dataValidation type="list" showErrorMessage="1" sqref="M880">
      <formula1>PhongHoc2014</formula1>
    </dataValidation>
    <dataValidation type="list" showErrorMessage="1" sqref="K881">
      <formula1>PhanDoan2014</formula1>
    </dataValidation>
    <dataValidation type="list" showErrorMessage="1" sqref="L881">
      <formula1>CaHoc2014</formula1>
    </dataValidation>
    <dataValidation type="list" showErrorMessage="1" sqref="M881">
      <formula1>PhongHoc2014</formula1>
    </dataValidation>
    <dataValidation type="list" showErrorMessage="1" sqref="K882">
      <formula1>PhanDoan2014</formula1>
    </dataValidation>
    <dataValidation type="list" showErrorMessage="1" sqref="L882">
      <formula1>CaHoc2014</formula1>
    </dataValidation>
    <dataValidation type="list" showErrorMessage="1" sqref="M882">
      <formula1>PhongHoc2014</formula1>
    </dataValidation>
    <dataValidation type="list" showErrorMessage="1" sqref="K883">
      <formula1>PhanDoan2014</formula1>
    </dataValidation>
    <dataValidation type="list" showErrorMessage="1" sqref="L883">
      <formula1>CaHoc2014</formula1>
    </dataValidation>
    <dataValidation type="list" showErrorMessage="1" sqref="M883">
      <formula1>PhongHoc2014</formula1>
    </dataValidation>
    <dataValidation type="list" showErrorMessage="1" sqref="K884">
      <formula1>PhanDoan2014</formula1>
    </dataValidation>
    <dataValidation type="list" showErrorMessage="1" sqref="L884">
      <formula1>CaHoc2014</formula1>
    </dataValidation>
    <dataValidation type="list" showErrorMessage="1" sqref="M884">
      <formula1>PhongHoc2014</formula1>
    </dataValidation>
    <dataValidation type="list" showErrorMessage="1" sqref="K885">
      <formula1>PhanDoan2014</formula1>
    </dataValidation>
    <dataValidation type="list" showErrorMessage="1" sqref="L885">
      <formula1>CaHoc2014</formula1>
    </dataValidation>
    <dataValidation type="list" showErrorMessage="1" sqref="M885">
      <formula1>PhongHoc2014</formula1>
    </dataValidation>
    <dataValidation type="list" showErrorMessage="1" sqref="K886">
      <formula1>PhanDoan2014</formula1>
    </dataValidation>
    <dataValidation type="list" showErrorMessage="1" sqref="L886">
      <formula1>CaHoc2014</formula1>
    </dataValidation>
    <dataValidation type="list" showErrorMessage="1" sqref="M886">
      <formula1>PhongHoc2014</formula1>
    </dataValidation>
    <dataValidation type="list" showErrorMessage="1" sqref="K887">
      <formula1>PhanDoan2014</formula1>
    </dataValidation>
    <dataValidation type="list" showErrorMessage="1" sqref="L887">
      <formula1>CaHoc2014</formula1>
    </dataValidation>
    <dataValidation type="list" showErrorMessage="1" sqref="M887">
      <formula1>PhongHoc2014</formula1>
    </dataValidation>
    <dataValidation type="list" showErrorMessage="1" sqref="K888">
      <formula1>PhanDoan2014</formula1>
    </dataValidation>
    <dataValidation type="list" showErrorMessage="1" sqref="L888">
      <formula1>CaHoc2014</formula1>
    </dataValidation>
    <dataValidation type="list" showErrorMessage="1" sqref="M888">
      <formula1>PhongHoc2014</formula1>
    </dataValidation>
    <dataValidation type="list" showErrorMessage="1" sqref="K889">
      <formula1>PhanDoan2014</formula1>
    </dataValidation>
    <dataValidation type="list" showErrorMessage="1" sqref="L889">
      <formula1>CaHoc2014</formula1>
    </dataValidation>
    <dataValidation type="list" showErrorMessage="1" sqref="M889">
      <formula1>PhongHoc2014</formula1>
    </dataValidation>
    <dataValidation type="list" showErrorMessage="1" sqref="K890">
      <formula1>PhanDoan2014</formula1>
    </dataValidation>
    <dataValidation type="list" showErrorMessage="1" sqref="L890">
      <formula1>CaHoc2014</formula1>
    </dataValidation>
    <dataValidation type="list" showErrorMessage="1" sqref="M890">
      <formula1>PhongHoc2014</formula1>
    </dataValidation>
    <dataValidation type="list" showErrorMessage="1" sqref="K891">
      <formula1>PhanDoan2014</formula1>
    </dataValidation>
    <dataValidation type="list" showErrorMessage="1" sqref="L891">
      <formula1>CaHoc2014</formula1>
    </dataValidation>
    <dataValidation type="list" showErrorMessage="1" sqref="M891">
      <formula1>PhongHoc2014</formula1>
    </dataValidation>
    <dataValidation type="list" showErrorMessage="1" sqref="K892">
      <formula1>PhanDoan2014</formula1>
    </dataValidation>
    <dataValidation type="list" showErrorMessage="1" sqref="L892">
      <formula1>CaHoc2014</formula1>
    </dataValidation>
    <dataValidation type="list" showErrorMessage="1" sqref="M892">
      <formula1>PhongHoc2014</formula1>
    </dataValidation>
    <dataValidation type="list" showErrorMessage="1" sqref="K893">
      <formula1>PhanDoan2014</formula1>
    </dataValidation>
    <dataValidation type="list" showErrorMessage="1" sqref="L893">
      <formula1>CaHoc2014</formula1>
    </dataValidation>
    <dataValidation type="list" showErrorMessage="1" sqref="M893">
      <formula1>PhongHoc2014</formula1>
    </dataValidation>
    <dataValidation type="list" showErrorMessage="1" sqref="K894">
      <formula1>PhanDoan2014</formula1>
    </dataValidation>
    <dataValidation type="list" showErrorMessage="1" sqref="L894">
      <formula1>CaHoc2014</formula1>
    </dataValidation>
    <dataValidation type="list" showErrorMessage="1" sqref="M894">
      <formula1>PhongHoc2014</formula1>
    </dataValidation>
    <dataValidation type="list" showErrorMessage="1" sqref="K895">
      <formula1>PhanDoan2014</formula1>
    </dataValidation>
    <dataValidation type="list" showErrorMessage="1" sqref="L895">
      <formula1>CaHoc2014</formula1>
    </dataValidation>
    <dataValidation type="list" showErrorMessage="1" sqref="M895">
      <formula1>PhongHoc2014</formula1>
    </dataValidation>
    <dataValidation type="list" showErrorMessage="1" sqref="K896">
      <formula1>PhanDoan2014</formula1>
    </dataValidation>
    <dataValidation type="list" showErrorMessage="1" sqref="L896">
      <formula1>CaHoc2014</formula1>
    </dataValidation>
    <dataValidation type="list" showErrorMessage="1" sqref="M896">
      <formula1>PhongHoc2014</formula1>
    </dataValidation>
    <dataValidation type="list" showErrorMessage="1" sqref="K897">
      <formula1>PhanDoan2014</formula1>
    </dataValidation>
    <dataValidation type="list" showErrorMessage="1" sqref="L897">
      <formula1>CaHoc2014</formula1>
    </dataValidation>
    <dataValidation type="list" showErrorMessage="1" sqref="M897">
      <formula1>PhongHoc2014</formula1>
    </dataValidation>
    <dataValidation type="list" showErrorMessage="1" sqref="K898">
      <formula1>PhanDoan2014</formula1>
    </dataValidation>
    <dataValidation type="list" showErrorMessage="1" sqref="L898">
      <formula1>CaHoc2014</formula1>
    </dataValidation>
    <dataValidation type="list" showErrorMessage="1" sqref="M898">
      <formula1>PhongHoc2014</formula1>
    </dataValidation>
    <dataValidation type="list" showErrorMessage="1" sqref="K899">
      <formula1>PhanDoan2014</formula1>
    </dataValidation>
    <dataValidation type="list" showErrorMessage="1" sqref="L899">
      <formula1>CaHoc2014</formula1>
    </dataValidation>
    <dataValidation type="list" showErrorMessage="1" sqref="M899">
      <formula1>PhongHoc2014</formula1>
    </dataValidation>
    <dataValidation type="list" showErrorMessage="1" sqref="K900">
      <formula1>PhanDoan2014</formula1>
    </dataValidation>
    <dataValidation type="list" showErrorMessage="1" sqref="L900">
      <formula1>CaHoc2014</formula1>
    </dataValidation>
    <dataValidation type="list" showErrorMessage="1" sqref="M900">
      <formula1>PhongHoc2014</formula1>
    </dataValidation>
    <dataValidation type="list" showErrorMessage="1" sqref="K901">
      <formula1>PhanDoan2014</formula1>
    </dataValidation>
    <dataValidation type="list" showErrorMessage="1" sqref="L901">
      <formula1>CaHoc2014</formula1>
    </dataValidation>
    <dataValidation type="list" showErrorMessage="1" sqref="M901">
      <formula1>PhongHoc2014</formula1>
    </dataValidation>
    <dataValidation type="list" showErrorMessage="1" sqref="K902">
      <formula1>PhanDoan2014</formula1>
    </dataValidation>
    <dataValidation type="list" showErrorMessage="1" sqref="L902">
      <formula1>CaHoc2014</formula1>
    </dataValidation>
    <dataValidation type="list" showErrorMessage="1" sqref="M902">
      <formula1>PhongHoc2014</formula1>
    </dataValidation>
    <dataValidation type="list" showErrorMessage="1" sqref="K903">
      <formula1>PhanDoan2014</formula1>
    </dataValidation>
    <dataValidation type="list" showErrorMessage="1" sqref="L903">
      <formula1>CaHoc2014</formula1>
    </dataValidation>
    <dataValidation type="list" showErrorMessage="1" sqref="M903">
      <formula1>PhongHoc2014</formula1>
    </dataValidation>
    <dataValidation type="list" showErrorMessage="1" sqref="K904">
      <formula1>PhanDoan2014</formula1>
    </dataValidation>
    <dataValidation type="list" showErrorMessage="1" sqref="L904">
      <formula1>CaHoc2014</formula1>
    </dataValidation>
    <dataValidation type="list" showErrorMessage="1" sqref="M904">
      <formula1>PhongHoc2014</formula1>
    </dataValidation>
    <dataValidation type="list" showErrorMessage="1" sqref="K905">
      <formula1>PhanDoan2014</formula1>
    </dataValidation>
    <dataValidation type="list" showErrorMessage="1" sqref="L905">
      <formula1>CaHoc2014</formula1>
    </dataValidation>
    <dataValidation type="list" showErrorMessage="1" sqref="M905">
      <formula1>PhongHoc2014</formula1>
    </dataValidation>
    <dataValidation type="list" showErrorMessage="1" sqref="K906">
      <formula1>PhanDoan2014</formula1>
    </dataValidation>
    <dataValidation type="list" showErrorMessage="1" sqref="L906">
      <formula1>CaHoc2014</formula1>
    </dataValidation>
    <dataValidation type="list" showErrorMessage="1" sqref="M906">
      <formula1>PhongHoc2014</formula1>
    </dataValidation>
    <dataValidation type="list" showErrorMessage="1" sqref="K907">
      <formula1>PhanDoan2014</formula1>
    </dataValidation>
    <dataValidation type="list" showErrorMessage="1" sqref="L907">
      <formula1>CaHoc2014</formula1>
    </dataValidation>
    <dataValidation type="list" showErrorMessage="1" sqref="M907">
      <formula1>PhongHoc2014</formula1>
    </dataValidation>
    <dataValidation type="list" showErrorMessage="1" sqref="K908">
      <formula1>PhanDoan2014</formula1>
    </dataValidation>
    <dataValidation type="list" showErrorMessage="1" sqref="L908">
      <formula1>CaHoc2014</formula1>
    </dataValidation>
    <dataValidation type="list" showErrorMessage="1" sqref="M908">
      <formula1>PhongHoc2014</formula1>
    </dataValidation>
    <dataValidation type="list" showErrorMessage="1" sqref="K909">
      <formula1>PhanDoan2014</formula1>
    </dataValidation>
    <dataValidation type="list" showErrorMessage="1" sqref="L909">
      <formula1>CaHoc2014</formula1>
    </dataValidation>
    <dataValidation type="list" showErrorMessage="1" sqref="M909">
      <formula1>PhongHoc2014</formula1>
    </dataValidation>
    <dataValidation type="list" showErrorMessage="1" sqref="K910">
      <formula1>PhanDoan2014</formula1>
    </dataValidation>
    <dataValidation type="list" showErrorMessage="1" sqref="L910">
      <formula1>CaHoc2014</formula1>
    </dataValidation>
    <dataValidation type="list" showErrorMessage="1" sqref="M910">
      <formula1>PhongHoc2014</formula1>
    </dataValidation>
    <dataValidation type="list" showErrorMessage="1" sqref="K911">
      <formula1>PhanDoan2014</formula1>
    </dataValidation>
    <dataValidation type="list" showErrorMessage="1" sqref="L911">
      <formula1>CaHoc2014</formula1>
    </dataValidation>
    <dataValidation type="list" showErrorMessage="1" sqref="M911">
      <formula1>PhongHoc2014</formula1>
    </dataValidation>
    <dataValidation type="list" showErrorMessage="1" sqref="K912">
      <formula1>PhanDoan2014</formula1>
    </dataValidation>
    <dataValidation type="list" showErrorMessage="1" sqref="L912">
      <formula1>CaHoc2014</formula1>
    </dataValidation>
    <dataValidation type="list" showErrorMessage="1" sqref="M912">
      <formula1>PhongHoc2014</formula1>
    </dataValidation>
    <dataValidation type="list" showErrorMessage="1" sqref="K913">
      <formula1>PhanDoan2014</formula1>
    </dataValidation>
    <dataValidation type="list" showErrorMessage="1" sqref="L913">
      <formula1>CaHoc2014</formula1>
    </dataValidation>
    <dataValidation type="list" showErrorMessage="1" sqref="M913">
      <formula1>PhongHoc2014</formula1>
    </dataValidation>
    <dataValidation type="list" showErrorMessage="1" sqref="K914">
      <formula1>PhanDoan2014</formula1>
    </dataValidation>
    <dataValidation type="list" showErrorMessage="1" sqref="L914">
      <formula1>CaHoc2014</formula1>
    </dataValidation>
    <dataValidation type="list" showErrorMessage="1" sqref="M914">
      <formula1>PhongHoc2014</formula1>
    </dataValidation>
    <dataValidation type="list" showErrorMessage="1" sqref="K915">
      <formula1>PhanDoan2014</formula1>
    </dataValidation>
    <dataValidation type="list" showErrorMessage="1" sqref="L915">
      <formula1>CaHoc2014</formula1>
    </dataValidation>
    <dataValidation type="list" showErrorMessage="1" sqref="M915">
      <formula1>PhongHoc2014</formula1>
    </dataValidation>
    <dataValidation type="list" showErrorMessage="1" sqref="K916">
      <formula1>PhanDoan2014</formula1>
    </dataValidation>
    <dataValidation type="list" showErrorMessage="1" sqref="L916">
      <formula1>CaHoc2014</formula1>
    </dataValidation>
    <dataValidation type="list" showErrorMessage="1" sqref="M916">
      <formula1>PhongHoc2014</formula1>
    </dataValidation>
    <dataValidation type="list" showErrorMessage="1" sqref="K917">
      <formula1>PhanDoan2014</formula1>
    </dataValidation>
    <dataValidation type="list" showErrorMessage="1" sqref="L917">
      <formula1>CaHoc2014</formula1>
    </dataValidation>
    <dataValidation type="list" showErrorMessage="1" sqref="M917">
      <formula1>PhongHoc2014</formula1>
    </dataValidation>
    <dataValidation type="list" showErrorMessage="1" sqref="K918">
      <formula1>PhanDoan2014</formula1>
    </dataValidation>
    <dataValidation type="list" showErrorMessage="1" sqref="L918">
      <formula1>CaHoc2014</formula1>
    </dataValidation>
    <dataValidation type="list" showErrorMessage="1" sqref="M918">
      <formula1>PhongHoc2014</formula1>
    </dataValidation>
    <dataValidation type="list" showErrorMessage="1" sqref="K919">
      <formula1>PhanDoan2014</formula1>
    </dataValidation>
    <dataValidation type="list" showErrorMessage="1" sqref="L919">
      <formula1>CaHoc2014</formula1>
    </dataValidation>
    <dataValidation type="list" showErrorMessage="1" sqref="M919">
      <formula1>PhongHoc2014</formula1>
    </dataValidation>
    <dataValidation type="list" showErrorMessage="1" sqref="K920">
      <formula1>PhanDoan2014</formula1>
    </dataValidation>
    <dataValidation type="list" showErrorMessage="1" sqref="L920">
      <formula1>CaHoc2014</formula1>
    </dataValidation>
    <dataValidation type="list" showErrorMessage="1" sqref="M920">
      <formula1>PhongHoc2014</formula1>
    </dataValidation>
    <dataValidation type="list" showErrorMessage="1" sqref="K921">
      <formula1>PhanDoan2014</formula1>
    </dataValidation>
    <dataValidation type="list" showErrorMessage="1" sqref="L921">
      <formula1>CaHoc2014</formula1>
    </dataValidation>
    <dataValidation type="list" showErrorMessage="1" sqref="M921">
      <formula1>PhongHoc2014</formula1>
    </dataValidation>
    <dataValidation type="list" showErrorMessage="1" sqref="K922">
      <formula1>PhanDoan2014</formula1>
    </dataValidation>
    <dataValidation type="list" showErrorMessage="1" sqref="L922">
      <formula1>CaHoc2014</formula1>
    </dataValidation>
    <dataValidation type="list" showErrorMessage="1" sqref="M922">
      <formula1>PhongHoc2014</formula1>
    </dataValidation>
    <dataValidation type="list" showErrorMessage="1" sqref="K923">
      <formula1>PhanDoan2014</formula1>
    </dataValidation>
    <dataValidation type="list" showErrorMessage="1" sqref="L923">
      <formula1>CaHoc2014</formula1>
    </dataValidation>
    <dataValidation type="list" showErrorMessage="1" sqref="M923">
      <formula1>PhongHoc2014</formula1>
    </dataValidation>
    <dataValidation type="list" showErrorMessage="1" sqref="K924">
      <formula1>PhanDoan2014</formula1>
    </dataValidation>
    <dataValidation type="list" showErrorMessage="1" sqref="L924">
      <formula1>CaHoc2014</formula1>
    </dataValidation>
    <dataValidation type="list" showErrorMessage="1" sqref="M924">
      <formula1>PhongHoc2014</formula1>
    </dataValidation>
    <dataValidation type="list" showErrorMessage="1" sqref="K925">
      <formula1>PhanDoan2014</formula1>
    </dataValidation>
    <dataValidation type="list" showErrorMessage="1" sqref="L925">
      <formula1>CaHoc2014</formula1>
    </dataValidation>
    <dataValidation type="list" showErrorMessage="1" sqref="M925">
      <formula1>PhongHoc2014</formula1>
    </dataValidation>
    <dataValidation type="list" showErrorMessage="1" sqref="K926">
      <formula1>PhanDoan2014</formula1>
    </dataValidation>
    <dataValidation type="list" showErrorMessage="1" sqref="L926">
      <formula1>CaHoc2014</formula1>
    </dataValidation>
    <dataValidation type="list" showErrorMessage="1" sqref="M926">
      <formula1>PhongHoc2014</formula1>
    </dataValidation>
    <dataValidation type="list" showErrorMessage="1" sqref="K927">
      <formula1>PhanDoan2014</formula1>
    </dataValidation>
    <dataValidation type="list" showErrorMessage="1" sqref="L927">
      <formula1>CaHoc2014</formula1>
    </dataValidation>
    <dataValidation type="list" showErrorMessage="1" sqref="M927">
      <formula1>PhongHoc2014</formula1>
    </dataValidation>
    <dataValidation type="list" showErrorMessage="1" sqref="K928">
      <formula1>PhanDoan2014</formula1>
    </dataValidation>
    <dataValidation type="list" showErrorMessage="1" sqref="L928">
      <formula1>CaHoc2014</formula1>
    </dataValidation>
    <dataValidation type="list" showErrorMessage="1" sqref="M928">
      <formula1>PhongHoc2014</formula1>
    </dataValidation>
    <dataValidation type="list" showErrorMessage="1" sqref="K929">
      <formula1>PhanDoan2014</formula1>
    </dataValidation>
    <dataValidation type="list" showErrorMessage="1" sqref="L929">
      <formula1>CaHoc2014</formula1>
    </dataValidation>
    <dataValidation type="list" showErrorMessage="1" sqref="M929">
      <formula1>PhongHoc2014</formula1>
    </dataValidation>
    <dataValidation type="list" showErrorMessage="1" sqref="K930">
      <formula1>PhanDoan2014</formula1>
    </dataValidation>
    <dataValidation type="list" showErrorMessage="1" sqref="L930">
      <formula1>CaHoc2014</formula1>
    </dataValidation>
    <dataValidation type="list" showErrorMessage="1" sqref="M930">
      <formula1>PhongHoc2014</formula1>
    </dataValidation>
    <dataValidation type="list" showErrorMessage="1" sqref="K931">
      <formula1>PhanDoan2014</formula1>
    </dataValidation>
    <dataValidation type="list" showErrorMessage="1" sqref="L931">
      <formula1>CaHoc2014</formula1>
    </dataValidation>
    <dataValidation type="list" showErrorMessage="1" sqref="M931">
      <formula1>PhongHoc2014</formula1>
    </dataValidation>
    <dataValidation type="list" showErrorMessage="1" sqref="K932">
      <formula1>PhanDoan2014</formula1>
    </dataValidation>
    <dataValidation type="list" showErrorMessage="1" sqref="L932">
      <formula1>CaHoc2014</formula1>
    </dataValidation>
    <dataValidation type="list" showErrorMessage="1" sqref="M932">
      <formula1>PhongHoc2014</formula1>
    </dataValidation>
    <dataValidation type="list" showErrorMessage="1" sqref="K933">
      <formula1>PhanDoan2014</formula1>
    </dataValidation>
    <dataValidation type="list" showErrorMessage="1" sqref="L933">
      <formula1>CaHoc2014</formula1>
    </dataValidation>
    <dataValidation type="list" showErrorMessage="1" sqref="M933">
      <formula1>PhongHoc2014</formula1>
    </dataValidation>
    <dataValidation type="list" showErrorMessage="1" sqref="K934">
      <formula1>PhanDoan2014</formula1>
    </dataValidation>
    <dataValidation type="list" showErrorMessage="1" sqref="L934">
      <formula1>CaHoc2014</formula1>
    </dataValidation>
    <dataValidation type="list" showErrorMessage="1" sqref="M934">
      <formula1>PhongHoc2014</formula1>
    </dataValidation>
    <dataValidation type="list" showErrorMessage="1" sqref="K935">
      <formula1>PhanDoan2014</formula1>
    </dataValidation>
    <dataValidation type="list" showErrorMessage="1" sqref="L935">
      <formula1>CaHoc2014</formula1>
    </dataValidation>
    <dataValidation type="list" showErrorMessage="1" sqref="M935">
      <formula1>PhongHoc2014</formula1>
    </dataValidation>
    <dataValidation type="list" showErrorMessage="1" sqref="K936">
      <formula1>PhanDoan2014</formula1>
    </dataValidation>
    <dataValidation type="list" showErrorMessage="1" sqref="L936">
      <formula1>CaHoc2014</formula1>
    </dataValidation>
    <dataValidation type="list" showErrorMessage="1" sqref="M936">
      <formula1>PhongHoc2014</formula1>
    </dataValidation>
    <dataValidation type="list" showErrorMessage="1" sqref="K937">
      <formula1>PhanDoan2014</formula1>
    </dataValidation>
    <dataValidation type="list" showErrorMessage="1" sqref="L937">
      <formula1>CaHoc2014</formula1>
    </dataValidation>
    <dataValidation type="list" showErrorMessage="1" sqref="M937">
      <formula1>PhongHoc2014</formula1>
    </dataValidation>
    <dataValidation type="list" showErrorMessage="1" sqref="K938">
      <formula1>PhanDoan2014</formula1>
    </dataValidation>
    <dataValidation type="list" showErrorMessage="1" sqref="L938">
      <formula1>CaHoc2014</formula1>
    </dataValidation>
    <dataValidation type="list" showErrorMessage="1" sqref="M938">
      <formula1>PhongHoc2014</formula1>
    </dataValidation>
    <dataValidation type="list" showErrorMessage="1" sqref="K939">
      <formula1>PhanDoan2014</formula1>
    </dataValidation>
    <dataValidation type="list" showErrorMessage="1" sqref="L939">
      <formula1>CaHoc2014</formula1>
    </dataValidation>
    <dataValidation type="list" showErrorMessage="1" sqref="M939">
      <formula1>PhongHoc2014</formula1>
    </dataValidation>
    <dataValidation type="list" showErrorMessage="1" sqref="K940">
      <formula1>PhanDoan2014</formula1>
    </dataValidation>
    <dataValidation type="list" showErrorMessage="1" sqref="L940">
      <formula1>CaHoc2014</formula1>
    </dataValidation>
    <dataValidation type="list" showErrorMessage="1" sqref="M940">
      <formula1>PhongHoc2014</formula1>
    </dataValidation>
    <dataValidation type="list" showErrorMessage="1" sqref="K941">
      <formula1>PhanDoan2014</formula1>
    </dataValidation>
    <dataValidation type="list" showErrorMessage="1" sqref="L941">
      <formula1>CaHoc2014</formula1>
    </dataValidation>
    <dataValidation type="list" showErrorMessage="1" sqref="M941">
      <formula1>PhongHoc2014</formula1>
    </dataValidation>
    <dataValidation type="list" showErrorMessage="1" sqref="K942">
      <formula1>PhanDoan2014</formula1>
    </dataValidation>
    <dataValidation type="list" showErrorMessage="1" sqref="L942">
      <formula1>CaHoc2014</formula1>
    </dataValidation>
    <dataValidation type="list" showErrorMessage="1" sqref="M942">
      <formula1>PhongHoc2014</formula1>
    </dataValidation>
    <dataValidation type="list" showErrorMessage="1" sqref="K943">
      <formula1>PhanDoan2014</formula1>
    </dataValidation>
    <dataValidation type="list" showErrorMessage="1" sqref="L943">
      <formula1>CaHoc2014</formula1>
    </dataValidation>
    <dataValidation type="list" showErrorMessage="1" sqref="M943">
      <formula1>PhongHoc2014</formula1>
    </dataValidation>
    <dataValidation type="list" showErrorMessage="1" sqref="K944">
      <formula1>PhanDoan2014</formula1>
    </dataValidation>
    <dataValidation type="list" showErrorMessage="1" sqref="L944">
      <formula1>CaHoc2014</formula1>
    </dataValidation>
    <dataValidation type="list" showErrorMessage="1" sqref="M944">
      <formula1>PhongHoc2014</formula1>
    </dataValidation>
    <dataValidation type="list" showErrorMessage="1" sqref="K945">
      <formula1>PhanDoan2014</formula1>
    </dataValidation>
    <dataValidation type="list" showErrorMessage="1" sqref="L945">
      <formula1>CaHoc2014</formula1>
    </dataValidation>
    <dataValidation type="list" showErrorMessage="1" sqref="M945">
      <formula1>PhongHoc2014</formula1>
    </dataValidation>
    <dataValidation type="list" showErrorMessage="1" sqref="K946">
      <formula1>PhanDoan2014</formula1>
    </dataValidation>
    <dataValidation type="list" showErrorMessage="1" sqref="L946">
      <formula1>CaHoc2014</formula1>
    </dataValidation>
    <dataValidation type="list" showErrorMessage="1" sqref="M946">
      <formula1>PhongHoc2014</formula1>
    </dataValidation>
    <dataValidation type="list" showErrorMessage="1" sqref="K947">
      <formula1>PhanDoan2014</formula1>
    </dataValidation>
    <dataValidation type="list" showErrorMessage="1" sqref="L947">
      <formula1>CaHoc2014</formula1>
    </dataValidation>
    <dataValidation type="list" showErrorMessage="1" sqref="M947">
      <formula1>PhongHoc2014</formula1>
    </dataValidation>
    <dataValidation type="list" showErrorMessage="1" sqref="K948">
      <formula1>PhanDoan2014</formula1>
    </dataValidation>
    <dataValidation type="list" showErrorMessage="1" sqref="L948">
      <formula1>CaHoc2014</formula1>
    </dataValidation>
    <dataValidation type="list" showErrorMessage="1" sqref="M948">
      <formula1>PhongHoc2014</formula1>
    </dataValidation>
    <dataValidation type="list" showErrorMessage="1" sqref="K949">
      <formula1>PhanDoan2014</formula1>
    </dataValidation>
    <dataValidation type="list" showErrorMessage="1" sqref="L949">
      <formula1>CaHoc2014</formula1>
    </dataValidation>
    <dataValidation type="list" showErrorMessage="1" sqref="M949">
      <formula1>PhongHoc2014</formula1>
    </dataValidation>
    <dataValidation type="list" showErrorMessage="1" sqref="K950">
      <formula1>PhanDoan2014</formula1>
    </dataValidation>
    <dataValidation type="list" showErrorMessage="1" sqref="L950">
      <formula1>CaHoc2014</formula1>
    </dataValidation>
    <dataValidation type="list" showErrorMessage="1" sqref="M950">
      <formula1>PhongHoc2014</formula1>
    </dataValidation>
    <dataValidation type="list" showErrorMessage="1" sqref="K951">
      <formula1>PhanDoan2014</formula1>
    </dataValidation>
    <dataValidation type="list" showErrorMessage="1" sqref="L951">
      <formula1>CaHoc2014</formula1>
    </dataValidation>
    <dataValidation type="list" showErrorMessage="1" sqref="M951">
      <formula1>PhongHoc2014</formula1>
    </dataValidation>
    <dataValidation type="list" showErrorMessage="1" sqref="K952">
      <formula1>PhanDoan2014</formula1>
    </dataValidation>
    <dataValidation type="list" showErrorMessage="1" sqref="L952">
      <formula1>CaHoc2014</formula1>
    </dataValidation>
    <dataValidation type="list" showErrorMessage="1" sqref="M952">
      <formula1>PhongHoc2014</formula1>
    </dataValidation>
    <dataValidation type="list" showErrorMessage="1" sqref="K953">
      <formula1>PhanDoan2014</formula1>
    </dataValidation>
    <dataValidation type="list" showErrorMessage="1" sqref="L953">
      <formula1>CaHoc2014</formula1>
    </dataValidation>
    <dataValidation type="list" showErrorMessage="1" sqref="M953">
      <formula1>PhongHoc2014</formula1>
    </dataValidation>
    <dataValidation type="list" showErrorMessage="1" sqref="K954">
      <formula1>PhanDoan2014</formula1>
    </dataValidation>
    <dataValidation type="list" showErrorMessage="1" sqref="L954">
      <formula1>CaHoc2014</formula1>
    </dataValidation>
    <dataValidation type="list" showErrorMessage="1" sqref="M954">
      <formula1>PhongHoc2014</formula1>
    </dataValidation>
    <dataValidation type="list" showErrorMessage="1" sqref="K955">
      <formula1>PhanDoan2014</formula1>
    </dataValidation>
    <dataValidation type="list" showErrorMessage="1" sqref="L955">
      <formula1>CaHoc2014</formula1>
    </dataValidation>
    <dataValidation type="list" showErrorMessage="1" sqref="M955">
      <formula1>PhongHoc2014</formula1>
    </dataValidation>
    <dataValidation type="list" showErrorMessage="1" sqref="K956">
      <formula1>PhanDoan2014</formula1>
    </dataValidation>
    <dataValidation type="list" showErrorMessage="1" sqref="L956">
      <formula1>CaHoc2014</formula1>
    </dataValidation>
    <dataValidation type="list" showErrorMessage="1" sqref="M956">
      <formula1>PhongHoc2014</formula1>
    </dataValidation>
    <dataValidation type="list" showErrorMessage="1" sqref="K957">
      <formula1>PhanDoan2014</formula1>
    </dataValidation>
    <dataValidation type="list" showErrorMessage="1" sqref="L957">
      <formula1>CaHoc2014</formula1>
    </dataValidation>
    <dataValidation type="list" showErrorMessage="1" sqref="M957">
      <formula1>PhongHoc2014</formula1>
    </dataValidation>
    <dataValidation type="list" showErrorMessage="1" sqref="K958">
      <formula1>PhanDoan2014</formula1>
    </dataValidation>
    <dataValidation type="list" showErrorMessage="1" sqref="L958">
      <formula1>CaHoc2014</formula1>
    </dataValidation>
    <dataValidation type="list" showErrorMessage="1" sqref="M958">
      <formula1>PhongHoc2014</formula1>
    </dataValidation>
    <dataValidation type="list" showErrorMessage="1" sqref="K959">
      <formula1>PhanDoan2014</formula1>
    </dataValidation>
    <dataValidation type="list" showErrorMessage="1" sqref="L959">
      <formula1>CaHoc2014</formula1>
    </dataValidation>
    <dataValidation type="list" showErrorMessage="1" sqref="M959">
      <formula1>PhongHoc2014</formula1>
    </dataValidation>
    <dataValidation type="list" showErrorMessage="1" sqref="K960">
      <formula1>PhanDoan2014</formula1>
    </dataValidation>
    <dataValidation type="list" showErrorMessage="1" sqref="L960">
      <formula1>CaHoc2014</formula1>
    </dataValidation>
    <dataValidation type="list" showErrorMessage="1" sqref="M960">
      <formula1>PhongHoc2014</formula1>
    </dataValidation>
    <dataValidation type="list" showErrorMessage="1" sqref="K961">
      <formula1>PhanDoan2014</formula1>
    </dataValidation>
    <dataValidation type="list" showErrorMessage="1" sqref="L961">
      <formula1>CaHoc2014</formula1>
    </dataValidation>
    <dataValidation type="list" showErrorMessage="1" sqref="M961">
      <formula1>PhongHoc2014</formula1>
    </dataValidation>
    <dataValidation type="list" showErrorMessage="1" sqref="K962">
      <formula1>PhanDoan2014</formula1>
    </dataValidation>
    <dataValidation type="list" showErrorMessage="1" sqref="L962">
      <formula1>CaHoc2014</formula1>
    </dataValidation>
    <dataValidation type="list" showErrorMessage="1" sqref="M962">
      <formula1>PhongHoc2014</formula1>
    </dataValidation>
    <dataValidation type="list" showErrorMessage="1" sqref="K963">
      <formula1>PhanDoan2014</formula1>
    </dataValidation>
    <dataValidation type="list" showErrorMessage="1" sqref="L963">
      <formula1>CaHoc2014</formula1>
    </dataValidation>
    <dataValidation type="list" showErrorMessage="1" sqref="M963">
      <formula1>PhongHoc2014</formula1>
    </dataValidation>
    <dataValidation type="list" showErrorMessage="1" sqref="K964">
      <formula1>PhanDoan2014</formula1>
    </dataValidation>
    <dataValidation type="list" showErrorMessage="1" sqref="L964">
      <formula1>CaHoc2014</formula1>
    </dataValidation>
    <dataValidation type="list" showErrorMessage="1" sqref="M964">
      <formula1>PhongHoc2014</formula1>
    </dataValidation>
    <dataValidation type="list" showErrorMessage="1" sqref="K965">
      <formula1>PhanDoan2014</formula1>
    </dataValidation>
    <dataValidation type="list" showErrorMessage="1" sqref="L965">
      <formula1>CaHoc2014</formula1>
    </dataValidation>
    <dataValidation type="list" showErrorMessage="1" sqref="M965">
      <formula1>PhongHoc2014</formula1>
    </dataValidation>
    <dataValidation type="list" showErrorMessage="1" sqref="K966">
      <formula1>PhanDoan2014</formula1>
    </dataValidation>
    <dataValidation type="list" showErrorMessage="1" sqref="L966">
      <formula1>CaHoc2014</formula1>
    </dataValidation>
    <dataValidation type="list" showErrorMessage="1" sqref="M966">
      <formula1>PhongHoc2014</formula1>
    </dataValidation>
    <dataValidation type="list" showErrorMessage="1" sqref="K967">
      <formula1>PhanDoan2014</formula1>
    </dataValidation>
    <dataValidation type="list" showErrorMessage="1" sqref="L967">
      <formula1>CaHoc2014</formula1>
    </dataValidation>
    <dataValidation type="list" showErrorMessage="1" sqref="M967">
      <formula1>PhongHoc2014</formula1>
    </dataValidation>
    <dataValidation type="list" showErrorMessage="1" sqref="K968">
      <formula1>PhanDoan2014</formula1>
    </dataValidation>
    <dataValidation type="list" showErrorMessage="1" sqref="L968">
      <formula1>CaHoc2014</formula1>
    </dataValidation>
    <dataValidation type="list" showErrorMessage="1" sqref="M968">
      <formula1>PhongHoc2014</formula1>
    </dataValidation>
    <dataValidation type="list" showErrorMessage="1" sqref="K969">
      <formula1>PhanDoan2014</formula1>
    </dataValidation>
    <dataValidation type="list" showErrorMessage="1" sqref="L969">
      <formula1>CaHoc2014</formula1>
    </dataValidation>
    <dataValidation type="list" showErrorMessage="1" sqref="M969">
      <formula1>PhongHoc2014</formula1>
    </dataValidation>
    <dataValidation type="list" showErrorMessage="1" sqref="K970">
      <formula1>PhanDoan2014</formula1>
    </dataValidation>
    <dataValidation type="list" showErrorMessage="1" sqref="L970">
      <formula1>CaHoc2014</formula1>
    </dataValidation>
    <dataValidation type="list" showErrorMessage="1" sqref="M970">
      <formula1>PhongHoc2014</formula1>
    </dataValidation>
    <dataValidation type="list" showErrorMessage="1" sqref="K971">
      <formula1>PhanDoan2014</formula1>
    </dataValidation>
    <dataValidation type="list" showErrorMessage="1" sqref="L971">
      <formula1>CaHoc2014</formula1>
    </dataValidation>
    <dataValidation type="list" showErrorMessage="1" sqref="M971">
      <formula1>PhongHoc2014</formula1>
    </dataValidation>
    <dataValidation type="list" showErrorMessage="1" sqref="K972">
      <formula1>PhanDoan2014</formula1>
    </dataValidation>
    <dataValidation type="list" showErrorMessage="1" sqref="L972">
      <formula1>CaHoc2014</formula1>
    </dataValidation>
    <dataValidation type="list" showErrorMessage="1" sqref="M972">
      <formula1>PhongHoc2014</formula1>
    </dataValidation>
    <dataValidation type="list" showErrorMessage="1" sqref="K973">
      <formula1>PhanDoan2014</formula1>
    </dataValidation>
    <dataValidation type="list" showErrorMessage="1" sqref="L973">
      <formula1>CaHoc2014</formula1>
    </dataValidation>
    <dataValidation type="list" showErrorMessage="1" sqref="M973">
      <formula1>PhongHoc2014</formula1>
    </dataValidation>
    <dataValidation type="list" showErrorMessage="1" sqref="K974">
      <formula1>PhanDoan2014</formula1>
    </dataValidation>
    <dataValidation type="list" showErrorMessage="1" sqref="L974">
      <formula1>CaHoc2014</formula1>
    </dataValidation>
    <dataValidation type="list" showErrorMessage="1" sqref="M974">
      <formula1>PhongHoc2014</formula1>
    </dataValidation>
    <dataValidation type="list" showErrorMessage="1" sqref="K975">
      <formula1>PhanDoan2014</formula1>
    </dataValidation>
    <dataValidation type="list" showErrorMessage="1" sqref="L975">
      <formula1>CaHoc2014</formula1>
    </dataValidation>
    <dataValidation type="list" showErrorMessage="1" sqref="M975">
      <formula1>PhongHoc2014</formula1>
    </dataValidation>
    <dataValidation type="list" showErrorMessage="1" sqref="K976">
      <formula1>PhanDoan2014</formula1>
    </dataValidation>
    <dataValidation type="list" showErrorMessage="1" sqref="L976">
      <formula1>CaHoc2014</formula1>
    </dataValidation>
    <dataValidation type="list" showErrorMessage="1" sqref="M976">
      <formula1>PhongHoc2014</formula1>
    </dataValidation>
    <dataValidation type="list" showErrorMessage="1" sqref="K977">
      <formula1>PhanDoan2014</formula1>
    </dataValidation>
    <dataValidation type="list" showErrorMessage="1" sqref="L977">
      <formula1>CaHoc2014</formula1>
    </dataValidation>
    <dataValidation type="list" showErrorMessage="1" sqref="M977">
      <formula1>PhongHoc2014</formula1>
    </dataValidation>
    <dataValidation type="list" showErrorMessage="1" sqref="K978">
      <formula1>PhanDoan2014</formula1>
    </dataValidation>
    <dataValidation type="list" showErrorMessage="1" sqref="L978">
      <formula1>CaHoc2014</formula1>
    </dataValidation>
    <dataValidation type="list" showErrorMessage="1" sqref="M978">
      <formula1>PhongHoc2014</formula1>
    </dataValidation>
    <dataValidation type="list" showErrorMessage="1" sqref="K979">
      <formula1>PhanDoan2014</formula1>
    </dataValidation>
    <dataValidation type="list" showErrorMessage="1" sqref="L979">
      <formula1>CaHoc2014</formula1>
    </dataValidation>
    <dataValidation type="list" showErrorMessage="1" sqref="M979">
      <formula1>PhongHoc2014</formula1>
    </dataValidation>
    <dataValidation type="list" showErrorMessage="1" sqref="K980">
      <formula1>PhanDoan2014</formula1>
    </dataValidation>
    <dataValidation type="list" showErrorMessage="1" sqref="L980">
      <formula1>CaHoc2014</formula1>
    </dataValidation>
    <dataValidation type="list" showErrorMessage="1" sqref="M980">
      <formula1>PhongHoc2014</formula1>
    </dataValidation>
    <dataValidation type="list" showErrorMessage="1" sqref="K981">
      <formula1>PhanDoan2014</formula1>
    </dataValidation>
    <dataValidation type="list" showErrorMessage="1" sqref="L981">
      <formula1>CaHoc2014</formula1>
    </dataValidation>
    <dataValidation type="list" showErrorMessage="1" sqref="M981">
      <formula1>PhongHoc2014</formula1>
    </dataValidation>
    <dataValidation type="list" showErrorMessage="1" sqref="K982">
      <formula1>PhanDoan2014</formula1>
    </dataValidation>
    <dataValidation type="list" showErrorMessage="1" sqref="L982">
      <formula1>CaHoc2014</formula1>
    </dataValidation>
    <dataValidation type="list" showErrorMessage="1" sqref="M982">
      <formula1>PhongHoc2014</formula1>
    </dataValidation>
    <dataValidation type="list" showErrorMessage="1" sqref="K983">
      <formula1>PhanDoan2014</formula1>
    </dataValidation>
    <dataValidation type="list" showErrorMessage="1" sqref="L983">
      <formula1>CaHoc2014</formula1>
    </dataValidation>
    <dataValidation type="list" showErrorMessage="1" sqref="M983">
      <formula1>PhongHoc2014</formula1>
    </dataValidation>
    <dataValidation type="list" showErrorMessage="1" sqref="K984">
      <formula1>PhanDoan2014</formula1>
    </dataValidation>
    <dataValidation type="list" showErrorMessage="1" sqref="L984">
      <formula1>CaHoc2014</formula1>
    </dataValidation>
    <dataValidation type="list" showErrorMessage="1" sqref="M984">
      <formula1>PhongHoc2014</formula1>
    </dataValidation>
    <dataValidation type="list" showErrorMessage="1" sqref="K985">
      <formula1>PhanDoan2014</formula1>
    </dataValidation>
    <dataValidation type="list" showErrorMessage="1" sqref="L985">
      <formula1>CaHoc2014</formula1>
    </dataValidation>
    <dataValidation type="list" showErrorMessage="1" sqref="M985">
      <formula1>PhongHoc2014</formula1>
    </dataValidation>
    <dataValidation type="list" showErrorMessage="1" sqref="K986">
      <formula1>PhanDoan2014</formula1>
    </dataValidation>
    <dataValidation type="list" showErrorMessage="1" sqref="L986">
      <formula1>CaHoc2014</formula1>
    </dataValidation>
    <dataValidation type="list" showErrorMessage="1" sqref="M986">
      <formula1>PhongHoc2014</formula1>
    </dataValidation>
    <dataValidation type="list" showErrorMessage="1" sqref="K987">
      <formula1>PhanDoan2014</formula1>
    </dataValidation>
    <dataValidation type="list" showErrorMessage="1" sqref="L987">
      <formula1>CaHoc2014</formula1>
    </dataValidation>
    <dataValidation type="list" showErrorMessage="1" sqref="M987">
      <formula1>PhongHoc2014</formula1>
    </dataValidation>
    <dataValidation type="list" showErrorMessage="1" sqref="K988">
      <formula1>PhanDoan2014</formula1>
    </dataValidation>
    <dataValidation type="list" showErrorMessage="1" sqref="L988">
      <formula1>CaHoc2014</formula1>
    </dataValidation>
    <dataValidation type="list" showErrorMessage="1" sqref="M988">
      <formula1>PhongHoc2014</formula1>
    </dataValidation>
    <dataValidation type="list" showErrorMessage="1" sqref="K989">
      <formula1>PhanDoan2014</formula1>
    </dataValidation>
    <dataValidation type="list" showErrorMessage="1" sqref="L989">
      <formula1>CaHoc2014</formula1>
    </dataValidation>
    <dataValidation type="list" showErrorMessage="1" sqref="M989">
      <formula1>PhongHoc2014</formula1>
    </dataValidation>
    <dataValidation type="list" showErrorMessage="1" sqref="K990">
      <formula1>PhanDoan2014</formula1>
    </dataValidation>
    <dataValidation type="list" showErrorMessage="1" sqref="L990">
      <formula1>CaHoc2014</formula1>
    </dataValidation>
    <dataValidation type="list" showErrorMessage="1" sqref="M990">
      <formula1>PhongHoc2014</formula1>
    </dataValidation>
    <dataValidation type="list" showErrorMessage="1" sqref="K991">
      <formula1>PhanDoan2014</formula1>
    </dataValidation>
    <dataValidation type="list" showErrorMessage="1" sqref="L991">
      <formula1>CaHoc2014</formula1>
    </dataValidation>
    <dataValidation type="list" showErrorMessage="1" sqref="M991">
      <formula1>PhongHoc2014</formula1>
    </dataValidation>
    <dataValidation type="list" showErrorMessage="1" sqref="K992">
      <formula1>PhanDoan2014</formula1>
    </dataValidation>
    <dataValidation type="list" showErrorMessage="1" sqref="L992">
      <formula1>CaHoc2014</formula1>
    </dataValidation>
    <dataValidation type="list" showErrorMessage="1" sqref="M992">
      <formula1>PhongHoc2014</formula1>
    </dataValidation>
    <dataValidation type="list" showErrorMessage="1" sqref="K993">
      <formula1>PhanDoan2014</formula1>
    </dataValidation>
    <dataValidation type="list" showErrorMessage="1" sqref="L993">
      <formula1>CaHoc2014</formula1>
    </dataValidation>
    <dataValidation type="list" showErrorMessage="1" sqref="M993">
      <formula1>PhongHoc2014</formula1>
    </dataValidation>
    <dataValidation type="list" showErrorMessage="1" sqref="K994">
      <formula1>PhanDoan2014</formula1>
    </dataValidation>
    <dataValidation type="list" showErrorMessage="1" sqref="L994">
      <formula1>CaHoc2014</formula1>
    </dataValidation>
    <dataValidation type="list" showErrorMessage="1" sqref="M994">
      <formula1>PhongHoc2014</formula1>
    </dataValidation>
    <dataValidation type="list" showErrorMessage="1" sqref="K995">
      <formula1>PhanDoan2014</formula1>
    </dataValidation>
    <dataValidation type="list" showErrorMessage="1" sqref="L995">
      <formula1>CaHoc2014</formula1>
    </dataValidation>
    <dataValidation type="list" showErrorMessage="1" sqref="M995">
      <formula1>PhongHoc2014</formula1>
    </dataValidation>
    <dataValidation type="list" showErrorMessage="1" sqref="K996">
      <formula1>PhanDoan2014</formula1>
    </dataValidation>
    <dataValidation type="list" showErrorMessage="1" sqref="L996">
      <formula1>CaHoc2014</formula1>
    </dataValidation>
    <dataValidation type="list" showErrorMessage="1" sqref="M996">
      <formula1>PhongHoc2014</formula1>
    </dataValidation>
    <dataValidation type="list" showErrorMessage="1" sqref="K997">
      <formula1>PhanDoan2014</formula1>
    </dataValidation>
    <dataValidation type="list" showErrorMessage="1" sqref="L997">
      <formula1>CaHoc2014</formula1>
    </dataValidation>
    <dataValidation type="list" showErrorMessage="1" sqref="M997">
      <formula1>PhongHoc2014</formula1>
    </dataValidation>
    <dataValidation type="list" showErrorMessage="1" sqref="K998">
      <formula1>PhanDoan2014</formula1>
    </dataValidation>
    <dataValidation type="list" showErrorMessage="1" sqref="L998">
      <formula1>CaHoc2014</formula1>
    </dataValidation>
    <dataValidation type="list" showErrorMessage="1" sqref="M998">
      <formula1>PhongHoc2014</formula1>
    </dataValidation>
    <dataValidation type="list" showErrorMessage="1" sqref="K999">
      <formula1>PhanDoan2014</formula1>
    </dataValidation>
    <dataValidation type="list" showErrorMessage="1" sqref="L999">
      <formula1>CaHoc2014</formula1>
    </dataValidation>
    <dataValidation type="list" showErrorMessage="1" sqref="M999">
      <formula1>PhongHoc2014</formula1>
    </dataValidation>
    <dataValidation type="list" showErrorMessage="1" sqref="K1000">
      <formula1>PhanDoan2014</formula1>
    </dataValidation>
    <dataValidation type="list" showErrorMessage="1" sqref="L1000">
      <formula1>CaHoc2014</formula1>
    </dataValidation>
    <dataValidation type="list" showErrorMessage="1" sqref="M1000">
      <formula1>PhongHoc2014</formula1>
    </dataValidation>
    <dataValidation type="list" showErrorMessage="1" sqref="K1001">
      <formula1>PhanDoan2014</formula1>
    </dataValidation>
    <dataValidation type="list" showErrorMessage="1" sqref="L1001">
      <formula1>CaHoc2014</formula1>
    </dataValidation>
    <dataValidation type="list" showErrorMessage="1" sqref="M1001">
      <formula1>PhongHoc2014</formula1>
    </dataValidation>
    <dataValidation type="list" showErrorMessage="1" sqref="K1002">
      <formula1>PhanDoan2014</formula1>
    </dataValidation>
    <dataValidation type="list" showErrorMessage="1" sqref="L1002">
      <formula1>CaHoc2014</formula1>
    </dataValidation>
    <dataValidation type="list" showErrorMessage="1" sqref="M1002">
      <formula1>PhongHoc2014</formula1>
    </dataValidation>
    <dataValidation type="list" showErrorMessage="1" sqref="K1003">
      <formula1>PhanDoan2014</formula1>
    </dataValidation>
    <dataValidation type="list" showErrorMessage="1" sqref="L1003">
      <formula1>CaHoc2014</formula1>
    </dataValidation>
    <dataValidation type="list" showErrorMessage="1" sqref="M1003">
      <formula1>PhongHoc2014</formula1>
    </dataValidation>
    <dataValidation type="list" showErrorMessage="1" sqref="K1004">
      <formula1>PhanDoan2014</formula1>
    </dataValidation>
    <dataValidation type="list" showErrorMessage="1" sqref="L1004">
      <formula1>CaHoc2014</formula1>
    </dataValidation>
    <dataValidation type="list" showErrorMessage="1" sqref="M1004">
      <formula1>PhongHoc2014</formula1>
    </dataValidation>
    <dataValidation type="list" showErrorMessage="1" sqref="K1005">
      <formula1>PhanDoan2014</formula1>
    </dataValidation>
    <dataValidation type="list" showErrorMessage="1" sqref="L1005">
      <formula1>CaHoc2014</formula1>
    </dataValidation>
    <dataValidation type="list" showErrorMessage="1" sqref="M1005">
      <formula1>PhongHoc2014</formula1>
    </dataValidation>
    <dataValidation type="list" showErrorMessage="1" sqref="K1006">
      <formula1>PhanDoan2014</formula1>
    </dataValidation>
    <dataValidation type="list" showErrorMessage="1" sqref="L1006">
      <formula1>CaHoc2014</formula1>
    </dataValidation>
    <dataValidation type="list" showErrorMessage="1" sqref="M1006">
      <formula1>PhongHoc2014</formula1>
    </dataValidation>
    <dataValidation type="list" showErrorMessage="1" sqref="K1007">
      <formula1>PhanDoan2014</formula1>
    </dataValidation>
    <dataValidation type="list" showErrorMessage="1" sqref="L1007">
      <formula1>CaHoc2014</formula1>
    </dataValidation>
    <dataValidation type="list" showErrorMessage="1" sqref="M1007">
      <formula1>PhongHoc2014</formula1>
    </dataValidation>
    <dataValidation type="list" showErrorMessage="1" sqref="K1008">
      <formula1>PhanDoan2014</formula1>
    </dataValidation>
    <dataValidation type="list" showErrorMessage="1" sqref="L1008">
      <formula1>CaHoc2014</formula1>
    </dataValidation>
    <dataValidation type="list" showErrorMessage="1" sqref="M1008">
      <formula1>PhongHoc2014</formula1>
    </dataValidation>
    <dataValidation type="list" showErrorMessage="1" sqref="K1009">
      <formula1>PhanDoan2014</formula1>
    </dataValidation>
    <dataValidation type="list" showErrorMessage="1" sqref="L1009">
      <formula1>CaHoc2014</formula1>
    </dataValidation>
    <dataValidation type="list" showErrorMessage="1" sqref="M1009">
      <formula1>PhongHoc2014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/>
  </sheetViews>
  <sheetFormatPr defaultColWidth="14.42578125" defaultRowHeight="15.75" customHeight="1" x14ac:dyDescent="0.2"/>
  <cols>
    <col min="1" max="1" width="4.5703125" customWidth="1"/>
    <col min="2" max="2" width="16.42578125" customWidth="1"/>
    <col min="3" max="4" width="14.5703125" customWidth="1"/>
  </cols>
  <sheetData>
    <row r="1" spans="1:4" ht="15.75" customHeight="1" x14ac:dyDescent="0.2">
      <c r="A1" s="1"/>
      <c r="B1" s="1"/>
      <c r="C1" s="1"/>
      <c r="D1" s="1"/>
    </row>
    <row r="2" spans="1:4" ht="15.75" customHeight="1" x14ac:dyDescent="0.2">
      <c r="A2" s="84"/>
      <c r="B2" s="126" t="s">
        <v>27511</v>
      </c>
      <c r="C2" s="9">
        <v>2013</v>
      </c>
      <c r="D2" s="6">
        <v>2014</v>
      </c>
    </row>
    <row r="3" spans="1:4" ht="15.75" customHeight="1" x14ac:dyDescent="0.2">
      <c r="A3" s="9" t="s">
        <v>27512</v>
      </c>
      <c r="B3" s="126" t="s">
        <v>27513</v>
      </c>
      <c r="C3" s="9" t="s">
        <v>27514</v>
      </c>
      <c r="D3" s="148" t="s">
        <v>27515</v>
      </c>
    </row>
    <row r="4" spans="1:4" ht="15.75" customHeight="1" x14ac:dyDescent="0.2">
      <c r="A4" s="17">
        <v>1</v>
      </c>
      <c r="B4" s="149" t="str">
        <f t="shared" ref="B4:B20" si="0">D4</f>
        <v>Chiên Con 1</v>
      </c>
      <c r="C4" s="17" t="s">
        <v>27516</v>
      </c>
      <c r="D4" s="150" t="s">
        <v>27517</v>
      </c>
    </row>
    <row r="5" spans="1:4" ht="15.75" customHeight="1" x14ac:dyDescent="0.2">
      <c r="A5" s="42">
        <v>2</v>
      </c>
      <c r="B5" s="151" t="str">
        <f t="shared" si="0"/>
        <v>Chiên Con 2</v>
      </c>
      <c r="C5" s="42" t="s">
        <v>27518</v>
      </c>
      <c r="D5" s="152" t="s">
        <v>27519</v>
      </c>
    </row>
    <row r="6" spans="1:4" ht="15.75" customHeight="1" x14ac:dyDescent="0.2">
      <c r="A6" s="42">
        <v>3</v>
      </c>
      <c r="B6" s="151" t="str">
        <f t="shared" si="0"/>
        <v>Ấu Nhi 1</v>
      </c>
      <c r="C6" s="42" t="s">
        <v>27520</v>
      </c>
      <c r="D6" s="152" t="s">
        <v>27521</v>
      </c>
    </row>
    <row r="7" spans="1:4" ht="15.75" customHeight="1" x14ac:dyDescent="0.2">
      <c r="A7" s="42">
        <v>4</v>
      </c>
      <c r="B7" s="151" t="str">
        <f t="shared" si="0"/>
        <v>Ấu Nhi 2</v>
      </c>
      <c r="C7" s="42" t="s">
        <v>27522</v>
      </c>
      <c r="D7" s="152" t="s">
        <v>27523</v>
      </c>
    </row>
    <row r="8" spans="1:4" ht="15.75" customHeight="1" x14ac:dyDescent="0.2">
      <c r="A8" s="42">
        <v>5</v>
      </c>
      <c r="B8" s="151" t="str">
        <f t="shared" si="0"/>
        <v>Thiếu Nhi 1</v>
      </c>
      <c r="C8" s="42" t="s">
        <v>27524</v>
      </c>
      <c r="D8" s="152" t="s">
        <v>27525</v>
      </c>
    </row>
    <row r="9" spans="1:4" ht="15.75" customHeight="1" x14ac:dyDescent="0.2">
      <c r="A9" s="42">
        <v>6</v>
      </c>
      <c r="B9" s="151" t="str">
        <f t="shared" si="0"/>
        <v>Thiếu Nhi 2</v>
      </c>
      <c r="C9" s="42" t="s">
        <v>27526</v>
      </c>
      <c r="D9" s="152" t="s">
        <v>27527</v>
      </c>
    </row>
    <row r="10" spans="1:4" ht="15.75" customHeight="1" x14ac:dyDescent="0.2">
      <c r="A10" s="42">
        <v>7</v>
      </c>
      <c r="B10" s="151" t="str">
        <f t="shared" si="0"/>
        <v>Nghĩa Sĩ 1</v>
      </c>
      <c r="C10" s="42" t="s">
        <v>27528</v>
      </c>
      <c r="D10" s="152" t="s">
        <v>27529</v>
      </c>
    </row>
    <row r="11" spans="1:4" ht="15.75" customHeight="1" x14ac:dyDescent="0.2">
      <c r="A11" s="42">
        <v>8</v>
      </c>
      <c r="B11" s="151" t="str">
        <f t="shared" si="0"/>
        <v>Nghĩa Sĩ 2</v>
      </c>
      <c r="C11" s="42" t="s">
        <v>27530</v>
      </c>
      <c r="D11" s="152" t="s">
        <v>27531</v>
      </c>
    </row>
    <row r="12" spans="1:4" ht="15.75" customHeight="1" x14ac:dyDescent="0.2">
      <c r="A12" s="42">
        <v>9</v>
      </c>
      <c r="B12" s="151" t="str">
        <f t="shared" si="0"/>
        <v>Nghĩa Sĩ 3</v>
      </c>
      <c r="C12" s="42" t="s">
        <v>27532</v>
      </c>
      <c r="D12" s="152" t="s">
        <v>27533</v>
      </c>
    </row>
    <row r="13" spans="1:4" ht="15.75" customHeight="1" x14ac:dyDescent="0.2">
      <c r="A13" s="42">
        <v>10</v>
      </c>
      <c r="B13" s="151" t="str">
        <f t="shared" si="0"/>
        <v>Nghĩa Sĩ 4</v>
      </c>
      <c r="C13" s="42" t="s">
        <v>27534</v>
      </c>
      <c r="D13" s="152" t="s">
        <v>27535</v>
      </c>
    </row>
    <row r="14" spans="1:4" ht="15.75" customHeight="1" x14ac:dyDescent="0.2">
      <c r="A14" s="42">
        <v>11</v>
      </c>
      <c r="B14" s="151" t="str">
        <f t="shared" si="0"/>
        <v>Hiệp Sĩ 1</v>
      </c>
      <c r="C14" s="42" t="s">
        <v>27536</v>
      </c>
      <c r="D14" s="152" t="s">
        <v>27537</v>
      </c>
    </row>
    <row r="15" spans="1:4" ht="15.75" customHeight="1" x14ac:dyDescent="0.2">
      <c r="A15" s="42">
        <v>12</v>
      </c>
      <c r="B15" s="151" t="str">
        <f t="shared" si="0"/>
        <v>Hiệp Sĩ 2</v>
      </c>
      <c r="C15" s="42" t="s">
        <v>27538</v>
      </c>
      <c r="D15" s="152" t="s">
        <v>27539</v>
      </c>
    </row>
    <row r="16" spans="1:4" ht="15.75" customHeight="1" x14ac:dyDescent="0.2">
      <c r="A16" s="42">
        <v>13</v>
      </c>
      <c r="B16" s="151" t="str">
        <f t="shared" si="0"/>
        <v>Dự Trưởng</v>
      </c>
      <c r="C16" s="153"/>
      <c r="D16" s="152" t="s">
        <v>27540</v>
      </c>
    </row>
    <row r="17" spans="1:4" ht="15.75" customHeight="1" x14ac:dyDescent="0.2">
      <c r="A17" s="153"/>
      <c r="B17" s="151">
        <f t="shared" si="0"/>
        <v>0</v>
      </c>
      <c r="C17" s="153"/>
      <c r="D17" s="154"/>
    </row>
    <row r="18" spans="1:4" ht="15.75" customHeight="1" x14ac:dyDescent="0.2">
      <c r="A18" s="153"/>
      <c r="B18" s="151">
        <f t="shared" si="0"/>
        <v>0</v>
      </c>
      <c r="C18" s="153"/>
      <c r="D18" s="154"/>
    </row>
    <row r="19" spans="1:4" ht="15.75" customHeight="1" x14ac:dyDescent="0.2">
      <c r="A19" s="153"/>
      <c r="B19" s="151">
        <f t="shared" si="0"/>
        <v>0</v>
      </c>
      <c r="C19" s="153"/>
      <c r="D19" s="154"/>
    </row>
    <row r="20" spans="1:4" ht="15.75" customHeight="1" x14ac:dyDescent="0.2">
      <c r="A20" s="155"/>
      <c r="B20" s="156">
        <f t="shared" si="0"/>
        <v>0</v>
      </c>
      <c r="C20" s="155"/>
      <c r="D20" s="15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0"/>
  <sheetViews>
    <sheetView workbookViewId="0"/>
  </sheetViews>
  <sheetFormatPr defaultColWidth="14.42578125" defaultRowHeight="15.75" customHeight="1" x14ac:dyDescent="0.2"/>
  <cols>
    <col min="1" max="1" width="6" customWidth="1"/>
    <col min="4" max="4" width="11.42578125" customWidth="1"/>
    <col min="5" max="5" width="11.85546875" customWidth="1"/>
  </cols>
  <sheetData>
    <row r="2" spans="1:13" ht="15.75" customHeight="1" x14ac:dyDescent="0.2">
      <c r="A2" s="5"/>
      <c r="B2" s="186" t="s">
        <v>27541</v>
      </c>
      <c r="C2" s="176"/>
      <c r="D2" s="176"/>
      <c r="E2" s="176"/>
      <c r="F2" s="185">
        <v>2013</v>
      </c>
      <c r="G2" s="176"/>
      <c r="H2" s="176"/>
      <c r="I2" s="176"/>
      <c r="J2" s="187">
        <v>2014</v>
      </c>
      <c r="K2" s="176"/>
      <c r="L2" s="176"/>
      <c r="M2" s="176"/>
    </row>
    <row r="3" spans="1:13" ht="15.75" customHeight="1" x14ac:dyDescent="0.2">
      <c r="A3" s="9" t="s">
        <v>27542</v>
      </c>
      <c r="B3" s="126" t="s">
        <v>27543</v>
      </c>
      <c r="C3" s="126" t="s">
        <v>27544</v>
      </c>
      <c r="D3" s="126" t="s">
        <v>27545</v>
      </c>
      <c r="E3" s="126" t="s">
        <v>27546</v>
      </c>
      <c r="F3" s="9" t="s">
        <v>27547</v>
      </c>
      <c r="G3" s="9" t="s">
        <v>27548</v>
      </c>
      <c r="H3" s="9" t="s">
        <v>27549</v>
      </c>
      <c r="I3" s="9" t="s">
        <v>27550</v>
      </c>
      <c r="J3" s="6" t="s">
        <v>27551</v>
      </c>
      <c r="K3" s="6" t="s">
        <v>27552</v>
      </c>
      <c r="L3" s="6" t="s">
        <v>27553</v>
      </c>
      <c r="M3" s="6" t="s">
        <v>27554</v>
      </c>
    </row>
    <row r="4" spans="1:13" ht="15.75" customHeight="1" x14ac:dyDescent="0.2">
      <c r="A4" s="17">
        <v>1</v>
      </c>
      <c r="B4" s="127" t="str">
        <f t="shared" ref="B4:E4" si="0">J4</f>
        <v>Ca 1</v>
      </c>
      <c r="C4" s="128" t="str">
        <f t="shared" si="0"/>
        <v>Thứ hai</v>
      </c>
      <c r="D4" s="128">
        <f t="shared" si="0"/>
        <v>0.76041666666666663</v>
      </c>
      <c r="E4" s="129">
        <f t="shared" si="0"/>
        <v>0.8125</v>
      </c>
      <c r="F4" s="130" t="s">
        <v>27555</v>
      </c>
      <c r="G4" s="32" t="s">
        <v>27556</v>
      </c>
      <c r="H4" s="158">
        <v>0.77083333333333337</v>
      </c>
      <c r="I4" s="159">
        <v>0.8125</v>
      </c>
      <c r="J4" s="132" t="s">
        <v>27557</v>
      </c>
      <c r="K4" s="133" t="s">
        <v>27558</v>
      </c>
      <c r="L4" s="160">
        <v>0.76041666666666663</v>
      </c>
      <c r="M4" s="161">
        <v>0.8125</v>
      </c>
    </row>
    <row r="5" spans="1:13" ht="15.75" customHeight="1" x14ac:dyDescent="0.2">
      <c r="A5" s="42">
        <v>2</v>
      </c>
      <c r="B5" s="135" t="str">
        <f t="shared" ref="B5:E5" si="1">J5</f>
        <v>Ca 2</v>
      </c>
      <c r="C5" s="136" t="str">
        <f t="shared" si="1"/>
        <v>Thứ ba</v>
      </c>
      <c r="D5" s="136">
        <f t="shared" si="1"/>
        <v>0.76041666666666663</v>
      </c>
      <c r="E5" s="137">
        <f t="shared" si="1"/>
        <v>0.8125</v>
      </c>
      <c r="F5" s="44" t="s">
        <v>27559</v>
      </c>
      <c r="G5" s="45" t="s">
        <v>27560</v>
      </c>
      <c r="H5" s="162">
        <v>0.77083333333333337</v>
      </c>
      <c r="I5" s="163">
        <v>0.8125</v>
      </c>
      <c r="J5" s="138" t="s">
        <v>27561</v>
      </c>
      <c r="K5" s="75" t="s">
        <v>27562</v>
      </c>
      <c r="L5" s="164">
        <v>0.76041666666666663</v>
      </c>
      <c r="M5" s="165">
        <v>0.8125</v>
      </c>
    </row>
    <row r="6" spans="1:13" ht="15.75" customHeight="1" x14ac:dyDescent="0.2">
      <c r="A6" s="42">
        <v>3</v>
      </c>
      <c r="B6" s="135" t="str">
        <f t="shared" ref="B6:E6" si="2">J6</f>
        <v>Ca 3</v>
      </c>
      <c r="C6" s="136" t="str">
        <f t="shared" si="2"/>
        <v>Thứ tư</v>
      </c>
      <c r="D6" s="136">
        <f t="shared" si="2"/>
        <v>0.76041666666666663</v>
      </c>
      <c r="E6" s="137">
        <f t="shared" si="2"/>
        <v>0.8125</v>
      </c>
      <c r="F6" s="44" t="s">
        <v>27563</v>
      </c>
      <c r="G6" s="45" t="s">
        <v>27564</v>
      </c>
      <c r="H6" s="162">
        <v>0.77083333333333337</v>
      </c>
      <c r="I6" s="163">
        <v>0.8125</v>
      </c>
      <c r="J6" s="138" t="s">
        <v>27565</v>
      </c>
      <c r="K6" s="75" t="s">
        <v>27566</v>
      </c>
      <c r="L6" s="164">
        <v>0.76041666666666663</v>
      </c>
      <c r="M6" s="165">
        <v>0.8125</v>
      </c>
    </row>
    <row r="7" spans="1:13" ht="15.75" customHeight="1" x14ac:dyDescent="0.2">
      <c r="A7" s="42">
        <v>4</v>
      </c>
      <c r="B7" s="135" t="str">
        <f t="shared" ref="B7:E7" si="3">J7</f>
        <v>Ca 4</v>
      </c>
      <c r="C7" s="136" t="str">
        <f t="shared" si="3"/>
        <v>Thứ sáu</v>
      </c>
      <c r="D7" s="136">
        <f t="shared" si="3"/>
        <v>0.76041666666666663</v>
      </c>
      <c r="E7" s="137">
        <f t="shared" si="3"/>
        <v>0.8125</v>
      </c>
      <c r="F7" s="44" t="s">
        <v>27567</v>
      </c>
      <c r="G7" s="45" t="s">
        <v>27568</v>
      </c>
      <c r="H7" s="162">
        <v>0.77083333333333337</v>
      </c>
      <c r="I7" s="163">
        <v>0.8125</v>
      </c>
      <c r="J7" s="138" t="s">
        <v>27569</v>
      </c>
      <c r="K7" s="75" t="s">
        <v>27570</v>
      </c>
      <c r="L7" s="164">
        <v>0.76041666666666663</v>
      </c>
      <c r="M7" s="165">
        <v>0.8125</v>
      </c>
    </row>
    <row r="8" spans="1:13" ht="15.75" customHeight="1" x14ac:dyDescent="0.2">
      <c r="A8" s="42">
        <v>5</v>
      </c>
      <c r="B8" s="135" t="str">
        <f t="shared" ref="B8:E8" si="4">J8</f>
        <v>Ca 5</v>
      </c>
      <c r="C8" s="136" t="str">
        <f t="shared" si="4"/>
        <v>Thứ bảy</v>
      </c>
      <c r="D8" s="136">
        <f t="shared" si="4"/>
        <v>0.8125</v>
      </c>
      <c r="E8" s="137">
        <f t="shared" si="4"/>
        <v>0.85416666666666663</v>
      </c>
      <c r="F8" s="44" t="s">
        <v>27571</v>
      </c>
      <c r="G8" s="45" t="s">
        <v>27572</v>
      </c>
      <c r="H8" s="162">
        <v>0.8125</v>
      </c>
      <c r="I8" s="163">
        <v>0.85416666666666663</v>
      </c>
      <c r="J8" s="138" t="s">
        <v>27573</v>
      </c>
      <c r="K8" s="75" t="s">
        <v>27574</v>
      </c>
      <c r="L8" s="164">
        <v>0.8125</v>
      </c>
      <c r="M8" s="165">
        <v>0.85416666666666663</v>
      </c>
    </row>
    <row r="9" spans="1:13" ht="15.75" customHeight="1" x14ac:dyDescent="0.2">
      <c r="A9" s="42">
        <v>6</v>
      </c>
      <c r="B9" s="135" t="str">
        <f t="shared" ref="B9:E9" si="5">J9</f>
        <v>Ca 6</v>
      </c>
      <c r="C9" s="136" t="str">
        <f t="shared" si="5"/>
        <v>Chúa nhật</v>
      </c>
      <c r="D9" s="136">
        <f t="shared" si="5"/>
        <v>0.39583333333333331</v>
      </c>
      <c r="E9" s="137">
        <f t="shared" si="5"/>
        <v>0.4375</v>
      </c>
      <c r="F9" s="44" t="s">
        <v>27575</v>
      </c>
      <c r="G9" s="45" t="s">
        <v>27576</v>
      </c>
      <c r="H9" s="162">
        <v>0.39583333333333331</v>
      </c>
      <c r="I9" s="163">
        <v>0.4375</v>
      </c>
      <c r="J9" s="138" t="s">
        <v>27577</v>
      </c>
      <c r="K9" s="75" t="s">
        <v>27578</v>
      </c>
      <c r="L9" s="164">
        <v>0.39583333333333331</v>
      </c>
      <c r="M9" s="165">
        <v>0.4375</v>
      </c>
    </row>
    <row r="10" spans="1:13" ht="15.75" customHeight="1" x14ac:dyDescent="0.2">
      <c r="A10" s="166">
        <v>7</v>
      </c>
      <c r="B10" s="139" t="str">
        <f t="shared" ref="B10:E10" si="6">J10</f>
        <v>Ca 7</v>
      </c>
      <c r="C10" s="140" t="str">
        <f t="shared" si="6"/>
        <v>Chúa nhật</v>
      </c>
      <c r="D10" s="140">
        <f t="shared" si="6"/>
        <v>0.4375</v>
      </c>
      <c r="E10" s="141">
        <f t="shared" si="6"/>
        <v>0.47916666666666669</v>
      </c>
      <c r="F10" s="167" t="s">
        <v>27579</v>
      </c>
      <c r="G10" s="168" t="s">
        <v>27580</v>
      </c>
      <c r="H10" s="169">
        <v>0.4375</v>
      </c>
      <c r="I10" s="170">
        <v>0.47916666666666669</v>
      </c>
      <c r="J10" s="145" t="s">
        <v>27581</v>
      </c>
      <c r="K10" s="146" t="s">
        <v>27582</v>
      </c>
      <c r="L10" s="171">
        <v>0.4375</v>
      </c>
      <c r="M10" s="172">
        <v>0.47916666666666669</v>
      </c>
    </row>
  </sheetData>
  <mergeCells count="3">
    <mergeCell ref="B2:E2"/>
    <mergeCell ref="F2:I2"/>
    <mergeCell ref="J2:M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9"/>
  <sheetViews>
    <sheetView workbookViewId="0"/>
  </sheetViews>
  <sheetFormatPr defaultColWidth="14.42578125" defaultRowHeight="15.75" customHeight="1" x14ac:dyDescent="0.2"/>
  <cols>
    <col min="1" max="1" width="5.42578125" customWidth="1"/>
  </cols>
  <sheetData>
    <row r="2" spans="1:4" ht="15.75" customHeight="1" x14ac:dyDescent="0.2">
      <c r="A2" s="5"/>
      <c r="B2" s="126" t="s">
        <v>27583</v>
      </c>
      <c r="C2" s="9">
        <v>2013</v>
      </c>
      <c r="D2" s="6">
        <v>2014</v>
      </c>
    </row>
    <row r="3" spans="1:4" ht="15.75" customHeight="1" x14ac:dyDescent="0.2">
      <c r="A3" s="9" t="s">
        <v>27584</v>
      </c>
      <c r="B3" s="126" t="s">
        <v>27585</v>
      </c>
      <c r="C3" s="9" t="s">
        <v>27586</v>
      </c>
      <c r="D3" s="6" t="s">
        <v>27587</v>
      </c>
    </row>
    <row r="4" spans="1:4" ht="15.75" customHeight="1" x14ac:dyDescent="0.2">
      <c r="A4" s="17">
        <v>1</v>
      </c>
      <c r="B4" s="173" t="str">
        <f t="shared" ref="B4:B19" si="0">D4</f>
        <v>Nhà thờ</v>
      </c>
      <c r="C4" s="17" t="s">
        <v>27588</v>
      </c>
      <c r="D4" s="150" t="s">
        <v>27589</v>
      </c>
    </row>
    <row r="5" spans="1:4" ht="15.75" customHeight="1" x14ac:dyDescent="0.2">
      <c r="A5" s="42">
        <v>2</v>
      </c>
      <c r="B5" s="174" t="str">
        <f t="shared" si="0"/>
        <v>Ca đoàn</v>
      </c>
      <c r="C5" s="42" t="s">
        <v>27590</v>
      </c>
      <c r="D5" s="152" t="s">
        <v>27591</v>
      </c>
    </row>
    <row r="6" spans="1:4" ht="15.75" customHeight="1" x14ac:dyDescent="0.2">
      <c r="A6" s="42">
        <v>3</v>
      </c>
      <c r="B6" s="174" t="str">
        <f t="shared" si="0"/>
        <v>Tiền sảnh</v>
      </c>
      <c r="C6" s="42" t="s">
        <v>27592</v>
      </c>
      <c r="D6" s="152" t="s">
        <v>27593</v>
      </c>
    </row>
    <row r="7" spans="1:4" ht="15.75" customHeight="1" x14ac:dyDescent="0.2">
      <c r="A7" s="42">
        <v>4</v>
      </c>
      <c r="B7" s="174" t="str">
        <f t="shared" si="0"/>
        <v>Hành lang nữ</v>
      </c>
      <c r="C7" s="42" t="s">
        <v>27594</v>
      </c>
      <c r="D7" s="152" t="s">
        <v>27595</v>
      </c>
    </row>
    <row r="8" spans="1:4" ht="15.75" customHeight="1" x14ac:dyDescent="0.2">
      <c r="A8" s="42">
        <v>5</v>
      </c>
      <c r="B8" s="174" t="str">
        <f t="shared" si="0"/>
        <v>Đài Đức Mẹ</v>
      </c>
      <c r="C8" s="42" t="s">
        <v>27596</v>
      </c>
      <c r="D8" s="152" t="s">
        <v>27597</v>
      </c>
    </row>
    <row r="9" spans="1:4" ht="15.75" customHeight="1" x14ac:dyDescent="0.2">
      <c r="A9" s="42">
        <v>6</v>
      </c>
      <c r="B9" s="174" t="str">
        <f t="shared" si="0"/>
        <v>Tháp chuông</v>
      </c>
      <c r="C9" s="42" t="s">
        <v>27598</v>
      </c>
      <c r="D9" s="152" t="s">
        <v>27599</v>
      </c>
    </row>
    <row r="10" spans="1:4" ht="15.75" customHeight="1" x14ac:dyDescent="0.2">
      <c r="A10" s="42">
        <v>7</v>
      </c>
      <c r="B10" s="174" t="str">
        <f t="shared" si="0"/>
        <v>Nhà chầu</v>
      </c>
      <c r="C10" s="42" t="s">
        <v>27600</v>
      </c>
      <c r="D10" s="152" t="s">
        <v>27601</v>
      </c>
    </row>
    <row r="11" spans="1:4" ht="15.75" customHeight="1" x14ac:dyDescent="0.2">
      <c r="A11" s="42">
        <v>8</v>
      </c>
      <c r="B11" s="174" t="str">
        <f t="shared" si="0"/>
        <v>Hoa viên</v>
      </c>
      <c r="C11" s="42" t="s">
        <v>27602</v>
      </c>
      <c r="D11" s="152" t="s">
        <v>27603</v>
      </c>
    </row>
    <row r="12" spans="1:4" ht="15.75" customHeight="1" x14ac:dyDescent="0.2">
      <c r="A12" s="42">
        <v>9</v>
      </c>
      <c r="B12" s="174" t="str">
        <f t="shared" si="0"/>
        <v>Nhà bếp</v>
      </c>
      <c r="C12" s="153"/>
      <c r="D12" s="152" t="s">
        <v>27604</v>
      </c>
    </row>
    <row r="13" spans="1:4" ht="15.75" customHeight="1" x14ac:dyDescent="0.2">
      <c r="A13" s="42">
        <v>10</v>
      </c>
      <c r="B13" s="174" t="str">
        <f t="shared" si="0"/>
        <v>Nhà xứ</v>
      </c>
      <c r="C13" s="153"/>
      <c r="D13" s="152" t="s">
        <v>27605</v>
      </c>
    </row>
    <row r="14" spans="1:4" ht="15.75" customHeight="1" x14ac:dyDescent="0.2">
      <c r="A14" s="42">
        <v>11</v>
      </c>
      <c r="B14" s="174" t="str">
        <f t="shared" si="0"/>
        <v>Nhà kho</v>
      </c>
      <c r="C14" s="153"/>
      <c r="D14" s="152" t="s">
        <v>27606</v>
      </c>
    </row>
    <row r="15" spans="1:4" ht="15.75" customHeight="1" x14ac:dyDescent="0.2">
      <c r="A15" s="42">
        <v>12</v>
      </c>
      <c r="B15" s="174" t="str">
        <f t="shared" si="0"/>
        <v>Ngoài phòng áo</v>
      </c>
      <c r="C15" s="153"/>
      <c r="D15" s="152" t="s">
        <v>27607</v>
      </c>
    </row>
    <row r="16" spans="1:4" ht="15.75" customHeight="1" x14ac:dyDescent="0.2">
      <c r="A16" s="42">
        <v>13</v>
      </c>
      <c r="B16" s="174" t="str">
        <f t="shared" si="0"/>
        <v>Bãi xe</v>
      </c>
      <c r="C16" s="153"/>
      <c r="D16" s="152" t="s">
        <v>27608</v>
      </c>
    </row>
    <row r="17" spans="1:4" ht="15.75" customHeight="1" x14ac:dyDescent="0.2">
      <c r="A17" s="42">
        <v>14</v>
      </c>
      <c r="B17" s="174" t="str">
        <f t="shared" si="0"/>
        <v>Trước VPGX</v>
      </c>
      <c r="C17" s="153"/>
      <c r="D17" s="152" t="s">
        <v>27609</v>
      </c>
    </row>
    <row r="18" spans="1:4" ht="15.75" customHeight="1" x14ac:dyDescent="0.2">
      <c r="A18" s="42">
        <v>15</v>
      </c>
      <c r="B18" s="174" t="str">
        <f t="shared" si="0"/>
        <v>Trước Hoa viên</v>
      </c>
      <c r="C18" s="153"/>
      <c r="D18" s="152" t="s">
        <v>27610</v>
      </c>
    </row>
    <row r="19" spans="1:4" ht="15.75" customHeight="1" x14ac:dyDescent="0.2">
      <c r="A19" s="42">
        <v>16</v>
      </c>
      <c r="B19" s="174" t="str">
        <f t="shared" si="0"/>
        <v>Chúa Thiếu nhi</v>
      </c>
      <c r="C19" s="153"/>
      <c r="D19" s="152" t="s">
        <v>27611</v>
      </c>
    </row>
  </sheetData>
  <dataValidations count="3">
    <dataValidation type="list" showErrorMessage="1" sqref="D17">
      <formula1>PhongHoc2014</formula1>
    </dataValidation>
    <dataValidation type="list" showErrorMessage="1" sqref="D18">
      <formula1>PhongHoc2014</formula1>
    </dataValidation>
    <dataValidation type="list" showErrorMessage="1" sqref="D19">
      <formula1>PhongHoc2014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7"/>
  <sheetViews>
    <sheetView workbookViewId="0"/>
  </sheetViews>
  <sheetFormatPr defaultColWidth="14.42578125" defaultRowHeight="15.75" customHeight="1" x14ac:dyDescent="0.2"/>
  <sheetData>
    <row r="3" spans="2:3" ht="15.75" customHeight="1" x14ac:dyDescent="0.2">
      <c r="B3" s="1" t="s">
        <v>27612</v>
      </c>
      <c r="C3" s="1" t="s">
        <v>27613</v>
      </c>
    </row>
    <row r="4" spans="2:3" ht="15.75" customHeight="1" x14ac:dyDescent="0.2">
      <c r="B4" s="1" t="s">
        <v>27614</v>
      </c>
      <c r="C4" s="1" t="s">
        <v>27615</v>
      </c>
    </row>
    <row r="5" spans="2:3" ht="15.75" customHeight="1" x14ac:dyDescent="0.2">
      <c r="B5" s="1" t="s">
        <v>27616</v>
      </c>
      <c r="C5" s="1" t="s">
        <v>27617</v>
      </c>
    </row>
    <row r="6" spans="2:3" ht="15.75" customHeight="1" x14ac:dyDescent="0.2">
      <c r="C6" s="1" t="s">
        <v>27618</v>
      </c>
    </row>
    <row r="7" spans="2:3" ht="15.75" customHeight="1" x14ac:dyDescent="0.2">
      <c r="C7" s="1" t="s">
        <v>27619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14</vt:i4>
      </vt:variant>
    </vt:vector>
  </HeadingPairs>
  <TitlesOfParts>
    <vt:vector size="22" baseType="lpstr">
      <vt:lpstr>ThieuNhi</vt:lpstr>
      <vt:lpstr>HuynhTruong</vt:lpstr>
      <vt:lpstr>DanhSachTenThanh</vt:lpstr>
      <vt:lpstr>DanhSachChiDoan</vt:lpstr>
      <vt:lpstr>DanhSachPhanDoan</vt:lpstr>
      <vt:lpstr>CaHoc</vt:lpstr>
      <vt:lpstr>PhongHoc</vt:lpstr>
      <vt:lpstr>DataValidation</vt:lpstr>
      <vt:lpstr>CaHoc2014</vt:lpstr>
      <vt:lpstr>CaHocHienTai</vt:lpstr>
      <vt:lpstr>ChiDoan2013</vt:lpstr>
      <vt:lpstr>ChiDoan2014</vt:lpstr>
      <vt:lpstr>ChiDoanHienTai</vt:lpstr>
      <vt:lpstr>GioiTinh</vt:lpstr>
      <vt:lpstr>HuynhTruong</vt:lpstr>
      <vt:lpstr>KetQuaHocTap</vt:lpstr>
      <vt:lpstr>PhanDoan2013</vt:lpstr>
      <vt:lpstr>PhanDoan2014</vt:lpstr>
      <vt:lpstr>PhanDoanHienTai</vt:lpstr>
      <vt:lpstr>PhongHoc2014</vt:lpstr>
      <vt:lpstr>PhongHocHienTai</vt:lpstr>
      <vt:lpstr>TenThanh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Giang Đinh Trường Trúc</cp:lastModifiedBy>
  <dcterms:modified xsi:type="dcterms:W3CDTF">2014-11-29T18:26:34Z</dcterms:modified>
</cp:coreProperties>
</file>